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amazonind-my.sharepoint.com/personal/pratikpaul_amazonind_onmicrosoft_com/Documents/"/>
    </mc:Choice>
  </mc:AlternateContent>
  <xr:revisionPtr revIDLastSave="808" documentId="8_{2194B152-024C-4189-88A8-2629C11A6FF9}" xr6:coauthVersionLast="47" xr6:coauthVersionMax="47" xr10:uidLastSave="{5AB38686-2E8B-428C-9E34-AD0916781CE5}"/>
  <bookViews>
    <workbookView xWindow="-108" yWindow="-108" windowWidth="23256" windowHeight="12456" activeTab="3" xr2:uid="{00000000-000D-0000-FFFF-FFFF00000000}"/>
  </bookViews>
  <sheets>
    <sheet name="Original" sheetId="10" r:id="rId1"/>
    <sheet name="Missing" sheetId="3" r:id="rId2"/>
    <sheet name="Outliers" sheetId="11" r:id="rId3"/>
    <sheet name="Sumarize" sheetId="15" r:id="rId4"/>
    <sheet name="Task1" sheetId="4" r:id="rId5"/>
    <sheet name="Task2" sheetId="5" r:id="rId6"/>
    <sheet name="Task3" sheetId="6" r:id="rId7"/>
    <sheet name="Task4" sheetId="7" r:id="rId8"/>
    <sheet name="Task5" sheetId="8" r:id="rId9"/>
  </sheets>
  <definedNames>
    <definedName name="_xlchart.v1.0" hidden="1">Missing!$G$1</definedName>
    <definedName name="_xlchart.v1.1" hidden="1">Missing!$G$2:$G$7169</definedName>
    <definedName name="_xlchart.v1.2" hidden="1">Missing!$G$1</definedName>
    <definedName name="_xlchart.v1.3" hidden="1">Missing!$G$2:$G$7169</definedName>
  </definedNames>
  <calcPr calcId="191029"/>
  <pivotCaches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5" l="1"/>
  <c r="C4" i="5"/>
  <c r="C3" i="5"/>
  <c r="M7" i="10"/>
  <c r="L7" i="10"/>
  <c r="K7" i="10"/>
  <c r="J7" i="10"/>
  <c r="I7" i="10"/>
  <c r="N7" i="10"/>
  <c r="O7" i="10"/>
  <c r="C4" i="7"/>
  <c r="C5" i="7"/>
  <c r="C6" i="7"/>
  <c r="C7" i="7"/>
  <c r="C8" i="7"/>
  <c r="C9" i="7"/>
  <c r="C10" i="7"/>
  <c r="C11" i="7"/>
  <c r="C3" i="7"/>
  <c r="G7166" i="11"/>
  <c r="F7166" i="11"/>
  <c r="D7166" i="11"/>
  <c r="G7165" i="11"/>
  <c r="F7165" i="11"/>
  <c r="D7165" i="11"/>
  <c r="G7164" i="11"/>
  <c r="F7164" i="11"/>
  <c r="D7164" i="11"/>
  <c r="G7163" i="11"/>
  <c r="F7163" i="11"/>
  <c r="D7163" i="11"/>
  <c r="G7162" i="11"/>
  <c r="F7162" i="11"/>
  <c r="D7162" i="11"/>
  <c r="G7161" i="11"/>
  <c r="F7161" i="11"/>
  <c r="D7161" i="11"/>
  <c r="G7160" i="11"/>
  <c r="F7160" i="11"/>
  <c r="D7160" i="11"/>
  <c r="G7159" i="11"/>
  <c r="F7159" i="11"/>
  <c r="D7159" i="11"/>
  <c r="G7158" i="11"/>
  <c r="F7158" i="11"/>
  <c r="D7158" i="11"/>
  <c r="G7157" i="11"/>
  <c r="F7157" i="11"/>
  <c r="D7157" i="11"/>
  <c r="G7156" i="11"/>
  <c r="F7156" i="11"/>
  <c r="D7156" i="11"/>
  <c r="G7155" i="11"/>
  <c r="F7155" i="11"/>
  <c r="D7155" i="11"/>
  <c r="G7154" i="11"/>
  <c r="F7154" i="11"/>
  <c r="D7154" i="11"/>
  <c r="G7153" i="11"/>
  <c r="F7153" i="11"/>
  <c r="D7153" i="11"/>
  <c r="G7152" i="11"/>
  <c r="F7152" i="11"/>
  <c r="D7152" i="11"/>
  <c r="G7151" i="11"/>
  <c r="F7151" i="11"/>
  <c r="D7151" i="11"/>
  <c r="G7150" i="11"/>
  <c r="F7150" i="11"/>
  <c r="D7150" i="11"/>
  <c r="G7149" i="11"/>
  <c r="F7149" i="11"/>
  <c r="D7149" i="11"/>
  <c r="G7148" i="11"/>
  <c r="F7148" i="11"/>
  <c r="D7148" i="11"/>
  <c r="G7147" i="11"/>
  <c r="F7147" i="11"/>
  <c r="D7147" i="11"/>
  <c r="G7146" i="11"/>
  <c r="F7146" i="11"/>
  <c r="D7146" i="11"/>
  <c r="G7145" i="11"/>
  <c r="F7145" i="11"/>
  <c r="D7145" i="11"/>
  <c r="G7144" i="11"/>
  <c r="F7144" i="11"/>
  <c r="D7144" i="11"/>
  <c r="G7143" i="11"/>
  <c r="F7143" i="11"/>
  <c r="D7143" i="11"/>
  <c r="G7142" i="11"/>
  <c r="F7142" i="11"/>
  <c r="D7142" i="11"/>
  <c r="G7141" i="11"/>
  <c r="F7141" i="11"/>
  <c r="D7141" i="11"/>
  <c r="G7140" i="11"/>
  <c r="F7140" i="11"/>
  <c r="D7140" i="11"/>
  <c r="G7139" i="11"/>
  <c r="F7139" i="11"/>
  <c r="D7139" i="11"/>
  <c r="G7138" i="11"/>
  <c r="F7138" i="11"/>
  <c r="D7138" i="11"/>
  <c r="G7137" i="11"/>
  <c r="F7137" i="11"/>
  <c r="D7137" i="11"/>
  <c r="G7136" i="11"/>
  <c r="F7136" i="11"/>
  <c r="D7136" i="11"/>
  <c r="G7135" i="11"/>
  <c r="F7135" i="11"/>
  <c r="D7135" i="11"/>
  <c r="G7134" i="11"/>
  <c r="F7134" i="11"/>
  <c r="D7134" i="11"/>
  <c r="G7133" i="11"/>
  <c r="F7133" i="11"/>
  <c r="D7133" i="11"/>
  <c r="G7132" i="11"/>
  <c r="F7132" i="11"/>
  <c r="D7132" i="11"/>
  <c r="G7131" i="11"/>
  <c r="F7131" i="11"/>
  <c r="D7131" i="11"/>
  <c r="G7130" i="11"/>
  <c r="F7130" i="11"/>
  <c r="D7130" i="11"/>
  <c r="G7129" i="11"/>
  <c r="F7129" i="11"/>
  <c r="D7129" i="11"/>
  <c r="G7128" i="11"/>
  <c r="F7128" i="11"/>
  <c r="D7128" i="11"/>
  <c r="G7127" i="11"/>
  <c r="F7127" i="11"/>
  <c r="D7127" i="11"/>
  <c r="G7126" i="11"/>
  <c r="F7126" i="11"/>
  <c r="D7126" i="11"/>
  <c r="G7125" i="11"/>
  <c r="F7125" i="11"/>
  <c r="D7125" i="11"/>
  <c r="G7124" i="11"/>
  <c r="F7124" i="11"/>
  <c r="D7124" i="11"/>
  <c r="G7123" i="11"/>
  <c r="F7123" i="11"/>
  <c r="D7123" i="11"/>
  <c r="G7122" i="11"/>
  <c r="F7122" i="11"/>
  <c r="D7122" i="11"/>
  <c r="G7121" i="11"/>
  <c r="F7121" i="11"/>
  <c r="D7121" i="11"/>
  <c r="G7120" i="11"/>
  <c r="F7120" i="11"/>
  <c r="D7120" i="11"/>
  <c r="G7119" i="11"/>
  <c r="F7119" i="11"/>
  <c r="D7119" i="11"/>
  <c r="G7118" i="11"/>
  <c r="F7118" i="11"/>
  <c r="D7118" i="11"/>
  <c r="G7117" i="11"/>
  <c r="F7117" i="11"/>
  <c r="D7117" i="11"/>
  <c r="G7116" i="11"/>
  <c r="F7116" i="11"/>
  <c r="D7116" i="11"/>
  <c r="G7115" i="11"/>
  <c r="F7115" i="11"/>
  <c r="D7115" i="11"/>
  <c r="G7114" i="11"/>
  <c r="F7114" i="11"/>
  <c r="D7114" i="11"/>
  <c r="G7113" i="11"/>
  <c r="F7113" i="11"/>
  <c r="D7113" i="11"/>
  <c r="G7112" i="11"/>
  <c r="F7112" i="11"/>
  <c r="D7112" i="11"/>
  <c r="G7111" i="11"/>
  <c r="F7111" i="11"/>
  <c r="D7111" i="11"/>
  <c r="G7110" i="11"/>
  <c r="F7110" i="11"/>
  <c r="D7110" i="11"/>
  <c r="G7109" i="11"/>
  <c r="F7109" i="11"/>
  <c r="D7109" i="11"/>
  <c r="G7108" i="11"/>
  <c r="F7108" i="11"/>
  <c r="D7108" i="11"/>
  <c r="G7107" i="11"/>
  <c r="F7107" i="11"/>
  <c r="D7107" i="11"/>
  <c r="G7106" i="11"/>
  <c r="F7106" i="11"/>
  <c r="D7106" i="11"/>
  <c r="G7105" i="11"/>
  <c r="F7105" i="11"/>
  <c r="D7105" i="11"/>
  <c r="G7104" i="11"/>
  <c r="F7104" i="11"/>
  <c r="D7104" i="11"/>
  <c r="G7103" i="11"/>
  <c r="F7103" i="11"/>
  <c r="D7103" i="11"/>
  <c r="G7102" i="11"/>
  <c r="F7102" i="11"/>
  <c r="D7102" i="11"/>
  <c r="G7101" i="11"/>
  <c r="F7101" i="11"/>
  <c r="D7101" i="11"/>
  <c r="G7100" i="11"/>
  <c r="F7100" i="11"/>
  <c r="D7100" i="11"/>
  <c r="G7099" i="11"/>
  <c r="F7099" i="11"/>
  <c r="D7099" i="11"/>
  <c r="G7098" i="11"/>
  <c r="F7098" i="11"/>
  <c r="D7098" i="11"/>
  <c r="G7097" i="11"/>
  <c r="F7097" i="11"/>
  <c r="D7097" i="11"/>
  <c r="G7096" i="11"/>
  <c r="F7096" i="11"/>
  <c r="D7096" i="11"/>
  <c r="G7095" i="11"/>
  <c r="F7095" i="11"/>
  <c r="D7095" i="11"/>
  <c r="G7094" i="11"/>
  <c r="F7094" i="11"/>
  <c r="D7094" i="11"/>
  <c r="G7093" i="11"/>
  <c r="F7093" i="11"/>
  <c r="D7093" i="11"/>
  <c r="G7092" i="11"/>
  <c r="F7092" i="11"/>
  <c r="D7092" i="11"/>
  <c r="G7091" i="11"/>
  <c r="F7091" i="11"/>
  <c r="D7091" i="11"/>
  <c r="G7090" i="11"/>
  <c r="F7090" i="11"/>
  <c r="D7090" i="11"/>
  <c r="G7089" i="11"/>
  <c r="F7089" i="11"/>
  <c r="D7089" i="11"/>
  <c r="G7088" i="11"/>
  <c r="F7088" i="11"/>
  <c r="D7088" i="11"/>
  <c r="G7087" i="11"/>
  <c r="F7087" i="11"/>
  <c r="D7087" i="11"/>
  <c r="G7086" i="11"/>
  <c r="F7086" i="11"/>
  <c r="D7086" i="11"/>
  <c r="G7085" i="11"/>
  <c r="F7085" i="11"/>
  <c r="D7085" i="11"/>
  <c r="G7084" i="11"/>
  <c r="F7084" i="11"/>
  <c r="D7084" i="11"/>
  <c r="G7083" i="11"/>
  <c r="F7083" i="11"/>
  <c r="D7083" i="11"/>
  <c r="G7082" i="11"/>
  <c r="F7082" i="11"/>
  <c r="D7082" i="11"/>
  <c r="G7081" i="11"/>
  <c r="F7081" i="11"/>
  <c r="D7081" i="11"/>
  <c r="G7080" i="11"/>
  <c r="F7080" i="11"/>
  <c r="D7080" i="11"/>
  <c r="G7079" i="11"/>
  <c r="F7079" i="11"/>
  <c r="D7079" i="11"/>
  <c r="G7078" i="11"/>
  <c r="F7078" i="11"/>
  <c r="D7078" i="11"/>
  <c r="G7077" i="11"/>
  <c r="F7077" i="11"/>
  <c r="D7077" i="11"/>
  <c r="G7076" i="11"/>
  <c r="F7076" i="11"/>
  <c r="D7076" i="11"/>
  <c r="G7075" i="11"/>
  <c r="F7075" i="11"/>
  <c r="D7075" i="11"/>
  <c r="G7074" i="11"/>
  <c r="F7074" i="11"/>
  <c r="D7074" i="11"/>
  <c r="G7073" i="11"/>
  <c r="F7073" i="11"/>
  <c r="D7073" i="11"/>
  <c r="G7072" i="11"/>
  <c r="F7072" i="11"/>
  <c r="D7072" i="11"/>
  <c r="G7071" i="11"/>
  <c r="F7071" i="11"/>
  <c r="D7071" i="11"/>
  <c r="G7070" i="11"/>
  <c r="F7070" i="11"/>
  <c r="D7070" i="11"/>
  <c r="G7069" i="11"/>
  <c r="F7069" i="11"/>
  <c r="D7069" i="11"/>
  <c r="G7068" i="11"/>
  <c r="F7068" i="11"/>
  <c r="D7068" i="11"/>
  <c r="G7067" i="11"/>
  <c r="F7067" i="11"/>
  <c r="D7067" i="11"/>
  <c r="G7066" i="11"/>
  <c r="F7066" i="11"/>
  <c r="D7066" i="11"/>
  <c r="G7065" i="11"/>
  <c r="F7065" i="11"/>
  <c r="D7065" i="11"/>
  <c r="G7064" i="11"/>
  <c r="F7064" i="11"/>
  <c r="D7064" i="11"/>
  <c r="G7063" i="11"/>
  <c r="F7063" i="11"/>
  <c r="D7063" i="11"/>
  <c r="G7062" i="11"/>
  <c r="F7062" i="11"/>
  <c r="D7062" i="11"/>
  <c r="G7061" i="11"/>
  <c r="F7061" i="11"/>
  <c r="D7061" i="11"/>
  <c r="G7060" i="11"/>
  <c r="F7060" i="11"/>
  <c r="D7060" i="11"/>
  <c r="G7059" i="11"/>
  <c r="F7059" i="11"/>
  <c r="D7059" i="11"/>
  <c r="G7058" i="11"/>
  <c r="F7058" i="11"/>
  <c r="D7058" i="11"/>
  <c r="G7057" i="11"/>
  <c r="F7057" i="11"/>
  <c r="D7057" i="11"/>
  <c r="G7056" i="11"/>
  <c r="F7056" i="11"/>
  <c r="D7056" i="11"/>
  <c r="G7055" i="11"/>
  <c r="F7055" i="11"/>
  <c r="D7055" i="11"/>
  <c r="G7054" i="11"/>
  <c r="F7054" i="11"/>
  <c r="D7054" i="11"/>
  <c r="G7053" i="11"/>
  <c r="F7053" i="11"/>
  <c r="D7053" i="11"/>
  <c r="G7052" i="11"/>
  <c r="F7052" i="11"/>
  <c r="D7052" i="11"/>
  <c r="G7051" i="11"/>
  <c r="F7051" i="11"/>
  <c r="D7051" i="11"/>
  <c r="G7050" i="11"/>
  <c r="F7050" i="11"/>
  <c r="D7050" i="11"/>
  <c r="G7049" i="11"/>
  <c r="F7049" i="11"/>
  <c r="D7049" i="11"/>
  <c r="G7048" i="11"/>
  <c r="F7048" i="11"/>
  <c r="D7048" i="11"/>
  <c r="G7047" i="11"/>
  <c r="F7047" i="11"/>
  <c r="D7047" i="11"/>
  <c r="G7046" i="11"/>
  <c r="F7046" i="11"/>
  <c r="D7046" i="11"/>
  <c r="G7045" i="11"/>
  <c r="F7045" i="11"/>
  <c r="D7045" i="11"/>
  <c r="G7044" i="11"/>
  <c r="F7044" i="11"/>
  <c r="D7044" i="11"/>
  <c r="G7043" i="11"/>
  <c r="F7043" i="11"/>
  <c r="D7043" i="11"/>
  <c r="G7042" i="11"/>
  <c r="F7042" i="11"/>
  <c r="D7042" i="11"/>
  <c r="G7041" i="11"/>
  <c r="F7041" i="11"/>
  <c r="D7041" i="11"/>
  <c r="G7040" i="11"/>
  <c r="F7040" i="11"/>
  <c r="D7040" i="11"/>
  <c r="G7039" i="11"/>
  <c r="F7039" i="11"/>
  <c r="D7039" i="11"/>
  <c r="G7038" i="11"/>
  <c r="F7038" i="11"/>
  <c r="D7038" i="11"/>
  <c r="G7037" i="11"/>
  <c r="F7037" i="11"/>
  <c r="D7037" i="11"/>
  <c r="G7036" i="11"/>
  <c r="F7036" i="11"/>
  <c r="D7036" i="11"/>
  <c r="G7035" i="11"/>
  <c r="F7035" i="11"/>
  <c r="D7035" i="11"/>
  <c r="G7034" i="11"/>
  <c r="F7034" i="11"/>
  <c r="D7034" i="11"/>
  <c r="G7033" i="11"/>
  <c r="F7033" i="11"/>
  <c r="D7033" i="11"/>
  <c r="G7032" i="11"/>
  <c r="F7032" i="11"/>
  <c r="D7032" i="11"/>
  <c r="G7031" i="11"/>
  <c r="F7031" i="11"/>
  <c r="D7031" i="11"/>
  <c r="G7030" i="11"/>
  <c r="F7030" i="11"/>
  <c r="D7030" i="11"/>
  <c r="G7029" i="11"/>
  <c r="F7029" i="11"/>
  <c r="D7029" i="11"/>
  <c r="G7028" i="11"/>
  <c r="F7028" i="11"/>
  <c r="D7028" i="11"/>
  <c r="G7027" i="11"/>
  <c r="F7027" i="11"/>
  <c r="D7027" i="11"/>
  <c r="G7026" i="11"/>
  <c r="F7026" i="11"/>
  <c r="D7026" i="11"/>
  <c r="G7025" i="11"/>
  <c r="F7025" i="11"/>
  <c r="D7025" i="11"/>
  <c r="G7024" i="11"/>
  <c r="F7024" i="11"/>
  <c r="D7024" i="11"/>
  <c r="G7023" i="11"/>
  <c r="F7023" i="11"/>
  <c r="D7023" i="11"/>
  <c r="G7022" i="11"/>
  <c r="F7022" i="11"/>
  <c r="D7022" i="11"/>
  <c r="G7021" i="11"/>
  <c r="F7021" i="11"/>
  <c r="D7021" i="11"/>
  <c r="G7020" i="11"/>
  <c r="F7020" i="11"/>
  <c r="D7020" i="11"/>
  <c r="G7019" i="11"/>
  <c r="F7019" i="11"/>
  <c r="D7019" i="11"/>
  <c r="G7018" i="11"/>
  <c r="F7018" i="11"/>
  <c r="D7018" i="11"/>
  <c r="G7017" i="11"/>
  <c r="F7017" i="11"/>
  <c r="D7017" i="11"/>
  <c r="G7016" i="11"/>
  <c r="F7016" i="11"/>
  <c r="D7016" i="11"/>
  <c r="G7015" i="11"/>
  <c r="F7015" i="11"/>
  <c r="D7015" i="11"/>
  <c r="G7014" i="11"/>
  <c r="F7014" i="11"/>
  <c r="D7014" i="11"/>
  <c r="G7013" i="11"/>
  <c r="F7013" i="11"/>
  <c r="D7013" i="11"/>
  <c r="G7012" i="11"/>
  <c r="F7012" i="11"/>
  <c r="D7012" i="11"/>
  <c r="G7011" i="11"/>
  <c r="F7011" i="11"/>
  <c r="D7011" i="11"/>
  <c r="G7010" i="11"/>
  <c r="F7010" i="11"/>
  <c r="D7010" i="11"/>
  <c r="G7009" i="11"/>
  <c r="F7009" i="11"/>
  <c r="D7009" i="11"/>
  <c r="G7008" i="11"/>
  <c r="F7008" i="11"/>
  <c r="D7008" i="11"/>
  <c r="G7007" i="11"/>
  <c r="F7007" i="11"/>
  <c r="D7007" i="11"/>
  <c r="G7006" i="11"/>
  <c r="F7006" i="11"/>
  <c r="D7006" i="11"/>
  <c r="G7005" i="11"/>
  <c r="F7005" i="11"/>
  <c r="D7005" i="11"/>
  <c r="G7004" i="11"/>
  <c r="F7004" i="11"/>
  <c r="D7004" i="11"/>
  <c r="G7003" i="11"/>
  <c r="F7003" i="11"/>
  <c r="D7003" i="11"/>
  <c r="G7002" i="11"/>
  <c r="F7002" i="11"/>
  <c r="D7002" i="11"/>
  <c r="G7001" i="11"/>
  <c r="F7001" i="11"/>
  <c r="D7001" i="11"/>
  <c r="G7000" i="11"/>
  <c r="F7000" i="11"/>
  <c r="D7000" i="11"/>
  <c r="G6999" i="11"/>
  <c r="F6999" i="11"/>
  <c r="D6999" i="11"/>
  <c r="G6998" i="11"/>
  <c r="F6998" i="11"/>
  <c r="D6998" i="11"/>
  <c r="G6997" i="11"/>
  <c r="F6997" i="11"/>
  <c r="D6997" i="11"/>
  <c r="G6996" i="11"/>
  <c r="F6996" i="11"/>
  <c r="D6996" i="11"/>
  <c r="G6995" i="11"/>
  <c r="F6995" i="11"/>
  <c r="D6995" i="11"/>
  <c r="G6994" i="11"/>
  <c r="F6994" i="11"/>
  <c r="D6994" i="11"/>
  <c r="G6993" i="11"/>
  <c r="F6993" i="11"/>
  <c r="D6993" i="11"/>
  <c r="G6992" i="11"/>
  <c r="F6992" i="11"/>
  <c r="D6992" i="11"/>
  <c r="G6991" i="11"/>
  <c r="F6991" i="11"/>
  <c r="D6991" i="11"/>
  <c r="G6990" i="11"/>
  <c r="F6990" i="11"/>
  <c r="D6990" i="11"/>
  <c r="G6989" i="11"/>
  <c r="F6989" i="11"/>
  <c r="D6989" i="11"/>
  <c r="G6988" i="11"/>
  <c r="F6988" i="11"/>
  <c r="D6988" i="11"/>
  <c r="G6987" i="11"/>
  <c r="F6987" i="11"/>
  <c r="D6987" i="11"/>
  <c r="G6986" i="11"/>
  <c r="F6986" i="11"/>
  <c r="D6986" i="11"/>
  <c r="G6985" i="11"/>
  <c r="F6985" i="11"/>
  <c r="D6985" i="11"/>
  <c r="G6984" i="11"/>
  <c r="F6984" i="11"/>
  <c r="D6984" i="11"/>
  <c r="G6983" i="11"/>
  <c r="F6983" i="11"/>
  <c r="D6983" i="11"/>
  <c r="G6982" i="11"/>
  <c r="F6982" i="11"/>
  <c r="D6982" i="11"/>
  <c r="G6981" i="11"/>
  <c r="F6981" i="11"/>
  <c r="D6981" i="11"/>
  <c r="G6980" i="11"/>
  <c r="F6980" i="11"/>
  <c r="D6980" i="11"/>
  <c r="G6979" i="11"/>
  <c r="F6979" i="11"/>
  <c r="D6979" i="11"/>
  <c r="G6978" i="11"/>
  <c r="F6978" i="11"/>
  <c r="D6978" i="11"/>
  <c r="G6977" i="11"/>
  <c r="F6977" i="11"/>
  <c r="D6977" i="11"/>
  <c r="G6976" i="11"/>
  <c r="F6976" i="11"/>
  <c r="D6976" i="11"/>
  <c r="G6975" i="11"/>
  <c r="F6975" i="11"/>
  <c r="D6975" i="11"/>
  <c r="G6974" i="11"/>
  <c r="F6974" i="11"/>
  <c r="D6974" i="11"/>
  <c r="G6973" i="11"/>
  <c r="F6973" i="11"/>
  <c r="D6973" i="11"/>
  <c r="G6972" i="11"/>
  <c r="F6972" i="11"/>
  <c r="D6972" i="11"/>
  <c r="G6971" i="11"/>
  <c r="F6971" i="11"/>
  <c r="D6971" i="11"/>
  <c r="G6970" i="11"/>
  <c r="F6970" i="11"/>
  <c r="D6970" i="11"/>
  <c r="G6969" i="11"/>
  <c r="F6969" i="11"/>
  <c r="D6969" i="11"/>
  <c r="G6968" i="11"/>
  <c r="F6968" i="11"/>
  <c r="D6968" i="11"/>
  <c r="G6967" i="11"/>
  <c r="F6967" i="11"/>
  <c r="D6967" i="11"/>
  <c r="G6966" i="11"/>
  <c r="F6966" i="11"/>
  <c r="D6966" i="11"/>
  <c r="G6965" i="11"/>
  <c r="F6965" i="11"/>
  <c r="D6965" i="11"/>
  <c r="G6964" i="11"/>
  <c r="F6964" i="11"/>
  <c r="D6964" i="11"/>
  <c r="G6963" i="11"/>
  <c r="F6963" i="11"/>
  <c r="D6963" i="11"/>
  <c r="G6962" i="11"/>
  <c r="F6962" i="11"/>
  <c r="D6962" i="11"/>
  <c r="G6961" i="11"/>
  <c r="F6961" i="11"/>
  <c r="D6961" i="11"/>
  <c r="G6960" i="11"/>
  <c r="F6960" i="11"/>
  <c r="D6960" i="11"/>
  <c r="G6959" i="11"/>
  <c r="F6959" i="11"/>
  <c r="D6959" i="11"/>
  <c r="G6958" i="11"/>
  <c r="F6958" i="11"/>
  <c r="D6958" i="11"/>
  <c r="G6957" i="11"/>
  <c r="F6957" i="11"/>
  <c r="D6957" i="11"/>
  <c r="G6956" i="11"/>
  <c r="F6956" i="11"/>
  <c r="D6956" i="11"/>
  <c r="G6955" i="11"/>
  <c r="F6955" i="11"/>
  <c r="D6955" i="11"/>
  <c r="G6954" i="11"/>
  <c r="F6954" i="11"/>
  <c r="D6954" i="11"/>
  <c r="G6953" i="11"/>
  <c r="F6953" i="11"/>
  <c r="D6953" i="11"/>
  <c r="G6952" i="11"/>
  <c r="F6952" i="11"/>
  <c r="D6952" i="11"/>
  <c r="G6951" i="11"/>
  <c r="F6951" i="11"/>
  <c r="D6951" i="11"/>
  <c r="G6950" i="11"/>
  <c r="F6950" i="11"/>
  <c r="D6950" i="11"/>
  <c r="G6949" i="11"/>
  <c r="F6949" i="11"/>
  <c r="D6949" i="11"/>
  <c r="G6948" i="11"/>
  <c r="F6948" i="11"/>
  <c r="D6948" i="11"/>
  <c r="G6947" i="11"/>
  <c r="F6947" i="11"/>
  <c r="D6947" i="11"/>
  <c r="G6946" i="11"/>
  <c r="F6946" i="11"/>
  <c r="D6946" i="11"/>
  <c r="G6945" i="11"/>
  <c r="F6945" i="11"/>
  <c r="D6945" i="11"/>
  <c r="G6944" i="11"/>
  <c r="F6944" i="11"/>
  <c r="D6944" i="11"/>
  <c r="G6943" i="11"/>
  <c r="F6943" i="11"/>
  <c r="D6943" i="11"/>
  <c r="G6942" i="11"/>
  <c r="F6942" i="11"/>
  <c r="D6942" i="11"/>
  <c r="G6941" i="11"/>
  <c r="F6941" i="11"/>
  <c r="D6941" i="11"/>
  <c r="G6940" i="11"/>
  <c r="F6940" i="11"/>
  <c r="D6940" i="11"/>
  <c r="G6939" i="11"/>
  <c r="F6939" i="11"/>
  <c r="D6939" i="11"/>
  <c r="G6938" i="11"/>
  <c r="F6938" i="11"/>
  <c r="D6938" i="11"/>
  <c r="G6937" i="11"/>
  <c r="F6937" i="11"/>
  <c r="D6937" i="11"/>
  <c r="G6936" i="11"/>
  <c r="F6936" i="11"/>
  <c r="D6936" i="11"/>
  <c r="G6935" i="11"/>
  <c r="F6935" i="11"/>
  <c r="D6935" i="11"/>
  <c r="G6934" i="11"/>
  <c r="F6934" i="11"/>
  <c r="D6934" i="11"/>
  <c r="G6933" i="11"/>
  <c r="F6933" i="11"/>
  <c r="D6933" i="11"/>
  <c r="G6932" i="11"/>
  <c r="F6932" i="11"/>
  <c r="D6932" i="11"/>
  <c r="G6931" i="11"/>
  <c r="F6931" i="11"/>
  <c r="D6931" i="11"/>
  <c r="G6930" i="11"/>
  <c r="F6930" i="11"/>
  <c r="D6930" i="11"/>
  <c r="G6929" i="11"/>
  <c r="F6929" i="11"/>
  <c r="D6929" i="11"/>
  <c r="G6928" i="11"/>
  <c r="F6928" i="11"/>
  <c r="D6928" i="11"/>
  <c r="G6927" i="11"/>
  <c r="F6927" i="11"/>
  <c r="D6927" i="11"/>
  <c r="G6926" i="11"/>
  <c r="F6926" i="11"/>
  <c r="D6926" i="11"/>
  <c r="G6925" i="11"/>
  <c r="F6925" i="11"/>
  <c r="D6925" i="11"/>
  <c r="G6924" i="11"/>
  <c r="F6924" i="11"/>
  <c r="D6924" i="11"/>
  <c r="G6923" i="11"/>
  <c r="F6923" i="11"/>
  <c r="D6923" i="11"/>
  <c r="G6922" i="11"/>
  <c r="F6922" i="11"/>
  <c r="D6922" i="11"/>
  <c r="G6921" i="11"/>
  <c r="F6921" i="11"/>
  <c r="D6921" i="11"/>
  <c r="G6920" i="11"/>
  <c r="F6920" i="11"/>
  <c r="D6920" i="11"/>
  <c r="G6919" i="11"/>
  <c r="F6919" i="11"/>
  <c r="D6919" i="11"/>
  <c r="G6918" i="11"/>
  <c r="F6918" i="11"/>
  <c r="D6918" i="11"/>
  <c r="G6917" i="11"/>
  <c r="F6917" i="11"/>
  <c r="D6917" i="11"/>
  <c r="G6916" i="11"/>
  <c r="F6916" i="11"/>
  <c r="D6916" i="11"/>
  <c r="G6915" i="11"/>
  <c r="F6915" i="11"/>
  <c r="D6915" i="11"/>
  <c r="G6914" i="11"/>
  <c r="F6914" i="11"/>
  <c r="D6914" i="11"/>
  <c r="G6913" i="11"/>
  <c r="F6913" i="11"/>
  <c r="D6913" i="11"/>
  <c r="G6912" i="11"/>
  <c r="F6912" i="11"/>
  <c r="D6912" i="11"/>
  <c r="G6911" i="11"/>
  <c r="F6911" i="11"/>
  <c r="D6911" i="11"/>
  <c r="G6910" i="11"/>
  <c r="F6910" i="11"/>
  <c r="D6910" i="11"/>
  <c r="G6909" i="11"/>
  <c r="F6909" i="11"/>
  <c r="D6909" i="11"/>
  <c r="G6908" i="11"/>
  <c r="F6908" i="11"/>
  <c r="D6908" i="11"/>
  <c r="G6907" i="11"/>
  <c r="F6907" i="11"/>
  <c r="D6907" i="11"/>
  <c r="G6906" i="11"/>
  <c r="F6906" i="11"/>
  <c r="D6906" i="11"/>
  <c r="G6905" i="11"/>
  <c r="F6905" i="11"/>
  <c r="D6905" i="11"/>
  <c r="G6904" i="11"/>
  <c r="F6904" i="11"/>
  <c r="D6904" i="11"/>
  <c r="G6903" i="11"/>
  <c r="F6903" i="11"/>
  <c r="D6903" i="11"/>
  <c r="G6902" i="11"/>
  <c r="F6902" i="11"/>
  <c r="D6902" i="11"/>
  <c r="G6901" i="11"/>
  <c r="F6901" i="11"/>
  <c r="D6901" i="11"/>
  <c r="G6900" i="11"/>
  <c r="F6900" i="11"/>
  <c r="D6900" i="11"/>
  <c r="G6899" i="11"/>
  <c r="F6899" i="11"/>
  <c r="D6899" i="11"/>
  <c r="G6898" i="11"/>
  <c r="F6898" i="11"/>
  <c r="D6898" i="11"/>
  <c r="G6897" i="11"/>
  <c r="F6897" i="11"/>
  <c r="D6897" i="11"/>
  <c r="G6896" i="11"/>
  <c r="F6896" i="11"/>
  <c r="D6896" i="11"/>
  <c r="G6895" i="11"/>
  <c r="F6895" i="11"/>
  <c r="D6895" i="11"/>
  <c r="G6894" i="11"/>
  <c r="F6894" i="11"/>
  <c r="D6894" i="11"/>
  <c r="G6893" i="11"/>
  <c r="F6893" i="11"/>
  <c r="D6893" i="11"/>
  <c r="G6892" i="11"/>
  <c r="F6892" i="11"/>
  <c r="D6892" i="11"/>
  <c r="G6891" i="11"/>
  <c r="F6891" i="11"/>
  <c r="D6891" i="11"/>
  <c r="G6890" i="11"/>
  <c r="F6890" i="11"/>
  <c r="D6890" i="11"/>
  <c r="G6889" i="11"/>
  <c r="F6889" i="11"/>
  <c r="D6889" i="11"/>
  <c r="G6888" i="11"/>
  <c r="F6888" i="11"/>
  <c r="D6888" i="11"/>
  <c r="G6887" i="11"/>
  <c r="F6887" i="11"/>
  <c r="D6887" i="11"/>
  <c r="G6886" i="11"/>
  <c r="F6886" i="11"/>
  <c r="D6886" i="11"/>
  <c r="G6885" i="11"/>
  <c r="F6885" i="11"/>
  <c r="D6885" i="11"/>
  <c r="G6884" i="11"/>
  <c r="F6884" i="11"/>
  <c r="D6884" i="11"/>
  <c r="G6883" i="11"/>
  <c r="F6883" i="11"/>
  <c r="D6883" i="11"/>
  <c r="G6882" i="11"/>
  <c r="F6882" i="11"/>
  <c r="D6882" i="11"/>
  <c r="G6881" i="11"/>
  <c r="F6881" i="11"/>
  <c r="D6881" i="11"/>
  <c r="G6880" i="11"/>
  <c r="F6880" i="11"/>
  <c r="D6880" i="11"/>
  <c r="G6879" i="11"/>
  <c r="F6879" i="11"/>
  <c r="D6879" i="11"/>
  <c r="G6878" i="11"/>
  <c r="F6878" i="11"/>
  <c r="D6878" i="11"/>
  <c r="G6877" i="11"/>
  <c r="F6877" i="11"/>
  <c r="D6877" i="11"/>
  <c r="G6876" i="11"/>
  <c r="F6876" i="11"/>
  <c r="D6876" i="11"/>
  <c r="G6875" i="11"/>
  <c r="F6875" i="11"/>
  <c r="D6875" i="11"/>
  <c r="G6874" i="11"/>
  <c r="F6874" i="11"/>
  <c r="D6874" i="11"/>
  <c r="G6873" i="11"/>
  <c r="F6873" i="11"/>
  <c r="D6873" i="11"/>
  <c r="G6872" i="11"/>
  <c r="F6872" i="11"/>
  <c r="D6872" i="11"/>
  <c r="G6871" i="11"/>
  <c r="F6871" i="11"/>
  <c r="D6871" i="11"/>
  <c r="G6870" i="11"/>
  <c r="F6870" i="11"/>
  <c r="D6870" i="11"/>
  <c r="G6869" i="11"/>
  <c r="F6869" i="11"/>
  <c r="D6869" i="11"/>
  <c r="G6868" i="11"/>
  <c r="F6868" i="11"/>
  <c r="D6868" i="11"/>
  <c r="G6867" i="11"/>
  <c r="F6867" i="11"/>
  <c r="D6867" i="11"/>
  <c r="G6866" i="11"/>
  <c r="F6866" i="11"/>
  <c r="D6866" i="11"/>
  <c r="G6865" i="11"/>
  <c r="F6865" i="11"/>
  <c r="D6865" i="11"/>
  <c r="G6864" i="11"/>
  <c r="F6864" i="11"/>
  <c r="D6864" i="11"/>
  <c r="G6863" i="11"/>
  <c r="F6863" i="11"/>
  <c r="D6863" i="11"/>
  <c r="G6862" i="11"/>
  <c r="F6862" i="11"/>
  <c r="D6862" i="11"/>
  <c r="G6861" i="11"/>
  <c r="F6861" i="11"/>
  <c r="D6861" i="11"/>
  <c r="G6860" i="11"/>
  <c r="F6860" i="11"/>
  <c r="D6860" i="11"/>
  <c r="G6859" i="11"/>
  <c r="F6859" i="11"/>
  <c r="D6859" i="11"/>
  <c r="G6858" i="11"/>
  <c r="F6858" i="11"/>
  <c r="D6858" i="11"/>
  <c r="G6857" i="11"/>
  <c r="F6857" i="11"/>
  <c r="D6857" i="11"/>
  <c r="G6856" i="11"/>
  <c r="F6856" i="11"/>
  <c r="D6856" i="11"/>
  <c r="G6855" i="11"/>
  <c r="F6855" i="11"/>
  <c r="D6855" i="11"/>
  <c r="G6854" i="11"/>
  <c r="F6854" i="11"/>
  <c r="D6854" i="11"/>
  <c r="G6853" i="11"/>
  <c r="F6853" i="11"/>
  <c r="D6853" i="11"/>
  <c r="G6852" i="11"/>
  <c r="F6852" i="11"/>
  <c r="D6852" i="11"/>
  <c r="G6851" i="11"/>
  <c r="F6851" i="11"/>
  <c r="D6851" i="11"/>
  <c r="G6850" i="11"/>
  <c r="F6850" i="11"/>
  <c r="D6850" i="11"/>
  <c r="G6849" i="11"/>
  <c r="F6849" i="11"/>
  <c r="D6849" i="11"/>
  <c r="G6848" i="11"/>
  <c r="F6848" i="11"/>
  <c r="D6848" i="11"/>
  <c r="G6847" i="11"/>
  <c r="F6847" i="11"/>
  <c r="D6847" i="11"/>
  <c r="G6846" i="11"/>
  <c r="F6846" i="11"/>
  <c r="D6846" i="11"/>
  <c r="G6845" i="11"/>
  <c r="F6845" i="11"/>
  <c r="D6845" i="11"/>
  <c r="G6844" i="11"/>
  <c r="F6844" i="11"/>
  <c r="D6844" i="11"/>
  <c r="G6843" i="11"/>
  <c r="F6843" i="11"/>
  <c r="D6843" i="11"/>
  <c r="G6842" i="11"/>
  <c r="F6842" i="11"/>
  <c r="D6842" i="11"/>
  <c r="G6841" i="11"/>
  <c r="F6841" i="11"/>
  <c r="D6841" i="11"/>
  <c r="G6840" i="11"/>
  <c r="F6840" i="11"/>
  <c r="D6840" i="11"/>
  <c r="G6839" i="11"/>
  <c r="F6839" i="11"/>
  <c r="D6839" i="11"/>
  <c r="G6838" i="11"/>
  <c r="F6838" i="11"/>
  <c r="D6838" i="11"/>
  <c r="G6837" i="11"/>
  <c r="F6837" i="11"/>
  <c r="D6837" i="11"/>
  <c r="G6836" i="11"/>
  <c r="F6836" i="11"/>
  <c r="D6836" i="11"/>
  <c r="G6835" i="11"/>
  <c r="F6835" i="11"/>
  <c r="D6835" i="11"/>
  <c r="G6834" i="11"/>
  <c r="F6834" i="11"/>
  <c r="D6834" i="11"/>
  <c r="G6833" i="11"/>
  <c r="F6833" i="11"/>
  <c r="D6833" i="11"/>
  <c r="G6832" i="11"/>
  <c r="F6832" i="11"/>
  <c r="D6832" i="11"/>
  <c r="G6831" i="11"/>
  <c r="F6831" i="11"/>
  <c r="D6831" i="11"/>
  <c r="G6830" i="11"/>
  <c r="F6830" i="11"/>
  <c r="D6830" i="11"/>
  <c r="G6829" i="11"/>
  <c r="F6829" i="11"/>
  <c r="D6829" i="11"/>
  <c r="G6828" i="11"/>
  <c r="F6828" i="11"/>
  <c r="D6828" i="11"/>
  <c r="G6827" i="11"/>
  <c r="F6827" i="11"/>
  <c r="D6827" i="11"/>
  <c r="G6826" i="11"/>
  <c r="F6826" i="11"/>
  <c r="D6826" i="11"/>
  <c r="G6825" i="11"/>
  <c r="F6825" i="11"/>
  <c r="D6825" i="11"/>
  <c r="G6824" i="11"/>
  <c r="F6824" i="11"/>
  <c r="D6824" i="11"/>
  <c r="G6823" i="11"/>
  <c r="F6823" i="11"/>
  <c r="D6823" i="11"/>
  <c r="G6822" i="11"/>
  <c r="F6822" i="11"/>
  <c r="D6822" i="11"/>
  <c r="G6821" i="11"/>
  <c r="F6821" i="11"/>
  <c r="D6821" i="11"/>
  <c r="G6820" i="11"/>
  <c r="F6820" i="11"/>
  <c r="D6820" i="11"/>
  <c r="G6819" i="11"/>
  <c r="F6819" i="11"/>
  <c r="D6819" i="11"/>
  <c r="G6818" i="11"/>
  <c r="F6818" i="11"/>
  <c r="D6818" i="11"/>
  <c r="G6817" i="11"/>
  <c r="F6817" i="11"/>
  <c r="D6817" i="11"/>
  <c r="G6816" i="11"/>
  <c r="F6816" i="11"/>
  <c r="D6816" i="11"/>
  <c r="G6815" i="11"/>
  <c r="F6815" i="11"/>
  <c r="D6815" i="11"/>
  <c r="G6814" i="11"/>
  <c r="F6814" i="11"/>
  <c r="D6814" i="11"/>
  <c r="G6813" i="11"/>
  <c r="F6813" i="11"/>
  <c r="D6813" i="11"/>
  <c r="G6812" i="11"/>
  <c r="F6812" i="11"/>
  <c r="D6812" i="11"/>
  <c r="G6811" i="11"/>
  <c r="F6811" i="11"/>
  <c r="D6811" i="11"/>
  <c r="G6810" i="11"/>
  <c r="F6810" i="11"/>
  <c r="D6810" i="11"/>
  <c r="G6809" i="11"/>
  <c r="F6809" i="11"/>
  <c r="D6809" i="11"/>
  <c r="G6808" i="11"/>
  <c r="F6808" i="11"/>
  <c r="D6808" i="11"/>
  <c r="G6807" i="11"/>
  <c r="F6807" i="11"/>
  <c r="D6807" i="11"/>
  <c r="G6806" i="11"/>
  <c r="F6806" i="11"/>
  <c r="D6806" i="11"/>
  <c r="G6805" i="11"/>
  <c r="F6805" i="11"/>
  <c r="D6805" i="11"/>
  <c r="G6804" i="11"/>
  <c r="F6804" i="11"/>
  <c r="D6804" i="11"/>
  <c r="G6803" i="11"/>
  <c r="F6803" i="11"/>
  <c r="D6803" i="11"/>
  <c r="G6802" i="11"/>
  <c r="F6802" i="11"/>
  <c r="D6802" i="11"/>
  <c r="G6801" i="11"/>
  <c r="F6801" i="11"/>
  <c r="D6801" i="11"/>
  <c r="G6800" i="11"/>
  <c r="F6800" i="11"/>
  <c r="D6800" i="11"/>
  <c r="G6799" i="11"/>
  <c r="F6799" i="11"/>
  <c r="D6799" i="11"/>
  <c r="G6798" i="11"/>
  <c r="F6798" i="11"/>
  <c r="D6798" i="11"/>
  <c r="G6797" i="11"/>
  <c r="F6797" i="11"/>
  <c r="D6797" i="11"/>
  <c r="G6796" i="11"/>
  <c r="F6796" i="11"/>
  <c r="D6796" i="11"/>
  <c r="G6795" i="11"/>
  <c r="F6795" i="11"/>
  <c r="D6795" i="11"/>
  <c r="G6794" i="11"/>
  <c r="F6794" i="11"/>
  <c r="D6794" i="11"/>
  <c r="G6793" i="11"/>
  <c r="F6793" i="11"/>
  <c r="D6793" i="11"/>
  <c r="G6792" i="11"/>
  <c r="F6792" i="11"/>
  <c r="D6792" i="11"/>
  <c r="G6791" i="11"/>
  <c r="F6791" i="11"/>
  <c r="D6791" i="11"/>
  <c r="G6790" i="11"/>
  <c r="F6790" i="11"/>
  <c r="D6790" i="11"/>
  <c r="G6789" i="11"/>
  <c r="F6789" i="11"/>
  <c r="D6789" i="11"/>
  <c r="G6788" i="11"/>
  <c r="F6788" i="11"/>
  <c r="D6788" i="11"/>
  <c r="G6787" i="11"/>
  <c r="F6787" i="11"/>
  <c r="D6787" i="11"/>
  <c r="G6786" i="11"/>
  <c r="F6786" i="11"/>
  <c r="D6786" i="11"/>
  <c r="G6785" i="11"/>
  <c r="F6785" i="11"/>
  <c r="D6785" i="11"/>
  <c r="G6784" i="11"/>
  <c r="F6784" i="11"/>
  <c r="D6784" i="11"/>
  <c r="G6783" i="11"/>
  <c r="F6783" i="11"/>
  <c r="D6783" i="11"/>
  <c r="G6782" i="11"/>
  <c r="F6782" i="11"/>
  <c r="D6782" i="11"/>
  <c r="G6781" i="11"/>
  <c r="F6781" i="11"/>
  <c r="D6781" i="11"/>
  <c r="G6780" i="11"/>
  <c r="F6780" i="11"/>
  <c r="D6780" i="11"/>
  <c r="G6779" i="11"/>
  <c r="F6779" i="11"/>
  <c r="D6779" i="11"/>
  <c r="G6778" i="11"/>
  <c r="F6778" i="11"/>
  <c r="D6778" i="11"/>
  <c r="G6777" i="11"/>
  <c r="F6777" i="11"/>
  <c r="D6777" i="11"/>
  <c r="G6776" i="11"/>
  <c r="F6776" i="11"/>
  <c r="D6776" i="11"/>
  <c r="G6775" i="11"/>
  <c r="F6775" i="11"/>
  <c r="D6775" i="11"/>
  <c r="G6774" i="11"/>
  <c r="F6774" i="11"/>
  <c r="D6774" i="11"/>
  <c r="G6773" i="11"/>
  <c r="F6773" i="11"/>
  <c r="D6773" i="11"/>
  <c r="G6772" i="11"/>
  <c r="F6772" i="11"/>
  <c r="D6772" i="11"/>
  <c r="G6771" i="11"/>
  <c r="F6771" i="11"/>
  <c r="D6771" i="11"/>
  <c r="G6770" i="11"/>
  <c r="F6770" i="11"/>
  <c r="D6770" i="11"/>
  <c r="G6769" i="11"/>
  <c r="F6769" i="11"/>
  <c r="D6769" i="11"/>
  <c r="G6768" i="11"/>
  <c r="F6768" i="11"/>
  <c r="D6768" i="11"/>
  <c r="G6767" i="11"/>
  <c r="F6767" i="11"/>
  <c r="D6767" i="11"/>
  <c r="G6766" i="11"/>
  <c r="F6766" i="11"/>
  <c r="D6766" i="11"/>
  <c r="G6765" i="11"/>
  <c r="F6765" i="11"/>
  <c r="D6765" i="11"/>
  <c r="G6764" i="11"/>
  <c r="F6764" i="11"/>
  <c r="D6764" i="11"/>
  <c r="G6763" i="11"/>
  <c r="F6763" i="11"/>
  <c r="D6763" i="11"/>
  <c r="G6762" i="11"/>
  <c r="F6762" i="11"/>
  <c r="D6762" i="11"/>
  <c r="G6761" i="11"/>
  <c r="F6761" i="11"/>
  <c r="D6761" i="11"/>
  <c r="G6760" i="11"/>
  <c r="F6760" i="11"/>
  <c r="D6760" i="11"/>
  <c r="G6759" i="11"/>
  <c r="F6759" i="11"/>
  <c r="D6759" i="11"/>
  <c r="G6758" i="11"/>
  <c r="F6758" i="11"/>
  <c r="D6758" i="11"/>
  <c r="G6757" i="11"/>
  <c r="F6757" i="11"/>
  <c r="D6757" i="11"/>
  <c r="G6756" i="11"/>
  <c r="F6756" i="11"/>
  <c r="D6756" i="11"/>
  <c r="G6755" i="11"/>
  <c r="F6755" i="11"/>
  <c r="D6755" i="11"/>
  <c r="G6754" i="11"/>
  <c r="F6754" i="11"/>
  <c r="D6754" i="11"/>
  <c r="G6753" i="11"/>
  <c r="F6753" i="11"/>
  <c r="D6753" i="11"/>
  <c r="G6752" i="11"/>
  <c r="F6752" i="11"/>
  <c r="D6752" i="11"/>
  <c r="G6751" i="11"/>
  <c r="F6751" i="11"/>
  <c r="D6751" i="11"/>
  <c r="G6750" i="11"/>
  <c r="F6750" i="11"/>
  <c r="D6750" i="11"/>
  <c r="G6749" i="11"/>
  <c r="F6749" i="11"/>
  <c r="D6749" i="11"/>
  <c r="G6748" i="11"/>
  <c r="F6748" i="11"/>
  <c r="D6748" i="11"/>
  <c r="G6747" i="11"/>
  <c r="F6747" i="11"/>
  <c r="D6747" i="11"/>
  <c r="G6746" i="11"/>
  <c r="F6746" i="11"/>
  <c r="D6746" i="11"/>
  <c r="G6745" i="11"/>
  <c r="F6745" i="11"/>
  <c r="D6745" i="11"/>
  <c r="G6744" i="11"/>
  <c r="F6744" i="11"/>
  <c r="D6744" i="11"/>
  <c r="G6743" i="11"/>
  <c r="F6743" i="11"/>
  <c r="D6743" i="11"/>
  <c r="G6742" i="11"/>
  <c r="F6742" i="11"/>
  <c r="D6742" i="11"/>
  <c r="G6741" i="11"/>
  <c r="F6741" i="11"/>
  <c r="D6741" i="11"/>
  <c r="G6740" i="11"/>
  <c r="F6740" i="11"/>
  <c r="D6740" i="11"/>
  <c r="G6739" i="11"/>
  <c r="F6739" i="11"/>
  <c r="D6739" i="11"/>
  <c r="G6738" i="11"/>
  <c r="F6738" i="11"/>
  <c r="D6738" i="11"/>
  <c r="G6737" i="11"/>
  <c r="F6737" i="11"/>
  <c r="D6737" i="11"/>
  <c r="G6736" i="11"/>
  <c r="F6736" i="11"/>
  <c r="D6736" i="11"/>
  <c r="G6735" i="11"/>
  <c r="F6735" i="11"/>
  <c r="D6735" i="11"/>
  <c r="G6734" i="11"/>
  <c r="F6734" i="11"/>
  <c r="D6734" i="11"/>
  <c r="G6733" i="11"/>
  <c r="F6733" i="11"/>
  <c r="D6733" i="11"/>
  <c r="G6732" i="11"/>
  <c r="F6732" i="11"/>
  <c r="D6732" i="11"/>
  <c r="G6731" i="11"/>
  <c r="F6731" i="11"/>
  <c r="D6731" i="11"/>
  <c r="G6730" i="11"/>
  <c r="F6730" i="11"/>
  <c r="D6730" i="11"/>
  <c r="G6729" i="11"/>
  <c r="F6729" i="11"/>
  <c r="D6729" i="11"/>
  <c r="G6728" i="11"/>
  <c r="F6728" i="11"/>
  <c r="D6728" i="11"/>
  <c r="G6727" i="11"/>
  <c r="F6727" i="11"/>
  <c r="D6727" i="11"/>
  <c r="G6726" i="11"/>
  <c r="F6726" i="11"/>
  <c r="D6726" i="11"/>
  <c r="G6725" i="11"/>
  <c r="F6725" i="11"/>
  <c r="D6725" i="11"/>
  <c r="G6724" i="11"/>
  <c r="F6724" i="11"/>
  <c r="D6724" i="11"/>
  <c r="G6723" i="11"/>
  <c r="F6723" i="11"/>
  <c r="D6723" i="11"/>
  <c r="G6722" i="11"/>
  <c r="F6722" i="11"/>
  <c r="D6722" i="11"/>
  <c r="G6721" i="11"/>
  <c r="F6721" i="11"/>
  <c r="D6721" i="11"/>
  <c r="G6720" i="11"/>
  <c r="F6720" i="11"/>
  <c r="D6720" i="11"/>
  <c r="G6719" i="11"/>
  <c r="F6719" i="11"/>
  <c r="D6719" i="11"/>
  <c r="G6718" i="11"/>
  <c r="F6718" i="11"/>
  <c r="D6718" i="11"/>
  <c r="G6717" i="11"/>
  <c r="F6717" i="11"/>
  <c r="D6717" i="11"/>
  <c r="G6716" i="11"/>
  <c r="F6716" i="11"/>
  <c r="D6716" i="11"/>
  <c r="G6715" i="11"/>
  <c r="F6715" i="11"/>
  <c r="D6715" i="11"/>
  <c r="G6714" i="11"/>
  <c r="F6714" i="11"/>
  <c r="D6714" i="11"/>
  <c r="G6713" i="11"/>
  <c r="F6713" i="11"/>
  <c r="D6713" i="11"/>
  <c r="G6712" i="11"/>
  <c r="F6712" i="11"/>
  <c r="D6712" i="11"/>
  <c r="G6711" i="11"/>
  <c r="F6711" i="11"/>
  <c r="D6711" i="11"/>
  <c r="G6710" i="11"/>
  <c r="F6710" i="11"/>
  <c r="D6710" i="11"/>
  <c r="G6709" i="11"/>
  <c r="F6709" i="11"/>
  <c r="D6709" i="11"/>
  <c r="G6708" i="11"/>
  <c r="F6708" i="11"/>
  <c r="D6708" i="11"/>
  <c r="G6707" i="11"/>
  <c r="F6707" i="11"/>
  <c r="D6707" i="11"/>
  <c r="G6706" i="11"/>
  <c r="F6706" i="11"/>
  <c r="D6706" i="11"/>
  <c r="G6705" i="11"/>
  <c r="F6705" i="11"/>
  <c r="D6705" i="11"/>
  <c r="G6704" i="11"/>
  <c r="F6704" i="11"/>
  <c r="D6704" i="11"/>
  <c r="G6703" i="11"/>
  <c r="F6703" i="11"/>
  <c r="D6703" i="11"/>
  <c r="G6702" i="11"/>
  <c r="F6702" i="11"/>
  <c r="D6702" i="11"/>
  <c r="G6701" i="11"/>
  <c r="F6701" i="11"/>
  <c r="D6701" i="11"/>
  <c r="G6700" i="11"/>
  <c r="F6700" i="11"/>
  <c r="D6700" i="11"/>
  <c r="G6699" i="11"/>
  <c r="F6699" i="11"/>
  <c r="D6699" i="11"/>
  <c r="G6698" i="11"/>
  <c r="F6698" i="11"/>
  <c r="D6698" i="11"/>
  <c r="G6697" i="11"/>
  <c r="F6697" i="11"/>
  <c r="D6697" i="11"/>
  <c r="G6696" i="11"/>
  <c r="F6696" i="11"/>
  <c r="D6696" i="11"/>
  <c r="G6695" i="11"/>
  <c r="F6695" i="11"/>
  <c r="D6695" i="11"/>
  <c r="G6694" i="11"/>
  <c r="F6694" i="11"/>
  <c r="D6694" i="11"/>
  <c r="G6693" i="11"/>
  <c r="F6693" i="11"/>
  <c r="D6693" i="11"/>
  <c r="G6692" i="11"/>
  <c r="F6692" i="11"/>
  <c r="D6692" i="11"/>
  <c r="G6691" i="11"/>
  <c r="F6691" i="11"/>
  <c r="D6691" i="11"/>
  <c r="G6690" i="11"/>
  <c r="F6690" i="11"/>
  <c r="D6690" i="11"/>
  <c r="G6689" i="11"/>
  <c r="F6689" i="11"/>
  <c r="D6689" i="11"/>
  <c r="G6688" i="11"/>
  <c r="F6688" i="11"/>
  <c r="D6688" i="11"/>
  <c r="G6687" i="11"/>
  <c r="F6687" i="11"/>
  <c r="D6687" i="11"/>
  <c r="G6686" i="11"/>
  <c r="F6686" i="11"/>
  <c r="D6686" i="11"/>
  <c r="G6685" i="11"/>
  <c r="F6685" i="11"/>
  <c r="D6685" i="11"/>
  <c r="G6684" i="11"/>
  <c r="F6684" i="11"/>
  <c r="D6684" i="11"/>
  <c r="G6683" i="11"/>
  <c r="F6683" i="11"/>
  <c r="D6683" i="11"/>
  <c r="G6682" i="11"/>
  <c r="F6682" i="11"/>
  <c r="D6682" i="11"/>
  <c r="G6681" i="11"/>
  <c r="F6681" i="11"/>
  <c r="D6681" i="11"/>
  <c r="G6680" i="11"/>
  <c r="F6680" i="11"/>
  <c r="D6680" i="11"/>
  <c r="G6679" i="11"/>
  <c r="F6679" i="11"/>
  <c r="D6679" i="11"/>
  <c r="G6678" i="11"/>
  <c r="F6678" i="11"/>
  <c r="D6678" i="11"/>
  <c r="G6677" i="11"/>
  <c r="F6677" i="11"/>
  <c r="D6677" i="11"/>
  <c r="G6676" i="11"/>
  <c r="F6676" i="11"/>
  <c r="D6676" i="11"/>
  <c r="G6675" i="11"/>
  <c r="F6675" i="11"/>
  <c r="D6675" i="11"/>
  <c r="G6674" i="11"/>
  <c r="F6674" i="11"/>
  <c r="D6674" i="11"/>
  <c r="G6673" i="11"/>
  <c r="F6673" i="11"/>
  <c r="D6673" i="11"/>
  <c r="G6672" i="11"/>
  <c r="F6672" i="11"/>
  <c r="D6672" i="11"/>
  <c r="G6671" i="11"/>
  <c r="F6671" i="11"/>
  <c r="D6671" i="11"/>
  <c r="G6670" i="11"/>
  <c r="F6670" i="11"/>
  <c r="D6670" i="11"/>
  <c r="G6669" i="11"/>
  <c r="F6669" i="11"/>
  <c r="D6669" i="11"/>
  <c r="G6668" i="11"/>
  <c r="F6668" i="11"/>
  <c r="D6668" i="11"/>
  <c r="G6667" i="11"/>
  <c r="F6667" i="11"/>
  <c r="D6667" i="11"/>
  <c r="G6666" i="11"/>
  <c r="F6666" i="11"/>
  <c r="D6666" i="11"/>
  <c r="G6665" i="11"/>
  <c r="F6665" i="11"/>
  <c r="D6665" i="11"/>
  <c r="G6664" i="11"/>
  <c r="F6664" i="11"/>
  <c r="D6664" i="11"/>
  <c r="G6663" i="11"/>
  <c r="F6663" i="11"/>
  <c r="D6663" i="11"/>
  <c r="G6662" i="11"/>
  <c r="F6662" i="11"/>
  <c r="D6662" i="11"/>
  <c r="G6661" i="11"/>
  <c r="F6661" i="11"/>
  <c r="D6661" i="11"/>
  <c r="G6660" i="11"/>
  <c r="F6660" i="11"/>
  <c r="D6660" i="11"/>
  <c r="G6659" i="11"/>
  <c r="F6659" i="11"/>
  <c r="D6659" i="11"/>
  <c r="G6658" i="11"/>
  <c r="F6658" i="11"/>
  <c r="D6658" i="11"/>
  <c r="G6657" i="11"/>
  <c r="F6657" i="11"/>
  <c r="D6657" i="11"/>
  <c r="G6656" i="11"/>
  <c r="F6656" i="11"/>
  <c r="D6656" i="11"/>
  <c r="G6655" i="11"/>
  <c r="F6655" i="11"/>
  <c r="D6655" i="11"/>
  <c r="G6654" i="11"/>
  <c r="F6654" i="11"/>
  <c r="D6654" i="11"/>
  <c r="G6653" i="11"/>
  <c r="F6653" i="11"/>
  <c r="D6653" i="11"/>
  <c r="G6652" i="11"/>
  <c r="F6652" i="11"/>
  <c r="D6652" i="11"/>
  <c r="G6651" i="11"/>
  <c r="F6651" i="11"/>
  <c r="D6651" i="11"/>
  <c r="G6650" i="11"/>
  <c r="F6650" i="11"/>
  <c r="D6650" i="11"/>
  <c r="G6649" i="11"/>
  <c r="F6649" i="11"/>
  <c r="D6649" i="11"/>
  <c r="G6648" i="11"/>
  <c r="F6648" i="11"/>
  <c r="D6648" i="11"/>
  <c r="G6647" i="11"/>
  <c r="F6647" i="11"/>
  <c r="D6647" i="11"/>
  <c r="G6646" i="11"/>
  <c r="F6646" i="11"/>
  <c r="D6646" i="11"/>
  <c r="G6645" i="11"/>
  <c r="F6645" i="11"/>
  <c r="D6645" i="11"/>
  <c r="G6644" i="11"/>
  <c r="F6644" i="11"/>
  <c r="D6644" i="11"/>
  <c r="G6643" i="11"/>
  <c r="F6643" i="11"/>
  <c r="D6643" i="11"/>
  <c r="G6642" i="11"/>
  <c r="F6642" i="11"/>
  <c r="D6642" i="11"/>
  <c r="G6641" i="11"/>
  <c r="F6641" i="11"/>
  <c r="D6641" i="11"/>
  <c r="G6640" i="11"/>
  <c r="F6640" i="11"/>
  <c r="D6640" i="11"/>
  <c r="G6639" i="11"/>
  <c r="F6639" i="11"/>
  <c r="D6639" i="11"/>
  <c r="G6638" i="11"/>
  <c r="F6638" i="11"/>
  <c r="D6638" i="11"/>
  <c r="G6637" i="11"/>
  <c r="F6637" i="11"/>
  <c r="D6637" i="11"/>
  <c r="G6636" i="11"/>
  <c r="F6636" i="11"/>
  <c r="D6636" i="11"/>
  <c r="G6635" i="11"/>
  <c r="F6635" i="11"/>
  <c r="D6635" i="11"/>
  <c r="G6634" i="11"/>
  <c r="F6634" i="11"/>
  <c r="D6634" i="11"/>
  <c r="G6633" i="11"/>
  <c r="F6633" i="11"/>
  <c r="D6633" i="11"/>
  <c r="G6632" i="11"/>
  <c r="F6632" i="11"/>
  <c r="D6632" i="11"/>
  <c r="G6631" i="11"/>
  <c r="F6631" i="11"/>
  <c r="D6631" i="11"/>
  <c r="G6630" i="11"/>
  <c r="F6630" i="11"/>
  <c r="D6630" i="11"/>
  <c r="G6629" i="11"/>
  <c r="F6629" i="11"/>
  <c r="D6629" i="11"/>
  <c r="G6628" i="11"/>
  <c r="F6628" i="11"/>
  <c r="D6628" i="11"/>
  <c r="G6627" i="11"/>
  <c r="F6627" i="11"/>
  <c r="D6627" i="11"/>
  <c r="G6626" i="11"/>
  <c r="F6626" i="11"/>
  <c r="D6626" i="11"/>
  <c r="G6625" i="11"/>
  <c r="F6625" i="11"/>
  <c r="D6625" i="11"/>
  <c r="G6624" i="11"/>
  <c r="F6624" i="11"/>
  <c r="D6624" i="11"/>
  <c r="G6623" i="11"/>
  <c r="F6623" i="11"/>
  <c r="D6623" i="11"/>
  <c r="G6622" i="11"/>
  <c r="F6622" i="11"/>
  <c r="D6622" i="11"/>
  <c r="G6621" i="11"/>
  <c r="F6621" i="11"/>
  <c r="D6621" i="11"/>
  <c r="G6620" i="11"/>
  <c r="F6620" i="11"/>
  <c r="D6620" i="11"/>
  <c r="G6619" i="11"/>
  <c r="F6619" i="11"/>
  <c r="D6619" i="11"/>
  <c r="G6618" i="11"/>
  <c r="F6618" i="11"/>
  <c r="D6618" i="11"/>
  <c r="G6617" i="11"/>
  <c r="F6617" i="11"/>
  <c r="D6617" i="11"/>
  <c r="G6616" i="11"/>
  <c r="F6616" i="11"/>
  <c r="D6616" i="11"/>
  <c r="G6615" i="11"/>
  <c r="F6615" i="11"/>
  <c r="D6615" i="11"/>
  <c r="G6614" i="11"/>
  <c r="F6614" i="11"/>
  <c r="D6614" i="11"/>
  <c r="G6613" i="11"/>
  <c r="F6613" i="11"/>
  <c r="D6613" i="11"/>
  <c r="G6612" i="11"/>
  <c r="F6612" i="11"/>
  <c r="D6612" i="11"/>
  <c r="G6611" i="11"/>
  <c r="F6611" i="11"/>
  <c r="D6611" i="11"/>
  <c r="G6610" i="11"/>
  <c r="F6610" i="11"/>
  <c r="D6610" i="11"/>
  <c r="G6609" i="11"/>
  <c r="F6609" i="11"/>
  <c r="D6609" i="11"/>
  <c r="G6608" i="11"/>
  <c r="F6608" i="11"/>
  <c r="D6608" i="11"/>
  <c r="G6607" i="11"/>
  <c r="F6607" i="11"/>
  <c r="D6607" i="11"/>
  <c r="G6606" i="11"/>
  <c r="F6606" i="11"/>
  <c r="D6606" i="11"/>
  <c r="G6605" i="11"/>
  <c r="F6605" i="11"/>
  <c r="D6605" i="11"/>
  <c r="G6604" i="11"/>
  <c r="F6604" i="11"/>
  <c r="D6604" i="11"/>
  <c r="G6603" i="11"/>
  <c r="F6603" i="11"/>
  <c r="D6603" i="11"/>
  <c r="G6602" i="11"/>
  <c r="F6602" i="11"/>
  <c r="D6602" i="11"/>
  <c r="G6601" i="11"/>
  <c r="F6601" i="11"/>
  <c r="D6601" i="11"/>
  <c r="G6600" i="11"/>
  <c r="F6600" i="11"/>
  <c r="D6600" i="11"/>
  <c r="G6599" i="11"/>
  <c r="F6599" i="11"/>
  <c r="D6599" i="11"/>
  <c r="G6598" i="11"/>
  <c r="F6598" i="11"/>
  <c r="D6598" i="11"/>
  <c r="G6597" i="11"/>
  <c r="F6597" i="11"/>
  <c r="D6597" i="11"/>
  <c r="G6596" i="11"/>
  <c r="F6596" i="11"/>
  <c r="D6596" i="11"/>
  <c r="G6595" i="11"/>
  <c r="F6595" i="11"/>
  <c r="D6595" i="11"/>
  <c r="G6594" i="11"/>
  <c r="F6594" i="11"/>
  <c r="D6594" i="11"/>
  <c r="G6593" i="11"/>
  <c r="F6593" i="11"/>
  <c r="D6593" i="11"/>
  <c r="G6592" i="11"/>
  <c r="F6592" i="11"/>
  <c r="D6592" i="11"/>
  <c r="G6591" i="11"/>
  <c r="F6591" i="11"/>
  <c r="D6591" i="11"/>
  <c r="G6590" i="11"/>
  <c r="F6590" i="11"/>
  <c r="D6590" i="11"/>
  <c r="G6589" i="11"/>
  <c r="F6589" i="11"/>
  <c r="D6589" i="11"/>
  <c r="G6588" i="11"/>
  <c r="F6588" i="11"/>
  <c r="D6588" i="11"/>
  <c r="G6587" i="11"/>
  <c r="F6587" i="11"/>
  <c r="D6587" i="11"/>
  <c r="G6586" i="11"/>
  <c r="F6586" i="11"/>
  <c r="D6586" i="11"/>
  <c r="G6585" i="11"/>
  <c r="F6585" i="11"/>
  <c r="D6585" i="11"/>
  <c r="G6584" i="11"/>
  <c r="F6584" i="11"/>
  <c r="D6584" i="11"/>
  <c r="G6583" i="11"/>
  <c r="F6583" i="11"/>
  <c r="D6583" i="11"/>
  <c r="G6582" i="11"/>
  <c r="F6582" i="11"/>
  <c r="D6582" i="11"/>
  <c r="G6581" i="11"/>
  <c r="F6581" i="11"/>
  <c r="D6581" i="11"/>
  <c r="G6580" i="11"/>
  <c r="F6580" i="11"/>
  <c r="D6580" i="11"/>
  <c r="G6579" i="11"/>
  <c r="F6579" i="11"/>
  <c r="D6579" i="11"/>
  <c r="G6578" i="11"/>
  <c r="F6578" i="11"/>
  <c r="D6578" i="11"/>
  <c r="G6577" i="11"/>
  <c r="F6577" i="11"/>
  <c r="D6577" i="11"/>
  <c r="G6576" i="11"/>
  <c r="F6576" i="11"/>
  <c r="D6576" i="11"/>
  <c r="G6575" i="11"/>
  <c r="F6575" i="11"/>
  <c r="D6575" i="11"/>
  <c r="G6574" i="11"/>
  <c r="F6574" i="11"/>
  <c r="D6574" i="11"/>
  <c r="G6573" i="11"/>
  <c r="F6573" i="11"/>
  <c r="D6573" i="11"/>
  <c r="G6572" i="11"/>
  <c r="F6572" i="11"/>
  <c r="D6572" i="11"/>
  <c r="G6571" i="11"/>
  <c r="F6571" i="11"/>
  <c r="D6571" i="11"/>
  <c r="G6570" i="11"/>
  <c r="F6570" i="11"/>
  <c r="D6570" i="11"/>
  <c r="G6569" i="11"/>
  <c r="F6569" i="11"/>
  <c r="D6569" i="11"/>
  <c r="G6568" i="11"/>
  <c r="F6568" i="11"/>
  <c r="D6568" i="11"/>
  <c r="G6567" i="11"/>
  <c r="F6567" i="11"/>
  <c r="D6567" i="11"/>
  <c r="G6566" i="11"/>
  <c r="F6566" i="11"/>
  <c r="D6566" i="11"/>
  <c r="G6565" i="11"/>
  <c r="F6565" i="11"/>
  <c r="D6565" i="11"/>
  <c r="G6564" i="11"/>
  <c r="F6564" i="11"/>
  <c r="D6564" i="11"/>
  <c r="G6563" i="11"/>
  <c r="F6563" i="11"/>
  <c r="D6563" i="11"/>
  <c r="G6562" i="11"/>
  <c r="F6562" i="11"/>
  <c r="D6562" i="11"/>
  <c r="G6561" i="11"/>
  <c r="F6561" i="11"/>
  <c r="D6561" i="11"/>
  <c r="G6560" i="11"/>
  <c r="F6560" i="11"/>
  <c r="D6560" i="11"/>
  <c r="G6559" i="11"/>
  <c r="F6559" i="11"/>
  <c r="D6559" i="11"/>
  <c r="G6558" i="11"/>
  <c r="F6558" i="11"/>
  <c r="D6558" i="11"/>
  <c r="G6557" i="11"/>
  <c r="F6557" i="11"/>
  <c r="D6557" i="11"/>
  <c r="G6556" i="11"/>
  <c r="F6556" i="11"/>
  <c r="D6556" i="11"/>
  <c r="G6555" i="11"/>
  <c r="F6555" i="11"/>
  <c r="D6555" i="11"/>
  <c r="G6554" i="11"/>
  <c r="F6554" i="11"/>
  <c r="D6554" i="11"/>
  <c r="G6553" i="11"/>
  <c r="F6553" i="11"/>
  <c r="D6553" i="11"/>
  <c r="G6552" i="11"/>
  <c r="F6552" i="11"/>
  <c r="D6552" i="11"/>
  <c r="G6551" i="11"/>
  <c r="F6551" i="11"/>
  <c r="D6551" i="11"/>
  <c r="G6550" i="11"/>
  <c r="F6550" i="11"/>
  <c r="D6550" i="11"/>
  <c r="G6549" i="11"/>
  <c r="F6549" i="11"/>
  <c r="D6549" i="11"/>
  <c r="G6548" i="11"/>
  <c r="F6548" i="11"/>
  <c r="D6548" i="11"/>
  <c r="G6547" i="11"/>
  <c r="F6547" i="11"/>
  <c r="D6547" i="11"/>
  <c r="G6546" i="11"/>
  <c r="F6546" i="11"/>
  <c r="D6546" i="11"/>
  <c r="G6545" i="11"/>
  <c r="F6545" i="11"/>
  <c r="D6545" i="11"/>
  <c r="G6544" i="11"/>
  <c r="F6544" i="11"/>
  <c r="D6544" i="11"/>
  <c r="G6543" i="11"/>
  <c r="F6543" i="11"/>
  <c r="D6543" i="11"/>
  <c r="G6542" i="11"/>
  <c r="F6542" i="11"/>
  <c r="D6542" i="11"/>
  <c r="G6541" i="11"/>
  <c r="F6541" i="11"/>
  <c r="D6541" i="11"/>
  <c r="G6540" i="11"/>
  <c r="F6540" i="11"/>
  <c r="D6540" i="11"/>
  <c r="G6539" i="11"/>
  <c r="F6539" i="11"/>
  <c r="D6539" i="11"/>
  <c r="G6538" i="11"/>
  <c r="F6538" i="11"/>
  <c r="D6538" i="11"/>
  <c r="G6537" i="11"/>
  <c r="F6537" i="11"/>
  <c r="D6537" i="11"/>
  <c r="G6536" i="11"/>
  <c r="F6536" i="11"/>
  <c r="D6536" i="11"/>
  <c r="G6535" i="11"/>
  <c r="F6535" i="11"/>
  <c r="D6535" i="11"/>
  <c r="G6534" i="11"/>
  <c r="F6534" i="11"/>
  <c r="D6534" i="11"/>
  <c r="G6533" i="11"/>
  <c r="F6533" i="11"/>
  <c r="D6533" i="11"/>
  <c r="G6532" i="11"/>
  <c r="F6532" i="11"/>
  <c r="D6532" i="11"/>
  <c r="G6531" i="11"/>
  <c r="F6531" i="11"/>
  <c r="D6531" i="11"/>
  <c r="G6530" i="11"/>
  <c r="F6530" i="11"/>
  <c r="D6530" i="11"/>
  <c r="G6529" i="11"/>
  <c r="F6529" i="11"/>
  <c r="D6529" i="11"/>
  <c r="G6528" i="11"/>
  <c r="F6528" i="11"/>
  <c r="D6528" i="11"/>
  <c r="G6527" i="11"/>
  <c r="F6527" i="11"/>
  <c r="D6527" i="11"/>
  <c r="G6526" i="11"/>
  <c r="F6526" i="11"/>
  <c r="D6526" i="11"/>
  <c r="G6525" i="11"/>
  <c r="F6525" i="11"/>
  <c r="D6525" i="11"/>
  <c r="G6524" i="11"/>
  <c r="F6524" i="11"/>
  <c r="D6524" i="11"/>
  <c r="G6523" i="11"/>
  <c r="F6523" i="11"/>
  <c r="D6523" i="11"/>
  <c r="G6522" i="11"/>
  <c r="F6522" i="11"/>
  <c r="D6522" i="11"/>
  <c r="G6521" i="11"/>
  <c r="F6521" i="11"/>
  <c r="D6521" i="11"/>
  <c r="G6520" i="11"/>
  <c r="F6520" i="11"/>
  <c r="D6520" i="11"/>
  <c r="G6519" i="11"/>
  <c r="F6519" i="11"/>
  <c r="D6519" i="11"/>
  <c r="G6518" i="11"/>
  <c r="F6518" i="11"/>
  <c r="D6518" i="11"/>
  <c r="G6517" i="11"/>
  <c r="F6517" i="11"/>
  <c r="D6517" i="11"/>
  <c r="G6516" i="11"/>
  <c r="F6516" i="11"/>
  <c r="D6516" i="11"/>
  <c r="G6515" i="11"/>
  <c r="F6515" i="11"/>
  <c r="D6515" i="11"/>
  <c r="G6514" i="11"/>
  <c r="F6514" i="11"/>
  <c r="D6514" i="11"/>
  <c r="G6513" i="11"/>
  <c r="F6513" i="11"/>
  <c r="D6513" i="11"/>
  <c r="G6512" i="11"/>
  <c r="F6512" i="11"/>
  <c r="D6512" i="11"/>
  <c r="G6511" i="11"/>
  <c r="F6511" i="11"/>
  <c r="D6511" i="11"/>
  <c r="G6510" i="11"/>
  <c r="F6510" i="11"/>
  <c r="D6510" i="11"/>
  <c r="G6509" i="11"/>
  <c r="F6509" i="11"/>
  <c r="D6509" i="11"/>
  <c r="G6508" i="11"/>
  <c r="F6508" i="11"/>
  <c r="D6508" i="11"/>
  <c r="G6507" i="11"/>
  <c r="F6507" i="11"/>
  <c r="D6507" i="11"/>
  <c r="G6506" i="11"/>
  <c r="F6506" i="11"/>
  <c r="D6506" i="11"/>
  <c r="G6505" i="11"/>
  <c r="F6505" i="11"/>
  <c r="D6505" i="11"/>
  <c r="G6504" i="11"/>
  <c r="F6504" i="11"/>
  <c r="D6504" i="11"/>
  <c r="G6503" i="11"/>
  <c r="F6503" i="11"/>
  <c r="D6503" i="11"/>
  <c r="G6502" i="11"/>
  <c r="F6502" i="11"/>
  <c r="D6502" i="11"/>
  <c r="G6501" i="11"/>
  <c r="F6501" i="11"/>
  <c r="D6501" i="11"/>
  <c r="G6500" i="11"/>
  <c r="F6500" i="11"/>
  <c r="D6500" i="11"/>
  <c r="G6499" i="11"/>
  <c r="F6499" i="11"/>
  <c r="D6499" i="11"/>
  <c r="G6498" i="11"/>
  <c r="F6498" i="11"/>
  <c r="D6498" i="11"/>
  <c r="G6497" i="11"/>
  <c r="F6497" i="11"/>
  <c r="D6497" i="11"/>
  <c r="G6496" i="11"/>
  <c r="F6496" i="11"/>
  <c r="D6496" i="11"/>
  <c r="G6495" i="11"/>
  <c r="F6495" i="11"/>
  <c r="D6495" i="11"/>
  <c r="G6494" i="11"/>
  <c r="F6494" i="11"/>
  <c r="D6494" i="11"/>
  <c r="G6493" i="11"/>
  <c r="F6493" i="11"/>
  <c r="D6493" i="11"/>
  <c r="G6492" i="11"/>
  <c r="F6492" i="11"/>
  <c r="D6492" i="11"/>
  <c r="G6491" i="11"/>
  <c r="F6491" i="11"/>
  <c r="D6491" i="11"/>
  <c r="G6490" i="11"/>
  <c r="F6490" i="11"/>
  <c r="D6490" i="11"/>
  <c r="G6489" i="11"/>
  <c r="F6489" i="11"/>
  <c r="D6489" i="11"/>
  <c r="G6488" i="11"/>
  <c r="F6488" i="11"/>
  <c r="D6488" i="11"/>
  <c r="G6487" i="11"/>
  <c r="F6487" i="11"/>
  <c r="D6487" i="11"/>
  <c r="G6486" i="11"/>
  <c r="F6486" i="11"/>
  <c r="D6486" i="11"/>
  <c r="G6485" i="11"/>
  <c r="F6485" i="11"/>
  <c r="D6485" i="11"/>
  <c r="G6484" i="11"/>
  <c r="F6484" i="11"/>
  <c r="D6484" i="11"/>
  <c r="G6483" i="11"/>
  <c r="F6483" i="11"/>
  <c r="D6483" i="11"/>
  <c r="G6482" i="11"/>
  <c r="F6482" i="11"/>
  <c r="D6482" i="11"/>
  <c r="G6481" i="11"/>
  <c r="F6481" i="11"/>
  <c r="D6481" i="11"/>
  <c r="G6480" i="11"/>
  <c r="F6480" i="11"/>
  <c r="D6480" i="11"/>
  <c r="G6479" i="11"/>
  <c r="F6479" i="11"/>
  <c r="D6479" i="11"/>
  <c r="G6478" i="11"/>
  <c r="F6478" i="11"/>
  <c r="D6478" i="11"/>
  <c r="G6477" i="11"/>
  <c r="F6477" i="11"/>
  <c r="D6477" i="11"/>
  <c r="G6476" i="11"/>
  <c r="F6476" i="11"/>
  <c r="D6476" i="11"/>
  <c r="G6475" i="11"/>
  <c r="F6475" i="11"/>
  <c r="D6475" i="11"/>
  <c r="G6474" i="11"/>
  <c r="F6474" i="11"/>
  <c r="D6474" i="11"/>
  <c r="G6473" i="11"/>
  <c r="F6473" i="11"/>
  <c r="D6473" i="11"/>
  <c r="G6472" i="11"/>
  <c r="F6472" i="11"/>
  <c r="D6472" i="11"/>
  <c r="G6471" i="11"/>
  <c r="F6471" i="11"/>
  <c r="D6471" i="11"/>
  <c r="G6470" i="11"/>
  <c r="F6470" i="11"/>
  <c r="D6470" i="11"/>
  <c r="G6469" i="11"/>
  <c r="F6469" i="11"/>
  <c r="D6469" i="11"/>
  <c r="G6468" i="11"/>
  <c r="F6468" i="11"/>
  <c r="D6468" i="11"/>
  <c r="G6467" i="11"/>
  <c r="F6467" i="11"/>
  <c r="D6467" i="11"/>
  <c r="G6466" i="11"/>
  <c r="F6466" i="11"/>
  <c r="D6466" i="11"/>
  <c r="G6465" i="11"/>
  <c r="F6465" i="11"/>
  <c r="D6465" i="11"/>
  <c r="G6464" i="11"/>
  <c r="F6464" i="11"/>
  <c r="D6464" i="11"/>
  <c r="G6463" i="11"/>
  <c r="F6463" i="11"/>
  <c r="D6463" i="11"/>
  <c r="G6462" i="11"/>
  <c r="F6462" i="11"/>
  <c r="D6462" i="11"/>
  <c r="G6461" i="11"/>
  <c r="F6461" i="11"/>
  <c r="D6461" i="11"/>
  <c r="G6460" i="11"/>
  <c r="F6460" i="11"/>
  <c r="D6460" i="11"/>
  <c r="G6459" i="11"/>
  <c r="F6459" i="11"/>
  <c r="D6459" i="11"/>
  <c r="G6458" i="11"/>
  <c r="F6458" i="11"/>
  <c r="D6458" i="11"/>
  <c r="G6457" i="11"/>
  <c r="F6457" i="11"/>
  <c r="D6457" i="11"/>
  <c r="G6456" i="11"/>
  <c r="F6456" i="11"/>
  <c r="D6456" i="11"/>
  <c r="G6455" i="11"/>
  <c r="F6455" i="11"/>
  <c r="D6455" i="11"/>
  <c r="G6454" i="11"/>
  <c r="F6454" i="11"/>
  <c r="D6454" i="11"/>
  <c r="G6453" i="11"/>
  <c r="F6453" i="11"/>
  <c r="D6453" i="11"/>
  <c r="G6452" i="11"/>
  <c r="F6452" i="11"/>
  <c r="D6452" i="11"/>
  <c r="G6451" i="11"/>
  <c r="F6451" i="11"/>
  <c r="D6451" i="11"/>
  <c r="G6450" i="11"/>
  <c r="F6450" i="11"/>
  <c r="D6450" i="11"/>
  <c r="G6449" i="11"/>
  <c r="F6449" i="11"/>
  <c r="D6449" i="11"/>
  <c r="G6448" i="11"/>
  <c r="F6448" i="11"/>
  <c r="D6448" i="11"/>
  <c r="G6447" i="11"/>
  <c r="F6447" i="11"/>
  <c r="D6447" i="11"/>
  <c r="G6446" i="11"/>
  <c r="F6446" i="11"/>
  <c r="D6446" i="11"/>
  <c r="G6445" i="11"/>
  <c r="F6445" i="11"/>
  <c r="D6445" i="11"/>
  <c r="G6444" i="11"/>
  <c r="F6444" i="11"/>
  <c r="D6444" i="11"/>
  <c r="G6443" i="11"/>
  <c r="F6443" i="11"/>
  <c r="D6443" i="11"/>
  <c r="G6442" i="11"/>
  <c r="F6442" i="11"/>
  <c r="D6442" i="11"/>
  <c r="G6441" i="11"/>
  <c r="F6441" i="11"/>
  <c r="D6441" i="11"/>
  <c r="G6440" i="11"/>
  <c r="F6440" i="11"/>
  <c r="D6440" i="11"/>
  <c r="G6439" i="11"/>
  <c r="F6439" i="11"/>
  <c r="D6439" i="11"/>
  <c r="G6438" i="11"/>
  <c r="F6438" i="11"/>
  <c r="D6438" i="11"/>
  <c r="G6437" i="11"/>
  <c r="F6437" i="11"/>
  <c r="D6437" i="11"/>
  <c r="G6436" i="11"/>
  <c r="F6436" i="11"/>
  <c r="D6436" i="11"/>
  <c r="G6435" i="11"/>
  <c r="F6435" i="11"/>
  <c r="D6435" i="11"/>
  <c r="G6434" i="11"/>
  <c r="F6434" i="11"/>
  <c r="D6434" i="11"/>
  <c r="G6433" i="11"/>
  <c r="F6433" i="11"/>
  <c r="D6433" i="11"/>
  <c r="G6432" i="11"/>
  <c r="F6432" i="11"/>
  <c r="D6432" i="11"/>
  <c r="G6431" i="11"/>
  <c r="F6431" i="11"/>
  <c r="D6431" i="11"/>
  <c r="G6430" i="11"/>
  <c r="F6430" i="11"/>
  <c r="D6430" i="11"/>
  <c r="G6429" i="11"/>
  <c r="F6429" i="11"/>
  <c r="D6429" i="11"/>
  <c r="G6428" i="11"/>
  <c r="F6428" i="11"/>
  <c r="D6428" i="11"/>
  <c r="G6427" i="11"/>
  <c r="F6427" i="11"/>
  <c r="D6427" i="11"/>
  <c r="G6426" i="11"/>
  <c r="F6426" i="11"/>
  <c r="D6426" i="11"/>
  <c r="G6425" i="11"/>
  <c r="F6425" i="11"/>
  <c r="D6425" i="11"/>
  <c r="G6424" i="11"/>
  <c r="F6424" i="11"/>
  <c r="D6424" i="11"/>
  <c r="G6423" i="11"/>
  <c r="F6423" i="11"/>
  <c r="D6423" i="11"/>
  <c r="G6422" i="11"/>
  <c r="F6422" i="11"/>
  <c r="D6422" i="11"/>
  <c r="G6421" i="11"/>
  <c r="F6421" i="11"/>
  <c r="D6421" i="11"/>
  <c r="G6420" i="11"/>
  <c r="F6420" i="11"/>
  <c r="D6420" i="11"/>
  <c r="G6419" i="11"/>
  <c r="F6419" i="11"/>
  <c r="D6419" i="11"/>
  <c r="G6418" i="11"/>
  <c r="F6418" i="11"/>
  <c r="D6418" i="11"/>
  <c r="G6417" i="11"/>
  <c r="F6417" i="11"/>
  <c r="D6417" i="11"/>
  <c r="G6416" i="11"/>
  <c r="F6416" i="11"/>
  <c r="D6416" i="11"/>
  <c r="G6415" i="11"/>
  <c r="F6415" i="11"/>
  <c r="D6415" i="11"/>
  <c r="G6414" i="11"/>
  <c r="F6414" i="11"/>
  <c r="D6414" i="11"/>
  <c r="G6413" i="11"/>
  <c r="F6413" i="11"/>
  <c r="D6413" i="11"/>
  <c r="G6412" i="11"/>
  <c r="F6412" i="11"/>
  <c r="D6412" i="11"/>
  <c r="G6411" i="11"/>
  <c r="F6411" i="11"/>
  <c r="D6411" i="11"/>
  <c r="G6410" i="11"/>
  <c r="F6410" i="11"/>
  <c r="D6410" i="11"/>
  <c r="G6409" i="11"/>
  <c r="F6409" i="11"/>
  <c r="D6409" i="11"/>
  <c r="G6408" i="11"/>
  <c r="F6408" i="11"/>
  <c r="D6408" i="11"/>
  <c r="G6407" i="11"/>
  <c r="F6407" i="11"/>
  <c r="D6407" i="11"/>
  <c r="G6406" i="11"/>
  <c r="F6406" i="11"/>
  <c r="D6406" i="11"/>
  <c r="G6405" i="11"/>
  <c r="F6405" i="11"/>
  <c r="D6405" i="11"/>
  <c r="G6404" i="11"/>
  <c r="F6404" i="11"/>
  <c r="D6404" i="11"/>
  <c r="G6403" i="11"/>
  <c r="F6403" i="11"/>
  <c r="D6403" i="11"/>
  <c r="G6402" i="11"/>
  <c r="F6402" i="11"/>
  <c r="D6402" i="11"/>
  <c r="G6401" i="11"/>
  <c r="F6401" i="11"/>
  <c r="D6401" i="11"/>
  <c r="G6400" i="11"/>
  <c r="F6400" i="11"/>
  <c r="D6400" i="11"/>
  <c r="G6399" i="11"/>
  <c r="F6399" i="11"/>
  <c r="D6399" i="11"/>
  <c r="G6398" i="11"/>
  <c r="F6398" i="11"/>
  <c r="D6398" i="11"/>
  <c r="G6397" i="11"/>
  <c r="F6397" i="11"/>
  <c r="D6397" i="11"/>
  <c r="G6396" i="11"/>
  <c r="F6396" i="11"/>
  <c r="D6396" i="11"/>
  <c r="G6395" i="11"/>
  <c r="F6395" i="11"/>
  <c r="D6395" i="11"/>
  <c r="G6394" i="11"/>
  <c r="F6394" i="11"/>
  <c r="D6394" i="11"/>
  <c r="G6393" i="11"/>
  <c r="F6393" i="11"/>
  <c r="D6393" i="11"/>
  <c r="G6392" i="11"/>
  <c r="F6392" i="11"/>
  <c r="D6392" i="11"/>
  <c r="G6391" i="11"/>
  <c r="F6391" i="11"/>
  <c r="D6391" i="11"/>
  <c r="G6390" i="11"/>
  <c r="F6390" i="11"/>
  <c r="D6390" i="11"/>
  <c r="G6389" i="11"/>
  <c r="F6389" i="11"/>
  <c r="D6389" i="11"/>
  <c r="G6388" i="11"/>
  <c r="F6388" i="11"/>
  <c r="D6388" i="11"/>
  <c r="G6387" i="11"/>
  <c r="F6387" i="11"/>
  <c r="D6387" i="11"/>
  <c r="G6386" i="11"/>
  <c r="F6386" i="11"/>
  <c r="D6386" i="11"/>
  <c r="G6385" i="11"/>
  <c r="F6385" i="11"/>
  <c r="D6385" i="11"/>
  <c r="G6384" i="11"/>
  <c r="F6384" i="11"/>
  <c r="D6384" i="11"/>
  <c r="G6383" i="11"/>
  <c r="F6383" i="11"/>
  <c r="D6383" i="11"/>
  <c r="G6382" i="11"/>
  <c r="F6382" i="11"/>
  <c r="D6382" i="11"/>
  <c r="G6381" i="11"/>
  <c r="F6381" i="11"/>
  <c r="D6381" i="11"/>
  <c r="G6380" i="11"/>
  <c r="F6380" i="11"/>
  <c r="D6380" i="11"/>
  <c r="G6379" i="11"/>
  <c r="F6379" i="11"/>
  <c r="D6379" i="11"/>
  <c r="G6378" i="11"/>
  <c r="F6378" i="11"/>
  <c r="D6378" i="11"/>
  <c r="G6377" i="11"/>
  <c r="F6377" i="11"/>
  <c r="D6377" i="11"/>
  <c r="G6376" i="11"/>
  <c r="F6376" i="11"/>
  <c r="D6376" i="11"/>
  <c r="G6375" i="11"/>
  <c r="F6375" i="11"/>
  <c r="D6375" i="11"/>
  <c r="G6374" i="11"/>
  <c r="F6374" i="11"/>
  <c r="D6374" i="11"/>
  <c r="G6373" i="11"/>
  <c r="F6373" i="11"/>
  <c r="D6373" i="11"/>
  <c r="G6372" i="11"/>
  <c r="F6372" i="11"/>
  <c r="D6372" i="11"/>
  <c r="G6371" i="11"/>
  <c r="F6371" i="11"/>
  <c r="D6371" i="11"/>
  <c r="G6370" i="11"/>
  <c r="F6370" i="11"/>
  <c r="D6370" i="11"/>
  <c r="G6369" i="11"/>
  <c r="F6369" i="11"/>
  <c r="D6369" i="11"/>
  <c r="G6368" i="11"/>
  <c r="F6368" i="11"/>
  <c r="D6368" i="11"/>
  <c r="G6367" i="11"/>
  <c r="F6367" i="11"/>
  <c r="D6367" i="11"/>
  <c r="G6366" i="11"/>
  <c r="F6366" i="11"/>
  <c r="D6366" i="11"/>
  <c r="G6365" i="11"/>
  <c r="F6365" i="11"/>
  <c r="D6365" i="11"/>
  <c r="G6364" i="11"/>
  <c r="F6364" i="11"/>
  <c r="D6364" i="11"/>
  <c r="G6363" i="11"/>
  <c r="F6363" i="11"/>
  <c r="D6363" i="11"/>
  <c r="G6362" i="11"/>
  <c r="F6362" i="11"/>
  <c r="D6362" i="11"/>
  <c r="G6361" i="11"/>
  <c r="F6361" i="11"/>
  <c r="D6361" i="11"/>
  <c r="G6360" i="11"/>
  <c r="F6360" i="11"/>
  <c r="D6360" i="11"/>
  <c r="G6359" i="11"/>
  <c r="F6359" i="11"/>
  <c r="D6359" i="11"/>
  <c r="G6358" i="11"/>
  <c r="F6358" i="11"/>
  <c r="D6358" i="11"/>
  <c r="G6357" i="11"/>
  <c r="F6357" i="11"/>
  <c r="D6357" i="11"/>
  <c r="G6356" i="11"/>
  <c r="F6356" i="11"/>
  <c r="D6356" i="11"/>
  <c r="G6355" i="11"/>
  <c r="F6355" i="11"/>
  <c r="D6355" i="11"/>
  <c r="G6354" i="11"/>
  <c r="F6354" i="11"/>
  <c r="D6354" i="11"/>
  <c r="G6353" i="11"/>
  <c r="F6353" i="11"/>
  <c r="D6353" i="11"/>
  <c r="G6352" i="11"/>
  <c r="F6352" i="11"/>
  <c r="D6352" i="11"/>
  <c r="G6351" i="11"/>
  <c r="F6351" i="11"/>
  <c r="D6351" i="11"/>
  <c r="G6350" i="11"/>
  <c r="F6350" i="11"/>
  <c r="D6350" i="11"/>
  <c r="G6349" i="11"/>
  <c r="F6349" i="11"/>
  <c r="D6349" i="11"/>
  <c r="G6348" i="11"/>
  <c r="F6348" i="11"/>
  <c r="D6348" i="11"/>
  <c r="G6347" i="11"/>
  <c r="F6347" i="11"/>
  <c r="D6347" i="11"/>
  <c r="G6346" i="11"/>
  <c r="F6346" i="11"/>
  <c r="D6346" i="11"/>
  <c r="G6345" i="11"/>
  <c r="F6345" i="11"/>
  <c r="D6345" i="11"/>
  <c r="G6344" i="11"/>
  <c r="F6344" i="11"/>
  <c r="D6344" i="11"/>
  <c r="G6343" i="11"/>
  <c r="F6343" i="11"/>
  <c r="D6343" i="11"/>
  <c r="G6342" i="11"/>
  <c r="F6342" i="11"/>
  <c r="D6342" i="11"/>
  <c r="G6341" i="11"/>
  <c r="F6341" i="11"/>
  <c r="D6341" i="11"/>
  <c r="G6340" i="11"/>
  <c r="F6340" i="11"/>
  <c r="D6340" i="11"/>
  <c r="G6339" i="11"/>
  <c r="F6339" i="11"/>
  <c r="D6339" i="11"/>
  <c r="G6338" i="11"/>
  <c r="F6338" i="11"/>
  <c r="D6338" i="11"/>
  <c r="G6337" i="11"/>
  <c r="F6337" i="11"/>
  <c r="D6337" i="11"/>
  <c r="G6336" i="11"/>
  <c r="F6336" i="11"/>
  <c r="D6336" i="11"/>
  <c r="G6335" i="11"/>
  <c r="F6335" i="11"/>
  <c r="D6335" i="11"/>
  <c r="G6334" i="11"/>
  <c r="F6334" i="11"/>
  <c r="D6334" i="11"/>
  <c r="G6333" i="11"/>
  <c r="F6333" i="11"/>
  <c r="D6333" i="11"/>
  <c r="G6332" i="11"/>
  <c r="F6332" i="11"/>
  <c r="D6332" i="11"/>
  <c r="G6331" i="11"/>
  <c r="F6331" i="11"/>
  <c r="D6331" i="11"/>
  <c r="G6330" i="11"/>
  <c r="F6330" i="11"/>
  <c r="D6330" i="11"/>
  <c r="G6329" i="11"/>
  <c r="F6329" i="11"/>
  <c r="D6329" i="11"/>
  <c r="G6328" i="11"/>
  <c r="F6328" i="11"/>
  <c r="D6328" i="11"/>
  <c r="G6327" i="11"/>
  <c r="F6327" i="11"/>
  <c r="D6327" i="11"/>
  <c r="G6326" i="11"/>
  <c r="F6326" i="11"/>
  <c r="D6326" i="11"/>
  <c r="G6325" i="11"/>
  <c r="F6325" i="11"/>
  <c r="D6325" i="11"/>
  <c r="G6324" i="11"/>
  <c r="F6324" i="11"/>
  <c r="D6324" i="11"/>
  <c r="G6323" i="11"/>
  <c r="F6323" i="11"/>
  <c r="D6323" i="11"/>
  <c r="G6322" i="11"/>
  <c r="F6322" i="11"/>
  <c r="D6322" i="11"/>
  <c r="G6321" i="11"/>
  <c r="F6321" i="11"/>
  <c r="D6321" i="11"/>
  <c r="G6320" i="11"/>
  <c r="F6320" i="11"/>
  <c r="D6320" i="11"/>
  <c r="G6319" i="11"/>
  <c r="F6319" i="11"/>
  <c r="D6319" i="11"/>
  <c r="G6318" i="11"/>
  <c r="F6318" i="11"/>
  <c r="D6318" i="11"/>
  <c r="G6317" i="11"/>
  <c r="F6317" i="11"/>
  <c r="D6317" i="11"/>
  <c r="G6316" i="11"/>
  <c r="F6316" i="11"/>
  <c r="D6316" i="11"/>
  <c r="G6315" i="11"/>
  <c r="F6315" i="11"/>
  <c r="D6315" i="11"/>
  <c r="G6314" i="11"/>
  <c r="F6314" i="11"/>
  <c r="D6314" i="11"/>
  <c r="G6313" i="11"/>
  <c r="F6313" i="11"/>
  <c r="D6313" i="11"/>
  <c r="G6312" i="11"/>
  <c r="F6312" i="11"/>
  <c r="D6312" i="11"/>
  <c r="G6311" i="11"/>
  <c r="F6311" i="11"/>
  <c r="D6311" i="11"/>
  <c r="G6310" i="11"/>
  <c r="F6310" i="11"/>
  <c r="D6310" i="11"/>
  <c r="G6309" i="11"/>
  <c r="F6309" i="11"/>
  <c r="D6309" i="11"/>
  <c r="G6308" i="11"/>
  <c r="F6308" i="11"/>
  <c r="D6308" i="11"/>
  <c r="G6307" i="11"/>
  <c r="F6307" i="11"/>
  <c r="D6307" i="11"/>
  <c r="G6306" i="11"/>
  <c r="F6306" i="11"/>
  <c r="D6306" i="11"/>
  <c r="G6305" i="11"/>
  <c r="F6305" i="11"/>
  <c r="D6305" i="11"/>
  <c r="G6304" i="11"/>
  <c r="F6304" i="11"/>
  <c r="D6304" i="11"/>
  <c r="G6303" i="11"/>
  <c r="F6303" i="11"/>
  <c r="D6303" i="11"/>
  <c r="G6302" i="11"/>
  <c r="F6302" i="11"/>
  <c r="D6302" i="11"/>
  <c r="G6301" i="11"/>
  <c r="F6301" i="11"/>
  <c r="D6301" i="11"/>
  <c r="G6300" i="11"/>
  <c r="F6300" i="11"/>
  <c r="D6300" i="11"/>
  <c r="G6299" i="11"/>
  <c r="F6299" i="11"/>
  <c r="D6299" i="11"/>
  <c r="G6298" i="11"/>
  <c r="F6298" i="11"/>
  <c r="D6298" i="11"/>
  <c r="G6297" i="11"/>
  <c r="F6297" i="11"/>
  <c r="D6297" i="11"/>
  <c r="G6296" i="11"/>
  <c r="F6296" i="11"/>
  <c r="D6296" i="11"/>
  <c r="G6295" i="11"/>
  <c r="F6295" i="11"/>
  <c r="D6295" i="11"/>
  <c r="G6294" i="11"/>
  <c r="F6294" i="11"/>
  <c r="D6294" i="11"/>
  <c r="G6293" i="11"/>
  <c r="F6293" i="11"/>
  <c r="D6293" i="11"/>
  <c r="G6292" i="11"/>
  <c r="F6292" i="11"/>
  <c r="D6292" i="11"/>
  <c r="G6291" i="11"/>
  <c r="F6291" i="11"/>
  <c r="D6291" i="11"/>
  <c r="G6290" i="11"/>
  <c r="F6290" i="11"/>
  <c r="D6290" i="11"/>
  <c r="G6289" i="11"/>
  <c r="F6289" i="11"/>
  <c r="D6289" i="11"/>
  <c r="G6288" i="11"/>
  <c r="F6288" i="11"/>
  <c r="D6288" i="11"/>
  <c r="G6287" i="11"/>
  <c r="F6287" i="11"/>
  <c r="D6287" i="11"/>
  <c r="G6286" i="11"/>
  <c r="F6286" i="11"/>
  <c r="D6286" i="11"/>
  <c r="G6285" i="11"/>
  <c r="F6285" i="11"/>
  <c r="D6285" i="11"/>
  <c r="G6284" i="11"/>
  <c r="F6284" i="11"/>
  <c r="D6284" i="11"/>
  <c r="G6283" i="11"/>
  <c r="F6283" i="11"/>
  <c r="D6283" i="11"/>
  <c r="G6282" i="11"/>
  <c r="F6282" i="11"/>
  <c r="D6282" i="11"/>
  <c r="G6281" i="11"/>
  <c r="F6281" i="11"/>
  <c r="D6281" i="11"/>
  <c r="G6280" i="11"/>
  <c r="F6280" i="11"/>
  <c r="D6280" i="11"/>
  <c r="G6279" i="11"/>
  <c r="F6279" i="11"/>
  <c r="D6279" i="11"/>
  <c r="G6278" i="11"/>
  <c r="F6278" i="11"/>
  <c r="D6278" i="11"/>
  <c r="G6277" i="11"/>
  <c r="F6277" i="11"/>
  <c r="D6277" i="11"/>
  <c r="G6276" i="11"/>
  <c r="F6276" i="11"/>
  <c r="D6276" i="11"/>
  <c r="G6275" i="11"/>
  <c r="F6275" i="11"/>
  <c r="D6275" i="11"/>
  <c r="G6274" i="11"/>
  <c r="F6274" i="11"/>
  <c r="D6274" i="11"/>
  <c r="G6273" i="11"/>
  <c r="F6273" i="11"/>
  <c r="D6273" i="11"/>
  <c r="G6272" i="11"/>
  <c r="F6272" i="11"/>
  <c r="D6272" i="11"/>
  <c r="G6271" i="11"/>
  <c r="F6271" i="11"/>
  <c r="D6271" i="11"/>
  <c r="G6270" i="11"/>
  <c r="F6270" i="11"/>
  <c r="D6270" i="11"/>
  <c r="G6269" i="11"/>
  <c r="F6269" i="11"/>
  <c r="D6269" i="11"/>
  <c r="G6268" i="11"/>
  <c r="F6268" i="11"/>
  <c r="D6268" i="11"/>
  <c r="G6267" i="11"/>
  <c r="F6267" i="11"/>
  <c r="D6267" i="11"/>
  <c r="G6266" i="11"/>
  <c r="F6266" i="11"/>
  <c r="D6266" i="11"/>
  <c r="G6265" i="11"/>
  <c r="F6265" i="11"/>
  <c r="D6265" i="11"/>
  <c r="G6264" i="11"/>
  <c r="F6264" i="11"/>
  <c r="D6264" i="11"/>
  <c r="G6263" i="11"/>
  <c r="F6263" i="11"/>
  <c r="D6263" i="11"/>
  <c r="G6262" i="11"/>
  <c r="F6262" i="11"/>
  <c r="D6262" i="11"/>
  <c r="G6261" i="11"/>
  <c r="F6261" i="11"/>
  <c r="D6261" i="11"/>
  <c r="G6260" i="11"/>
  <c r="F6260" i="11"/>
  <c r="D6260" i="11"/>
  <c r="G6259" i="11"/>
  <c r="F6259" i="11"/>
  <c r="D6259" i="11"/>
  <c r="G6258" i="11"/>
  <c r="F6258" i="11"/>
  <c r="D6258" i="11"/>
  <c r="G6257" i="11"/>
  <c r="F6257" i="11"/>
  <c r="D6257" i="11"/>
  <c r="G6256" i="11"/>
  <c r="F6256" i="11"/>
  <c r="D6256" i="11"/>
  <c r="G6255" i="11"/>
  <c r="F6255" i="11"/>
  <c r="D6255" i="11"/>
  <c r="G6254" i="11"/>
  <c r="F6254" i="11"/>
  <c r="D6254" i="11"/>
  <c r="G6253" i="11"/>
  <c r="F6253" i="11"/>
  <c r="D6253" i="11"/>
  <c r="G6252" i="11"/>
  <c r="F6252" i="11"/>
  <c r="D6252" i="11"/>
  <c r="G6251" i="11"/>
  <c r="F6251" i="11"/>
  <c r="D6251" i="11"/>
  <c r="G6250" i="11"/>
  <c r="F6250" i="11"/>
  <c r="D6250" i="11"/>
  <c r="G6249" i="11"/>
  <c r="F6249" i="11"/>
  <c r="D6249" i="11"/>
  <c r="G6248" i="11"/>
  <c r="F6248" i="11"/>
  <c r="D6248" i="11"/>
  <c r="G6247" i="11"/>
  <c r="F6247" i="11"/>
  <c r="D6247" i="11"/>
  <c r="G6246" i="11"/>
  <c r="F6246" i="11"/>
  <c r="D6246" i="11"/>
  <c r="G6245" i="11"/>
  <c r="F6245" i="11"/>
  <c r="D6245" i="11"/>
  <c r="G6244" i="11"/>
  <c r="F6244" i="11"/>
  <c r="D6244" i="11"/>
  <c r="G6243" i="11"/>
  <c r="F6243" i="11"/>
  <c r="D6243" i="11"/>
  <c r="G6242" i="11"/>
  <c r="F6242" i="11"/>
  <c r="D6242" i="11"/>
  <c r="G6241" i="11"/>
  <c r="F6241" i="11"/>
  <c r="D6241" i="11"/>
  <c r="G6240" i="11"/>
  <c r="F6240" i="11"/>
  <c r="D6240" i="11"/>
  <c r="G6239" i="11"/>
  <c r="F6239" i="11"/>
  <c r="D6239" i="11"/>
  <c r="G6238" i="11"/>
  <c r="F6238" i="11"/>
  <c r="D6238" i="11"/>
  <c r="G6237" i="11"/>
  <c r="F6237" i="11"/>
  <c r="D6237" i="11"/>
  <c r="G6236" i="11"/>
  <c r="F6236" i="11"/>
  <c r="D6236" i="11"/>
  <c r="G6235" i="11"/>
  <c r="F6235" i="11"/>
  <c r="D6235" i="11"/>
  <c r="G6234" i="11"/>
  <c r="F6234" i="11"/>
  <c r="D6234" i="11"/>
  <c r="G6233" i="11"/>
  <c r="F6233" i="11"/>
  <c r="D6233" i="11"/>
  <c r="G6232" i="11"/>
  <c r="F6232" i="11"/>
  <c r="D6232" i="11"/>
  <c r="G6231" i="11"/>
  <c r="F6231" i="11"/>
  <c r="D6231" i="11"/>
  <c r="G6230" i="11"/>
  <c r="F6230" i="11"/>
  <c r="D6230" i="11"/>
  <c r="G6229" i="11"/>
  <c r="F6229" i="11"/>
  <c r="D6229" i="11"/>
  <c r="G6228" i="11"/>
  <c r="F6228" i="11"/>
  <c r="D6228" i="11"/>
  <c r="G6227" i="11"/>
  <c r="F6227" i="11"/>
  <c r="D6227" i="11"/>
  <c r="G6226" i="11"/>
  <c r="F6226" i="11"/>
  <c r="D6226" i="11"/>
  <c r="G6225" i="11"/>
  <c r="F6225" i="11"/>
  <c r="D6225" i="11"/>
  <c r="G6224" i="11"/>
  <c r="F6224" i="11"/>
  <c r="D6224" i="11"/>
  <c r="G6223" i="11"/>
  <c r="F6223" i="11"/>
  <c r="D6223" i="11"/>
  <c r="G6222" i="11"/>
  <c r="F6222" i="11"/>
  <c r="D6222" i="11"/>
  <c r="G6221" i="11"/>
  <c r="F6221" i="11"/>
  <c r="D6221" i="11"/>
  <c r="G6220" i="11"/>
  <c r="F6220" i="11"/>
  <c r="D6220" i="11"/>
  <c r="G6219" i="11"/>
  <c r="F6219" i="11"/>
  <c r="D6219" i="11"/>
  <c r="G6218" i="11"/>
  <c r="F6218" i="11"/>
  <c r="D6218" i="11"/>
  <c r="G6217" i="11"/>
  <c r="F6217" i="11"/>
  <c r="D6217" i="11"/>
  <c r="G6216" i="11"/>
  <c r="F6216" i="11"/>
  <c r="D6216" i="11"/>
  <c r="G6215" i="11"/>
  <c r="F6215" i="11"/>
  <c r="D6215" i="11"/>
  <c r="G6214" i="11"/>
  <c r="F6214" i="11"/>
  <c r="D6214" i="11"/>
  <c r="G6213" i="11"/>
  <c r="F6213" i="11"/>
  <c r="D6213" i="11"/>
  <c r="G6212" i="11"/>
  <c r="F6212" i="11"/>
  <c r="D6212" i="11"/>
  <c r="G6211" i="11"/>
  <c r="F6211" i="11"/>
  <c r="D6211" i="11"/>
  <c r="G6210" i="11"/>
  <c r="F6210" i="11"/>
  <c r="D6210" i="11"/>
  <c r="G6209" i="11"/>
  <c r="F6209" i="11"/>
  <c r="D6209" i="11"/>
  <c r="G6208" i="11"/>
  <c r="F6208" i="11"/>
  <c r="D6208" i="11"/>
  <c r="G6207" i="11"/>
  <c r="F6207" i="11"/>
  <c r="D6207" i="11"/>
  <c r="G6206" i="11"/>
  <c r="F6206" i="11"/>
  <c r="D6206" i="11"/>
  <c r="G6205" i="11"/>
  <c r="F6205" i="11"/>
  <c r="D6205" i="11"/>
  <c r="G6204" i="11"/>
  <c r="F6204" i="11"/>
  <c r="D6204" i="11"/>
  <c r="G6203" i="11"/>
  <c r="F6203" i="11"/>
  <c r="D6203" i="11"/>
  <c r="G6202" i="11"/>
  <c r="F6202" i="11"/>
  <c r="D6202" i="11"/>
  <c r="G6201" i="11"/>
  <c r="F6201" i="11"/>
  <c r="D6201" i="11"/>
  <c r="G6200" i="11"/>
  <c r="F6200" i="11"/>
  <c r="D6200" i="11"/>
  <c r="G6199" i="11"/>
  <c r="F6199" i="11"/>
  <c r="D6199" i="11"/>
  <c r="G6198" i="11"/>
  <c r="F6198" i="11"/>
  <c r="D6198" i="11"/>
  <c r="G6197" i="11"/>
  <c r="F6197" i="11"/>
  <c r="D6197" i="11"/>
  <c r="G6196" i="11"/>
  <c r="F6196" i="11"/>
  <c r="D6196" i="11"/>
  <c r="G6195" i="11"/>
  <c r="F6195" i="11"/>
  <c r="D6195" i="11"/>
  <c r="G6194" i="11"/>
  <c r="F6194" i="11"/>
  <c r="D6194" i="11"/>
  <c r="G6193" i="11"/>
  <c r="F6193" i="11"/>
  <c r="D6193" i="11"/>
  <c r="G6192" i="11"/>
  <c r="F6192" i="11"/>
  <c r="D6192" i="11"/>
  <c r="G6191" i="11"/>
  <c r="F6191" i="11"/>
  <c r="D6191" i="11"/>
  <c r="G6190" i="11"/>
  <c r="F6190" i="11"/>
  <c r="D6190" i="11"/>
  <c r="G6189" i="11"/>
  <c r="F6189" i="11"/>
  <c r="D6189" i="11"/>
  <c r="G6188" i="11"/>
  <c r="F6188" i="11"/>
  <c r="D6188" i="11"/>
  <c r="G6187" i="11"/>
  <c r="F6187" i="11"/>
  <c r="D6187" i="11"/>
  <c r="G6186" i="11"/>
  <c r="F6186" i="11"/>
  <c r="D6186" i="11"/>
  <c r="G6185" i="11"/>
  <c r="F6185" i="11"/>
  <c r="D6185" i="11"/>
  <c r="G6184" i="11"/>
  <c r="F6184" i="11"/>
  <c r="D6184" i="11"/>
  <c r="G6183" i="11"/>
  <c r="F6183" i="11"/>
  <c r="D6183" i="11"/>
  <c r="G6182" i="11"/>
  <c r="F6182" i="11"/>
  <c r="D6182" i="11"/>
  <c r="G6181" i="11"/>
  <c r="F6181" i="11"/>
  <c r="D6181" i="11"/>
  <c r="G6180" i="11"/>
  <c r="F6180" i="11"/>
  <c r="D6180" i="11"/>
  <c r="G6179" i="11"/>
  <c r="F6179" i="11"/>
  <c r="D6179" i="11"/>
  <c r="G6178" i="11"/>
  <c r="F6178" i="11"/>
  <c r="D6178" i="11"/>
  <c r="G6177" i="11"/>
  <c r="F6177" i="11"/>
  <c r="D6177" i="11"/>
  <c r="G6176" i="11"/>
  <c r="F6176" i="11"/>
  <c r="D6176" i="11"/>
  <c r="G6175" i="11"/>
  <c r="F6175" i="11"/>
  <c r="D6175" i="11"/>
  <c r="G6174" i="11"/>
  <c r="F6174" i="11"/>
  <c r="D6174" i="11"/>
  <c r="G6173" i="11"/>
  <c r="F6173" i="11"/>
  <c r="D6173" i="11"/>
  <c r="G6172" i="11"/>
  <c r="F6172" i="11"/>
  <c r="D6172" i="11"/>
  <c r="G6171" i="11"/>
  <c r="F6171" i="11"/>
  <c r="D6171" i="11"/>
  <c r="G6170" i="11"/>
  <c r="F6170" i="11"/>
  <c r="D6170" i="11"/>
  <c r="G6169" i="11"/>
  <c r="F6169" i="11"/>
  <c r="D6169" i="11"/>
  <c r="G6168" i="11"/>
  <c r="F6168" i="11"/>
  <c r="D6168" i="11"/>
  <c r="G6167" i="11"/>
  <c r="F6167" i="11"/>
  <c r="D6167" i="11"/>
  <c r="G6166" i="11"/>
  <c r="F6166" i="11"/>
  <c r="D6166" i="11"/>
  <c r="G6165" i="11"/>
  <c r="F6165" i="11"/>
  <c r="D6165" i="11"/>
  <c r="G6164" i="11"/>
  <c r="F6164" i="11"/>
  <c r="D6164" i="11"/>
  <c r="G6163" i="11"/>
  <c r="F6163" i="11"/>
  <c r="D6163" i="11"/>
  <c r="G6162" i="11"/>
  <c r="F6162" i="11"/>
  <c r="D6162" i="11"/>
  <c r="G6161" i="11"/>
  <c r="F6161" i="11"/>
  <c r="D6161" i="11"/>
  <c r="G6160" i="11"/>
  <c r="F6160" i="11"/>
  <c r="D6160" i="11"/>
  <c r="G6159" i="11"/>
  <c r="F6159" i="11"/>
  <c r="D6159" i="11"/>
  <c r="G6158" i="11"/>
  <c r="F6158" i="11"/>
  <c r="D6158" i="11"/>
  <c r="G6157" i="11"/>
  <c r="F6157" i="11"/>
  <c r="D6157" i="11"/>
  <c r="G6156" i="11"/>
  <c r="F6156" i="11"/>
  <c r="D6156" i="11"/>
  <c r="G6155" i="11"/>
  <c r="F6155" i="11"/>
  <c r="D6155" i="11"/>
  <c r="G6154" i="11"/>
  <c r="F6154" i="11"/>
  <c r="D6154" i="11"/>
  <c r="G6153" i="11"/>
  <c r="F6153" i="11"/>
  <c r="D6153" i="11"/>
  <c r="G6152" i="11"/>
  <c r="F6152" i="11"/>
  <c r="D6152" i="11"/>
  <c r="G6151" i="11"/>
  <c r="F6151" i="11"/>
  <c r="D6151" i="11"/>
  <c r="G6150" i="11"/>
  <c r="F6150" i="11"/>
  <c r="D6150" i="11"/>
  <c r="G6149" i="11"/>
  <c r="F6149" i="11"/>
  <c r="D6149" i="11"/>
  <c r="G6148" i="11"/>
  <c r="F6148" i="11"/>
  <c r="D6148" i="11"/>
  <c r="G6147" i="11"/>
  <c r="F6147" i="11"/>
  <c r="D6147" i="11"/>
  <c r="G6146" i="11"/>
  <c r="F6146" i="11"/>
  <c r="D6146" i="11"/>
  <c r="G6145" i="11"/>
  <c r="F6145" i="11"/>
  <c r="D6145" i="11"/>
  <c r="G6144" i="11"/>
  <c r="F6144" i="11"/>
  <c r="D6144" i="11"/>
  <c r="G6143" i="11"/>
  <c r="F6143" i="11"/>
  <c r="D6143" i="11"/>
  <c r="G6142" i="11"/>
  <c r="F6142" i="11"/>
  <c r="D6142" i="11"/>
  <c r="G6141" i="11"/>
  <c r="F6141" i="11"/>
  <c r="D6141" i="11"/>
  <c r="G6140" i="11"/>
  <c r="F6140" i="11"/>
  <c r="D6140" i="11"/>
  <c r="G6139" i="11"/>
  <c r="F6139" i="11"/>
  <c r="D6139" i="11"/>
  <c r="G6138" i="11"/>
  <c r="F6138" i="11"/>
  <c r="D6138" i="11"/>
  <c r="G6137" i="11"/>
  <c r="F6137" i="11"/>
  <c r="D6137" i="11"/>
  <c r="G6136" i="11"/>
  <c r="F6136" i="11"/>
  <c r="D6136" i="11"/>
  <c r="G6135" i="11"/>
  <c r="F6135" i="11"/>
  <c r="D6135" i="11"/>
  <c r="G6134" i="11"/>
  <c r="F6134" i="11"/>
  <c r="D6134" i="11"/>
  <c r="G6133" i="11"/>
  <c r="F6133" i="11"/>
  <c r="D6133" i="11"/>
  <c r="G6132" i="11"/>
  <c r="F6132" i="11"/>
  <c r="D6132" i="11"/>
  <c r="G6131" i="11"/>
  <c r="F6131" i="11"/>
  <c r="D6131" i="11"/>
  <c r="G6130" i="11"/>
  <c r="F6130" i="11"/>
  <c r="D6130" i="11"/>
  <c r="G6129" i="11"/>
  <c r="F6129" i="11"/>
  <c r="D6129" i="11"/>
  <c r="G6128" i="11"/>
  <c r="F6128" i="11"/>
  <c r="D6128" i="11"/>
  <c r="G6127" i="11"/>
  <c r="F6127" i="11"/>
  <c r="D6127" i="11"/>
  <c r="G6126" i="11"/>
  <c r="F6126" i="11"/>
  <c r="D6126" i="11"/>
  <c r="G6125" i="11"/>
  <c r="F6125" i="11"/>
  <c r="D6125" i="11"/>
  <c r="G6124" i="11"/>
  <c r="F6124" i="11"/>
  <c r="D6124" i="11"/>
  <c r="G6123" i="11"/>
  <c r="F6123" i="11"/>
  <c r="D6123" i="11"/>
  <c r="G6122" i="11"/>
  <c r="F6122" i="11"/>
  <c r="D6122" i="11"/>
  <c r="G6121" i="11"/>
  <c r="F6121" i="11"/>
  <c r="D6121" i="11"/>
  <c r="G6120" i="11"/>
  <c r="F6120" i="11"/>
  <c r="D6120" i="11"/>
  <c r="G6119" i="11"/>
  <c r="F6119" i="11"/>
  <c r="D6119" i="11"/>
  <c r="G6118" i="11"/>
  <c r="F6118" i="11"/>
  <c r="D6118" i="11"/>
  <c r="G6117" i="11"/>
  <c r="F6117" i="11"/>
  <c r="D6117" i="11"/>
  <c r="G6116" i="11"/>
  <c r="F6116" i="11"/>
  <c r="D6116" i="11"/>
  <c r="G6115" i="11"/>
  <c r="F6115" i="11"/>
  <c r="D6115" i="11"/>
  <c r="G6114" i="11"/>
  <c r="F6114" i="11"/>
  <c r="D6114" i="11"/>
  <c r="G6113" i="11"/>
  <c r="F6113" i="11"/>
  <c r="D6113" i="11"/>
  <c r="G6112" i="11"/>
  <c r="F6112" i="11"/>
  <c r="D6112" i="11"/>
  <c r="G6111" i="11"/>
  <c r="F6111" i="11"/>
  <c r="D6111" i="11"/>
  <c r="G6110" i="11"/>
  <c r="F6110" i="11"/>
  <c r="D6110" i="11"/>
  <c r="G6109" i="11"/>
  <c r="F6109" i="11"/>
  <c r="D6109" i="11"/>
  <c r="G6108" i="11"/>
  <c r="F6108" i="11"/>
  <c r="D6108" i="11"/>
  <c r="G6107" i="11"/>
  <c r="F6107" i="11"/>
  <c r="D6107" i="11"/>
  <c r="G6106" i="11"/>
  <c r="F6106" i="11"/>
  <c r="D6106" i="11"/>
  <c r="G6105" i="11"/>
  <c r="F6105" i="11"/>
  <c r="D6105" i="11"/>
  <c r="G6104" i="11"/>
  <c r="F6104" i="11"/>
  <c r="D6104" i="11"/>
  <c r="G6103" i="11"/>
  <c r="F6103" i="11"/>
  <c r="D6103" i="11"/>
  <c r="G6102" i="11"/>
  <c r="F6102" i="11"/>
  <c r="D6102" i="11"/>
  <c r="G6101" i="11"/>
  <c r="F6101" i="11"/>
  <c r="D6101" i="11"/>
  <c r="G6100" i="11"/>
  <c r="F6100" i="11"/>
  <c r="D6100" i="11"/>
  <c r="G6099" i="11"/>
  <c r="F6099" i="11"/>
  <c r="D6099" i="11"/>
  <c r="G6098" i="11"/>
  <c r="F6098" i="11"/>
  <c r="D6098" i="11"/>
  <c r="G6097" i="11"/>
  <c r="F6097" i="11"/>
  <c r="D6097" i="11"/>
  <c r="G6096" i="11"/>
  <c r="F6096" i="11"/>
  <c r="D6096" i="11"/>
  <c r="G6095" i="11"/>
  <c r="F6095" i="11"/>
  <c r="D6095" i="11"/>
  <c r="G6094" i="11"/>
  <c r="F6094" i="11"/>
  <c r="D6094" i="11"/>
  <c r="G6093" i="11"/>
  <c r="F6093" i="11"/>
  <c r="D6093" i="11"/>
  <c r="G6092" i="11"/>
  <c r="F6092" i="11"/>
  <c r="D6092" i="11"/>
  <c r="G6091" i="11"/>
  <c r="F6091" i="11"/>
  <c r="D6091" i="11"/>
  <c r="G6090" i="11"/>
  <c r="F6090" i="11"/>
  <c r="D6090" i="11"/>
  <c r="G6089" i="11"/>
  <c r="F6089" i="11"/>
  <c r="D6089" i="11"/>
  <c r="G6088" i="11"/>
  <c r="F6088" i="11"/>
  <c r="D6088" i="11"/>
  <c r="G6087" i="11"/>
  <c r="F6087" i="11"/>
  <c r="D6087" i="11"/>
  <c r="G6086" i="11"/>
  <c r="F6086" i="11"/>
  <c r="D6086" i="11"/>
  <c r="G6085" i="11"/>
  <c r="F6085" i="11"/>
  <c r="D6085" i="11"/>
  <c r="G6084" i="11"/>
  <c r="F6084" i="11"/>
  <c r="D6084" i="11"/>
  <c r="G6083" i="11"/>
  <c r="F6083" i="11"/>
  <c r="D6083" i="11"/>
  <c r="G6082" i="11"/>
  <c r="F6082" i="11"/>
  <c r="D6082" i="11"/>
  <c r="G6081" i="11"/>
  <c r="F6081" i="11"/>
  <c r="D6081" i="11"/>
  <c r="G6080" i="11"/>
  <c r="F6080" i="11"/>
  <c r="D6080" i="11"/>
  <c r="G6079" i="11"/>
  <c r="F6079" i="11"/>
  <c r="D6079" i="11"/>
  <c r="G6078" i="11"/>
  <c r="F6078" i="11"/>
  <c r="D6078" i="11"/>
  <c r="G6077" i="11"/>
  <c r="F6077" i="11"/>
  <c r="D6077" i="11"/>
  <c r="G6076" i="11"/>
  <c r="F6076" i="11"/>
  <c r="D6076" i="11"/>
  <c r="G6075" i="11"/>
  <c r="F6075" i="11"/>
  <c r="D6075" i="11"/>
  <c r="G6074" i="11"/>
  <c r="F6074" i="11"/>
  <c r="D6074" i="11"/>
  <c r="G6073" i="11"/>
  <c r="F6073" i="11"/>
  <c r="D6073" i="11"/>
  <c r="G6072" i="11"/>
  <c r="F6072" i="11"/>
  <c r="D6072" i="11"/>
  <c r="G6071" i="11"/>
  <c r="F6071" i="11"/>
  <c r="D6071" i="11"/>
  <c r="G6070" i="11"/>
  <c r="F6070" i="11"/>
  <c r="D6070" i="11"/>
  <c r="G6069" i="11"/>
  <c r="F6069" i="11"/>
  <c r="D6069" i="11"/>
  <c r="G6068" i="11"/>
  <c r="F6068" i="11"/>
  <c r="D6068" i="11"/>
  <c r="G6067" i="11"/>
  <c r="F6067" i="11"/>
  <c r="D6067" i="11"/>
  <c r="G6066" i="11"/>
  <c r="F6066" i="11"/>
  <c r="D6066" i="11"/>
  <c r="G6065" i="11"/>
  <c r="F6065" i="11"/>
  <c r="D6065" i="11"/>
  <c r="G6064" i="11"/>
  <c r="F6064" i="11"/>
  <c r="D6064" i="11"/>
  <c r="G6063" i="11"/>
  <c r="F6063" i="11"/>
  <c r="D6063" i="11"/>
  <c r="G6062" i="11"/>
  <c r="F6062" i="11"/>
  <c r="D6062" i="11"/>
  <c r="G6061" i="11"/>
  <c r="F6061" i="11"/>
  <c r="D6061" i="11"/>
  <c r="G6060" i="11"/>
  <c r="F6060" i="11"/>
  <c r="D6060" i="11"/>
  <c r="G6059" i="11"/>
  <c r="F6059" i="11"/>
  <c r="D6059" i="11"/>
  <c r="G6058" i="11"/>
  <c r="F6058" i="11"/>
  <c r="D6058" i="11"/>
  <c r="G6057" i="11"/>
  <c r="F6057" i="11"/>
  <c r="D6057" i="11"/>
  <c r="G6056" i="11"/>
  <c r="F6056" i="11"/>
  <c r="D6056" i="11"/>
  <c r="G6055" i="11"/>
  <c r="F6055" i="11"/>
  <c r="D6055" i="11"/>
  <c r="G6054" i="11"/>
  <c r="F6054" i="11"/>
  <c r="D6054" i="11"/>
  <c r="G6053" i="11"/>
  <c r="F6053" i="11"/>
  <c r="D6053" i="11"/>
  <c r="G6052" i="11"/>
  <c r="F6052" i="11"/>
  <c r="D6052" i="11"/>
  <c r="G6051" i="11"/>
  <c r="F6051" i="11"/>
  <c r="D6051" i="11"/>
  <c r="G6050" i="11"/>
  <c r="F6050" i="11"/>
  <c r="D6050" i="11"/>
  <c r="G6049" i="11"/>
  <c r="F6049" i="11"/>
  <c r="D6049" i="11"/>
  <c r="G6048" i="11"/>
  <c r="F6048" i="11"/>
  <c r="D6048" i="11"/>
  <c r="G6047" i="11"/>
  <c r="F6047" i="11"/>
  <c r="D6047" i="11"/>
  <c r="G6046" i="11"/>
  <c r="F6046" i="11"/>
  <c r="D6046" i="11"/>
  <c r="G6045" i="11"/>
  <c r="F6045" i="11"/>
  <c r="D6045" i="11"/>
  <c r="G6044" i="11"/>
  <c r="F6044" i="11"/>
  <c r="D6044" i="11"/>
  <c r="G6043" i="11"/>
  <c r="F6043" i="11"/>
  <c r="D6043" i="11"/>
  <c r="G6042" i="11"/>
  <c r="F6042" i="11"/>
  <c r="D6042" i="11"/>
  <c r="G6041" i="11"/>
  <c r="F6041" i="11"/>
  <c r="D6041" i="11"/>
  <c r="G6040" i="11"/>
  <c r="F6040" i="11"/>
  <c r="D6040" i="11"/>
  <c r="G6039" i="11"/>
  <c r="F6039" i="11"/>
  <c r="D6039" i="11"/>
  <c r="G6038" i="11"/>
  <c r="F6038" i="11"/>
  <c r="D6038" i="11"/>
  <c r="G6037" i="11"/>
  <c r="F6037" i="11"/>
  <c r="D6037" i="11"/>
  <c r="G6036" i="11"/>
  <c r="F6036" i="11"/>
  <c r="D6036" i="11"/>
  <c r="G6035" i="11"/>
  <c r="F6035" i="11"/>
  <c r="D6035" i="11"/>
  <c r="G6034" i="11"/>
  <c r="F6034" i="11"/>
  <c r="D6034" i="11"/>
  <c r="G6033" i="11"/>
  <c r="F6033" i="11"/>
  <c r="D6033" i="11"/>
  <c r="G6032" i="11"/>
  <c r="F6032" i="11"/>
  <c r="D6032" i="11"/>
  <c r="G6031" i="11"/>
  <c r="F6031" i="11"/>
  <c r="D6031" i="11"/>
  <c r="G6030" i="11"/>
  <c r="F6030" i="11"/>
  <c r="D6030" i="11"/>
  <c r="G6029" i="11"/>
  <c r="F6029" i="11"/>
  <c r="D6029" i="11"/>
  <c r="G6028" i="11"/>
  <c r="F6028" i="11"/>
  <c r="D6028" i="11"/>
  <c r="G6027" i="11"/>
  <c r="F6027" i="11"/>
  <c r="D6027" i="11"/>
  <c r="G6026" i="11"/>
  <c r="F6026" i="11"/>
  <c r="D6026" i="11"/>
  <c r="G6025" i="11"/>
  <c r="F6025" i="11"/>
  <c r="D6025" i="11"/>
  <c r="G6024" i="11"/>
  <c r="F6024" i="11"/>
  <c r="D6024" i="11"/>
  <c r="G6023" i="11"/>
  <c r="F6023" i="11"/>
  <c r="D6023" i="11"/>
  <c r="G6022" i="11"/>
  <c r="F6022" i="11"/>
  <c r="D6022" i="11"/>
  <c r="G6021" i="11"/>
  <c r="F6021" i="11"/>
  <c r="D6021" i="11"/>
  <c r="G6020" i="11"/>
  <c r="F6020" i="11"/>
  <c r="D6020" i="11"/>
  <c r="G6019" i="11"/>
  <c r="F6019" i="11"/>
  <c r="D6019" i="11"/>
  <c r="G6018" i="11"/>
  <c r="F6018" i="11"/>
  <c r="D6018" i="11"/>
  <c r="G6017" i="11"/>
  <c r="F6017" i="11"/>
  <c r="D6017" i="11"/>
  <c r="G6016" i="11"/>
  <c r="F6016" i="11"/>
  <c r="D6016" i="11"/>
  <c r="G6015" i="11"/>
  <c r="F6015" i="11"/>
  <c r="D6015" i="11"/>
  <c r="G6014" i="11"/>
  <c r="F6014" i="11"/>
  <c r="D6014" i="11"/>
  <c r="G6013" i="11"/>
  <c r="F6013" i="11"/>
  <c r="D6013" i="11"/>
  <c r="G6012" i="11"/>
  <c r="F6012" i="11"/>
  <c r="D6012" i="11"/>
  <c r="G6011" i="11"/>
  <c r="F6011" i="11"/>
  <c r="D6011" i="11"/>
  <c r="G6010" i="11"/>
  <c r="F6010" i="11"/>
  <c r="D6010" i="11"/>
  <c r="G6009" i="11"/>
  <c r="F6009" i="11"/>
  <c r="D6009" i="11"/>
  <c r="G6008" i="11"/>
  <c r="F6008" i="11"/>
  <c r="D6008" i="11"/>
  <c r="G6007" i="11"/>
  <c r="F6007" i="11"/>
  <c r="D6007" i="11"/>
  <c r="G6006" i="11"/>
  <c r="F6006" i="11"/>
  <c r="D6006" i="11"/>
  <c r="G6005" i="11"/>
  <c r="F6005" i="11"/>
  <c r="D6005" i="11"/>
  <c r="G6004" i="11"/>
  <c r="F6004" i="11"/>
  <c r="D6004" i="11"/>
  <c r="G6003" i="11"/>
  <c r="F6003" i="11"/>
  <c r="D6003" i="11"/>
  <c r="G6002" i="11"/>
  <c r="F6002" i="11"/>
  <c r="D6002" i="11"/>
  <c r="G6001" i="11"/>
  <c r="F6001" i="11"/>
  <c r="D6001" i="11"/>
  <c r="G6000" i="11"/>
  <c r="F6000" i="11"/>
  <c r="D6000" i="11"/>
  <c r="G5999" i="11"/>
  <c r="F5999" i="11"/>
  <c r="D5999" i="11"/>
  <c r="G5998" i="11"/>
  <c r="F5998" i="11"/>
  <c r="D5998" i="11"/>
  <c r="G5997" i="11"/>
  <c r="F5997" i="11"/>
  <c r="D5997" i="11"/>
  <c r="G5996" i="11"/>
  <c r="F5996" i="11"/>
  <c r="D5996" i="11"/>
  <c r="G5995" i="11"/>
  <c r="F5995" i="11"/>
  <c r="D5995" i="11"/>
  <c r="G5994" i="11"/>
  <c r="F5994" i="11"/>
  <c r="D5994" i="11"/>
  <c r="G5993" i="11"/>
  <c r="F5993" i="11"/>
  <c r="D5993" i="11"/>
  <c r="G5992" i="11"/>
  <c r="F5992" i="11"/>
  <c r="D5992" i="11"/>
  <c r="G5991" i="11"/>
  <c r="F5991" i="11"/>
  <c r="D5991" i="11"/>
  <c r="G5990" i="11"/>
  <c r="F5990" i="11"/>
  <c r="D5990" i="11"/>
  <c r="G5989" i="11"/>
  <c r="F5989" i="11"/>
  <c r="D5989" i="11"/>
  <c r="G5988" i="11"/>
  <c r="F5988" i="11"/>
  <c r="D5988" i="11"/>
  <c r="G5987" i="11"/>
  <c r="F5987" i="11"/>
  <c r="D5987" i="11"/>
  <c r="G5986" i="11"/>
  <c r="F5986" i="11"/>
  <c r="D5986" i="11"/>
  <c r="G5985" i="11"/>
  <c r="F5985" i="11"/>
  <c r="D5985" i="11"/>
  <c r="G5984" i="11"/>
  <c r="F5984" i="11"/>
  <c r="D5984" i="11"/>
  <c r="G5983" i="11"/>
  <c r="F5983" i="11"/>
  <c r="D5983" i="11"/>
  <c r="G5982" i="11"/>
  <c r="F5982" i="11"/>
  <c r="D5982" i="11"/>
  <c r="G5981" i="11"/>
  <c r="F5981" i="11"/>
  <c r="D5981" i="11"/>
  <c r="G5980" i="11"/>
  <c r="F5980" i="11"/>
  <c r="D5980" i="11"/>
  <c r="G5979" i="11"/>
  <c r="F5979" i="11"/>
  <c r="D5979" i="11"/>
  <c r="G5978" i="11"/>
  <c r="F5978" i="11"/>
  <c r="D5978" i="11"/>
  <c r="G5977" i="11"/>
  <c r="F5977" i="11"/>
  <c r="D5977" i="11"/>
  <c r="G5976" i="11"/>
  <c r="F5976" i="11"/>
  <c r="D5976" i="11"/>
  <c r="G5975" i="11"/>
  <c r="F5975" i="11"/>
  <c r="D5975" i="11"/>
  <c r="G5974" i="11"/>
  <c r="F5974" i="11"/>
  <c r="D5974" i="11"/>
  <c r="G5973" i="11"/>
  <c r="F5973" i="11"/>
  <c r="D5973" i="11"/>
  <c r="G5972" i="11"/>
  <c r="F5972" i="11"/>
  <c r="D5972" i="11"/>
  <c r="G5971" i="11"/>
  <c r="F5971" i="11"/>
  <c r="D5971" i="11"/>
  <c r="G5970" i="11"/>
  <c r="F5970" i="11"/>
  <c r="D5970" i="11"/>
  <c r="G5969" i="11"/>
  <c r="F5969" i="11"/>
  <c r="D5969" i="11"/>
  <c r="G5968" i="11"/>
  <c r="F5968" i="11"/>
  <c r="D5968" i="11"/>
  <c r="G5967" i="11"/>
  <c r="F5967" i="11"/>
  <c r="D5967" i="11"/>
  <c r="G5966" i="11"/>
  <c r="F5966" i="11"/>
  <c r="D5966" i="11"/>
  <c r="G5965" i="11"/>
  <c r="F5965" i="11"/>
  <c r="D5965" i="11"/>
  <c r="G5964" i="11"/>
  <c r="F5964" i="11"/>
  <c r="D5964" i="11"/>
  <c r="G5963" i="11"/>
  <c r="F5963" i="11"/>
  <c r="D5963" i="11"/>
  <c r="G5962" i="11"/>
  <c r="F5962" i="11"/>
  <c r="D5962" i="11"/>
  <c r="G5961" i="11"/>
  <c r="F5961" i="11"/>
  <c r="D5961" i="11"/>
  <c r="G5960" i="11"/>
  <c r="F5960" i="11"/>
  <c r="D5960" i="11"/>
  <c r="G5959" i="11"/>
  <c r="F5959" i="11"/>
  <c r="D5959" i="11"/>
  <c r="G5958" i="11"/>
  <c r="F5958" i="11"/>
  <c r="D5958" i="11"/>
  <c r="G5957" i="11"/>
  <c r="F5957" i="11"/>
  <c r="D5957" i="11"/>
  <c r="G5956" i="11"/>
  <c r="F5956" i="11"/>
  <c r="D5956" i="11"/>
  <c r="G5955" i="11"/>
  <c r="F5955" i="11"/>
  <c r="D5955" i="11"/>
  <c r="G5954" i="11"/>
  <c r="F5954" i="11"/>
  <c r="D5954" i="11"/>
  <c r="G5953" i="11"/>
  <c r="F5953" i="11"/>
  <c r="D5953" i="11"/>
  <c r="G5952" i="11"/>
  <c r="F5952" i="11"/>
  <c r="D5952" i="11"/>
  <c r="G5951" i="11"/>
  <c r="F5951" i="11"/>
  <c r="D5951" i="11"/>
  <c r="G5950" i="11"/>
  <c r="F5950" i="11"/>
  <c r="D5950" i="11"/>
  <c r="G5949" i="11"/>
  <c r="F5949" i="11"/>
  <c r="D5949" i="11"/>
  <c r="G5948" i="11"/>
  <c r="F5948" i="11"/>
  <c r="D5948" i="11"/>
  <c r="G5947" i="11"/>
  <c r="F5947" i="11"/>
  <c r="D5947" i="11"/>
  <c r="G5946" i="11"/>
  <c r="F5946" i="11"/>
  <c r="D5946" i="11"/>
  <c r="G5945" i="11"/>
  <c r="F5945" i="11"/>
  <c r="D5945" i="11"/>
  <c r="G5944" i="11"/>
  <c r="F5944" i="11"/>
  <c r="D5944" i="11"/>
  <c r="G5943" i="11"/>
  <c r="F5943" i="11"/>
  <c r="D5943" i="11"/>
  <c r="G5942" i="11"/>
  <c r="F5942" i="11"/>
  <c r="D5942" i="11"/>
  <c r="G5941" i="11"/>
  <c r="F5941" i="11"/>
  <c r="D5941" i="11"/>
  <c r="G5940" i="11"/>
  <c r="F5940" i="11"/>
  <c r="D5940" i="11"/>
  <c r="G5939" i="11"/>
  <c r="F5939" i="11"/>
  <c r="D5939" i="11"/>
  <c r="G5938" i="11"/>
  <c r="F5938" i="11"/>
  <c r="D5938" i="11"/>
  <c r="G5937" i="11"/>
  <c r="F5937" i="11"/>
  <c r="D5937" i="11"/>
  <c r="G5936" i="11"/>
  <c r="F5936" i="11"/>
  <c r="D5936" i="11"/>
  <c r="G5935" i="11"/>
  <c r="F5935" i="11"/>
  <c r="D5935" i="11"/>
  <c r="G5934" i="11"/>
  <c r="F5934" i="11"/>
  <c r="D5934" i="11"/>
  <c r="G5933" i="11"/>
  <c r="F5933" i="11"/>
  <c r="D5933" i="11"/>
  <c r="G5932" i="11"/>
  <c r="F5932" i="11"/>
  <c r="D5932" i="11"/>
  <c r="G5931" i="11"/>
  <c r="F5931" i="11"/>
  <c r="D5931" i="11"/>
  <c r="G5930" i="11"/>
  <c r="F5930" i="11"/>
  <c r="D5930" i="11"/>
  <c r="G5929" i="11"/>
  <c r="F5929" i="11"/>
  <c r="D5929" i="11"/>
  <c r="G5928" i="11"/>
  <c r="F5928" i="11"/>
  <c r="D5928" i="11"/>
  <c r="G5927" i="11"/>
  <c r="F5927" i="11"/>
  <c r="D5927" i="11"/>
  <c r="G5926" i="11"/>
  <c r="F5926" i="11"/>
  <c r="D5926" i="11"/>
  <c r="G5925" i="11"/>
  <c r="F5925" i="11"/>
  <c r="D5925" i="11"/>
  <c r="G5924" i="11"/>
  <c r="F5924" i="11"/>
  <c r="D5924" i="11"/>
  <c r="G5923" i="11"/>
  <c r="F5923" i="11"/>
  <c r="D5923" i="11"/>
  <c r="G5922" i="11"/>
  <c r="F5922" i="11"/>
  <c r="D5922" i="11"/>
  <c r="G5921" i="11"/>
  <c r="F5921" i="11"/>
  <c r="D5921" i="11"/>
  <c r="G5920" i="11"/>
  <c r="F5920" i="11"/>
  <c r="D5920" i="11"/>
  <c r="G5919" i="11"/>
  <c r="F5919" i="11"/>
  <c r="D5919" i="11"/>
  <c r="G5918" i="11"/>
  <c r="F5918" i="11"/>
  <c r="D5918" i="11"/>
  <c r="G5917" i="11"/>
  <c r="F5917" i="11"/>
  <c r="D5917" i="11"/>
  <c r="G5916" i="11"/>
  <c r="F5916" i="11"/>
  <c r="D5916" i="11"/>
  <c r="G5915" i="11"/>
  <c r="F5915" i="11"/>
  <c r="D5915" i="11"/>
  <c r="G5914" i="11"/>
  <c r="F5914" i="11"/>
  <c r="D5914" i="11"/>
  <c r="G5913" i="11"/>
  <c r="F5913" i="11"/>
  <c r="D5913" i="11"/>
  <c r="G5912" i="11"/>
  <c r="F5912" i="11"/>
  <c r="D5912" i="11"/>
  <c r="G5911" i="11"/>
  <c r="F5911" i="11"/>
  <c r="D5911" i="11"/>
  <c r="G5910" i="11"/>
  <c r="F5910" i="11"/>
  <c r="D5910" i="11"/>
  <c r="G5909" i="11"/>
  <c r="F5909" i="11"/>
  <c r="D5909" i="11"/>
  <c r="G5908" i="11"/>
  <c r="F5908" i="11"/>
  <c r="D5908" i="11"/>
  <c r="G5907" i="11"/>
  <c r="F5907" i="11"/>
  <c r="D5907" i="11"/>
  <c r="G5906" i="11"/>
  <c r="F5906" i="11"/>
  <c r="D5906" i="11"/>
  <c r="G5905" i="11"/>
  <c r="F5905" i="11"/>
  <c r="D5905" i="11"/>
  <c r="G5904" i="11"/>
  <c r="F5904" i="11"/>
  <c r="D5904" i="11"/>
  <c r="G5903" i="11"/>
  <c r="F5903" i="11"/>
  <c r="D5903" i="11"/>
  <c r="G5902" i="11"/>
  <c r="F5902" i="11"/>
  <c r="D5902" i="11"/>
  <c r="G5901" i="11"/>
  <c r="F5901" i="11"/>
  <c r="D5901" i="11"/>
  <c r="G5900" i="11"/>
  <c r="F5900" i="11"/>
  <c r="D5900" i="11"/>
  <c r="G5899" i="11"/>
  <c r="F5899" i="11"/>
  <c r="D5899" i="11"/>
  <c r="G5898" i="11"/>
  <c r="F5898" i="11"/>
  <c r="D5898" i="11"/>
  <c r="G5897" i="11"/>
  <c r="F5897" i="11"/>
  <c r="D5897" i="11"/>
  <c r="G5896" i="11"/>
  <c r="F5896" i="11"/>
  <c r="D5896" i="11"/>
  <c r="G5895" i="11"/>
  <c r="F5895" i="11"/>
  <c r="D5895" i="11"/>
  <c r="G5894" i="11"/>
  <c r="F5894" i="11"/>
  <c r="D5894" i="11"/>
  <c r="G5893" i="11"/>
  <c r="F5893" i="11"/>
  <c r="D5893" i="11"/>
  <c r="G5892" i="11"/>
  <c r="F5892" i="11"/>
  <c r="D5892" i="11"/>
  <c r="G5891" i="11"/>
  <c r="F5891" i="11"/>
  <c r="D5891" i="11"/>
  <c r="G5890" i="11"/>
  <c r="F5890" i="11"/>
  <c r="D5890" i="11"/>
  <c r="G5889" i="11"/>
  <c r="F5889" i="11"/>
  <c r="D5889" i="11"/>
  <c r="G5888" i="11"/>
  <c r="F5888" i="11"/>
  <c r="D5888" i="11"/>
  <c r="G5887" i="11"/>
  <c r="F5887" i="11"/>
  <c r="D5887" i="11"/>
  <c r="G5886" i="11"/>
  <c r="F5886" i="11"/>
  <c r="D5886" i="11"/>
  <c r="G5885" i="11"/>
  <c r="F5885" i="11"/>
  <c r="D5885" i="11"/>
  <c r="G5884" i="11"/>
  <c r="F5884" i="11"/>
  <c r="D5884" i="11"/>
  <c r="G5883" i="11"/>
  <c r="F5883" i="11"/>
  <c r="D5883" i="11"/>
  <c r="G5882" i="11"/>
  <c r="F5882" i="11"/>
  <c r="D5882" i="11"/>
  <c r="G5881" i="11"/>
  <c r="F5881" i="11"/>
  <c r="D5881" i="11"/>
  <c r="G5880" i="11"/>
  <c r="F5880" i="11"/>
  <c r="D5880" i="11"/>
  <c r="G5879" i="11"/>
  <c r="F5879" i="11"/>
  <c r="D5879" i="11"/>
  <c r="G5878" i="11"/>
  <c r="F5878" i="11"/>
  <c r="D5878" i="11"/>
  <c r="G5877" i="11"/>
  <c r="F5877" i="11"/>
  <c r="D5877" i="11"/>
  <c r="G5876" i="11"/>
  <c r="F5876" i="11"/>
  <c r="D5876" i="11"/>
  <c r="G5875" i="11"/>
  <c r="F5875" i="11"/>
  <c r="D5875" i="11"/>
  <c r="G5874" i="11"/>
  <c r="F5874" i="11"/>
  <c r="D5874" i="11"/>
  <c r="G5873" i="11"/>
  <c r="F5873" i="11"/>
  <c r="D5873" i="11"/>
  <c r="G5872" i="11"/>
  <c r="F5872" i="11"/>
  <c r="D5872" i="11"/>
  <c r="G5871" i="11"/>
  <c r="F5871" i="11"/>
  <c r="D5871" i="11"/>
  <c r="G5870" i="11"/>
  <c r="F5870" i="11"/>
  <c r="D5870" i="11"/>
  <c r="G5869" i="11"/>
  <c r="F5869" i="11"/>
  <c r="D5869" i="11"/>
  <c r="G5868" i="11"/>
  <c r="F5868" i="11"/>
  <c r="D5868" i="11"/>
  <c r="G5867" i="11"/>
  <c r="F5867" i="11"/>
  <c r="D5867" i="11"/>
  <c r="G5866" i="11"/>
  <c r="F5866" i="11"/>
  <c r="D5866" i="11"/>
  <c r="G5865" i="11"/>
  <c r="F5865" i="11"/>
  <c r="D5865" i="11"/>
  <c r="G5864" i="11"/>
  <c r="F5864" i="11"/>
  <c r="D5864" i="11"/>
  <c r="G5863" i="11"/>
  <c r="F5863" i="11"/>
  <c r="D5863" i="11"/>
  <c r="G5862" i="11"/>
  <c r="F5862" i="11"/>
  <c r="D5862" i="11"/>
  <c r="G5861" i="11"/>
  <c r="F5861" i="11"/>
  <c r="D5861" i="11"/>
  <c r="G5860" i="11"/>
  <c r="F5860" i="11"/>
  <c r="D5860" i="11"/>
  <c r="G5859" i="11"/>
  <c r="F5859" i="11"/>
  <c r="D5859" i="11"/>
  <c r="G5858" i="11"/>
  <c r="F5858" i="11"/>
  <c r="D5858" i="11"/>
  <c r="G5857" i="11"/>
  <c r="F5857" i="11"/>
  <c r="D5857" i="11"/>
  <c r="G5856" i="11"/>
  <c r="F5856" i="11"/>
  <c r="D5856" i="11"/>
  <c r="G5855" i="11"/>
  <c r="F5855" i="11"/>
  <c r="D5855" i="11"/>
  <c r="G5854" i="11"/>
  <c r="F5854" i="11"/>
  <c r="D5854" i="11"/>
  <c r="G5853" i="11"/>
  <c r="F5853" i="11"/>
  <c r="D5853" i="11"/>
  <c r="G5852" i="11"/>
  <c r="F5852" i="11"/>
  <c r="D5852" i="11"/>
  <c r="G5851" i="11"/>
  <c r="F5851" i="11"/>
  <c r="D5851" i="11"/>
  <c r="G5850" i="11"/>
  <c r="F5850" i="11"/>
  <c r="D5850" i="11"/>
  <c r="G5849" i="11"/>
  <c r="F5849" i="11"/>
  <c r="D5849" i="11"/>
  <c r="G5848" i="11"/>
  <c r="F5848" i="11"/>
  <c r="D5848" i="11"/>
  <c r="G5847" i="11"/>
  <c r="F5847" i="11"/>
  <c r="D5847" i="11"/>
  <c r="G5846" i="11"/>
  <c r="F5846" i="11"/>
  <c r="D5846" i="11"/>
  <c r="G5845" i="11"/>
  <c r="F5845" i="11"/>
  <c r="D5845" i="11"/>
  <c r="G5844" i="11"/>
  <c r="F5844" i="11"/>
  <c r="D5844" i="11"/>
  <c r="G5843" i="11"/>
  <c r="F5843" i="11"/>
  <c r="D5843" i="11"/>
  <c r="G5842" i="11"/>
  <c r="F5842" i="11"/>
  <c r="D5842" i="11"/>
  <c r="G5841" i="11"/>
  <c r="F5841" i="11"/>
  <c r="D5841" i="11"/>
  <c r="G5840" i="11"/>
  <c r="F5840" i="11"/>
  <c r="D5840" i="11"/>
  <c r="G5839" i="11"/>
  <c r="F5839" i="11"/>
  <c r="D5839" i="11"/>
  <c r="G5838" i="11"/>
  <c r="F5838" i="11"/>
  <c r="D5838" i="11"/>
  <c r="G5837" i="11"/>
  <c r="F5837" i="11"/>
  <c r="D5837" i="11"/>
  <c r="G5836" i="11"/>
  <c r="F5836" i="11"/>
  <c r="D5836" i="11"/>
  <c r="G5835" i="11"/>
  <c r="F5835" i="11"/>
  <c r="D5835" i="11"/>
  <c r="G5834" i="11"/>
  <c r="F5834" i="11"/>
  <c r="D5834" i="11"/>
  <c r="G5833" i="11"/>
  <c r="F5833" i="11"/>
  <c r="D5833" i="11"/>
  <c r="G5832" i="11"/>
  <c r="F5832" i="11"/>
  <c r="D5832" i="11"/>
  <c r="G5831" i="11"/>
  <c r="F5831" i="11"/>
  <c r="D5831" i="11"/>
  <c r="G5830" i="11"/>
  <c r="F5830" i="11"/>
  <c r="D5830" i="11"/>
  <c r="G5829" i="11"/>
  <c r="F5829" i="11"/>
  <c r="D5829" i="11"/>
  <c r="G5828" i="11"/>
  <c r="F5828" i="11"/>
  <c r="D5828" i="11"/>
  <c r="G5827" i="11"/>
  <c r="F5827" i="11"/>
  <c r="D5827" i="11"/>
  <c r="G5826" i="11"/>
  <c r="F5826" i="11"/>
  <c r="D5826" i="11"/>
  <c r="G5825" i="11"/>
  <c r="F5825" i="11"/>
  <c r="D5825" i="11"/>
  <c r="G5824" i="11"/>
  <c r="F5824" i="11"/>
  <c r="D5824" i="11"/>
  <c r="G5823" i="11"/>
  <c r="F5823" i="11"/>
  <c r="D5823" i="11"/>
  <c r="G5822" i="11"/>
  <c r="F5822" i="11"/>
  <c r="D5822" i="11"/>
  <c r="G5821" i="11"/>
  <c r="F5821" i="11"/>
  <c r="D5821" i="11"/>
  <c r="G5820" i="11"/>
  <c r="F5820" i="11"/>
  <c r="D5820" i="11"/>
  <c r="G5819" i="11"/>
  <c r="F5819" i="11"/>
  <c r="D5819" i="11"/>
  <c r="G5818" i="11"/>
  <c r="F5818" i="11"/>
  <c r="D5818" i="11"/>
  <c r="G5817" i="11"/>
  <c r="F5817" i="11"/>
  <c r="D5817" i="11"/>
  <c r="G5816" i="11"/>
  <c r="F5816" i="11"/>
  <c r="D5816" i="11"/>
  <c r="G5815" i="11"/>
  <c r="F5815" i="11"/>
  <c r="D5815" i="11"/>
  <c r="G5814" i="11"/>
  <c r="F5814" i="11"/>
  <c r="D5814" i="11"/>
  <c r="G5813" i="11"/>
  <c r="F5813" i="11"/>
  <c r="D5813" i="11"/>
  <c r="G5812" i="11"/>
  <c r="F5812" i="11"/>
  <c r="D5812" i="11"/>
  <c r="G5811" i="11"/>
  <c r="F5811" i="11"/>
  <c r="D5811" i="11"/>
  <c r="G5810" i="11"/>
  <c r="F5810" i="11"/>
  <c r="D5810" i="11"/>
  <c r="G5809" i="11"/>
  <c r="F5809" i="11"/>
  <c r="D5809" i="11"/>
  <c r="G5808" i="11"/>
  <c r="F5808" i="11"/>
  <c r="D5808" i="11"/>
  <c r="G5807" i="11"/>
  <c r="F5807" i="11"/>
  <c r="D5807" i="11"/>
  <c r="G5806" i="11"/>
  <c r="F5806" i="11"/>
  <c r="D5806" i="11"/>
  <c r="G5805" i="11"/>
  <c r="F5805" i="11"/>
  <c r="D5805" i="11"/>
  <c r="G5804" i="11"/>
  <c r="F5804" i="11"/>
  <c r="D5804" i="11"/>
  <c r="G5803" i="11"/>
  <c r="F5803" i="11"/>
  <c r="D5803" i="11"/>
  <c r="G5802" i="11"/>
  <c r="F5802" i="11"/>
  <c r="D5802" i="11"/>
  <c r="G5801" i="11"/>
  <c r="F5801" i="11"/>
  <c r="D5801" i="11"/>
  <c r="G5800" i="11"/>
  <c r="F5800" i="11"/>
  <c r="D5800" i="11"/>
  <c r="G5799" i="11"/>
  <c r="F5799" i="11"/>
  <c r="D5799" i="11"/>
  <c r="G5798" i="11"/>
  <c r="F5798" i="11"/>
  <c r="D5798" i="11"/>
  <c r="G5797" i="11"/>
  <c r="F5797" i="11"/>
  <c r="D5797" i="11"/>
  <c r="G5796" i="11"/>
  <c r="F5796" i="11"/>
  <c r="D5796" i="11"/>
  <c r="G5795" i="11"/>
  <c r="F5795" i="11"/>
  <c r="D5795" i="11"/>
  <c r="G5794" i="11"/>
  <c r="F5794" i="11"/>
  <c r="D5794" i="11"/>
  <c r="G5793" i="11"/>
  <c r="F5793" i="11"/>
  <c r="D5793" i="11"/>
  <c r="G5792" i="11"/>
  <c r="F5792" i="11"/>
  <c r="D5792" i="11"/>
  <c r="G5791" i="11"/>
  <c r="F5791" i="11"/>
  <c r="D5791" i="11"/>
  <c r="G5790" i="11"/>
  <c r="F5790" i="11"/>
  <c r="D5790" i="11"/>
  <c r="G5789" i="11"/>
  <c r="F5789" i="11"/>
  <c r="D5789" i="11"/>
  <c r="G5788" i="11"/>
  <c r="F5788" i="11"/>
  <c r="D5788" i="11"/>
  <c r="G5787" i="11"/>
  <c r="F5787" i="11"/>
  <c r="D5787" i="11"/>
  <c r="G5786" i="11"/>
  <c r="F5786" i="11"/>
  <c r="D5786" i="11"/>
  <c r="G5785" i="11"/>
  <c r="F5785" i="11"/>
  <c r="D5785" i="11"/>
  <c r="G5784" i="11"/>
  <c r="F5784" i="11"/>
  <c r="D5784" i="11"/>
  <c r="G5783" i="11"/>
  <c r="F5783" i="11"/>
  <c r="D5783" i="11"/>
  <c r="G5782" i="11"/>
  <c r="F5782" i="11"/>
  <c r="D5782" i="11"/>
  <c r="G5781" i="11"/>
  <c r="F5781" i="11"/>
  <c r="D5781" i="11"/>
  <c r="G5780" i="11"/>
  <c r="F5780" i="11"/>
  <c r="D5780" i="11"/>
  <c r="G5779" i="11"/>
  <c r="F5779" i="11"/>
  <c r="D5779" i="11"/>
  <c r="G5778" i="11"/>
  <c r="F5778" i="11"/>
  <c r="D5778" i="11"/>
  <c r="G5777" i="11"/>
  <c r="F5777" i="11"/>
  <c r="D5777" i="11"/>
  <c r="G5776" i="11"/>
  <c r="F5776" i="11"/>
  <c r="D5776" i="11"/>
  <c r="G5775" i="11"/>
  <c r="F5775" i="11"/>
  <c r="D5775" i="11"/>
  <c r="G5774" i="11"/>
  <c r="F5774" i="11"/>
  <c r="D5774" i="11"/>
  <c r="G5773" i="11"/>
  <c r="F5773" i="11"/>
  <c r="D5773" i="11"/>
  <c r="G5772" i="11"/>
  <c r="F5772" i="11"/>
  <c r="D5772" i="11"/>
  <c r="G5771" i="11"/>
  <c r="F5771" i="11"/>
  <c r="D5771" i="11"/>
  <c r="G5770" i="11"/>
  <c r="F5770" i="11"/>
  <c r="D5770" i="11"/>
  <c r="G5769" i="11"/>
  <c r="F5769" i="11"/>
  <c r="D5769" i="11"/>
  <c r="G5768" i="11"/>
  <c r="F5768" i="11"/>
  <c r="D5768" i="11"/>
  <c r="G5767" i="11"/>
  <c r="F5767" i="11"/>
  <c r="D5767" i="11"/>
  <c r="G5766" i="11"/>
  <c r="F5766" i="11"/>
  <c r="D5766" i="11"/>
  <c r="G5765" i="11"/>
  <c r="F5765" i="11"/>
  <c r="D5765" i="11"/>
  <c r="G5764" i="11"/>
  <c r="F5764" i="11"/>
  <c r="D5764" i="11"/>
  <c r="G5763" i="11"/>
  <c r="F5763" i="11"/>
  <c r="D5763" i="11"/>
  <c r="G5762" i="11"/>
  <c r="F5762" i="11"/>
  <c r="D5762" i="11"/>
  <c r="G5761" i="11"/>
  <c r="F5761" i="11"/>
  <c r="D5761" i="11"/>
  <c r="G5760" i="11"/>
  <c r="F5760" i="11"/>
  <c r="D5760" i="11"/>
  <c r="G5759" i="11"/>
  <c r="F5759" i="11"/>
  <c r="D5759" i="11"/>
  <c r="G5758" i="11"/>
  <c r="F5758" i="11"/>
  <c r="D5758" i="11"/>
  <c r="G5757" i="11"/>
  <c r="F5757" i="11"/>
  <c r="D5757" i="11"/>
  <c r="G5756" i="11"/>
  <c r="F5756" i="11"/>
  <c r="D5756" i="11"/>
  <c r="G5755" i="11"/>
  <c r="F5755" i="11"/>
  <c r="D5755" i="11"/>
  <c r="G5754" i="11"/>
  <c r="F5754" i="11"/>
  <c r="D5754" i="11"/>
  <c r="G5753" i="11"/>
  <c r="F5753" i="11"/>
  <c r="D5753" i="11"/>
  <c r="G5752" i="11"/>
  <c r="F5752" i="11"/>
  <c r="D5752" i="11"/>
  <c r="G5751" i="11"/>
  <c r="F5751" i="11"/>
  <c r="D5751" i="11"/>
  <c r="G5750" i="11"/>
  <c r="F5750" i="11"/>
  <c r="D5750" i="11"/>
  <c r="G5749" i="11"/>
  <c r="F5749" i="11"/>
  <c r="D5749" i="11"/>
  <c r="G5748" i="11"/>
  <c r="F5748" i="11"/>
  <c r="D5748" i="11"/>
  <c r="G5747" i="11"/>
  <c r="F5747" i="11"/>
  <c r="D5747" i="11"/>
  <c r="G5746" i="11"/>
  <c r="F5746" i="11"/>
  <c r="D5746" i="11"/>
  <c r="G5745" i="11"/>
  <c r="F5745" i="11"/>
  <c r="D5745" i="11"/>
  <c r="G5744" i="11"/>
  <c r="F5744" i="11"/>
  <c r="D5744" i="11"/>
  <c r="G5743" i="11"/>
  <c r="F5743" i="11"/>
  <c r="D5743" i="11"/>
  <c r="G5742" i="11"/>
  <c r="F5742" i="11"/>
  <c r="D5742" i="11"/>
  <c r="G5741" i="11"/>
  <c r="F5741" i="11"/>
  <c r="D5741" i="11"/>
  <c r="G5740" i="11"/>
  <c r="F5740" i="11"/>
  <c r="D5740" i="11"/>
  <c r="G5739" i="11"/>
  <c r="F5739" i="11"/>
  <c r="D5739" i="11"/>
  <c r="G5738" i="11"/>
  <c r="F5738" i="11"/>
  <c r="D5738" i="11"/>
  <c r="G5737" i="11"/>
  <c r="F5737" i="11"/>
  <c r="D5737" i="11"/>
  <c r="G5736" i="11"/>
  <c r="F5736" i="11"/>
  <c r="D5736" i="11"/>
  <c r="G5735" i="11"/>
  <c r="F5735" i="11"/>
  <c r="D5735" i="11"/>
  <c r="G5734" i="11"/>
  <c r="F5734" i="11"/>
  <c r="D5734" i="11"/>
  <c r="G5733" i="11"/>
  <c r="F5733" i="11"/>
  <c r="D5733" i="11"/>
  <c r="G5732" i="11"/>
  <c r="F5732" i="11"/>
  <c r="D5732" i="11"/>
  <c r="G5731" i="11"/>
  <c r="F5731" i="11"/>
  <c r="D5731" i="11"/>
  <c r="G5730" i="11"/>
  <c r="F5730" i="11"/>
  <c r="D5730" i="11"/>
  <c r="G5729" i="11"/>
  <c r="F5729" i="11"/>
  <c r="D5729" i="11"/>
  <c r="G5728" i="11"/>
  <c r="F5728" i="11"/>
  <c r="D5728" i="11"/>
  <c r="G5727" i="11"/>
  <c r="F5727" i="11"/>
  <c r="D5727" i="11"/>
  <c r="G5726" i="11"/>
  <c r="F5726" i="11"/>
  <c r="D5726" i="11"/>
  <c r="G5725" i="11"/>
  <c r="F5725" i="11"/>
  <c r="D5725" i="11"/>
  <c r="G5724" i="11"/>
  <c r="F5724" i="11"/>
  <c r="D5724" i="11"/>
  <c r="G5723" i="11"/>
  <c r="F5723" i="11"/>
  <c r="D5723" i="11"/>
  <c r="G5722" i="11"/>
  <c r="F5722" i="11"/>
  <c r="D5722" i="11"/>
  <c r="G5721" i="11"/>
  <c r="F5721" i="11"/>
  <c r="D5721" i="11"/>
  <c r="G5720" i="11"/>
  <c r="F5720" i="11"/>
  <c r="D5720" i="11"/>
  <c r="G5719" i="11"/>
  <c r="F5719" i="11"/>
  <c r="D5719" i="11"/>
  <c r="G5718" i="11"/>
  <c r="F5718" i="11"/>
  <c r="D5718" i="11"/>
  <c r="G5717" i="11"/>
  <c r="F5717" i="11"/>
  <c r="D5717" i="11"/>
  <c r="G5716" i="11"/>
  <c r="F5716" i="11"/>
  <c r="D5716" i="11"/>
  <c r="G5715" i="11"/>
  <c r="F5715" i="11"/>
  <c r="D5715" i="11"/>
  <c r="G5714" i="11"/>
  <c r="F5714" i="11"/>
  <c r="D5714" i="11"/>
  <c r="G5713" i="11"/>
  <c r="F5713" i="11"/>
  <c r="D5713" i="11"/>
  <c r="G5712" i="11"/>
  <c r="F5712" i="11"/>
  <c r="D5712" i="11"/>
  <c r="G5711" i="11"/>
  <c r="F5711" i="11"/>
  <c r="D5711" i="11"/>
  <c r="G5710" i="11"/>
  <c r="F5710" i="11"/>
  <c r="D5710" i="11"/>
  <c r="G5709" i="11"/>
  <c r="F5709" i="11"/>
  <c r="D5709" i="11"/>
  <c r="G5708" i="11"/>
  <c r="F5708" i="11"/>
  <c r="D5708" i="11"/>
  <c r="G5707" i="11"/>
  <c r="F5707" i="11"/>
  <c r="D5707" i="11"/>
  <c r="G5706" i="11"/>
  <c r="F5706" i="11"/>
  <c r="D5706" i="11"/>
  <c r="G5705" i="11"/>
  <c r="F5705" i="11"/>
  <c r="D5705" i="11"/>
  <c r="G5704" i="11"/>
  <c r="F5704" i="11"/>
  <c r="D5704" i="11"/>
  <c r="G5703" i="11"/>
  <c r="F5703" i="11"/>
  <c r="D5703" i="11"/>
  <c r="G5702" i="11"/>
  <c r="F5702" i="11"/>
  <c r="D5702" i="11"/>
  <c r="G5701" i="11"/>
  <c r="F5701" i="11"/>
  <c r="D5701" i="11"/>
  <c r="G5700" i="11"/>
  <c r="F5700" i="11"/>
  <c r="D5700" i="11"/>
  <c r="G5699" i="11"/>
  <c r="F5699" i="11"/>
  <c r="D5699" i="11"/>
  <c r="G5698" i="11"/>
  <c r="F5698" i="11"/>
  <c r="D5698" i="11"/>
  <c r="G5697" i="11"/>
  <c r="F5697" i="11"/>
  <c r="D5697" i="11"/>
  <c r="G5696" i="11"/>
  <c r="F5696" i="11"/>
  <c r="D5696" i="11"/>
  <c r="G5695" i="11"/>
  <c r="F5695" i="11"/>
  <c r="D5695" i="11"/>
  <c r="G5694" i="11"/>
  <c r="F5694" i="11"/>
  <c r="D5694" i="11"/>
  <c r="G5693" i="11"/>
  <c r="F5693" i="11"/>
  <c r="D5693" i="11"/>
  <c r="G5692" i="11"/>
  <c r="F5692" i="11"/>
  <c r="D5692" i="11"/>
  <c r="G5691" i="11"/>
  <c r="F5691" i="11"/>
  <c r="D5691" i="11"/>
  <c r="G5690" i="11"/>
  <c r="F5690" i="11"/>
  <c r="D5690" i="11"/>
  <c r="G5689" i="11"/>
  <c r="F5689" i="11"/>
  <c r="D5689" i="11"/>
  <c r="G5688" i="11"/>
  <c r="F5688" i="11"/>
  <c r="D5688" i="11"/>
  <c r="G5687" i="11"/>
  <c r="F5687" i="11"/>
  <c r="D5687" i="11"/>
  <c r="G5686" i="11"/>
  <c r="F5686" i="11"/>
  <c r="D5686" i="11"/>
  <c r="G5685" i="11"/>
  <c r="F5685" i="11"/>
  <c r="D5685" i="11"/>
  <c r="G5684" i="11"/>
  <c r="F5684" i="11"/>
  <c r="D5684" i="11"/>
  <c r="G5683" i="11"/>
  <c r="F5683" i="11"/>
  <c r="D5683" i="11"/>
  <c r="G5682" i="11"/>
  <c r="F5682" i="11"/>
  <c r="D5682" i="11"/>
  <c r="G5681" i="11"/>
  <c r="F5681" i="11"/>
  <c r="D5681" i="11"/>
  <c r="G5680" i="11"/>
  <c r="F5680" i="11"/>
  <c r="D5680" i="11"/>
  <c r="G5679" i="11"/>
  <c r="F5679" i="11"/>
  <c r="D5679" i="11"/>
  <c r="G5678" i="11"/>
  <c r="F5678" i="11"/>
  <c r="D5678" i="11"/>
  <c r="G5677" i="11"/>
  <c r="F5677" i="11"/>
  <c r="D5677" i="11"/>
  <c r="G5676" i="11"/>
  <c r="F5676" i="11"/>
  <c r="D5676" i="11"/>
  <c r="G5675" i="11"/>
  <c r="F5675" i="11"/>
  <c r="D5675" i="11"/>
  <c r="G5674" i="11"/>
  <c r="F5674" i="11"/>
  <c r="D5674" i="11"/>
  <c r="G5673" i="11"/>
  <c r="F5673" i="11"/>
  <c r="D5673" i="11"/>
  <c r="G5672" i="11"/>
  <c r="F5672" i="11"/>
  <c r="D5672" i="11"/>
  <c r="G5671" i="11"/>
  <c r="F5671" i="11"/>
  <c r="D5671" i="11"/>
  <c r="G5670" i="11"/>
  <c r="F5670" i="11"/>
  <c r="D5670" i="11"/>
  <c r="G5669" i="11"/>
  <c r="F5669" i="11"/>
  <c r="D5669" i="11"/>
  <c r="G5668" i="11"/>
  <c r="F5668" i="11"/>
  <c r="D5668" i="11"/>
  <c r="G5667" i="11"/>
  <c r="F5667" i="11"/>
  <c r="D5667" i="11"/>
  <c r="G5666" i="11"/>
  <c r="F5666" i="11"/>
  <c r="D5666" i="11"/>
  <c r="G5665" i="11"/>
  <c r="F5665" i="11"/>
  <c r="D5665" i="11"/>
  <c r="G5664" i="11"/>
  <c r="F5664" i="11"/>
  <c r="D5664" i="11"/>
  <c r="G5663" i="11"/>
  <c r="F5663" i="11"/>
  <c r="D5663" i="11"/>
  <c r="G5662" i="11"/>
  <c r="F5662" i="11"/>
  <c r="D5662" i="11"/>
  <c r="G5661" i="11"/>
  <c r="F5661" i="11"/>
  <c r="D5661" i="11"/>
  <c r="G5660" i="11"/>
  <c r="F5660" i="11"/>
  <c r="D5660" i="11"/>
  <c r="G5659" i="11"/>
  <c r="F5659" i="11"/>
  <c r="D5659" i="11"/>
  <c r="G5658" i="11"/>
  <c r="F5658" i="11"/>
  <c r="D5658" i="11"/>
  <c r="G5657" i="11"/>
  <c r="F5657" i="11"/>
  <c r="D5657" i="11"/>
  <c r="G5656" i="11"/>
  <c r="F5656" i="11"/>
  <c r="D5656" i="11"/>
  <c r="G5655" i="11"/>
  <c r="F5655" i="11"/>
  <c r="D5655" i="11"/>
  <c r="G5654" i="11"/>
  <c r="F5654" i="11"/>
  <c r="D5654" i="11"/>
  <c r="G5653" i="11"/>
  <c r="F5653" i="11"/>
  <c r="D5653" i="11"/>
  <c r="G5652" i="11"/>
  <c r="F5652" i="11"/>
  <c r="D5652" i="11"/>
  <c r="G5651" i="11"/>
  <c r="F5651" i="11"/>
  <c r="D5651" i="11"/>
  <c r="G5650" i="11"/>
  <c r="F5650" i="11"/>
  <c r="D5650" i="11"/>
  <c r="G5649" i="11"/>
  <c r="F5649" i="11"/>
  <c r="D5649" i="11"/>
  <c r="G5648" i="11"/>
  <c r="F5648" i="11"/>
  <c r="D5648" i="11"/>
  <c r="G5647" i="11"/>
  <c r="F5647" i="11"/>
  <c r="D5647" i="11"/>
  <c r="G5646" i="11"/>
  <c r="F5646" i="11"/>
  <c r="D5646" i="11"/>
  <c r="G5645" i="11"/>
  <c r="F5645" i="11"/>
  <c r="D5645" i="11"/>
  <c r="G5644" i="11"/>
  <c r="F5644" i="11"/>
  <c r="D5644" i="11"/>
  <c r="G5643" i="11"/>
  <c r="F5643" i="11"/>
  <c r="D5643" i="11"/>
  <c r="G5642" i="11"/>
  <c r="F5642" i="11"/>
  <c r="D5642" i="11"/>
  <c r="G5641" i="11"/>
  <c r="F5641" i="11"/>
  <c r="D5641" i="11"/>
  <c r="G5640" i="11"/>
  <c r="F5640" i="11"/>
  <c r="D5640" i="11"/>
  <c r="G5639" i="11"/>
  <c r="F5639" i="11"/>
  <c r="D5639" i="11"/>
  <c r="G5638" i="11"/>
  <c r="F5638" i="11"/>
  <c r="D5638" i="11"/>
  <c r="G5637" i="11"/>
  <c r="F5637" i="11"/>
  <c r="D5637" i="11"/>
  <c r="G5636" i="11"/>
  <c r="F5636" i="11"/>
  <c r="D5636" i="11"/>
  <c r="G5635" i="11"/>
  <c r="F5635" i="11"/>
  <c r="D5635" i="11"/>
  <c r="G5634" i="11"/>
  <c r="F5634" i="11"/>
  <c r="D5634" i="11"/>
  <c r="G5633" i="11"/>
  <c r="F5633" i="11"/>
  <c r="D5633" i="11"/>
  <c r="G5632" i="11"/>
  <c r="F5632" i="11"/>
  <c r="D5632" i="11"/>
  <c r="G5631" i="11"/>
  <c r="F5631" i="11"/>
  <c r="D5631" i="11"/>
  <c r="G5630" i="11"/>
  <c r="F5630" i="11"/>
  <c r="D5630" i="11"/>
  <c r="G5629" i="11"/>
  <c r="F5629" i="11"/>
  <c r="D5629" i="11"/>
  <c r="G5628" i="11"/>
  <c r="F5628" i="11"/>
  <c r="D5628" i="11"/>
  <c r="G5627" i="11"/>
  <c r="F5627" i="11"/>
  <c r="D5627" i="11"/>
  <c r="G5626" i="11"/>
  <c r="F5626" i="11"/>
  <c r="D5626" i="11"/>
  <c r="G5625" i="11"/>
  <c r="F5625" i="11"/>
  <c r="D5625" i="11"/>
  <c r="G5624" i="11"/>
  <c r="F5624" i="11"/>
  <c r="D5624" i="11"/>
  <c r="G5623" i="11"/>
  <c r="F5623" i="11"/>
  <c r="D5623" i="11"/>
  <c r="G5622" i="11"/>
  <c r="F5622" i="11"/>
  <c r="D5622" i="11"/>
  <c r="G5621" i="11"/>
  <c r="F5621" i="11"/>
  <c r="D5621" i="11"/>
  <c r="G5620" i="11"/>
  <c r="F5620" i="11"/>
  <c r="D5620" i="11"/>
  <c r="G5619" i="11"/>
  <c r="F5619" i="11"/>
  <c r="D5619" i="11"/>
  <c r="G5618" i="11"/>
  <c r="F5618" i="11"/>
  <c r="D5618" i="11"/>
  <c r="G5617" i="11"/>
  <c r="F5617" i="11"/>
  <c r="D5617" i="11"/>
  <c r="G5616" i="11"/>
  <c r="F5616" i="11"/>
  <c r="D5616" i="11"/>
  <c r="G5615" i="11"/>
  <c r="F5615" i="11"/>
  <c r="D5615" i="11"/>
  <c r="G5614" i="11"/>
  <c r="F5614" i="11"/>
  <c r="D5614" i="11"/>
  <c r="G5613" i="11"/>
  <c r="F5613" i="11"/>
  <c r="D5613" i="11"/>
  <c r="G5612" i="11"/>
  <c r="F5612" i="11"/>
  <c r="D5612" i="11"/>
  <c r="G5611" i="11"/>
  <c r="F5611" i="11"/>
  <c r="D5611" i="11"/>
  <c r="G5610" i="11"/>
  <c r="F5610" i="11"/>
  <c r="D5610" i="11"/>
  <c r="G5609" i="11"/>
  <c r="F5609" i="11"/>
  <c r="D5609" i="11"/>
  <c r="G5608" i="11"/>
  <c r="F5608" i="11"/>
  <c r="D5608" i="11"/>
  <c r="G5607" i="11"/>
  <c r="F5607" i="11"/>
  <c r="D5607" i="11"/>
  <c r="G5606" i="11"/>
  <c r="F5606" i="11"/>
  <c r="D5606" i="11"/>
  <c r="G5605" i="11"/>
  <c r="F5605" i="11"/>
  <c r="D5605" i="11"/>
  <c r="G5604" i="11"/>
  <c r="F5604" i="11"/>
  <c r="D5604" i="11"/>
  <c r="G5603" i="11"/>
  <c r="F5603" i="11"/>
  <c r="D5603" i="11"/>
  <c r="G5602" i="11"/>
  <c r="F5602" i="11"/>
  <c r="D5602" i="11"/>
  <c r="G5601" i="11"/>
  <c r="F5601" i="11"/>
  <c r="D5601" i="11"/>
  <c r="G5600" i="11"/>
  <c r="F5600" i="11"/>
  <c r="D5600" i="11"/>
  <c r="G5599" i="11"/>
  <c r="F5599" i="11"/>
  <c r="D5599" i="11"/>
  <c r="G5598" i="11"/>
  <c r="F5598" i="11"/>
  <c r="D5598" i="11"/>
  <c r="G5597" i="11"/>
  <c r="F5597" i="11"/>
  <c r="D5597" i="11"/>
  <c r="G5596" i="11"/>
  <c r="F5596" i="11"/>
  <c r="D5596" i="11"/>
  <c r="G5595" i="11"/>
  <c r="F5595" i="11"/>
  <c r="D5595" i="11"/>
  <c r="G5594" i="11"/>
  <c r="F5594" i="11"/>
  <c r="D5594" i="11"/>
  <c r="G5593" i="11"/>
  <c r="F5593" i="11"/>
  <c r="D5593" i="11"/>
  <c r="G5592" i="11"/>
  <c r="F5592" i="11"/>
  <c r="D5592" i="11"/>
  <c r="G5591" i="11"/>
  <c r="F5591" i="11"/>
  <c r="D5591" i="11"/>
  <c r="G5590" i="11"/>
  <c r="F5590" i="11"/>
  <c r="D5590" i="11"/>
  <c r="G5589" i="11"/>
  <c r="F5589" i="11"/>
  <c r="D5589" i="11"/>
  <c r="G5588" i="11"/>
  <c r="F5588" i="11"/>
  <c r="D5588" i="11"/>
  <c r="G5587" i="11"/>
  <c r="F5587" i="11"/>
  <c r="D5587" i="11"/>
  <c r="G5586" i="11"/>
  <c r="F5586" i="11"/>
  <c r="D5586" i="11"/>
  <c r="G5585" i="11"/>
  <c r="F5585" i="11"/>
  <c r="D5585" i="11"/>
  <c r="G5584" i="11"/>
  <c r="F5584" i="11"/>
  <c r="D5584" i="11"/>
  <c r="G5583" i="11"/>
  <c r="F5583" i="11"/>
  <c r="D5583" i="11"/>
  <c r="G5582" i="11"/>
  <c r="F5582" i="11"/>
  <c r="D5582" i="11"/>
  <c r="G5581" i="11"/>
  <c r="F5581" i="11"/>
  <c r="D5581" i="11"/>
  <c r="G5580" i="11"/>
  <c r="F5580" i="11"/>
  <c r="D5580" i="11"/>
  <c r="G5579" i="11"/>
  <c r="F5579" i="11"/>
  <c r="D5579" i="11"/>
  <c r="G5578" i="11"/>
  <c r="F5578" i="11"/>
  <c r="D5578" i="11"/>
  <c r="G5577" i="11"/>
  <c r="F5577" i="11"/>
  <c r="D5577" i="11"/>
  <c r="G5576" i="11"/>
  <c r="F5576" i="11"/>
  <c r="D5576" i="11"/>
  <c r="G5575" i="11"/>
  <c r="F5575" i="11"/>
  <c r="D5575" i="11"/>
  <c r="G5574" i="11"/>
  <c r="F5574" i="11"/>
  <c r="D5574" i="11"/>
  <c r="G5573" i="11"/>
  <c r="F5573" i="11"/>
  <c r="D5573" i="11"/>
  <c r="G5572" i="11"/>
  <c r="F5572" i="11"/>
  <c r="D5572" i="11"/>
  <c r="G5571" i="11"/>
  <c r="F5571" i="11"/>
  <c r="D5571" i="11"/>
  <c r="G5570" i="11"/>
  <c r="F5570" i="11"/>
  <c r="D5570" i="11"/>
  <c r="G5569" i="11"/>
  <c r="F5569" i="11"/>
  <c r="D5569" i="11"/>
  <c r="G5568" i="11"/>
  <c r="F5568" i="11"/>
  <c r="D5568" i="11"/>
  <c r="G5567" i="11"/>
  <c r="F5567" i="11"/>
  <c r="D5567" i="11"/>
  <c r="G5566" i="11"/>
  <c r="F5566" i="11"/>
  <c r="D5566" i="11"/>
  <c r="G5565" i="11"/>
  <c r="F5565" i="11"/>
  <c r="D5565" i="11"/>
  <c r="G5564" i="11"/>
  <c r="F5564" i="11"/>
  <c r="D5564" i="11"/>
  <c r="G5563" i="11"/>
  <c r="F5563" i="11"/>
  <c r="D5563" i="11"/>
  <c r="G5562" i="11"/>
  <c r="F5562" i="11"/>
  <c r="D5562" i="11"/>
  <c r="G5561" i="11"/>
  <c r="F5561" i="11"/>
  <c r="D5561" i="11"/>
  <c r="G5560" i="11"/>
  <c r="F5560" i="11"/>
  <c r="D5560" i="11"/>
  <c r="G5559" i="11"/>
  <c r="F5559" i="11"/>
  <c r="D5559" i="11"/>
  <c r="G5558" i="11"/>
  <c r="F5558" i="11"/>
  <c r="D5558" i="11"/>
  <c r="G5557" i="11"/>
  <c r="F5557" i="11"/>
  <c r="D5557" i="11"/>
  <c r="G5556" i="11"/>
  <c r="F5556" i="11"/>
  <c r="D5556" i="11"/>
  <c r="G5555" i="11"/>
  <c r="F5555" i="11"/>
  <c r="D5555" i="11"/>
  <c r="G5554" i="11"/>
  <c r="F5554" i="11"/>
  <c r="D5554" i="11"/>
  <c r="G5553" i="11"/>
  <c r="F5553" i="11"/>
  <c r="D5553" i="11"/>
  <c r="G5552" i="11"/>
  <c r="F5552" i="11"/>
  <c r="D5552" i="11"/>
  <c r="G5551" i="11"/>
  <c r="F5551" i="11"/>
  <c r="D5551" i="11"/>
  <c r="G5550" i="11"/>
  <c r="F5550" i="11"/>
  <c r="D5550" i="11"/>
  <c r="G5549" i="11"/>
  <c r="F5549" i="11"/>
  <c r="D5549" i="11"/>
  <c r="G5548" i="11"/>
  <c r="F5548" i="11"/>
  <c r="D5548" i="11"/>
  <c r="G5547" i="11"/>
  <c r="F5547" i="11"/>
  <c r="D5547" i="11"/>
  <c r="G5546" i="11"/>
  <c r="F5546" i="11"/>
  <c r="D5546" i="11"/>
  <c r="G5545" i="11"/>
  <c r="F5545" i="11"/>
  <c r="D5545" i="11"/>
  <c r="G5544" i="11"/>
  <c r="F5544" i="11"/>
  <c r="D5544" i="11"/>
  <c r="G5543" i="11"/>
  <c r="F5543" i="11"/>
  <c r="D5543" i="11"/>
  <c r="G5542" i="11"/>
  <c r="F5542" i="11"/>
  <c r="D5542" i="11"/>
  <c r="G5541" i="11"/>
  <c r="F5541" i="11"/>
  <c r="D5541" i="11"/>
  <c r="G5540" i="11"/>
  <c r="F5540" i="11"/>
  <c r="D5540" i="11"/>
  <c r="G5539" i="11"/>
  <c r="F5539" i="11"/>
  <c r="D5539" i="11"/>
  <c r="G5538" i="11"/>
  <c r="F5538" i="11"/>
  <c r="D5538" i="11"/>
  <c r="G5537" i="11"/>
  <c r="F5537" i="11"/>
  <c r="D5537" i="11"/>
  <c r="G5536" i="11"/>
  <c r="F5536" i="11"/>
  <c r="D5536" i="11"/>
  <c r="G5535" i="11"/>
  <c r="F5535" i="11"/>
  <c r="D5535" i="11"/>
  <c r="G5534" i="11"/>
  <c r="F5534" i="11"/>
  <c r="D5534" i="11"/>
  <c r="G5533" i="11"/>
  <c r="F5533" i="11"/>
  <c r="D5533" i="11"/>
  <c r="G5532" i="11"/>
  <c r="F5532" i="11"/>
  <c r="D5532" i="11"/>
  <c r="G5531" i="11"/>
  <c r="F5531" i="11"/>
  <c r="D5531" i="11"/>
  <c r="G5530" i="11"/>
  <c r="F5530" i="11"/>
  <c r="D5530" i="11"/>
  <c r="G5529" i="11"/>
  <c r="F5529" i="11"/>
  <c r="D5529" i="11"/>
  <c r="G5528" i="11"/>
  <c r="F5528" i="11"/>
  <c r="D5528" i="11"/>
  <c r="G5527" i="11"/>
  <c r="F5527" i="11"/>
  <c r="D5527" i="11"/>
  <c r="G5526" i="11"/>
  <c r="F5526" i="11"/>
  <c r="D5526" i="11"/>
  <c r="G5525" i="11"/>
  <c r="F5525" i="11"/>
  <c r="D5525" i="11"/>
  <c r="G5524" i="11"/>
  <c r="F5524" i="11"/>
  <c r="D5524" i="11"/>
  <c r="G5523" i="11"/>
  <c r="F5523" i="11"/>
  <c r="D5523" i="11"/>
  <c r="G5522" i="11"/>
  <c r="F5522" i="11"/>
  <c r="D5522" i="11"/>
  <c r="G5521" i="11"/>
  <c r="F5521" i="11"/>
  <c r="D5521" i="11"/>
  <c r="G5520" i="11"/>
  <c r="F5520" i="11"/>
  <c r="D5520" i="11"/>
  <c r="G5519" i="11"/>
  <c r="F5519" i="11"/>
  <c r="D5519" i="11"/>
  <c r="G5518" i="11"/>
  <c r="F5518" i="11"/>
  <c r="D5518" i="11"/>
  <c r="G5517" i="11"/>
  <c r="F5517" i="11"/>
  <c r="D5517" i="11"/>
  <c r="G5516" i="11"/>
  <c r="F5516" i="11"/>
  <c r="D5516" i="11"/>
  <c r="G5515" i="11"/>
  <c r="F5515" i="11"/>
  <c r="D5515" i="11"/>
  <c r="G5514" i="11"/>
  <c r="F5514" i="11"/>
  <c r="D5514" i="11"/>
  <c r="G5513" i="11"/>
  <c r="F5513" i="11"/>
  <c r="D5513" i="11"/>
  <c r="G5512" i="11"/>
  <c r="F5512" i="11"/>
  <c r="D5512" i="11"/>
  <c r="G5511" i="11"/>
  <c r="F5511" i="11"/>
  <c r="D5511" i="11"/>
  <c r="G5510" i="11"/>
  <c r="F5510" i="11"/>
  <c r="D5510" i="11"/>
  <c r="G5509" i="11"/>
  <c r="F5509" i="11"/>
  <c r="D5509" i="11"/>
  <c r="G5508" i="11"/>
  <c r="F5508" i="11"/>
  <c r="D5508" i="11"/>
  <c r="G5507" i="11"/>
  <c r="F5507" i="11"/>
  <c r="D5507" i="11"/>
  <c r="G5506" i="11"/>
  <c r="F5506" i="11"/>
  <c r="D5506" i="11"/>
  <c r="G5505" i="11"/>
  <c r="F5505" i="11"/>
  <c r="D5505" i="11"/>
  <c r="G5504" i="11"/>
  <c r="F5504" i="11"/>
  <c r="D5504" i="11"/>
  <c r="G5503" i="11"/>
  <c r="F5503" i="11"/>
  <c r="D5503" i="11"/>
  <c r="G5502" i="11"/>
  <c r="F5502" i="11"/>
  <c r="D5502" i="11"/>
  <c r="G5501" i="11"/>
  <c r="F5501" i="11"/>
  <c r="D5501" i="11"/>
  <c r="G5500" i="11"/>
  <c r="F5500" i="11"/>
  <c r="D5500" i="11"/>
  <c r="G5499" i="11"/>
  <c r="F5499" i="11"/>
  <c r="D5499" i="11"/>
  <c r="G5498" i="11"/>
  <c r="F5498" i="11"/>
  <c r="D5498" i="11"/>
  <c r="G5497" i="11"/>
  <c r="F5497" i="11"/>
  <c r="D5497" i="11"/>
  <c r="G5496" i="11"/>
  <c r="F5496" i="11"/>
  <c r="D5496" i="11"/>
  <c r="G5495" i="11"/>
  <c r="F5495" i="11"/>
  <c r="D5495" i="11"/>
  <c r="G5494" i="11"/>
  <c r="F5494" i="11"/>
  <c r="D5494" i="11"/>
  <c r="G5493" i="11"/>
  <c r="F5493" i="11"/>
  <c r="D5493" i="11"/>
  <c r="G5492" i="11"/>
  <c r="F5492" i="11"/>
  <c r="D5492" i="11"/>
  <c r="G5491" i="11"/>
  <c r="F5491" i="11"/>
  <c r="D5491" i="11"/>
  <c r="G5490" i="11"/>
  <c r="F5490" i="11"/>
  <c r="D5490" i="11"/>
  <c r="G5489" i="11"/>
  <c r="F5489" i="11"/>
  <c r="D5489" i="11"/>
  <c r="G5488" i="11"/>
  <c r="F5488" i="11"/>
  <c r="D5488" i="11"/>
  <c r="G5487" i="11"/>
  <c r="F5487" i="11"/>
  <c r="D5487" i="11"/>
  <c r="G5486" i="11"/>
  <c r="F5486" i="11"/>
  <c r="D5486" i="11"/>
  <c r="G5485" i="11"/>
  <c r="F5485" i="11"/>
  <c r="D5485" i="11"/>
  <c r="G5484" i="11"/>
  <c r="F5484" i="11"/>
  <c r="D5484" i="11"/>
  <c r="G5483" i="11"/>
  <c r="F5483" i="11"/>
  <c r="D5483" i="11"/>
  <c r="G5482" i="11"/>
  <c r="F5482" i="11"/>
  <c r="D5482" i="11"/>
  <c r="G5481" i="11"/>
  <c r="F5481" i="11"/>
  <c r="D5481" i="11"/>
  <c r="G5480" i="11"/>
  <c r="F5480" i="11"/>
  <c r="D5480" i="11"/>
  <c r="G5479" i="11"/>
  <c r="F5479" i="11"/>
  <c r="D5479" i="11"/>
  <c r="G5478" i="11"/>
  <c r="F5478" i="11"/>
  <c r="D5478" i="11"/>
  <c r="G5477" i="11"/>
  <c r="F5477" i="11"/>
  <c r="D5477" i="11"/>
  <c r="G5476" i="11"/>
  <c r="F5476" i="11"/>
  <c r="D5476" i="11"/>
  <c r="G5475" i="11"/>
  <c r="F5475" i="11"/>
  <c r="D5475" i="11"/>
  <c r="G5474" i="11"/>
  <c r="F5474" i="11"/>
  <c r="D5474" i="11"/>
  <c r="G5473" i="11"/>
  <c r="F5473" i="11"/>
  <c r="D5473" i="11"/>
  <c r="G5472" i="11"/>
  <c r="F5472" i="11"/>
  <c r="D5472" i="11"/>
  <c r="G5471" i="11"/>
  <c r="F5471" i="11"/>
  <c r="D5471" i="11"/>
  <c r="G5470" i="11"/>
  <c r="F5470" i="11"/>
  <c r="D5470" i="11"/>
  <c r="G5469" i="11"/>
  <c r="F5469" i="11"/>
  <c r="D5469" i="11"/>
  <c r="G5468" i="11"/>
  <c r="F5468" i="11"/>
  <c r="D5468" i="11"/>
  <c r="G5467" i="11"/>
  <c r="F5467" i="11"/>
  <c r="D5467" i="11"/>
  <c r="G5466" i="11"/>
  <c r="F5466" i="11"/>
  <c r="D5466" i="11"/>
  <c r="G5465" i="11"/>
  <c r="F5465" i="11"/>
  <c r="D5465" i="11"/>
  <c r="G5464" i="11"/>
  <c r="F5464" i="11"/>
  <c r="D5464" i="11"/>
  <c r="G5463" i="11"/>
  <c r="F5463" i="11"/>
  <c r="D5463" i="11"/>
  <c r="G5462" i="11"/>
  <c r="F5462" i="11"/>
  <c r="D5462" i="11"/>
  <c r="G5461" i="11"/>
  <c r="F5461" i="11"/>
  <c r="D5461" i="11"/>
  <c r="G5460" i="11"/>
  <c r="F5460" i="11"/>
  <c r="D5460" i="11"/>
  <c r="G5459" i="11"/>
  <c r="F5459" i="11"/>
  <c r="D5459" i="11"/>
  <c r="G5458" i="11"/>
  <c r="F5458" i="11"/>
  <c r="D5458" i="11"/>
  <c r="G5457" i="11"/>
  <c r="F5457" i="11"/>
  <c r="D5457" i="11"/>
  <c r="G5456" i="11"/>
  <c r="F5456" i="11"/>
  <c r="D5456" i="11"/>
  <c r="G5455" i="11"/>
  <c r="F5455" i="11"/>
  <c r="D5455" i="11"/>
  <c r="G5454" i="11"/>
  <c r="F5454" i="11"/>
  <c r="D5454" i="11"/>
  <c r="G5453" i="11"/>
  <c r="F5453" i="11"/>
  <c r="D5453" i="11"/>
  <c r="G5452" i="11"/>
  <c r="F5452" i="11"/>
  <c r="D5452" i="11"/>
  <c r="G5451" i="11"/>
  <c r="F5451" i="11"/>
  <c r="D5451" i="11"/>
  <c r="G5450" i="11"/>
  <c r="F5450" i="11"/>
  <c r="D5450" i="11"/>
  <c r="G5449" i="11"/>
  <c r="F5449" i="11"/>
  <c r="D5449" i="11"/>
  <c r="G5448" i="11"/>
  <c r="F5448" i="11"/>
  <c r="D5448" i="11"/>
  <c r="G5447" i="11"/>
  <c r="F5447" i="11"/>
  <c r="D5447" i="11"/>
  <c r="G5446" i="11"/>
  <c r="F5446" i="11"/>
  <c r="D5446" i="11"/>
  <c r="G5445" i="11"/>
  <c r="F5445" i="11"/>
  <c r="D5445" i="11"/>
  <c r="G5444" i="11"/>
  <c r="F5444" i="11"/>
  <c r="D5444" i="11"/>
  <c r="G5443" i="11"/>
  <c r="F5443" i="11"/>
  <c r="D5443" i="11"/>
  <c r="G5442" i="11"/>
  <c r="F5442" i="11"/>
  <c r="D5442" i="11"/>
  <c r="G5441" i="11"/>
  <c r="F5441" i="11"/>
  <c r="D5441" i="11"/>
  <c r="G5440" i="11"/>
  <c r="F5440" i="11"/>
  <c r="D5440" i="11"/>
  <c r="G5439" i="11"/>
  <c r="F5439" i="11"/>
  <c r="D5439" i="11"/>
  <c r="G5438" i="11"/>
  <c r="F5438" i="11"/>
  <c r="D5438" i="11"/>
  <c r="G5437" i="11"/>
  <c r="F5437" i="11"/>
  <c r="D5437" i="11"/>
  <c r="G5436" i="11"/>
  <c r="F5436" i="11"/>
  <c r="D5436" i="11"/>
  <c r="G5435" i="11"/>
  <c r="F5435" i="11"/>
  <c r="D5435" i="11"/>
  <c r="G5434" i="11"/>
  <c r="F5434" i="11"/>
  <c r="D5434" i="11"/>
  <c r="G5433" i="11"/>
  <c r="F5433" i="11"/>
  <c r="D5433" i="11"/>
  <c r="G5432" i="11"/>
  <c r="F5432" i="11"/>
  <c r="D5432" i="11"/>
  <c r="G5431" i="11"/>
  <c r="F5431" i="11"/>
  <c r="D5431" i="11"/>
  <c r="G5430" i="11"/>
  <c r="F5430" i="11"/>
  <c r="D5430" i="11"/>
  <c r="G5429" i="11"/>
  <c r="F5429" i="11"/>
  <c r="D5429" i="11"/>
  <c r="G5428" i="11"/>
  <c r="F5428" i="11"/>
  <c r="D5428" i="11"/>
  <c r="G5427" i="11"/>
  <c r="F5427" i="11"/>
  <c r="D5427" i="11"/>
  <c r="G5426" i="11"/>
  <c r="F5426" i="11"/>
  <c r="D5426" i="11"/>
  <c r="G5425" i="11"/>
  <c r="F5425" i="11"/>
  <c r="D5425" i="11"/>
  <c r="G5424" i="11"/>
  <c r="F5424" i="11"/>
  <c r="D5424" i="11"/>
  <c r="G5423" i="11"/>
  <c r="F5423" i="11"/>
  <c r="D5423" i="11"/>
  <c r="G5422" i="11"/>
  <c r="F5422" i="11"/>
  <c r="D5422" i="11"/>
  <c r="G5421" i="11"/>
  <c r="F5421" i="11"/>
  <c r="D5421" i="11"/>
  <c r="G5420" i="11"/>
  <c r="F5420" i="11"/>
  <c r="D5420" i="11"/>
  <c r="G5419" i="11"/>
  <c r="F5419" i="11"/>
  <c r="D5419" i="11"/>
  <c r="G5418" i="11"/>
  <c r="F5418" i="11"/>
  <c r="D5418" i="11"/>
  <c r="G5417" i="11"/>
  <c r="F5417" i="11"/>
  <c r="D5417" i="11"/>
  <c r="G5416" i="11"/>
  <c r="F5416" i="11"/>
  <c r="D5416" i="11"/>
  <c r="G5415" i="11"/>
  <c r="F5415" i="11"/>
  <c r="D5415" i="11"/>
  <c r="G5414" i="11"/>
  <c r="F5414" i="11"/>
  <c r="D5414" i="11"/>
  <c r="G5413" i="11"/>
  <c r="F5413" i="11"/>
  <c r="D5413" i="11"/>
  <c r="G5412" i="11"/>
  <c r="F5412" i="11"/>
  <c r="D5412" i="11"/>
  <c r="G5411" i="11"/>
  <c r="F5411" i="11"/>
  <c r="D5411" i="11"/>
  <c r="G5410" i="11"/>
  <c r="F5410" i="11"/>
  <c r="D5410" i="11"/>
  <c r="G5409" i="11"/>
  <c r="F5409" i="11"/>
  <c r="D5409" i="11"/>
  <c r="G5408" i="11"/>
  <c r="F5408" i="11"/>
  <c r="D5408" i="11"/>
  <c r="G5407" i="11"/>
  <c r="F5407" i="11"/>
  <c r="D5407" i="11"/>
  <c r="G5406" i="11"/>
  <c r="F5406" i="11"/>
  <c r="D5406" i="11"/>
  <c r="G5405" i="11"/>
  <c r="F5405" i="11"/>
  <c r="D5405" i="11"/>
  <c r="G5404" i="11"/>
  <c r="F5404" i="11"/>
  <c r="D5404" i="11"/>
  <c r="G5403" i="11"/>
  <c r="F5403" i="11"/>
  <c r="D5403" i="11"/>
  <c r="G5402" i="11"/>
  <c r="F5402" i="11"/>
  <c r="D5402" i="11"/>
  <c r="G5401" i="11"/>
  <c r="F5401" i="11"/>
  <c r="D5401" i="11"/>
  <c r="G5400" i="11"/>
  <c r="F5400" i="11"/>
  <c r="D5400" i="11"/>
  <c r="G5399" i="11"/>
  <c r="F5399" i="11"/>
  <c r="D5399" i="11"/>
  <c r="G5398" i="11"/>
  <c r="F5398" i="11"/>
  <c r="D5398" i="11"/>
  <c r="G5397" i="11"/>
  <c r="F5397" i="11"/>
  <c r="D5397" i="11"/>
  <c r="G5396" i="11"/>
  <c r="F5396" i="11"/>
  <c r="D5396" i="11"/>
  <c r="G5395" i="11"/>
  <c r="F5395" i="11"/>
  <c r="D5395" i="11"/>
  <c r="G5394" i="11"/>
  <c r="F5394" i="11"/>
  <c r="D5394" i="11"/>
  <c r="G5393" i="11"/>
  <c r="F5393" i="11"/>
  <c r="D5393" i="11"/>
  <c r="G5392" i="11"/>
  <c r="F5392" i="11"/>
  <c r="D5392" i="11"/>
  <c r="G5391" i="11"/>
  <c r="F5391" i="11"/>
  <c r="D5391" i="11"/>
  <c r="G5390" i="11"/>
  <c r="F5390" i="11"/>
  <c r="D5390" i="11"/>
  <c r="G5389" i="11"/>
  <c r="F5389" i="11"/>
  <c r="D5389" i="11"/>
  <c r="G5388" i="11"/>
  <c r="F5388" i="11"/>
  <c r="D5388" i="11"/>
  <c r="G5387" i="11"/>
  <c r="F5387" i="11"/>
  <c r="D5387" i="11"/>
  <c r="G5386" i="11"/>
  <c r="F5386" i="11"/>
  <c r="D5386" i="11"/>
  <c r="G5385" i="11"/>
  <c r="F5385" i="11"/>
  <c r="D5385" i="11"/>
  <c r="G5384" i="11"/>
  <c r="F5384" i="11"/>
  <c r="D5384" i="11"/>
  <c r="G5383" i="11"/>
  <c r="F5383" i="11"/>
  <c r="D5383" i="11"/>
  <c r="G5382" i="11"/>
  <c r="F5382" i="11"/>
  <c r="D5382" i="11"/>
  <c r="G5381" i="11"/>
  <c r="F5381" i="11"/>
  <c r="D5381" i="11"/>
  <c r="G5380" i="11"/>
  <c r="F5380" i="11"/>
  <c r="D5380" i="11"/>
  <c r="G5379" i="11"/>
  <c r="F5379" i="11"/>
  <c r="D5379" i="11"/>
  <c r="G5378" i="11"/>
  <c r="F5378" i="11"/>
  <c r="D5378" i="11"/>
  <c r="G5377" i="11"/>
  <c r="F5377" i="11"/>
  <c r="D5377" i="11"/>
  <c r="G5376" i="11"/>
  <c r="F5376" i="11"/>
  <c r="D5376" i="11"/>
  <c r="G5375" i="11"/>
  <c r="F5375" i="11"/>
  <c r="D5375" i="11"/>
  <c r="G5374" i="11"/>
  <c r="F5374" i="11"/>
  <c r="D5374" i="11"/>
  <c r="G5373" i="11"/>
  <c r="F5373" i="11"/>
  <c r="D5373" i="11"/>
  <c r="G5372" i="11"/>
  <c r="F5372" i="11"/>
  <c r="D5372" i="11"/>
  <c r="G5371" i="11"/>
  <c r="F5371" i="11"/>
  <c r="D5371" i="11"/>
  <c r="G5370" i="11"/>
  <c r="F5370" i="11"/>
  <c r="D5370" i="11"/>
  <c r="G5369" i="11"/>
  <c r="F5369" i="11"/>
  <c r="D5369" i="11"/>
  <c r="G5368" i="11"/>
  <c r="F5368" i="11"/>
  <c r="D5368" i="11"/>
  <c r="G5367" i="11"/>
  <c r="F5367" i="11"/>
  <c r="D5367" i="11"/>
  <c r="G5366" i="11"/>
  <c r="F5366" i="11"/>
  <c r="D5366" i="11"/>
  <c r="G5365" i="11"/>
  <c r="F5365" i="11"/>
  <c r="D5365" i="11"/>
  <c r="G5364" i="11"/>
  <c r="F5364" i="11"/>
  <c r="D5364" i="11"/>
  <c r="G5363" i="11"/>
  <c r="F5363" i="11"/>
  <c r="D5363" i="11"/>
  <c r="G5362" i="11"/>
  <c r="F5362" i="11"/>
  <c r="D5362" i="11"/>
  <c r="G5361" i="11"/>
  <c r="F5361" i="11"/>
  <c r="D5361" i="11"/>
  <c r="G5360" i="11"/>
  <c r="F5360" i="11"/>
  <c r="D5360" i="11"/>
  <c r="G5359" i="11"/>
  <c r="F5359" i="11"/>
  <c r="D5359" i="11"/>
  <c r="G5358" i="11"/>
  <c r="F5358" i="11"/>
  <c r="D5358" i="11"/>
  <c r="G5357" i="11"/>
  <c r="F5357" i="11"/>
  <c r="D5357" i="11"/>
  <c r="G5356" i="11"/>
  <c r="F5356" i="11"/>
  <c r="D5356" i="11"/>
  <c r="G5355" i="11"/>
  <c r="F5355" i="11"/>
  <c r="D5355" i="11"/>
  <c r="G5354" i="11"/>
  <c r="F5354" i="11"/>
  <c r="D5354" i="11"/>
  <c r="G5353" i="11"/>
  <c r="F5353" i="11"/>
  <c r="D5353" i="11"/>
  <c r="G5352" i="11"/>
  <c r="F5352" i="11"/>
  <c r="D5352" i="11"/>
  <c r="G5351" i="11"/>
  <c r="F5351" i="11"/>
  <c r="D5351" i="11"/>
  <c r="G5350" i="11"/>
  <c r="F5350" i="11"/>
  <c r="D5350" i="11"/>
  <c r="G5349" i="11"/>
  <c r="F5349" i="11"/>
  <c r="D5349" i="11"/>
  <c r="G5348" i="11"/>
  <c r="F5348" i="11"/>
  <c r="D5348" i="11"/>
  <c r="G5347" i="11"/>
  <c r="F5347" i="11"/>
  <c r="D5347" i="11"/>
  <c r="G5346" i="11"/>
  <c r="F5346" i="11"/>
  <c r="D5346" i="11"/>
  <c r="G5345" i="11"/>
  <c r="F5345" i="11"/>
  <c r="D5345" i="11"/>
  <c r="G5344" i="11"/>
  <c r="F5344" i="11"/>
  <c r="D5344" i="11"/>
  <c r="G5343" i="11"/>
  <c r="F5343" i="11"/>
  <c r="D5343" i="11"/>
  <c r="G5342" i="11"/>
  <c r="F5342" i="11"/>
  <c r="D5342" i="11"/>
  <c r="G5341" i="11"/>
  <c r="F5341" i="11"/>
  <c r="D5341" i="11"/>
  <c r="G5340" i="11"/>
  <c r="F5340" i="11"/>
  <c r="D5340" i="11"/>
  <c r="G5339" i="11"/>
  <c r="F5339" i="11"/>
  <c r="D5339" i="11"/>
  <c r="G5338" i="11"/>
  <c r="F5338" i="11"/>
  <c r="D5338" i="11"/>
  <c r="G5337" i="11"/>
  <c r="F5337" i="11"/>
  <c r="D5337" i="11"/>
  <c r="G5336" i="11"/>
  <c r="F5336" i="11"/>
  <c r="D5336" i="11"/>
  <c r="G5335" i="11"/>
  <c r="F5335" i="11"/>
  <c r="D5335" i="11"/>
  <c r="G5334" i="11"/>
  <c r="F5334" i="11"/>
  <c r="D5334" i="11"/>
  <c r="G5333" i="11"/>
  <c r="F5333" i="11"/>
  <c r="D5333" i="11"/>
  <c r="G5332" i="11"/>
  <c r="F5332" i="11"/>
  <c r="D5332" i="11"/>
  <c r="G5331" i="11"/>
  <c r="F5331" i="11"/>
  <c r="D5331" i="11"/>
  <c r="G5330" i="11"/>
  <c r="F5330" i="11"/>
  <c r="D5330" i="11"/>
  <c r="G5329" i="11"/>
  <c r="F5329" i="11"/>
  <c r="D5329" i="11"/>
  <c r="G5328" i="11"/>
  <c r="F5328" i="11"/>
  <c r="D5328" i="11"/>
  <c r="G5327" i="11"/>
  <c r="F5327" i="11"/>
  <c r="D5327" i="11"/>
  <c r="G5326" i="11"/>
  <c r="F5326" i="11"/>
  <c r="D5326" i="11"/>
  <c r="G5325" i="11"/>
  <c r="F5325" i="11"/>
  <c r="D5325" i="11"/>
  <c r="G5324" i="11"/>
  <c r="F5324" i="11"/>
  <c r="D5324" i="11"/>
  <c r="G5323" i="11"/>
  <c r="F5323" i="11"/>
  <c r="D5323" i="11"/>
  <c r="G5322" i="11"/>
  <c r="F5322" i="11"/>
  <c r="D5322" i="11"/>
  <c r="G5321" i="11"/>
  <c r="F5321" i="11"/>
  <c r="D5321" i="11"/>
  <c r="G5320" i="11"/>
  <c r="F5320" i="11"/>
  <c r="D5320" i="11"/>
  <c r="G5319" i="11"/>
  <c r="F5319" i="11"/>
  <c r="D5319" i="11"/>
  <c r="G5318" i="11"/>
  <c r="F5318" i="11"/>
  <c r="D5318" i="11"/>
  <c r="G5317" i="11"/>
  <c r="F5317" i="11"/>
  <c r="D5317" i="11"/>
  <c r="G5316" i="11"/>
  <c r="F5316" i="11"/>
  <c r="D5316" i="11"/>
  <c r="G5315" i="11"/>
  <c r="F5315" i="11"/>
  <c r="D5315" i="11"/>
  <c r="G5314" i="11"/>
  <c r="F5314" i="11"/>
  <c r="D5314" i="11"/>
  <c r="G5313" i="11"/>
  <c r="F5313" i="11"/>
  <c r="D5313" i="11"/>
  <c r="G5312" i="11"/>
  <c r="F5312" i="11"/>
  <c r="D5312" i="11"/>
  <c r="G5311" i="11"/>
  <c r="F5311" i="11"/>
  <c r="D5311" i="11"/>
  <c r="G5310" i="11"/>
  <c r="F5310" i="11"/>
  <c r="D5310" i="11"/>
  <c r="G5309" i="11"/>
  <c r="F5309" i="11"/>
  <c r="D5309" i="11"/>
  <c r="G5308" i="11"/>
  <c r="F5308" i="11"/>
  <c r="D5308" i="11"/>
  <c r="G5307" i="11"/>
  <c r="F5307" i="11"/>
  <c r="D5307" i="11"/>
  <c r="G5306" i="11"/>
  <c r="F5306" i="11"/>
  <c r="D5306" i="11"/>
  <c r="G5305" i="11"/>
  <c r="F5305" i="11"/>
  <c r="D5305" i="11"/>
  <c r="G5304" i="11"/>
  <c r="F5304" i="11"/>
  <c r="D5304" i="11"/>
  <c r="G5303" i="11"/>
  <c r="F5303" i="11"/>
  <c r="D5303" i="11"/>
  <c r="G5302" i="11"/>
  <c r="F5302" i="11"/>
  <c r="D5302" i="11"/>
  <c r="G5301" i="11"/>
  <c r="F5301" i="11"/>
  <c r="D5301" i="11"/>
  <c r="G5300" i="11"/>
  <c r="F5300" i="11"/>
  <c r="D5300" i="11"/>
  <c r="G5299" i="11"/>
  <c r="F5299" i="11"/>
  <c r="D5299" i="11"/>
  <c r="G5298" i="11"/>
  <c r="F5298" i="11"/>
  <c r="D5298" i="11"/>
  <c r="G5297" i="11"/>
  <c r="F5297" i="11"/>
  <c r="D5297" i="11"/>
  <c r="G5296" i="11"/>
  <c r="F5296" i="11"/>
  <c r="D5296" i="11"/>
  <c r="G5295" i="11"/>
  <c r="F5295" i="11"/>
  <c r="D5295" i="11"/>
  <c r="G5294" i="11"/>
  <c r="F5294" i="11"/>
  <c r="D5294" i="11"/>
  <c r="G5293" i="11"/>
  <c r="F5293" i="11"/>
  <c r="D5293" i="11"/>
  <c r="G5292" i="11"/>
  <c r="F5292" i="11"/>
  <c r="D5292" i="11"/>
  <c r="G5291" i="11"/>
  <c r="F5291" i="11"/>
  <c r="D5291" i="11"/>
  <c r="G5290" i="11"/>
  <c r="F5290" i="11"/>
  <c r="D5290" i="11"/>
  <c r="G5289" i="11"/>
  <c r="F5289" i="11"/>
  <c r="D5289" i="11"/>
  <c r="G5288" i="11"/>
  <c r="F5288" i="11"/>
  <c r="D5288" i="11"/>
  <c r="G5287" i="11"/>
  <c r="F5287" i="11"/>
  <c r="D5287" i="11"/>
  <c r="G5286" i="11"/>
  <c r="F5286" i="11"/>
  <c r="D5286" i="11"/>
  <c r="G5285" i="11"/>
  <c r="F5285" i="11"/>
  <c r="D5285" i="11"/>
  <c r="G5284" i="11"/>
  <c r="F5284" i="11"/>
  <c r="D5284" i="11"/>
  <c r="G5283" i="11"/>
  <c r="F5283" i="11"/>
  <c r="D5283" i="11"/>
  <c r="G5282" i="11"/>
  <c r="F5282" i="11"/>
  <c r="D5282" i="11"/>
  <c r="G5281" i="11"/>
  <c r="F5281" i="11"/>
  <c r="D5281" i="11"/>
  <c r="G5280" i="11"/>
  <c r="F5280" i="11"/>
  <c r="D5280" i="11"/>
  <c r="G5279" i="11"/>
  <c r="F5279" i="11"/>
  <c r="D5279" i="11"/>
  <c r="G5278" i="11"/>
  <c r="F5278" i="11"/>
  <c r="D5278" i="11"/>
  <c r="G5277" i="11"/>
  <c r="F5277" i="11"/>
  <c r="D5277" i="11"/>
  <c r="G5276" i="11"/>
  <c r="F5276" i="11"/>
  <c r="D5276" i="11"/>
  <c r="G5275" i="11"/>
  <c r="F5275" i="11"/>
  <c r="D5275" i="11"/>
  <c r="G5274" i="11"/>
  <c r="F5274" i="11"/>
  <c r="D5274" i="11"/>
  <c r="G5273" i="11"/>
  <c r="F5273" i="11"/>
  <c r="D5273" i="11"/>
  <c r="G5272" i="11"/>
  <c r="F5272" i="11"/>
  <c r="D5272" i="11"/>
  <c r="G5271" i="11"/>
  <c r="F5271" i="11"/>
  <c r="D5271" i="11"/>
  <c r="G5270" i="11"/>
  <c r="F5270" i="11"/>
  <c r="D5270" i="11"/>
  <c r="G5269" i="11"/>
  <c r="F5269" i="11"/>
  <c r="D5269" i="11"/>
  <c r="G5268" i="11"/>
  <c r="F5268" i="11"/>
  <c r="D5268" i="11"/>
  <c r="G5267" i="11"/>
  <c r="F5267" i="11"/>
  <c r="D5267" i="11"/>
  <c r="G5266" i="11"/>
  <c r="F5266" i="11"/>
  <c r="D5266" i="11"/>
  <c r="G5265" i="11"/>
  <c r="F5265" i="11"/>
  <c r="D5265" i="11"/>
  <c r="G5264" i="11"/>
  <c r="F5264" i="11"/>
  <c r="D5264" i="11"/>
  <c r="G5263" i="11"/>
  <c r="F5263" i="11"/>
  <c r="D5263" i="11"/>
  <c r="G5262" i="11"/>
  <c r="F5262" i="11"/>
  <c r="D5262" i="11"/>
  <c r="G5261" i="11"/>
  <c r="F5261" i="11"/>
  <c r="D5261" i="11"/>
  <c r="G5260" i="11"/>
  <c r="F5260" i="11"/>
  <c r="D5260" i="11"/>
  <c r="G5259" i="11"/>
  <c r="F5259" i="11"/>
  <c r="D5259" i="11"/>
  <c r="G5258" i="11"/>
  <c r="F5258" i="11"/>
  <c r="D5258" i="11"/>
  <c r="G5257" i="11"/>
  <c r="F5257" i="11"/>
  <c r="D5257" i="11"/>
  <c r="G5256" i="11"/>
  <c r="F5256" i="11"/>
  <c r="D5256" i="11"/>
  <c r="G5255" i="11"/>
  <c r="F5255" i="11"/>
  <c r="D5255" i="11"/>
  <c r="G5254" i="11"/>
  <c r="F5254" i="11"/>
  <c r="D5254" i="11"/>
  <c r="G5253" i="11"/>
  <c r="F5253" i="11"/>
  <c r="D5253" i="11"/>
  <c r="G5252" i="11"/>
  <c r="F5252" i="11"/>
  <c r="D5252" i="11"/>
  <c r="G5251" i="11"/>
  <c r="F5251" i="11"/>
  <c r="D5251" i="11"/>
  <c r="G5250" i="11"/>
  <c r="F5250" i="11"/>
  <c r="D5250" i="11"/>
  <c r="G5249" i="11"/>
  <c r="F5249" i="11"/>
  <c r="D5249" i="11"/>
  <c r="G5248" i="11"/>
  <c r="F5248" i="11"/>
  <c r="D5248" i="11"/>
  <c r="G5247" i="11"/>
  <c r="F5247" i="11"/>
  <c r="D5247" i="11"/>
  <c r="G5246" i="11"/>
  <c r="F5246" i="11"/>
  <c r="D5246" i="11"/>
  <c r="G5245" i="11"/>
  <c r="F5245" i="11"/>
  <c r="D5245" i="11"/>
  <c r="G5244" i="11"/>
  <c r="F5244" i="11"/>
  <c r="D5244" i="11"/>
  <c r="G5243" i="11"/>
  <c r="F5243" i="11"/>
  <c r="D5243" i="11"/>
  <c r="G5242" i="11"/>
  <c r="F5242" i="11"/>
  <c r="D5242" i="11"/>
  <c r="G5241" i="11"/>
  <c r="F5241" i="11"/>
  <c r="D5241" i="11"/>
  <c r="G5240" i="11"/>
  <c r="F5240" i="11"/>
  <c r="D5240" i="11"/>
  <c r="G5239" i="11"/>
  <c r="F5239" i="11"/>
  <c r="D5239" i="11"/>
  <c r="G5238" i="11"/>
  <c r="F5238" i="11"/>
  <c r="D5238" i="11"/>
  <c r="G5237" i="11"/>
  <c r="F5237" i="11"/>
  <c r="D5237" i="11"/>
  <c r="G5236" i="11"/>
  <c r="F5236" i="11"/>
  <c r="D5236" i="11"/>
  <c r="G5235" i="11"/>
  <c r="F5235" i="11"/>
  <c r="D5235" i="11"/>
  <c r="G5234" i="11"/>
  <c r="F5234" i="11"/>
  <c r="D5234" i="11"/>
  <c r="G5233" i="11"/>
  <c r="F5233" i="11"/>
  <c r="D5233" i="11"/>
  <c r="G5232" i="11"/>
  <c r="F5232" i="11"/>
  <c r="D5232" i="11"/>
  <c r="G5231" i="11"/>
  <c r="F5231" i="11"/>
  <c r="D5231" i="11"/>
  <c r="G5230" i="11"/>
  <c r="F5230" i="11"/>
  <c r="D5230" i="11"/>
  <c r="G5229" i="11"/>
  <c r="F5229" i="11"/>
  <c r="D5229" i="11"/>
  <c r="G5228" i="11"/>
  <c r="F5228" i="11"/>
  <c r="D5228" i="11"/>
  <c r="G5227" i="11"/>
  <c r="F5227" i="11"/>
  <c r="D5227" i="11"/>
  <c r="G5226" i="11"/>
  <c r="F5226" i="11"/>
  <c r="D5226" i="11"/>
  <c r="G5225" i="11"/>
  <c r="F5225" i="11"/>
  <c r="D5225" i="11"/>
  <c r="G5224" i="11"/>
  <c r="F5224" i="11"/>
  <c r="D5224" i="11"/>
  <c r="G5223" i="11"/>
  <c r="F5223" i="11"/>
  <c r="D5223" i="11"/>
  <c r="G5222" i="11"/>
  <c r="F5222" i="11"/>
  <c r="D5222" i="11"/>
  <c r="G5221" i="11"/>
  <c r="F5221" i="11"/>
  <c r="D5221" i="11"/>
  <c r="G5220" i="11"/>
  <c r="F5220" i="11"/>
  <c r="D5220" i="11"/>
  <c r="G5219" i="11"/>
  <c r="F5219" i="11"/>
  <c r="D5219" i="11"/>
  <c r="G5218" i="11"/>
  <c r="F5218" i="11"/>
  <c r="D5218" i="11"/>
  <c r="G5217" i="11"/>
  <c r="F5217" i="11"/>
  <c r="D5217" i="11"/>
  <c r="G5216" i="11"/>
  <c r="F5216" i="11"/>
  <c r="D5216" i="11"/>
  <c r="G5215" i="11"/>
  <c r="F5215" i="11"/>
  <c r="D5215" i="11"/>
  <c r="G5214" i="11"/>
  <c r="F5214" i="11"/>
  <c r="D5214" i="11"/>
  <c r="G5213" i="11"/>
  <c r="F5213" i="11"/>
  <c r="D5213" i="11"/>
  <c r="G5212" i="11"/>
  <c r="F5212" i="11"/>
  <c r="D5212" i="11"/>
  <c r="G5211" i="11"/>
  <c r="F5211" i="11"/>
  <c r="D5211" i="11"/>
  <c r="G5210" i="11"/>
  <c r="F5210" i="11"/>
  <c r="D5210" i="11"/>
  <c r="G5209" i="11"/>
  <c r="F5209" i="11"/>
  <c r="D5209" i="11"/>
  <c r="G5208" i="11"/>
  <c r="F5208" i="11"/>
  <c r="D5208" i="11"/>
  <c r="G5207" i="11"/>
  <c r="F5207" i="11"/>
  <c r="D5207" i="11"/>
  <c r="G5206" i="11"/>
  <c r="F5206" i="11"/>
  <c r="D5206" i="11"/>
  <c r="G5205" i="11"/>
  <c r="F5205" i="11"/>
  <c r="D5205" i="11"/>
  <c r="G5204" i="11"/>
  <c r="F5204" i="11"/>
  <c r="D5204" i="11"/>
  <c r="G5203" i="11"/>
  <c r="F5203" i="11"/>
  <c r="D5203" i="11"/>
  <c r="G5202" i="11"/>
  <c r="F5202" i="11"/>
  <c r="D5202" i="11"/>
  <c r="G5201" i="11"/>
  <c r="F5201" i="11"/>
  <c r="D5201" i="11"/>
  <c r="G5200" i="11"/>
  <c r="F5200" i="11"/>
  <c r="D5200" i="11"/>
  <c r="G5199" i="11"/>
  <c r="F5199" i="11"/>
  <c r="D5199" i="11"/>
  <c r="G5198" i="11"/>
  <c r="F5198" i="11"/>
  <c r="D5198" i="11"/>
  <c r="G5197" i="11"/>
  <c r="F5197" i="11"/>
  <c r="D5197" i="11"/>
  <c r="G5196" i="11"/>
  <c r="F5196" i="11"/>
  <c r="D5196" i="11"/>
  <c r="G5195" i="11"/>
  <c r="F5195" i="11"/>
  <c r="D5195" i="11"/>
  <c r="G5194" i="11"/>
  <c r="F5194" i="11"/>
  <c r="D5194" i="11"/>
  <c r="G5193" i="11"/>
  <c r="F5193" i="11"/>
  <c r="D5193" i="11"/>
  <c r="G5192" i="11"/>
  <c r="F5192" i="11"/>
  <c r="D5192" i="11"/>
  <c r="G5191" i="11"/>
  <c r="F5191" i="11"/>
  <c r="D5191" i="11"/>
  <c r="G5190" i="11"/>
  <c r="F5190" i="11"/>
  <c r="D5190" i="11"/>
  <c r="G5189" i="11"/>
  <c r="F5189" i="11"/>
  <c r="D5189" i="11"/>
  <c r="G5188" i="11"/>
  <c r="F5188" i="11"/>
  <c r="D5188" i="11"/>
  <c r="G5187" i="11"/>
  <c r="F5187" i="11"/>
  <c r="D5187" i="11"/>
  <c r="G5186" i="11"/>
  <c r="F5186" i="11"/>
  <c r="D5186" i="11"/>
  <c r="G5185" i="11"/>
  <c r="F5185" i="11"/>
  <c r="D5185" i="11"/>
  <c r="G5184" i="11"/>
  <c r="F5184" i="11"/>
  <c r="D5184" i="11"/>
  <c r="G5183" i="11"/>
  <c r="F5183" i="11"/>
  <c r="D5183" i="11"/>
  <c r="G5182" i="11"/>
  <c r="F5182" i="11"/>
  <c r="D5182" i="11"/>
  <c r="G5181" i="11"/>
  <c r="F5181" i="11"/>
  <c r="D5181" i="11"/>
  <c r="G5180" i="11"/>
  <c r="F5180" i="11"/>
  <c r="D5180" i="11"/>
  <c r="G5179" i="11"/>
  <c r="F5179" i="11"/>
  <c r="D5179" i="11"/>
  <c r="G5178" i="11"/>
  <c r="F5178" i="11"/>
  <c r="D5178" i="11"/>
  <c r="G5177" i="11"/>
  <c r="F5177" i="11"/>
  <c r="D5177" i="11"/>
  <c r="G5176" i="11"/>
  <c r="F5176" i="11"/>
  <c r="D5176" i="11"/>
  <c r="G5175" i="11"/>
  <c r="F5175" i="11"/>
  <c r="D5175" i="11"/>
  <c r="G5174" i="11"/>
  <c r="F5174" i="11"/>
  <c r="D5174" i="11"/>
  <c r="G5173" i="11"/>
  <c r="F5173" i="11"/>
  <c r="D5173" i="11"/>
  <c r="G5172" i="11"/>
  <c r="F5172" i="11"/>
  <c r="D5172" i="11"/>
  <c r="G5171" i="11"/>
  <c r="F5171" i="11"/>
  <c r="D5171" i="11"/>
  <c r="G5170" i="11"/>
  <c r="F5170" i="11"/>
  <c r="D5170" i="11"/>
  <c r="G5169" i="11"/>
  <c r="F5169" i="11"/>
  <c r="D5169" i="11"/>
  <c r="G5168" i="11"/>
  <c r="F5168" i="11"/>
  <c r="D5168" i="11"/>
  <c r="G5167" i="11"/>
  <c r="F5167" i="11"/>
  <c r="D5167" i="11"/>
  <c r="G5166" i="11"/>
  <c r="F5166" i="11"/>
  <c r="D5166" i="11"/>
  <c r="G5165" i="11"/>
  <c r="F5165" i="11"/>
  <c r="D5165" i="11"/>
  <c r="G5164" i="11"/>
  <c r="F5164" i="11"/>
  <c r="D5164" i="11"/>
  <c r="G5163" i="11"/>
  <c r="F5163" i="11"/>
  <c r="D5163" i="11"/>
  <c r="G5162" i="11"/>
  <c r="F5162" i="11"/>
  <c r="D5162" i="11"/>
  <c r="G5161" i="11"/>
  <c r="F5161" i="11"/>
  <c r="D5161" i="11"/>
  <c r="G5160" i="11"/>
  <c r="F5160" i="11"/>
  <c r="D5160" i="11"/>
  <c r="G5159" i="11"/>
  <c r="F5159" i="11"/>
  <c r="D5159" i="11"/>
  <c r="G5158" i="11"/>
  <c r="F5158" i="11"/>
  <c r="D5158" i="11"/>
  <c r="G5157" i="11"/>
  <c r="F5157" i="11"/>
  <c r="D5157" i="11"/>
  <c r="G5156" i="11"/>
  <c r="F5156" i="11"/>
  <c r="D5156" i="11"/>
  <c r="G5155" i="11"/>
  <c r="F5155" i="11"/>
  <c r="D5155" i="11"/>
  <c r="G5154" i="11"/>
  <c r="F5154" i="11"/>
  <c r="D5154" i="11"/>
  <c r="G5153" i="11"/>
  <c r="F5153" i="11"/>
  <c r="D5153" i="11"/>
  <c r="G5152" i="11"/>
  <c r="F5152" i="11"/>
  <c r="D5152" i="11"/>
  <c r="G5151" i="11"/>
  <c r="F5151" i="11"/>
  <c r="D5151" i="11"/>
  <c r="G5150" i="11"/>
  <c r="F5150" i="11"/>
  <c r="D5150" i="11"/>
  <c r="G5149" i="11"/>
  <c r="F5149" i="11"/>
  <c r="D5149" i="11"/>
  <c r="G5148" i="11"/>
  <c r="F5148" i="11"/>
  <c r="D5148" i="11"/>
  <c r="G5147" i="11"/>
  <c r="F5147" i="11"/>
  <c r="D5147" i="11"/>
  <c r="G5146" i="11"/>
  <c r="F5146" i="11"/>
  <c r="D5146" i="11"/>
  <c r="G5145" i="11"/>
  <c r="F5145" i="11"/>
  <c r="D5145" i="11"/>
  <c r="G5144" i="11"/>
  <c r="F5144" i="11"/>
  <c r="D5144" i="11"/>
  <c r="G5143" i="11"/>
  <c r="F5143" i="11"/>
  <c r="D5143" i="11"/>
  <c r="G5142" i="11"/>
  <c r="F5142" i="11"/>
  <c r="D5142" i="11"/>
  <c r="G5141" i="11"/>
  <c r="F5141" i="11"/>
  <c r="D5141" i="11"/>
  <c r="G5140" i="11"/>
  <c r="F5140" i="11"/>
  <c r="D5140" i="11"/>
  <c r="G5139" i="11"/>
  <c r="F5139" i="11"/>
  <c r="D5139" i="11"/>
  <c r="G5138" i="11"/>
  <c r="F5138" i="11"/>
  <c r="D5138" i="11"/>
  <c r="G5137" i="11"/>
  <c r="F5137" i="11"/>
  <c r="D5137" i="11"/>
  <c r="G5136" i="11"/>
  <c r="F5136" i="11"/>
  <c r="D5136" i="11"/>
  <c r="G5135" i="11"/>
  <c r="F5135" i="11"/>
  <c r="D5135" i="11"/>
  <c r="G5134" i="11"/>
  <c r="F5134" i="11"/>
  <c r="D5134" i="11"/>
  <c r="G5133" i="11"/>
  <c r="F5133" i="11"/>
  <c r="D5133" i="11"/>
  <c r="G5132" i="11"/>
  <c r="F5132" i="11"/>
  <c r="D5132" i="11"/>
  <c r="G5131" i="11"/>
  <c r="F5131" i="11"/>
  <c r="D5131" i="11"/>
  <c r="G5130" i="11"/>
  <c r="F5130" i="11"/>
  <c r="D5130" i="11"/>
  <c r="G5129" i="11"/>
  <c r="F5129" i="11"/>
  <c r="D5129" i="11"/>
  <c r="G5128" i="11"/>
  <c r="F5128" i="11"/>
  <c r="D5128" i="11"/>
  <c r="G5127" i="11"/>
  <c r="F5127" i="11"/>
  <c r="D5127" i="11"/>
  <c r="G5126" i="11"/>
  <c r="F5126" i="11"/>
  <c r="D5126" i="11"/>
  <c r="G5125" i="11"/>
  <c r="F5125" i="11"/>
  <c r="D5125" i="11"/>
  <c r="G5124" i="11"/>
  <c r="F5124" i="11"/>
  <c r="D5124" i="11"/>
  <c r="G5123" i="11"/>
  <c r="F5123" i="11"/>
  <c r="D5123" i="11"/>
  <c r="G5122" i="11"/>
  <c r="F5122" i="11"/>
  <c r="D5122" i="11"/>
  <c r="G5121" i="11"/>
  <c r="F5121" i="11"/>
  <c r="D5121" i="11"/>
  <c r="G5120" i="11"/>
  <c r="F5120" i="11"/>
  <c r="D5120" i="11"/>
  <c r="G5119" i="11"/>
  <c r="F5119" i="11"/>
  <c r="D5119" i="11"/>
  <c r="G5118" i="11"/>
  <c r="F5118" i="11"/>
  <c r="D5118" i="11"/>
  <c r="G5117" i="11"/>
  <c r="F5117" i="11"/>
  <c r="D5117" i="11"/>
  <c r="G5116" i="11"/>
  <c r="F5116" i="11"/>
  <c r="D5116" i="11"/>
  <c r="G5115" i="11"/>
  <c r="F5115" i="11"/>
  <c r="D5115" i="11"/>
  <c r="G5114" i="11"/>
  <c r="F5114" i="11"/>
  <c r="D5114" i="11"/>
  <c r="G5113" i="11"/>
  <c r="F5113" i="11"/>
  <c r="D5113" i="11"/>
  <c r="G5112" i="11"/>
  <c r="F5112" i="11"/>
  <c r="D5112" i="11"/>
  <c r="G5111" i="11"/>
  <c r="F5111" i="11"/>
  <c r="D5111" i="11"/>
  <c r="G5110" i="11"/>
  <c r="F5110" i="11"/>
  <c r="D5110" i="11"/>
  <c r="G5109" i="11"/>
  <c r="F5109" i="11"/>
  <c r="D5109" i="11"/>
  <c r="G5108" i="11"/>
  <c r="F5108" i="11"/>
  <c r="D5108" i="11"/>
  <c r="G5107" i="11"/>
  <c r="F5107" i="11"/>
  <c r="D5107" i="11"/>
  <c r="G5106" i="11"/>
  <c r="F5106" i="11"/>
  <c r="D5106" i="11"/>
  <c r="G5105" i="11"/>
  <c r="F5105" i="11"/>
  <c r="D5105" i="11"/>
  <c r="G5104" i="11"/>
  <c r="F5104" i="11"/>
  <c r="D5104" i="11"/>
  <c r="G5103" i="11"/>
  <c r="F5103" i="11"/>
  <c r="D5103" i="11"/>
  <c r="G5102" i="11"/>
  <c r="F5102" i="11"/>
  <c r="D5102" i="11"/>
  <c r="G5101" i="11"/>
  <c r="F5101" i="11"/>
  <c r="D5101" i="11"/>
  <c r="G5100" i="11"/>
  <c r="F5100" i="11"/>
  <c r="D5100" i="11"/>
  <c r="G5099" i="11"/>
  <c r="F5099" i="11"/>
  <c r="D5099" i="11"/>
  <c r="G5098" i="11"/>
  <c r="F5098" i="11"/>
  <c r="D5098" i="11"/>
  <c r="G5097" i="11"/>
  <c r="F5097" i="11"/>
  <c r="D5097" i="11"/>
  <c r="G5096" i="11"/>
  <c r="F5096" i="11"/>
  <c r="D5096" i="11"/>
  <c r="G5095" i="11"/>
  <c r="F5095" i="11"/>
  <c r="D5095" i="11"/>
  <c r="G5094" i="11"/>
  <c r="F5094" i="11"/>
  <c r="D5094" i="11"/>
  <c r="G5093" i="11"/>
  <c r="F5093" i="11"/>
  <c r="D5093" i="11"/>
  <c r="G5092" i="11"/>
  <c r="F5092" i="11"/>
  <c r="D5092" i="11"/>
  <c r="G5091" i="11"/>
  <c r="F5091" i="11"/>
  <c r="D5091" i="11"/>
  <c r="G5090" i="11"/>
  <c r="F5090" i="11"/>
  <c r="D5090" i="11"/>
  <c r="G5089" i="11"/>
  <c r="F5089" i="11"/>
  <c r="D5089" i="11"/>
  <c r="G5088" i="11"/>
  <c r="F5088" i="11"/>
  <c r="D5088" i="11"/>
  <c r="G5087" i="11"/>
  <c r="F5087" i="11"/>
  <c r="D5087" i="11"/>
  <c r="G5086" i="11"/>
  <c r="F5086" i="11"/>
  <c r="D5086" i="11"/>
  <c r="G5085" i="11"/>
  <c r="F5085" i="11"/>
  <c r="D5085" i="11"/>
  <c r="G5084" i="11"/>
  <c r="F5084" i="11"/>
  <c r="D5084" i="11"/>
  <c r="G5083" i="11"/>
  <c r="F5083" i="11"/>
  <c r="D5083" i="11"/>
  <c r="G5082" i="11"/>
  <c r="F5082" i="11"/>
  <c r="D5082" i="11"/>
  <c r="G5081" i="11"/>
  <c r="F5081" i="11"/>
  <c r="D5081" i="11"/>
  <c r="G5080" i="11"/>
  <c r="F5080" i="11"/>
  <c r="D5080" i="11"/>
  <c r="G5079" i="11"/>
  <c r="F5079" i="11"/>
  <c r="D5079" i="11"/>
  <c r="G5078" i="11"/>
  <c r="F5078" i="11"/>
  <c r="D5078" i="11"/>
  <c r="G5077" i="11"/>
  <c r="F5077" i="11"/>
  <c r="D5077" i="11"/>
  <c r="G5076" i="11"/>
  <c r="F5076" i="11"/>
  <c r="D5076" i="11"/>
  <c r="G5075" i="11"/>
  <c r="F5075" i="11"/>
  <c r="D5075" i="11"/>
  <c r="G5074" i="11"/>
  <c r="F5074" i="11"/>
  <c r="D5074" i="11"/>
  <c r="G5073" i="11"/>
  <c r="F5073" i="11"/>
  <c r="D5073" i="11"/>
  <c r="G5072" i="11"/>
  <c r="F5072" i="11"/>
  <c r="D5072" i="11"/>
  <c r="G5071" i="11"/>
  <c r="F5071" i="11"/>
  <c r="D5071" i="11"/>
  <c r="G5070" i="11"/>
  <c r="F5070" i="11"/>
  <c r="D5070" i="11"/>
  <c r="G5069" i="11"/>
  <c r="F5069" i="11"/>
  <c r="D5069" i="11"/>
  <c r="G5068" i="11"/>
  <c r="F5068" i="11"/>
  <c r="D5068" i="11"/>
  <c r="G5067" i="11"/>
  <c r="F5067" i="11"/>
  <c r="D5067" i="11"/>
  <c r="G5066" i="11"/>
  <c r="F5066" i="11"/>
  <c r="D5066" i="11"/>
  <c r="G5065" i="11"/>
  <c r="F5065" i="11"/>
  <c r="D5065" i="11"/>
  <c r="G5064" i="11"/>
  <c r="F5064" i="11"/>
  <c r="D5064" i="11"/>
  <c r="G5063" i="11"/>
  <c r="F5063" i="11"/>
  <c r="D5063" i="11"/>
  <c r="G5062" i="11"/>
  <c r="F5062" i="11"/>
  <c r="D5062" i="11"/>
  <c r="G5061" i="11"/>
  <c r="F5061" i="11"/>
  <c r="D5061" i="11"/>
  <c r="G5060" i="11"/>
  <c r="F5060" i="11"/>
  <c r="D5060" i="11"/>
  <c r="G5059" i="11"/>
  <c r="F5059" i="11"/>
  <c r="D5059" i="11"/>
  <c r="G5058" i="11"/>
  <c r="F5058" i="11"/>
  <c r="D5058" i="11"/>
  <c r="G5057" i="11"/>
  <c r="F5057" i="11"/>
  <c r="D5057" i="11"/>
  <c r="G5056" i="11"/>
  <c r="F5056" i="11"/>
  <c r="D5056" i="11"/>
  <c r="G5055" i="11"/>
  <c r="F5055" i="11"/>
  <c r="D5055" i="11"/>
  <c r="G5054" i="11"/>
  <c r="F5054" i="11"/>
  <c r="D5054" i="11"/>
  <c r="G5053" i="11"/>
  <c r="F5053" i="11"/>
  <c r="D5053" i="11"/>
  <c r="G5052" i="11"/>
  <c r="F5052" i="11"/>
  <c r="D5052" i="11"/>
  <c r="G5051" i="11"/>
  <c r="F5051" i="11"/>
  <c r="D5051" i="11"/>
  <c r="G5050" i="11"/>
  <c r="F5050" i="11"/>
  <c r="D5050" i="11"/>
  <c r="G5049" i="11"/>
  <c r="F5049" i="11"/>
  <c r="D5049" i="11"/>
  <c r="G5048" i="11"/>
  <c r="F5048" i="11"/>
  <c r="D5048" i="11"/>
  <c r="G5047" i="11"/>
  <c r="F5047" i="11"/>
  <c r="D5047" i="11"/>
  <c r="G5046" i="11"/>
  <c r="F5046" i="11"/>
  <c r="D5046" i="11"/>
  <c r="G5045" i="11"/>
  <c r="F5045" i="11"/>
  <c r="D5045" i="11"/>
  <c r="G5044" i="11"/>
  <c r="F5044" i="11"/>
  <c r="D5044" i="11"/>
  <c r="G5043" i="11"/>
  <c r="F5043" i="11"/>
  <c r="D5043" i="11"/>
  <c r="G5042" i="11"/>
  <c r="F5042" i="11"/>
  <c r="D5042" i="11"/>
  <c r="G5041" i="11"/>
  <c r="F5041" i="11"/>
  <c r="D5041" i="11"/>
  <c r="G5040" i="11"/>
  <c r="F5040" i="11"/>
  <c r="D5040" i="11"/>
  <c r="G5039" i="11"/>
  <c r="F5039" i="11"/>
  <c r="D5039" i="11"/>
  <c r="G5038" i="11"/>
  <c r="F5038" i="11"/>
  <c r="D5038" i="11"/>
  <c r="G5037" i="11"/>
  <c r="F5037" i="11"/>
  <c r="D5037" i="11"/>
  <c r="G5036" i="11"/>
  <c r="F5036" i="11"/>
  <c r="D5036" i="11"/>
  <c r="G5035" i="11"/>
  <c r="F5035" i="11"/>
  <c r="D5035" i="11"/>
  <c r="G5034" i="11"/>
  <c r="F5034" i="11"/>
  <c r="D5034" i="11"/>
  <c r="G5033" i="11"/>
  <c r="F5033" i="11"/>
  <c r="D5033" i="11"/>
  <c r="G5032" i="11"/>
  <c r="F5032" i="11"/>
  <c r="D5032" i="11"/>
  <c r="G5031" i="11"/>
  <c r="F5031" i="11"/>
  <c r="D5031" i="11"/>
  <c r="G5030" i="11"/>
  <c r="F5030" i="11"/>
  <c r="D5030" i="11"/>
  <c r="G5029" i="11"/>
  <c r="F5029" i="11"/>
  <c r="D5029" i="11"/>
  <c r="G5028" i="11"/>
  <c r="F5028" i="11"/>
  <c r="D5028" i="11"/>
  <c r="G5027" i="11"/>
  <c r="F5027" i="11"/>
  <c r="D5027" i="11"/>
  <c r="G5026" i="11"/>
  <c r="F5026" i="11"/>
  <c r="D5026" i="11"/>
  <c r="G5025" i="11"/>
  <c r="F5025" i="11"/>
  <c r="D5025" i="11"/>
  <c r="G5024" i="11"/>
  <c r="F5024" i="11"/>
  <c r="D5024" i="11"/>
  <c r="G5023" i="11"/>
  <c r="F5023" i="11"/>
  <c r="D5023" i="11"/>
  <c r="G5022" i="11"/>
  <c r="F5022" i="11"/>
  <c r="D5022" i="11"/>
  <c r="G5021" i="11"/>
  <c r="F5021" i="11"/>
  <c r="D5021" i="11"/>
  <c r="G5020" i="11"/>
  <c r="F5020" i="11"/>
  <c r="D5020" i="11"/>
  <c r="G5019" i="11"/>
  <c r="F5019" i="11"/>
  <c r="D5019" i="11"/>
  <c r="G5018" i="11"/>
  <c r="F5018" i="11"/>
  <c r="D5018" i="11"/>
  <c r="G5017" i="11"/>
  <c r="F5017" i="11"/>
  <c r="D5017" i="11"/>
  <c r="G5016" i="11"/>
  <c r="F5016" i="11"/>
  <c r="D5016" i="11"/>
  <c r="G5015" i="11"/>
  <c r="F5015" i="11"/>
  <c r="D5015" i="11"/>
  <c r="G5014" i="11"/>
  <c r="F5014" i="11"/>
  <c r="D5014" i="11"/>
  <c r="G5013" i="11"/>
  <c r="F5013" i="11"/>
  <c r="D5013" i="11"/>
  <c r="G5012" i="11"/>
  <c r="F5012" i="11"/>
  <c r="D5012" i="11"/>
  <c r="G5011" i="11"/>
  <c r="F5011" i="11"/>
  <c r="D5011" i="11"/>
  <c r="G5010" i="11"/>
  <c r="F5010" i="11"/>
  <c r="D5010" i="11"/>
  <c r="G5009" i="11"/>
  <c r="F5009" i="11"/>
  <c r="D5009" i="11"/>
  <c r="G5008" i="11"/>
  <c r="F5008" i="11"/>
  <c r="D5008" i="11"/>
  <c r="G5007" i="11"/>
  <c r="F5007" i="11"/>
  <c r="D5007" i="11"/>
  <c r="G5006" i="11"/>
  <c r="F5006" i="11"/>
  <c r="D5006" i="11"/>
  <c r="G5005" i="11"/>
  <c r="F5005" i="11"/>
  <c r="D5005" i="11"/>
  <c r="G5004" i="11"/>
  <c r="F5004" i="11"/>
  <c r="D5004" i="11"/>
  <c r="G5003" i="11"/>
  <c r="F5003" i="11"/>
  <c r="D5003" i="11"/>
  <c r="G5002" i="11"/>
  <c r="F5002" i="11"/>
  <c r="D5002" i="11"/>
  <c r="G5001" i="11"/>
  <c r="F5001" i="11"/>
  <c r="D5001" i="11"/>
  <c r="G5000" i="11"/>
  <c r="F5000" i="11"/>
  <c r="D5000" i="11"/>
  <c r="G4999" i="11"/>
  <c r="F4999" i="11"/>
  <c r="D4999" i="11"/>
  <c r="G4998" i="11"/>
  <c r="F4998" i="11"/>
  <c r="D4998" i="11"/>
  <c r="G4997" i="11"/>
  <c r="F4997" i="11"/>
  <c r="D4997" i="11"/>
  <c r="G4996" i="11"/>
  <c r="F4996" i="11"/>
  <c r="D4996" i="11"/>
  <c r="G4995" i="11"/>
  <c r="F4995" i="11"/>
  <c r="D4995" i="11"/>
  <c r="G4994" i="11"/>
  <c r="F4994" i="11"/>
  <c r="D4994" i="11"/>
  <c r="G4993" i="11"/>
  <c r="F4993" i="11"/>
  <c r="D4993" i="11"/>
  <c r="G4992" i="11"/>
  <c r="F4992" i="11"/>
  <c r="D4992" i="11"/>
  <c r="G4991" i="11"/>
  <c r="F4991" i="11"/>
  <c r="D4991" i="11"/>
  <c r="G4990" i="11"/>
  <c r="F4990" i="11"/>
  <c r="D4990" i="11"/>
  <c r="G4989" i="11"/>
  <c r="F4989" i="11"/>
  <c r="D4989" i="11"/>
  <c r="G4988" i="11"/>
  <c r="F4988" i="11"/>
  <c r="D4988" i="11"/>
  <c r="G4987" i="11"/>
  <c r="F4987" i="11"/>
  <c r="D4987" i="11"/>
  <c r="G4986" i="11"/>
  <c r="F4986" i="11"/>
  <c r="D4986" i="11"/>
  <c r="G4985" i="11"/>
  <c r="F4985" i="11"/>
  <c r="D4985" i="11"/>
  <c r="G4984" i="11"/>
  <c r="F4984" i="11"/>
  <c r="D4984" i="11"/>
  <c r="G4983" i="11"/>
  <c r="F4983" i="11"/>
  <c r="D4983" i="11"/>
  <c r="G4982" i="11"/>
  <c r="F4982" i="11"/>
  <c r="D4982" i="11"/>
  <c r="G4981" i="11"/>
  <c r="F4981" i="11"/>
  <c r="D4981" i="11"/>
  <c r="G4980" i="11"/>
  <c r="F4980" i="11"/>
  <c r="D4980" i="11"/>
  <c r="G4979" i="11"/>
  <c r="F4979" i="11"/>
  <c r="D4979" i="11"/>
  <c r="G4978" i="11"/>
  <c r="F4978" i="11"/>
  <c r="D4978" i="11"/>
  <c r="G4977" i="11"/>
  <c r="F4977" i="11"/>
  <c r="D4977" i="11"/>
  <c r="G4976" i="11"/>
  <c r="F4976" i="11"/>
  <c r="D4976" i="11"/>
  <c r="G4975" i="11"/>
  <c r="F4975" i="11"/>
  <c r="D4975" i="11"/>
  <c r="G4974" i="11"/>
  <c r="F4974" i="11"/>
  <c r="D4974" i="11"/>
  <c r="G4973" i="11"/>
  <c r="F4973" i="11"/>
  <c r="D4973" i="11"/>
  <c r="G4972" i="11"/>
  <c r="F4972" i="11"/>
  <c r="D4972" i="11"/>
  <c r="G4971" i="11"/>
  <c r="F4971" i="11"/>
  <c r="D4971" i="11"/>
  <c r="G4970" i="11"/>
  <c r="F4970" i="11"/>
  <c r="D4970" i="11"/>
  <c r="G4969" i="11"/>
  <c r="F4969" i="11"/>
  <c r="D4969" i="11"/>
  <c r="G4968" i="11"/>
  <c r="F4968" i="11"/>
  <c r="D4968" i="11"/>
  <c r="G4967" i="11"/>
  <c r="F4967" i="11"/>
  <c r="D4967" i="11"/>
  <c r="G4966" i="11"/>
  <c r="F4966" i="11"/>
  <c r="D4966" i="11"/>
  <c r="G4965" i="11"/>
  <c r="F4965" i="11"/>
  <c r="D4965" i="11"/>
  <c r="G4964" i="11"/>
  <c r="F4964" i="11"/>
  <c r="D4964" i="11"/>
  <c r="G4963" i="11"/>
  <c r="F4963" i="11"/>
  <c r="D4963" i="11"/>
  <c r="G4962" i="11"/>
  <c r="F4962" i="11"/>
  <c r="D4962" i="11"/>
  <c r="G4961" i="11"/>
  <c r="F4961" i="11"/>
  <c r="D4961" i="11"/>
  <c r="G4960" i="11"/>
  <c r="F4960" i="11"/>
  <c r="D4960" i="11"/>
  <c r="G4959" i="11"/>
  <c r="F4959" i="11"/>
  <c r="D4959" i="11"/>
  <c r="G4958" i="11"/>
  <c r="F4958" i="11"/>
  <c r="D4958" i="11"/>
  <c r="G4957" i="11"/>
  <c r="F4957" i="11"/>
  <c r="D4957" i="11"/>
  <c r="G4956" i="11"/>
  <c r="F4956" i="11"/>
  <c r="D4956" i="11"/>
  <c r="G4955" i="11"/>
  <c r="F4955" i="11"/>
  <c r="D4955" i="11"/>
  <c r="G4954" i="11"/>
  <c r="F4954" i="11"/>
  <c r="D4954" i="11"/>
  <c r="G4953" i="11"/>
  <c r="F4953" i="11"/>
  <c r="D4953" i="11"/>
  <c r="G4952" i="11"/>
  <c r="F4952" i="11"/>
  <c r="D4952" i="11"/>
  <c r="G4951" i="11"/>
  <c r="F4951" i="11"/>
  <c r="D4951" i="11"/>
  <c r="G4950" i="11"/>
  <c r="F4950" i="11"/>
  <c r="D4950" i="11"/>
  <c r="G4949" i="11"/>
  <c r="F4949" i="11"/>
  <c r="D4949" i="11"/>
  <c r="G4948" i="11"/>
  <c r="F4948" i="11"/>
  <c r="D4948" i="11"/>
  <c r="G4947" i="11"/>
  <c r="F4947" i="11"/>
  <c r="D4947" i="11"/>
  <c r="G4946" i="11"/>
  <c r="F4946" i="11"/>
  <c r="D4946" i="11"/>
  <c r="G4945" i="11"/>
  <c r="F4945" i="11"/>
  <c r="D4945" i="11"/>
  <c r="G4944" i="11"/>
  <c r="F4944" i="11"/>
  <c r="D4944" i="11"/>
  <c r="G4943" i="11"/>
  <c r="F4943" i="11"/>
  <c r="D4943" i="11"/>
  <c r="G4942" i="11"/>
  <c r="F4942" i="11"/>
  <c r="D4942" i="11"/>
  <c r="G4941" i="11"/>
  <c r="F4941" i="11"/>
  <c r="D4941" i="11"/>
  <c r="G4940" i="11"/>
  <c r="F4940" i="11"/>
  <c r="D4940" i="11"/>
  <c r="G4939" i="11"/>
  <c r="F4939" i="11"/>
  <c r="D4939" i="11"/>
  <c r="G4938" i="11"/>
  <c r="F4938" i="11"/>
  <c r="D4938" i="11"/>
  <c r="G4937" i="11"/>
  <c r="F4937" i="11"/>
  <c r="D4937" i="11"/>
  <c r="G4936" i="11"/>
  <c r="F4936" i="11"/>
  <c r="D4936" i="11"/>
  <c r="G4935" i="11"/>
  <c r="F4935" i="11"/>
  <c r="D4935" i="11"/>
  <c r="G4934" i="11"/>
  <c r="F4934" i="11"/>
  <c r="D4934" i="11"/>
  <c r="G4933" i="11"/>
  <c r="F4933" i="11"/>
  <c r="D4933" i="11"/>
  <c r="G4932" i="11"/>
  <c r="F4932" i="11"/>
  <c r="D4932" i="11"/>
  <c r="G4931" i="11"/>
  <c r="F4931" i="11"/>
  <c r="D4931" i="11"/>
  <c r="G4930" i="11"/>
  <c r="F4930" i="11"/>
  <c r="D4930" i="11"/>
  <c r="G4929" i="11"/>
  <c r="F4929" i="11"/>
  <c r="D4929" i="11"/>
  <c r="G4928" i="11"/>
  <c r="F4928" i="11"/>
  <c r="D4928" i="11"/>
  <c r="G4927" i="11"/>
  <c r="F4927" i="11"/>
  <c r="D4927" i="11"/>
  <c r="G4926" i="11"/>
  <c r="F4926" i="11"/>
  <c r="D4926" i="11"/>
  <c r="G4925" i="11"/>
  <c r="F4925" i="11"/>
  <c r="D4925" i="11"/>
  <c r="G4924" i="11"/>
  <c r="F4924" i="11"/>
  <c r="D4924" i="11"/>
  <c r="G4923" i="11"/>
  <c r="F4923" i="11"/>
  <c r="D4923" i="11"/>
  <c r="G4922" i="11"/>
  <c r="F4922" i="11"/>
  <c r="D4922" i="11"/>
  <c r="G4921" i="11"/>
  <c r="F4921" i="11"/>
  <c r="D4921" i="11"/>
  <c r="G4920" i="11"/>
  <c r="F4920" i="11"/>
  <c r="D4920" i="11"/>
  <c r="G4919" i="11"/>
  <c r="F4919" i="11"/>
  <c r="D4919" i="11"/>
  <c r="G4918" i="11"/>
  <c r="F4918" i="11"/>
  <c r="D4918" i="11"/>
  <c r="G4917" i="11"/>
  <c r="F4917" i="11"/>
  <c r="D4917" i="11"/>
  <c r="G4916" i="11"/>
  <c r="F4916" i="11"/>
  <c r="D4916" i="11"/>
  <c r="G4915" i="11"/>
  <c r="F4915" i="11"/>
  <c r="D4915" i="11"/>
  <c r="G4914" i="11"/>
  <c r="F4914" i="11"/>
  <c r="D4914" i="11"/>
  <c r="G4913" i="11"/>
  <c r="F4913" i="11"/>
  <c r="D4913" i="11"/>
  <c r="G4912" i="11"/>
  <c r="F4912" i="11"/>
  <c r="D4912" i="11"/>
  <c r="G4911" i="11"/>
  <c r="F4911" i="11"/>
  <c r="D4911" i="11"/>
  <c r="G4910" i="11"/>
  <c r="F4910" i="11"/>
  <c r="D4910" i="11"/>
  <c r="G4909" i="11"/>
  <c r="F4909" i="11"/>
  <c r="D4909" i="11"/>
  <c r="G4908" i="11"/>
  <c r="F4908" i="11"/>
  <c r="D4908" i="11"/>
  <c r="G4907" i="11"/>
  <c r="F4907" i="11"/>
  <c r="D4907" i="11"/>
  <c r="G4906" i="11"/>
  <c r="F4906" i="11"/>
  <c r="D4906" i="11"/>
  <c r="G4905" i="11"/>
  <c r="F4905" i="11"/>
  <c r="D4905" i="11"/>
  <c r="G4904" i="11"/>
  <c r="F4904" i="11"/>
  <c r="D4904" i="11"/>
  <c r="G4903" i="11"/>
  <c r="F4903" i="11"/>
  <c r="D4903" i="11"/>
  <c r="G4902" i="11"/>
  <c r="F4902" i="11"/>
  <c r="D4902" i="11"/>
  <c r="G4901" i="11"/>
  <c r="F4901" i="11"/>
  <c r="D4901" i="11"/>
  <c r="G4900" i="11"/>
  <c r="F4900" i="11"/>
  <c r="D4900" i="11"/>
  <c r="G4899" i="11"/>
  <c r="F4899" i="11"/>
  <c r="D4899" i="11"/>
  <c r="G4898" i="11"/>
  <c r="F4898" i="11"/>
  <c r="D4898" i="11"/>
  <c r="G4897" i="11"/>
  <c r="F4897" i="11"/>
  <c r="D4897" i="11"/>
  <c r="G4896" i="11"/>
  <c r="F4896" i="11"/>
  <c r="D4896" i="11"/>
  <c r="G4895" i="11"/>
  <c r="F4895" i="11"/>
  <c r="D4895" i="11"/>
  <c r="G4894" i="11"/>
  <c r="F4894" i="11"/>
  <c r="D4894" i="11"/>
  <c r="G4893" i="11"/>
  <c r="F4893" i="11"/>
  <c r="D4893" i="11"/>
  <c r="G4892" i="11"/>
  <c r="F4892" i="11"/>
  <c r="D4892" i="11"/>
  <c r="G4891" i="11"/>
  <c r="F4891" i="11"/>
  <c r="D4891" i="11"/>
  <c r="G4890" i="11"/>
  <c r="F4890" i="11"/>
  <c r="D4890" i="11"/>
  <c r="G4889" i="11"/>
  <c r="F4889" i="11"/>
  <c r="D4889" i="11"/>
  <c r="G4888" i="11"/>
  <c r="F4888" i="11"/>
  <c r="D4888" i="11"/>
  <c r="G4887" i="11"/>
  <c r="F4887" i="11"/>
  <c r="D4887" i="11"/>
  <c r="G4886" i="11"/>
  <c r="F4886" i="11"/>
  <c r="D4886" i="11"/>
  <c r="G4885" i="11"/>
  <c r="F4885" i="11"/>
  <c r="D4885" i="11"/>
  <c r="G4884" i="11"/>
  <c r="F4884" i="11"/>
  <c r="D4884" i="11"/>
  <c r="G4883" i="11"/>
  <c r="F4883" i="11"/>
  <c r="D4883" i="11"/>
  <c r="G4882" i="11"/>
  <c r="F4882" i="11"/>
  <c r="D4882" i="11"/>
  <c r="G4881" i="11"/>
  <c r="F4881" i="11"/>
  <c r="D4881" i="11"/>
  <c r="G4880" i="11"/>
  <c r="F4880" i="11"/>
  <c r="D4880" i="11"/>
  <c r="G4879" i="11"/>
  <c r="F4879" i="11"/>
  <c r="D4879" i="11"/>
  <c r="G4878" i="11"/>
  <c r="F4878" i="11"/>
  <c r="D4878" i="11"/>
  <c r="G4877" i="11"/>
  <c r="F4877" i="11"/>
  <c r="D4877" i="11"/>
  <c r="G4876" i="11"/>
  <c r="F4876" i="11"/>
  <c r="D4876" i="11"/>
  <c r="G4875" i="11"/>
  <c r="F4875" i="11"/>
  <c r="D4875" i="11"/>
  <c r="G4874" i="11"/>
  <c r="F4874" i="11"/>
  <c r="D4874" i="11"/>
  <c r="G4873" i="11"/>
  <c r="F4873" i="11"/>
  <c r="D4873" i="11"/>
  <c r="G4872" i="11"/>
  <c r="F4872" i="11"/>
  <c r="D4872" i="11"/>
  <c r="G4871" i="11"/>
  <c r="F4871" i="11"/>
  <c r="D4871" i="11"/>
  <c r="G4870" i="11"/>
  <c r="F4870" i="11"/>
  <c r="D4870" i="11"/>
  <c r="G4869" i="11"/>
  <c r="F4869" i="11"/>
  <c r="D4869" i="11"/>
  <c r="G4868" i="11"/>
  <c r="F4868" i="11"/>
  <c r="D4868" i="11"/>
  <c r="G4867" i="11"/>
  <c r="F4867" i="11"/>
  <c r="D4867" i="11"/>
  <c r="G4866" i="11"/>
  <c r="F4866" i="11"/>
  <c r="D4866" i="11"/>
  <c r="G4865" i="11"/>
  <c r="F4865" i="11"/>
  <c r="D4865" i="11"/>
  <c r="G4864" i="11"/>
  <c r="F4864" i="11"/>
  <c r="D4864" i="11"/>
  <c r="G4863" i="11"/>
  <c r="F4863" i="11"/>
  <c r="D4863" i="11"/>
  <c r="G4862" i="11"/>
  <c r="F4862" i="11"/>
  <c r="D4862" i="11"/>
  <c r="G4861" i="11"/>
  <c r="F4861" i="11"/>
  <c r="D4861" i="11"/>
  <c r="G4860" i="11"/>
  <c r="F4860" i="11"/>
  <c r="D4860" i="11"/>
  <c r="G4859" i="11"/>
  <c r="F4859" i="11"/>
  <c r="D4859" i="11"/>
  <c r="G4858" i="11"/>
  <c r="F4858" i="11"/>
  <c r="D4858" i="11"/>
  <c r="G4857" i="11"/>
  <c r="F4857" i="11"/>
  <c r="D4857" i="11"/>
  <c r="G4856" i="11"/>
  <c r="F4856" i="11"/>
  <c r="D4856" i="11"/>
  <c r="G4855" i="11"/>
  <c r="F4855" i="11"/>
  <c r="D4855" i="11"/>
  <c r="G4854" i="11"/>
  <c r="F4854" i="11"/>
  <c r="D4854" i="11"/>
  <c r="G4853" i="11"/>
  <c r="F4853" i="11"/>
  <c r="D4853" i="11"/>
  <c r="G4852" i="11"/>
  <c r="F4852" i="11"/>
  <c r="D4852" i="11"/>
  <c r="G4851" i="11"/>
  <c r="F4851" i="11"/>
  <c r="D4851" i="11"/>
  <c r="G4850" i="11"/>
  <c r="F4850" i="11"/>
  <c r="D4850" i="11"/>
  <c r="G4849" i="11"/>
  <c r="F4849" i="11"/>
  <c r="D4849" i="11"/>
  <c r="G4848" i="11"/>
  <c r="F4848" i="11"/>
  <c r="D4848" i="11"/>
  <c r="G4847" i="11"/>
  <c r="F4847" i="11"/>
  <c r="D4847" i="11"/>
  <c r="G4846" i="11"/>
  <c r="F4846" i="11"/>
  <c r="D4846" i="11"/>
  <c r="G4845" i="11"/>
  <c r="F4845" i="11"/>
  <c r="D4845" i="11"/>
  <c r="G4844" i="11"/>
  <c r="F4844" i="11"/>
  <c r="D4844" i="11"/>
  <c r="G4843" i="11"/>
  <c r="F4843" i="11"/>
  <c r="D4843" i="11"/>
  <c r="G4842" i="11"/>
  <c r="F4842" i="11"/>
  <c r="D4842" i="11"/>
  <c r="G4841" i="11"/>
  <c r="F4841" i="11"/>
  <c r="D4841" i="11"/>
  <c r="G4840" i="11"/>
  <c r="F4840" i="11"/>
  <c r="D4840" i="11"/>
  <c r="G4839" i="11"/>
  <c r="F4839" i="11"/>
  <c r="D4839" i="11"/>
  <c r="G4838" i="11"/>
  <c r="F4838" i="11"/>
  <c r="D4838" i="11"/>
  <c r="G4837" i="11"/>
  <c r="F4837" i="11"/>
  <c r="D4837" i="11"/>
  <c r="G4836" i="11"/>
  <c r="F4836" i="11"/>
  <c r="D4836" i="11"/>
  <c r="G4835" i="11"/>
  <c r="F4835" i="11"/>
  <c r="D4835" i="11"/>
  <c r="G4834" i="11"/>
  <c r="F4834" i="11"/>
  <c r="D4834" i="11"/>
  <c r="G4833" i="11"/>
  <c r="F4833" i="11"/>
  <c r="D4833" i="11"/>
  <c r="G4832" i="11"/>
  <c r="F4832" i="11"/>
  <c r="D4832" i="11"/>
  <c r="G4831" i="11"/>
  <c r="F4831" i="11"/>
  <c r="D4831" i="11"/>
  <c r="G4830" i="11"/>
  <c r="F4830" i="11"/>
  <c r="D4830" i="11"/>
  <c r="G4829" i="11"/>
  <c r="F4829" i="11"/>
  <c r="D4829" i="11"/>
  <c r="G4828" i="11"/>
  <c r="F4828" i="11"/>
  <c r="D4828" i="11"/>
  <c r="G4827" i="11"/>
  <c r="F4827" i="11"/>
  <c r="D4827" i="11"/>
  <c r="G4826" i="11"/>
  <c r="F4826" i="11"/>
  <c r="D4826" i="11"/>
  <c r="G4825" i="11"/>
  <c r="F4825" i="11"/>
  <c r="D4825" i="11"/>
  <c r="G4824" i="11"/>
  <c r="F4824" i="11"/>
  <c r="D4824" i="11"/>
  <c r="G4823" i="11"/>
  <c r="F4823" i="11"/>
  <c r="D4823" i="11"/>
  <c r="G4822" i="11"/>
  <c r="F4822" i="11"/>
  <c r="D4822" i="11"/>
  <c r="G4821" i="11"/>
  <c r="F4821" i="11"/>
  <c r="D4821" i="11"/>
  <c r="G4820" i="11"/>
  <c r="F4820" i="11"/>
  <c r="D4820" i="11"/>
  <c r="G4819" i="11"/>
  <c r="F4819" i="11"/>
  <c r="D4819" i="11"/>
  <c r="G4818" i="11"/>
  <c r="F4818" i="11"/>
  <c r="D4818" i="11"/>
  <c r="G4817" i="11"/>
  <c r="F4817" i="11"/>
  <c r="D4817" i="11"/>
  <c r="G4816" i="11"/>
  <c r="F4816" i="11"/>
  <c r="D4816" i="11"/>
  <c r="G4815" i="11"/>
  <c r="F4815" i="11"/>
  <c r="D4815" i="11"/>
  <c r="G4814" i="11"/>
  <c r="F4814" i="11"/>
  <c r="D4814" i="11"/>
  <c r="G4813" i="11"/>
  <c r="F4813" i="11"/>
  <c r="D4813" i="11"/>
  <c r="G4812" i="11"/>
  <c r="F4812" i="11"/>
  <c r="D4812" i="11"/>
  <c r="G4811" i="11"/>
  <c r="F4811" i="11"/>
  <c r="D4811" i="11"/>
  <c r="G4810" i="11"/>
  <c r="F4810" i="11"/>
  <c r="D4810" i="11"/>
  <c r="G4809" i="11"/>
  <c r="F4809" i="11"/>
  <c r="D4809" i="11"/>
  <c r="G4808" i="11"/>
  <c r="F4808" i="11"/>
  <c r="D4808" i="11"/>
  <c r="G4807" i="11"/>
  <c r="F4807" i="11"/>
  <c r="D4807" i="11"/>
  <c r="G4806" i="11"/>
  <c r="F4806" i="11"/>
  <c r="D4806" i="11"/>
  <c r="G4805" i="11"/>
  <c r="F4805" i="11"/>
  <c r="D4805" i="11"/>
  <c r="G4804" i="11"/>
  <c r="F4804" i="11"/>
  <c r="D4804" i="11"/>
  <c r="G4803" i="11"/>
  <c r="F4803" i="11"/>
  <c r="D4803" i="11"/>
  <c r="G4802" i="11"/>
  <c r="F4802" i="11"/>
  <c r="D4802" i="11"/>
  <c r="G4801" i="11"/>
  <c r="F4801" i="11"/>
  <c r="D4801" i="11"/>
  <c r="G4800" i="11"/>
  <c r="F4800" i="11"/>
  <c r="D4800" i="11"/>
  <c r="G4799" i="11"/>
  <c r="F4799" i="11"/>
  <c r="D4799" i="11"/>
  <c r="G4798" i="11"/>
  <c r="F4798" i="11"/>
  <c r="D4798" i="11"/>
  <c r="G4797" i="11"/>
  <c r="F4797" i="11"/>
  <c r="D4797" i="11"/>
  <c r="G4796" i="11"/>
  <c r="F4796" i="11"/>
  <c r="D4796" i="11"/>
  <c r="G4795" i="11"/>
  <c r="F4795" i="11"/>
  <c r="D4795" i="11"/>
  <c r="G4794" i="11"/>
  <c r="F4794" i="11"/>
  <c r="D4794" i="11"/>
  <c r="G4793" i="11"/>
  <c r="F4793" i="11"/>
  <c r="D4793" i="11"/>
  <c r="G4792" i="11"/>
  <c r="F4792" i="11"/>
  <c r="D4792" i="11"/>
  <c r="G4791" i="11"/>
  <c r="F4791" i="11"/>
  <c r="D4791" i="11"/>
  <c r="G4790" i="11"/>
  <c r="F4790" i="11"/>
  <c r="D4790" i="11"/>
  <c r="G4789" i="11"/>
  <c r="F4789" i="11"/>
  <c r="D4789" i="11"/>
  <c r="G4788" i="11"/>
  <c r="F4788" i="11"/>
  <c r="D4788" i="11"/>
  <c r="G4787" i="11"/>
  <c r="F4787" i="11"/>
  <c r="D4787" i="11"/>
  <c r="G4786" i="11"/>
  <c r="F4786" i="11"/>
  <c r="D4786" i="11"/>
  <c r="G4785" i="11"/>
  <c r="F4785" i="11"/>
  <c r="D4785" i="11"/>
  <c r="G4784" i="11"/>
  <c r="F4784" i="11"/>
  <c r="D4784" i="11"/>
  <c r="G4783" i="11"/>
  <c r="F4783" i="11"/>
  <c r="D4783" i="11"/>
  <c r="G4782" i="11"/>
  <c r="F4782" i="11"/>
  <c r="D4782" i="11"/>
  <c r="G4781" i="11"/>
  <c r="F4781" i="11"/>
  <c r="D4781" i="11"/>
  <c r="G4780" i="11"/>
  <c r="F4780" i="11"/>
  <c r="D4780" i="11"/>
  <c r="G4779" i="11"/>
  <c r="F4779" i="11"/>
  <c r="D4779" i="11"/>
  <c r="G4778" i="11"/>
  <c r="F4778" i="11"/>
  <c r="D4778" i="11"/>
  <c r="G4777" i="11"/>
  <c r="F4777" i="11"/>
  <c r="D4777" i="11"/>
  <c r="G4776" i="11"/>
  <c r="F4776" i="11"/>
  <c r="D4776" i="11"/>
  <c r="G4775" i="11"/>
  <c r="F4775" i="11"/>
  <c r="D4775" i="11"/>
  <c r="G4774" i="11"/>
  <c r="F4774" i="11"/>
  <c r="D4774" i="11"/>
  <c r="G4773" i="11"/>
  <c r="F4773" i="11"/>
  <c r="D4773" i="11"/>
  <c r="G4772" i="11"/>
  <c r="F4772" i="11"/>
  <c r="D4772" i="11"/>
  <c r="G4771" i="11"/>
  <c r="F4771" i="11"/>
  <c r="D4771" i="11"/>
  <c r="G4770" i="11"/>
  <c r="F4770" i="11"/>
  <c r="D4770" i="11"/>
  <c r="G4769" i="11"/>
  <c r="F4769" i="11"/>
  <c r="D4769" i="11"/>
  <c r="G4768" i="11"/>
  <c r="F4768" i="11"/>
  <c r="D4768" i="11"/>
  <c r="G4767" i="11"/>
  <c r="F4767" i="11"/>
  <c r="D4767" i="11"/>
  <c r="G4766" i="11"/>
  <c r="F4766" i="11"/>
  <c r="D4766" i="11"/>
  <c r="G4765" i="11"/>
  <c r="F4765" i="11"/>
  <c r="D4765" i="11"/>
  <c r="G4764" i="11"/>
  <c r="F4764" i="11"/>
  <c r="D4764" i="11"/>
  <c r="G4763" i="11"/>
  <c r="F4763" i="11"/>
  <c r="D4763" i="11"/>
  <c r="G4762" i="11"/>
  <c r="F4762" i="11"/>
  <c r="D4762" i="11"/>
  <c r="G4761" i="11"/>
  <c r="F4761" i="11"/>
  <c r="D4761" i="11"/>
  <c r="G4760" i="11"/>
  <c r="F4760" i="11"/>
  <c r="D4760" i="11"/>
  <c r="G4759" i="11"/>
  <c r="F4759" i="11"/>
  <c r="D4759" i="11"/>
  <c r="G4758" i="11"/>
  <c r="F4758" i="11"/>
  <c r="D4758" i="11"/>
  <c r="G4757" i="11"/>
  <c r="F4757" i="11"/>
  <c r="D4757" i="11"/>
  <c r="G4756" i="11"/>
  <c r="F4756" i="11"/>
  <c r="D4756" i="11"/>
  <c r="G4755" i="11"/>
  <c r="F4755" i="11"/>
  <c r="D4755" i="11"/>
  <c r="G4754" i="11"/>
  <c r="F4754" i="11"/>
  <c r="D4754" i="11"/>
  <c r="G4753" i="11"/>
  <c r="F4753" i="11"/>
  <c r="D4753" i="11"/>
  <c r="G4752" i="11"/>
  <c r="F4752" i="11"/>
  <c r="D4752" i="11"/>
  <c r="G4751" i="11"/>
  <c r="F4751" i="11"/>
  <c r="D4751" i="11"/>
  <c r="G4750" i="11"/>
  <c r="F4750" i="11"/>
  <c r="D4750" i="11"/>
  <c r="G4749" i="11"/>
  <c r="F4749" i="11"/>
  <c r="D4749" i="11"/>
  <c r="G4748" i="11"/>
  <c r="F4748" i="11"/>
  <c r="D4748" i="11"/>
  <c r="G4747" i="11"/>
  <c r="F4747" i="11"/>
  <c r="D4747" i="11"/>
  <c r="G4746" i="11"/>
  <c r="F4746" i="11"/>
  <c r="D4746" i="11"/>
  <c r="G4745" i="11"/>
  <c r="F4745" i="11"/>
  <c r="D4745" i="11"/>
  <c r="G4744" i="11"/>
  <c r="F4744" i="11"/>
  <c r="D4744" i="11"/>
  <c r="G4743" i="11"/>
  <c r="F4743" i="11"/>
  <c r="D4743" i="11"/>
  <c r="G4742" i="11"/>
  <c r="F4742" i="11"/>
  <c r="D4742" i="11"/>
  <c r="G4741" i="11"/>
  <c r="F4741" i="11"/>
  <c r="D4741" i="11"/>
  <c r="G4740" i="11"/>
  <c r="F4740" i="11"/>
  <c r="D4740" i="11"/>
  <c r="G4739" i="11"/>
  <c r="F4739" i="11"/>
  <c r="D4739" i="11"/>
  <c r="G4738" i="11"/>
  <c r="F4738" i="11"/>
  <c r="D4738" i="11"/>
  <c r="G4737" i="11"/>
  <c r="F4737" i="11"/>
  <c r="D4737" i="11"/>
  <c r="G4736" i="11"/>
  <c r="F4736" i="11"/>
  <c r="D4736" i="11"/>
  <c r="G4735" i="11"/>
  <c r="F4735" i="11"/>
  <c r="D4735" i="11"/>
  <c r="G4734" i="11"/>
  <c r="F4734" i="11"/>
  <c r="D4734" i="11"/>
  <c r="G4733" i="11"/>
  <c r="F4733" i="11"/>
  <c r="D4733" i="11"/>
  <c r="G4732" i="11"/>
  <c r="F4732" i="11"/>
  <c r="D4732" i="11"/>
  <c r="G4731" i="11"/>
  <c r="F4731" i="11"/>
  <c r="D4731" i="11"/>
  <c r="G4730" i="11"/>
  <c r="F4730" i="11"/>
  <c r="D4730" i="11"/>
  <c r="G4729" i="11"/>
  <c r="F4729" i="11"/>
  <c r="D4729" i="11"/>
  <c r="G4728" i="11"/>
  <c r="F4728" i="11"/>
  <c r="D4728" i="11"/>
  <c r="G4727" i="11"/>
  <c r="F4727" i="11"/>
  <c r="D4727" i="11"/>
  <c r="G4726" i="11"/>
  <c r="F4726" i="11"/>
  <c r="D4726" i="11"/>
  <c r="G4725" i="11"/>
  <c r="F4725" i="11"/>
  <c r="D4725" i="11"/>
  <c r="G4724" i="11"/>
  <c r="F4724" i="11"/>
  <c r="D4724" i="11"/>
  <c r="G4723" i="11"/>
  <c r="F4723" i="11"/>
  <c r="D4723" i="11"/>
  <c r="G4722" i="11"/>
  <c r="F4722" i="11"/>
  <c r="D4722" i="11"/>
  <c r="G4721" i="11"/>
  <c r="F4721" i="11"/>
  <c r="D4721" i="11"/>
  <c r="G4720" i="11"/>
  <c r="F4720" i="11"/>
  <c r="D4720" i="11"/>
  <c r="G4719" i="11"/>
  <c r="F4719" i="11"/>
  <c r="D4719" i="11"/>
  <c r="G4718" i="11"/>
  <c r="F4718" i="11"/>
  <c r="D4718" i="11"/>
  <c r="G4717" i="11"/>
  <c r="F4717" i="11"/>
  <c r="D4717" i="11"/>
  <c r="G4716" i="11"/>
  <c r="F4716" i="11"/>
  <c r="D4716" i="11"/>
  <c r="G4715" i="11"/>
  <c r="F4715" i="11"/>
  <c r="D4715" i="11"/>
  <c r="G4714" i="11"/>
  <c r="F4714" i="11"/>
  <c r="D4714" i="11"/>
  <c r="G4713" i="11"/>
  <c r="F4713" i="11"/>
  <c r="D4713" i="11"/>
  <c r="G4712" i="11"/>
  <c r="F4712" i="11"/>
  <c r="D4712" i="11"/>
  <c r="G4711" i="11"/>
  <c r="F4711" i="11"/>
  <c r="D4711" i="11"/>
  <c r="G4710" i="11"/>
  <c r="F4710" i="11"/>
  <c r="D4710" i="11"/>
  <c r="G4709" i="11"/>
  <c r="F4709" i="11"/>
  <c r="D4709" i="11"/>
  <c r="G4708" i="11"/>
  <c r="F4708" i="11"/>
  <c r="D4708" i="11"/>
  <c r="G4707" i="11"/>
  <c r="F4707" i="11"/>
  <c r="D4707" i="11"/>
  <c r="G4706" i="11"/>
  <c r="F4706" i="11"/>
  <c r="D4706" i="11"/>
  <c r="G4705" i="11"/>
  <c r="F4705" i="11"/>
  <c r="D4705" i="11"/>
  <c r="G4704" i="11"/>
  <c r="F4704" i="11"/>
  <c r="D4704" i="11"/>
  <c r="G4703" i="11"/>
  <c r="F4703" i="11"/>
  <c r="D4703" i="11"/>
  <c r="G4702" i="11"/>
  <c r="F4702" i="11"/>
  <c r="D4702" i="11"/>
  <c r="G4701" i="11"/>
  <c r="F4701" i="11"/>
  <c r="D4701" i="11"/>
  <c r="G4700" i="11"/>
  <c r="F4700" i="11"/>
  <c r="D4700" i="11"/>
  <c r="G4699" i="11"/>
  <c r="F4699" i="11"/>
  <c r="D4699" i="11"/>
  <c r="G4698" i="11"/>
  <c r="F4698" i="11"/>
  <c r="D4698" i="11"/>
  <c r="G4697" i="11"/>
  <c r="F4697" i="11"/>
  <c r="D4697" i="11"/>
  <c r="G4696" i="11"/>
  <c r="F4696" i="11"/>
  <c r="D4696" i="11"/>
  <c r="G4695" i="11"/>
  <c r="F4695" i="11"/>
  <c r="D4695" i="11"/>
  <c r="G4694" i="11"/>
  <c r="F4694" i="11"/>
  <c r="D4694" i="11"/>
  <c r="G4693" i="11"/>
  <c r="F4693" i="11"/>
  <c r="D4693" i="11"/>
  <c r="G4692" i="11"/>
  <c r="F4692" i="11"/>
  <c r="D4692" i="11"/>
  <c r="G4691" i="11"/>
  <c r="F4691" i="11"/>
  <c r="D4691" i="11"/>
  <c r="G4690" i="11"/>
  <c r="F4690" i="11"/>
  <c r="D4690" i="11"/>
  <c r="G4689" i="11"/>
  <c r="F4689" i="11"/>
  <c r="D4689" i="11"/>
  <c r="G4688" i="11"/>
  <c r="F4688" i="11"/>
  <c r="D4688" i="11"/>
  <c r="G4687" i="11"/>
  <c r="F4687" i="11"/>
  <c r="D4687" i="11"/>
  <c r="G4686" i="11"/>
  <c r="F4686" i="11"/>
  <c r="D4686" i="11"/>
  <c r="G4685" i="11"/>
  <c r="F4685" i="11"/>
  <c r="D4685" i="11"/>
  <c r="G4684" i="11"/>
  <c r="F4684" i="11"/>
  <c r="D4684" i="11"/>
  <c r="G4683" i="11"/>
  <c r="F4683" i="11"/>
  <c r="D4683" i="11"/>
  <c r="G4682" i="11"/>
  <c r="F4682" i="11"/>
  <c r="D4682" i="11"/>
  <c r="G4681" i="11"/>
  <c r="F4681" i="11"/>
  <c r="D4681" i="11"/>
  <c r="G4680" i="11"/>
  <c r="F4680" i="11"/>
  <c r="D4680" i="11"/>
  <c r="G4679" i="11"/>
  <c r="F4679" i="11"/>
  <c r="D4679" i="11"/>
  <c r="G4678" i="11"/>
  <c r="F4678" i="11"/>
  <c r="D4678" i="11"/>
  <c r="G4677" i="11"/>
  <c r="F4677" i="11"/>
  <c r="D4677" i="11"/>
  <c r="G4676" i="11"/>
  <c r="F4676" i="11"/>
  <c r="D4676" i="11"/>
  <c r="G4675" i="11"/>
  <c r="F4675" i="11"/>
  <c r="D4675" i="11"/>
  <c r="G4674" i="11"/>
  <c r="F4674" i="11"/>
  <c r="D4674" i="11"/>
  <c r="G4673" i="11"/>
  <c r="F4673" i="11"/>
  <c r="D4673" i="11"/>
  <c r="G4672" i="11"/>
  <c r="F4672" i="11"/>
  <c r="D4672" i="11"/>
  <c r="G4671" i="11"/>
  <c r="F4671" i="11"/>
  <c r="D4671" i="11"/>
  <c r="G4670" i="11"/>
  <c r="F4670" i="11"/>
  <c r="D4670" i="11"/>
  <c r="G4669" i="11"/>
  <c r="F4669" i="11"/>
  <c r="D4669" i="11"/>
  <c r="G4668" i="11"/>
  <c r="F4668" i="11"/>
  <c r="D4668" i="11"/>
  <c r="G4667" i="11"/>
  <c r="F4667" i="11"/>
  <c r="D4667" i="11"/>
  <c r="G4666" i="11"/>
  <c r="F4666" i="11"/>
  <c r="D4666" i="11"/>
  <c r="G4665" i="11"/>
  <c r="F4665" i="11"/>
  <c r="D4665" i="11"/>
  <c r="G4664" i="11"/>
  <c r="F4664" i="11"/>
  <c r="D4664" i="11"/>
  <c r="G4663" i="11"/>
  <c r="F4663" i="11"/>
  <c r="D4663" i="11"/>
  <c r="G4662" i="11"/>
  <c r="F4662" i="11"/>
  <c r="D4662" i="11"/>
  <c r="G4661" i="11"/>
  <c r="F4661" i="11"/>
  <c r="D4661" i="11"/>
  <c r="G4660" i="11"/>
  <c r="F4660" i="11"/>
  <c r="D4660" i="11"/>
  <c r="G4659" i="11"/>
  <c r="F4659" i="11"/>
  <c r="D4659" i="11"/>
  <c r="G4658" i="11"/>
  <c r="F4658" i="11"/>
  <c r="D4658" i="11"/>
  <c r="G4657" i="11"/>
  <c r="F4657" i="11"/>
  <c r="D4657" i="11"/>
  <c r="G4656" i="11"/>
  <c r="F4656" i="11"/>
  <c r="D4656" i="11"/>
  <c r="G4655" i="11"/>
  <c r="F4655" i="11"/>
  <c r="D4655" i="11"/>
  <c r="G4654" i="11"/>
  <c r="F4654" i="11"/>
  <c r="D4654" i="11"/>
  <c r="G4653" i="11"/>
  <c r="F4653" i="11"/>
  <c r="D4653" i="11"/>
  <c r="G4652" i="11"/>
  <c r="F4652" i="11"/>
  <c r="D4652" i="11"/>
  <c r="G4651" i="11"/>
  <c r="F4651" i="11"/>
  <c r="D4651" i="11"/>
  <c r="G4650" i="11"/>
  <c r="F4650" i="11"/>
  <c r="D4650" i="11"/>
  <c r="G4649" i="11"/>
  <c r="F4649" i="11"/>
  <c r="D4649" i="11"/>
  <c r="G4648" i="11"/>
  <c r="F4648" i="11"/>
  <c r="D4648" i="11"/>
  <c r="G4647" i="11"/>
  <c r="F4647" i="11"/>
  <c r="D4647" i="11"/>
  <c r="G4646" i="11"/>
  <c r="F4646" i="11"/>
  <c r="D4646" i="11"/>
  <c r="G4645" i="11"/>
  <c r="F4645" i="11"/>
  <c r="D4645" i="11"/>
  <c r="G4644" i="11"/>
  <c r="F4644" i="11"/>
  <c r="D4644" i="11"/>
  <c r="G4643" i="11"/>
  <c r="F4643" i="11"/>
  <c r="D4643" i="11"/>
  <c r="G4642" i="11"/>
  <c r="F4642" i="11"/>
  <c r="D4642" i="11"/>
  <c r="G4641" i="11"/>
  <c r="F4641" i="11"/>
  <c r="D4641" i="11"/>
  <c r="G4640" i="11"/>
  <c r="F4640" i="11"/>
  <c r="D4640" i="11"/>
  <c r="G4639" i="11"/>
  <c r="F4639" i="11"/>
  <c r="D4639" i="11"/>
  <c r="G4638" i="11"/>
  <c r="F4638" i="11"/>
  <c r="D4638" i="11"/>
  <c r="G4637" i="11"/>
  <c r="F4637" i="11"/>
  <c r="D4637" i="11"/>
  <c r="G4636" i="11"/>
  <c r="F4636" i="11"/>
  <c r="D4636" i="11"/>
  <c r="G4635" i="11"/>
  <c r="F4635" i="11"/>
  <c r="D4635" i="11"/>
  <c r="G4634" i="11"/>
  <c r="F4634" i="11"/>
  <c r="D4634" i="11"/>
  <c r="G4633" i="11"/>
  <c r="F4633" i="11"/>
  <c r="D4633" i="11"/>
  <c r="G4632" i="11"/>
  <c r="F4632" i="11"/>
  <c r="D4632" i="11"/>
  <c r="G4631" i="11"/>
  <c r="F4631" i="11"/>
  <c r="D4631" i="11"/>
  <c r="G4630" i="11"/>
  <c r="F4630" i="11"/>
  <c r="D4630" i="11"/>
  <c r="G4629" i="11"/>
  <c r="F4629" i="11"/>
  <c r="D4629" i="11"/>
  <c r="G4628" i="11"/>
  <c r="F4628" i="11"/>
  <c r="D4628" i="11"/>
  <c r="G4627" i="11"/>
  <c r="F4627" i="11"/>
  <c r="D4627" i="11"/>
  <c r="G4626" i="11"/>
  <c r="F4626" i="11"/>
  <c r="D4626" i="11"/>
  <c r="G4625" i="11"/>
  <c r="F4625" i="11"/>
  <c r="D4625" i="11"/>
  <c r="G4624" i="11"/>
  <c r="F4624" i="11"/>
  <c r="D4624" i="11"/>
  <c r="G4623" i="11"/>
  <c r="F4623" i="11"/>
  <c r="D4623" i="11"/>
  <c r="G4622" i="11"/>
  <c r="F4622" i="11"/>
  <c r="D4622" i="11"/>
  <c r="G4621" i="11"/>
  <c r="F4621" i="11"/>
  <c r="D4621" i="11"/>
  <c r="G4620" i="11"/>
  <c r="F4620" i="11"/>
  <c r="D4620" i="11"/>
  <c r="G4619" i="11"/>
  <c r="F4619" i="11"/>
  <c r="D4619" i="11"/>
  <c r="G4618" i="11"/>
  <c r="F4618" i="11"/>
  <c r="D4618" i="11"/>
  <c r="G4617" i="11"/>
  <c r="F4617" i="11"/>
  <c r="D4617" i="11"/>
  <c r="G4616" i="11"/>
  <c r="F4616" i="11"/>
  <c r="D4616" i="11"/>
  <c r="G4615" i="11"/>
  <c r="F4615" i="11"/>
  <c r="D4615" i="11"/>
  <c r="G4614" i="11"/>
  <c r="F4614" i="11"/>
  <c r="D4614" i="11"/>
  <c r="G4613" i="11"/>
  <c r="F4613" i="11"/>
  <c r="D4613" i="11"/>
  <c r="G4612" i="11"/>
  <c r="F4612" i="11"/>
  <c r="D4612" i="11"/>
  <c r="G4611" i="11"/>
  <c r="F4611" i="11"/>
  <c r="D4611" i="11"/>
  <c r="G4610" i="11"/>
  <c r="F4610" i="11"/>
  <c r="D4610" i="11"/>
  <c r="G4609" i="11"/>
  <c r="F4609" i="11"/>
  <c r="D4609" i="11"/>
  <c r="G4608" i="11"/>
  <c r="F4608" i="11"/>
  <c r="D4608" i="11"/>
  <c r="G4607" i="11"/>
  <c r="F4607" i="11"/>
  <c r="D4607" i="11"/>
  <c r="G4606" i="11"/>
  <c r="F4606" i="11"/>
  <c r="D4606" i="11"/>
  <c r="G4605" i="11"/>
  <c r="F4605" i="11"/>
  <c r="D4605" i="11"/>
  <c r="G4604" i="11"/>
  <c r="F4604" i="11"/>
  <c r="D4604" i="11"/>
  <c r="G4603" i="11"/>
  <c r="F4603" i="11"/>
  <c r="D4603" i="11"/>
  <c r="G4602" i="11"/>
  <c r="F4602" i="11"/>
  <c r="D4602" i="11"/>
  <c r="G4601" i="11"/>
  <c r="F4601" i="11"/>
  <c r="D4601" i="11"/>
  <c r="G4600" i="11"/>
  <c r="F4600" i="11"/>
  <c r="D4600" i="11"/>
  <c r="G4599" i="11"/>
  <c r="F4599" i="11"/>
  <c r="D4599" i="11"/>
  <c r="G4598" i="11"/>
  <c r="F4598" i="11"/>
  <c r="D4598" i="11"/>
  <c r="G4597" i="11"/>
  <c r="F4597" i="11"/>
  <c r="D4597" i="11"/>
  <c r="G4596" i="11"/>
  <c r="F4596" i="11"/>
  <c r="D4596" i="11"/>
  <c r="G4595" i="11"/>
  <c r="F4595" i="11"/>
  <c r="D4595" i="11"/>
  <c r="G4594" i="11"/>
  <c r="F4594" i="11"/>
  <c r="D4594" i="11"/>
  <c r="G4593" i="11"/>
  <c r="F4593" i="11"/>
  <c r="D4593" i="11"/>
  <c r="G4592" i="11"/>
  <c r="F4592" i="11"/>
  <c r="D4592" i="11"/>
  <c r="G4591" i="11"/>
  <c r="F4591" i="11"/>
  <c r="D4591" i="11"/>
  <c r="G4590" i="11"/>
  <c r="F4590" i="11"/>
  <c r="D4590" i="11"/>
  <c r="G4589" i="11"/>
  <c r="F4589" i="11"/>
  <c r="D4589" i="11"/>
  <c r="G4588" i="11"/>
  <c r="F4588" i="11"/>
  <c r="D4588" i="11"/>
  <c r="G4587" i="11"/>
  <c r="F4587" i="11"/>
  <c r="D4587" i="11"/>
  <c r="G4586" i="11"/>
  <c r="F4586" i="11"/>
  <c r="D4586" i="11"/>
  <c r="G4585" i="11"/>
  <c r="F4585" i="11"/>
  <c r="D4585" i="11"/>
  <c r="G4584" i="11"/>
  <c r="F4584" i="11"/>
  <c r="D4584" i="11"/>
  <c r="G4583" i="11"/>
  <c r="F4583" i="11"/>
  <c r="D4583" i="11"/>
  <c r="G4582" i="11"/>
  <c r="F4582" i="11"/>
  <c r="D4582" i="11"/>
  <c r="G4581" i="11"/>
  <c r="F4581" i="11"/>
  <c r="D4581" i="11"/>
  <c r="G4580" i="11"/>
  <c r="F4580" i="11"/>
  <c r="D4580" i="11"/>
  <c r="G4579" i="11"/>
  <c r="F4579" i="11"/>
  <c r="D4579" i="11"/>
  <c r="G4578" i="11"/>
  <c r="F4578" i="11"/>
  <c r="D4578" i="11"/>
  <c r="G4577" i="11"/>
  <c r="F4577" i="11"/>
  <c r="D4577" i="11"/>
  <c r="G4576" i="11"/>
  <c r="F4576" i="11"/>
  <c r="D4576" i="11"/>
  <c r="G4575" i="11"/>
  <c r="F4575" i="11"/>
  <c r="D4575" i="11"/>
  <c r="G4574" i="11"/>
  <c r="F4574" i="11"/>
  <c r="D4574" i="11"/>
  <c r="G4573" i="11"/>
  <c r="F4573" i="11"/>
  <c r="D4573" i="11"/>
  <c r="G4572" i="11"/>
  <c r="F4572" i="11"/>
  <c r="D4572" i="11"/>
  <c r="G4571" i="11"/>
  <c r="F4571" i="11"/>
  <c r="D4571" i="11"/>
  <c r="G4570" i="11"/>
  <c r="F4570" i="11"/>
  <c r="D4570" i="11"/>
  <c r="G4569" i="11"/>
  <c r="F4569" i="11"/>
  <c r="D4569" i="11"/>
  <c r="G4568" i="11"/>
  <c r="F4568" i="11"/>
  <c r="D4568" i="11"/>
  <c r="G4567" i="11"/>
  <c r="F4567" i="11"/>
  <c r="D4567" i="11"/>
  <c r="G4566" i="11"/>
  <c r="F4566" i="11"/>
  <c r="D4566" i="11"/>
  <c r="G4565" i="11"/>
  <c r="F4565" i="11"/>
  <c r="D4565" i="11"/>
  <c r="G4564" i="11"/>
  <c r="F4564" i="11"/>
  <c r="D4564" i="11"/>
  <c r="G4563" i="11"/>
  <c r="F4563" i="11"/>
  <c r="D4563" i="11"/>
  <c r="G4562" i="11"/>
  <c r="F4562" i="11"/>
  <c r="D4562" i="11"/>
  <c r="G4561" i="11"/>
  <c r="F4561" i="11"/>
  <c r="D4561" i="11"/>
  <c r="G4560" i="11"/>
  <c r="F4560" i="11"/>
  <c r="D4560" i="11"/>
  <c r="G4559" i="11"/>
  <c r="F4559" i="11"/>
  <c r="D4559" i="11"/>
  <c r="G4558" i="11"/>
  <c r="F4558" i="11"/>
  <c r="D4558" i="11"/>
  <c r="G4557" i="11"/>
  <c r="F4557" i="11"/>
  <c r="D4557" i="11"/>
  <c r="G4556" i="11"/>
  <c r="F4556" i="11"/>
  <c r="D4556" i="11"/>
  <c r="G4555" i="11"/>
  <c r="F4555" i="11"/>
  <c r="D4555" i="11"/>
  <c r="G4554" i="11"/>
  <c r="F4554" i="11"/>
  <c r="D4554" i="11"/>
  <c r="G4553" i="11"/>
  <c r="F4553" i="11"/>
  <c r="D4553" i="11"/>
  <c r="G4552" i="11"/>
  <c r="F4552" i="11"/>
  <c r="D4552" i="11"/>
  <c r="G4551" i="11"/>
  <c r="F4551" i="11"/>
  <c r="D4551" i="11"/>
  <c r="G4550" i="11"/>
  <c r="F4550" i="11"/>
  <c r="D4550" i="11"/>
  <c r="G4549" i="11"/>
  <c r="F4549" i="11"/>
  <c r="D4549" i="11"/>
  <c r="G4548" i="11"/>
  <c r="F4548" i="11"/>
  <c r="D4548" i="11"/>
  <c r="G4547" i="11"/>
  <c r="F4547" i="11"/>
  <c r="D4547" i="11"/>
  <c r="G4546" i="11"/>
  <c r="F4546" i="11"/>
  <c r="D4546" i="11"/>
  <c r="G4545" i="11"/>
  <c r="F4545" i="11"/>
  <c r="D4545" i="11"/>
  <c r="G4544" i="11"/>
  <c r="F4544" i="11"/>
  <c r="D4544" i="11"/>
  <c r="G4543" i="11"/>
  <c r="F4543" i="11"/>
  <c r="D4543" i="11"/>
  <c r="G4542" i="11"/>
  <c r="F4542" i="11"/>
  <c r="D4542" i="11"/>
  <c r="G4541" i="11"/>
  <c r="F4541" i="11"/>
  <c r="D4541" i="11"/>
  <c r="G4540" i="11"/>
  <c r="F4540" i="11"/>
  <c r="D4540" i="11"/>
  <c r="G4539" i="11"/>
  <c r="F4539" i="11"/>
  <c r="D4539" i="11"/>
  <c r="G4538" i="11"/>
  <c r="F4538" i="11"/>
  <c r="D4538" i="11"/>
  <c r="G4537" i="11"/>
  <c r="F4537" i="11"/>
  <c r="D4537" i="11"/>
  <c r="G4536" i="11"/>
  <c r="F4536" i="11"/>
  <c r="D4536" i="11"/>
  <c r="G4535" i="11"/>
  <c r="F4535" i="11"/>
  <c r="D4535" i="11"/>
  <c r="G4534" i="11"/>
  <c r="F4534" i="11"/>
  <c r="D4534" i="11"/>
  <c r="G4533" i="11"/>
  <c r="F4533" i="11"/>
  <c r="D4533" i="11"/>
  <c r="G4532" i="11"/>
  <c r="F4532" i="11"/>
  <c r="D4532" i="11"/>
  <c r="G4531" i="11"/>
  <c r="F4531" i="11"/>
  <c r="D4531" i="11"/>
  <c r="G4530" i="11"/>
  <c r="F4530" i="11"/>
  <c r="D4530" i="11"/>
  <c r="G4529" i="11"/>
  <c r="F4529" i="11"/>
  <c r="D4529" i="11"/>
  <c r="G4528" i="11"/>
  <c r="F4528" i="11"/>
  <c r="D4528" i="11"/>
  <c r="G4527" i="11"/>
  <c r="F4527" i="11"/>
  <c r="D4527" i="11"/>
  <c r="G4526" i="11"/>
  <c r="F4526" i="11"/>
  <c r="D4526" i="11"/>
  <c r="G4525" i="11"/>
  <c r="F4525" i="11"/>
  <c r="D4525" i="11"/>
  <c r="G4524" i="11"/>
  <c r="F4524" i="11"/>
  <c r="D4524" i="11"/>
  <c r="G4523" i="11"/>
  <c r="F4523" i="11"/>
  <c r="D4523" i="11"/>
  <c r="G4522" i="11"/>
  <c r="F4522" i="11"/>
  <c r="D4522" i="11"/>
  <c r="G4521" i="11"/>
  <c r="F4521" i="11"/>
  <c r="D4521" i="11"/>
  <c r="G4520" i="11"/>
  <c r="F4520" i="11"/>
  <c r="D4520" i="11"/>
  <c r="G4519" i="11"/>
  <c r="F4519" i="11"/>
  <c r="D4519" i="11"/>
  <c r="G4518" i="11"/>
  <c r="F4518" i="11"/>
  <c r="D4518" i="11"/>
  <c r="G4517" i="11"/>
  <c r="F4517" i="11"/>
  <c r="D4517" i="11"/>
  <c r="G4516" i="11"/>
  <c r="F4516" i="11"/>
  <c r="D4516" i="11"/>
  <c r="G4515" i="11"/>
  <c r="F4515" i="11"/>
  <c r="D4515" i="11"/>
  <c r="G4514" i="11"/>
  <c r="F4514" i="11"/>
  <c r="D4514" i="11"/>
  <c r="G4513" i="11"/>
  <c r="F4513" i="11"/>
  <c r="D4513" i="11"/>
  <c r="G4512" i="11"/>
  <c r="F4512" i="11"/>
  <c r="D4512" i="11"/>
  <c r="G4511" i="11"/>
  <c r="F4511" i="11"/>
  <c r="D4511" i="11"/>
  <c r="G4510" i="11"/>
  <c r="F4510" i="11"/>
  <c r="D4510" i="11"/>
  <c r="G4509" i="11"/>
  <c r="F4509" i="11"/>
  <c r="D4509" i="11"/>
  <c r="G4508" i="11"/>
  <c r="F4508" i="11"/>
  <c r="D4508" i="11"/>
  <c r="G4507" i="11"/>
  <c r="F4507" i="11"/>
  <c r="D4507" i="11"/>
  <c r="G4506" i="11"/>
  <c r="F4506" i="11"/>
  <c r="D4506" i="11"/>
  <c r="G4505" i="11"/>
  <c r="F4505" i="11"/>
  <c r="D4505" i="11"/>
  <c r="G4504" i="11"/>
  <c r="F4504" i="11"/>
  <c r="D4504" i="11"/>
  <c r="G4503" i="11"/>
  <c r="F4503" i="11"/>
  <c r="D4503" i="11"/>
  <c r="G4502" i="11"/>
  <c r="F4502" i="11"/>
  <c r="D4502" i="11"/>
  <c r="G4501" i="11"/>
  <c r="F4501" i="11"/>
  <c r="D4501" i="11"/>
  <c r="G4500" i="11"/>
  <c r="F4500" i="11"/>
  <c r="D4500" i="11"/>
  <c r="G4499" i="11"/>
  <c r="F4499" i="11"/>
  <c r="D4499" i="11"/>
  <c r="G4498" i="11"/>
  <c r="F4498" i="11"/>
  <c r="D4498" i="11"/>
  <c r="G4497" i="11"/>
  <c r="F4497" i="11"/>
  <c r="D4497" i="11"/>
  <c r="G4496" i="11"/>
  <c r="F4496" i="11"/>
  <c r="D4496" i="11"/>
  <c r="G4495" i="11"/>
  <c r="F4495" i="11"/>
  <c r="D4495" i="11"/>
  <c r="G4494" i="11"/>
  <c r="F4494" i="11"/>
  <c r="D4494" i="11"/>
  <c r="G4493" i="11"/>
  <c r="F4493" i="11"/>
  <c r="D4493" i="11"/>
  <c r="G4492" i="11"/>
  <c r="F4492" i="11"/>
  <c r="D4492" i="11"/>
  <c r="G4491" i="11"/>
  <c r="F4491" i="11"/>
  <c r="D4491" i="11"/>
  <c r="G4490" i="11"/>
  <c r="F4490" i="11"/>
  <c r="D4490" i="11"/>
  <c r="G4489" i="11"/>
  <c r="F4489" i="11"/>
  <c r="D4489" i="11"/>
  <c r="G4488" i="11"/>
  <c r="F4488" i="11"/>
  <c r="D4488" i="11"/>
  <c r="G4487" i="11"/>
  <c r="F4487" i="11"/>
  <c r="D4487" i="11"/>
  <c r="G4486" i="11"/>
  <c r="F4486" i="11"/>
  <c r="D4486" i="11"/>
  <c r="G4485" i="11"/>
  <c r="F4485" i="11"/>
  <c r="D4485" i="11"/>
  <c r="G4484" i="11"/>
  <c r="F4484" i="11"/>
  <c r="D4484" i="11"/>
  <c r="G4483" i="11"/>
  <c r="F4483" i="11"/>
  <c r="D4483" i="11"/>
  <c r="G4482" i="11"/>
  <c r="F4482" i="11"/>
  <c r="D4482" i="11"/>
  <c r="G4481" i="11"/>
  <c r="F4481" i="11"/>
  <c r="D4481" i="11"/>
  <c r="G4480" i="11"/>
  <c r="F4480" i="11"/>
  <c r="D4480" i="11"/>
  <c r="G4479" i="11"/>
  <c r="F4479" i="11"/>
  <c r="D4479" i="11"/>
  <c r="G4478" i="11"/>
  <c r="F4478" i="11"/>
  <c r="D4478" i="11"/>
  <c r="G4477" i="11"/>
  <c r="F4477" i="11"/>
  <c r="D4477" i="11"/>
  <c r="G4476" i="11"/>
  <c r="F4476" i="11"/>
  <c r="D4476" i="11"/>
  <c r="G4475" i="11"/>
  <c r="F4475" i="11"/>
  <c r="D4475" i="11"/>
  <c r="G4474" i="11"/>
  <c r="F4474" i="11"/>
  <c r="D4474" i="11"/>
  <c r="G4473" i="11"/>
  <c r="F4473" i="11"/>
  <c r="D4473" i="11"/>
  <c r="G4472" i="11"/>
  <c r="F4472" i="11"/>
  <c r="D4472" i="11"/>
  <c r="G4471" i="11"/>
  <c r="F4471" i="11"/>
  <c r="D4471" i="11"/>
  <c r="G4470" i="11"/>
  <c r="F4470" i="11"/>
  <c r="D4470" i="11"/>
  <c r="G4469" i="11"/>
  <c r="F4469" i="11"/>
  <c r="D4469" i="11"/>
  <c r="G4468" i="11"/>
  <c r="F4468" i="11"/>
  <c r="D4468" i="11"/>
  <c r="G4467" i="11"/>
  <c r="F4467" i="11"/>
  <c r="D4467" i="11"/>
  <c r="G4466" i="11"/>
  <c r="F4466" i="11"/>
  <c r="D4466" i="11"/>
  <c r="G4465" i="11"/>
  <c r="F4465" i="11"/>
  <c r="D4465" i="11"/>
  <c r="G4464" i="11"/>
  <c r="F4464" i="11"/>
  <c r="D4464" i="11"/>
  <c r="G4463" i="11"/>
  <c r="F4463" i="11"/>
  <c r="D4463" i="11"/>
  <c r="G4462" i="11"/>
  <c r="F4462" i="11"/>
  <c r="D4462" i="11"/>
  <c r="G4461" i="11"/>
  <c r="F4461" i="11"/>
  <c r="D4461" i="11"/>
  <c r="G4460" i="11"/>
  <c r="F4460" i="11"/>
  <c r="D4460" i="11"/>
  <c r="G4459" i="11"/>
  <c r="F4459" i="11"/>
  <c r="D4459" i="11"/>
  <c r="G4458" i="11"/>
  <c r="F4458" i="11"/>
  <c r="D4458" i="11"/>
  <c r="G4457" i="11"/>
  <c r="F4457" i="11"/>
  <c r="D4457" i="11"/>
  <c r="G4456" i="11"/>
  <c r="F4456" i="11"/>
  <c r="D4456" i="11"/>
  <c r="G4455" i="11"/>
  <c r="F4455" i="11"/>
  <c r="D4455" i="11"/>
  <c r="G4454" i="11"/>
  <c r="F4454" i="11"/>
  <c r="D4454" i="11"/>
  <c r="G4453" i="11"/>
  <c r="F4453" i="11"/>
  <c r="D4453" i="11"/>
  <c r="G4452" i="11"/>
  <c r="F4452" i="11"/>
  <c r="D4452" i="11"/>
  <c r="G4451" i="11"/>
  <c r="F4451" i="11"/>
  <c r="D4451" i="11"/>
  <c r="G4450" i="11"/>
  <c r="F4450" i="11"/>
  <c r="D4450" i="11"/>
  <c r="G4449" i="11"/>
  <c r="F4449" i="11"/>
  <c r="D4449" i="11"/>
  <c r="G4448" i="11"/>
  <c r="F4448" i="11"/>
  <c r="D4448" i="11"/>
  <c r="G4447" i="11"/>
  <c r="F4447" i="11"/>
  <c r="D4447" i="11"/>
  <c r="G4446" i="11"/>
  <c r="F4446" i="11"/>
  <c r="D4446" i="11"/>
  <c r="G4445" i="11"/>
  <c r="F4445" i="11"/>
  <c r="D4445" i="11"/>
  <c r="G4444" i="11"/>
  <c r="F4444" i="11"/>
  <c r="D4444" i="11"/>
  <c r="G4443" i="11"/>
  <c r="F4443" i="11"/>
  <c r="D4443" i="11"/>
  <c r="G4442" i="11"/>
  <c r="F4442" i="11"/>
  <c r="D4442" i="11"/>
  <c r="G4441" i="11"/>
  <c r="F4441" i="11"/>
  <c r="D4441" i="11"/>
  <c r="G4440" i="11"/>
  <c r="F4440" i="11"/>
  <c r="D4440" i="11"/>
  <c r="G4439" i="11"/>
  <c r="F4439" i="11"/>
  <c r="D4439" i="11"/>
  <c r="G4438" i="11"/>
  <c r="F4438" i="11"/>
  <c r="D4438" i="11"/>
  <c r="G4437" i="11"/>
  <c r="F4437" i="11"/>
  <c r="D4437" i="11"/>
  <c r="G4436" i="11"/>
  <c r="F4436" i="11"/>
  <c r="D4436" i="11"/>
  <c r="G4435" i="11"/>
  <c r="F4435" i="11"/>
  <c r="D4435" i="11"/>
  <c r="G4434" i="11"/>
  <c r="F4434" i="11"/>
  <c r="D4434" i="11"/>
  <c r="G4433" i="11"/>
  <c r="F4433" i="11"/>
  <c r="D4433" i="11"/>
  <c r="G4432" i="11"/>
  <c r="F4432" i="11"/>
  <c r="D4432" i="11"/>
  <c r="G4431" i="11"/>
  <c r="F4431" i="11"/>
  <c r="D4431" i="11"/>
  <c r="G4430" i="11"/>
  <c r="F4430" i="11"/>
  <c r="D4430" i="11"/>
  <c r="G4429" i="11"/>
  <c r="F4429" i="11"/>
  <c r="D4429" i="11"/>
  <c r="G4428" i="11"/>
  <c r="F4428" i="11"/>
  <c r="D4428" i="11"/>
  <c r="G4427" i="11"/>
  <c r="F4427" i="11"/>
  <c r="D4427" i="11"/>
  <c r="G4426" i="11"/>
  <c r="F4426" i="11"/>
  <c r="D4426" i="11"/>
  <c r="G4425" i="11"/>
  <c r="F4425" i="11"/>
  <c r="D4425" i="11"/>
  <c r="G4424" i="11"/>
  <c r="F4424" i="11"/>
  <c r="D4424" i="11"/>
  <c r="G4423" i="11"/>
  <c r="F4423" i="11"/>
  <c r="D4423" i="11"/>
  <c r="G4422" i="11"/>
  <c r="F4422" i="11"/>
  <c r="D4422" i="11"/>
  <c r="G4421" i="11"/>
  <c r="F4421" i="11"/>
  <c r="D4421" i="11"/>
  <c r="G4420" i="11"/>
  <c r="F4420" i="11"/>
  <c r="D4420" i="11"/>
  <c r="G4419" i="11"/>
  <c r="F4419" i="11"/>
  <c r="D4419" i="11"/>
  <c r="G4418" i="11"/>
  <c r="F4418" i="11"/>
  <c r="D4418" i="11"/>
  <c r="G4417" i="11"/>
  <c r="F4417" i="11"/>
  <c r="D4417" i="11"/>
  <c r="G4416" i="11"/>
  <c r="F4416" i="11"/>
  <c r="D4416" i="11"/>
  <c r="G4415" i="11"/>
  <c r="F4415" i="11"/>
  <c r="D4415" i="11"/>
  <c r="G4414" i="11"/>
  <c r="F4414" i="11"/>
  <c r="D4414" i="11"/>
  <c r="G4413" i="11"/>
  <c r="F4413" i="11"/>
  <c r="D4413" i="11"/>
  <c r="G4412" i="11"/>
  <c r="F4412" i="11"/>
  <c r="D4412" i="11"/>
  <c r="G4411" i="11"/>
  <c r="F4411" i="11"/>
  <c r="D4411" i="11"/>
  <c r="G4410" i="11"/>
  <c r="F4410" i="11"/>
  <c r="D4410" i="11"/>
  <c r="G4409" i="11"/>
  <c r="F4409" i="11"/>
  <c r="D4409" i="11"/>
  <c r="G4408" i="11"/>
  <c r="F4408" i="11"/>
  <c r="D4408" i="11"/>
  <c r="G4407" i="11"/>
  <c r="F4407" i="11"/>
  <c r="D4407" i="11"/>
  <c r="G4406" i="11"/>
  <c r="F4406" i="11"/>
  <c r="D4406" i="11"/>
  <c r="G4405" i="11"/>
  <c r="F4405" i="11"/>
  <c r="D4405" i="11"/>
  <c r="G4404" i="11"/>
  <c r="F4404" i="11"/>
  <c r="D4404" i="11"/>
  <c r="G4403" i="11"/>
  <c r="F4403" i="11"/>
  <c r="D4403" i="11"/>
  <c r="G4402" i="11"/>
  <c r="F4402" i="11"/>
  <c r="D4402" i="11"/>
  <c r="G4401" i="11"/>
  <c r="F4401" i="11"/>
  <c r="D4401" i="11"/>
  <c r="G4400" i="11"/>
  <c r="F4400" i="11"/>
  <c r="D4400" i="11"/>
  <c r="G4399" i="11"/>
  <c r="F4399" i="11"/>
  <c r="D4399" i="11"/>
  <c r="G4398" i="11"/>
  <c r="F4398" i="11"/>
  <c r="D4398" i="11"/>
  <c r="G4397" i="11"/>
  <c r="F4397" i="11"/>
  <c r="D4397" i="11"/>
  <c r="G4396" i="11"/>
  <c r="F4396" i="11"/>
  <c r="D4396" i="11"/>
  <c r="G4395" i="11"/>
  <c r="F4395" i="11"/>
  <c r="D4395" i="11"/>
  <c r="G4394" i="11"/>
  <c r="F4394" i="11"/>
  <c r="D4394" i="11"/>
  <c r="G4393" i="11"/>
  <c r="F4393" i="11"/>
  <c r="D4393" i="11"/>
  <c r="G4392" i="11"/>
  <c r="F4392" i="11"/>
  <c r="D4392" i="11"/>
  <c r="G4391" i="11"/>
  <c r="F4391" i="11"/>
  <c r="D4391" i="11"/>
  <c r="G4390" i="11"/>
  <c r="F4390" i="11"/>
  <c r="D4390" i="11"/>
  <c r="G4389" i="11"/>
  <c r="F4389" i="11"/>
  <c r="D4389" i="11"/>
  <c r="G4388" i="11"/>
  <c r="F4388" i="11"/>
  <c r="D4388" i="11"/>
  <c r="G4387" i="11"/>
  <c r="F4387" i="11"/>
  <c r="D4387" i="11"/>
  <c r="G4386" i="11"/>
  <c r="F4386" i="11"/>
  <c r="D4386" i="11"/>
  <c r="G4385" i="11"/>
  <c r="F4385" i="11"/>
  <c r="D4385" i="11"/>
  <c r="G4384" i="11"/>
  <c r="F4384" i="11"/>
  <c r="D4384" i="11"/>
  <c r="G4383" i="11"/>
  <c r="F4383" i="11"/>
  <c r="D4383" i="11"/>
  <c r="G4382" i="11"/>
  <c r="F4382" i="11"/>
  <c r="D4382" i="11"/>
  <c r="G4381" i="11"/>
  <c r="F4381" i="11"/>
  <c r="D4381" i="11"/>
  <c r="G4380" i="11"/>
  <c r="F4380" i="11"/>
  <c r="D4380" i="11"/>
  <c r="G4379" i="11"/>
  <c r="F4379" i="11"/>
  <c r="D4379" i="11"/>
  <c r="G4378" i="11"/>
  <c r="F4378" i="11"/>
  <c r="D4378" i="11"/>
  <c r="G4377" i="11"/>
  <c r="F4377" i="11"/>
  <c r="D4377" i="11"/>
  <c r="G4376" i="11"/>
  <c r="F4376" i="11"/>
  <c r="D4376" i="11"/>
  <c r="G4375" i="11"/>
  <c r="F4375" i="11"/>
  <c r="D4375" i="11"/>
  <c r="G4374" i="11"/>
  <c r="F4374" i="11"/>
  <c r="D4374" i="11"/>
  <c r="G4373" i="11"/>
  <c r="F4373" i="11"/>
  <c r="D4373" i="11"/>
  <c r="G4372" i="11"/>
  <c r="F4372" i="11"/>
  <c r="D4372" i="11"/>
  <c r="G4371" i="11"/>
  <c r="F4371" i="11"/>
  <c r="D4371" i="11"/>
  <c r="G4370" i="11"/>
  <c r="F4370" i="11"/>
  <c r="D4370" i="11"/>
  <c r="G4369" i="11"/>
  <c r="F4369" i="11"/>
  <c r="D4369" i="11"/>
  <c r="G4368" i="11"/>
  <c r="F4368" i="11"/>
  <c r="D4368" i="11"/>
  <c r="G4367" i="11"/>
  <c r="F4367" i="11"/>
  <c r="D4367" i="11"/>
  <c r="G4366" i="11"/>
  <c r="F4366" i="11"/>
  <c r="D4366" i="11"/>
  <c r="G4365" i="11"/>
  <c r="F4365" i="11"/>
  <c r="D4365" i="11"/>
  <c r="G4364" i="11"/>
  <c r="F4364" i="11"/>
  <c r="D4364" i="11"/>
  <c r="G4363" i="11"/>
  <c r="F4363" i="11"/>
  <c r="D4363" i="11"/>
  <c r="G4362" i="11"/>
  <c r="F4362" i="11"/>
  <c r="D4362" i="11"/>
  <c r="G4361" i="11"/>
  <c r="F4361" i="11"/>
  <c r="D4361" i="11"/>
  <c r="G4360" i="11"/>
  <c r="F4360" i="11"/>
  <c r="D4360" i="11"/>
  <c r="G4359" i="11"/>
  <c r="F4359" i="11"/>
  <c r="D4359" i="11"/>
  <c r="G4358" i="11"/>
  <c r="F4358" i="11"/>
  <c r="D4358" i="11"/>
  <c r="G4357" i="11"/>
  <c r="F4357" i="11"/>
  <c r="D4357" i="11"/>
  <c r="G4356" i="11"/>
  <c r="F4356" i="11"/>
  <c r="D4356" i="11"/>
  <c r="G4355" i="11"/>
  <c r="F4355" i="11"/>
  <c r="D4355" i="11"/>
  <c r="G4354" i="11"/>
  <c r="F4354" i="11"/>
  <c r="D4354" i="11"/>
  <c r="G4353" i="11"/>
  <c r="F4353" i="11"/>
  <c r="D4353" i="11"/>
  <c r="G4352" i="11"/>
  <c r="F4352" i="11"/>
  <c r="D4352" i="11"/>
  <c r="G4351" i="11"/>
  <c r="F4351" i="11"/>
  <c r="D4351" i="11"/>
  <c r="G4350" i="11"/>
  <c r="F4350" i="11"/>
  <c r="D4350" i="11"/>
  <c r="G4349" i="11"/>
  <c r="F4349" i="11"/>
  <c r="D4349" i="11"/>
  <c r="G4348" i="11"/>
  <c r="F4348" i="11"/>
  <c r="D4348" i="11"/>
  <c r="G4347" i="11"/>
  <c r="F4347" i="11"/>
  <c r="D4347" i="11"/>
  <c r="G4346" i="11"/>
  <c r="F4346" i="11"/>
  <c r="D4346" i="11"/>
  <c r="G4345" i="11"/>
  <c r="F4345" i="11"/>
  <c r="D4345" i="11"/>
  <c r="G4344" i="11"/>
  <c r="F4344" i="11"/>
  <c r="D4344" i="11"/>
  <c r="G4343" i="11"/>
  <c r="F4343" i="11"/>
  <c r="D4343" i="11"/>
  <c r="G4342" i="11"/>
  <c r="F4342" i="11"/>
  <c r="D4342" i="11"/>
  <c r="G4341" i="11"/>
  <c r="F4341" i="11"/>
  <c r="D4341" i="11"/>
  <c r="G4340" i="11"/>
  <c r="F4340" i="11"/>
  <c r="D4340" i="11"/>
  <c r="G4339" i="11"/>
  <c r="F4339" i="11"/>
  <c r="D4339" i="11"/>
  <c r="G4338" i="11"/>
  <c r="F4338" i="11"/>
  <c r="D4338" i="11"/>
  <c r="G4337" i="11"/>
  <c r="F4337" i="11"/>
  <c r="D4337" i="11"/>
  <c r="G4336" i="11"/>
  <c r="F4336" i="11"/>
  <c r="D4336" i="11"/>
  <c r="G4335" i="11"/>
  <c r="F4335" i="11"/>
  <c r="D4335" i="11"/>
  <c r="G4334" i="11"/>
  <c r="F4334" i="11"/>
  <c r="D4334" i="11"/>
  <c r="G4333" i="11"/>
  <c r="F4333" i="11"/>
  <c r="D4333" i="11"/>
  <c r="G4332" i="11"/>
  <c r="F4332" i="11"/>
  <c r="D4332" i="11"/>
  <c r="G4331" i="11"/>
  <c r="F4331" i="11"/>
  <c r="D4331" i="11"/>
  <c r="G4330" i="11"/>
  <c r="F4330" i="11"/>
  <c r="D4330" i="11"/>
  <c r="G4329" i="11"/>
  <c r="F4329" i="11"/>
  <c r="D4329" i="11"/>
  <c r="G4328" i="11"/>
  <c r="F4328" i="11"/>
  <c r="D4328" i="11"/>
  <c r="G4327" i="11"/>
  <c r="F4327" i="11"/>
  <c r="D4327" i="11"/>
  <c r="G4326" i="11"/>
  <c r="F4326" i="11"/>
  <c r="D4326" i="11"/>
  <c r="G4325" i="11"/>
  <c r="F4325" i="11"/>
  <c r="D4325" i="11"/>
  <c r="G4324" i="11"/>
  <c r="F4324" i="11"/>
  <c r="D4324" i="11"/>
  <c r="G4323" i="11"/>
  <c r="F4323" i="11"/>
  <c r="D4323" i="11"/>
  <c r="G4322" i="11"/>
  <c r="F4322" i="11"/>
  <c r="D4322" i="11"/>
  <c r="G4321" i="11"/>
  <c r="F4321" i="11"/>
  <c r="D4321" i="11"/>
  <c r="G4320" i="11"/>
  <c r="F4320" i="11"/>
  <c r="D4320" i="11"/>
  <c r="G4319" i="11"/>
  <c r="F4319" i="11"/>
  <c r="D4319" i="11"/>
  <c r="G4318" i="11"/>
  <c r="F4318" i="11"/>
  <c r="D4318" i="11"/>
  <c r="G4317" i="11"/>
  <c r="F4317" i="11"/>
  <c r="D4317" i="11"/>
  <c r="G4316" i="11"/>
  <c r="F4316" i="11"/>
  <c r="D4316" i="11"/>
  <c r="G4315" i="11"/>
  <c r="F4315" i="11"/>
  <c r="D4315" i="11"/>
  <c r="G4314" i="11"/>
  <c r="F4314" i="11"/>
  <c r="D4314" i="11"/>
  <c r="G4313" i="11"/>
  <c r="F4313" i="11"/>
  <c r="D4313" i="11"/>
  <c r="G4312" i="11"/>
  <c r="F4312" i="11"/>
  <c r="D4312" i="11"/>
  <c r="G4311" i="11"/>
  <c r="F4311" i="11"/>
  <c r="D4311" i="11"/>
  <c r="G4310" i="11"/>
  <c r="F4310" i="11"/>
  <c r="D4310" i="11"/>
  <c r="G4309" i="11"/>
  <c r="F4309" i="11"/>
  <c r="D4309" i="11"/>
  <c r="G4308" i="11"/>
  <c r="F4308" i="11"/>
  <c r="D4308" i="11"/>
  <c r="G4307" i="11"/>
  <c r="F4307" i="11"/>
  <c r="D4307" i="11"/>
  <c r="G4306" i="11"/>
  <c r="F4306" i="11"/>
  <c r="D4306" i="11"/>
  <c r="G4305" i="11"/>
  <c r="F4305" i="11"/>
  <c r="D4305" i="11"/>
  <c r="G4304" i="11"/>
  <c r="F4304" i="11"/>
  <c r="D4304" i="11"/>
  <c r="G4303" i="11"/>
  <c r="F4303" i="11"/>
  <c r="D4303" i="11"/>
  <c r="G4302" i="11"/>
  <c r="F4302" i="11"/>
  <c r="D4302" i="11"/>
  <c r="G4301" i="11"/>
  <c r="F4301" i="11"/>
  <c r="D4301" i="11"/>
  <c r="G4300" i="11"/>
  <c r="F4300" i="11"/>
  <c r="D4300" i="11"/>
  <c r="G4299" i="11"/>
  <c r="F4299" i="11"/>
  <c r="D4299" i="11"/>
  <c r="G4298" i="11"/>
  <c r="F4298" i="11"/>
  <c r="D4298" i="11"/>
  <c r="G4297" i="11"/>
  <c r="F4297" i="11"/>
  <c r="D4297" i="11"/>
  <c r="G4296" i="11"/>
  <c r="F4296" i="11"/>
  <c r="D4296" i="11"/>
  <c r="G4295" i="11"/>
  <c r="F4295" i="11"/>
  <c r="D4295" i="11"/>
  <c r="G4294" i="11"/>
  <c r="F4294" i="11"/>
  <c r="D4294" i="11"/>
  <c r="G4293" i="11"/>
  <c r="F4293" i="11"/>
  <c r="D4293" i="11"/>
  <c r="G4292" i="11"/>
  <c r="F4292" i="11"/>
  <c r="D4292" i="11"/>
  <c r="G4291" i="11"/>
  <c r="F4291" i="11"/>
  <c r="D4291" i="11"/>
  <c r="G4290" i="11"/>
  <c r="F4290" i="11"/>
  <c r="D4290" i="11"/>
  <c r="G4289" i="11"/>
  <c r="F4289" i="11"/>
  <c r="D4289" i="11"/>
  <c r="G4288" i="11"/>
  <c r="F4288" i="11"/>
  <c r="D4288" i="11"/>
  <c r="G4287" i="11"/>
  <c r="F4287" i="11"/>
  <c r="D4287" i="11"/>
  <c r="G4286" i="11"/>
  <c r="F4286" i="11"/>
  <c r="D4286" i="11"/>
  <c r="G4285" i="11"/>
  <c r="F4285" i="11"/>
  <c r="D4285" i="11"/>
  <c r="G4284" i="11"/>
  <c r="F4284" i="11"/>
  <c r="D4284" i="11"/>
  <c r="G4283" i="11"/>
  <c r="F4283" i="11"/>
  <c r="D4283" i="11"/>
  <c r="G4282" i="11"/>
  <c r="F4282" i="11"/>
  <c r="D4282" i="11"/>
  <c r="G4281" i="11"/>
  <c r="F4281" i="11"/>
  <c r="D4281" i="11"/>
  <c r="G4280" i="11"/>
  <c r="F4280" i="11"/>
  <c r="D4280" i="11"/>
  <c r="G4279" i="11"/>
  <c r="F4279" i="11"/>
  <c r="D4279" i="11"/>
  <c r="G4278" i="11"/>
  <c r="F4278" i="11"/>
  <c r="D4278" i="11"/>
  <c r="G4277" i="11"/>
  <c r="F4277" i="11"/>
  <c r="D4277" i="11"/>
  <c r="G4276" i="11"/>
  <c r="F4276" i="11"/>
  <c r="D4276" i="11"/>
  <c r="G4275" i="11"/>
  <c r="F4275" i="11"/>
  <c r="D4275" i="11"/>
  <c r="G4274" i="11"/>
  <c r="F4274" i="11"/>
  <c r="D4274" i="11"/>
  <c r="G4273" i="11"/>
  <c r="F4273" i="11"/>
  <c r="D4273" i="11"/>
  <c r="G4272" i="11"/>
  <c r="F4272" i="11"/>
  <c r="D4272" i="11"/>
  <c r="G4271" i="11"/>
  <c r="F4271" i="11"/>
  <c r="D4271" i="11"/>
  <c r="G4270" i="11"/>
  <c r="F4270" i="11"/>
  <c r="D4270" i="11"/>
  <c r="G4269" i="11"/>
  <c r="F4269" i="11"/>
  <c r="D4269" i="11"/>
  <c r="G4268" i="11"/>
  <c r="F4268" i="11"/>
  <c r="D4268" i="11"/>
  <c r="G4267" i="11"/>
  <c r="F4267" i="11"/>
  <c r="D4267" i="11"/>
  <c r="G4266" i="11"/>
  <c r="F4266" i="11"/>
  <c r="D4266" i="11"/>
  <c r="G4265" i="11"/>
  <c r="F4265" i="11"/>
  <c r="D4265" i="11"/>
  <c r="G4264" i="11"/>
  <c r="F4264" i="11"/>
  <c r="D4264" i="11"/>
  <c r="G4263" i="11"/>
  <c r="F4263" i="11"/>
  <c r="D4263" i="11"/>
  <c r="G4262" i="11"/>
  <c r="F4262" i="11"/>
  <c r="D4262" i="11"/>
  <c r="G4261" i="11"/>
  <c r="F4261" i="11"/>
  <c r="D4261" i="11"/>
  <c r="G4260" i="11"/>
  <c r="F4260" i="11"/>
  <c r="D4260" i="11"/>
  <c r="G4259" i="11"/>
  <c r="F4259" i="11"/>
  <c r="D4259" i="11"/>
  <c r="G4258" i="11"/>
  <c r="F4258" i="11"/>
  <c r="D4258" i="11"/>
  <c r="G4257" i="11"/>
  <c r="F4257" i="11"/>
  <c r="D4257" i="11"/>
  <c r="G4256" i="11"/>
  <c r="F4256" i="11"/>
  <c r="D4256" i="11"/>
  <c r="G4255" i="11"/>
  <c r="F4255" i="11"/>
  <c r="D4255" i="11"/>
  <c r="G4254" i="11"/>
  <c r="F4254" i="11"/>
  <c r="D4254" i="11"/>
  <c r="G4253" i="11"/>
  <c r="F4253" i="11"/>
  <c r="D4253" i="11"/>
  <c r="G4252" i="11"/>
  <c r="F4252" i="11"/>
  <c r="D4252" i="11"/>
  <c r="G4251" i="11"/>
  <c r="F4251" i="11"/>
  <c r="D4251" i="11"/>
  <c r="G4250" i="11"/>
  <c r="F4250" i="11"/>
  <c r="D4250" i="11"/>
  <c r="G4249" i="11"/>
  <c r="F4249" i="11"/>
  <c r="D4249" i="11"/>
  <c r="G4248" i="11"/>
  <c r="F4248" i="11"/>
  <c r="D4248" i="11"/>
  <c r="G4247" i="11"/>
  <c r="F4247" i="11"/>
  <c r="D4247" i="11"/>
  <c r="G4246" i="11"/>
  <c r="F4246" i="11"/>
  <c r="D4246" i="11"/>
  <c r="G4245" i="11"/>
  <c r="F4245" i="11"/>
  <c r="D4245" i="11"/>
  <c r="G4244" i="11"/>
  <c r="F4244" i="11"/>
  <c r="D4244" i="11"/>
  <c r="G4243" i="11"/>
  <c r="F4243" i="11"/>
  <c r="D4243" i="11"/>
  <c r="G4242" i="11"/>
  <c r="F4242" i="11"/>
  <c r="D4242" i="11"/>
  <c r="G4241" i="11"/>
  <c r="F4241" i="11"/>
  <c r="D4241" i="11"/>
  <c r="G4240" i="11"/>
  <c r="F4240" i="11"/>
  <c r="D4240" i="11"/>
  <c r="G4239" i="11"/>
  <c r="F4239" i="11"/>
  <c r="D4239" i="11"/>
  <c r="G4238" i="11"/>
  <c r="F4238" i="11"/>
  <c r="D4238" i="11"/>
  <c r="G4237" i="11"/>
  <c r="F4237" i="11"/>
  <c r="D4237" i="11"/>
  <c r="G4236" i="11"/>
  <c r="F4236" i="11"/>
  <c r="D4236" i="11"/>
  <c r="G4235" i="11"/>
  <c r="F4235" i="11"/>
  <c r="D4235" i="11"/>
  <c r="G4234" i="11"/>
  <c r="F4234" i="11"/>
  <c r="D4234" i="11"/>
  <c r="G4233" i="11"/>
  <c r="F4233" i="11"/>
  <c r="D4233" i="11"/>
  <c r="G4232" i="11"/>
  <c r="F4232" i="11"/>
  <c r="D4232" i="11"/>
  <c r="G4231" i="11"/>
  <c r="F4231" i="11"/>
  <c r="D4231" i="11"/>
  <c r="G4230" i="11"/>
  <c r="F4230" i="11"/>
  <c r="D4230" i="11"/>
  <c r="G4229" i="11"/>
  <c r="F4229" i="11"/>
  <c r="D4229" i="11"/>
  <c r="G4228" i="11"/>
  <c r="F4228" i="11"/>
  <c r="D4228" i="11"/>
  <c r="G4227" i="11"/>
  <c r="F4227" i="11"/>
  <c r="D4227" i="11"/>
  <c r="G4226" i="11"/>
  <c r="F4226" i="11"/>
  <c r="D4226" i="11"/>
  <c r="G4225" i="11"/>
  <c r="F4225" i="11"/>
  <c r="D4225" i="11"/>
  <c r="G4224" i="11"/>
  <c r="F4224" i="11"/>
  <c r="D4224" i="11"/>
  <c r="G4223" i="11"/>
  <c r="F4223" i="11"/>
  <c r="D4223" i="11"/>
  <c r="G4222" i="11"/>
  <c r="F4222" i="11"/>
  <c r="D4222" i="11"/>
  <c r="G4221" i="11"/>
  <c r="F4221" i="11"/>
  <c r="D4221" i="11"/>
  <c r="G4220" i="11"/>
  <c r="F4220" i="11"/>
  <c r="D4220" i="11"/>
  <c r="G4219" i="11"/>
  <c r="F4219" i="11"/>
  <c r="D4219" i="11"/>
  <c r="G4218" i="11"/>
  <c r="F4218" i="11"/>
  <c r="D4218" i="11"/>
  <c r="G4217" i="11"/>
  <c r="F4217" i="11"/>
  <c r="D4217" i="11"/>
  <c r="G4216" i="11"/>
  <c r="F4216" i="11"/>
  <c r="D4216" i="11"/>
  <c r="G4215" i="11"/>
  <c r="F4215" i="11"/>
  <c r="D4215" i="11"/>
  <c r="G4214" i="11"/>
  <c r="F4214" i="11"/>
  <c r="D4214" i="11"/>
  <c r="G4213" i="11"/>
  <c r="F4213" i="11"/>
  <c r="D4213" i="11"/>
  <c r="G4212" i="11"/>
  <c r="F4212" i="11"/>
  <c r="D4212" i="11"/>
  <c r="G4211" i="11"/>
  <c r="F4211" i="11"/>
  <c r="D4211" i="11"/>
  <c r="G4210" i="11"/>
  <c r="F4210" i="11"/>
  <c r="D4210" i="11"/>
  <c r="G4209" i="11"/>
  <c r="F4209" i="11"/>
  <c r="D4209" i="11"/>
  <c r="G4208" i="11"/>
  <c r="F4208" i="11"/>
  <c r="D4208" i="11"/>
  <c r="G4207" i="11"/>
  <c r="F4207" i="11"/>
  <c r="D4207" i="11"/>
  <c r="G4206" i="11"/>
  <c r="F4206" i="11"/>
  <c r="D4206" i="11"/>
  <c r="G4205" i="11"/>
  <c r="F4205" i="11"/>
  <c r="D4205" i="11"/>
  <c r="G4204" i="11"/>
  <c r="F4204" i="11"/>
  <c r="D4204" i="11"/>
  <c r="G4203" i="11"/>
  <c r="F4203" i="11"/>
  <c r="D4203" i="11"/>
  <c r="G4202" i="11"/>
  <c r="F4202" i="11"/>
  <c r="D4202" i="11"/>
  <c r="G4201" i="11"/>
  <c r="F4201" i="11"/>
  <c r="D4201" i="11"/>
  <c r="G4200" i="11"/>
  <c r="F4200" i="11"/>
  <c r="D4200" i="11"/>
  <c r="G4199" i="11"/>
  <c r="F4199" i="11"/>
  <c r="D4199" i="11"/>
  <c r="G4198" i="11"/>
  <c r="F4198" i="11"/>
  <c r="D4198" i="11"/>
  <c r="G4197" i="11"/>
  <c r="F4197" i="11"/>
  <c r="D4197" i="11"/>
  <c r="G4196" i="11"/>
  <c r="F4196" i="11"/>
  <c r="D4196" i="11"/>
  <c r="G4195" i="11"/>
  <c r="F4195" i="11"/>
  <c r="D4195" i="11"/>
  <c r="G4194" i="11"/>
  <c r="F4194" i="11"/>
  <c r="D4194" i="11"/>
  <c r="G4193" i="11"/>
  <c r="F4193" i="11"/>
  <c r="D4193" i="11"/>
  <c r="G4192" i="11"/>
  <c r="F4192" i="11"/>
  <c r="D4192" i="11"/>
  <c r="G4191" i="11"/>
  <c r="F4191" i="11"/>
  <c r="D4191" i="11"/>
  <c r="G4190" i="11"/>
  <c r="F4190" i="11"/>
  <c r="D4190" i="11"/>
  <c r="G4189" i="11"/>
  <c r="F4189" i="11"/>
  <c r="D4189" i="11"/>
  <c r="G4188" i="11"/>
  <c r="F4188" i="11"/>
  <c r="D4188" i="11"/>
  <c r="G4187" i="11"/>
  <c r="F4187" i="11"/>
  <c r="D4187" i="11"/>
  <c r="G4186" i="11"/>
  <c r="F4186" i="11"/>
  <c r="D4186" i="11"/>
  <c r="G4185" i="11"/>
  <c r="F4185" i="11"/>
  <c r="D4185" i="11"/>
  <c r="G4184" i="11"/>
  <c r="F4184" i="11"/>
  <c r="D4184" i="11"/>
  <c r="G4183" i="11"/>
  <c r="F4183" i="11"/>
  <c r="D4183" i="11"/>
  <c r="G4182" i="11"/>
  <c r="F4182" i="11"/>
  <c r="D4182" i="11"/>
  <c r="G4181" i="11"/>
  <c r="F4181" i="11"/>
  <c r="D4181" i="11"/>
  <c r="G4180" i="11"/>
  <c r="F4180" i="11"/>
  <c r="D4180" i="11"/>
  <c r="G4179" i="11"/>
  <c r="F4179" i="11"/>
  <c r="D4179" i="11"/>
  <c r="G4178" i="11"/>
  <c r="F4178" i="11"/>
  <c r="D4178" i="11"/>
  <c r="G4177" i="11"/>
  <c r="F4177" i="11"/>
  <c r="D4177" i="11"/>
  <c r="G4176" i="11"/>
  <c r="F4176" i="11"/>
  <c r="D4176" i="11"/>
  <c r="G4175" i="11"/>
  <c r="F4175" i="11"/>
  <c r="D4175" i="11"/>
  <c r="G4174" i="11"/>
  <c r="F4174" i="11"/>
  <c r="D4174" i="11"/>
  <c r="G4173" i="11"/>
  <c r="F4173" i="11"/>
  <c r="D4173" i="11"/>
  <c r="G4172" i="11"/>
  <c r="F4172" i="11"/>
  <c r="D4172" i="11"/>
  <c r="G4171" i="11"/>
  <c r="F4171" i="11"/>
  <c r="D4171" i="11"/>
  <c r="G4170" i="11"/>
  <c r="F4170" i="11"/>
  <c r="D4170" i="11"/>
  <c r="G4169" i="11"/>
  <c r="F4169" i="11"/>
  <c r="D4169" i="11"/>
  <c r="G4168" i="11"/>
  <c r="F4168" i="11"/>
  <c r="D4168" i="11"/>
  <c r="G4167" i="11"/>
  <c r="F4167" i="11"/>
  <c r="D4167" i="11"/>
  <c r="G4166" i="11"/>
  <c r="F4166" i="11"/>
  <c r="D4166" i="11"/>
  <c r="G4165" i="11"/>
  <c r="F4165" i="11"/>
  <c r="D4165" i="11"/>
  <c r="G4164" i="11"/>
  <c r="F4164" i="11"/>
  <c r="D4164" i="11"/>
  <c r="G4163" i="11"/>
  <c r="F4163" i="11"/>
  <c r="D4163" i="11"/>
  <c r="G4162" i="11"/>
  <c r="F4162" i="11"/>
  <c r="D4162" i="11"/>
  <c r="G4161" i="11"/>
  <c r="F4161" i="11"/>
  <c r="D4161" i="11"/>
  <c r="G4160" i="11"/>
  <c r="F4160" i="11"/>
  <c r="D4160" i="11"/>
  <c r="G4159" i="11"/>
  <c r="F4159" i="11"/>
  <c r="D4159" i="11"/>
  <c r="G4158" i="11"/>
  <c r="F4158" i="11"/>
  <c r="D4158" i="11"/>
  <c r="G4157" i="11"/>
  <c r="F4157" i="11"/>
  <c r="D4157" i="11"/>
  <c r="G4156" i="11"/>
  <c r="F4156" i="11"/>
  <c r="D4156" i="11"/>
  <c r="G4155" i="11"/>
  <c r="F4155" i="11"/>
  <c r="D4155" i="11"/>
  <c r="G4154" i="11"/>
  <c r="F4154" i="11"/>
  <c r="D4154" i="11"/>
  <c r="G4153" i="11"/>
  <c r="F4153" i="11"/>
  <c r="D4153" i="11"/>
  <c r="G4152" i="11"/>
  <c r="F4152" i="11"/>
  <c r="D4152" i="11"/>
  <c r="G4151" i="11"/>
  <c r="F4151" i="11"/>
  <c r="D4151" i="11"/>
  <c r="G4150" i="11"/>
  <c r="F4150" i="11"/>
  <c r="D4150" i="11"/>
  <c r="G4149" i="11"/>
  <c r="F4149" i="11"/>
  <c r="D4149" i="11"/>
  <c r="G4148" i="11"/>
  <c r="F4148" i="11"/>
  <c r="D4148" i="11"/>
  <c r="G4147" i="11"/>
  <c r="F4147" i="11"/>
  <c r="D4147" i="11"/>
  <c r="G4146" i="11"/>
  <c r="F4146" i="11"/>
  <c r="D4146" i="11"/>
  <c r="G4145" i="11"/>
  <c r="F4145" i="11"/>
  <c r="D4145" i="11"/>
  <c r="G4144" i="11"/>
  <c r="F4144" i="11"/>
  <c r="D4144" i="11"/>
  <c r="G4143" i="11"/>
  <c r="F4143" i="11"/>
  <c r="D4143" i="11"/>
  <c r="G4142" i="11"/>
  <c r="F4142" i="11"/>
  <c r="D4142" i="11"/>
  <c r="G4141" i="11"/>
  <c r="F4141" i="11"/>
  <c r="D4141" i="11"/>
  <c r="G4140" i="11"/>
  <c r="F4140" i="11"/>
  <c r="D4140" i="11"/>
  <c r="G4139" i="11"/>
  <c r="F4139" i="11"/>
  <c r="D4139" i="11"/>
  <c r="G4138" i="11"/>
  <c r="F4138" i="11"/>
  <c r="D4138" i="11"/>
  <c r="G4137" i="11"/>
  <c r="F4137" i="11"/>
  <c r="D4137" i="11"/>
  <c r="G4136" i="11"/>
  <c r="F4136" i="11"/>
  <c r="D4136" i="11"/>
  <c r="G4135" i="11"/>
  <c r="F4135" i="11"/>
  <c r="D4135" i="11"/>
  <c r="G4134" i="11"/>
  <c r="F4134" i="11"/>
  <c r="D4134" i="11"/>
  <c r="G4133" i="11"/>
  <c r="F4133" i="11"/>
  <c r="D4133" i="11"/>
  <c r="G4132" i="11"/>
  <c r="F4132" i="11"/>
  <c r="D4132" i="11"/>
  <c r="G4131" i="11"/>
  <c r="F4131" i="11"/>
  <c r="D4131" i="11"/>
  <c r="G4130" i="11"/>
  <c r="F4130" i="11"/>
  <c r="D4130" i="11"/>
  <c r="G4129" i="11"/>
  <c r="F4129" i="11"/>
  <c r="D4129" i="11"/>
  <c r="G4128" i="11"/>
  <c r="F4128" i="11"/>
  <c r="D4128" i="11"/>
  <c r="G4127" i="11"/>
  <c r="F4127" i="11"/>
  <c r="D4127" i="11"/>
  <c r="G4126" i="11"/>
  <c r="F4126" i="11"/>
  <c r="D4126" i="11"/>
  <c r="G4125" i="11"/>
  <c r="F4125" i="11"/>
  <c r="D4125" i="11"/>
  <c r="G4124" i="11"/>
  <c r="F4124" i="11"/>
  <c r="D4124" i="11"/>
  <c r="G4123" i="11"/>
  <c r="F4123" i="11"/>
  <c r="D4123" i="11"/>
  <c r="G4122" i="11"/>
  <c r="F4122" i="11"/>
  <c r="D4122" i="11"/>
  <c r="G4121" i="11"/>
  <c r="F4121" i="11"/>
  <c r="D4121" i="11"/>
  <c r="G4120" i="11"/>
  <c r="F4120" i="11"/>
  <c r="D4120" i="11"/>
  <c r="G4119" i="11"/>
  <c r="F4119" i="11"/>
  <c r="D4119" i="11"/>
  <c r="G4118" i="11"/>
  <c r="F4118" i="11"/>
  <c r="D4118" i="11"/>
  <c r="G4117" i="11"/>
  <c r="F4117" i="11"/>
  <c r="D4117" i="11"/>
  <c r="G4116" i="11"/>
  <c r="F4116" i="11"/>
  <c r="D4116" i="11"/>
  <c r="G4115" i="11"/>
  <c r="F4115" i="11"/>
  <c r="D4115" i="11"/>
  <c r="G4114" i="11"/>
  <c r="F4114" i="11"/>
  <c r="D4114" i="11"/>
  <c r="G4113" i="11"/>
  <c r="F4113" i="11"/>
  <c r="D4113" i="11"/>
  <c r="G4112" i="11"/>
  <c r="F4112" i="11"/>
  <c r="D4112" i="11"/>
  <c r="G4111" i="11"/>
  <c r="F4111" i="11"/>
  <c r="D4111" i="11"/>
  <c r="G4110" i="11"/>
  <c r="F4110" i="11"/>
  <c r="D4110" i="11"/>
  <c r="G4109" i="11"/>
  <c r="F4109" i="11"/>
  <c r="D4109" i="11"/>
  <c r="G4108" i="11"/>
  <c r="F4108" i="11"/>
  <c r="D4108" i="11"/>
  <c r="G4107" i="11"/>
  <c r="F4107" i="11"/>
  <c r="D4107" i="11"/>
  <c r="G4106" i="11"/>
  <c r="F4106" i="11"/>
  <c r="D4106" i="11"/>
  <c r="G4105" i="11"/>
  <c r="F4105" i="11"/>
  <c r="D4105" i="11"/>
  <c r="G4104" i="11"/>
  <c r="F4104" i="11"/>
  <c r="D4104" i="11"/>
  <c r="G4103" i="11"/>
  <c r="F4103" i="11"/>
  <c r="D4103" i="11"/>
  <c r="G4102" i="11"/>
  <c r="F4102" i="11"/>
  <c r="D4102" i="11"/>
  <c r="G4101" i="11"/>
  <c r="F4101" i="11"/>
  <c r="D4101" i="11"/>
  <c r="G4100" i="11"/>
  <c r="F4100" i="11"/>
  <c r="D4100" i="11"/>
  <c r="G4099" i="11"/>
  <c r="F4099" i="11"/>
  <c r="D4099" i="11"/>
  <c r="G4098" i="11"/>
  <c r="F4098" i="11"/>
  <c r="D4098" i="11"/>
  <c r="G4097" i="11"/>
  <c r="F4097" i="11"/>
  <c r="D4097" i="11"/>
  <c r="G4096" i="11"/>
  <c r="F4096" i="11"/>
  <c r="D4096" i="11"/>
  <c r="G4095" i="11"/>
  <c r="F4095" i="11"/>
  <c r="D4095" i="11"/>
  <c r="G4094" i="11"/>
  <c r="F4094" i="11"/>
  <c r="D4094" i="11"/>
  <c r="G4093" i="11"/>
  <c r="F4093" i="11"/>
  <c r="D4093" i="11"/>
  <c r="G4092" i="11"/>
  <c r="F4092" i="11"/>
  <c r="D4092" i="11"/>
  <c r="G4091" i="11"/>
  <c r="F4091" i="11"/>
  <c r="D4091" i="11"/>
  <c r="G4090" i="11"/>
  <c r="F4090" i="11"/>
  <c r="D4090" i="11"/>
  <c r="G4089" i="11"/>
  <c r="F4089" i="11"/>
  <c r="D4089" i="11"/>
  <c r="G4088" i="11"/>
  <c r="F4088" i="11"/>
  <c r="D4088" i="11"/>
  <c r="G4087" i="11"/>
  <c r="F4087" i="11"/>
  <c r="D4087" i="11"/>
  <c r="G4086" i="11"/>
  <c r="F4086" i="11"/>
  <c r="D4086" i="11"/>
  <c r="G4085" i="11"/>
  <c r="F4085" i="11"/>
  <c r="D4085" i="11"/>
  <c r="G4084" i="11"/>
  <c r="F4084" i="11"/>
  <c r="D4084" i="11"/>
  <c r="G4083" i="11"/>
  <c r="F4083" i="11"/>
  <c r="D4083" i="11"/>
  <c r="G4082" i="11"/>
  <c r="F4082" i="11"/>
  <c r="D4082" i="11"/>
  <c r="G4081" i="11"/>
  <c r="F4081" i="11"/>
  <c r="D4081" i="11"/>
  <c r="G4080" i="11"/>
  <c r="F4080" i="11"/>
  <c r="D4080" i="11"/>
  <c r="G4079" i="11"/>
  <c r="F4079" i="11"/>
  <c r="D4079" i="11"/>
  <c r="G4078" i="11"/>
  <c r="F4078" i="11"/>
  <c r="D4078" i="11"/>
  <c r="G4077" i="11"/>
  <c r="F4077" i="11"/>
  <c r="D4077" i="11"/>
  <c r="G4076" i="11"/>
  <c r="F4076" i="11"/>
  <c r="D4076" i="11"/>
  <c r="G4075" i="11"/>
  <c r="F4075" i="11"/>
  <c r="D4075" i="11"/>
  <c r="G4074" i="11"/>
  <c r="F4074" i="11"/>
  <c r="D4074" i="11"/>
  <c r="G4073" i="11"/>
  <c r="F4073" i="11"/>
  <c r="D4073" i="11"/>
  <c r="G4072" i="11"/>
  <c r="F4072" i="11"/>
  <c r="D4072" i="11"/>
  <c r="G4071" i="11"/>
  <c r="F4071" i="11"/>
  <c r="D4071" i="11"/>
  <c r="G4070" i="11"/>
  <c r="F4070" i="11"/>
  <c r="D4070" i="11"/>
  <c r="G4069" i="11"/>
  <c r="F4069" i="11"/>
  <c r="D4069" i="11"/>
  <c r="G4068" i="11"/>
  <c r="F4068" i="11"/>
  <c r="D4068" i="11"/>
  <c r="G4067" i="11"/>
  <c r="F4067" i="11"/>
  <c r="D4067" i="11"/>
  <c r="G4066" i="11"/>
  <c r="F4066" i="11"/>
  <c r="D4066" i="11"/>
  <c r="G4065" i="11"/>
  <c r="F4065" i="11"/>
  <c r="D4065" i="11"/>
  <c r="G4064" i="11"/>
  <c r="F4064" i="11"/>
  <c r="D4064" i="11"/>
  <c r="G4063" i="11"/>
  <c r="F4063" i="11"/>
  <c r="D4063" i="11"/>
  <c r="G4062" i="11"/>
  <c r="F4062" i="11"/>
  <c r="D4062" i="11"/>
  <c r="G4061" i="11"/>
  <c r="F4061" i="11"/>
  <c r="D4061" i="11"/>
  <c r="G4060" i="11"/>
  <c r="F4060" i="11"/>
  <c r="D4060" i="11"/>
  <c r="G4059" i="11"/>
  <c r="F4059" i="11"/>
  <c r="D4059" i="11"/>
  <c r="G4058" i="11"/>
  <c r="F4058" i="11"/>
  <c r="D4058" i="11"/>
  <c r="G4057" i="11"/>
  <c r="F4057" i="11"/>
  <c r="D4057" i="11"/>
  <c r="G4056" i="11"/>
  <c r="F4056" i="11"/>
  <c r="D4056" i="11"/>
  <c r="G4055" i="11"/>
  <c r="F4055" i="11"/>
  <c r="D4055" i="11"/>
  <c r="G4054" i="11"/>
  <c r="F4054" i="11"/>
  <c r="D4054" i="11"/>
  <c r="G4053" i="11"/>
  <c r="F4053" i="11"/>
  <c r="D4053" i="11"/>
  <c r="G4052" i="11"/>
  <c r="F4052" i="11"/>
  <c r="D4052" i="11"/>
  <c r="G4051" i="11"/>
  <c r="F4051" i="11"/>
  <c r="D4051" i="11"/>
  <c r="G4050" i="11"/>
  <c r="F4050" i="11"/>
  <c r="D4050" i="11"/>
  <c r="G4049" i="11"/>
  <c r="F4049" i="11"/>
  <c r="D4049" i="11"/>
  <c r="G4048" i="11"/>
  <c r="F4048" i="11"/>
  <c r="D4048" i="11"/>
  <c r="G4047" i="11"/>
  <c r="F4047" i="11"/>
  <c r="D4047" i="11"/>
  <c r="G4046" i="11"/>
  <c r="F4046" i="11"/>
  <c r="D4046" i="11"/>
  <c r="G4045" i="11"/>
  <c r="F4045" i="11"/>
  <c r="D4045" i="11"/>
  <c r="G4044" i="11"/>
  <c r="F4044" i="11"/>
  <c r="D4044" i="11"/>
  <c r="G4043" i="11"/>
  <c r="F4043" i="11"/>
  <c r="D4043" i="11"/>
  <c r="G4042" i="11"/>
  <c r="F4042" i="11"/>
  <c r="D4042" i="11"/>
  <c r="G4041" i="11"/>
  <c r="F4041" i="11"/>
  <c r="D4041" i="11"/>
  <c r="G4040" i="11"/>
  <c r="F4040" i="11"/>
  <c r="D4040" i="11"/>
  <c r="G4039" i="11"/>
  <c r="F4039" i="11"/>
  <c r="D4039" i="11"/>
  <c r="G4038" i="11"/>
  <c r="F4038" i="11"/>
  <c r="D4038" i="11"/>
  <c r="G4037" i="11"/>
  <c r="F4037" i="11"/>
  <c r="D4037" i="11"/>
  <c r="G4036" i="11"/>
  <c r="F4036" i="11"/>
  <c r="D4036" i="11"/>
  <c r="G4035" i="11"/>
  <c r="F4035" i="11"/>
  <c r="D4035" i="11"/>
  <c r="G4034" i="11"/>
  <c r="F4034" i="11"/>
  <c r="D4034" i="11"/>
  <c r="G4033" i="11"/>
  <c r="F4033" i="11"/>
  <c r="D4033" i="11"/>
  <c r="G4032" i="11"/>
  <c r="F4032" i="11"/>
  <c r="D4032" i="11"/>
  <c r="G4031" i="11"/>
  <c r="F4031" i="11"/>
  <c r="D4031" i="11"/>
  <c r="G4030" i="11"/>
  <c r="F4030" i="11"/>
  <c r="D4030" i="11"/>
  <c r="G4029" i="11"/>
  <c r="F4029" i="11"/>
  <c r="D4029" i="11"/>
  <c r="G4028" i="11"/>
  <c r="F4028" i="11"/>
  <c r="D4028" i="11"/>
  <c r="G4027" i="11"/>
  <c r="F4027" i="11"/>
  <c r="D4027" i="11"/>
  <c r="G4026" i="11"/>
  <c r="F4026" i="11"/>
  <c r="D4026" i="11"/>
  <c r="G4025" i="11"/>
  <c r="F4025" i="11"/>
  <c r="D4025" i="11"/>
  <c r="G4024" i="11"/>
  <c r="F4024" i="11"/>
  <c r="D4024" i="11"/>
  <c r="G4023" i="11"/>
  <c r="F4023" i="11"/>
  <c r="D4023" i="11"/>
  <c r="G4022" i="11"/>
  <c r="F4022" i="11"/>
  <c r="D4022" i="11"/>
  <c r="G4021" i="11"/>
  <c r="F4021" i="11"/>
  <c r="D4021" i="11"/>
  <c r="G4020" i="11"/>
  <c r="F4020" i="11"/>
  <c r="D4020" i="11"/>
  <c r="G4019" i="11"/>
  <c r="F4019" i="11"/>
  <c r="D4019" i="11"/>
  <c r="G4018" i="11"/>
  <c r="F4018" i="11"/>
  <c r="D4018" i="11"/>
  <c r="G4017" i="11"/>
  <c r="F4017" i="11"/>
  <c r="D4017" i="11"/>
  <c r="G4016" i="11"/>
  <c r="F4016" i="11"/>
  <c r="D4016" i="11"/>
  <c r="G4015" i="11"/>
  <c r="F4015" i="11"/>
  <c r="D4015" i="11"/>
  <c r="G4014" i="11"/>
  <c r="F4014" i="11"/>
  <c r="D4014" i="11"/>
  <c r="G4013" i="11"/>
  <c r="F4013" i="11"/>
  <c r="D4013" i="11"/>
  <c r="G4012" i="11"/>
  <c r="F4012" i="11"/>
  <c r="D4012" i="11"/>
  <c r="G4011" i="11"/>
  <c r="F4011" i="11"/>
  <c r="D4011" i="11"/>
  <c r="G4010" i="11"/>
  <c r="F4010" i="11"/>
  <c r="D4010" i="11"/>
  <c r="G4009" i="11"/>
  <c r="F4009" i="11"/>
  <c r="D4009" i="11"/>
  <c r="G4008" i="11"/>
  <c r="F4008" i="11"/>
  <c r="D4008" i="11"/>
  <c r="G4007" i="11"/>
  <c r="F4007" i="11"/>
  <c r="D4007" i="11"/>
  <c r="G4006" i="11"/>
  <c r="F4006" i="11"/>
  <c r="D4006" i="11"/>
  <c r="G4005" i="11"/>
  <c r="F4005" i="11"/>
  <c r="D4005" i="11"/>
  <c r="G4004" i="11"/>
  <c r="F4004" i="11"/>
  <c r="D4004" i="11"/>
  <c r="G4003" i="11"/>
  <c r="F4003" i="11"/>
  <c r="D4003" i="11"/>
  <c r="G4002" i="11"/>
  <c r="F4002" i="11"/>
  <c r="D4002" i="11"/>
  <c r="G4001" i="11"/>
  <c r="F4001" i="11"/>
  <c r="D4001" i="11"/>
  <c r="G4000" i="11"/>
  <c r="F4000" i="11"/>
  <c r="D4000" i="11"/>
  <c r="G3999" i="11"/>
  <c r="F3999" i="11"/>
  <c r="D3999" i="11"/>
  <c r="G3998" i="11"/>
  <c r="F3998" i="11"/>
  <c r="D3998" i="11"/>
  <c r="G3997" i="11"/>
  <c r="F3997" i="11"/>
  <c r="D3997" i="11"/>
  <c r="G3996" i="11"/>
  <c r="F3996" i="11"/>
  <c r="D3996" i="11"/>
  <c r="G3995" i="11"/>
  <c r="F3995" i="11"/>
  <c r="D3995" i="11"/>
  <c r="G3994" i="11"/>
  <c r="F3994" i="11"/>
  <c r="D3994" i="11"/>
  <c r="G3993" i="11"/>
  <c r="F3993" i="11"/>
  <c r="D3993" i="11"/>
  <c r="G3992" i="11"/>
  <c r="F3992" i="11"/>
  <c r="D3992" i="11"/>
  <c r="G3991" i="11"/>
  <c r="F3991" i="11"/>
  <c r="D3991" i="11"/>
  <c r="G3990" i="11"/>
  <c r="F3990" i="11"/>
  <c r="D3990" i="11"/>
  <c r="G3989" i="11"/>
  <c r="F3989" i="11"/>
  <c r="D3989" i="11"/>
  <c r="G3988" i="11"/>
  <c r="F3988" i="11"/>
  <c r="D3988" i="11"/>
  <c r="G3987" i="11"/>
  <c r="F3987" i="11"/>
  <c r="D3987" i="11"/>
  <c r="G3986" i="11"/>
  <c r="F3986" i="11"/>
  <c r="D3986" i="11"/>
  <c r="G3985" i="11"/>
  <c r="F3985" i="11"/>
  <c r="D3985" i="11"/>
  <c r="G3984" i="11"/>
  <c r="F3984" i="11"/>
  <c r="D3984" i="11"/>
  <c r="G3983" i="11"/>
  <c r="F3983" i="11"/>
  <c r="D3983" i="11"/>
  <c r="G3982" i="11"/>
  <c r="F3982" i="11"/>
  <c r="D3982" i="11"/>
  <c r="G3981" i="11"/>
  <c r="F3981" i="11"/>
  <c r="D3981" i="11"/>
  <c r="G3980" i="11"/>
  <c r="F3980" i="11"/>
  <c r="D3980" i="11"/>
  <c r="G3979" i="11"/>
  <c r="F3979" i="11"/>
  <c r="D3979" i="11"/>
  <c r="G3978" i="11"/>
  <c r="F3978" i="11"/>
  <c r="D3978" i="11"/>
  <c r="G3977" i="11"/>
  <c r="F3977" i="11"/>
  <c r="D3977" i="11"/>
  <c r="G3976" i="11"/>
  <c r="F3976" i="11"/>
  <c r="D3976" i="11"/>
  <c r="G3975" i="11"/>
  <c r="F3975" i="11"/>
  <c r="D3975" i="11"/>
  <c r="G3974" i="11"/>
  <c r="F3974" i="11"/>
  <c r="D3974" i="11"/>
  <c r="G3973" i="11"/>
  <c r="F3973" i="11"/>
  <c r="D3973" i="11"/>
  <c r="G3972" i="11"/>
  <c r="F3972" i="11"/>
  <c r="D3972" i="11"/>
  <c r="G3971" i="11"/>
  <c r="F3971" i="11"/>
  <c r="D3971" i="11"/>
  <c r="G3970" i="11"/>
  <c r="F3970" i="11"/>
  <c r="D3970" i="11"/>
  <c r="G3969" i="11"/>
  <c r="F3969" i="11"/>
  <c r="D3969" i="11"/>
  <c r="G3968" i="11"/>
  <c r="F3968" i="11"/>
  <c r="D3968" i="11"/>
  <c r="G3967" i="11"/>
  <c r="F3967" i="11"/>
  <c r="D3967" i="11"/>
  <c r="G3966" i="11"/>
  <c r="F3966" i="11"/>
  <c r="D3966" i="11"/>
  <c r="G3965" i="11"/>
  <c r="F3965" i="11"/>
  <c r="D3965" i="11"/>
  <c r="G3964" i="11"/>
  <c r="F3964" i="11"/>
  <c r="D3964" i="11"/>
  <c r="G3963" i="11"/>
  <c r="F3963" i="11"/>
  <c r="D3963" i="11"/>
  <c r="G3962" i="11"/>
  <c r="F3962" i="11"/>
  <c r="D3962" i="11"/>
  <c r="G3961" i="11"/>
  <c r="F3961" i="11"/>
  <c r="D3961" i="11"/>
  <c r="G3960" i="11"/>
  <c r="F3960" i="11"/>
  <c r="D3960" i="11"/>
  <c r="G3959" i="11"/>
  <c r="F3959" i="11"/>
  <c r="D3959" i="11"/>
  <c r="G3958" i="11"/>
  <c r="F3958" i="11"/>
  <c r="D3958" i="11"/>
  <c r="G3957" i="11"/>
  <c r="F3957" i="11"/>
  <c r="D3957" i="11"/>
  <c r="G3956" i="11"/>
  <c r="F3956" i="11"/>
  <c r="D3956" i="11"/>
  <c r="G3955" i="11"/>
  <c r="F3955" i="11"/>
  <c r="D3955" i="11"/>
  <c r="G3954" i="11"/>
  <c r="F3954" i="11"/>
  <c r="D3954" i="11"/>
  <c r="G3953" i="11"/>
  <c r="F3953" i="11"/>
  <c r="D3953" i="11"/>
  <c r="G3952" i="11"/>
  <c r="F3952" i="11"/>
  <c r="D3952" i="11"/>
  <c r="G3951" i="11"/>
  <c r="F3951" i="11"/>
  <c r="D3951" i="11"/>
  <c r="G3950" i="11"/>
  <c r="F3950" i="11"/>
  <c r="D3950" i="11"/>
  <c r="G3949" i="11"/>
  <c r="F3949" i="11"/>
  <c r="D3949" i="11"/>
  <c r="G3948" i="11"/>
  <c r="F3948" i="11"/>
  <c r="D3948" i="11"/>
  <c r="G3947" i="11"/>
  <c r="F3947" i="11"/>
  <c r="D3947" i="11"/>
  <c r="G3946" i="11"/>
  <c r="F3946" i="11"/>
  <c r="D3946" i="11"/>
  <c r="G3945" i="11"/>
  <c r="F3945" i="11"/>
  <c r="D3945" i="11"/>
  <c r="G3944" i="11"/>
  <c r="F3944" i="11"/>
  <c r="D3944" i="11"/>
  <c r="G3943" i="11"/>
  <c r="F3943" i="11"/>
  <c r="D3943" i="11"/>
  <c r="G3942" i="11"/>
  <c r="F3942" i="11"/>
  <c r="D3942" i="11"/>
  <c r="G3941" i="11"/>
  <c r="F3941" i="11"/>
  <c r="D3941" i="11"/>
  <c r="G3940" i="11"/>
  <c r="F3940" i="11"/>
  <c r="D3940" i="11"/>
  <c r="G3939" i="11"/>
  <c r="F3939" i="11"/>
  <c r="D3939" i="11"/>
  <c r="G3938" i="11"/>
  <c r="F3938" i="11"/>
  <c r="D3938" i="11"/>
  <c r="G3937" i="11"/>
  <c r="F3937" i="11"/>
  <c r="D3937" i="11"/>
  <c r="G3936" i="11"/>
  <c r="F3936" i="11"/>
  <c r="D3936" i="11"/>
  <c r="G3935" i="11"/>
  <c r="F3935" i="11"/>
  <c r="D3935" i="11"/>
  <c r="G3934" i="11"/>
  <c r="F3934" i="11"/>
  <c r="D3934" i="11"/>
  <c r="G3933" i="11"/>
  <c r="F3933" i="11"/>
  <c r="D3933" i="11"/>
  <c r="G3932" i="11"/>
  <c r="F3932" i="11"/>
  <c r="D3932" i="11"/>
  <c r="G3931" i="11"/>
  <c r="F3931" i="11"/>
  <c r="D3931" i="11"/>
  <c r="G3930" i="11"/>
  <c r="F3930" i="11"/>
  <c r="D3930" i="11"/>
  <c r="G3929" i="11"/>
  <c r="F3929" i="11"/>
  <c r="D3929" i="11"/>
  <c r="G3928" i="11"/>
  <c r="F3928" i="11"/>
  <c r="D3928" i="11"/>
  <c r="G3927" i="11"/>
  <c r="F3927" i="11"/>
  <c r="D3927" i="11"/>
  <c r="G3926" i="11"/>
  <c r="F3926" i="11"/>
  <c r="D3926" i="11"/>
  <c r="G3925" i="11"/>
  <c r="F3925" i="11"/>
  <c r="D3925" i="11"/>
  <c r="G3924" i="11"/>
  <c r="F3924" i="11"/>
  <c r="D3924" i="11"/>
  <c r="G3923" i="11"/>
  <c r="F3923" i="11"/>
  <c r="D3923" i="11"/>
  <c r="G3922" i="11"/>
  <c r="F3922" i="11"/>
  <c r="D3922" i="11"/>
  <c r="G3921" i="11"/>
  <c r="F3921" i="11"/>
  <c r="D3921" i="11"/>
  <c r="G3920" i="11"/>
  <c r="F3920" i="11"/>
  <c r="D3920" i="11"/>
  <c r="G3919" i="11"/>
  <c r="F3919" i="11"/>
  <c r="D3919" i="11"/>
  <c r="G3918" i="11"/>
  <c r="F3918" i="11"/>
  <c r="D3918" i="11"/>
  <c r="G3917" i="11"/>
  <c r="F3917" i="11"/>
  <c r="D3917" i="11"/>
  <c r="G3916" i="11"/>
  <c r="F3916" i="11"/>
  <c r="D3916" i="11"/>
  <c r="G3915" i="11"/>
  <c r="F3915" i="11"/>
  <c r="D3915" i="11"/>
  <c r="G3914" i="11"/>
  <c r="F3914" i="11"/>
  <c r="D3914" i="11"/>
  <c r="G3913" i="11"/>
  <c r="F3913" i="11"/>
  <c r="D3913" i="11"/>
  <c r="G3912" i="11"/>
  <c r="F3912" i="11"/>
  <c r="D3912" i="11"/>
  <c r="G3911" i="11"/>
  <c r="F3911" i="11"/>
  <c r="D3911" i="11"/>
  <c r="G3910" i="11"/>
  <c r="F3910" i="11"/>
  <c r="D3910" i="11"/>
  <c r="G3909" i="11"/>
  <c r="F3909" i="11"/>
  <c r="D3909" i="11"/>
  <c r="G3908" i="11"/>
  <c r="F3908" i="11"/>
  <c r="D3908" i="11"/>
  <c r="G3907" i="11"/>
  <c r="F3907" i="11"/>
  <c r="D3907" i="11"/>
  <c r="G3906" i="11"/>
  <c r="F3906" i="11"/>
  <c r="D3906" i="11"/>
  <c r="G3905" i="11"/>
  <c r="F3905" i="11"/>
  <c r="D3905" i="11"/>
  <c r="G3904" i="11"/>
  <c r="F3904" i="11"/>
  <c r="D3904" i="11"/>
  <c r="G3903" i="11"/>
  <c r="F3903" i="11"/>
  <c r="D3903" i="11"/>
  <c r="G3902" i="11"/>
  <c r="F3902" i="11"/>
  <c r="D3902" i="11"/>
  <c r="G3901" i="11"/>
  <c r="F3901" i="11"/>
  <c r="D3901" i="11"/>
  <c r="G3900" i="11"/>
  <c r="F3900" i="11"/>
  <c r="D3900" i="11"/>
  <c r="G3899" i="11"/>
  <c r="F3899" i="11"/>
  <c r="D3899" i="11"/>
  <c r="G3898" i="11"/>
  <c r="F3898" i="11"/>
  <c r="D3898" i="11"/>
  <c r="G3897" i="11"/>
  <c r="F3897" i="11"/>
  <c r="D3897" i="11"/>
  <c r="G3896" i="11"/>
  <c r="F3896" i="11"/>
  <c r="D3896" i="11"/>
  <c r="G3895" i="11"/>
  <c r="F3895" i="11"/>
  <c r="D3895" i="11"/>
  <c r="G3894" i="11"/>
  <c r="F3894" i="11"/>
  <c r="D3894" i="11"/>
  <c r="G3893" i="11"/>
  <c r="F3893" i="11"/>
  <c r="D3893" i="11"/>
  <c r="G3892" i="11"/>
  <c r="F3892" i="11"/>
  <c r="D3892" i="11"/>
  <c r="G3891" i="11"/>
  <c r="F3891" i="11"/>
  <c r="D3891" i="11"/>
  <c r="G3890" i="11"/>
  <c r="F3890" i="11"/>
  <c r="D3890" i="11"/>
  <c r="G3889" i="11"/>
  <c r="F3889" i="11"/>
  <c r="D3889" i="11"/>
  <c r="G3888" i="11"/>
  <c r="F3888" i="11"/>
  <c r="D3888" i="11"/>
  <c r="G3887" i="11"/>
  <c r="F3887" i="11"/>
  <c r="D3887" i="11"/>
  <c r="G3886" i="11"/>
  <c r="F3886" i="11"/>
  <c r="D3886" i="11"/>
  <c r="G3885" i="11"/>
  <c r="F3885" i="11"/>
  <c r="D3885" i="11"/>
  <c r="G3884" i="11"/>
  <c r="F3884" i="11"/>
  <c r="D3884" i="11"/>
  <c r="G3883" i="11"/>
  <c r="F3883" i="11"/>
  <c r="D3883" i="11"/>
  <c r="G3882" i="11"/>
  <c r="F3882" i="11"/>
  <c r="D3882" i="11"/>
  <c r="G3881" i="11"/>
  <c r="F3881" i="11"/>
  <c r="D3881" i="11"/>
  <c r="G3880" i="11"/>
  <c r="F3880" i="11"/>
  <c r="D3880" i="11"/>
  <c r="G3879" i="11"/>
  <c r="F3879" i="11"/>
  <c r="D3879" i="11"/>
  <c r="G3878" i="11"/>
  <c r="F3878" i="11"/>
  <c r="D3878" i="11"/>
  <c r="G3877" i="11"/>
  <c r="F3877" i="11"/>
  <c r="D3877" i="11"/>
  <c r="G3876" i="11"/>
  <c r="F3876" i="11"/>
  <c r="D3876" i="11"/>
  <c r="G3875" i="11"/>
  <c r="F3875" i="11"/>
  <c r="D3875" i="11"/>
  <c r="G3874" i="11"/>
  <c r="F3874" i="11"/>
  <c r="D3874" i="11"/>
  <c r="G3873" i="11"/>
  <c r="F3873" i="11"/>
  <c r="D3873" i="11"/>
  <c r="G3872" i="11"/>
  <c r="F3872" i="11"/>
  <c r="D3872" i="11"/>
  <c r="G3871" i="11"/>
  <c r="F3871" i="11"/>
  <c r="D3871" i="11"/>
  <c r="G3870" i="11"/>
  <c r="F3870" i="11"/>
  <c r="D3870" i="11"/>
  <c r="G3869" i="11"/>
  <c r="F3869" i="11"/>
  <c r="D3869" i="11"/>
  <c r="G3868" i="11"/>
  <c r="F3868" i="11"/>
  <c r="D3868" i="11"/>
  <c r="G3867" i="11"/>
  <c r="F3867" i="11"/>
  <c r="D3867" i="11"/>
  <c r="G3866" i="11"/>
  <c r="F3866" i="11"/>
  <c r="D3866" i="11"/>
  <c r="G3865" i="11"/>
  <c r="F3865" i="11"/>
  <c r="D3865" i="11"/>
  <c r="G3864" i="11"/>
  <c r="F3864" i="11"/>
  <c r="D3864" i="11"/>
  <c r="G3863" i="11"/>
  <c r="F3863" i="11"/>
  <c r="D3863" i="11"/>
  <c r="G3862" i="11"/>
  <c r="F3862" i="11"/>
  <c r="D3862" i="11"/>
  <c r="G3861" i="11"/>
  <c r="F3861" i="11"/>
  <c r="D3861" i="11"/>
  <c r="G3860" i="11"/>
  <c r="F3860" i="11"/>
  <c r="D3860" i="11"/>
  <c r="G3859" i="11"/>
  <c r="F3859" i="11"/>
  <c r="D3859" i="11"/>
  <c r="G3858" i="11"/>
  <c r="F3858" i="11"/>
  <c r="D3858" i="11"/>
  <c r="G3857" i="11"/>
  <c r="F3857" i="11"/>
  <c r="D3857" i="11"/>
  <c r="G3856" i="11"/>
  <c r="F3856" i="11"/>
  <c r="D3856" i="11"/>
  <c r="G3855" i="11"/>
  <c r="F3855" i="11"/>
  <c r="D3855" i="11"/>
  <c r="G3854" i="11"/>
  <c r="F3854" i="11"/>
  <c r="D3854" i="11"/>
  <c r="G3853" i="11"/>
  <c r="F3853" i="11"/>
  <c r="D3853" i="11"/>
  <c r="G3852" i="11"/>
  <c r="F3852" i="11"/>
  <c r="D3852" i="11"/>
  <c r="G3851" i="11"/>
  <c r="F3851" i="11"/>
  <c r="D3851" i="11"/>
  <c r="G3850" i="11"/>
  <c r="F3850" i="11"/>
  <c r="D3850" i="11"/>
  <c r="G3849" i="11"/>
  <c r="F3849" i="11"/>
  <c r="D3849" i="11"/>
  <c r="G3848" i="11"/>
  <c r="F3848" i="11"/>
  <c r="D3848" i="11"/>
  <c r="G3847" i="11"/>
  <c r="F3847" i="11"/>
  <c r="D3847" i="11"/>
  <c r="G3846" i="11"/>
  <c r="F3846" i="11"/>
  <c r="D3846" i="11"/>
  <c r="G3845" i="11"/>
  <c r="F3845" i="11"/>
  <c r="D3845" i="11"/>
  <c r="G3844" i="11"/>
  <c r="F3844" i="11"/>
  <c r="D3844" i="11"/>
  <c r="G3843" i="11"/>
  <c r="F3843" i="11"/>
  <c r="D3843" i="11"/>
  <c r="G3842" i="11"/>
  <c r="F3842" i="11"/>
  <c r="D3842" i="11"/>
  <c r="G3841" i="11"/>
  <c r="F3841" i="11"/>
  <c r="D3841" i="11"/>
  <c r="G3840" i="11"/>
  <c r="F3840" i="11"/>
  <c r="D3840" i="11"/>
  <c r="G3839" i="11"/>
  <c r="F3839" i="11"/>
  <c r="D3839" i="11"/>
  <c r="G3838" i="11"/>
  <c r="F3838" i="11"/>
  <c r="D3838" i="11"/>
  <c r="G3837" i="11"/>
  <c r="F3837" i="11"/>
  <c r="D3837" i="11"/>
  <c r="G3836" i="11"/>
  <c r="F3836" i="11"/>
  <c r="D3836" i="11"/>
  <c r="G3835" i="11"/>
  <c r="F3835" i="11"/>
  <c r="D3835" i="11"/>
  <c r="G3834" i="11"/>
  <c r="F3834" i="11"/>
  <c r="D3834" i="11"/>
  <c r="G3833" i="11"/>
  <c r="F3833" i="11"/>
  <c r="D3833" i="11"/>
  <c r="G3832" i="11"/>
  <c r="F3832" i="11"/>
  <c r="D3832" i="11"/>
  <c r="G3831" i="11"/>
  <c r="F3831" i="11"/>
  <c r="D3831" i="11"/>
  <c r="G3830" i="11"/>
  <c r="F3830" i="11"/>
  <c r="D3830" i="11"/>
  <c r="G3829" i="11"/>
  <c r="F3829" i="11"/>
  <c r="D3829" i="11"/>
  <c r="G3828" i="11"/>
  <c r="F3828" i="11"/>
  <c r="D3828" i="11"/>
  <c r="G3827" i="11"/>
  <c r="F3827" i="11"/>
  <c r="D3827" i="11"/>
  <c r="G3826" i="11"/>
  <c r="F3826" i="11"/>
  <c r="D3826" i="11"/>
  <c r="G3825" i="11"/>
  <c r="F3825" i="11"/>
  <c r="D3825" i="11"/>
  <c r="G3824" i="11"/>
  <c r="F3824" i="11"/>
  <c r="D3824" i="11"/>
  <c r="G3823" i="11"/>
  <c r="F3823" i="11"/>
  <c r="D3823" i="11"/>
  <c r="G3822" i="11"/>
  <c r="F3822" i="11"/>
  <c r="D3822" i="11"/>
  <c r="G3821" i="11"/>
  <c r="F3821" i="11"/>
  <c r="D3821" i="11"/>
  <c r="G3820" i="11"/>
  <c r="F3820" i="11"/>
  <c r="D3820" i="11"/>
  <c r="G3819" i="11"/>
  <c r="F3819" i="11"/>
  <c r="D3819" i="11"/>
  <c r="G3818" i="11"/>
  <c r="F3818" i="11"/>
  <c r="D3818" i="11"/>
  <c r="G3817" i="11"/>
  <c r="F3817" i="11"/>
  <c r="D3817" i="11"/>
  <c r="G3816" i="11"/>
  <c r="F3816" i="11"/>
  <c r="D3816" i="11"/>
  <c r="G3815" i="11"/>
  <c r="F3815" i="11"/>
  <c r="D3815" i="11"/>
  <c r="G3814" i="11"/>
  <c r="F3814" i="11"/>
  <c r="D3814" i="11"/>
  <c r="G3813" i="11"/>
  <c r="F3813" i="11"/>
  <c r="D3813" i="11"/>
  <c r="G3812" i="11"/>
  <c r="F3812" i="11"/>
  <c r="D3812" i="11"/>
  <c r="G3811" i="11"/>
  <c r="F3811" i="11"/>
  <c r="D3811" i="11"/>
  <c r="G3810" i="11"/>
  <c r="F3810" i="11"/>
  <c r="D3810" i="11"/>
  <c r="G3809" i="11"/>
  <c r="F3809" i="11"/>
  <c r="D3809" i="11"/>
  <c r="G3808" i="11"/>
  <c r="F3808" i="11"/>
  <c r="D3808" i="11"/>
  <c r="G3807" i="11"/>
  <c r="F3807" i="11"/>
  <c r="D3807" i="11"/>
  <c r="G3806" i="11"/>
  <c r="F3806" i="11"/>
  <c r="D3806" i="11"/>
  <c r="G3805" i="11"/>
  <c r="F3805" i="11"/>
  <c r="D3805" i="11"/>
  <c r="G3804" i="11"/>
  <c r="F3804" i="11"/>
  <c r="D3804" i="11"/>
  <c r="G3803" i="11"/>
  <c r="F3803" i="11"/>
  <c r="D3803" i="11"/>
  <c r="G3802" i="11"/>
  <c r="F3802" i="11"/>
  <c r="D3802" i="11"/>
  <c r="G3801" i="11"/>
  <c r="F3801" i="11"/>
  <c r="D3801" i="11"/>
  <c r="G3800" i="11"/>
  <c r="F3800" i="11"/>
  <c r="D3800" i="11"/>
  <c r="G3799" i="11"/>
  <c r="F3799" i="11"/>
  <c r="D3799" i="11"/>
  <c r="G3798" i="11"/>
  <c r="F3798" i="11"/>
  <c r="D3798" i="11"/>
  <c r="G3797" i="11"/>
  <c r="F3797" i="11"/>
  <c r="D3797" i="11"/>
  <c r="G3796" i="11"/>
  <c r="F3796" i="11"/>
  <c r="D3796" i="11"/>
  <c r="G3795" i="11"/>
  <c r="F3795" i="11"/>
  <c r="D3795" i="11"/>
  <c r="G3794" i="11"/>
  <c r="F3794" i="11"/>
  <c r="D3794" i="11"/>
  <c r="G3793" i="11"/>
  <c r="F3793" i="11"/>
  <c r="D3793" i="11"/>
  <c r="G3792" i="11"/>
  <c r="F3792" i="11"/>
  <c r="D3792" i="11"/>
  <c r="G3791" i="11"/>
  <c r="F3791" i="11"/>
  <c r="D3791" i="11"/>
  <c r="G3790" i="11"/>
  <c r="F3790" i="11"/>
  <c r="D3790" i="11"/>
  <c r="G3789" i="11"/>
  <c r="F3789" i="11"/>
  <c r="D3789" i="11"/>
  <c r="G3788" i="11"/>
  <c r="F3788" i="11"/>
  <c r="D3788" i="11"/>
  <c r="G3787" i="11"/>
  <c r="F3787" i="11"/>
  <c r="D3787" i="11"/>
  <c r="G3786" i="11"/>
  <c r="F3786" i="11"/>
  <c r="D3786" i="11"/>
  <c r="G3785" i="11"/>
  <c r="F3785" i="11"/>
  <c r="D3785" i="11"/>
  <c r="G3784" i="11"/>
  <c r="F3784" i="11"/>
  <c r="D3784" i="11"/>
  <c r="G3783" i="11"/>
  <c r="F3783" i="11"/>
  <c r="D3783" i="11"/>
  <c r="G3782" i="11"/>
  <c r="F3782" i="11"/>
  <c r="D3782" i="11"/>
  <c r="G3781" i="11"/>
  <c r="F3781" i="11"/>
  <c r="D3781" i="11"/>
  <c r="G3780" i="11"/>
  <c r="F3780" i="11"/>
  <c r="D3780" i="11"/>
  <c r="G3779" i="11"/>
  <c r="F3779" i="11"/>
  <c r="D3779" i="11"/>
  <c r="G3778" i="11"/>
  <c r="F3778" i="11"/>
  <c r="D3778" i="11"/>
  <c r="G3777" i="11"/>
  <c r="F3777" i="11"/>
  <c r="D3777" i="11"/>
  <c r="G3776" i="11"/>
  <c r="F3776" i="11"/>
  <c r="D3776" i="11"/>
  <c r="G3775" i="11"/>
  <c r="F3775" i="11"/>
  <c r="D3775" i="11"/>
  <c r="G3774" i="11"/>
  <c r="F3774" i="11"/>
  <c r="D3774" i="11"/>
  <c r="G3773" i="11"/>
  <c r="F3773" i="11"/>
  <c r="D3773" i="11"/>
  <c r="G3772" i="11"/>
  <c r="F3772" i="11"/>
  <c r="D3772" i="11"/>
  <c r="G3771" i="11"/>
  <c r="F3771" i="11"/>
  <c r="D3771" i="11"/>
  <c r="G3770" i="11"/>
  <c r="F3770" i="11"/>
  <c r="D3770" i="11"/>
  <c r="G3769" i="11"/>
  <c r="F3769" i="11"/>
  <c r="D3769" i="11"/>
  <c r="G3768" i="11"/>
  <c r="F3768" i="11"/>
  <c r="D3768" i="11"/>
  <c r="G3767" i="11"/>
  <c r="F3767" i="11"/>
  <c r="D3767" i="11"/>
  <c r="G3766" i="11"/>
  <c r="F3766" i="11"/>
  <c r="D3766" i="11"/>
  <c r="G3765" i="11"/>
  <c r="F3765" i="11"/>
  <c r="D3765" i="11"/>
  <c r="G3764" i="11"/>
  <c r="F3764" i="11"/>
  <c r="D3764" i="11"/>
  <c r="G3763" i="11"/>
  <c r="F3763" i="11"/>
  <c r="D3763" i="11"/>
  <c r="G3762" i="11"/>
  <c r="F3762" i="11"/>
  <c r="D3762" i="11"/>
  <c r="G3761" i="11"/>
  <c r="F3761" i="11"/>
  <c r="D3761" i="11"/>
  <c r="G3760" i="11"/>
  <c r="F3760" i="11"/>
  <c r="D3760" i="11"/>
  <c r="G3759" i="11"/>
  <c r="F3759" i="11"/>
  <c r="D3759" i="11"/>
  <c r="G3758" i="11"/>
  <c r="F3758" i="11"/>
  <c r="D3758" i="11"/>
  <c r="G3757" i="11"/>
  <c r="F3757" i="11"/>
  <c r="D3757" i="11"/>
  <c r="G3756" i="11"/>
  <c r="F3756" i="11"/>
  <c r="D3756" i="11"/>
  <c r="G3755" i="11"/>
  <c r="F3755" i="11"/>
  <c r="D3755" i="11"/>
  <c r="G3754" i="11"/>
  <c r="F3754" i="11"/>
  <c r="D3754" i="11"/>
  <c r="G3753" i="11"/>
  <c r="F3753" i="11"/>
  <c r="D3753" i="11"/>
  <c r="G3752" i="11"/>
  <c r="F3752" i="11"/>
  <c r="D3752" i="11"/>
  <c r="G3751" i="11"/>
  <c r="F3751" i="11"/>
  <c r="D3751" i="11"/>
  <c r="G3750" i="11"/>
  <c r="F3750" i="11"/>
  <c r="D3750" i="11"/>
  <c r="G3749" i="11"/>
  <c r="F3749" i="11"/>
  <c r="D3749" i="11"/>
  <c r="G3748" i="11"/>
  <c r="F3748" i="11"/>
  <c r="D3748" i="11"/>
  <c r="G3747" i="11"/>
  <c r="F3747" i="11"/>
  <c r="D3747" i="11"/>
  <c r="G3746" i="11"/>
  <c r="F3746" i="11"/>
  <c r="D3746" i="11"/>
  <c r="G3745" i="11"/>
  <c r="F3745" i="11"/>
  <c r="D3745" i="11"/>
  <c r="G3744" i="11"/>
  <c r="F3744" i="11"/>
  <c r="D3744" i="11"/>
  <c r="G3743" i="11"/>
  <c r="F3743" i="11"/>
  <c r="D3743" i="11"/>
  <c r="G3742" i="11"/>
  <c r="F3742" i="11"/>
  <c r="D3742" i="11"/>
  <c r="G3741" i="11"/>
  <c r="F3741" i="11"/>
  <c r="D3741" i="11"/>
  <c r="G3740" i="11"/>
  <c r="F3740" i="11"/>
  <c r="D3740" i="11"/>
  <c r="G3739" i="11"/>
  <c r="F3739" i="11"/>
  <c r="D3739" i="11"/>
  <c r="G3738" i="11"/>
  <c r="F3738" i="11"/>
  <c r="D3738" i="11"/>
  <c r="G3737" i="11"/>
  <c r="F3737" i="11"/>
  <c r="D3737" i="11"/>
  <c r="G3736" i="11"/>
  <c r="F3736" i="11"/>
  <c r="D3736" i="11"/>
  <c r="G3735" i="11"/>
  <c r="F3735" i="11"/>
  <c r="D3735" i="11"/>
  <c r="G3734" i="11"/>
  <c r="F3734" i="11"/>
  <c r="D3734" i="11"/>
  <c r="G3733" i="11"/>
  <c r="F3733" i="11"/>
  <c r="D3733" i="11"/>
  <c r="G3732" i="11"/>
  <c r="F3732" i="11"/>
  <c r="D3732" i="11"/>
  <c r="G3731" i="11"/>
  <c r="F3731" i="11"/>
  <c r="D3731" i="11"/>
  <c r="G3730" i="11"/>
  <c r="F3730" i="11"/>
  <c r="D3730" i="11"/>
  <c r="G3729" i="11"/>
  <c r="F3729" i="11"/>
  <c r="D3729" i="11"/>
  <c r="G3728" i="11"/>
  <c r="F3728" i="11"/>
  <c r="D3728" i="11"/>
  <c r="G3727" i="11"/>
  <c r="F3727" i="11"/>
  <c r="D3727" i="11"/>
  <c r="G3726" i="11"/>
  <c r="F3726" i="11"/>
  <c r="D3726" i="11"/>
  <c r="G3725" i="11"/>
  <c r="F3725" i="11"/>
  <c r="D3725" i="11"/>
  <c r="G3724" i="11"/>
  <c r="F3724" i="11"/>
  <c r="D3724" i="11"/>
  <c r="G3723" i="11"/>
  <c r="F3723" i="11"/>
  <c r="D3723" i="11"/>
  <c r="G3722" i="11"/>
  <c r="F3722" i="11"/>
  <c r="D3722" i="11"/>
  <c r="G3721" i="11"/>
  <c r="F3721" i="11"/>
  <c r="D3721" i="11"/>
  <c r="G3720" i="11"/>
  <c r="F3720" i="11"/>
  <c r="D3720" i="11"/>
  <c r="G3719" i="11"/>
  <c r="F3719" i="11"/>
  <c r="D3719" i="11"/>
  <c r="G3718" i="11"/>
  <c r="F3718" i="11"/>
  <c r="D3718" i="11"/>
  <c r="G3717" i="11"/>
  <c r="F3717" i="11"/>
  <c r="D3717" i="11"/>
  <c r="G3716" i="11"/>
  <c r="F3716" i="11"/>
  <c r="D3716" i="11"/>
  <c r="G3715" i="11"/>
  <c r="F3715" i="11"/>
  <c r="D3715" i="11"/>
  <c r="G3714" i="11"/>
  <c r="F3714" i="11"/>
  <c r="D3714" i="11"/>
  <c r="G3713" i="11"/>
  <c r="F3713" i="11"/>
  <c r="D3713" i="11"/>
  <c r="G3712" i="11"/>
  <c r="F3712" i="11"/>
  <c r="D3712" i="11"/>
  <c r="G3711" i="11"/>
  <c r="F3711" i="11"/>
  <c r="D3711" i="11"/>
  <c r="G3710" i="11"/>
  <c r="F3710" i="11"/>
  <c r="D3710" i="11"/>
  <c r="G3709" i="11"/>
  <c r="F3709" i="11"/>
  <c r="D3709" i="11"/>
  <c r="G3708" i="11"/>
  <c r="F3708" i="11"/>
  <c r="D3708" i="11"/>
  <c r="G3707" i="11"/>
  <c r="F3707" i="11"/>
  <c r="D3707" i="11"/>
  <c r="G3706" i="11"/>
  <c r="F3706" i="11"/>
  <c r="D3706" i="11"/>
  <c r="G3705" i="11"/>
  <c r="F3705" i="11"/>
  <c r="D3705" i="11"/>
  <c r="G3704" i="11"/>
  <c r="F3704" i="11"/>
  <c r="D3704" i="11"/>
  <c r="G3703" i="11"/>
  <c r="F3703" i="11"/>
  <c r="D3703" i="11"/>
  <c r="G3702" i="11"/>
  <c r="F3702" i="11"/>
  <c r="D3702" i="11"/>
  <c r="G3701" i="11"/>
  <c r="F3701" i="11"/>
  <c r="D3701" i="11"/>
  <c r="G3700" i="11"/>
  <c r="F3700" i="11"/>
  <c r="D3700" i="11"/>
  <c r="G3699" i="11"/>
  <c r="F3699" i="11"/>
  <c r="D3699" i="11"/>
  <c r="G3698" i="11"/>
  <c r="F3698" i="11"/>
  <c r="D3698" i="11"/>
  <c r="G3697" i="11"/>
  <c r="F3697" i="11"/>
  <c r="D3697" i="11"/>
  <c r="G3696" i="11"/>
  <c r="F3696" i="11"/>
  <c r="D3696" i="11"/>
  <c r="G3695" i="11"/>
  <c r="F3695" i="11"/>
  <c r="D3695" i="11"/>
  <c r="G3694" i="11"/>
  <c r="F3694" i="11"/>
  <c r="D3694" i="11"/>
  <c r="G3693" i="11"/>
  <c r="F3693" i="11"/>
  <c r="D3693" i="11"/>
  <c r="G3692" i="11"/>
  <c r="F3692" i="11"/>
  <c r="D3692" i="11"/>
  <c r="G3691" i="11"/>
  <c r="F3691" i="11"/>
  <c r="D3691" i="11"/>
  <c r="G3690" i="11"/>
  <c r="F3690" i="11"/>
  <c r="D3690" i="11"/>
  <c r="G3689" i="11"/>
  <c r="F3689" i="11"/>
  <c r="D3689" i="11"/>
  <c r="G3688" i="11"/>
  <c r="F3688" i="11"/>
  <c r="D3688" i="11"/>
  <c r="G3687" i="11"/>
  <c r="F3687" i="11"/>
  <c r="D3687" i="11"/>
  <c r="G3686" i="11"/>
  <c r="F3686" i="11"/>
  <c r="D3686" i="11"/>
  <c r="G3685" i="11"/>
  <c r="F3685" i="11"/>
  <c r="D3685" i="11"/>
  <c r="G3684" i="11"/>
  <c r="F3684" i="11"/>
  <c r="D3684" i="11"/>
  <c r="G3683" i="11"/>
  <c r="F3683" i="11"/>
  <c r="D3683" i="11"/>
  <c r="G3682" i="11"/>
  <c r="F3682" i="11"/>
  <c r="D3682" i="11"/>
  <c r="G3681" i="11"/>
  <c r="F3681" i="11"/>
  <c r="D3681" i="11"/>
  <c r="G3680" i="11"/>
  <c r="F3680" i="11"/>
  <c r="D3680" i="11"/>
  <c r="G3679" i="11"/>
  <c r="F3679" i="11"/>
  <c r="D3679" i="11"/>
  <c r="G3678" i="11"/>
  <c r="F3678" i="11"/>
  <c r="D3678" i="11"/>
  <c r="G3677" i="11"/>
  <c r="F3677" i="11"/>
  <c r="D3677" i="11"/>
  <c r="G3676" i="11"/>
  <c r="F3676" i="11"/>
  <c r="D3676" i="11"/>
  <c r="G3675" i="11"/>
  <c r="F3675" i="11"/>
  <c r="D3675" i="11"/>
  <c r="G3674" i="11"/>
  <c r="F3674" i="11"/>
  <c r="D3674" i="11"/>
  <c r="G3673" i="11"/>
  <c r="F3673" i="11"/>
  <c r="D3673" i="11"/>
  <c r="G3672" i="11"/>
  <c r="F3672" i="11"/>
  <c r="D3672" i="11"/>
  <c r="G3671" i="11"/>
  <c r="F3671" i="11"/>
  <c r="D3671" i="11"/>
  <c r="G3670" i="11"/>
  <c r="F3670" i="11"/>
  <c r="D3670" i="11"/>
  <c r="G3669" i="11"/>
  <c r="F3669" i="11"/>
  <c r="D3669" i="11"/>
  <c r="G3668" i="11"/>
  <c r="F3668" i="11"/>
  <c r="D3668" i="11"/>
  <c r="G3667" i="11"/>
  <c r="F3667" i="11"/>
  <c r="D3667" i="11"/>
  <c r="G3666" i="11"/>
  <c r="F3666" i="11"/>
  <c r="D3666" i="11"/>
  <c r="G3665" i="11"/>
  <c r="F3665" i="11"/>
  <c r="D3665" i="11"/>
  <c r="G3664" i="11"/>
  <c r="F3664" i="11"/>
  <c r="D3664" i="11"/>
  <c r="G3663" i="11"/>
  <c r="F3663" i="11"/>
  <c r="D3663" i="11"/>
  <c r="G3662" i="11"/>
  <c r="F3662" i="11"/>
  <c r="D3662" i="11"/>
  <c r="G3661" i="11"/>
  <c r="F3661" i="11"/>
  <c r="D3661" i="11"/>
  <c r="G3660" i="11"/>
  <c r="F3660" i="11"/>
  <c r="D3660" i="11"/>
  <c r="G3659" i="11"/>
  <c r="F3659" i="11"/>
  <c r="D3659" i="11"/>
  <c r="G3658" i="11"/>
  <c r="F3658" i="11"/>
  <c r="D3658" i="11"/>
  <c r="G3657" i="11"/>
  <c r="F3657" i="11"/>
  <c r="D3657" i="11"/>
  <c r="G3656" i="11"/>
  <c r="F3656" i="11"/>
  <c r="D3656" i="11"/>
  <c r="G3655" i="11"/>
  <c r="F3655" i="11"/>
  <c r="D3655" i="11"/>
  <c r="G3654" i="11"/>
  <c r="F3654" i="11"/>
  <c r="D3654" i="11"/>
  <c r="G3653" i="11"/>
  <c r="F3653" i="11"/>
  <c r="D3653" i="11"/>
  <c r="G3652" i="11"/>
  <c r="F3652" i="11"/>
  <c r="D3652" i="11"/>
  <c r="G3651" i="11"/>
  <c r="F3651" i="11"/>
  <c r="D3651" i="11"/>
  <c r="G3650" i="11"/>
  <c r="F3650" i="11"/>
  <c r="D3650" i="11"/>
  <c r="G3649" i="11"/>
  <c r="F3649" i="11"/>
  <c r="D3649" i="11"/>
  <c r="G3648" i="11"/>
  <c r="F3648" i="11"/>
  <c r="D3648" i="11"/>
  <c r="G3647" i="11"/>
  <c r="F3647" i="11"/>
  <c r="D3647" i="11"/>
  <c r="G3646" i="11"/>
  <c r="F3646" i="11"/>
  <c r="D3646" i="11"/>
  <c r="G3645" i="11"/>
  <c r="F3645" i="11"/>
  <c r="D3645" i="11"/>
  <c r="G3644" i="11"/>
  <c r="F3644" i="11"/>
  <c r="D3644" i="11"/>
  <c r="G3643" i="11"/>
  <c r="F3643" i="11"/>
  <c r="D3643" i="11"/>
  <c r="G3642" i="11"/>
  <c r="F3642" i="11"/>
  <c r="D3642" i="11"/>
  <c r="G3641" i="11"/>
  <c r="F3641" i="11"/>
  <c r="D3641" i="11"/>
  <c r="G3640" i="11"/>
  <c r="F3640" i="11"/>
  <c r="D3640" i="11"/>
  <c r="G3639" i="11"/>
  <c r="F3639" i="11"/>
  <c r="D3639" i="11"/>
  <c r="G3638" i="11"/>
  <c r="F3638" i="11"/>
  <c r="D3638" i="11"/>
  <c r="G3637" i="11"/>
  <c r="F3637" i="11"/>
  <c r="D3637" i="11"/>
  <c r="G3636" i="11"/>
  <c r="F3636" i="11"/>
  <c r="D3636" i="11"/>
  <c r="G3635" i="11"/>
  <c r="F3635" i="11"/>
  <c r="D3635" i="11"/>
  <c r="G3634" i="11"/>
  <c r="F3634" i="11"/>
  <c r="D3634" i="11"/>
  <c r="G3633" i="11"/>
  <c r="F3633" i="11"/>
  <c r="D3633" i="11"/>
  <c r="G3632" i="11"/>
  <c r="F3632" i="11"/>
  <c r="D3632" i="11"/>
  <c r="G3631" i="11"/>
  <c r="F3631" i="11"/>
  <c r="D3631" i="11"/>
  <c r="G3630" i="11"/>
  <c r="F3630" i="11"/>
  <c r="D3630" i="11"/>
  <c r="G3629" i="11"/>
  <c r="F3629" i="11"/>
  <c r="D3629" i="11"/>
  <c r="G3628" i="11"/>
  <c r="F3628" i="11"/>
  <c r="D3628" i="11"/>
  <c r="G3627" i="11"/>
  <c r="F3627" i="11"/>
  <c r="D3627" i="11"/>
  <c r="G3626" i="11"/>
  <c r="F3626" i="11"/>
  <c r="D3626" i="11"/>
  <c r="G3625" i="11"/>
  <c r="F3625" i="11"/>
  <c r="D3625" i="11"/>
  <c r="G3624" i="11"/>
  <c r="F3624" i="11"/>
  <c r="D3624" i="11"/>
  <c r="G3623" i="11"/>
  <c r="F3623" i="11"/>
  <c r="D3623" i="11"/>
  <c r="G3622" i="11"/>
  <c r="F3622" i="11"/>
  <c r="D3622" i="11"/>
  <c r="G3621" i="11"/>
  <c r="F3621" i="11"/>
  <c r="D3621" i="11"/>
  <c r="G3620" i="11"/>
  <c r="F3620" i="11"/>
  <c r="D3620" i="11"/>
  <c r="G3619" i="11"/>
  <c r="F3619" i="11"/>
  <c r="D3619" i="11"/>
  <c r="G3618" i="11"/>
  <c r="F3618" i="11"/>
  <c r="D3618" i="11"/>
  <c r="G3617" i="11"/>
  <c r="F3617" i="11"/>
  <c r="D3617" i="11"/>
  <c r="G3616" i="11"/>
  <c r="F3616" i="11"/>
  <c r="D3616" i="11"/>
  <c r="G3615" i="11"/>
  <c r="F3615" i="11"/>
  <c r="D3615" i="11"/>
  <c r="G3614" i="11"/>
  <c r="F3614" i="11"/>
  <c r="D3614" i="11"/>
  <c r="G3613" i="11"/>
  <c r="F3613" i="11"/>
  <c r="D3613" i="11"/>
  <c r="G3612" i="11"/>
  <c r="F3612" i="11"/>
  <c r="D3612" i="11"/>
  <c r="G3611" i="11"/>
  <c r="F3611" i="11"/>
  <c r="D3611" i="11"/>
  <c r="G3610" i="11"/>
  <c r="F3610" i="11"/>
  <c r="D3610" i="11"/>
  <c r="G3609" i="11"/>
  <c r="F3609" i="11"/>
  <c r="D3609" i="11"/>
  <c r="G3608" i="11"/>
  <c r="F3608" i="11"/>
  <c r="D3608" i="11"/>
  <c r="G3607" i="11"/>
  <c r="F3607" i="11"/>
  <c r="D3607" i="11"/>
  <c r="G3606" i="11"/>
  <c r="F3606" i="11"/>
  <c r="D3606" i="11"/>
  <c r="G3605" i="11"/>
  <c r="F3605" i="11"/>
  <c r="D3605" i="11"/>
  <c r="G3604" i="11"/>
  <c r="F3604" i="11"/>
  <c r="D3604" i="11"/>
  <c r="G3603" i="11"/>
  <c r="F3603" i="11"/>
  <c r="D3603" i="11"/>
  <c r="G3602" i="11"/>
  <c r="F3602" i="11"/>
  <c r="D3602" i="11"/>
  <c r="G3601" i="11"/>
  <c r="F3601" i="11"/>
  <c r="D3601" i="11"/>
  <c r="G3600" i="11"/>
  <c r="F3600" i="11"/>
  <c r="D3600" i="11"/>
  <c r="G3599" i="11"/>
  <c r="F3599" i="11"/>
  <c r="D3599" i="11"/>
  <c r="G3598" i="11"/>
  <c r="F3598" i="11"/>
  <c r="D3598" i="11"/>
  <c r="G3597" i="11"/>
  <c r="F3597" i="11"/>
  <c r="D3597" i="11"/>
  <c r="G3596" i="11"/>
  <c r="F3596" i="11"/>
  <c r="D3596" i="11"/>
  <c r="G3595" i="11"/>
  <c r="F3595" i="11"/>
  <c r="D3595" i="11"/>
  <c r="G3594" i="11"/>
  <c r="F3594" i="11"/>
  <c r="D3594" i="11"/>
  <c r="G3593" i="11"/>
  <c r="F3593" i="11"/>
  <c r="D3593" i="11"/>
  <c r="G3592" i="11"/>
  <c r="F3592" i="11"/>
  <c r="D3592" i="11"/>
  <c r="G3591" i="11"/>
  <c r="F3591" i="11"/>
  <c r="D3591" i="11"/>
  <c r="G3590" i="11"/>
  <c r="F3590" i="11"/>
  <c r="D3590" i="11"/>
  <c r="G3589" i="11"/>
  <c r="F3589" i="11"/>
  <c r="D3589" i="11"/>
  <c r="G3588" i="11"/>
  <c r="F3588" i="11"/>
  <c r="D3588" i="11"/>
  <c r="G3587" i="11"/>
  <c r="F3587" i="11"/>
  <c r="D3587" i="11"/>
  <c r="G3586" i="11"/>
  <c r="F3586" i="11"/>
  <c r="D3586" i="11"/>
  <c r="G3585" i="11"/>
  <c r="F3585" i="11"/>
  <c r="D3585" i="11"/>
  <c r="G3584" i="11"/>
  <c r="F3584" i="11"/>
  <c r="D3584" i="11"/>
  <c r="G3583" i="11"/>
  <c r="F3583" i="11"/>
  <c r="D3583" i="11"/>
  <c r="G3582" i="11"/>
  <c r="F3582" i="11"/>
  <c r="D3582" i="11"/>
  <c r="G3581" i="11"/>
  <c r="F3581" i="11"/>
  <c r="D3581" i="11"/>
  <c r="G3580" i="11"/>
  <c r="F3580" i="11"/>
  <c r="D3580" i="11"/>
  <c r="G3579" i="11"/>
  <c r="F3579" i="11"/>
  <c r="D3579" i="11"/>
  <c r="G3578" i="11"/>
  <c r="F3578" i="11"/>
  <c r="D3578" i="11"/>
  <c r="G3577" i="11"/>
  <c r="F3577" i="11"/>
  <c r="D3577" i="11"/>
  <c r="G3576" i="11"/>
  <c r="F3576" i="11"/>
  <c r="D3576" i="11"/>
  <c r="G3575" i="11"/>
  <c r="F3575" i="11"/>
  <c r="D3575" i="11"/>
  <c r="G3574" i="11"/>
  <c r="F3574" i="11"/>
  <c r="D3574" i="11"/>
  <c r="G3573" i="11"/>
  <c r="F3573" i="11"/>
  <c r="D3573" i="11"/>
  <c r="G3572" i="11"/>
  <c r="F3572" i="11"/>
  <c r="D3572" i="11"/>
  <c r="G3571" i="11"/>
  <c r="F3571" i="11"/>
  <c r="D3571" i="11"/>
  <c r="G3570" i="11"/>
  <c r="F3570" i="11"/>
  <c r="D3570" i="11"/>
  <c r="G3569" i="11"/>
  <c r="F3569" i="11"/>
  <c r="D3569" i="11"/>
  <c r="G3568" i="11"/>
  <c r="F3568" i="11"/>
  <c r="D3568" i="11"/>
  <c r="G3567" i="11"/>
  <c r="F3567" i="11"/>
  <c r="D3567" i="11"/>
  <c r="G3566" i="11"/>
  <c r="F3566" i="11"/>
  <c r="D3566" i="11"/>
  <c r="G3565" i="11"/>
  <c r="F3565" i="11"/>
  <c r="D3565" i="11"/>
  <c r="G3564" i="11"/>
  <c r="F3564" i="11"/>
  <c r="D3564" i="11"/>
  <c r="G3563" i="11"/>
  <c r="F3563" i="11"/>
  <c r="D3563" i="11"/>
  <c r="G3562" i="11"/>
  <c r="F3562" i="11"/>
  <c r="D3562" i="11"/>
  <c r="G3561" i="11"/>
  <c r="F3561" i="11"/>
  <c r="D3561" i="11"/>
  <c r="G3560" i="11"/>
  <c r="F3560" i="11"/>
  <c r="D3560" i="11"/>
  <c r="G3559" i="11"/>
  <c r="F3559" i="11"/>
  <c r="D3559" i="11"/>
  <c r="G3558" i="11"/>
  <c r="F3558" i="11"/>
  <c r="D3558" i="11"/>
  <c r="G3557" i="11"/>
  <c r="F3557" i="11"/>
  <c r="D3557" i="11"/>
  <c r="G3556" i="11"/>
  <c r="F3556" i="11"/>
  <c r="D3556" i="11"/>
  <c r="G3555" i="11"/>
  <c r="F3555" i="11"/>
  <c r="D3555" i="11"/>
  <c r="G3554" i="11"/>
  <c r="F3554" i="11"/>
  <c r="D3554" i="11"/>
  <c r="G3553" i="11"/>
  <c r="F3553" i="11"/>
  <c r="D3553" i="11"/>
  <c r="G3552" i="11"/>
  <c r="F3552" i="11"/>
  <c r="D3552" i="11"/>
  <c r="G3551" i="11"/>
  <c r="F3551" i="11"/>
  <c r="D3551" i="11"/>
  <c r="G3550" i="11"/>
  <c r="F3550" i="11"/>
  <c r="D3550" i="11"/>
  <c r="G3549" i="11"/>
  <c r="F3549" i="11"/>
  <c r="D3549" i="11"/>
  <c r="G3548" i="11"/>
  <c r="F3548" i="11"/>
  <c r="D3548" i="11"/>
  <c r="G3547" i="11"/>
  <c r="F3547" i="11"/>
  <c r="D3547" i="11"/>
  <c r="G3546" i="11"/>
  <c r="F3546" i="11"/>
  <c r="D3546" i="11"/>
  <c r="G3545" i="11"/>
  <c r="F3545" i="11"/>
  <c r="D3545" i="11"/>
  <c r="G3544" i="11"/>
  <c r="F3544" i="11"/>
  <c r="D3544" i="11"/>
  <c r="G3543" i="11"/>
  <c r="F3543" i="11"/>
  <c r="D3543" i="11"/>
  <c r="G3542" i="11"/>
  <c r="F3542" i="11"/>
  <c r="D3542" i="11"/>
  <c r="G3541" i="11"/>
  <c r="F3541" i="11"/>
  <c r="D3541" i="11"/>
  <c r="G3540" i="11"/>
  <c r="F3540" i="11"/>
  <c r="D3540" i="11"/>
  <c r="G3539" i="11"/>
  <c r="F3539" i="11"/>
  <c r="D3539" i="11"/>
  <c r="G3538" i="11"/>
  <c r="F3538" i="11"/>
  <c r="D3538" i="11"/>
  <c r="G3537" i="11"/>
  <c r="F3537" i="11"/>
  <c r="D3537" i="11"/>
  <c r="G3536" i="11"/>
  <c r="F3536" i="11"/>
  <c r="D3536" i="11"/>
  <c r="G3535" i="11"/>
  <c r="F3535" i="11"/>
  <c r="D3535" i="11"/>
  <c r="G3534" i="11"/>
  <c r="F3534" i="11"/>
  <c r="D3534" i="11"/>
  <c r="G3533" i="11"/>
  <c r="F3533" i="11"/>
  <c r="D3533" i="11"/>
  <c r="G3532" i="11"/>
  <c r="F3532" i="11"/>
  <c r="D3532" i="11"/>
  <c r="G3531" i="11"/>
  <c r="F3531" i="11"/>
  <c r="D3531" i="11"/>
  <c r="G3530" i="11"/>
  <c r="F3530" i="11"/>
  <c r="D3530" i="11"/>
  <c r="G3529" i="11"/>
  <c r="F3529" i="11"/>
  <c r="D3529" i="11"/>
  <c r="G3528" i="11"/>
  <c r="F3528" i="11"/>
  <c r="D3528" i="11"/>
  <c r="G3527" i="11"/>
  <c r="F3527" i="11"/>
  <c r="D3527" i="11"/>
  <c r="G3526" i="11"/>
  <c r="F3526" i="11"/>
  <c r="D3526" i="11"/>
  <c r="G3525" i="11"/>
  <c r="F3525" i="11"/>
  <c r="D3525" i="11"/>
  <c r="G3524" i="11"/>
  <c r="F3524" i="11"/>
  <c r="D3524" i="11"/>
  <c r="G3523" i="11"/>
  <c r="F3523" i="11"/>
  <c r="D3523" i="11"/>
  <c r="G3522" i="11"/>
  <c r="F3522" i="11"/>
  <c r="D3522" i="11"/>
  <c r="G3521" i="11"/>
  <c r="F3521" i="11"/>
  <c r="D3521" i="11"/>
  <c r="G3520" i="11"/>
  <c r="F3520" i="11"/>
  <c r="D3520" i="11"/>
  <c r="G3519" i="11"/>
  <c r="F3519" i="11"/>
  <c r="D3519" i="11"/>
  <c r="G3518" i="11"/>
  <c r="F3518" i="11"/>
  <c r="D3518" i="11"/>
  <c r="G3517" i="11"/>
  <c r="F3517" i="11"/>
  <c r="D3517" i="11"/>
  <c r="G3516" i="11"/>
  <c r="F3516" i="11"/>
  <c r="D3516" i="11"/>
  <c r="G3515" i="11"/>
  <c r="F3515" i="11"/>
  <c r="D3515" i="11"/>
  <c r="G3514" i="11"/>
  <c r="F3514" i="11"/>
  <c r="D3514" i="11"/>
  <c r="G3513" i="11"/>
  <c r="F3513" i="11"/>
  <c r="D3513" i="11"/>
  <c r="G3512" i="11"/>
  <c r="F3512" i="11"/>
  <c r="D3512" i="11"/>
  <c r="G3511" i="11"/>
  <c r="F3511" i="11"/>
  <c r="D3511" i="11"/>
  <c r="G3510" i="11"/>
  <c r="F3510" i="11"/>
  <c r="D3510" i="11"/>
  <c r="G3509" i="11"/>
  <c r="F3509" i="11"/>
  <c r="D3509" i="11"/>
  <c r="G3508" i="11"/>
  <c r="F3508" i="11"/>
  <c r="D3508" i="11"/>
  <c r="G3507" i="11"/>
  <c r="F3507" i="11"/>
  <c r="D3507" i="11"/>
  <c r="G3506" i="11"/>
  <c r="F3506" i="11"/>
  <c r="D3506" i="11"/>
  <c r="G3505" i="11"/>
  <c r="F3505" i="11"/>
  <c r="D3505" i="11"/>
  <c r="G3504" i="11"/>
  <c r="F3504" i="11"/>
  <c r="D3504" i="11"/>
  <c r="G3503" i="11"/>
  <c r="F3503" i="11"/>
  <c r="D3503" i="11"/>
  <c r="G3502" i="11"/>
  <c r="F3502" i="11"/>
  <c r="D3502" i="11"/>
  <c r="G3501" i="11"/>
  <c r="F3501" i="11"/>
  <c r="D3501" i="11"/>
  <c r="G3500" i="11"/>
  <c r="F3500" i="11"/>
  <c r="D3500" i="11"/>
  <c r="G3499" i="11"/>
  <c r="F3499" i="11"/>
  <c r="D3499" i="11"/>
  <c r="G3498" i="11"/>
  <c r="F3498" i="11"/>
  <c r="D3498" i="11"/>
  <c r="G3497" i="11"/>
  <c r="F3497" i="11"/>
  <c r="D3497" i="11"/>
  <c r="G3496" i="11"/>
  <c r="F3496" i="11"/>
  <c r="D3496" i="11"/>
  <c r="G3495" i="11"/>
  <c r="F3495" i="11"/>
  <c r="D3495" i="11"/>
  <c r="G3494" i="11"/>
  <c r="F3494" i="11"/>
  <c r="D3494" i="11"/>
  <c r="G3493" i="11"/>
  <c r="F3493" i="11"/>
  <c r="D3493" i="11"/>
  <c r="G3492" i="11"/>
  <c r="F3492" i="11"/>
  <c r="D3492" i="11"/>
  <c r="G3491" i="11"/>
  <c r="F3491" i="11"/>
  <c r="D3491" i="11"/>
  <c r="G3490" i="11"/>
  <c r="F3490" i="11"/>
  <c r="D3490" i="11"/>
  <c r="G3489" i="11"/>
  <c r="F3489" i="11"/>
  <c r="D3489" i="11"/>
  <c r="G3488" i="11"/>
  <c r="F3488" i="11"/>
  <c r="D3488" i="11"/>
  <c r="G3487" i="11"/>
  <c r="F3487" i="11"/>
  <c r="D3487" i="11"/>
  <c r="G3486" i="11"/>
  <c r="F3486" i="11"/>
  <c r="D3486" i="11"/>
  <c r="G3485" i="11"/>
  <c r="F3485" i="11"/>
  <c r="D3485" i="11"/>
  <c r="G3484" i="11"/>
  <c r="F3484" i="11"/>
  <c r="D3484" i="11"/>
  <c r="G3483" i="11"/>
  <c r="F3483" i="11"/>
  <c r="D3483" i="11"/>
  <c r="G3482" i="11"/>
  <c r="F3482" i="11"/>
  <c r="D3482" i="11"/>
  <c r="G3481" i="11"/>
  <c r="F3481" i="11"/>
  <c r="D3481" i="11"/>
  <c r="G3480" i="11"/>
  <c r="F3480" i="11"/>
  <c r="D3480" i="11"/>
  <c r="G3479" i="11"/>
  <c r="F3479" i="11"/>
  <c r="D3479" i="11"/>
  <c r="G3478" i="11"/>
  <c r="F3478" i="11"/>
  <c r="D3478" i="11"/>
  <c r="G3477" i="11"/>
  <c r="F3477" i="11"/>
  <c r="D3477" i="11"/>
  <c r="G3476" i="11"/>
  <c r="F3476" i="11"/>
  <c r="D3476" i="11"/>
  <c r="G3475" i="11"/>
  <c r="F3475" i="11"/>
  <c r="D3475" i="11"/>
  <c r="G3474" i="11"/>
  <c r="F3474" i="11"/>
  <c r="D3474" i="11"/>
  <c r="G3473" i="11"/>
  <c r="F3473" i="11"/>
  <c r="D3473" i="11"/>
  <c r="G3472" i="11"/>
  <c r="F3472" i="11"/>
  <c r="D3472" i="11"/>
  <c r="G3471" i="11"/>
  <c r="F3471" i="11"/>
  <c r="D3471" i="11"/>
  <c r="G3470" i="11"/>
  <c r="F3470" i="11"/>
  <c r="D3470" i="11"/>
  <c r="G3469" i="11"/>
  <c r="F3469" i="11"/>
  <c r="D3469" i="11"/>
  <c r="G3468" i="11"/>
  <c r="F3468" i="11"/>
  <c r="D3468" i="11"/>
  <c r="G3467" i="11"/>
  <c r="F3467" i="11"/>
  <c r="D3467" i="11"/>
  <c r="G3466" i="11"/>
  <c r="F3466" i="11"/>
  <c r="D3466" i="11"/>
  <c r="G3465" i="11"/>
  <c r="F3465" i="11"/>
  <c r="D3465" i="11"/>
  <c r="G3464" i="11"/>
  <c r="F3464" i="11"/>
  <c r="D3464" i="11"/>
  <c r="G3463" i="11"/>
  <c r="F3463" i="11"/>
  <c r="D3463" i="11"/>
  <c r="G3462" i="11"/>
  <c r="F3462" i="11"/>
  <c r="D3462" i="11"/>
  <c r="G3461" i="11"/>
  <c r="F3461" i="11"/>
  <c r="D3461" i="11"/>
  <c r="G3460" i="11"/>
  <c r="F3460" i="11"/>
  <c r="D3460" i="11"/>
  <c r="G3459" i="11"/>
  <c r="F3459" i="11"/>
  <c r="D3459" i="11"/>
  <c r="G3458" i="11"/>
  <c r="F3458" i="11"/>
  <c r="D3458" i="11"/>
  <c r="G3457" i="11"/>
  <c r="F3457" i="11"/>
  <c r="D3457" i="11"/>
  <c r="G3456" i="11"/>
  <c r="F3456" i="11"/>
  <c r="D3456" i="11"/>
  <c r="G3455" i="11"/>
  <c r="F3455" i="11"/>
  <c r="D3455" i="11"/>
  <c r="G3454" i="11"/>
  <c r="F3454" i="11"/>
  <c r="D3454" i="11"/>
  <c r="G3453" i="11"/>
  <c r="F3453" i="11"/>
  <c r="D3453" i="11"/>
  <c r="G3452" i="11"/>
  <c r="F3452" i="11"/>
  <c r="D3452" i="11"/>
  <c r="G3451" i="11"/>
  <c r="F3451" i="11"/>
  <c r="D3451" i="11"/>
  <c r="G3450" i="11"/>
  <c r="F3450" i="11"/>
  <c r="D3450" i="11"/>
  <c r="G3449" i="11"/>
  <c r="F3449" i="11"/>
  <c r="D3449" i="11"/>
  <c r="G3448" i="11"/>
  <c r="F3448" i="11"/>
  <c r="D3448" i="11"/>
  <c r="G3447" i="11"/>
  <c r="F3447" i="11"/>
  <c r="D3447" i="11"/>
  <c r="G3446" i="11"/>
  <c r="F3446" i="11"/>
  <c r="D3446" i="11"/>
  <c r="G3445" i="11"/>
  <c r="F3445" i="11"/>
  <c r="D3445" i="11"/>
  <c r="G3444" i="11"/>
  <c r="F3444" i="11"/>
  <c r="D3444" i="11"/>
  <c r="G3443" i="11"/>
  <c r="F3443" i="11"/>
  <c r="D3443" i="11"/>
  <c r="G3442" i="11"/>
  <c r="F3442" i="11"/>
  <c r="D3442" i="11"/>
  <c r="G3441" i="11"/>
  <c r="F3441" i="11"/>
  <c r="D3441" i="11"/>
  <c r="G3440" i="11"/>
  <c r="F3440" i="11"/>
  <c r="D3440" i="11"/>
  <c r="G3439" i="11"/>
  <c r="F3439" i="11"/>
  <c r="D3439" i="11"/>
  <c r="G3438" i="11"/>
  <c r="F3438" i="11"/>
  <c r="D3438" i="11"/>
  <c r="G3437" i="11"/>
  <c r="F3437" i="11"/>
  <c r="D3437" i="11"/>
  <c r="G3436" i="11"/>
  <c r="F3436" i="11"/>
  <c r="D3436" i="11"/>
  <c r="G3435" i="11"/>
  <c r="F3435" i="11"/>
  <c r="D3435" i="11"/>
  <c r="G3434" i="11"/>
  <c r="F3434" i="11"/>
  <c r="D3434" i="11"/>
  <c r="G3433" i="11"/>
  <c r="F3433" i="11"/>
  <c r="D3433" i="11"/>
  <c r="G3432" i="11"/>
  <c r="F3432" i="11"/>
  <c r="D3432" i="11"/>
  <c r="G3431" i="11"/>
  <c r="F3431" i="11"/>
  <c r="D3431" i="11"/>
  <c r="G3430" i="11"/>
  <c r="F3430" i="11"/>
  <c r="D3430" i="11"/>
  <c r="G3429" i="11"/>
  <c r="F3429" i="11"/>
  <c r="D3429" i="11"/>
  <c r="G3428" i="11"/>
  <c r="F3428" i="11"/>
  <c r="D3428" i="11"/>
  <c r="G3427" i="11"/>
  <c r="F3427" i="11"/>
  <c r="D3427" i="11"/>
  <c r="G3426" i="11"/>
  <c r="F3426" i="11"/>
  <c r="D3426" i="11"/>
  <c r="G3425" i="11"/>
  <c r="F3425" i="11"/>
  <c r="D3425" i="11"/>
  <c r="G3424" i="11"/>
  <c r="F3424" i="11"/>
  <c r="D3424" i="11"/>
  <c r="G3423" i="11"/>
  <c r="F3423" i="11"/>
  <c r="D3423" i="11"/>
  <c r="G3422" i="11"/>
  <c r="F3422" i="11"/>
  <c r="D3422" i="11"/>
  <c r="G3421" i="11"/>
  <c r="F3421" i="11"/>
  <c r="D3421" i="11"/>
  <c r="G3420" i="11"/>
  <c r="F3420" i="11"/>
  <c r="D3420" i="11"/>
  <c r="G3419" i="11"/>
  <c r="F3419" i="11"/>
  <c r="D3419" i="11"/>
  <c r="G3418" i="11"/>
  <c r="F3418" i="11"/>
  <c r="D3418" i="11"/>
  <c r="G3417" i="11"/>
  <c r="F3417" i="11"/>
  <c r="D3417" i="11"/>
  <c r="G3416" i="11"/>
  <c r="F3416" i="11"/>
  <c r="D3416" i="11"/>
  <c r="G3415" i="11"/>
  <c r="F3415" i="11"/>
  <c r="D3415" i="11"/>
  <c r="G3414" i="11"/>
  <c r="F3414" i="11"/>
  <c r="D3414" i="11"/>
  <c r="G3413" i="11"/>
  <c r="F3413" i="11"/>
  <c r="D3413" i="11"/>
  <c r="G3412" i="11"/>
  <c r="F3412" i="11"/>
  <c r="D3412" i="11"/>
  <c r="G3411" i="11"/>
  <c r="F3411" i="11"/>
  <c r="D3411" i="11"/>
  <c r="G3410" i="11"/>
  <c r="F3410" i="11"/>
  <c r="D3410" i="11"/>
  <c r="G3409" i="11"/>
  <c r="F3409" i="11"/>
  <c r="D3409" i="11"/>
  <c r="G3408" i="11"/>
  <c r="F3408" i="11"/>
  <c r="D3408" i="11"/>
  <c r="G3407" i="11"/>
  <c r="F3407" i="11"/>
  <c r="D3407" i="11"/>
  <c r="G3406" i="11"/>
  <c r="F3406" i="11"/>
  <c r="D3406" i="11"/>
  <c r="G3405" i="11"/>
  <c r="F3405" i="11"/>
  <c r="D3405" i="11"/>
  <c r="G3404" i="11"/>
  <c r="F3404" i="11"/>
  <c r="D3404" i="11"/>
  <c r="G3403" i="11"/>
  <c r="F3403" i="11"/>
  <c r="D3403" i="11"/>
  <c r="G3402" i="11"/>
  <c r="F3402" i="11"/>
  <c r="D3402" i="11"/>
  <c r="G3401" i="11"/>
  <c r="F3401" i="11"/>
  <c r="D3401" i="11"/>
  <c r="G3400" i="11"/>
  <c r="F3400" i="11"/>
  <c r="D3400" i="11"/>
  <c r="G3399" i="11"/>
  <c r="F3399" i="11"/>
  <c r="D3399" i="11"/>
  <c r="G3398" i="11"/>
  <c r="F3398" i="11"/>
  <c r="D3398" i="11"/>
  <c r="G3397" i="11"/>
  <c r="F3397" i="11"/>
  <c r="D3397" i="11"/>
  <c r="G3396" i="11"/>
  <c r="F3396" i="11"/>
  <c r="D3396" i="11"/>
  <c r="G3395" i="11"/>
  <c r="F3395" i="11"/>
  <c r="D3395" i="11"/>
  <c r="G3394" i="11"/>
  <c r="F3394" i="11"/>
  <c r="D3394" i="11"/>
  <c r="G3393" i="11"/>
  <c r="F3393" i="11"/>
  <c r="D3393" i="11"/>
  <c r="G3392" i="11"/>
  <c r="F3392" i="11"/>
  <c r="D3392" i="11"/>
  <c r="G3391" i="11"/>
  <c r="F3391" i="11"/>
  <c r="D3391" i="11"/>
  <c r="G3390" i="11"/>
  <c r="F3390" i="11"/>
  <c r="D3390" i="11"/>
  <c r="G3389" i="11"/>
  <c r="F3389" i="11"/>
  <c r="D3389" i="11"/>
  <c r="G3388" i="11"/>
  <c r="F3388" i="11"/>
  <c r="D3388" i="11"/>
  <c r="G3387" i="11"/>
  <c r="F3387" i="11"/>
  <c r="D3387" i="11"/>
  <c r="G3386" i="11"/>
  <c r="F3386" i="11"/>
  <c r="D3386" i="11"/>
  <c r="G3385" i="11"/>
  <c r="F3385" i="11"/>
  <c r="D3385" i="11"/>
  <c r="G3384" i="11"/>
  <c r="F3384" i="11"/>
  <c r="D3384" i="11"/>
  <c r="G3383" i="11"/>
  <c r="F3383" i="11"/>
  <c r="D3383" i="11"/>
  <c r="G3382" i="11"/>
  <c r="F3382" i="11"/>
  <c r="D3382" i="11"/>
  <c r="G3381" i="11"/>
  <c r="F3381" i="11"/>
  <c r="D3381" i="11"/>
  <c r="G3380" i="11"/>
  <c r="F3380" i="11"/>
  <c r="D3380" i="11"/>
  <c r="G3379" i="11"/>
  <c r="F3379" i="11"/>
  <c r="D3379" i="11"/>
  <c r="G3378" i="11"/>
  <c r="F3378" i="11"/>
  <c r="D3378" i="11"/>
  <c r="G3377" i="11"/>
  <c r="F3377" i="11"/>
  <c r="D3377" i="11"/>
  <c r="G3376" i="11"/>
  <c r="F3376" i="11"/>
  <c r="D3376" i="11"/>
  <c r="G3375" i="11"/>
  <c r="F3375" i="11"/>
  <c r="D3375" i="11"/>
  <c r="G3374" i="11"/>
  <c r="F3374" i="11"/>
  <c r="D3374" i="11"/>
  <c r="G3373" i="11"/>
  <c r="F3373" i="11"/>
  <c r="D3373" i="11"/>
  <c r="G3372" i="11"/>
  <c r="F3372" i="11"/>
  <c r="D3372" i="11"/>
  <c r="G3371" i="11"/>
  <c r="F3371" i="11"/>
  <c r="D3371" i="11"/>
  <c r="G3370" i="11"/>
  <c r="F3370" i="11"/>
  <c r="D3370" i="11"/>
  <c r="G3369" i="11"/>
  <c r="F3369" i="11"/>
  <c r="D3369" i="11"/>
  <c r="G3368" i="11"/>
  <c r="F3368" i="11"/>
  <c r="D3368" i="11"/>
  <c r="G3367" i="11"/>
  <c r="F3367" i="11"/>
  <c r="D3367" i="11"/>
  <c r="G3366" i="11"/>
  <c r="F3366" i="11"/>
  <c r="D3366" i="11"/>
  <c r="G3365" i="11"/>
  <c r="F3365" i="11"/>
  <c r="D3365" i="11"/>
  <c r="G3364" i="11"/>
  <c r="F3364" i="11"/>
  <c r="D3364" i="11"/>
  <c r="G3363" i="11"/>
  <c r="F3363" i="11"/>
  <c r="D3363" i="11"/>
  <c r="G3362" i="11"/>
  <c r="F3362" i="11"/>
  <c r="D3362" i="11"/>
  <c r="G3361" i="11"/>
  <c r="F3361" i="11"/>
  <c r="D3361" i="11"/>
  <c r="G3360" i="11"/>
  <c r="F3360" i="11"/>
  <c r="D3360" i="11"/>
  <c r="G3359" i="11"/>
  <c r="F3359" i="11"/>
  <c r="D3359" i="11"/>
  <c r="G3358" i="11"/>
  <c r="F3358" i="11"/>
  <c r="D3358" i="11"/>
  <c r="G3357" i="11"/>
  <c r="F3357" i="11"/>
  <c r="D3357" i="11"/>
  <c r="G3356" i="11"/>
  <c r="F3356" i="11"/>
  <c r="D3356" i="11"/>
  <c r="G3355" i="11"/>
  <c r="F3355" i="11"/>
  <c r="D3355" i="11"/>
  <c r="G3354" i="11"/>
  <c r="F3354" i="11"/>
  <c r="D3354" i="11"/>
  <c r="G3353" i="11"/>
  <c r="F3353" i="11"/>
  <c r="D3353" i="11"/>
  <c r="G3352" i="11"/>
  <c r="F3352" i="11"/>
  <c r="D3352" i="11"/>
  <c r="G3351" i="11"/>
  <c r="F3351" i="11"/>
  <c r="D3351" i="11"/>
  <c r="G3350" i="11"/>
  <c r="F3350" i="11"/>
  <c r="D3350" i="11"/>
  <c r="G3349" i="11"/>
  <c r="F3349" i="11"/>
  <c r="D3349" i="11"/>
  <c r="G3348" i="11"/>
  <c r="F3348" i="11"/>
  <c r="D3348" i="11"/>
  <c r="G3347" i="11"/>
  <c r="F3347" i="11"/>
  <c r="D3347" i="11"/>
  <c r="G3346" i="11"/>
  <c r="F3346" i="11"/>
  <c r="D3346" i="11"/>
  <c r="G3345" i="11"/>
  <c r="F3345" i="11"/>
  <c r="D3345" i="11"/>
  <c r="G3344" i="11"/>
  <c r="F3344" i="11"/>
  <c r="D3344" i="11"/>
  <c r="G3343" i="11"/>
  <c r="F3343" i="11"/>
  <c r="D3343" i="11"/>
  <c r="G3342" i="11"/>
  <c r="F3342" i="11"/>
  <c r="D3342" i="11"/>
  <c r="G3341" i="11"/>
  <c r="F3341" i="11"/>
  <c r="D3341" i="11"/>
  <c r="G3340" i="11"/>
  <c r="F3340" i="11"/>
  <c r="D3340" i="11"/>
  <c r="G3339" i="11"/>
  <c r="F3339" i="11"/>
  <c r="D3339" i="11"/>
  <c r="G3338" i="11"/>
  <c r="F3338" i="11"/>
  <c r="D3338" i="11"/>
  <c r="G3337" i="11"/>
  <c r="F3337" i="11"/>
  <c r="D3337" i="11"/>
  <c r="G3336" i="11"/>
  <c r="F3336" i="11"/>
  <c r="D3336" i="11"/>
  <c r="G3335" i="11"/>
  <c r="F3335" i="11"/>
  <c r="D3335" i="11"/>
  <c r="G3334" i="11"/>
  <c r="F3334" i="11"/>
  <c r="D3334" i="11"/>
  <c r="G3333" i="11"/>
  <c r="F3333" i="11"/>
  <c r="D3333" i="11"/>
  <c r="G3332" i="11"/>
  <c r="F3332" i="11"/>
  <c r="D3332" i="11"/>
  <c r="G3331" i="11"/>
  <c r="F3331" i="11"/>
  <c r="D3331" i="11"/>
  <c r="G3330" i="11"/>
  <c r="F3330" i="11"/>
  <c r="D3330" i="11"/>
  <c r="G3329" i="11"/>
  <c r="F3329" i="11"/>
  <c r="D3329" i="11"/>
  <c r="G3328" i="11"/>
  <c r="F3328" i="11"/>
  <c r="D3328" i="11"/>
  <c r="G3327" i="11"/>
  <c r="F3327" i="11"/>
  <c r="D3327" i="11"/>
  <c r="G3326" i="11"/>
  <c r="F3326" i="11"/>
  <c r="D3326" i="11"/>
  <c r="G3325" i="11"/>
  <c r="F3325" i="11"/>
  <c r="D3325" i="11"/>
  <c r="G3324" i="11"/>
  <c r="F3324" i="11"/>
  <c r="D3324" i="11"/>
  <c r="G3323" i="11"/>
  <c r="F3323" i="11"/>
  <c r="D3323" i="11"/>
  <c r="G3322" i="11"/>
  <c r="F3322" i="11"/>
  <c r="D3322" i="11"/>
  <c r="G3321" i="11"/>
  <c r="F3321" i="11"/>
  <c r="D3321" i="11"/>
  <c r="G3320" i="11"/>
  <c r="F3320" i="11"/>
  <c r="D3320" i="11"/>
  <c r="G3319" i="11"/>
  <c r="F3319" i="11"/>
  <c r="D3319" i="11"/>
  <c r="G3318" i="11"/>
  <c r="F3318" i="11"/>
  <c r="D3318" i="11"/>
  <c r="G3317" i="11"/>
  <c r="F3317" i="11"/>
  <c r="D3317" i="11"/>
  <c r="G3316" i="11"/>
  <c r="F3316" i="11"/>
  <c r="D3316" i="11"/>
  <c r="G3315" i="11"/>
  <c r="F3315" i="11"/>
  <c r="D3315" i="11"/>
  <c r="G3314" i="11"/>
  <c r="F3314" i="11"/>
  <c r="D3314" i="11"/>
  <c r="G3313" i="11"/>
  <c r="F3313" i="11"/>
  <c r="D3313" i="11"/>
  <c r="G3312" i="11"/>
  <c r="F3312" i="11"/>
  <c r="D3312" i="11"/>
  <c r="G3311" i="11"/>
  <c r="F3311" i="11"/>
  <c r="D3311" i="11"/>
  <c r="G3310" i="11"/>
  <c r="F3310" i="11"/>
  <c r="D3310" i="11"/>
  <c r="G3309" i="11"/>
  <c r="F3309" i="11"/>
  <c r="D3309" i="11"/>
  <c r="G3308" i="11"/>
  <c r="F3308" i="11"/>
  <c r="D3308" i="11"/>
  <c r="G3307" i="11"/>
  <c r="F3307" i="11"/>
  <c r="D3307" i="11"/>
  <c r="G3306" i="11"/>
  <c r="F3306" i="11"/>
  <c r="D3306" i="11"/>
  <c r="G3305" i="11"/>
  <c r="F3305" i="11"/>
  <c r="D3305" i="11"/>
  <c r="G3304" i="11"/>
  <c r="F3304" i="11"/>
  <c r="D3304" i="11"/>
  <c r="G3303" i="11"/>
  <c r="F3303" i="11"/>
  <c r="D3303" i="11"/>
  <c r="G3302" i="11"/>
  <c r="F3302" i="11"/>
  <c r="D3302" i="11"/>
  <c r="G3301" i="11"/>
  <c r="F3301" i="11"/>
  <c r="D3301" i="11"/>
  <c r="G3300" i="11"/>
  <c r="F3300" i="11"/>
  <c r="D3300" i="11"/>
  <c r="G3299" i="11"/>
  <c r="F3299" i="11"/>
  <c r="D3299" i="11"/>
  <c r="G3298" i="11"/>
  <c r="F3298" i="11"/>
  <c r="D3298" i="11"/>
  <c r="G3297" i="11"/>
  <c r="F3297" i="11"/>
  <c r="D3297" i="11"/>
  <c r="G3296" i="11"/>
  <c r="F3296" i="11"/>
  <c r="D3296" i="11"/>
  <c r="G3295" i="11"/>
  <c r="F3295" i="11"/>
  <c r="D3295" i="11"/>
  <c r="G3294" i="11"/>
  <c r="F3294" i="11"/>
  <c r="D3294" i="11"/>
  <c r="G3293" i="11"/>
  <c r="F3293" i="11"/>
  <c r="D3293" i="11"/>
  <c r="G3292" i="11"/>
  <c r="F3292" i="11"/>
  <c r="D3292" i="11"/>
  <c r="G3291" i="11"/>
  <c r="F3291" i="11"/>
  <c r="D3291" i="11"/>
  <c r="G3290" i="11"/>
  <c r="F3290" i="11"/>
  <c r="D3290" i="11"/>
  <c r="G3289" i="11"/>
  <c r="F3289" i="11"/>
  <c r="D3289" i="11"/>
  <c r="G3288" i="11"/>
  <c r="F3288" i="11"/>
  <c r="D3288" i="11"/>
  <c r="G3287" i="11"/>
  <c r="F3287" i="11"/>
  <c r="D3287" i="11"/>
  <c r="G3286" i="11"/>
  <c r="F3286" i="11"/>
  <c r="D3286" i="11"/>
  <c r="G3285" i="11"/>
  <c r="F3285" i="11"/>
  <c r="D3285" i="11"/>
  <c r="G3284" i="11"/>
  <c r="F3284" i="11"/>
  <c r="D3284" i="11"/>
  <c r="G3283" i="11"/>
  <c r="F3283" i="11"/>
  <c r="D3283" i="11"/>
  <c r="G3282" i="11"/>
  <c r="F3282" i="11"/>
  <c r="D3282" i="11"/>
  <c r="G3281" i="11"/>
  <c r="F3281" i="11"/>
  <c r="D3281" i="11"/>
  <c r="G3280" i="11"/>
  <c r="F3280" i="11"/>
  <c r="D3280" i="11"/>
  <c r="G3279" i="11"/>
  <c r="F3279" i="11"/>
  <c r="D3279" i="11"/>
  <c r="G3278" i="11"/>
  <c r="F3278" i="11"/>
  <c r="D3278" i="11"/>
  <c r="G3277" i="11"/>
  <c r="F3277" i="11"/>
  <c r="D3277" i="11"/>
  <c r="G3276" i="11"/>
  <c r="F3276" i="11"/>
  <c r="D3276" i="11"/>
  <c r="G3275" i="11"/>
  <c r="F3275" i="11"/>
  <c r="D3275" i="11"/>
  <c r="G3274" i="11"/>
  <c r="F3274" i="11"/>
  <c r="D3274" i="11"/>
  <c r="G3273" i="11"/>
  <c r="F3273" i="11"/>
  <c r="D3273" i="11"/>
  <c r="G3272" i="11"/>
  <c r="F3272" i="11"/>
  <c r="D3272" i="11"/>
  <c r="G3271" i="11"/>
  <c r="F3271" i="11"/>
  <c r="D3271" i="11"/>
  <c r="G3270" i="11"/>
  <c r="F3270" i="11"/>
  <c r="D3270" i="11"/>
  <c r="G3269" i="11"/>
  <c r="F3269" i="11"/>
  <c r="D3269" i="11"/>
  <c r="G3268" i="11"/>
  <c r="F3268" i="11"/>
  <c r="D3268" i="11"/>
  <c r="G3267" i="11"/>
  <c r="F3267" i="11"/>
  <c r="D3267" i="11"/>
  <c r="G3266" i="11"/>
  <c r="F3266" i="11"/>
  <c r="D3266" i="11"/>
  <c r="G3265" i="11"/>
  <c r="F3265" i="11"/>
  <c r="D3265" i="11"/>
  <c r="G3264" i="11"/>
  <c r="F3264" i="11"/>
  <c r="D3264" i="11"/>
  <c r="G3263" i="11"/>
  <c r="F3263" i="11"/>
  <c r="D3263" i="11"/>
  <c r="G3262" i="11"/>
  <c r="F3262" i="11"/>
  <c r="D3262" i="11"/>
  <c r="G3261" i="11"/>
  <c r="F3261" i="11"/>
  <c r="D3261" i="11"/>
  <c r="G3260" i="11"/>
  <c r="F3260" i="11"/>
  <c r="D3260" i="11"/>
  <c r="G3259" i="11"/>
  <c r="F3259" i="11"/>
  <c r="D3259" i="11"/>
  <c r="G3258" i="11"/>
  <c r="F3258" i="11"/>
  <c r="D3258" i="11"/>
  <c r="G3257" i="11"/>
  <c r="F3257" i="11"/>
  <c r="D3257" i="11"/>
  <c r="G3256" i="11"/>
  <c r="F3256" i="11"/>
  <c r="D3256" i="11"/>
  <c r="G3255" i="11"/>
  <c r="F3255" i="11"/>
  <c r="D3255" i="11"/>
  <c r="G3254" i="11"/>
  <c r="F3254" i="11"/>
  <c r="D3254" i="11"/>
  <c r="G3253" i="11"/>
  <c r="F3253" i="11"/>
  <c r="D3253" i="11"/>
  <c r="G3252" i="11"/>
  <c r="F3252" i="11"/>
  <c r="D3252" i="11"/>
  <c r="G3251" i="11"/>
  <c r="F3251" i="11"/>
  <c r="D3251" i="11"/>
  <c r="G3250" i="11"/>
  <c r="F3250" i="11"/>
  <c r="D3250" i="11"/>
  <c r="G3249" i="11"/>
  <c r="F3249" i="11"/>
  <c r="D3249" i="11"/>
  <c r="G3248" i="11"/>
  <c r="F3248" i="11"/>
  <c r="D3248" i="11"/>
  <c r="G3247" i="11"/>
  <c r="F3247" i="11"/>
  <c r="D3247" i="11"/>
  <c r="G3246" i="11"/>
  <c r="F3246" i="11"/>
  <c r="D3246" i="11"/>
  <c r="G3245" i="11"/>
  <c r="F3245" i="11"/>
  <c r="D3245" i="11"/>
  <c r="G3244" i="11"/>
  <c r="F3244" i="11"/>
  <c r="D3244" i="11"/>
  <c r="G3243" i="11"/>
  <c r="F3243" i="11"/>
  <c r="D3243" i="11"/>
  <c r="G3242" i="11"/>
  <c r="F3242" i="11"/>
  <c r="D3242" i="11"/>
  <c r="G3241" i="11"/>
  <c r="F3241" i="11"/>
  <c r="D3241" i="11"/>
  <c r="G3240" i="11"/>
  <c r="F3240" i="11"/>
  <c r="D3240" i="11"/>
  <c r="G3239" i="11"/>
  <c r="F3239" i="11"/>
  <c r="D3239" i="11"/>
  <c r="G3238" i="11"/>
  <c r="F3238" i="11"/>
  <c r="D3238" i="11"/>
  <c r="G3237" i="11"/>
  <c r="F3237" i="11"/>
  <c r="D3237" i="11"/>
  <c r="G3236" i="11"/>
  <c r="F3236" i="11"/>
  <c r="D3236" i="11"/>
  <c r="G3235" i="11"/>
  <c r="F3235" i="11"/>
  <c r="D3235" i="11"/>
  <c r="G3234" i="11"/>
  <c r="F3234" i="11"/>
  <c r="D3234" i="11"/>
  <c r="G3233" i="11"/>
  <c r="F3233" i="11"/>
  <c r="D3233" i="11"/>
  <c r="G3232" i="11"/>
  <c r="F3232" i="11"/>
  <c r="D3232" i="11"/>
  <c r="G3231" i="11"/>
  <c r="F3231" i="11"/>
  <c r="D3231" i="11"/>
  <c r="G3230" i="11"/>
  <c r="F3230" i="11"/>
  <c r="D3230" i="11"/>
  <c r="G3229" i="11"/>
  <c r="F3229" i="11"/>
  <c r="D3229" i="11"/>
  <c r="G3228" i="11"/>
  <c r="F3228" i="11"/>
  <c r="D3228" i="11"/>
  <c r="G3227" i="11"/>
  <c r="F3227" i="11"/>
  <c r="D3227" i="11"/>
  <c r="G3226" i="11"/>
  <c r="F3226" i="11"/>
  <c r="D3226" i="11"/>
  <c r="G3225" i="11"/>
  <c r="F3225" i="11"/>
  <c r="D3225" i="11"/>
  <c r="G3224" i="11"/>
  <c r="F3224" i="11"/>
  <c r="D3224" i="11"/>
  <c r="G3223" i="11"/>
  <c r="F3223" i="11"/>
  <c r="D3223" i="11"/>
  <c r="G3222" i="11"/>
  <c r="F3222" i="11"/>
  <c r="D3222" i="11"/>
  <c r="G3221" i="11"/>
  <c r="F3221" i="11"/>
  <c r="D3221" i="11"/>
  <c r="G3220" i="11"/>
  <c r="F3220" i="11"/>
  <c r="D3220" i="11"/>
  <c r="G3219" i="11"/>
  <c r="F3219" i="11"/>
  <c r="D3219" i="11"/>
  <c r="G3218" i="11"/>
  <c r="F3218" i="11"/>
  <c r="D3218" i="11"/>
  <c r="G3217" i="11"/>
  <c r="F3217" i="11"/>
  <c r="D3217" i="11"/>
  <c r="G3216" i="11"/>
  <c r="F3216" i="11"/>
  <c r="D3216" i="11"/>
  <c r="G3215" i="11"/>
  <c r="F3215" i="11"/>
  <c r="D3215" i="11"/>
  <c r="G3214" i="11"/>
  <c r="F3214" i="11"/>
  <c r="D3214" i="11"/>
  <c r="G3213" i="11"/>
  <c r="F3213" i="11"/>
  <c r="D3213" i="11"/>
  <c r="G3212" i="11"/>
  <c r="F3212" i="11"/>
  <c r="D3212" i="11"/>
  <c r="G3211" i="11"/>
  <c r="F3211" i="11"/>
  <c r="D3211" i="11"/>
  <c r="G3210" i="11"/>
  <c r="F3210" i="11"/>
  <c r="D3210" i="11"/>
  <c r="G3209" i="11"/>
  <c r="F3209" i="11"/>
  <c r="D3209" i="11"/>
  <c r="G3208" i="11"/>
  <c r="F3208" i="11"/>
  <c r="D3208" i="11"/>
  <c r="G3207" i="11"/>
  <c r="F3207" i="11"/>
  <c r="D3207" i="11"/>
  <c r="G3206" i="11"/>
  <c r="F3206" i="11"/>
  <c r="D3206" i="11"/>
  <c r="G3205" i="11"/>
  <c r="F3205" i="11"/>
  <c r="D3205" i="11"/>
  <c r="G3204" i="11"/>
  <c r="F3204" i="11"/>
  <c r="D3204" i="11"/>
  <c r="G3203" i="11"/>
  <c r="F3203" i="11"/>
  <c r="D3203" i="11"/>
  <c r="G3202" i="11"/>
  <c r="F3202" i="11"/>
  <c r="D3202" i="11"/>
  <c r="G3201" i="11"/>
  <c r="F3201" i="11"/>
  <c r="D3201" i="11"/>
  <c r="G3200" i="11"/>
  <c r="F3200" i="11"/>
  <c r="D3200" i="11"/>
  <c r="G3199" i="11"/>
  <c r="F3199" i="11"/>
  <c r="D3199" i="11"/>
  <c r="G3198" i="11"/>
  <c r="F3198" i="11"/>
  <c r="D3198" i="11"/>
  <c r="G3197" i="11"/>
  <c r="F3197" i="11"/>
  <c r="D3197" i="11"/>
  <c r="G3196" i="11"/>
  <c r="F3196" i="11"/>
  <c r="D3196" i="11"/>
  <c r="G3195" i="11"/>
  <c r="F3195" i="11"/>
  <c r="D3195" i="11"/>
  <c r="G3194" i="11"/>
  <c r="F3194" i="11"/>
  <c r="D3194" i="11"/>
  <c r="G3193" i="11"/>
  <c r="F3193" i="11"/>
  <c r="D3193" i="11"/>
  <c r="G3192" i="11"/>
  <c r="F3192" i="11"/>
  <c r="D3192" i="11"/>
  <c r="G3191" i="11"/>
  <c r="F3191" i="11"/>
  <c r="D3191" i="11"/>
  <c r="G3190" i="11"/>
  <c r="F3190" i="11"/>
  <c r="D3190" i="11"/>
  <c r="G3189" i="11"/>
  <c r="F3189" i="11"/>
  <c r="D3189" i="11"/>
  <c r="G3188" i="11"/>
  <c r="F3188" i="11"/>
  <c r="D3188" i="11"/>
  <c r="G3187" i="11"/>
  <c r="F3187" i="11"/>
  <c r="D3187" i="11"/>
  <c r="G3186" i="11"/>
  <c r="F3186" i="11"/>
  <c r="D3186" i="11"/>
  <c r="G3185" i="11"/>
  <c r="F3185" i="11"/>
  <c r="D3185" i="11"/>
  <c r="G3184" i="11"/>
  <c r="F3184" i="11"/>
  <c r="D3184" i="11"/>
  <c r="G3183" i="11"/>
  <c r="F3183" i="11"/>
  <c r="D3183" i="11"/>
  <c r="G3182" i="11"/>
  <c r="F3182" i="11"/>
  <c r="D3182" i="11"/>
  <c r="G3181" i="11"/>
  <c r="F3181" i="11"/>
  <c r="D3181" i="11"/>
  <c r="G3180" i="11"/>
  <c r="F3180" i="11"/>
  <c r="D3180" i="11"/>
  <c r="G3179" i="11"/>
  <c r="F3179" i="11"/>
  <c r="D3179" i="11"/>
  <c r="G3178" i="11"/>
  <c r="F3178" i="11"/>
  <c r="D3178" i="11"/>
  <c r="G3177" i="11"/>
  <c r="F3177" i="11"/>
  <c r="D3177" i="11"/>
  <c r="G3176" i="11"/>
  <c r="F3176" i="11"/>
  <c r="D3176" i="11"/>
  <c r="G3175" i="11"/>
  <c r="F3175" i="11"/>
  <c r="D3175" i="11"/>
  <c r="G3174" i="11"/>
  <c r="F3174" i="11"/>
  <c r="D3174" i="11"/>
  <c r="G3173" i="11"/>
  <c r="F3173" i="11"/>
  <c r="D3173" i="11"/>
  <c r="G3172" i="11"/>
  <c r="F3172" i="11"/>
  <c r="D3172" i="11"/>
  <c r="G3171" i="11"/>
  <c r="F3171" i="11"/>
  <c r="D3171" i="11"/>
  <c r="G3170" i="11"/>
  <c r="F3170" i="11"/>
  <c r="D3170" i="11"/>
  <c r="G3169" i="11"/>
  <c r="F3169" i="11"/>
  <c r="D3169" i="11"/>
  <c r="G3168" i="11"/>
  <c r="F3168" i="11"/>
  <c r="D3168" i="11"/>
  <c r="G3167" i="11"/>
  <c r="F3167" i="11"/>
  <c r="D3167" i="11"/>
  <c r="G3166" i="11"/>
  <c r="F3166" i="11"/>
  <c r="D3166" i="11"/>
  <c r="G3165" i="11"/>
  <c r="F3165" i="11"/>
  <c r="D3165" i="11"/>
  <c r="G3164" i="11"/>
  <c r="F3164" i="11"/>
  <c r="D3164" i="11"/>
  <c r="G3163" i="11"/>
  <c r="F3163" i="11"/>
  <c r="D3163" i="11"/>
  <c r="G3162" i="11"/>
  <c r="F3162" i="11"/>
  <c r="D3162" i="11"/>
  <c r="G3161" i="11"/>
  <c r="F3161" i="11"/>
  <c r="D3161" i="11"/>
  <c r="G3160" i="11"/>
  <c r="F3160" i="11"/>
  <c r="D3160" i="11"/>
  <c r="G3159" i="11"/>
  <c r="F3159" i="11"/>
  <c r="D3159" i="11"/>
  <c r="G3158" i="11"/>
  <c r="F3158" i="11"/>
  <c r="D3158" i="11"/>
  <c r="G3157" i="11"/>
  <c r="F3157" i="11"/>
  <c r="D3157" i="11"/>
  <c r="G3156" i="11"/>
  <c r="F3156" i="11"/>
  <c r="D3156" i="11"/>
  <c r="G3155" i="11"/>
  <c r="F3155" i="11"/>
  <c r="D3155" i="11"/>
  <c r="G3154" i="11"/>
  <c r="F3154" i="11"/>
  <c r="D3154" i="11"/>
  <c r="G3153" i="11"/>
  <c r="F3153" i="11"/>
  <c r="D3153" i="11"/>
  <c r="G3152" i="11"/>
  <c r="F3152" i="11"/>
  <c r="D3152" i="11"/>
  <c r="G3151" i="11"/>
  <c r="F3151" i="11"/>
  <c r="D3151" i="11"/>
  <c r="G3150" i="11"/>
  <c r="F3150" i="11"/>
  <c r="D3150" i="11"/>
  <c r="G3149" i="11"/>
  <c r="F3149" i="11"/>
  <c r="D3149" i="11"/>
  <c r="G3148" i="11"/>
  <c r="F3148" i="11"/>
  <c r="D3148" i="11"/>
  <c r="G3147" i="11"/>
  <c r="F3147" i="11"/>
  <c r="D3147" i="11"/>
  <c r="G3146" i="11"/>
  <c r="F3146" i="11"/>
  <c r="D3146" i="11"/>
  <c r="G3145" i="11"/>
  <c r="F3145" i="11"/>
  <c r="D3145" i="11"/>
  <c r="G3144" i="11"/>
  <c r="F3144" i="11"/>
  <c r="D3144" i="11"/>
  <c r="G3143" i="11"/>
  <c r="F3143" i="11"/>
  <c r="D3143" i="11"/>
  <c r="G3142" i="11"/>
  <c r="F3142" i="11"/>
  <c r="D3142" i="11"/>
  <c r="G3141" i="11"/>
  <c r="F3141" i="11"/>
  <c r="D3141" i="11"/>
  <c r="G3140" i="11"/>
  <c r="F3140" i="11"/>
  <c r="D3140" i="11"/>
  <c r="G3139" i="11"/>
  <c r="F3139" i="11"/>
  <c r="D3139" i="11"/>
  <c r="G3138" i="11"/>
  <c r="F3138" i="11"/>
  <c r="D3138" i="11"/>
  <c r="G3137" i="11"/>
  <c r="F3137" i="11"/>
  <c r="D3137" i="11"/>
  <c r="G3136" i="11"/>
  <c r="F3136" i="11"/>
  <c r="D3136" i="11"/>
  <c r="G3135" i="11"/>
  <c r="F3135" i="11"/>
  <c r="D3135" i="11"/>
  <c r="G3134" i="11"/>
  <c r="F3134" i="11"/>
  <c r="D3134" i="11"/>
  <c r="G3133" i="11"/>
  <c r="F3133" i="11"/>
  <c r="D3133" i="11"/>
  <c r="G3132" i="11"/>
  <c r="F3132" i="11"/>
  <c r="D3132" i="11"/>
  <c r="G3131" i="11"/>
  <c r="F3131" i="11"/>
  <c r="D3131" i="11"/>
  <c r="G3130" i="11"/>
  <c r="F3130" i="11"/>
  <c r="D3130" i="11"/>
  <c r="G3129" i="11"/>
  <c r="F3129" i="11"/>
  <c r="D3129" i="11"/>
  <c r="G3128" i="11"/>
  <c r="F3128" i="11"/>
  <c r="D3128" i="11"/>
  <c r="G3127" i="11"/>
  <c r="F3127" i="11"/>
  <c r="D3127" i="11"/>
  <c r="G3126" i="11"/>
  <c r="F3126" i="11"/>
  <c r="D3126" i="11"/>
  <c r="G3125" i="11"/>
  <c r="F3125" i="11"/>
  <c r="D3125" i="11"/>
  <c r="G3124" i="11"/>
  <c r="F3124" i="11"/>
  <c r="D3124" i="11"/>
  <c r="G3123" i="11"/>
  <c r="F3123" i="11"/>
  <c r="D3123" i="11"/>
  <c r="G3122" i="11"/>
  <c r="F3122" i="11"/>
  <c r="D3122" i="11"/>
  <c r="G3121" i="11"/>
  <c r="F3121" i="11"/>
  <c r="D3121" i="11"/>
  <c r="G3120" i="11"/>
  <c r="F3120" i="11"/>
  <c r="D3120" i="11"/>
  <c r="G3119" i="11"/>
  <c r="F3119" i="11"/>
  <c r="D3119" i="11"/>
  <c r="G3118" i="11"/>
  <c r="F3118" i="11"/>
  <c r="D3118" i="11"/>
  <c r="G3117" i="11"/>
  <c r="F3117" i="11"/>
  <c r="D3117" i="11"/>
  <c r="G3116" i="11"/>
  <c r="F3116" i="11"/>
  <c r="D3116" i="11"/>
  <c r="G3115" i="11"/>
  <c r="F3115" i="11"/>
  <c r="D3115" i="11"/>
  <c r="G3114" i="11"/>
  <c r="F3114" i="11"/>
  <c r="D3114" i="11"/>
  <c r="G3113" i="11"/>
  <c r="F3113" i="11"/>
  <c r="D3113" i="11"/>
  <c r="G3112" i="11"/>
  <c r="F3112" i="11"/>
  <c r="D3112" i="11"/>
  <c r="G3111" i="11"/>
  <c r="F3111" i="11"/>
  <c r="D3111" i="11"/>
  <c r="G3110" i="11"/>
  <c r="F3110" i="11"/>
  <c r="D3110" i="11"/>
  <c r="G3109" i="11"/>
  <c r="F3109" i="11"/>
  <c r="D3109" i="11"/>
  <c r="G3108" i="11"/>
  <c r="F3108" i="11"/>
  <c r="D3108" i="11"/>
  <c r="G3107" i="11"/>
  <c r="F3107" i="11"/>
  <c r="D3107" i="11"/>
  <c r="G3106" i="11"/>
  <c r="F3106" i="11"/>
  <c r="D3106" i="11"/>
  <c r="G3105" i="11"/>
  <c r="F3105" i="11"/>
  <c r="D3105" i="11"/>
  <c r="G3104" i="11"/>
  <c r="F3104" i="11"/>
  <c r="D3104" i="11"/>
  <c r="G3103" i="11"/>
  <c r="F3103" i="11"/>
  <c r="D3103" i="11"/>
  <c r="G3102" i="11"/>
  <c r="F3102" i="11"/>
  <c r="D3102" i="11"/>
  <c r="G3101" i="11"/>
  <c r="F3101" i="11"/>
  <c r="D3101" i="11"/>
  <c r="G3100" i="11"/>
  <c r="F3100" i="11"/>
  <c r="D3100" i="11"/>
  <c r="G3099" i="11"/>
  <c r="F3099" i="11"/>
  <c r="D3099" i="11"/>
  <c r="G3098" i="11"/>
  <c r="F3098" i="11"/>
  <c r="D3098" i="11"/>
  <c r="G3097" i="11"/>
  <c r="F3097" i="11"/>
  <c r="D3097" i="11"/>
  <c r="G3096" i="11"/>
  <c r="F3096" i="11"/>
  <c r="D3096" i="11"/>
  <c r="G3095" i="11"/>
  <c r="F3095" i="11"/>
  <c r="D3095" i="11"/>
  <c r="G3094" i="11"/>
  <c r="F3094" i="11"/>
  <c r="D3094" i="11"/>
  <c r="G3093" i="11"/>
  <c r="F3093" i="11"/>
  <c r="D3093" i="11"/>
  <c r="G3092" i="11"/>
  <c r="F3092" i="11"/>
  <c r="D3092" i="11"/>
  <c r="G3091" i="11"/>
  <c r="F3091" i="11"/>
  <c r="D3091" i="11"/>
  <c r="G3090" i="11"/>
  <c r="F3090" i="11"/>
  <c r="D3090" i="11"/>
  <c r="G3089" i="11"/>
  <c r="F3089" i="11"/>
  <c r="D3089" i="11"/>
  <c r="G3088" i="11"/>
  <c r="F3088" i="11"/>
  <c r="D3088" i="11"/>
  <c r="G3087" i="11"/>
  <c r="F3087" i="11"/>
  <c r="D3087" i="11"/>
  <c r="G3086" i="11"/>
  <c r="F3086" i="11"/>
  <c r="D3086" i="11"/>
  <c r="G3085" i="11"/>
  <c r="F3085" i="11"/>
  <c r="D3085" i="11"/>
  <c r="G3084" i="11"/>
  <c r="F3084" i="11"/>
  <c r="D3084" i="11"/>
  <c r="G3083" i="11"/>
  <c r="F3083" i="11"/>
  <c r="D3083" i="11"/>
  <c r="G3082" i="11"/>
  <c r="F3082" i="11"/>
  <c r="D3082" i="11"/>
  <c r="G3081" i="11"/>
  <c r="F3081" i="11"/>
  <c r="D3081" i="11"/>
  <c r="G3080" i="11"/>
  <c r="F3080" i="11"/>
  <c r="D3080" i="11"/>
  <c r="G3079" i="11"/>
  <c r="F3079" i="11"/>
  <c r="D3079" i="11"/>
  <c r="G3078" i="11"/>
  <c r="F3078" i="11"/>
  <c r="D3078" i="11"/>
  <c r="G3077" i="11"/>
  <c r="F3077" i="11"/>
  <c r="D3077" i="11"/>
  <c r="G3076" i="11"/>
  <c r="F3076" i="11"/>
  <c r="D3076" i="11"/>
  <c r="G3075" i="11"/>
  <c r="F3075" i="11"/>
  <c r="D3075" i="11"/>
  <c r="G3074" i="11"/>
  <c r="F3074" i="11"/>
  <c r="D3074" i="11"/>
  <c r="G3073" i="11"/>
  <c r="F3073" i="11"/>
  <c r="D3073" i="11"/>
  <c r="G3072" i="11"/>
  <c r="F3072" i="11"/>
  <c r="D3072" i="11"/>
  <c r="G3071" i="11"/>
  <c r="F3071" i="11"/>
  <c r="D3071" i="11"/>
  <c r="G3070" i="11"/>
  <c r="F3070" i="11"/>
  <c r="D3070" i="11"/>
  <c r="G3069" i="11"/>
  <c r="F3069" i="11"/>
  <c r="D3069" i="11"/>
  <c r="G3068" i="11"/>
  <c r="F3068" i="11"/>
  <c r="D3068" i="11"/>
  <c r="G3067" i="11"/>
  <c r="F3067" i="11"/>
  <c r="D3067" i="11"/>
  <c r="G3066" i="11"/>
  <c r="F3066" i="11"/>
  <c r="D3066" i="11"/>
  <c r="G3065" i="11"/>
  <c r="F3065" i="11"/>
  <c r="D3065" i="11"/>
  <c r="G3064" i="11"/>
  <c r="F3064" i="11"/>
  <c r="D3064" i="11"/>
  <c r="G3063" i="11"/>
  <c r="F3063" i="11"/>
  <c r="D3063" i="11"/>
  <c r="G3062" i="11"/>
  <c r="F3062" i="11"/>
  <c r="D3062" i="11"/>
  <c r="G3061" i="11"/>
  <c r="F3061" i="11"/>
  <c r="D3061" i="11"/>
  <c r="G3060" i="11"/>
  <c r="F3060" i="11"/>
  <c r="D3060" i="11"/>
  <c r="G3059" i="11"/>
  <c r="F3059" i="11"/>
  <c r="D3059" i="11"/>
  <c r="G3058" i="11"/>
  <c r="F3058" i="11"/>
  <c r="D3058" i="11"/>
  <c r="G3057" i="11"/>
  <c r="F3057" i="11"/>
  <c r="D3057" i="11"/>
  <c r="G3056" i="11"/>
  <c r="F3056" i="11"/>
  <c r="D3056" i="11"/>
  <c r="G3055" i="11"/>
  <c r="F3055" i="11"/>
  <c r="D3055" i="11"/>
  <c r="G3054" i="11"/>
  <c r="F3054" i="11"/>
  <c r="D3054" i="11"/>
  <c r="G3053" i="11"/>
  <c r="F3053" i="11"/>
  <c r="D3053" i="11"/>
  <c r="G3052" i="11"/>
  <c r="F3052" i="11"/>
  <c r="D3052" i="11"/>
  <c r="G3051" i="11"/>
  <c r="F3051" i="11"/>
  <c r="D3051" i="11"/>
  <c r="G3050" i="11"/>
  <c r="F3050" i="11"/>
  <c r="D3050" i="11"/>
  <c r="G3049" i="11"/>
  <c r="F3049" i="11"/>
  <c r="D3049" i="11"/>
  <c r="G3048" i="11"/>
  <c r="F3048" i="11"/>
  <c r="D3048" i="11"/>
  <c r="G3047" i="11"/>
  <c r="F3047" i="11"/>
  <c r="D3047" i="11"/>
  <c r="G3046" i="11"/>
  <c r="F3046" i="11"/>
  <c r="D3046" i="11"/>
  <c r="G3045" i="11"/>
  <c r="F3045" i="11"/>
  <c r="D3045" i="11"/>
  <c r="G3044" i="11"/>
  <c r="F3044" i="11"/>
  <c r="D3044" i="11"/>
  <c r="G3043" i="11"/>
  <c r="F3043" i="11"/>
  <c r="D3043" i="11"/>
  <c r="G3042" i="11"/>
  <c r="F3042" i="11"/>
  <c r="D3042" i="11"/>
  <c r="G3041" i="11"/>
  <c r="F3041" i="11"/>
  <c r="D3041" i="11"/>
  <c r="G3040" i="11"/>
  <c r="F3040" i="11"/>
  <c r="D3040" i="11"/>
  <c r="G3039" i="11"/>
  <c r="F3039" i="11"/>
  <c r="D3039" i="11"/>
  <c r="G3038" i="11"/>
  <c r="F3038" i="11"/>
  <c r="D3038" i="11"/>
  <c r="G3037" i="11"/>
  <c r="F3037" i="11"/>
  <c r="D3037" i="11"/>
  <c r="G3036" i="11"/>
  <c r="F3036" i="11"/>
  <c r="D3036" i="11"/>
  <c r="G3035" i="11"/>
  <c r="F3035" i="11"/>
  <c r="D3035" i="11"/>
  <c r="G3034" i="11"/>
  <c r="F3034" i="11"/>
  <c r="D3034" i="11"/>
  <c r="G3033" i="11"/>
  <c r="F3033" i="11"/>
  <c r="D3033" i="11"/>
  <c r="G3032" i="11"/>
  <c r="F3032" i="11"/>
  <c r="D3032" i="11"/>
  <c r="G3031" i="11"/>
  <c r="F3031" i="11"/>
  <c r="D3031" i="11"/>
  <c r="G3030" i="11"/>
  <c r="F3030" i="11"/>
  <c r="D3030" i="11"/>
  <c r="G3029" i="11"/>
  <c r="F3029" i="11"/>
  <c r="D3029" i="11"/>
  <c r="G3028" i="11"/>
  <c r="F3028" i="11"/>
  <c r="D3028" i="11"/>
  <c r="G3027" i="11"/>
  <c r="F3027" i="11"/>
  <c r="D3027" i="11"/>
  <c r="G3026" i="11"/>
  <c r="F3026" i="11"/>
  <c r="D3026" i="11"/>
  <c r="G3025" i="11"/>
  <c r="F3025" i="11"/>
  <c r="D3025" i="11"/>
  <c r="G3024" i="11"/>
  <c r="F3024" i="11"/>
  <c r="D3024" i="11"/>
  <c r="G3023" i="11"/>
  <c r="F3023" i="11"/>
  <c r="D3023" i="11"/>
  <c r="G3022" i="11"/>
  <c r="F3022" i="11"/>
  <c r="D3022" i="11"/>
  <c r="G3021" i="11"/>
  <c r="F3021" i="11"/>
  <c r="D3021" i="11"/>
  <c r="G3020" i="11"/>
  <c r="F3020" i="11"/>
  <c r="D3020" i="11"/>
  <c r="G3019" i="11"/>
  <c r="F3019" i="11"/>
  <c r="D3019" i="11"/>
  <c r="G3018" i="11"/>
  <c r="F3018" i="11"/>
  <c r="D3018" i="11"/>
  <c r="G3017" i="11"/>
  <c r="F3017" i="11"/>
  <c r="D3017" i="11"/>
  <c r="G3016" i="11"/>
  <c r="F3016" i="11"/>
  <c r="D3016" i="11"/>
  <c r="G3015" i="11"/>
  <c r="F3015" i="11"/>
  <c r="D3015" i="11"/>
  <c r="G3014" i="11"/>
  <c r="F3014" i="11"/>
  <c r="D3014" i="11"/>
  <c r="G3013" i="11"/>
  <c r="F3013" i="11"/>
  <c r="D3013" i="11"/>
  <c r="G3012" i="11"/>
  <c r="F3012" i="11"/>
  <c r="D3012" i="11"/>
  <c r="G3011" i="11"/>
  <c r="F3011" i="11"/>
  <c r="D3011" i="11"/>
  <c r="G3010" i="11"/>
  <c r="F3010" i="11"/>
  <c r="D3010" i="11"/>
  <c r="G3009" i="11"/>
  <c r="F3009" i="11"/>
  <c r="D3009" i="11"/>
  <c r="G3008" i="11"/>
  <c r="F3008" i="11"/>
  <c r="D3008" i="11"/>
  <c r="G3007" i="11"/>
  <c r="F3007" i="11"/>
  <c r="D3007" i="11"/>
  <c r="G3006" i="11"/>
  <c r="F3006" i="11"/>
  <c r="D3006" i="11"/>
  <c r="G3005" i="11"/>
  <c r="F3005" i="11"/>
  <c r="D3005" i="11"/>
  <c r="G3004" i="11"/>
  <c r="F3004" i="11"/>
  <c r="D3004" i="11"/>
  <c r="G3003" i="11"/>
  <c r="F3003" i="11"/>
  <c r="D3003" i="11"/>
  <c r="G3002" i="11"/>
  <c r="F3002" i="11"/>
  <c r="D3002" i="11"/>
  <c r="G3001" i="11"/>
  <c r="F3001" i="11"/>
  <c r="D3001" i="11"/>
  <c r="G3000" i="11"/>
  <c r="F3000" i="11"/>
  <c r="D3000" i="11"/>
  <c r="G2999" i="11"/>
  <c r="F2999" i="11"/>
  <c r="D2999" i="11"/>
  <c r="G2998" i="11"/>
  <c r="F2998" i="11"/>
  <c r="D2998" i="11"/>
  <c r="G2997" i="11"/>
  <c r="F2997" i="11"/>
  <c r="D2997" i="11"/>
  <c r="G2996" i="11"/>
  <c r="F2996" i="11"/>
  <c r="D2996" i="11"/>
  <c r="G2995" i="11"/>
  <c r="F2995" i="11"/>
  <c r="D2995" i="11"/>
  <c r="G2994" i="11"/>
  <c r="F2994" i="11"/>
  <c r="D2994" i="11"/>
  <c r="G2993" i="11"/>
  <c r="F2993" i="11"/>
  <c r="D2993" i="11"/>
  <c r="G2992" i="11"/>
  <c r="F2992" i="11"/>
  <c r="D2992" i="11"/>
  <c r="G2991" i="11"/>
  <c r="F2991" i="11"/>
  <c r="D2991" i="11"/>
  <c r="G2990" i="11"/>
  <c r="F2990" i="11"/>
  <c r="D2990" i="11"/>
  <c r="G2989" i="11"/>
  <c r="F2989" i="11"/>
  <c r="D2989" i="11"/>
  <c r="G2988" i="11"/>
  <c r="F2988" i="11"/>
  <c r="D2988" i="11"/>
  <c r="G2987" i="11"/>
  <c r="F2987" i="11"/>
  <c r="D2987" i="11"/>
  <c r="G2986" i="11"/>
  <c r="F2986" i="11"/>
  <c r="D2986" i="11"/>
  <c r="G2985" i="11"/>
  <c r="F2985" i="11"/>
  <c r="D2985" i="11"/>
  <c r="G2984" i="11"/>
  <c r="F2984" i="11"/>
  <c r="D2984" i="11"/>
  <c r="G2983" i="11"/>
  <c r="F2983" i="11"/>
  <c r="D2983" i="11"/>
  <c r="G2982" i="11"/>
  <c r="F2982" i="11"/>
  <c r="D2982" i="11"/>
  <c r="G2981" i="11"/>
  <c r="F2981" i="11"/>
  <c r="D2981" i="11"/>
  <c r="G2980" i="11"/>
  <c r="F2980" i="11"/>
  <c r="D2980" i="11"/>
  <c r="G2979" i="11"/>
  <c r="F2979" i="11"/>
  <c r="D2979" i="11"/>
  <c r="G2978" i="11"/>
  <c r="F2978" i="11"/>
  <c r="D2978" i="11"/>
  <c r="G2977" i="11"/>
  <c r="F2977" i="11"/>
  <c r="D2977" i="11"/>
  <c r="G2976" i="11"/>
  <c r="F2976" i="11"/>
  <c r="D2976" i="11"/>
  <c r="G2975" i="11"/>
  <c r="F2975" i="11"/>
  <c r="D2975" i="11"/>
  <c r="G2974" i="11"/>
  <c r="F2974" i="11"/>
  <c r="D2974" i="11"/>
  <c r="G2973" i="11"/>
  <c r="F2973" i="11"/>
  <c r="D2973" i="11"/>
  <c r="G2972" i="11"/>
  <c r="F2972" i="11"/>
  <c r="D2972" i="11"/>
  <c r="G2971" i="11"/>
  <c r="F2971" i="11"/>
  <c r="D2971" i="11"/>
  <c r="G2970" i="11"/>
  <c r="F2970" i="11"/>
  <c r="D2970" i="11"/>
  <c r="G2969" i="11"/>
  <c r="F2969" i="11"/>
  <c r="D2969" i="11"/>
  <c r="G2968" i="11"/>
  <c r="F2968" i="11"/>
  <c r="D2968" i="11"/>
  <c r="G2967" i="11"/>
  <c r="F2967" i="11"/>
  <c r="D2967" i="11"/>
  <c r="G2966" i="11"/>
  <c r="F2966" i="11"/>
  <c r="D2966" i="11"/>
  <c r="G2965" i="11"/>
  <c r="F2965" i="11"/>
  <c r="D2965" i="11"/>
  <c r="G2964" i="11"/>
  <c r="F2964" i="11"/>
  <c r="D2964" i="11"/>
  <c r="G2963" i="11"/>
  <c r="F2963" i="11"/>
  <c r="D2963" i="11"/>
  <c r="G2962" i="11"/>
  <c r="F2962" i="11"/>
  <c r="D2962" i="11"/>
  <c r="G2961" i="11"/>
  <c r="F2961" i="11"/>
  <c r="D2961" i="11"/>
  <c r="G2960" i="11"/>
  <c r="F2960" i="11"/>
  <c r="D2960" i="11"/>
  <c r="G2959" i="11"/>
  <c r="F2959" i="11"/>
  <c r="D2959" i="11"/>
  <c r="G2958" i="11"/>
  <c r="F2958" i="11"/>
  <c r="D2958" i="11"/>
  <c r="G2957" i="11"/>
  <c r="F2957" i="11"/>
  <c r="D2957" i="11"/>
  <c r="G2956" i="11"/>
  <c r="F2956" i="11"/>
  <c r="D2956" i="11"/>
  <c r="G2955" i="11"/>
  <c r="F2955" i="11"/>
  <c r="D2955" i="11"/>
  <c r="G2954" i="11"/>
  <c r="F2954" i="11"/>
  <c r="D2954" i="11"/>
  <c r="G2953" i="11"/>
  <c r="F2953" i="11"/>
  <c r="D2953" i="11"/>
  <c r="G2952" i="11"/>
  <c r="F2952" i="11"/>
  <c r="D2952" i="11"/>
  <c r="G2951" i="11"/>
  <c r="F2951" i="11"/>
  <c r="D2951" i="11"/>
  <c r="G2950" i="11"/>
  <c r="F2950" i="11"/>
  <c r="D2950" i="11"/>
  <c r="G2949" i="11"/>
  <c r="F2949" i="11"/>
  <c r="D2949" i="11"/>
  <c r="G2948" i="11"/>
  <c r="F2948" i="11"/>
  <c r="D2948" i="11"/>
  <c r="G2947" i="11"/>
  <c r="F2947" i="11"/>
  <c r="D2947" i="11"/>
  <c r="G2946" i="11"/>
  <c r="F2946" i="11"/>
  <c r="D2946" i="11"/>
  <c r="G2945" i="11"/>
  <c r="F2945" i="11"/>
  <c r="D2945" i="11"/>
  <c r="G2944" i="11"/>
  <c r="F2944" i="11"/>
  <c r="D2944" i="11"/>
  <c r="G2943" i="11"/>
  <c r="F2943" i="11"/>
  <c r="D2943" i="11"/>
  <c r="G2942" i="11"/>
  <c r="F2942" i="11"/>
  <c r="D2942" i="11"/>
  <c r="G2941" i="11"/>
  <c r="F2941" i="11"/>
  <c r="D2941" i="11"/>
  <c r="G2940" i="11"/>
  <c r="F2940" i="11"/>
  <c r="D2940" i="11"/>
  <c r="G2939" i="11"/>
  <c r="F2939" i="11"/>
  <c r="D2939" i="11"/>
  <c r="G2938" i="11"/>
  <c r="F2938" i="11"/>
  <c r="D2938" i="11"/>
  <c r="G2937" i="11"/>
  <c r="F2937" i="11"/>
  <c r="D2937" i="11"/>
  <c r="G2936" i="11"/>
  <c r="F2936" i="11"/>
  <c r="D2936" i="11"/>
  <c r="G2935" i="11"/>
  <c r="F2935" i="11"/>
  <c r="D2935" i="11"/>
  <c r="G2934" i="11"/>
  <c r="F2934" i="11"/>
  <c r="D2934" i="11"/>
  <c r="G2933" i="11"/>
  <c r="F2933" i="11"/>
  <c r="D2933" i="11"/>
  <c r="G2932" i="11"/>
  <c r="F2932" i="11"/>
  <c r="D2932" i="11"/>
  <c r="G2931" i="11"/>
  <c r="F2931" i="11"/>
  <c r="D2931" i="11"/>
  <c r="G2930" i="11"/>
  <c r="F2930" i="11"/>
  <c r="D2930" i="11"/>
  <c r="G2929" i="11"/>
  <c r="F2929" i="11"/>
  <c r="D2929" i="11"/>
  <c r="G2928" i="11"/>
  <c r="F2928" i="11"/>
  <c r="D2928" i="11"/>
  <c r="G2927" i="11"/>
  <c r="F2927" i="11"/>
  <c r="D2927" i="11"/>
  <c r="G2926" i="11"/>
  <c r="F2926" i="11"/>
  <c r="D2926" i="11"/>
  <c r="G2925" i="11"/>
  <c r="F2925" i="11"/>
  <c r="D2925" i="11"/>
  <c r="G2924" i="11"/>
  <c r="F2924" i="11"/>
  <c r="D2924" i="11"/>
  <c r="G2923" i="11"/>
  <c r="F2923" i="11"/>
  <c r="D2923" i="11"/>
  <c r="G2922" i="11"/>
  <c r="F2922" i="11"/>
  <c r="D2922" i="11"/>
  <c r="G2921" i="11"/>
  <c r="F2921" i="11"/>
  <c r="D2921" i="11"/>
  <c r="G2920" i="11"/>
  <c r="F2920" i="11"/>
  <c r="D2920" i="11"/>
  <c r="G2919" i="11"/>
  <c r="F2919" i="11"/>
  <c r="D2919" i="11"/>
  <c r="G2918" i="11"/>
  <c r="F2918" i="11"/>
  <c r="D2918" i="11"/>
  <c r="G2917" i="11"/>
  <c r="F2917" i="11"/>
  <c r="D2917" i="11"/>
  <c r="G2916" i="11"/>
  <c r="F2916" i="11"/>
  <c r="D2916" i="11"/>
  <c r="G2915" i="11"/>
  <c r="F2915" i="11"/>
  <c r="D2915" i="11"/>
  <c r="G2914" i="11"/>
  <c r="F2914" i="11"/>
  <c r="D2914" i="11"/>
  <c r="G2913" i="11"/>
  <c r="F2913" i="11"/>
  <c r="D2913" i="11"/>
  <c r="G2912" i="11"/>
  <c r="F2912" i="11"/>
  <c r="D2912" i="11"/>
  <c r="G2911" i="11"/>
  <c r="F2911" i="11"/>
  <c r="D2911" i="11"/>
  <c r="G2910" i="11"/>
  <c r="F2910" i="11"/>
  <c r="D2910" i="11"/>
  <c r="G2909" i="11"/>
  <c r="F2909" i="11"/>
  <c r="D2909" i="11"/>
  <c r="G2908" i="11"/>
  <c r="F2908" i="11"/>
  <c r="D2908" i="11"/>
  <c r="G2907" i="11"/>
  <c r="F2907" i="11"/>
  <c r="D2907" i="11"/>
  <c r="G2906" i="11"/>
  <c r="F2906" i="11"/>
  <c r="D2906" i="11"/>
  <c r="G2905" i="11"/>
  <c r="F2905" i="11"/>
  <c r="D2905" i="11"/>
  <c r="G2904" i="11"/>
  <c r="F2904" i="11"/>
  <c r="D2904" i="11"/>
  <c r="G2903" i="11"/>
  <c r="F2903" i="11"/>
  <c r="D2903" i="11"/>
  <c r="G2902" i="11"/>
  <c r="F2902" i="11"/>
  <c r="D2902" i="11"/>
  <c r="G2901" i="11"/>
  <c r="F2901" i="11"/>
  <c r="D2901" i="11"/>
  <c r="G2900" i="11"/>
  <c r="F2900" i="11"/>
  <c r="D2900" i="11"/>
  <c r="G2899" i="11"/>
  <c r="F2899" i="11"/>
  <c r="D2899" i="11"/>
  <c r="G2898" i="11"/>
  <c r="F2898" i="11"/>
  <c r="D2898" i="11"/>
  <c r="G2897" i="11"/>
  <c r="F2897" i="11"/>
  <c r="D2897" i="11"/>
  <c r="G2896" i="11"/>
  <c r="F2896" i="11"/>
  <c r="D2896" i="11"/>
  <c r="G2895" i="11"/>
  <c r="F2895" i="11"/>
  <c r="D2895" i="11"/>
  <c r="G2894" i="11"/>
  <c r="F2894" i="11"/>
  <c r="D2894" i="11"/>
  <c r="G2893" i="11"/>
  <c r="F2893" i="11"/>
  <c r="D2893" i="11"/>
  <c r="G2892" i="11"/>
  <c r="F2892" i="11"/>
  <c r="D2892" i="11"/>
  <c r="G2891" i="11"/>
  <c r="F2891" i="11"/>
  <c r="D2891" i="11"/>
  <c r="G2890" i="11"/>
  <c r="F2890" i="11"/>
  <c r="D2890" i="11"/>
  <c r="G2889" i="11"/>
  <c r="F2889" i="11"/>
  <c r="D2889" i="11"/>
  <c r="G2888" i="11"/>
  <c r="F2888" i="11"/>
  <c r="D2888" i="11"/>
  <c r="G2887" i="11"/>
  <c r="F2887" i="11"/>
  <c r="D2887" i="11"/>
  <c r="G2886" i="11"/>
  <c r="F2886" i="11"/>
  <c r="D2886" i="11"/>
  <c r="G2885" i="11"/>
  <c r="F2885" i="11"/>
  <c r="D2885" i="11"/>
  <c r="G2884" i="11"/>
  <c r="F2884" i="11"/>
  <c r="D2884" i="11"/>
  <c r="G2883" i="11"/>
  <c r="F2883" i="11"/>
  <c r="D2883" i="11"/>
  <c r="G2882" i="11"/>
  <c r="F2882" i="11"/>
  <c r="D2882" i="11"/>
  <c r="G2881" i="11"/>
  <c r="F2881" i="11"/>
  <c r="D2881" i="11"/>
  <c r="G2880" i="11"/>
  <c r="F2880" i="11"/>
  <c r="D2880" i="11"/>
  <c r="G2879" i="11"/>
  <c r="F2879" i="11"/>
  <c r="D2879" i="11"/>
  <c r="G2878" i="11"/>
  <c r="F2878" i="11"/>
  <c r="D2878" i="11"/>
  <c r="G2877" i="11"/>
  <c r="F2877" i="11"/>
  <c r="D2877" i="11"/>
  <c r="G2876" i="11"/>
  <c r="F2876" i="11"/>
  <c r="D2876" i="11"/>
  <c r="G2875" i="11"/>
  <c r="F2875" i="11"/>
  <c r="D2875" i="11"/>
  <c r="G2874" i="11"/>
  <c r="F2874" i="11"/>
  <c r="D2874" i="11"/>
  <c r="G2873" i="11"/>
  <c r="F2873" i="11"/>
  <c r="D2873" i="11"/>
  <c r="G2872" i="11"/>
  <c r="F2872" i="11"/>
  <c r="D2872" i="11"/>
  <c r="G2871" i="11"/>
  <c r="F2871" i="11"/>
  <c r="D2871" i="11"/>
  <c r="G2870" i="11"/>
  <c r="F2870" i="11"/>
  <c r="D2870" i="11"/>
  <c r="G2869" i="11"/>
  <c r="F2869" i="11"/>
  <c r="D2869" i="11"/>
  <c r="G2868" i="11"/>
  <c r="F2868" i="11"/>
  <c r="D2868" i="11"/>
  <c r="G2867" i="11"/>
  <c r="F2867" i="11"/>
  <c r="D2867" i="11"/>
  <c r="G2866" i="11"/>
  <c r="F2866" i="11"/>
  <c r="D2866" i="11"/>
  <c r="G2865" i="11"/>
  <c r="F2865" i="11"/>
  <c r="D2865" i="11"/>
  <c r="G2864" i="11"/>
  <c r="F2864" i="11"/>
  <c r="D2864" i="11"/>
  <c r="G2863" i="11"/>
  <c r="F2863" i="11"/>
  <c r="D2863" i="11"/>
  <c r="G2862" i="11"/>
  <c r="F2862" i="11"/>
  <c r="D2862" i="11"/>
  <c r="G2861" i="11"/>
  <c r="F2861" i="11"/>
  <c r="D2861" i="11"/>
  <c r="G2860" i="11"/>
  <c r="F2860" i="11"/>
  <c r="D2860" i="11"/>
  <c r="G2859" i="11"/>
  <c r="F2859" i="11"/>
  <c r="D2859" i="11"/>
  <c r="G2858" i="11"/>
  <c r="F2858" i="11"/>
  <c r="D2858" i="11"/>
  <c r="G2857" i="11"/>
  <c r="F2857" i="11"/>
  <c r="D2857" i="11"/>
  <c r="G2856" i="11"/>
  <c r="F2856" i="11"/>
  <c r="D2856" i="11"/>
  <c r="G2855" i="11"/>
  <c r="F2855" i="11"/>
  <c r="D2855" i="11"/>
  <c r="G2854" i="11"/>
  <c r="F2854" i="11"/>
  <c r="D2854" i="11"/>
  <c r="G2853" i="11"/>
  <c r="F2853" i="11"/>
  <c r="D2853" i="11"/>
  <c r="G2852" i="11"/>
  <c r="F2852" i="11"/>
  <c r="D2852" i="11"/>
  <c r="G2851" i="11"/>
  <c r="F2851" i="11"/>
  <c r="D2851" i="11"/>
  <c r="G2850" i="11"/>
  <c r="F2850" i="11"/>
  <c r="D2850" i="11"/>
  <c r="G2849" i="11"/>
  <c r="F2849" i="11"/>
  <c r="D2849" i="11"/>
  <c r="G2848" i="11"/>
  <c r="F2848" i="11"/>
  <c r="D2848" i="11"/>
  <c r="G2847" i="11"/>
  <c r="F2847" i="11"/>
  <c r="D2847" i="11"/>
  <c r="G2846" i="11"/>
  <c r="F2846" i="11"/>
  <c r="D2846" i="11"/>
  <c r="G2845" i="11"/>
  <c r="F2845" i="11"/>
  <c r="D2845" i="11"/>
  <c r="G2844" i="11"/>
  <c r="F2844" i="11"/>
  <c r="D2844" i="11"/>
  <c r="G2843" i="11"/>
  <c r="F2843" i="11"/>
  <c r="D2843" i="11"/>
  <c r="G2842" i="11"/>
  <c r="F2842" i="11"/>
  <c r="D2842" i="11"/>
  <c r="G2841" i="11"/>
  <c r="F2841" i="11"/>
  <c r="D2841" i="11"/>
  <c r="G2840" i="11"/>
  <c r="F2840" i="11"/>
  <c r="D2840" i="11"/>
  <c r="G2839" i="11"/>
  <c r="F2839" i="11"/>
  <c r="D2839" i="11"/>
  <c r="G2838" i="11"/>
  <c r="F2838" i="11"/>
  <c r="D2838" i="11"/>
  <c r="G2837" i="11"/>
  <c r="F2837" i="11"/>
  <c r="D2837" i="11"/>
  <c r="G2836" i="11"/>
  <c r="F2836" i="11"/>
  <c r="D2836" i="11"/>
  <c r="G2835" i="11"/>
  <c r="F2835" i="11"/>
  <c r="D2835" i="11"/>
  <c r="G2834" i="11"/>
  <c r="F2834" i="11"/>
  <c r="D2834" i="11"/>
  <c r="G2833" i="11"/>
  <c r="F2833" i="11"/>
  <c r="D2833" i="11"/>
  <c r="G2832" i="11"/>
  <c r="F2832" i="11"/>
  <c r="D2832" i="11"/>
  <c r="G2831" i="11"/>
  <c r="F2831" i="11"/>
  <c r="D2831" i="11"/>
  <c r="G2830" i="11"/>
  <c r="F2830" i="11"/>
  <c r="D2830" i="11"/>
  <c r="G2829" i="11"/>
  <c r="F2829" i="11"/>
  <c r="D2829" i="11"/>
  <c r="G2828" i="11"/>
  <c r="F2828" i="11"/>
  <c r="D2828" i="11"/>
  <c r="G2827" i="11"/>
  <c r="F2827" i="11"/>
  <c r="D2827" i="11"/>
  <c r="G2826" i="11"/>
  <c r="F2826" i="11"/>
  <c r="D2826" i="11"/>
  <c r="G2825" i="11"/>
  <c r="F2825" i="11"/>
  <c r="D2825" i="11"/>
  <c r="G2824" i="11"/>
  <c r="F2824" i="11"/>
  <c r="D2824" i="11"/>
  <c r="G2823" i="11"/>
  <c r="F2823" i="11"/>
  <c r="D2823" i="11"/>
  <c r="G2822" i="11"/>
  <c r="F2822" i="11"/>
  <c r="D2822" i="11"/>
  <c r="G2821" i="11"/>
  <c r="F2821" i="11"/>
  <c r="D2821" i="11"/>
  <c r="G2820" i="11"/>
  <c r="F2820" i="11"/>
  <c r="D2820" i="11"/>
  <c r="G2819" i="11"/>
  <c r="F2819" i="11"/>
  <c r="D2819" i="11"/>
  <c r="G2818" i="11"/>
  <c r="F2818" i="11"/>
  <c r="D2818" i="11"/>
  <c r="G2817" i="11"/>
  <c r="F2817" i="11"/>
  <c r="D2817" i="11"/>
  <c r="G2816" i="11"/>
  <c r="F2816" i="11"/>
  <c r="D2816" i="11"/>
  <c r="G2815" i="11"/>
  <c r="F2815" i="11"/>
  <c r="D2815" i="11"/>
  <c r="G2814" i="11"/>
  <c r="F2814" i="11"/>
  <c r="D2814" i="11"/>
  <c r="G2813" i="11"/>
  <c r="F2813" i="11"/>
  <c r="D2813" i="11"/>
  <c r="G2812" i="11"/>
  <c r="F2812" i="11"/>
  <c r="D2812" i="11"/>
  <c r="G2811" i="11"/>
  <c r="F2811" i="11"/>
  <c r="D2811" i="11"/>
  <c r="G2810" i="11"/>
  <c r="F2810" i="11"/>
  <c r="D2810" i="11"/>
  <c r="G2809" i="11"/>
  <c r="F2809" i="11"/>
  <c r="D2809" i="11"/>
  <c r="G2808" i="11"/>
  <c r="F2808" i="11"/>
  <c r="D2808" i="11"/>
  <c r="G2807" i="11"/>
  <c r="F2807" i="11"/>
  <c r="D2807" i="11"/>
  <c r="G2806" i="11"/>
  <c r="F2806" i="11"/>
  <c r="D2806" i="11"/>
  <c r="G2805" i="11"/>
  <c r="F2805" i="11"/>
  <c r="D2805" i="11"/>
  <c r="G2804" i="11"/>
  <c r="F2804" i="11"/>
  <c r="D2804" i="11"/>
  <c r="G2803" i="11"/>
  <c r="F2803" i="11"/>
  <c r="D2803" i="11"/>
  <c r="G2802" i="11"/>
  <c r="F2802" i="11"/>
  <c r="D2802" i="11"/>
  <c r="G2801" i="11"/>
  <c r="F2801" i="11"/>
  <c r="D2801" i="11"/>
  <c r="G2800" i="11"/>
  <c r="F2800" i="11"/>
  <c r="D2800" i="11"/>
  <c r="G2799" i="11"/>
  <c r="F2799" i="11"/>
  <c r="D2799" i="11"/>
  <c r="G2798" i="11"/>
  <c r="F2798" i="11"/>
  <c r="D2798" i="11"/>
  <c r="G2797" i="11"/>
  <c r="F2797" i="11"/>
  <c r="D2797" i="11"/>
  <c r="G2796" i="11"/>
  <c r="F2796" i="11"/>
  <c r="D2796" i="11"/>
  <c r="G2795" i="11"/>
  <c r="F2795" i="11"/>
  <c r="D2795" i="11"/>
  <c r="G2794" i="11"/>
  <c r="F2794" i="11"/>
  <c r="D2794" i="11"/>
  <c r="G2793" i="11"/>
  <c r="F2793" i="11"/>
  <c r="D2793" i="11"/>
  <c r="G2792" i="11"/>
  <c r="F2792" i="11"/>
  <c r="D2792" i="11"/>
  <c r="G2791" i="11"/>
  <c r="F2791" i="11"/>
  <c r="D2791" i="11"/>
  <c r="G2790" i="11"/>
  <c r="F2790" i="11"/>
  <c r="D2790" i="11"/>
  <c r="G2789" i="11"/>
  <c r="F2789" i="11"/>
  <c r="D2789" i="11"/>
  <c r="G2788" i="11"/>
  <c r="F2788" i="11"/>
  <c r="D2788" i="11"/>
  <c r="G2787" i="11"/>
  <c r="F2787" i="11"/>
  <c r="D2787" i="11"/>
  <c r="G2786" i="11"/>
  <c r="F2786" i="11"/>
  <c r="D2786" i="11"/>
  <c r="G2785" i="11"/>
  <c r="F2785" i="11"/>
  <c r="D2785" i="11"/>
  <c r="G2784" i="11"/>
  <c r="F2784" i="11"/>
  <c r="D2784" i="11"/>
  <c r="G2783" i="11"/>
  <c r="F2783" i="11"/>
  <c r="D2783" i="11"/>
  <c r="G2782" i="11"/>
  <c r="F2782" i="11"/>
  <c r="D2782" i="11"/>
  <c r="G2781" i="11"/>
  <c r="F2781" i="11"/>
  <c r="D2781" i="11"/>
  <c r="G2780" i="11"/>
  <c r="F2780" i="11"/>
  <c r="D2780" i="11"/>
  <c r="G2779" i="11"/>
  <c r="F2779" i="11"/>
  <c r="D2779" i="11"/>
  <c r="G2778" i="11"/>
  <c r="F2778" i="11"/>
  <c r="D2778" i="11"/>
  <c r="G2777" i="11"/>
  <c r="F2777" i="11"/>
  <c r="D2777" i="11"/>
  <c r="G2776" i="11"/>
  <c r="F2776" i="11"/>
  <c r="D2776" i="11"/>
  <c r="G2775" i="11"/>
  <c r="F2775" i="11"/>
  <c r="D2775" i="11"/>
  <c r="G2774" i="11"/>
  <c r="F2774" i="11"/>
  <c r="D2774" i="11"/>
  <c r="G2773" i="11"/>
  <c r="F2773" i="11"/>
  <c r="D2773" i="11"/>
  <c r="G2772" i="11"/>
  <c r="F2772" i="11"/>
  <c r="D2772" i="11"/>
  <c r="G2771" i="11"/>
  <c r="F2771" i="11"/>
  <c r="D2771" i="11"/>
  <c r="G2770" i="11"/>
  <c r="F2770" i="11"/>
  <c r="D2770" i="11"/>
  <c r="G2769" i="11"/>
  <c r="F2769" i="11"/>
  <c r="D2769" i="11"/>
  <c r="G2768" i="11"/>
  <c r="F2768" i="11"/>
  <c r="D2768" i="11"/>
  <c r="G2767" i="11"/>
  <c r="F2767" i="11"/>
  <c r="D2767" i="11"/>
  <c r="G2766" i="11"/>
  <c r="F2766" i="11"/>
  <c r="D2766" i="11"/>
  <c r="G2765" i="11"/>
  <c r="F2765" i="11"/>
  <c r="D2765" i="11"/>
  <c r="G2764" i="11"/>
  <c r="F2764" i="11"/>
  <c r="D2764" i="11"/>
  <c r="G2763" i="11"/>
  <c r="F2763" i="11"/>
  <c r="D2763" i="11"/>
  <c r="G2762" i="11"/>
  <c r="F2762" i="11"/>
  <c r="D2762" i="11"/>
  <c r="G2761" i="11"/>
  <c r="F2761" i="11"/>
  <c r="D2761" i="11"/>
  <c r="G2760" i="11"/>
  <c r="F2760" i="11"/>
  <c r="D2760" i="11"/>
  <c r="G2759" i="11"/>
  <c r="F2759" i="11"/>
  <c r="D2759" i="11"/>
  <c r="G2758" i="11"/>
  <c r="F2758" i="11"/>
  <c r="D2758" i="11"/>
  <c r="G2757" i="11"/>
  <c r="F2757" i="11"/>
  <c r="D2757" i="11"/>
  <c r="G2756" i="11"/>
  <c r="F2756" i="11"/>
  <c r="D2756" i="11"/>
  <c r="G2755" i="11"/>
  <c r="F2755" i="11"/>
  <c r="D2755" i="11"/>
  <c r="G2754" i="11"/>
  <c r="F2754" i="11"/>
  <c r="D2754" i="11"/>
  <c r="G2753" i="11"/>
  <c r="F2753" i="11"/>
  <c r="D2753" i="11"/>
  <c r="G2752" i="11"/>
  <c r="F2752" i="11"/>
  <c r="D2752" i="11"/>
  <c r="G2751" i="11"/>
  <c r="F2751" i="11"/>
  <c r="D2751" i="11"/>
  <c r="G2750" i="11"/>
  <c r="F2750" i="11"/>
  <c r="D2750" i="11"/>
  <c r="G2749" i="11"/>
  <c r="F2749" i="11"/>
  <c r="D2749" i="11"/>
  <c r="G2748" i="11"/>
  <c r="F2748" i="11"/>
  <c r="D2748" i="11"/>
  <c r="G2747" i="11"/>
  <c r="F2747" i="11"/>
  <c r="D2747" i="11"/>
  <c r="G2746" i="11"/>
  <c r="F2746" i="11"/>
  <c r="D2746" i="11"/>
  <c r="G2745" i="11"/>
  <c r="F2745" i="11"/>
  <c r="D2745" i="11"/>
  <c r="G2744" i="11"/>
  <c r="F2744" i="11"/>
  <c r="D2744" i="11"/>
  <c r="G2743" i="11"/>
  <c r="F2743" i="11"/>
  <c r="D2743" i="11"/>
  <c r="G2742" i="11"/>
  <c r="F2742" i="11"/>
  <c r="D2742" i="11"/>
  <c r="G2741" i="11"/>
  <c r="F2741" i="11"/>
  <c r="D2741" i="11"/>
  <c r="G2740" i="11"/>
  <c r="F2740" i="11"/>
  <c r="D2740" i="11"/>
  <c r="G2739" i="11"/>
  <c r="F2739" i="11"/>
  <c r="D2739" i="11"/>
  <c r="G2738" i="11"/>
  <c r="F2738" i="11"/>
  <c r="D2738" i="11"/>
  <c r="G2737" i="11"/>
  <c r="F2737" i="11"/>
  <c r="D2737" i="11"/>
  <c r="G2736" i="11"/>
  <c r="F2736" i="11"/>
  <c r="D2736" i="11"/>
  <c r="G2735" i="11"/>
  <c r="F2735" i="11"/>
  <c r="D2735" i="11"/>
  <c r="G2734" i="11"/>
  <c r="F2734" i="11"/>
  <c r="D2734" i="11"/>
  <c r="G2733" i="11"/>
  <c r="F2733" i="11"/>
  <c r="D2733" i="11"/>
  <c r="G2732" i="11"/>
  <c r="F2732" i="11"/>
  <c r="D2732" i="11"/>
  <c r="G2731" i="11"/>
  <c r="F2731" i="11"/>
  <c r="D2731" i="11"/>
  <c r="G2730" i="11"/>
  <c r="F2730" i="11"/>
  <c r="D2730" i="11"/>
  <c r="G2729" i="11"/>
  <c r="F2729" i="11"/>
  <c r="D2729" i="11"/>
  <c r="G2728" i="11"/>
  <c r="F2728" i="11"/>
  <c r="D2728" i="11"/>
  <c r="G2727" i="11"/>
  <c r="F2727" i="11"/>
  <c r="D2727" i="11"/>
  <c r="G2726" i="11"/>
  <c r="F2726" i="11"/>
  <c r="D2726" i="11"/>
  <c r="G2725" i="11"/>
  <c r="F2725" i="11"/>
  <c r="D2725" i="11"/>
  <c r="G2724" i="11"/>
  <c r="F2724" i="11"/>
  <c r="D2724" i="11"/>
  <c r="G2723" i="11"/>
  <c r="F2723" i="11"/>
  <c r="D2723" i="11"/>
  <c r="G2722" i="11"/>
  <c r="F2722" i="11"/>
  <c r="D2722" i="11"/>
  <c r="G2721" i="11"/>
  <c r="F2721" i="11"/>
  <c r="D2721" i="11"/>
  <c r="G2720" i="11"/>
  <c r="F2720" i="11"/>
  <c r="D2720" i="11"/>
  <c r="G2719" i="11"/>
  <c r="F2719" i="11"/>
  <c r="D2719" i="11"/>
  <c r="G2718" i="11"/>
  <c r="F2718" i="11"/>
  <c r="D2718" i="11"/>
  <c r="G2717" i="11"/>
  <c r="F2717" i="11"/>
  <c r="D2717" i="11"/>
  <c r="G2716" i="11"/>
  <c r="F2716" i="11"/>
  <c r="D2716" i="11"/>
  <c r="G2715" i="11"/>
  <c r="F2715" i="11"/>
  <c r="D2715" i="11"/>
  <c r="G2714" i="11"/>
  <c r="F2714" i="11"/>
  <c r="D2714" i="11"/>
  <c r="G2713" i="11"/>
  <c r="F2713" i="11"/>
  <c r="D2713" i="11"/>
  <c r="G2712" i="11"/>
  <c r="F2712" i="11"/>
  <c r="D2712" i="11"/>
  <c r="G2711" i="11"/>
  <c r="F2711" i="11"/>
  <c r="D2711" i="11"/>
  <c r="G2710" i="11"/>
  <c r="F2710" i="11"/>
  <c r="D2710" i="11"/>
  <c r="G2709" i="11"/>
  <c r="F2709" i="11"/>
  <c r="D2709" i="11"/>
  <c r="G2708" i="11"/>
  <c r="F2708" i="11"/>
  <c r="D2708" i="11"/>
  <c r="G2707" i="11"/>
  <c r="F2707" i="11"/>
  <c r="D2707" i="11"/>
  <c r="G2706" i="11"/>
  <c r="F2706" i="11"/>
  <c r="D2706" i="11"/>
  <c r="G2705" i="11"/>
  <c r="F2705" i="11"/>
  <c r="D2705" i="11"/>
  <c r="G2704" i="11"/>
  <c r="F2704" i="11"/>
  <c r="D2704" i="11"/>
  <c r="G2703" i="11"/>
  <c r="F2703" i="11"/>
  <c r="D2703" i="11"/>
  <c r="G2702" i="11"/>
  <c r="F2702" i="11"/>
  <c r="D2702" i="11"/>
  <c r="G2701" i="11"/>
  <c r="F2701" i="11"/>
  <c r="D2701" i="11"/>
  <c r="G2700" i="11"/>
  <c r="F2700" i="11"/>
  <c r="D2700" i="11"/>
  <c r="G2699" i="11"/>
  <c r="F2699" i="11"/>
  <c r="D2699" i="11"/>
  <c r="G2698" i="11"/>
  <c r="F2698" i="11"/>
  <c r="D2698" i="11"/>
  <c r="G2697" i="11"/>
  <c r="F2697" i="11"/>
  <c r="D2697" i="11"/>
  <c r="G2696" i="11"/>
  <c r="F2696" i="11"/>
  <c r="D2696" i="11"/>
  <c r="G2695" i="11"/>
  <c r="F2695" i="11"/>
  <c r="D2695" i="11"/>
  <c r="G2694" i="11"/>
  <c r="F2694" i="11"/>
  <c r="D2694" i="11"/>
  <c r="G2693" i="11"/>
  <c r="F2693" i="11"/>
  <c r="D2693" i="11"/>
  <c r="G2692" i="11"/>
  <c r="F2692" i="11"/>
  <c r="D2692" i="11"/>
  <c r="G2691" i="11"/>
  <c r="F2691" i="11"/>
  <c r="D2691" i="11"/>
  <c r="G2690" i="11"/>
  <c r="F2690" i="11"/>
  <c r="D2690" i="11"/>
  <c r="G2689" i="11"/>
  <c r="F2689" i="11"/>
  <c r="D2689" i="11"/>
  <c r="G2688" i="11"/>
  <c r="F2688" i="11"/>
  <c r="D2688" i="11"/>
  <c r="G2687" i="11"/>
  <c r="F2687" i="11"/>
  <c r="D2687" i="11"/>
  <c r="G2686" i="11"/>
  <c r="F2686" i="11"/>
  <c r="D2686" i="11"/>
  <c r="G2685" i="11"/>
  <c r="F2685" i="11"/>
  <c r="D2685" i="11"/>
  <c r="G2684" i="11"/>
  <c r="F2684" i="11"/>
  <c r="D2684" i="11"/>
  <c r="G2683" i="11"/>
  <c r="F2683" i="11"/>
  <c r="D2683" i="11"/>
  <c r="G2682" i="11"/>
  <c r="F2682" i="11"/>
  <c r="D2682" i="11"/>
  <c r="G2681" i="11"/>
  <c r="F2681" i="11"/>
  <c r="D2681" i="11"/>
  <c r="G2680" i="11"/>
  <c r="F2680" i="11"/>
  <c r="D2680" i="11"/>
  <c r="G2679" i="11"/>
  <c r="F2679" i="11"/>
  <c r="D2679" i="11"/>
  <c r="G2678" i="11"/>
  <c r="F2678" i="11"/>
  <c r="D2678" i="11"/>
  <c r="G2677" i="11"/>
  <c r="F2677" i="11"/>
  <c r="D2677" i="11"/>
  <c r="G2676" i="11"/>
  <c r="F2676" i="11"/>
  <c r="D2676" i="11"/>
  <c r="G2675" i="11"/>
  <c r="F2675" i="11"/>
  <c r="D2675" i="11"/>
  <c r="G2674" i="11"/>
  <c r="F2674" i="11"/>
  <c r="D2674" i="11"/>
  <c r="G2673" i="11"/>
  <c r="F2673" i="11"/>
  <c r="D2673" i="11"/>
  <c r="G2672" i="11"/>
  <c r="F2672" i="11"/>
  <c r="D2672" i="11"/>
  <c r="G2671" i="11"/>
  <c r="F2671" i="11"/>
  <c r="D2671" i="11"/>
  <c r="G2670" i="11"/>
  <c r="F2670" i="11"/>
  <c r="D2670" i="11"/>
  <c r="G2669" i="11"/>
  <c r="F2669" i="11"/>
  <c r="D2669" i="11"/>
  <c r="G2668" i="11"/>
  <c r="F2668" i="11"/>
  <c r="D2668" i="11"/>
  <c r="G2667" i="11"/>
  <c r="F2667" i="11"/>
  <c r="D2667" i="11"/>
  <c r="G2666" i="11"/>
  <c r="F2666" i="11"/>
  <c r="D2666" i="11"/>
  <c r="G2665" i="11"/>
  <c r="F2665" i="11"/>
  <c r="D2665" i="11"/>
  <c r="G2664" i="11"/>
  <c r="F2664" i="11"/>
  <c r="D2664" i="11"/>
  <c r="G2663" i="11"/>
  <c r="F2663" i="11"/>
  <c r="D2663" i="11"/>
  <c r="G2662" i="11"/>
  <c r="F2662" i="11"/>
  <c r="D2662" i="11"/>
  <c r="G2661" i="11"/>
  <c r="F2661" i="11"/>
  <c r="D2661" i="11"/>
  <c r="G2660" i="11"/>
  <c r="F2660" i="11"/>
  <c r="D2660" i="11"/>
  <c r="G2659" i="11"/>
  <c r="F2659" i="11"/>
  <c r="D2659" i="11"/>
  <c r="G2658" i="11"/>
  <c r="F2658" i="11"/>
  <c r="D2658" i="11"/>
  <c r="G2657" i="11"/>
  <c r="F2657" i="11"/>
  <c r="D2657" i="11"/>
  <c r="G2656" i="11"/>
  <c r="F2656" i="11"/>
  <c r="D2656" i="11"/>
  <c r="G2655" i="11"/>
  <c r="F2655" i="11"/>
  <c r="D2655" i="11"/>
  <c r="G2654" i="11"/>
  <c r="F2654" i="11"/>
  <c r="D2654" i="11"/>
  <c r="G2653" i="11"/>
  <c r="F2653" i="11"/>
  <c r="D2653" i="11"/>
  <c r="G2652" i="11"/>
  <c r="F2652" i="11"/>
  <c r="D2652" i="11"/>
  <c r="G2651" i="11"/>
  <c r="F2651" i="11"/>
  <c r="D2651" i="11"/>
  <c r="G2650" i="11"/>
  <c r="F2650" i="11"/>
  <c r="D2650" i="11"/>
  <c r="G2649" i="11"/>
  <c r="F2649" i="11"/>
  <c r="D2649" i="11"/>
  <c r="G2648" i="11"/>
  <c r="F2648" i="11"/>
  <c r="D2648" i="11"/>
  <c r="G2647" i="11"/>
  <c r="F2647" i="11"/>
  <c r="D2647" i="11"/>
  <c r="G2646" i="11"/>
  <c r="F2646" i="11"/>
  <c r="D2646" i="11"/>
  <c r="G2645" i="11"/>
  <c r="F2645" i="11"/>
  <c r="D2645" i="11"/>
  <c r="G2644" i="11"/>
  <c r="F2644" i="11"/>
  <c r="D2644" i="11"/>
  <c r="G2643" i="11"/>
  <c r="F2643" i="11"/>
  <c r="D2643" i="11"/>
  <c r="G2642" i="11"/>
  <c r="F2642" i="11"/>
  <c r="D2642" i="11"/>
  <c r="G2641" i="11"/>
  <c r="F2641" i="11"/>
  <c r="D2641" i="11"/>
  <c r="G2640" i="11"/>
  <c r="F2640" i="11"/>
  <c r="D2640" i="11"/>
  <c r="G2639" i="11"/>
  <c r="F2639" i="11"/>
  <c r="D2639" i="11"/>
  <c r="G2638" i="11"/>
  <c r="F2638" i="11"/>
  <c r="D2638" i="11"/>
  <c r="G2637" i="11"/>
  <c r="F2637" i="11"/>
  <c r="D2637" i="11"/>
  <c r="G2636" i="11"/>
  <c r="F2636" i="11"/>
  <c r="D2636" i="11"/>
  <c r="G2635" i="11"/>
  <c r="F2635" i="11"/>
  <c r="D2635" i="11"/>
  <c r="G2634" i="11"/>
  <c r="F2634" i="11"/>
  <c r="D2634" i="11"/>
  <c r="G2633" i="11"/>
  <c r="F2633" i="11"/>
  <c r="D2633" i="11"/>
  <c r="G2632" i="11"/>
  <c r="F2632" i="11"/>
  <c r="D2632" i="11"/>
  <c r="G2631" i="11"/>
  <c r="F2631" i="11"/>
  <c r="D2631" i="11"/>
  <c r="G2630" i="11"/>
  <c r="F2630" i="11"/>
  <c r="D2630" i="11"/>
  <c r="G2629" i="11"/>
  <c r="F2629" i="11"/>
  <c r="D2629" i="11"/>
  <c r="G2628" i="11"/>
  <c r="F2628" i="11"/>
  <c r="D2628" i="11"/>
  <c r="G2627" i="11"/>
  <c r="F2627" i="11"/>
  <c r="D2627" i="11"/>
  <c r="G2626" i="11"/>
  <c r="F2626" i="11"/>
  <c r="D2626" i="11"/>
  <c r="G2625" i="11"/>
  <c r="F2625" i="11"/>
  <c r="D2625" i="11"/>
  <c r="G2624" i="11"/>
  <c r="F2624" i="11"/>
  <c r="D2624" i="11"/>
  <c r="G2623" i="11"/>
  <c r="F2623" i="11"/>
  <c r="D2623" i="11"/>
  <c r="G2622" i="11"/>
  <c r="F2622" i="11"/>
  <c r="D2622" i="11"/>
  <c r="G2621" i="11"/>
  <c r="F2621" i="11"/>
  <c r="D2621" i="11"/>
  <c r="G2620" i="11"/>
  <c r="F2620" i="11"/>
  <c r="D2620" i="11"/>
  <c r="G2619" i="11"/>
  <c r="F2619" i="11"/>
  <c r="D2619" i="11"/>
  <c r="G2618" i="11"/>
  <c r="F2618" i="11"/>
  <c r="D2618" i="11"/>
  <c r="G2617" i="11"/>
  <c r="F2617" i="11"/>
  <c r="D2617" i="11"/>
  <c r="G2616" i="11"/>
  <c r="F2616" i="11"/>
  <c r="D2616" i="11"/>
  <c r="G2615" i="11"/>
  <c r="F2615" i="11"/>
  <c r="D2615" i="11"/>
  <c r="G2614" i="11"/>
  <c r="F2614" i="11"/>
  <c r="D2614" i="11"/>
  <c r="G2613" i="11"/>
  <c r="F2613" i="11"/>
  <c r="D2613" i="11"/>
  <c r="G2612" i="11"/>
  <c r="F2612" i="11"/>
  <c r="D2612" i="11"/>
  <c r="G2611" i="11"/>
  <c r="F2611" i="11"/>
  <c r="D2611" i="11"/>
  <c r="G2610" i="11"/>
  <c r="F2610" i="11"/>
  <c r="D2610" i="11"/>
  <c r="G2609" i="11"/>
  <c r="F2609" i="11"/>
  <c r="D2609" i="11"/>
  <c r="G2608" i="11"/>
  <c r="F2608" i="11"/>
  <c r="D2608" i="11"/>
  <c r="G2607" i="11"/>
  <c r="F2607" i="11"/>
  <c r="D2607" i="11"/>
  <c r="G2606" i="11"/>
  <c r="F2606" i="11"/>
  <c r="D2606" i="11"/>
  <c r="G2605" i="11"/>
  <c r="F2605" i="11"/>
  <c r="D2605" i="11"/>
  <c r="G2604" i="11"/>
  <c r="F2604" i="11"/>
  <c r="D2604" i="11"/>
  <c r="G2603" i="11"/>
  <c r="F2603" i="11"/>
  <c r="D2603" i="11"/>
  <c r="G2602" i="11"/>
  <c r="F2602" i="11"/>
  <c r="D2602" i="11"/>
  <c r="G2601" i="11"/>
  <c r="F2601" i="11"/>
  <c r="D2601" i="11"/>
  <c r="G2600" i="11"/>
  <c r="F2600" i="11"/>
  <c r="D2600" i="11"/>
  <c r="G2599" i="11"/>
  <c r="F2599" i="11"/>
  <c r="D2599" i="11"/>
  <c r="G2598" i="11"/>
  <c r="F2598" i="11"/>
  <c r="D2598" i="11"/>
  <c r="G2597" i="11"/>
  <c r="F2597" i="11"/>
  <c r="D2597" i="11"/>
  <c r="G2596" i="11"/>
  <c r="F2596" i="11"/>
  <c r="D2596" i="11"/>
  <c r="G2595" i="11"/>
  <c r="F2595" i="11"/>
  <c r="D2595" i="11"/>
  <c r="G2594" i="11"/>
  <c r="F2594" i="11"/>
  <c r="D2594" i="11"/>
  <c r="G2593" i="11"/>
  <c r="F2593" i="11"/>
  <c r="D2593" i="11"/>
  <c r="G2592" i="11"/>
  <c r="F2592" i="11"/>
  <c r="D2592" i="11"/>
  <c r="G2591" i="11"/>
  <c r="F2591" i="11"/>
  <c r="D2591" i="11"/>
  <c r="G2590" i="11"/>
  <c r="F2590" i="11"/>
  <c r="D2590" i="11"/>
  <c r="G2589" i="11"/>
  <c r="F2589" i="11"/>
  <c r="D2589" i="11"/>
  <c r="G2588" i="11"/>
  <c r="F2588" i="11"/>
  <c r="D2588" i="11"/>
  <c r="G2587" i="11"/>
  <c r="F2587" i="11"/>
  <c r="D2587" i="11"/>
  <c r="G2586" i="11"/>
  <c r="F2586" i="11"/>
  <c r="D2586" i="11"/>
  <c r="G2585" i="11"/>
  <c r="F2585" i="11"/>
  <c r="D2585" i="11"/>
  <c r="G2584" i="11"/>
  <c r="F2584" i="11"/>
  <c r="D2584" i="11"/>
  <c r="G2583" i="11"/>
  <c r="F2583" i="11"/>
  <c r="D2583" i="11"/>
  <c r="G2582" i="11"/>
  <c r="F2582" i="11"/>
  <c r="D2582" i="11"/>
  <c r="G2581" i="11"/>
  <c r="F2581" i="11"/>
  <c r="D2581" i="11"/>
  <c r="G2580" i="11"/>
  <c r="F2580" i="11"/>
  <c r="D2580" i="11"/>
  <c r="G2579" i="11"/>
  <c r="F2579" i="11"/>
  <c r="D2579" i="11"/>
  <c r="G2578" i="11"/>
  <c r="F2578" i="11"/>
  <c r="D2578" i="11"/>
  <c r="G2577" i="11"/>
  <c r="F2577" i="11"/>
  <c r="D2577" i="11"/>
  <c r="G2576" i="11"/>
  <c r="F2576" i="11"/>
  <c r="D2576" i="11"/>
  <c r="G2575" i="11"/>
  <c r="F2575" i="11"/>
  <c r="D2575" i="11"/>
  <c r="G2574" i="11"/>
  <c r="F2574" i="11"/>
  <c r="D2574" i="11"/>
  <c r="G2573" i="11"/>
  <c r="F2573" i="11"/>
  <c r="D2573" i="11"/>
  <c r="G2572" i="11"/>
  <c r="F2572" i="11"/>
  <c r="D2572" i="11"/>
  <c r="G2571" i="11"/>
  <c r="F2571" i="11"/>
  <c r="D2571" i="11"/>
  <c r="G2570" i="11"/>
  <c r="F2570" i="11"/>
  <c r="D2570" i="11"/>
  <c r="G2569" i="11"/>
  <c r="F2569" i="11"/>
  <c r="D2569" i="11"/>
  <c r="G2568" i="11"/>
  <c r="F2568" i="11"/>
  <c r="D2568" i="11"/>
  <c r="G2567" i="11"/>
  <c r="F2567" i="11"/>
  <c r="D2567" i="11"/>
  <c r="G2566" i="11"/>
  <c r="F2566" i="11"/>
  <c r="D2566" i="11"/>
  <c r="G2565" i="11"/>
  <c r="F2565" i="11"/>
  <c r="D2565" i="11"/>
  <c r="G2564" i="11"/>
  <c r="F2564" i="11"/>
  <c r="D2564" i="11"/>
  <c r="G2563" i="11"/>
  <c r="F2563" i="11"/>
  <c r="D2563" i="11"/>
  <c r="G2562" i="11"/>
  <c r="F2562" i="11"/>
  <c r="D2562" i="11"/>
  <c r="G2561" i="11"/>
  <c r="F2561" i="11"/>
  <c r="D2561" i="11"/>
  <c r="G2560" i="11"/>
  <c r="F2560" i="11"/>
  <c r="D2560" i="11"/>
  <c r="G2559" i="11"/>
  <c r="F2559" i="11"/>
  <c r="D2559" i="11"/>
  <c r="G2558" i="11"/>
  <c r="F2558" i="11"/>
  <c r="D2558" i="11"/>
  <c r="G2557" i="11"/>
  <c r="F2557" i="11"/>
  <c r="D2557" i="11"/>
  <c r="G2556" i="11"/>
  <c r="F2556" i="11"/>
  <c r="D2556" i="11"/>
  <c r="G2555" i="11"/>
  <c r="F2555" i="11"/>
  <c r="D2555" i="11"/>
  <c r="G2554" i="11"/>
  <c r="F2554" i="11"/>
  <c r="D2554" i="11"/>
  <c r="G2553" i="11"/>
  <c r="F2553" i="11"/>
  <c r="D2553" i="11"/>
  <c r="G2552" i="11"/>
  <c r="F2552" i="11"/>
  <c r="D2552" i="11"/>
  <c r="G2551" i="11"/>
  <c r="F2551" i="11"/>
  <c r="D2551" i="11"/>
  <c r="G2550" i="11"/>
  <c r="F2550" i="11"/>
  <c r="D2550" i="11"/>
  <c r="G2549" i="11"/>
  <c r="F2549" i="11"/>
  <c r="D2549" i="11"/>
  <c r="G2548" i="11"/>
  <c r="F2548" i="11"/>
  <c r="D2548" i="11"/>
  <c r="G2547" i="11"/>
  <c r="F2547" i="11"/>
  <c r="D2547" i="11"/>
  <c r="G2546" i="11"/>
  <c r="F2546" i="11"/>
  <c r="D2546" i="11"/>
  <c r="G2545" i="11"/>
  <c r="F2545" i="11"/>
  <c r="D2545" i="11"/>
  <c r="G2544" i="11"/>
  <c r="F2544" i="11"/>
  <c r="D2544" i="11"/>
  <c r="G2543" i="11"/>
  <c r="F2543" i="11"/>
  <c r="D2543" i="11"/>
  <c r="G2542" i="11"/>
  <c r="F2542" i="11"/>
  <c r="D2542" i="11"/>
  <c r="G2541" i="11"/>
  <c r="F2541" i="11"/>
  <c r="D2541" i="11"/>
  <c r="G2540" i="11"/>
  <c r="F2540" i="11"/>
  <c r="D2540" i="11"/>
  <c r="G2539" i="11"/>
  <c r="F2539" i="11"/>
  <c r="D2539" i="11"/>
  <c r="G2538" i="11"/>
  <c r="F2538" i="11"/>
  <c r="D2538" i="11"/>
  <c r="G2537" i="11"/>
  <c r="F2537" i="11"/>
  <c r="D2537" i="11"/>
  <c r="G2536" i="11"/>
  <c r="F2536" i="11"/>
  <c r="D2536" i="11"/>
  <c r="G2535" i="11"/>
  <c r="F2535" i="11"/>
  <c r="D2535" i="11"/>
  <c r="G2534" i="11"/>
  <c r="F2534" i="11"/>
  <c r="D2534" i="11"/>
  <c r="G2533" i="11"/>
  <c r="F2533" i="11"/>
  <c r="D2533" i="11"/>
  <c r="G2532" i="11"/>
  <c r="F2532" i="11"/>
  <c r="D2532" i="11"/>
  <c r="G2531" i="11"/>
  <c r="F2531" i="11"/>
  <c r="D2531" i="11"/>
  <c r="G2530" i="11"/>
  <c r="F2530" i="11"/>
  <c r="D2530" i="11"/>
  <c r="G2529" i="11"/>
  <c r="F2529" i="11"/>
  <c r="D2529" i="11"/>
  <c r="G2528" i="11"/>
  <c r="F2528" i="11"/>
  <c r="D2528" i="11"/>
  <c r="G2527" i="11"/>
  <c r="F2527" i="11"/>
  <c r="D2527" i="11"/>
  <c r="G2526" i="11"/>
  <c r="F2526" i="11"/>
  <c r="D2526" i="11"/>
  <c r="G2525" i="11"/>
  <c r="F2525" i="11"/>
  <c r="D2525" i="11"/>
  <c r="G2524" i="11"/>
  <c r="F2524" i="11"/>
  <c r="D2524" i="11"/>
  <c r="G2523" i="11"/>
  <c r="F2523" i="11"/>
  <c r="D2523" i="11"/>
  <c r="G2522" i="11"/>
  <c r="F2522" i="11"/>
  <c r="D2522" i="11"/>
  <c r="G2521" i="11"/>
  <c r="F2521" i="11"/>
  <c r="D2521" i="11"/>
  <c r="G2520" i="11"/>
  <c r="F2520" i="11"/>
  <c r="D2520" i="11"/>
  <c r="G2519" i="11"/>
  <c r="F2519" i="11"/>
  <c r="D2519" i="11"/>
  <c r="G2518" i="11"/>
  <c r="F2518" i="11"/>
  <c r="D2518" i="11"/>
  <c r="G2517" i="11"/>
  <c r="F2517" i="11"/>
  <c r="D2517" i="11"/>
  <c r="G2516" i="11"/>
  <c r="F2516" i="11"/>
  <c r="D2516" i="11"/>
  <c r="G2515" i="11"/>
  <c r="F2515" i="11"/>
  <c r="D2515" i="11"/>
  <c r="G2514" i="11"/>
  <c r="F2514" i="11"/>
  <c r="D2514" i="11"/>
  <c r="G2513" i="11"/>
  <c r="F2513" i="11"/>
  <c r="D2513" i="11"/>
  <c r="G2512" i="11"/>
  <c r="F2512" i="11"/>
  <c r="D2512" i="11"/>
  <c r="G2511" i="11"/>
  <c r="F2511" i="11"/>
  <c r="D2511" i="11"/>
  <c r="G2510" i="11"/>
  <c r="F2510" i="11"/>
  <c r="D2510" i="11"/>
  <c r="G2509" i="11"/>
  <c r="F2509" i="11"/>
  <c r="D2509" i="11"/>
  <c r="G2508" i="11"/>
  <c r="F2508" i="11"/>
  <c r="D2508" i="11"/>
  <c r="G2507" i="11"/>
  <c r="F2507" i="11"/>
  <c r="D2507" i="11"/>
  <c r="G2506" i="11"/>
  <c r="F2506" i="11"/>
  <c r="D2506" i="11"/>
  <c r="G2505" i="11"/>
  <c r="F2505" i="11"/>
  <c r="D2505" i="11"/>
  <c r="G2504" i="11"/>
  <c r="F2504" i="11"/>
  <c r="D2504" i="11"/>
  <c r="G2503" i="11"/>
  <c r="F2503" i="11"/>
  <c r="D2503" i="11"/>
  <c r="G2502" i="11"/>
  <c r="F2502" i="11"/>
  <c r="D2502" i="11"/>
  <c r="G2501" i="11"/>
  <c r="F2501" i="11"/>
  <c r="D2501" i="11"/>
  <c r="G2500" i="11"/>
  <c r="F2500" i="11"/>
  <c r="D2500" i="11"/>
  <c r="G2499" i="11"/>
  <c r="F2499" i="11"/>
  <c r="D2499" i="11"/>
  <c r="G2498" i="11"/>
  <c r="F2498" i="11"/>
  <c r="D2498" i="11"/>
  <c r="G2497" i="11"/>
  <c r="F2497" i="11"/>
  <c r="D2497" i="11"/>
  <c r="G2496" i="11"/>
  <c r="F2496" i="11"/>
  <c r="D2496" i="11"/>
  <c r="G2495" i="11"/>
  <c r="F2495" i="11"/>
  <c r="D2495" i="11"/>
  <c r="G2494" i="11"/>
  <c r="F2494" i="11"/>
  <c r="D2494" i="11"/>
  <c r="G2493" i="11"/>
  <c r="F2493" i="11"/>
  <c r="D2493" i="11"/>
  <c r="G2492" i="11"/>
  <c r="F2492" i="11"/>
  <c r="D2492" i="11"/>
  <c r="G2491" i="11"/>
  <c r="F2491" i="11"/>
  <c r="D2491" i="11"/>
  <c r="G2490" i="11"/>
  <c r="F2490" i="11"/>
  <c r="D2490" i="11"/>
  <c r="G2489" i="11"/>
  <c r="F2489" i="11"/>
  <c r="D2489" i="11"/>
  <c r="G2488" i="11"/>
  <c r="F2488" i="11"/>
  <c r="D2488" i="11"/>
  <c r="G2487" i="11"/>
  <c r="F2487" i="11"/>
  <c r="D2487" i="11"/>
  <c r="G2486" i="11"/>
  <c r="F2486" i="11"/>
  <c r="D2486" i="11"/>
  <c r="G2485" i="11"/>
  <c r="F2485" i="11"/>
  <c r="D2485" i="11"/>
  <c r="G2484" i="11"/>
  <c r="F2484" i="11"/>
  <c r="D2484" i="11"/>
  <c r="G2483" i="11"/>
  <c r="F2483" i="11"/>
  <c r="D2483" i="11"/>
  <c r="G2482" i="11"/>
  <c r="F2482" i="11"/>
  <c r="D2482" i="11"/>
  <c r="G2481" i="11"/>
  <c r="F2481" i="11"/>
  <c r="D2481" i="11"/>
  <c r="G2480" i="11"/>
  <c r="F2480" i="11"/>
  <c r="D2480" i="11"/>
  <c r="G2479" i="11"/>
  <c r="F2479" i="11"/>
  <c r="D2479" i="11"/>
  <c r="G2478" i="11"/>
  <c r="F2478" i="11"/>
  <c r="D2478" i="11"/>
  <c r="G2477" i="11"/>
  <c r="F2477" i="11"/>
  <c r="D2477" i="11"/>
  <c r="G2476" i="11"/>
  <c r="F2476" i="11"/>
  <c r="D2476" i="11"/>
  <c r="G2475" i="11"/>
  <c r="F2475" i="11"/>
  <c r="D2475" i="11"/>
  <c r="G2474" i="11"/>
  <c r="F2474" i="11"/>
  <c r="D2474" i="11"/>
  <c r="G2473" i="11"/>
  <c r="F2473" i="11"/>
  <c r="D2473" i="11"/>
  <c r="G2472" i="11"/>
  <c r="F2472" i="11"/>
  <c r="D2472" i="11"/>
  <c r="G2471" i="11"/>
  <c r="F2471" i="11"/>
  <c r="D2471" i="11"/>
  <c r="G2470" i="11"/>
  <c r="F2470" i="11"/>
  <c r="D2470" i="11"/>
  <c r="G2469" i="11"/>
  <c r="F2469" i="11"/>
  <c r="D2469" i="11"/>
  <c r="G2468" i="11"/>
  <c r="F2468" i="11"/>
  <c r="D2468" i="11"/>
  <c r="G2467" i="11"/>
  <c r="F2467" i="11"/>
  <c r="D2467" i="11"/>
  <c r="G2466" i="11"/>
  <c r="F2466" i="11"/>
  <c r="D2466" i="11"/>
  <c r="G2465" i="11"/>
  <c r="F2465" i="11"/>
  <c r="D2465" i="11"/>
  <c r="G2464" i="11"/>
  <c r="F2464" i="11"/>
  <c r="D2464" i="11"/>
  <c r="G2463" i="11"/>
  <c r="F2463" i="11"/>
  <c r="D2463" i="11"/>
  <c r="G2462" i="11"/>
  <c r="F2462" i="11"/>
  <c r="D2462" i="11"/>
  <c r="G2461" i="11"/>
  <c r="F2461" i="11"/>
  <c r="D2461" i="11"/>
  <c r="G2460" i="11"/>
  <c r="F2460" i="11"/>
  <c r="D2460" i="11"/>
  <c r="G2459" i="11"/>
  <c r="F2459" i="11"/>
  <c r="D2459" i="11"/>
  <c r="G2458" i="11"/>
  <c r="F2458" i="11"/>
  <c r="D2458" i="11"/>
  <c r="G2457" i="11"/>
  <c r="F2457" i="11"/>
  <c r="D2457" i="11"/>
  <c r="G2456" i="11"/>
  <c r="F2456" i="11"/>
  <c r="D2456" i="11"/>
  <c r="G2455" i="11"/>
  <c r="F2455" i="11"/>
  <c r="D2455" i="11"/>
  <c r="G2454" i="11"/>
  <c r="F2454" i="11"/>
  <c r="D2454" i="11"/>
  <c r="G2453" i="11"/>
  <c r="F2453" i="11"/>
  <c r="D2453" i="11"/>
  <c r="G2452" i="11"/>
  <c r="F2452" i="11"/>
  <c r="D2452" i="11"/>
  <c r="G2451" i="11"/>
  <c r="F2451" i="11"/>
  <c r="D2451" i="11"/>
  <c r="G2450" i="11"/>
  <c r="F2450" i="11"/>
  <c r="D2450" i="11"/>
  <c r="G2449" i="11"/>
  <c r="F2449" i="11"/>
  <c r="D2449" i="11"/>
  <c r="G2448" i="11"/>
  <c r="F2448" i="11"/>
  <c r="D2448" i="11"/>
  <c r="G2447" i="11"/>
  <c r="F2447" i="11"/>
  <c r="D2447" i="11"/>
  <c r="G2446" i="11"/>
  <c r="F2446" i="11"/>
  <c r="D2446" i="11"/>
  <c r="G2445" i="11"/>
  <c r="F2445" i="11"/>
  <c r="D2445" i="11"/>
  <c r="G2444" i="11"/>
  <c r="F2444" i="11"/>
  <c r="D2444" i="11"/>
  <c r="G2443" i="11"/>
  <c r="F2443" i="11"/>
  <c r="D2443" i="11"/>
  <c r="G2442" i="11"/>
  <c r="F2442" i="11"/>
  <c r="D2442" i="11"/>
  <c r="G2441" i="11"/>
  <c r="F2441" i="11"/>
  <c r="D2441" i="11"/>
  <c r="G2440" i="11"/>
  <c r="F2440" i="11"/>
  <c r="D2440" i="11"/>
  <c r="G2439" i="11"/>
  <c r="F2439" i="11"/>
  <c r="D2439" i="11"/>
  <c r="G2438" i="11"/>
  <c r="F2438" i="11"/>
  <c r="D2438" i="11"/>
  <c r="G2437" i="11"/>
  <c r="F2437" i="11"/>
  <c r="D2437" i="11"/>
  <c r="G2436" i="11"/>
  <c r="F2436" i="11"/>
  <c r="D2436" i="11"/>
  <c r="G2435" i="11"/>
  <c r="F2435" i="11"/>
  <c r="D2435" i="11"/>
  <c r="G2434" i="11"/>
  <c r="F2434" i="11"/>
  <c r="D2434" i="11"/>
  <c r="G2433" i="11"/>
  <c r="F2433" i="11"/>
  <c r="D2433" i="11"/>
  <c r="G2432" i="11"/>
  <c r="F2432" i="11"/>
  <c r="D2432" i="11"/>
  <c r="G2431" i="11"/>
  <c r="F2431" i="11"/>
  <c r="D2431" i="11"/>
  <c r="G2430" i="11"/>
  <c r="F2430" i="11"/>
  <c r="D2430" i="11"/>
  <c r="G2429" i="11"/>
  <c r="F2429" i="11"/>
  <c r="D2429" i="11"/>
  <c r="G2428" i="11"/>
  <c r="F2428" i="11"/>
  <c r="D2428" i="11"/>
  <c r="G2427" i="11"/>
  <c r="F2427" i="11"/>
  <c r="D2427" i="11"/>
  <c r="G2426" i="11"/>
  <c r="F2426" i="11"/>
  <c r="D2426" i="11"/>
  <c r="G2425" i="11"/>
  <c r="F2425" i="11"/>
  <c r="D2425" i="11"/>
  <c r="G2424" i="11"/>
  <c r="F2424" i="11"/>
  <c r="D2424" i="11"/>
  <c r="G2423" i="11"/>
  <c r="F2423" i="11"/>
  <c r="D2423" i="11"/>
  <c r="G2422" i="11"/>
  <c r="F2422" i="11"/>
  <c r="D2422" i="11"/>
  <c r="G2421" i="11"/>
  <c r="F2421" i="11"/>
  <c r="D2421" i="11"/>
  <c r="G2420" i="11"/>
  <c r="F2420" i="11"/>
  <c r="D2420" i="11"/>
  <c r="G2419" i="11"/>
  <c r="F2419" i="11"/>
  <c r="D2419" i="11"/>
  <c r="G2418" i="11"/>
  <c r="F2418" i="11"/>
  <c r="D2418" i="11"/>
  <c r="G2417" i="11"/>
  <c r="F2417" i="11"/>
  <c r="D2417" i="11"/>
  <c r="G2416" i="11"/>
  <c r="F2416" i="11"/>
  <c r="D2416" i="11"/>
  <c r="G2415" i="11"/>
  <c r="F2415" i="11"/>
  <c r="D2415" i="11"/>
  <c r="G2414" i="11"/>
  <c r="F2414" i="11"/>
  <c r="D2414" i="11"/>
  <c r="G2413" i="11"/>
  <c r="F2413" i="11"/>
  <c r="D2413" i="11"/>
  <c r="G2412" i="11"/>
  <c r="F2412" i="11"/>
  <c r="D2412" i="11"/>
  <c r="G2411" i="11"/>
  <c r="F2411" i="11"/>
  <c r="D2411" i="11"/>
  <c r="G2410" i="11"/>
  <c r="F2410" i="11"/>
  <c r="D2410" i="11"/>
  <c r="G2409" i="11"/>
  <c r="F2409" i="11"/>
  <c r="D2409" i="11"/>
  <c r="G2408" i="11"/>
  <c r="F2408" i="11"/>
  <c r="D2408" i="11"/>
  <c r="G2407" i="11"/>
  <c r="F2407" i="11"/>
  <c r="D2407" i="11"/>
  <c r="G2406" i="11"/>
  <c r="F2406" i="11"/>
  <c r="D2406" i="11"/>
  <c r="G2405" i="11"/>
  <c r="F2405" i="11"/>
  <c r="D2405" i="11"/>
  <c r="G2404" i="11"/>
  <c r="F2404" i="11"/>
  <c r="D2404" i="11"/>
  <c r="G2403" i="11"/>
  <c r="F2403" i="11"/>
  <c r="D2403" i="11"/>
  <c r="G2402" i="11"/>
  <c r="F2402" i="11"/>
  <c r="D2402" i="11"/>
  <c r="G2401" i="11"/>
  <c r="F2401" i="11"/>
  <c r="D2401" i="11"/>
  <c r="G2400" i="11"/>
  <c r="F2400" i="11"/>
  <c r="D2400" i="11"/>
  <c r="G2399" i="11"/>
  <c r="F2399" i="11"/>
  <c r="D2399" i="11"/>
  <c r="G2398" i="11"/>
  <c r="F2398" i="11"/>
  <c r="D2398" i="11"/>
  <c r="G2397" i="11"/>
  <c r="F2397" i="11"/>
  <c r="D2397" i="11"/>
  <c r="G2396" i="11"/>
  <c r="F2396" i="11"/>
  <c r="D2396" i="11"/>
  <c r="G2395" i="11"/>
  <c r="F2395" i="11"/>
  <c r="D2395" i="11"/>
  <c r="G2394" i="11"/>
  <c r="F2394" i="11"/>
  <c r="D2394" i="11"/>
  <c r="G2393" i="11"/>
  <c r="F2393" i="11"/>
  <c r="D2393" i="11"/>
  <c r="G2392" i="11"/>
  <c r="F2392" i="11"/>
  <c r="D2392" i="11"/>
  <c r="G2391" i="11"/>
  <c r="F2391" i="11"/>
  <c r="D2391" i="11"/>
  <c r="G2390" i="11"/>
  <c r="F2390" i="11"/>
  <c r="D2390" i="11"/>
  <c r="G2389" i="11"/>
  <c r="F2389" i="11"/>
  <c r="D2389" i="11"/>
  <c r="G2388" i="11"/>
  <c r="F2388" i="11"/>
  <c r="D2388" i="11"/>
  <c r="G2387" i="11"/>
  <c r="F2387" i="11"/>
  <c r="D2387" i="11"/>
  <c r="G2386" i="11"/>
  <c r="F2386" i="11"/>
  <c r="D2386" i="11"/>
  <c r="G2385" i="11"/>
  <c r="F2385" i="11"/>
  <c r="D2385" i="11"/>
  <c r="G2384" i="11"/>
  <c r="F2384" i="11"/>
  <c r="D2384" i="11"/>
  <c r="G2383" i="11"/>
  <c r="F2383" i="11"/>
  <c r="D2383" i="11"/>
  <c r="G2382" i="11"/>
  <c r="F2382" i="11"/>
  <c r="D2382" i="11"/>
  <c r="G2381" i="11"/>
  <c r="F2381" i="11"/>
  <c r="D2381" i="11"/>
  <c r="G2380" i="11"/>
  <c r="F2380" i="11"/>
  <c r="D2380" i="11"/>
  <c r="G2379" i="11"/>
  <c r="F2379" i="11"/>
  <c r="D2379" i="11"/>
  <c r="G2378" i="11"/>
  <c r="F2378" i="11"/>
  <c r="D2378" i="11"/>
  <c r="G2377" i="11"/>
  <c r="F2377" i="11"/>
  <c r="D2377" i="11"/>
  <c r="G2376" i="11"/>
  <c r="F2376" i="11"/>
  <c r="D2376" i="11"/>
  <c r="G2375" i="11"/>
  <c r="F2375" i="11"/>
  <c r="D2375" i="11"/>
  <c r="G2374" i="11"/>
  <c r="F2374" i="11"/>
  <c r="D2374" i="11"/>
  <c r="G2373" i="11"/>
  <c r="F2373" i="11"/>
  <c r="D2373" i="11"/>
  <c r="G2372" i="11"/>
  <c r="F2372" i="11"/>
  <c r="D2372" i="11"/>
  <c r="G2371" i="11"/>
  <c r="F2371" i="11"/>
  <c r="D2371" i="11"/>
  <c r="G2370" i="11"/>
  <c r="F2370" i="11"/>
  <c r="D2370" i="11"/>
  <c r="G2369" i="11"/>
  <c r="F2369" i="11"/>
  <c r="D2369" i="11"/>
  <c r="G2368" i="11"/>
  <c r="F2368" i="11"/>
  <c r="D2368" i="11"/>
  <c r="G2367" i="11"/>
  <c r="F2367" i="11"/>
  <c r="D2367" i="11"/>
  <c r="G2366" i="11"/>
  <c r="F2366" i="11"/>
  <c r="D2366" i="11"/>
  <c r="G2365" i="11"/>
  <c r="F2365" i="11"/>
  <c r="D2365" i="11"/>
  <c r="G2364" i="11"/>
  <c r="F2364" i="11"/>
  <c r="D2364" i="11"/>
  <c r="G2363" i="11"/>
  <c r="F2363" i="11"/>
  <c r="D2363" i="11"/>
  <c r="G2362" i="11"/>
  <c r="F2362" i="11"/>
  <c r="D2362" i="11"/>
  <c r="G2361" i="11"/>
  <c r="F2361" i="11"/>
  <c r="D2361" i="11"/>
  <c r="G2360" i="11"/>
  <c r="F2360" i="11"/>
  <c r="D2360" i="11"/>
  <c r="G2359" i="11"/>
  <c r="F2359" i="11"/>
  <c r="D2359" i="11"/>
  <c r="G2358" i="11"/>
  <c r="F2358" i="11"/>
  <c r="D2358" i="11"/>
  <c r="G2357" i="11"/>
  <c r="F2357" i="11"/>
  <c r="D2357" i="11"/>
  <c r="G2356" i="11"/>
  <c r="F2356" i="11"/>
  <c r="D2356" i="11"/>
  <c r="G2355" i="11"/>
  <c r="F2355" i="11"/>
  <c r="D2355" i="11"/>
  <c r="G2354" i="11"/>
  <c r="F2354" i="11"/>
  <c r="D2354" i="11"/>
  <c r="G2353" i="11"/>
  <c r="F2353" i="11"/>
  <c r="D2353" i="11"/>
  <c r="G2352" i="11"/>
  <c r="F2352" i="11"/>
  <c r="D2352" i="11"/>
  <c r="G2351" i="11"/>
  <c r="F2351" i="11"/>
  <c r="D2351" i="11"/>
  <c r="G2350" i="11"/>
  <c r="F2350" i="11"/>
  <c r="D2350" i="11"/>
  <c r="G2349" i="11"/>
  <c r="F2349" i="11"/>
  <c r="D2349" i="11"/>
  <c r="G2348" i="11"/>
  <c r="F2348" i="11"/>
  <c r="D2348" i="11"/>
  <c r="G2347" i="11"/>
  <c r="F2347" i="11"/>
  <c r="D2347" i="11"/>
  <c r="G2346" i="11"/>
  <c r="F2346" i="11"/>
  <c r="D2346" i="11"/>
  <c r="G2345" i="11"/>
  <c r="F2345" i="11"/>
  <c r="D2345" i="11"/>
  <c r="G2344" i="11"/>
  <c r="F2344" i="11"/>
  <c r="D2344" i="11"/>
  <c r="G2343" i="11"/>
  <c r="F2343" i="11"/>
  <c r="D2343" i="11"/>
  <c r="G2342" i="11"/>
  <c r="F2342" i="11"/>
  <c r="D2342" i="11"/>
  <c r="G2341" i="11"/>
  <c r="F2341" i="11"/>
  <c r="D2341" i="11"/>
  <c r="G2340" i="11"/>
  <c r="F2340" i="11"/>
  <c r="D2340" i="11"/>
  <c r="G2339" i="11"/>
  <c r="F2339" i="11"/>
  <c r="D2339" i="11"/>
  <c r="G2338" i="11"/>
  <c r="F2338" i="11"/>
  <c r="D2338" i="11"/>
  <c r="G2337" i="11"/>
  <c r="F2337" i="11"/>
  <c r="D2337" i="11"/>
  <c r="G2336" i="11"/>
  <c r="F2336" i="11"/>
  <c r="D2336" i="11"/>
  <c r="G2335" i="11"/>
  <c r="F2335" i="11"/>
  <c r="D2335" i="11"/>
  <c r="G2334" i="11"/>
  <c r="F2334" i="11"/>
  <c r="D2334" i="11"/>
  <c r="G2333" i="11"/>
  <c r="F2333" i="11"/>
  <c r="D2333" i="11"/>
  <c r="G2332" i="11"/>
  <c r="F2332" i="11"/>
  <c r="D2332" i="11"/>
  <c r="G2331" i="11"/>
  <c r="F2331" i="11"/>
  <c r="D2331" i="11"/>
  <c r="G2330" i="11"/>
  <c r="F2330" i="11"/>
  <c r="D2330" i="11"/>
  <c r="G2329" i="11"/>
  <c r="F2329" i="11"/>
  <c r="D2329" i="11"/>
  <c r="G2328" i="11"/>
  <c r="F2328" i="11"/>
  <c r="D2328" i="11"/>
  <c r="G2327" i="11"/>
  <c r="F2327" i="11"/>
  <c r="D2327" i="11"/>
  <c r="G2326" i="11"/>
  <c r="F2326" i="11"/>
  <c r="D2326" i="11"/>
  <c r="G2325" i="11"/>
  <c r="F2325" i="11"/>
  <c r="D2325" i="11"/>
  <c r="G2324" i="11"/>
  <c r="F2324" i="11"/>
  <c r="D2324" i="11"/>
  <c r="G2323" i="11"/>
  <c r="F2323" i="11"/>
  <c r="D2323" i="11"/>
  <c r="G2322" i="11"/>
  <c r="F2322" i="11"/>
  <c r="D2322" i="11"/>
  <c r="G2321" i="11"/>
  <c r="F2321" i="11"/>
  <c r="D2321" i="11"/>
  <c r="G2320" i="11"/>
  <c r="F2320" i="11"/>
  <c r="D2320" i="11"/>
  <c r="G2319" i="11"/>
  <c r="F2319" i="11"/>
  <c r="D2319" i="11"/>
  <c r="G2318" i="11"/>
  <c r="F2318" i="11"/>
  <c r="D2318" i="11"/>
  <c r="G2317" i="11"/>
  <c r="F2317" i="11"/>
  <c r="D2317" i="11"/>
  <c r="G2316" i="11"/>
  <c r="F2316" i="11"/>
  <c r="D2316" i="11"/>
  <c r="G2315" i="11"/>
  <c r="F2315" i="11"/>
  <c r="D2315" i="11"/>
  <c r="G2314" i="11"/>
  <c r="F2314" i="11"/>
  <c r="D2314" i="11"/>
  <c r="G2313" i="11"/>
  <c r="F2313" i="11"/>
  <c r="D2313" i="11"/>
  <c r="G2312" i="11"/>
  <c r="F2312" i="11"/>
  <c r="D2312" i="11"/>
  <c r="G2311" i="11"/>
  <c r="F2311" i="11"/>
  <c r="D2311" i="11"/>
  <c r="G2310" i="11"/>
  <c r="F2310" i="11"/>
  <c r="D2310" i="11"/>
  <c r="G2309" i="11"/>
  <c r="F2309" i="11"/>
  <c r="D2309" i="11"/>
  <c r="G2308" i="11"/>
  <c r="F2308" i="11"/>
  <c r="D2308" i="11"/>
  <c r="G2307" i="11"/>
  <c r="F2307" i="11"/>
  <c r="D2307" i="11"/>
  <c r="G2306" i="11"/>
  <c r="F2306" i="11"/>
  <c r="D2306" i="11"/>
  <c r="G2305" i="11"/>
  <c r="F2305" i="11"/>
  <c r="D2305" i="11"/>
  <c r="G2304" i="11"/>
  <c r="F2304" i="11"/>
  <c r="D2304" i="11"/>
  <c r="G2303" i="11"/>
  <c r="F2303" i="11"/>
  <c r="D2303" i="11"/>
  <c r="G2302" i="11"/>
  <c r="F2302" i="11"/>
  <c r="D2302" i="11"/>
  <c r="G2301" i="11"/>
  <c r="F2301" i="11"/>
  <c r="D2301" i="11"/>
  <c r="G2300" i="11"/>
  <c r="F2300" i="11"/>
  <c r="D2300" i="11"/>
  <c r="G2299" i="11"/>
  <c r="F2299" i="11"/>
  <c r="D2299" i="11"/>
  <c r="G2298" i="11"/>
  <c r="F2298" i="11"/>
  <c r="D2298" i="11"/>
  <c r="G2297" i="11"/>
  <c r="F2297" i="11"/>
  <c r="D2297" i="11"/>
  <c r="G2296" i="11"/>
  <c r="F2296" i="11"/>
  <c r="D2296" i="11"/>
  <c r="G2295" i="11"/>
  <c r="F2295" i="11"/>
  <c r="D2295" i="11"/>
  <c r="G2294" i="11"/>
  <c r="F2294" i="11"/>
  <c r="D2294" i="11"/>
  <c r="G2293" i="11"/>
  <c r="F2293" i="11"/>
  <c r="D2293" i="11"/>
  <c r="G2292" i="11"/>
  <c r="F2292" i="11"/>
  <c r="D2292" i="11"/>
  <c r="G2291" i="11"/>
  <c r="F2291" i="11"/>
  <c r="D2291" i="11"/>
  <c r="G2290" i="11"/>
  <c r="F2290" i="11"/>
  <c r="D2290" i="11"/>
  <c r="G2289" i="11"/>
  <c r="F2289" i="11"/>
  <c r="D2289" i="11"/>
  <c r="G2288" i="11"/>
  <c r="F2288" i="11"/>
  <c r="D2288" i="11"/>
  <c r="G2287" i="11"/>
  <c r="F2287" i="11"/>
  <c r="D2287" i="11"/>
  <c r="G2286" i="11"/>
  <c r="F2286" i="11"/>
  <c r="D2286" i="11"/>
  <c r="G2285" i="11"/>
  <c r="F2285" i="11"/>
  <c r="D2285" i="11"/>
  <c r="G2284" i="11"/>
  <c r="F2284" i="11"/>
  <c r="D2284" i="11"/>
  <c r="G2283" i="11"/>
  <c r="F2283" i="11"/>
  <c r="D2283" i="11"/>
  <c r="G2282" i="11"/>
  <c r="F2282" i="11"/>
  <c r="D2282" i="11"/>
  <c r="G2281" i="11"/>
  <c r="F2281" i="11"/>
  <c r="D2281" i="11"/>
  <c r="G2280" i="11"/>
  <c r="F2280" i="11"/>
  <c r="D2280" i="11"/>
  <c r="G2279" i="11"/>
  <c r="F2279" i="11"/>
  <c r="D2279" i="11"/>
  <c r="G2278" i="11"/>
  <c r="F2278" i="11"/>
  <c r="D2278" i="11"/>
  <c r="G2277" i="11"/>
  <c r="F2277" i="11"/>
  <c r="D2277" i="11"/>
  <c r="G2276" i="11"/>
  <c r="F2276" i="11"/>
  <c r="D2276" i="11"/>
  <c r="G2275" i="11"/>
  <c r="F2275" i="11"/>
  <c r="D2275" i="11"/>
  <c r="G2274" i="11"/>
  <c r="F2274" i="11"/>
  <c r="D2274" i="11"/>
  <c r="G2273" i="11"/>
  <c r="F2273" i="11"/>
  <c r="D2273" i="11"/>
  <c r="G2272" i="11"/>
  <c r="F2272" i="11"/>
  <c r="D2272" i="11"/>
  <c r="G2271" i="11"/>
  <c r="F2271" i="11"/>
  <c r="D2271" i="11"/>
  <c r="G2270" i="11"/>
  <c r="F2270" i="11"/>
  <c r="D2270" i="11"/>
  <c r="G2269" i="11"/>
  <c r="F2269" i="11"/>
  <c r="D2269" i="11"/>
  <c r="G2268" i="11"/>
  <c r="F2268" i="11"/>
  <c r="D2268" i="11"/>
  <c r="G2267" i="11"/>
  <c r="F2267" i="11"/>
  <c r="D2267" i="11"/>
  <c r="G2266" i="11"/>
  <c r="F2266" i="11"/>
  <c r="D2266" i="11"/>
  <c r="G2265" i="11"/>
  <c r="F2265" i="11"/>
  <c r="D2265" i="11"/>
  <c r="G2264" i="11"/>
  <c r="F2264" i="11"/>
  <c r="D2264" i="11"/>
  <c r="G2263" i="11"/>
  <c r="F2263" i="11"/>
  <c r="D2263" i="11"/>
  <c r="G2262" i="11"/>
  <c r="F2262" i="11"/>
  <c r="D2262" i="11"/>
  <c r="G2261" i="11"/>
  <c r="F2261" i="11"/>
  <c r="D2261" i="11"/>
  <c r="G2260" i="11"/>
  <c r="F2260" i="11"/>
  <c r="D2260" i="11"/>
  <c r="G2259" i="11"/>
  <c r="F2259" i="11"/>
  <c r="D2259" i="11"/>
  <c r="G2258" i="11"/>
  <c r="F2258" i="11"/>
  <c r="D2258" i="11"/>
  <c r="G2257" i="11"/>
  <c r="F2257" i="11"/>
  <c r="D2257" i="11"/>
  <c r="G2256" i="11"/>
  <c r="F2256" i="11"/>
  <c r="D2256" i="11"/>
  <c r="G2255" i="11"/>
  <c r="F2255" i="11"/>
  <c r="D2255" i="11"/>
  <c r="G2254" i="11"/>
  <c r="F2254" i="11"/>
  <c r="D2254" i="11"/>
  <c r="G2253" i="11"/>
  <c r="F2253" i="11"/>
  <c r="D2253" i="11"/>
  <c r="G2252" i="11"/>
  <c r="F2252" i="11"/>
  <c r="D2252" i="11"/>
  <c r="G2251" i="11"/>
  <c r="F2251" i="11"/>
  <c r="D2251" i="11"/>
  <c r="G2250" i="11"/>
  <c r="F2250" i="11"/>
  <c r="D2250" i="11"/>
  <c r="G2249" i="11"/>
  <c r="F2249" i="11"/>
  <c r="D2249" i="11"/>
  <c r="G2248" i="11"/>
  <c r="F2248" i="11"/>
  <c r="D2248" i="11"/>
  <c r="G2247" i="11"/>
  <c r="F2247" i="11"/>
  <c r="D2247" i="11"/>
  <c r="G2246" i="11"/>
  <c r="F2246" i="11"/>
  <c r="D2246" i="11"/>
  <c r="G2245" i="11"/>
  <c r="F2245" i="11"/>
  <c r="D2245" i="11"/>
  <c r="G2244" i="11"/>
  <c r="F2244" i="11"/>
  <c r="D2244" i="11"/>
  <c r="G2243" i="11"/>
  <c r="F2243" i="11"/>
  <c r="D2243" i="11"/>
  <c r="G2242" i="11"/>
  <c r="F2242" i="11"/>
  <c r="D2242" i="11"/>
  <c r="G2241" i="11"/>
  <c r="F2241" i="11"/>
  <c r="D2241" i="11"/>
  <c r="G2240" i="11"/>
  <c r="F2240" i="11"/>
  <c r="D2240" i="11"/>
  <c r="G2239" i="11"/>
  <c r="F2239" i="11"/>
  <c r="D2239" i="11"/>
  <c r="G2238" i="11"/>
  <c r="F2238" i="11"/>
  <c r="D2238" i="11"/>
  <c r="G2237" i="11"/>
  <c r="F2237" i="11"/>
  <c r="D2237" i="11"/>
  <c r="G2236" i="11"/>
  <c r="F2236" i="11"/>
  <c r="D2236" i="11"/>
  <c r="G2235" i="11"/>
  <c r="F2235" i="11"/>
  <c r="D2235" i="11"/>
  <c r="G2234" i="11"/>
  <c r="F2234" i="11"/>
  <c r="D2234" i="11"/>
  <c r="G2233" i="11"/>
  <c r="F2233" i="11"/>
  <c r="D2233" i="11"/>
  <c r="G2232" i="11"/>
  <c r="F2232" i="11"/>
  <c r="D2232" i="11"/>
  <c r="G2231" i="11"/>
  <c r="F2231" i="11"/>
  <c r="D2231" i="11"/>
  <c r="G2230" i="11"/>
  <c r="F2230" i="11"/>
  <c r="D2230" i="11"/>
  <c r="G2229" i="11"/>
  <c r="F2229" i="11"/>
  <c r="D2229" i="11"/>
  <c r="G2228" i="11"/>
  <c r="F2228" i="11"/>
  <c r="D2228" i="11"/>
  <c r="G2227" i="11"/>
  <c r="F2227" i="11"/>
  <c r="D2227" i="11"/>
  <c r="G2226" i="11"/>
  <c r="F2226" i="11"/>
  <c r="D2226" i="11"/>
  <c r="G2225" i="11"/>
  <c r="F2225" i="11"/>
  <c r="D2225" i="11"/>
  <c r="G2224" i="11"/>
  <c r="F2224" i="11"/>
  <c r="D2224" i="11"/>
  <c r="G2223" i="11"/>
  <c r="F2223" i="11"/>
  <c r="D2223" i="11"/>
  <c r="G2222" i="11"/>
  <c r="F2222" i="11"/>
  <c r="D2222" i="11"/>
  <c r="G2221" i="11"/>
  <c r="F2221" i="11"/>
  <c r="D2221" i="11"/>
  <c r="G2220" i="11"/>
  <c r="F2220" i="11"/>
  <c r="D2220" i="11"/>
  <c r="G2219" i="11"/>
  <c r="F2219" i="11"/>
  <c r="D2219" i="11"/>
  <c r="G2218" i="11"/>
  <c r="F2218" i="11"/>
  <c r="D2218" i="11"/>
  <c r="G2217" i="11"/>
  <c r="F2217" i="11"/>
  <c r="D2217" i="11"/>
  <c r="G2216" i="11"/>
  <c r="F2216" i="11"/>
  <c r="D2216" i="11"/>
  <c r="G2215" i="11"/>
  <c r="F2215" i="11"/>
  <c r="D2215" i="11"/>
  <c r="G2214" i="11"/>
  <c r="F2214" i="11"/>
  <c r="D2214" i="11"/>
  <c r="G2213" i="11"/>
  <c r="F2213" i="11"/>
  <c r="D2213" i="11"/>
  <c r="G2212" i="11"/>
  <c r="F2212" i="11"/>
  <c r="D2212" i="11"/>
  <c r="G2211" i="11"/>
  <c r="F2211" i="11"/>
  <c r="D2211" i="11"/>
  <c r="G2210" i="11"/>
  <c r="F2210" i="11"/>
  <c r="D2210" i="11"/>
  <c r="G2209" i="11"/>
  <c r="F2209" i="11"/>
  <c r="D2209" i="11"/>
  <c r="G2208" i="11"/>
  <c r="F2208" i="11"/>
  <c r="D2208" i="11"/>
  <c r="G2207" i="11"/>
  <c r="F2207" i="11"/>
  <c r="D2207" i="11"/>
  <c r="G2206" i="11"/>
  <c r="F2206" i="11"/>
  <c r="D2206" i="11"/>
  <c r="G2205" i="11"/>
  <c r="F2205" i="11"/>
  <c r="D2205" i="11"/>
  <c r="G2204" i="11"/>
  <c r="F2204" i="11"/>
  <c r="D2204" i="11"/>
  <c r="G2203" i="11"/>
  <c r="F2203" i="11"/>
  <c r="D2203" i="11"/>
  <c r="G2202" i="11"/>
  <c r="F2202" i="11"/>
  <c r="D2202" i="11"/>
  <c r="G2201" i="11"/>
  <c r="F2201" i="11"/>
  <c r="D2201" i="11"/>
  <c r="G2200" i="11"/>
  <c r="F2200" i="11"/>
  <c r="D2200" i="11"/>
  <c r="G2199" i="11"/>
  <c r="F2199" i="11"/>
  <c r="D2199" i="11"/>
  <c r="G2198" i="11"/>
  <c r="F2198" i="11"/>
  <c r="D2198" i="11"/>
  <c r="G2197" i="11"/>
  <c r="F2197" i="11"/>
  <c r="D2197" i="11"/>
  <c r="G2196" i="11"/>
  <c r="F2196" i="11"/>
  <c r="D2196" i="11"/>
  <c r="G2195" i="11"/>
  <c r="F2195" i="11"/>
  <c r="D2195" i="11"/>
  <c r="G2194" i="11"/>
  <c r="F2194" i="11"/>
  <c r="D2194" i="11"/>
  <c r="G2193" i="11"/>
  <c r="F2193" i="11"/>
  <c r="D2193" i="11"/>
  <c r="G2192" i="11"/>
  <c r="F2192" i="11"/>
  <c r="D2192" i="11"/>
  <c r="G2191" i="11"/>
  <c r="F2191" i="11"/>
  <c r="D2191" i="11"/>
  <c r="G2190" i="11"/>
  <c r="F2190" i="11"/>
  <c r="D2190" i="11"/>
  <c r="G2189" i="11"/>
  <c r="F2189" i="11"/>
  <c r="D2189" i="11"/>
  <c r="G2188" i="11"/>
  <c r="F2188" i="11"/>
  <c r="D2188" i="11"/>
  <c r="G2187" i="11"/>
  <c r="F2187" i="11"/>
  <c r="D2187" i="11"/>
  <c r="G2186" i="11"/>
  <c r="F2186" i="11"/>
  <c r="D2186" i="11"/>
  <c r="G2185" i="11"/>
  <c r="F2185" i="11"/>
  <c r="D2185" i="11"/>
  <c r="G2184" i="11"/>
  <c r="F2184" i="11"/>
  <c r="D2184" i="11"/>
  <c r="G2183" i="11"/>
  <c r="F2183" i="11"/>
  <c r="D2183" i="11"/>
  <c r="G2182" i="11"/>
  <c r="F2182" i="11"/>
  <c r="D2182" i="11"/>
  <c r="G2181" i="11"/>
  <c r="F2181" i="11"/>
  <c r="D2181" i="11"/>
  <c r="G2180" i="11"/>
  <c r="F2180" i="11"/>
  <c r="D2180" i="11"/>
  <c r="G2179" i="11"/>
  <c r="F2179" i="11"/>
  <c r="D2179" i="11"/>
  <c r="G2178" i="11"/>
  <c r="F2178" i="11"/>
  <c r="D2178" i="11"/>
  <c r="G2177" i="11"/>
  <c r="F2177" i="11"/>
  <c r="D2177" i="11"/>
  <c r="G2176" i="11"/>
  <c r="F2176" i="11"/>
  <c r="D2176" i="11"/>
  <c r="G2175" i="11"/>
  <c r="F2175" i="11"/>
  <c r="D2175" i="11"/>
  <c r="G2174" i="11"/>
  <c r="F2174" i="11"/>
  <c r="D2174" i="11"/>
  <c r="G2173" i="11"/>
  <c r="F2173" i="11"/>
  <c r="D2173" i="11"/>
  <c r="G2172" i="11"/>
  <c r="F2172" i="11"/>
  <c r="D2172" i="11"/>
  <c r="G2171" i="11"/>
  <c r="F2171" i="11"/>
  <c r="D2171" i="11"/>
  <c r="G2170" i="11"/>
  <c r="F2170" i="11"/>
  <c r="D2170" i="11"/>
  <c r="G2169" i="11"/>
  <c r="F2169" i="11"/>
  <c r="D2169" i="11"/>
  <c r="G2168" i="11"/>
  <c r="F2168" i="11"/>
  <c r="D2168" i="11"/>
  <c r="G2167" i="11"/>
  <c r="F2167" i="11"/>
  <c r="D2167" i="11"/>
  <c r="G2166" i="11"/>
  <c r="F2166" i="11"/>
  <c r="D2166" i="11"/>
  <c r="G2165" i="11"/>
  <c r="F2165" i="11"/>
  <c r="D2165" i="11"/>
  <c r="G2164" i="11"/>
  <c r="F2164" i="11"/>
  <c r="D2164" i="11"/>
  <c r="G2163" i="11"/>
  <c r="F2163" i="11"/>
  <c r="D2163" i="11"/>
  <c r="G2162" i="11"/>
  <c r="F2162" i="11"/>
  <c r="D2162" i="11"/>
  <c r="G2161" i="11"/>
  <c r="F2161" i="11"/>
  <c r="D2161" i="11"/>
  <c r="G2160" i="11"/>
  <c r="F2160" i="11"/>
  <c r="D2160" i="11"/>
  <c r="G2159" i="11"/>
  <c r="F2159" i="11"/>
  <c r="D2159" i="11"/>
  <c r="G2158" i="11"/>
  <c r="F2158" i="11"/>
  <c r="D2158" i="11"/>
  <c r="G2157" i="11"/>
  <c r="F2157" i="11"/>
  <c r="D2157" i="11"/>
  <c r="G2156" i="11"/>
  <c r="F2156" i="11"/>
  <c r="D2156" i="11"/>
  <c r="G2155" i="11"/>
  <c r="F2155" i="11"/>
  <c r="D2155" i="11"/>
  <c r="G2154" i="11"/>
  <c r="F2154" i="11"/>
  <c r="D2154" i="11"/>
  <c r="G2153" i="11"/>
  <c r="F2153" i="11"/>
  <c r="D2153" i="11"/>
  <c r="G2152" i="11"/>
  <c r="F2152" i="11"/>
  <c r="D2152" i="11"/>
  <c r="G2151" i="11"/>
  <c r="F2151" i="11"/>
  <c r="D2151" i="11"/>
  <c r="G2150" i="11"/>
  <c r="F2150" i="11"/>
  <c r="D2150" i="11"/>
  <c r="G2149" i="11"/>
  <c r="F2149" i="11"/>
  <c r="D2149" i="11"/>
  <c r="G2148" i="11"/>
  <c r="F2148" i="11"/>
  <c r="D2148" i="11"/>
  <c r="G2147" i="11"/>
  <c r="F2147" i="11"/>
  <c r="D2147" i="11"/>
  <c r="G2146" i="11"/>
  <c r="F2146" i="11"/>
  <c r="D2146" i="11"/>
  <c r="G2145" i="11"/>
  <c r="F2145" i="11"/>
  <c r="D2145" i="11"/>
  <c r="G2144" i="11"/>
  <c r="F2144" i="11"/>
  <c r="D2144" i="11"/>
  <c r="G2143" i="11"/>
  <c r="F2143" i="11"/>
  <c r="D2143" i="11"/>
  <c r="G2142" i="11"/>
  <c r="F2142" i="11"/>
  <c r="D2142" i="11"/>
  <c r="G2141" i="11"/>
  <c r="F2141" i="11"/>
  <c r="D2141" i="11"/>
  <c r="G2140" i="11"/>
  <c r="F2140" i="11"/>
  <c r="D2140" i="11"/>
  <c r="G2139" i="11"/>
  <c r="F2139" i="11"/>
  <c r="D2139" i="11"/>
  <c r="G2138" i="11"/>
  <c r="F2138" i="11"/>
  <c r="D2138" i="11"/>
  <c r="G2137" i="11"/>
  <c r="F2137" i="11"/>
  <c r="D2137" i="11"/>
  <c r="G2136" i="11"/>
  <c r="F2136" i="11"/>
  <c r="D2136" i="11"/>
  <c r="G2135" i="11"/>
  <c r="F2135" i="11"/>
  <c r="D2135" i="11"/>
  <c r="G2134" i="11"/>
  <c r="F2134" i="11"/>
  <c r="D2134" i="11"/>
  <c r="G2133" i="11"/>
  <c r="F2133" i="11"/>
  <c r="D2133" i="11"/>
  <c r="G2132" i="11"/>
  <c r="F2132" i="11"/>
  <c r="D2132" i="11"/>
  <c r="G2131" i="11"/>
  <c r="F2131" i="11"/>
  <c r="D2131" i="11"/>
  <c r="G2130" i="11"/>
  <c r="F2130" i="11"/>
  <c r="D2130" i="11"/>
  <c r="G2129" i="11"/>
  <c r="F2129" i="11"/>
  <c r="D2129" i="11"/>
  <c r="G2128" i="11"/>
  <c r="F2128" i="11"/>
  <c r="D2128" i="11"/>
  <c r="G2127" i="11"/>
  <c r="F2127" i="11"/>
  <c r="D2127" i="11"/>
  <c r="G2126" i="11"/>
  <c r="F2126" i="11"/>
  <c r="D2126" i="11"/>
  <c r="G2125" i="11"/>
  <c r="F2125" i="11"/>
  <c r="D2125" i="11"/>
  <c r="G2124" i="11"/>
  <c r="F2124" i="11"/>
  <c r="D2124" i="11"/>
  <c r="G2123" i="11"/>
  <c r="F2123" i="11"/>
  <c r="D2123" i="11"/>
  <c r="G2122" i="11"/>
  <c r="F2122" i="11"/>
  <c r="D2122" i="11"/>
  <c r="G2121" i="11"/>
  <c r="F2121" i="11"/>
  <c r="D2121" i="11"/>
  <c r="G2120" i="11"/>
  <c r="F2120" i="11"/>
  <c r="D2120" i="11"/>
  <c r="G2119" i="11"/>
  <c r="F2119" i="11"/>
  <c r="D2119" i="11"/>
  <c r="G2118" i="11"/>
  <c r="F2118" i="11"/>
  <c r="D2118" i="11"/>
  <c r="G2117" i="11"/>
  <c r="F2117" i="11"/>
  <c r="D2117" i="11"/>
  <c r="G2116" i="11"/>
  <c r="F2116" i="11"/>
  <c r="D2116" i="11"/>
  <c r="G2115" i="11"/>
  <c r="F2115" i="11"/>
  <c r="D2115" i="11"/>
  <c r="G2114" i="11"/>
  <c r="F2114" i="11"/>
  <c r="D2114" i="11"/>
  <c r="G2113" i="11"/>
  <c r="F2113" i="11"/>
  <c r="D2113" i="11"/>
  <c r="G2112" i="11"/>
  <c r="F2112" i="11"/>
  <c r="D2112" i="11"/>
  <c r="G2111" i="11"/>
  <c r="F2111" i="11"/>
  <c r="D2111" i="11"/>
  <c r="G2110" i="11"/>
  <c r="F2110" i="11"/>
  <c r="D2110" i="11"/>
  <c r="G2109" i="11"/>
  <c r="F2109" i="11"/>
  <c r="D2109" i="11"/>
  <c r="G2108" i="11"/>
  <c r="F2108" i="11"/>
  <c r="D2108" i="11"/>
  <c r="G2107" i="11"/>
  <c r="F2107" i="11"/>
  <c r="D2107" i="11"/>
  <c r="G2106" i="11"/>
  <c r="F2106" i="11"/>
  <c r="D2106" i="11"/>
  <c r="G2105" i="11"/>
  <c r="F2105" i="11"/>
  <c r="D2105" i="11"/>
  <c r="G2104" i="11"/>
  <c r="F2104" i="11"/>
  <c r="D2104" i="11"/>
  <c r="G2103" i="11"/>
  <c r="F2103" i="11"/>
  <c r="D2103" i="11"/>
  <c r="G2102" i="11"/>
  <c r="F2102" i="11"/>
  <c r="D2102" i="11"/>
  <c r="G2101" i="11"/>
  <c r="F2101" i="11"/>
  <c r="D2101" i="11"/>
  <c r="G2100" i="11"/>
  <c r="F2100" i="11"/>
  <c r="D2100" i="11"/>
  <c r="G2099" i="11"/>
  <c r="F2099" i="11"/>
  <c r="D2099" i="11"/>
  <c r="G2098" i="11"/>
  <c r="F2098" i="11"/>
  <c r="D2098" i="11"/>
  <c r="G2097" i="11"/>
  <c r="F2097" i="11"/>
  <c r="D2097" i="11"/>
  <c r="G2096" i="11"/>
  <c r="F2096" i="11"/>
  <c r="D2096" i="11"/>
  <c r="G2095" i="11"/>
  <c r="F2095" i="11"/>
  <c r="D2095" i="11"/>
  <c r="G2094" i="11"/>
  <c r="F2094" i="11"/>
  <c r="D2094" i="11"/>
  <c r="G2093" i="11"/>
  <c r="F2093" i="11"/>
  <c r="D2093" i="11"/>
  <c r="G2092" i="11"/>
  <c r="F2092" i="11"/>
  <c r="D2092" i="11"/>
  <c r="G2091" i="11"/>
  <c r="F2091" i="11"/>
  <c r="D2091" i="11"/>
  <c r="G2090" i="11"/>
  <c r="F2090" i="11"/>
  <c r="D2090" i="11"/>
  <c r="G2089" i="11"/>
  <c r="F2089" i="11"/>
  <c r="D2089" i="11"/>
  <c r="G2088" i="11"/>
  <c r="F2088" i="11"/>
  <c r="D2088" i="11"/>
  <c r="G2087" i="11"/>
  <c r="F2087" i="11"/>
  <c r="D2087" i="11"/>
  <c r="G2086" i="11"/>
  <c r="F2086" i="11"/>
  <c r="D2086" i="11"/>
  <c r="G2085" i="11"/>
  <c r="F2085" i="11"/>
  <c r="D2085" i="11"/>
  <c r="G2084" i="11"/>
  <c r="F2084" i="11"/>
  <c r="D2084" i="11"/>
  <c r="G2083" i="11"/>
  <c r="F2083" i="11"/>
  <c r="D2083" i="11"/>
  <c r="G2082" i="11"/>
  <c r="F2082" i="11"/>
  <c r="D2082" i="11"/>
  <c r="G2081" i="11"/>
  <c r="F2081" i="11"/>
  <c r="D2081" i="11"/>
  <c r="G2080" i="11"/>
  <c r="F2080" i="11"/>
  <c r="D2080" i="11"/>
  <c r="G2079" i="11"/>
  <c r="F2079" i="11"/>
  <c r="D2079" i="11"/>
  <c r="G2078" i="11"/>
  <c r="F2078" i="11"/>
  <c r="D2078" i="11"/>
  <c r="G2077" i="11"/>
  <c r="F2077" i="11"/>
  <c r="D2077" i="11"/>
  <c r="G2076" i="11"/>
  <c r="F2076" i="11"/>
  <c r="D2076" i="11"/>
  <c r="G2075" i="11"/>
  <c r="F2075" i="11"/>
  <c r="D2075" i="11"/>
  <c r="G2074" i="11"/>
  <c r="F2074" i="11"/>
  <c r="D2074" i="11"/>
  <c r="G2073" i="11"/>
  <c r="F2073" i="11"/>
  <c r="D2073" i="11"/>
  <c r="G2072" i="11"/>
  <c r="F2072" i="11"/>
  <c r="D2072" i="11"/>
  <c r="G2071" i="11"/>
  <c r="F2071" i="11"/>
  <c r="D2071" i="11"/>
  <c r="G2070" i="11"/>
  <c r="F2070" i="11"/>
  <c r="D2070" i="11"/>
  <c r="G2069" i="11"/>
  <c r="F2069" i="11"/>
  <c r="D2069" i="11"/>
  <c r="G2068" i="11"/>
  <c r="F2068" i="11"/>
  <c r="D2068" i="11"/>
  <c r="G2067" i="11"/>
  <c r="F2067" i="11"/>
  <c r="D2067" i="11"/>
  <c r="G2066" i="11"/>
  <c r="F2066" i="11"/>
  <c r="D2066" i="11"/>
  <c r="G2065" i="11"/>
  <c r="F2065" i="11"/>
  <c r="D2065" i="11"/>
  <c r="G2064" i="11"/>
  <c r="F2064" i="11"/>
  <c r="D2064" i="11"/>
  <c r="G2063" i="11"/>
  <c r="F2063" i="11"/>
  <c r="D2063" i="11"/>
  <c r="G2062" i="11"/>
  <c r="F2062" i="11"/>
  <c r="D2062" i="11"/>
  <c r="G2061" i="11"/>
  <c r="F2061" i="11"/>
  <c r="D2061" i="11"/>
  <c r="G2060" i="11"/>
  <c r="F2060" i="11"/>
  <c r="D2060" i="11"/>
  <c r="G2059" i="11"/>
  <c r="F2059" i="11"/>
  <c r="D2059" i="11"/>
  <c r="G2058" i="11"/>
  <c r="F2058" i="11"/>
  <c r="D2058" i="11"/>
  <c r="G2057" i="11"/>
  <c r="F2057" i="11"/>
  <c r="D2057" i="11"/>
  <c r="G2056" i="11"/>
  <c r="F2056" i="11"/>
  <c r="D2056" i="11"/>
  <c r="G2055" i="11"/>
  <c r="F2055" i="11"/>
  <c r="D2055" i="11"/>
  <c r="G2054" i="11"/>
  <c r="F2054" i="11"/>
  <c r="D2054" i="11"/>
  <c r="G2053" i="11"/>
  <c r="F2053" i="11"/>
  <c r="D2053" i="11"/>
  <c r="G2052" i="11"/>
  <c r="F2052" i="11"/>
  <c r="D2052" i="11"/>
  <c r="G2051" i="11"/>
  <c r="F2051" i="11"/>
  <c r="D2051" i="11"/>
  <c r="G2050" i="11"/>
  <c r="F2050" i="11"/>
  <c r="D2050" i="11"/>
  <c r="G2049" i="11"/>
  <c r="F2049" i="11"/>
  <c r="D2049" i="11"/>
  <c r="G2048" i="11"/>
  <c r="F2048" i="11"/>
  <c r="D2048" i="11"/>
  <c r="G2047" i="11"/>
  <c r="F2047" i="11"/>
  <c r="D2047" i="11"/>
  <c r="G2046" i="11"/>
  <c r="F2046" i="11"/>
  <c r="D2046" i="11"/>
  <c r="G2045" i="11"/>
  <c r="F2045" i="11"/>
  <c r="D2045" i="11"/>
  <c r="G2044" i="11"/>
  <c r="F2044" i="11"/>
  <c r="D2044" i="11"/>
  <c r="G2043" i="11"/>
  <c r="F2043" i="11"/>
  <c r="D2043" i="11"/>
  <c r="G2042" i="11"/>
  <c r="F2042" i="11"/>
  <c r="D2042" i="11"/>
  <c r="G2041" i="11"/>
  <c r="F2041" i="11"/>
  <c r="D2041" i="11"/>
  <c r="G2040" i="11"/>
  <c r="F2040" i="11"/>
  <c r="D2040" i="11"/>
  <c r="G2039" i="11"/>
  <c r="F2039" i="11"/>
  <c r="D2039" i="11"/>
  <c r="G2038" i="11"/>
  <c r="F2038" i="11"/>
  <c r="D2038" i="11"/>
  <c r="G2037" i="11"/>
  <c r="F2037" i="11"/>
  <c r="D2037" i="11"/>
  <c r="G2036" i="11"/>
  <c r="F2036" i="11"/>
  <c r="D2036" i="11"/>
  <c r="G2035" i="11"/>
  <c r="F2035" i="11"/>
  <c r="D2035" i="11"/>
  <c r="G2034" i="11"/>
  <c r="F2034" i="11"/>
  <c r="D2034" i="11"/>
  <c r="G2033" i="11"/>
  <c r="F2033" i="11"/>
  <c r="D2033" i="11"/>
  <c r="G2032" i="11"/>
  <c r="F2032" i="11"/>
  <c r="D2032" i="11"/>
  <c r="G2031" i="11"/>
  <c r="F2031" i="11"/>
  <c r="D2031" i="11"/>
  <c r="G2030" i="11"/>
  <c r="F2030" i="11"/>
  <c r="D2030" i="11"/>
  <c r="G2029" i="11"/>
  <c r="F2029" i="11"/>
  <c r="D2029" i="11"/>
  <c r="G2028" i="11"/>
  <c r="F2028" i="11"/>
  <c r="D2028" i="11"/>
  <c r="G2027" i="11"/>
  <c r="F2027" i="11"/>
  <c r="D2027" i="11"/>
  <c r="G2026" i="11"/>
  <c r="F2026" i="11"/>
  <c r="D2026" i="11"/>
  <c r="G2025" i="11"/>
  <c r="F2025" i="11"/>
  <c r="D2025" i="11"/>
  <c r="G2024" i="11"/>
  <c r="F2024" i="11"/>
  <c r="D2024" i="11"/>
  <c r="G2023" i="11"/>
  <c r="F2023" i="11"/>
  <c r="D2023" i="11"/>
  <c r="G2022" i="11"/>
  <c r="F2022" i="11"/>
  <c r="D2022" i="11"/>
  <c r="G2021" i="11"/>
  <c r="F2021" i="11"/>
  <c r="D2021" i="11"/>
  <c r="G2020" i="11"/>
  <c r="F2020" i="11"/>
  <c r="D2020" i="11"/>
  <c r="G2019" i="11"/>
  <c r="F2019" i="11"/>
  <c r="D2019" i="11"/>
  <c r="G2018" i="11"/>
  <c r="F2018" i="11"/>
  <c r="D2018" i="11"/>
  <c r="G2017" i="11"/>
  <c r="F2017" i="11"/>
  <c r="D2017" i="11"/>
  <c r="G2016" i="11"/>
  <c r="F2016" i="11"/>
  <c r="D2016" i="11"/>
  <c r="G2015" i="11"/>
  <c r="F2015" i="11"/>
  <c r="D2015" i="11"/>
  <c r="G2014" i="11"/>
  <c r="F2014" i="11"/>
  <c r="D2014" i="11"/>
  <c r="G2013" i="11"/>
  <c r="F2013" i="11"/>
  <c r="D2013" i="11"/>
  <c r="G2012" i="11"/>
  <c r="F2012" i="11"/>
  <c r="D2012" i="11"/>
  <c r="G2011" i="11"/>
  <c r="F2011" i="11"/>
  <c r="D2011" i="11"/>
  <c r="G2010" i="11"/>
  <c r="F2010" i="11"/>
  <c r="D2010" i="11"/>
  <c r="G2009" i="11"/>
  <c r="F2009" i="11"/>
  <c r="D2009" i="11"/>
  <c r="G2008" i="11"/>
  <c r="F2008" i="11"/>
  <c r="D2008" i="11"/>
  <c r="G2007" i="11"/>
  <c r="F2007" i="11"/>
  <c r="D2007" i="11"/>
  <c r="G2006" i="11"/>
  <c r="F2006" i="11"/>
  <c r="D2006" i="11"/>
  <c r="G2005" i="11"/>
  <c r="F2005" i="11"/>
  <c r="D2005" i="11"/>
  <c r="G2004" i="11"/>
  <c r="F2004" i="11"/>
  <c r="D2004" i="11"/>
  <c r="G2003" i="11"/>
  <c r="F2003" i="11"/>
  <c r="D2003" i="11"/>
  <c r="G2002" i="11"/>
  <c r="F2002" i="11"/>
  <c r="D2002" i="11"/>
  <c r="G2001" i="11"/>
  <c r="F2001" i="11"/>
  <c r="D2001" i="11"/>
  <c r="G2000" i="11"/>
  <c r="F2000" i="11"/>
  <c r="D2000" i="11"/>
  <c r="G1999" i="11"/>
  <c r="F1999" i="11"/>
  <c r="D1999" i="11"/>
  <c r="G1998" i="11"/>
  <c r="F1998" i="11"/>
  <c r="D1998" i="11"/>
  <c r="G1997" i="11"/>
  <c r="F1997" i="11"/>
  <c r="D1997" i="11"/>
  <c r="G1996" i="11"/>
  <c r="F1996" i="11"/>
  <c r="D1996" i="11"/>
  <c r="G1995" i="11"/>
  <c r="F1995" i="11"/>
  <c r="D1995" i="11"/>
  <c r="G1994" i="11"/>
  <c r="F1994" i="11"/>
  <c r="D1994" i="11"/>
  <c r="G1993" i="11"/>
  <c r="F1993" i="11"/>
  <c r="D1993" i="11"/>
  <c r="G1992" i="11"/>
  <c r="F1992" i="11"/>
  <c r="D1992" i="11"/>
  <c r="G1991" i="11"/>
  <c r="F1991" i="11"/>
  <c r="D1991" i="11"/>
  <c r="G1990" i="11"/>
  <c r="F1990" i="11"/>
  <c r="D1990" i="11"/>
  <c r="G1989" i="11"/>
  <c r="F1989" i="11"/>
  <c r="D1989" i="11"/>
  <c r="G1988" i="11"/>
  <c r="F1988" i="11"/>
  <c r="D1988" i="11"/>
  <c r="G1987" i="11"/>
  <c r="F1987" i="11"/>
  <c r="D1987" i="11"/>
  <c r="G1986" i="11"/>
  <c r="F1986" i="11"/>
  <c r="D1986" i="11"/>
  <c r="G1985" i="11"/>
  <c r="F1985" i="11"/>
  <c r="D1985" i="11"/>
  <c r="G1984" i="11"/>
  <c r="F1984" i="11"/>
  <c r="D1984" i="11"/>
  <c r="G1983" i="11"/>
  <c r="F1983" i="11"/>
  <c r="D1983" i="11"/>
  <c r="G1982" i="11"/>
  <c r="F1982" i="11"/>
  <c r="D1982" i="11"/>
  <c r="G1981" i="11"/>
  <c r="F1981" i="11"/>
  <c r="D1981" i="11"/>
  <c r="G1980" i="11"/>
  <c r="F1980" i="11"/>
  <c r="D1980" i="11"/>
  <c r="G1979" i="11"/>
  <c r="F1979" i="11"/>
  <c r="D1979" i="11"/>
  <c r="G1978" i="11"/>
  <c r="F1978" i="11"/>
  <c r="D1978" i="11"/>
  <c r="G1977" i="11"/>
  <c r="F1977" i="11"/>
  <c r="D1977" i="11"/>
  <c r="G1976" i="11"/>
  <c r="F1976" i="11"/>
  <c r="D1976" i="11"/>
  <c r="G1975" i="11"/>
  <c r="F1975" i="11"/>
  <c r="D1975" i="11"/>
  <c r="G1974" i="11"/>
  <c r="F1974" i="11"/>
  <c r="D1974" i="11"/>
  <c r="G1973" i="11"/>
  <c r="F1973" i="11"/>
  <c r="D1973" i="11"/>
  <c r="G1972" i="11"/>
  <c r="F1972" i="11"/>
  <c r="D1972" i="11"/>
  <c r="G1971" i="11"/>
  <c r="F1971" i="11"/>
  <c r="D1971" i="11"/>
  <c r="G1970" i="11"/>
  <c r="F1970" i="11"/>
  <c r="D1970" i="11"/>
  <c r="G1969" i="11"/>
  <c r="F1969" i="11"/>
  <c r="D1969" i="11"/>
  <c r="G1968" i="11"/>
  <c r="F1968" i="11"/>
  <c r="D1968" i="11"/>
  <c r="G1967" i="11"/>
  <c r="F1967" i="11"/>
  <c r="D1967" i="11"/>
  <c r="G1966" i="11"/>
  <c r="F1966" i="11"/>
  <c r="D1966" i="11"/>
  <c r="G1965" i="11"/>
  <c r="F1965" i="11"/>
  <c r="D1965" i="11"/>
  <c r="G1964" i="11"/>
  <c r="F1964" i="11"/>
  <c r="D1964" i="11"/>
  <c r="G1963" i="11"/>
  <c r="F1963" i="11"/>
  <c r="D1963" i="11"/>
  <c r="G1962" i="11"/>
  <c r="F1962" i="11"/>
  <c r="D1962" i="11"/>
  <c r="G1961" i="11"/>
  <c r="F1961" i="11"/>
  <c r="D1961" i="11"/>
  <c r="G1960" i="11"/>
  <c r="F1960" i="11"/>
  <c r="D1960" i="11"/>
  <c r="G1959" i="11"/>
  <c r="F1959" i="11"/>
  <c r="D1959" i="11"/>
  <c r="G1958" i="11"/>
  <c r="F1958" i="11"/>
  <c r="D1958" i="11"/>
  <c r="G1957" i="11"/>
  <c r="F1957" i="11"/>
  <c r="D1957" i="11"/>
  <c r="G1956" i="11"/>
  <c r="F1956" i="11"/>
  <c r="D1956" i="11"/>
  <c r="G1955" i="11"/>
  <c r="F1955" i="11"/>
  <c r="D1955" i="11"/>
  <c r="G1954" i="11"/>
  <c r="F1954" i="11"/>
  <c r="D1954" i="11"/>
  <c r="G1953" i="11"/>
  <c r="F1953" i="11"/>
  <c r="D1953" i="11"/>
  <c r="G1952" i="11"/>
  <c r="F1952" i="11"/>
  <c r="D1952" i="11"/>
  <c r="G1951" i="11"/>
  <c r="F1951" i="11"/>
  <c r="D1951" i="11"/>
  <c r="G1950" i="11"/>
  <c r="F1950" i="11"/>
  <c r="D1950" i="11"/>
  <c r="G1949" i="11"/>
  <c r="F1949" i="11"/>
  <c r="D1949" i="11"/>
  <c r="G1948" i="11"/>
  <c r="F1948" i="11"/>
  <c r="D1948" i="11"/>
  <c r="G1947" i="11"/>
  <c r="F1947" i="11"/>
  <c r="D1947" i="11"/>
  <c r="G1946" i="11"/>
  <c r="F1946" i="11"/>
  <c r="D1946" i="11"/>
  <c r="G1945" i="11"/>
  <c r="F1945" i="11"/>
  <c r="D1945" i="11"/>
  <c r="G1944" i="11"/>
  <c r="F1944" i="11"/>
  <c r="D1944" i="11"/>
  <c r="G1943" i="11"/>
  <c r="F1943" i="11"/>
  <c r="D1943" i="11"/>
  <c r="G1942" i="11"/>
  <c r="F1942" i="11"/>
  <c r="D1942" i="11"/>
  <c r="G1941" i="11"/>
  <c r="F1941" i="11"/>
  <c r="D1941" i="11"/>
  <c r="G1940" i="11"/>
  <c r="F1940" i="11"/>
  <c r="D1940" i="11"/>
  <c r="G1939" i="11"/>
  <c r="F1939" i="11"/>
  <c r="D1939" i="11"/>
  <c r="G1938" i="11"/>
  <c r="F1938" i="11"/>
  <c r="D1938" i="11"/>
  <c r="G1937" i="11"/>
  <c r="F1937" i="11"/>
  <c r="D1937" i="11"/>
  <c r="G1936" i="11"/>
  <c r="F1936" i="11"/>
  <c r="D1936" i="11"/>
  <c r="G1935" i="11"/>
  <c r="F1935" i="11"/>
  <c r="D1935" i="11"/>
  <c r="G1934" i="11"/>
  <c r="F1934" i="11"/>
  <c r="D1934" i="11"/>
  <c r="G1933" i="11"/>
  <c r="F1933" i="11"/>
  <c r="D1933" i="11"/>
  <c r="G1932" i="11"/>
  <c r="F1932" i="11"/>
  <c r="D1932" i="11"/>
  <c r="G1931" i="11"/>
  <c r="F1931" i="11"/>
  <c r="D1931" i="11"/>
  <c r="G1930" i="11"/>
  <c r="F1930" i="11"/>
  <c r="D1930" i="11"/>
  <c r="G1929" i="11"/>
  <c r="F1929" i="11"/>
  <c r="D1929" i="11"/>
  <c r="G1928" i="11"/>
  <c r="F1928" i="11"/>
  <c r="D1928" i="11"/>
  <c r="G1927" i="11"/>
  <c r="F1927" i="11"/>
  <c r="D1927" i="11"/>
  <c r="G1926" i="11"/>
  <c r="F1926" i="11"/>
  <c r="D1926" i="11"/>
  <c r="G1925" i="11"/>
  <c r="F1925" i="11"/>
  <c r="D1925" i="11"/>
  <c r="G1924" i="11"/>
  <c r="F1924" i="11"/>
  <c r="D1924" i="11"/>
  <c r="G1923" i="11"/>
  <c r="F1923" i="11"/>
  <c r="D1923" i="11"/>
  <c r="G1922" i="11"/>
  <c r="F1922" i="11"/>
  <c r="D1922" i="11"/>
  <c r="G1921" i="11"/>
  <c r="F1921" i="11"/>
  <c r="D1921" i="11"/>
  <c r="G1920" i="11"/>
  <c r="F1920" i="11"/>
  <c r="D1920" i="11"/>
  <c r="G1919" i="11"/>
  <c r="F1919" i="11"/>
  <c r="D1919" i="11"/>
  <c r="G1918" i="11"/>
  <c r="F1918" i="11"/>
  <c r="D1918" i="11"/>
  <c r="G1917" i="11"/>
  <c r="F1917" i="11"/>
  <c r="D1917" i="11"/>
  <c r="G1916" i="11"/>
  <c r="F1916" i="11"/>
  <c r="D1916" i="11"/>
  <c r="G1915" i="11"/>
  <c r="F1915" i="11"/>
  <c r="D1915" i="11"/>
  <c r="G1914" i="11"/>
  <c r="F1914" i="11"/>
  <c r="D1914" i="11"/>
  <c r="G1913" i="11"/>
  <c r="F1913" i="11"/>
  <c r="D1913" i="11"/>
  <c r="G1912" i="11"/>
  <c r="F1912" i="11"/>
  <c r="D1912" i="11"/>
  <c r="G1911" i="11"/>
  <c r="F1911" i="11"/>
  <c r="D1911" i="11"/>
  <c r="G1910" i="11"/>
  <c r="F1910" i="11"/>
  <c r="D1910" i="11"/>
  <c r="G1909" i="11"/>
  <c r="F1909" i="11"/>
  <c r="D1909" i="11"/>
  <c r="G1908" i="11"/>
  <c r="F1908" i="11"/>
  <c r="D1908" i="11"/>
  <c r="G1907" i="11"/>
  <c r="F1907" i="11"/>
  <c r="D1907" i="11"/>
  <c r="G1906" i="11"/>
  <c r="F1906" i="11"/>
  <c r="D1906" i="11"/>
  <c r="G1905" i="11"/>
  <c r="F1905" i="11"/>
  <c r="D1905" i="11"/>
  <c r="G1904" i="11"/>
  <c r="F1904" i="11"/>
  <c r="D1904" i="11"/>
  <c r="G1903" i="11"/>
  <c r="F1903" i="11"/>
  <c r="D1903" i="11"/>
  <c r="G1902" i="11"/>
  <c r="F1902" i="11"/>
  <c r="D1902" i="11"/>
  <c r="G1901" i="11"/>
  <c r="F1901" i="11"/>
  <c r="D1901" i="11"/>
  <c r="G1900" i="11"/>
  <c r="F1900" i="11"/>
  <c r="D1900" i="11"/>
  <c r="G1899" i="11"/>
  <c r="F1899" i="11"/>
  <c r="D1899" i="11"/>
  <c r="G1898" i="11"/>
  <c r="F1898" i="11"/>
  <c r="D1898" i="11"/>
  <c r="G1897" i="11"/>
  <c r="F1897" i="11"/>
  <c r="D1897" i="11"/>
  <c r="G1896" i="11"/>
  <c r="F1896" i="11"/>
  <c r="D1896" i="11"/>
  <c r="G1895" i="11"/>
  <c r="F1895" i="11"/>
  <c r="D1895" i="11"/>
  <c r="G1894" i="11"/>
  <c r="F1894" i="11"/>
  <c r="D1894" i="11"/>
  <c r="G1893" i="11"/>
  <c r="F1893" i="11"/>
  <c r="D1893" i="11"/>
  <c r="G1892" i="11"/>
  <c r="F1892" i="11"/>
  <c r="D1892" i="11"/>
  <c r="G1891" i="11"/>
  <c r="F1891" i="11"/>
  <c r="D1891" i="11"/>
  <c r="G1890" i="11"/>
  <c r="F1890" i="11"/>
  <c r="D1890" i="11"/>
  <c r="G1889" i="11"/>
  <c r="F1889" i="11"/>
  <c r="D1889" i="11"/>
  <c r="G1888" i="11"/>
  <c r="F1888" i="11"/>
  <c r="D1888" i="11"/>
  <c r="G1887" i="11"/>
  <c r="F1887" i="11"/>
  <c r="D1887" i="11"/>
  <c r="G1886" i="11"/>
  <c r="F1886" i="11"/>
  <c r="D1886" i="11"/>
  <c r="G1885" i="11"/>
  <c r="F1885" i="11"/>
  <c r="D1885" i="11"/>
  <c r="G1884" i="11"/>
  <c r="F1884" i="11"/>
  <c r="D1884" i="11"/>
  <c r="G1883" i="11"/>
  <c r="F1883" i="11"/>
  <c r="D1883" i="11"/>
  <c r="G1882" i="11"/>
  <c r="F1882" i="11"/>
  <c r="D1882" i="11"/>
  <c r="G1881" i="11"/>
  <c r="F1881" i="11"/>
  <c r="D1881" i="11"/>
  <c r="G1880" i="11"/>
  <c r="F1880" i="11"/>
  <c r="D1880" i="11"/>
  <c r="G1879" i="11"/>
  <c r="F1879" i="11"/>
  <c r="D1879" i="11"/>
  <c r="G1878" i="11"/>
  <c r="F1878" i="11"/>
  <c r="D1878" i="11"/>
  <c r="G1877" i="11"/>
  <c r="F1877" i="11"/>
  <c r="D1877" i="11"/>
  <c r="G1876" i="11"/>
  <c r="F1876" i="11"/>
  <c r="D1876" i="11"/>
  <c r="G1875" i="11"/>
  <c r="F1875" i="11"/>
  <c r="D1875" i="11"/>
  <c r="G1874" i="11"/>
  <c r="F1874" i="11"/>
  <c r="D1874" i="11"/>
  <c r="G1873" i="11"/>
  <c r="F1873" i="11"/>
  <c r="D1873" i="11"/>
  <c r="G1872" i="11"/>
  <c r="F1872" i="11"/>
  <c r="D1872" i="11"/>
  <c r="G1871" i="11"/>
  <c r="F1871" i="11"/>
  <c r="D1871" i="11"/>
  <c r="G1870" i="11"/>
  <c r="F1870" i="11"/>
  <c r="D1870" i="11"/>
  <c r="G1869" i="11"/>
  <c r="F1869" i="11"/>
  <c r="D1869" i="11"/>
  <c r="G1868" i="11"/>
  <c r="F1868" i="11"/>
  <c r="D1868" i="11"/>
  <c r="G1867" i="11"/>
  <c r="F1867" i="11"/>
  <c r="D1867" i="11"/>
  <c r="G1866" i="11"/>
  <c r="F1866" i="11"/>
  <c r="D1866" i="11"/>
  <c r="G1865" i="11"/>
  <c r="F1865" i="11"/>
  <c r="D1865" i="11"/>
  <c r="G1864" i="11"/>
  <c r="F1864" i="11"/>
  <c r="D1864" i="11"/>
  <c r="G1863" i="11"/>
  <c r="F1863" i="11"/>
  <c r="D1863" i="11"/>
  <c r="G1862" i="11"/>
  <c r="F1862" i="11"/>
  <c r="D1862" i="11"/>
  <c r="G1861" i="11"/>
  <c r="F1861" i="11"/>
  <c r="D1861" i="11"/>
  <c r="G1860" i="11"/>
  <c r="F1860" i="11"/>
  <c r="D1860" i="11"/>
  <c r="G1859" i="11"/>
  <c r="F1859" i="11"/>
  <c r="D1859" i="11"/>
  <c r="G1858" i="11"/>
  <c r="F1858" i="11"/>
  <c r="D1858" i="11"/>
  <c r="G1857" i="11"/>
  <c r="F1857" i="11"/>
  <c r="D1857" i="11"/>
  <c r="G1856" i="11"/>
  <c r="F1856" i="11"/>
  <c r="D1856" i="11"/>
  <c r="G1855" i="11"/>
  <c r="F1855" i="11"/>
  <c r="D1855" i="11"/>
  <c r="G1854" i="11"/>
  <c r="F1854" i="11"/>
  <c r="D1854" i="11"/>
  <c r="G1853" i="11"/>
  <c r="F1853" i="11"/>
  <c r="D1853" i="11"/>
  <c r="G1852" i="11"/>
  <c r="F1852" i="11"/>
  <c r="D1852" i="11"/>
  <c r="G1851" i="11"/>
  <c r="F1851" i="11"/>
  <c r="D1851" i="11"/>
  <c r="G1850" i="11"/>
  <c r="F1850" i="11"/>
  <c r="D1850" i="11"/>
  <c r="G1849" i="11"/>
  <c r="F1849" i="11"/>
  <c r="D1849" i="11"/>
  <c r="G1848" i="11"/>
  <c r="F1848" i="11"/>
  <c r="D1848" i="11"/>
  <c r="G1847" i="11"/>
  <c r="F1847" i="11"/>
  <c r="D1847" i="11"/>
  <c r="G1846" i="11"/>
  <c r="F1846" i="11"/>
  <c r="D1846" i="11"/>
  <c r="G1845" i="11"/>
  <c r="F1845" i="11"/>
  <c r="D1845" i="11"/>
  <c r="G1844" i="11"/>
  <c r="F1844" i="11"/>
  <c r="D1844" i="11"/>
  <c r="G1843" i="11"/>
  <c r="F1843" i="11"/>
  <c r="D1843" i="11"/>
  <c r="G1842" i="11"/>
  <c r="F1842" i="11"/>
  <c r="D1842" i="11"/>
  <c r="G1841" i="11"/>
  <c r="F1841" i="11"/>
  <c r="D1841" i="11"/>
  <c r="G1840" i="11"/>
  <c r="F1840" i="11"/>
  <c r="D1840" i="11"/>
  <c r="G1839" i="11"/>
  <c r="F1839" i="11"/>
  <c r="D1839" i="11"/>
  <c r="G1838" i="11"/>
  <c r="F1838" i="11"/>
  <c r="D1838" i="11"/>
  <c r="G1837" i="11"/>
  <c r="F1837" i="11"/>
  <c r="D1837" i="11"/>
  <c r="G1836" i="11"/>
  <c r="F1836" i="11"/>
  <c r="D1836" i="11"/>
  <c r="G1835" i="11"/>
  <c r="F1835" i="11"/>
  <c r="D1835" i="11"/>
  <c r="G1834" i="11"/>
  <c r="F1834" i="11"/>
  <c r="D1834" i="11"/>
  <c r="G1833" i="11"/>
  <c r="F1833" i="11"/>
  <c r="D1833" i="11"/>
  <c r="G1832" i="11"/>
  <c r="F1832" i="11"/>
  <c r="D1832" i="11"/>
  <c r="G1831" i="11"/>
  <c r="F1831" i="11"/>
  <c r="D1831" i="11"/>
  <c r="G1830" i="11"/>
  <c r="F1830" i="11"/>
  <c r="D1830" i="11"/>
  <c r="G1829" i="11"/>
  <c r="F1829" i="11"/>
  <c r="D1829" i="11"/>
  <c r="G1828" i="11"/>
  <c r="F1828" i="11"/>
  <c r="D1828" i="11"/>
  <c r="G1827" i="11"/>
  <c r="F1827" i="11"/>
  <c r="D1827" i="11"/>
  <c r="G1826" i="11"/>
  <c r="F1826" i="11"/>
  <c r="D1826" i="11"/>
  <c r="G1825" i="11"/>
  <c r="F1825" i="11"/>
  <c r="D1825" i="11"/>
  <c r="G1824" i="11"/>
  <c r="F1824" i="11"/>
  <c r="D1824" i="11"/>
  <c r="G1823" i="11"/>
  <c r="F1823" i="11"/>
  <c r="D1823" i="11"/>
  <c r="G1822" i="11"/>
  <c r="F1822" i="11"/>
  <c r="D1822" i="11"/>
  <c r="G1821" i="11"/>
  <c r="F1821" i="11"/>
  <c r="D1821" i="11"/>
  <c r="G1820" i="11"/>
  <c r="F1820" i="11"/>
  <c r="D1820" i="11"/>
  <c r="G1819" i="11"/>
  <c r="F1819" i="11"/>
  <c r="D1819" i="11"/>
  <c r="G1818" i="11"/>
  <c r="F1818" i="11"/>
  <c r="D1818" i="11"/>
  <c r="G1817" i="11"/>
  <c r="F1817" i="11"/>
  <c r="D1817" i="11"/>
  <c r="G1816" i="11"/>
  <c r="F1816" i="11"/>
  <c r="D1816" i="11"/>
  <c r="G1815" i="11"/>
  <c r="F1815" i="11"/>
  <c r="D1815" i="11"/>
  <c r="G1814" i="11"/>
  <c r="F1814" i="11"/>
  <c r="D1814" i="11"/>
  <c r="G1813" i="11"/>
  <c r="F1813" i="11"/>
  <c r="D1813" i="11"/>
  <c r="G1812" i="11"/>
  <c r="F1812" i="11"/>
  <c r="D1812" i="11"/>
  <c r="G1811" i="11"/>
  <c r="F1811" i="11"/>
  <c r="D1811" i="11"/>
  <c r="G1810" i="11"/>
  <c r="F1810" i="11"/>
  <c r="D1810" i="11"/>
  <c r="G1809" i="11"/>
  <c r="F1809" i="11"/>
  <c r="D1809" i="11"/>
  <c r="G1808" i="11"/>
  <c r="F1808" i="11"/>
  <c r="D1808" i="11"/>
  <c r="G1807" i="11"/>
  <c r="F1807" i="11"/>
  <c r="D1807" i="11"/>
  <c r="G1806" i="11"/>
  <c r="F1806" i="11"/>
  <c r="D1806" i="11"/>
  <c r="G1805" i="11"/>
  <c r="F1805" i="11"/>
  <c r="D1805" i="11"/>
  <c r="G1804" i="11"/>
  <c r="F1804" i="11"/>
  <c r="D1804" i="11"/>
  <c r="G1803" i="11"/>
  <c r="F1803" i="11"/>
  <c r="D1803" i="11"/>
  <c r="G1802" i="11"/>
  <c r="F1802" i="11"/>
  <c r="D1802" i="11"/>
  <c r="G1801" i="11"/>
  <c r="F1801" i="11"/>
  <c r="D1801" i="11"/>
  <c r="G1800" i="11"/>
  <c r="F1800" i="11"/>
  <c r="D1800" i="11"/>
  <c r="G1799" i="11"/>
  <c r="F1799" i="11"/>
  <c r="D1799" i="11"/>
  <c r="G1798" i="11"/>
  <c r="F1798" i="11"/>
  <c r="D1798" i="11"/>
  <c r="G1797" i="11"/>
  <c r="F1797" i="11"/>
  <c r="D1797" i="11"/>
  <c r="G1796" i="11"/>
  <c r="F1796" i="11"/>
  <c r="D1796" i="11"/>
  <c r="G1795" i="11"/>
  <c r="F1795" i="11"/>
  <c r="D1795" i="11"/>
  <c r="G1794" i="11"/>
  <c r="F1794" i="11"/>
  <c r="D1794" i="11"/>
  <c r="G1793" i="11"/>
  <c r="F1793" i="11"/>
  <c r="D1793" i="11"/>
  <c r="G1792" i="11"/>
  <c r="F1792" i="11"/>
  <c r="D1792" i="11"/>
  <c r="G1791" i="11"/>
  <c r="F1791" i="11"/>
  <c r="D1791" i="11"/>
  <c r="G1790" i="11"/>
  <c r="F1790" i="11"/>
  <c r="D1790" i="11"/>
  <c r="G1789" i="11"/>
  <c r="F1789" i="11"/>
  <c r="D1789" i="11"/>
  <c r="G1788" i="11"/>
  <c r="F1788" i="11"/>
  <c r="D1788" i="11"/>
  <c r="G1787" i="11"/>
  <c r="F1787" i="11"/>
  <c r="D1787" i="11"/>
  <c r="G1786" i="11"/>
  <c r="F1786" i="11"/>
  <c r="D1786" i="11"/>
  <c r="G1785" i="11"/>
  <c r="F1785" i="11"/>
  <c r="D1785" i="11"/>
  <c r="G1784" i="11"/>
  <c r="F1784" i="11"/>
  <c r="D1784" i="11"/>
  <c r="G1783" i="11"/>
  <c r="F1783" i="11"/>
  <c r="D1783" i="11"/>
  <c r="G1782" i="11"/>
  <c r="F1782" i="11"/>
  <c r="D1782" i="11"/>
  <c r="G1781" i="11"/>
  <c r="F1781" i="11"/>
  <c r="D1781" i="11"/>
  <c r="G1780" i="11"/>
  <c r="F1780" i="11"/>
  <c r="D1780" i="11"/>
  <c r="G1779" i="11"/>
  <c r="F1779" i="11"/>
  <c r="D1779" i="11"/>
  <c r="G1778" i="11"/>
  <c r="F1778" i="11"/>
  <c r="D1778" i="11"/>
  <c r="G1777" i="11"/>
  <c r="F1777" i="11"/>
  <c r="D1777" i="11"/>
  <c r="G1776" i="11"/>
  <c r="F1776" i="11"/>
  <c r="D1776" i="11"/>
  <c r="G1775" i="11"/>
  <c r="F1775" i="11"/>
  <c r="D1775" i="11"/>
  <c r="G1774" i="11"/>
  <c r="F1774" i="11"/>
  <c r="D1774" i="11"/>
  <c r="G1773" i="11"/>
  <c r="F1773" i="11"/>
  <c r="D1773" i="11"/>
  <c r="G1772" i="11"/>
  <c r="F1772" i="11"/>
  <c r="D1772" i="11"/>
  <c r="G1771" i="11"/>
  <c r="F1771" i="11"/>
  <c r="D1771" i="11"/>
  <c r="G1770" i="11"/>
  <c r="F1770" i="11"/>
  <c r="D1770" i="11"/>
  <c r="G1769" i="11"/>
  <c r="F1769" i="11"/>
  <c r="D1769" i="11"/>
  <c r="G1768" i="11"/>
  <c r="F1768" i="11"/>
  <c r="D1768" i="11"/>
  <c r="G1767" i="11"/>
  <c r="F1767" i="11"/>
  <c r="D1767" i="11"/>
  <c r="G1766" i="11"/>
  <c r="F1766" i="11"/>
  <c r="D1766" i="11"/>
  <c r="G1765" i="11"/>
  <c r="F1765" i="11"/>
  <c r="D1765" i="11"/>
  <c r="G1764" i="11"/>
  <c r="F1764" i="11"/>
  <c r="D1764" i="11"/>
  <c r="G1763" i="11"/>
  <c r="F1763" i="11"/>
  <c r="D1763" i="11"/>
  <c r="G1762" i="11"/>
  <c r="F1762" i="11"/>
  <c r="D1762" i="11"/>
  <c r="G1761" i="11"/>
  <c r="F1761" i="11"/>
  <c r="D1761" i="11"/>
  <c r="G1760" i="11"/>
  <c r="F1760" i="11"/>
  <c r="D1760" i="11"/>
  <c r="G1759" i="11"/>
  <c r="F1759" i="11"/>
  <c r="D1759" i="11"/>
  <c r="G1758" i="11"/>
  <c r="F1758" i="11"/>
  <c r="D1758" i="11"/>
  <c r="G1757" i="11"/>
  <c r="F1757" i="11"/>
  <c r="D1757" i="11"/>
  <c r="G1756" i="11"/>
  <c r="F1756" i="11"/>
  <c r="D1756" i="11"/>
  <c r="G1755" i="11"/>
  <c r="F1755" i="11"/>
  <c r="D1755" i="11"/>
  <c r="G1754" i="11"/>
  <c r="F1754" i="11"/>
  <c r="D1754" i="11"/>
  <c r="G1753" i="11"/>
  <c r="F1753" i="11"/>
  <c r="D1753" i="11"/>
  <c r="G1752" i="11"/>
  <c r="F1752" i="11"/>
  <c r="D1752" i="11"/>
  <c r="G1751" i="11"/>
  <c r="F1751" i="11"/>
  <c r="D1751" i="11"/>
  <c r="G1750" i="11"/>
  <c r="F1750" i="11"/>
  <c r="D1750" i="11"/>
  <c r="G1749" i="11"/>
  <c r="F1749" i="11"/>
  <c r="D1749" i="11"/>
  <c r="G1748" i="11"/>
  <c r="F1748" i="11"/>
  <c r="D1748" i="11"/>
  <c r="G1747" i="11"/>
  <c r="F1747" i="11"/>
  <c r="D1747" i="11"/>
  <c r="G1746" i="11"/>
  <c r="F1746" i="11"/>
  <c r="D1746" i="11"/>
  <c r="G1745" i="11"/>
  <c r="F1745" i="11"/>
  <c r="D1745" i="11"/>
  <c r="G1744" i="11"/>
  <c r="F1744" i="11"/>
  <c r="D1744" i="11"/>
  <c r="G1743" i="11"/>
  <c r="F1743" i="11"/>
  <c r="D1743" i="11"/>
  <c r="G1742" i="11"/>
  <c r="F1742" i="11"/>
  <c r="D1742" i="11"/>
  <c r="G1741" i="11"/>
  <c r="F1741" i="11"/>
  <c r="D1741" i="11"/>
  <c r="G1740" i="11"/>
  <c r="F1740" i="11"/>
  <c r="D1740" i="11"/>
  <c r="G1739" i="11"/>
  <c r="F1739" i="11"/>
  <c r="D1739" i="11"/>
  <c r="G1738" i="11"/>
  <c r="F1738" i="11"/>
  <c r="D1738" i="11"/>
  <c r="G1737" i="11"/>
  <c r="F1737" i="11"/>
  <c r="D1737" i="11"/>
  <c r="G1736" i="11"/>
  <c r="F1736" i="11"/>
  <c r="D1736" i="11"/>
  <c r="G1735" i="11"/>
  <c r="F1735" i="11"/>
  <c r="D1735" i="11"/>
  <c r="G1734" i="11"/>
  <c r="F1734" i="11"/>
  <c r="D1734" i="11"/>
  <c r="G1733" i="11"/>
  <c r="F1733" i="11"/>
  <c r="D1733" i="11"/>
  <c r="G1732" i="11"/>
  <c r="F1732" i="11"/>
  <c r="D1732" i="11"/>
  <c r="G1731" i="11"/>
  <c r="F1731" i="11"/>
  <c r="D1731" i="11"/>
  <c r="G1730" i="11"/>
  <c r="F1730" i="11"/>
  <c r="D1730" i="11"/>
  <c r="G1729" i="11"/>
  <c r="F1729" i="11"/>
  <c r="D1729" i="11"/>
  <c r="G1728" i="11"/>
  <c r="F1728" i="11"/>
  <c r="D1728" i="11"/>
  <c r="G1727" i="11"/>
  <c r="F1727" i="11"/>
  <c r="D1727" i="11"/>
  <c r="G1726" i="11"/>
  <c r="F1726" i="11"/>
  <c r="D1726" i="11"/>
  <c r="G1725" i="11"/>
  <c r="F1725" i="11"/>
  <c r="D1725" i="11"/>
  <c r="G1724" i="11"/>
  <c r="F1724" i="11"/>
  <c r="D1724" i="11"/>
  <c r="G1723" i="11"/>
  <c r="F1723" i="11"/>
  <c r="D1723" i="11"/>
  <c r="G1722" i="11"/>
  <c r="F1722" i="11"/>
  <c r="D1722" i="11"/>
  <c r="G1721" i="11"/>
  <c r="F1721" i="11"/>
  <c r="D1721" i="11"/>
  <c r="G1720" i="11"/>
  <c r="F1720" i="11"/>
  <c r="D1720" i="11"/>
  <c r="G1719" i="11"/>
  <c r="F1719" i="11"/>
  <c r="D1719" i="11"/>
  <c r="G1718" i="11"/>
  <c r="F1718" i="11"/>
  <c r="D1718" i="11"/>
  <c r="G1717" i="11"/>
  <c r="F1717" i="11"/>
  <c r="D1717" i="11"/>
  <c r="G1716" i="11"/>
  <c r="F1716" i="11"/>
  <c r="D1716" i="11"/>
  <c r="G1715" i="11"/>
  <c r="F1715" i="11"/>
  <c r="D1715" i="11"/>
  <c r="G1714" i="11"/>
  <c r="F1714" i="11"/>
  <c r="D1714" i="11"/>
  <c r="G1713" i="11"/>
  <c r="F1713" i="11"/>
  <c r="D1713" i="11"/>
  <c r="G1712" i="11"/>
  <c r="F1712" i="11"/>
  <c r="D1712" i="11"/>
  <c r="G1711" i="11"/>
  <c r="F1711" i="11"/>
  <c r="D1711" i="11"/>
  <c r="G1710" i="11"/>
  <c r="F1710" i="11"/>
  <c r="D1710" i="11"/>
  <c r="G1709" i="11"/>
  <c r="F1709" i="11"/>
  <c r="D1709" i="11"/>
  <c r="G1708" i="11"/>
  <c r="F1708" i="11"/>
  <c r="D1708" i="11"/>
  <c r="G1707" i="11"/>
  <c r="F1707" i="11"/>
  <c r="D1707" i="11"/>
  <c r="G1706" i="11"/>
  <c r="F1706" i="11"/>
  <c r="D1706" i="11"/>
  <c r="G1705" i="11"/>
  <c r="F1705" i="11"/>
  <c r="D1705" i="11"/>
  <c r="G1704" i="11"/>
  <c r="F1704" i="11"/>
  <c r="D1704" i="11"/>
  <c r="G1703" i="11"/>
  <c r="F1703" i="11"/>
  <c r="D1703" i="11"/>
  <c r="G1702" i="11"/>
  <c r="F1702" i="11"/>
  <c r="D1702" i="11"/>
  <c r="G1701" i="11"/>
  <c r="F1701" i="11"/>
  <c r="D1701" i="11"/>
  <c r="G1700" i="11"/>
  <c r="F1700" i="11"/>
  <c r="D1700" i="11"/>
  <c r="G1699" i="11"/>
  <c r="F1699" i="11"/>
  <c r="D1699" i="11"/>
  <c r="G1698" i="11"/>
  <c r="F1698" i="11"/>
  <c r="D1698" i="11"/>
  <c r="G1697" i="11"/>
  <c r="F1697" i="11"/>
  <c r="D1697" i="11"/>
  <c r="G1696" i="11"/>
  <c r="F1696" i="11"/>
  <c r="D1696" i="11"/>
  <c r="G1695" i="11"/>
  <c r="F1695" i="11"/>
  <c r="D1695" i="11"/>
  <c r="G1694" i="11"/>
  <c r="F1694" i="11"/>
  <c r="D1694" i="11"/>
  <c r="G1693" i="11"/>
  <c r="F1693" i="11"/>
  <c r="D1693" i="11"/>
  <c r="G1692" i="11"/>
  <c r="F1692" i="11"/>
  <c r="D1692" i="11"/>
  <c r="G1691" i="11"/>
  <c r="F1691" i="11"/>
  <c r="D1691" i="11"/>
  <c r="G1690" i="11"/>
  <c r="F1690" i="11"/>
  <c r="D1690" i="11"/>
  <c r="G1689" i="11"/>
  <c r="F1689" i="11"/>
  <c r="D1689" i="11"/>
  <c r="G1688" i="11"/>
  <c r="F1688" i="11"/>
  <c r="D1688" i="11"/>
  <c r="G1687" i="11"/>
  <c r="F1687" i="11"/>
  <c r="D1687" i="11"/>
  <c r="G1686" i="11"/>
  <c r="F1686" i="11"/>
  <c r="D1686" i="11"/>
  <c r="G1685" i="11"/>
  <c r="F1685" i="11"/>
  <c r="D1685" i="11"/>
  <c r="G1684" i="11"/>
  <c r="F1684" i="11"/>
  <c r="D1684" i="11"/>
  <c r="G1683" i="11"/>
  <c r="F1683" i="11"/>
  <c r="D1683" i="11"/>
  <c r="G1682" i="11"/>
  <c r="F1682" i="11"/>
  <c r="D1682" i="11"/>
  <c r="G1681" i="11"/>
  <c r="F1681" i="11"/>
  <c r="D1681" i="11"/>
  <c r="G1680" i="11"/>
  <c r="F1680" i="11"/>
  <c r="D1680" i="11"/>
  <c r="G1679" i="11"/>
  <c r="F1679" i="11"/>
  <c r="D1679" i="11"/>
  <c r="G1678" i="11"/>
  <c r="F1678" i="11"/>
  <c r="D1678" i="11"/>
  <c r="G1677" i="11"/>
  <c r="F1677" i="11"/>
  <c r="D1677" i="11"/>
  <c r="G1676" i="11"/>
  <c r="F1676" i="11"/>
  <c r="D1676" i="11"/>
  <c r="G1675" i="11"/>
  <c r="F1675" i="11"/>
  <c r="D1675" i="11"/>
  <c r="G1674" i="11"/>
  <c r="F1674" i="11"/>
  <c r="D1674" i="11"/>
  <c r="G1673" i="11"/>
  <c r="F1673" i="11"/>
  <c r="D1673" i="11"/>
  <c r="G1672" i="11"/>
  <c r="F1672" i="11"/>
  <c r="D1672" i="11"/>
  <c r="G1671" i="11"/>
  <c r="F1671" i="11"/>
  <c r="D1671" i="11"/>
  <c r="G1670" i="11"/>
  <c r="F1670" i="11"/>
  <c r="D1670" i="11"/>
  <c r="G1669" i="11"/>
  <c r="F1669" i="11"/>
  <c r="D1669" i="11"/>
  <c r="G1668" i="11"/>
  <c r="F1668" i="11"/>
  <c r="D1668" i="11"/>
  <c r="G1667" i="11"/>
  <c r="F1667" i="11"/>
  <c r="D1667" i="11"/>
  <c r="G1666" i="11"/>
  <c r="F1666" i="11"/>
  <c r="D1666" i="11"/>
  <c r="G1665" i="11"/>
  <c r="F1665" i="11"/>
  <c r="D1665" i="11"/>
  <c r="G1664" i="11"/>
  <c r="F1664" i="11"/>
  <c r="D1664" i="11"/>
  <c r="G1663" i="11"/>
  <c r="F1663" i="11"/>
  <c r="D1663" i="11"/>
  <c r="G1662" i="11"/>
  <c r="F1662" i="11"/>
  <c r="D1662" i="11"/>
  <c r="G1661" i="11"/>
  <c r="F1661" i="11"/>
  <c r="D1661" i="11"/>
  <c r="G1660" i="11"/>
  <c r="F1660" i="11"/>
  <c r="D1660" i="11"/>
  <c r="G1659" i="11"/>
  <c r="F1659" i="11"/>
  <c r="D1659" i="11"/>
  <c r="G1658" i="11"/>
  <c r="F1658" i="11"/>
  <c r="D1658" i="11"/>
  <c r="G1657" i="11"/>
  <c r="F1657" i="11"/>
  <c r="D1657" i="11"/>
  <c r="G1656" i="11"/>
  <c r="F1656" i="11"/>
  <c r="D1656" i="11"/>
  <c r="G1655" i="11"/>
  <c r="F1655" i="11"/>
  <c r="D1655" i="11"/>
  <c r="G1654" i="11"/>
  <c r="F1654" i="11"/>
  <c r="D1654" i="11"/>
  <c r="G1653" i="11"/>
  <c r="F1653" i="11"/>
  <c r="D1653" i="11"/>
  <c r="G1652" i="11"/>
  <c r="F1652" i="11"/>
  <c r="D1652" i="11"/>
  <c r="G1651" i="11"/>
  <c r="F1651" i="11"/>
  <c r="D1651" i="11"/>
  <c r="G1650" i="11"/>
  <c r="F1650" i="11"/>
  <c r="D1650" i="11"/>
  <c r="G1649" i="11"/>
  <c r="F1649" i="11"/>
  <c r="D1649" i="11"/>
  <c r="G1648" i="11"/>
  <c r="F1648" i="11"/>
  <c r="D1648" i="11"/>
  <c r="G1647" i="11"/>
  <c r="F1647" i="11"/>
  <c r="D1647" i="11"/>
  <c r="G1646" i="11"/>
  <c r="F1646" i="11"/>
  <c r="D1646" i="11"/>
  <c r="G1645" i="11"/>
  <c r="F1645" i="11"/>
  <c r="D1645" i="11"/>
  <c r="G1644" i="11"/>
  <c r="F1644" i="11"/>
  <c r="D1644" i="11"/>
  <c r="G1643" i="11"/>
  <c r="F1643" i="11"/>
  <c r="D1643" i="11"/>
  <c r="G1642" i="11"/>
  <c r="F1642" i="11"/>
  <c r="D1642" i="11"/>
  <c r="G1641" i="11"/>
  <c r="F1641" i="11"/>
  <c r="D1641" i="11"/>
  <c r="G1640" i="11"/>
  <c r="F1640" i="11"/>
  <c r="D1640" i="11"/>
  <c r="G1639" i="11"/>
  <c r="F1639" i="11"/>
  <c r="D1639" i="11"/>
  <c r="G1638" i="11"/>
  <c r="F1638" i="11"/>
  <c r="D1638" i="11"/>
  <c r="G1637" i="11"/>
  <c r="F1637" i="11"/>
  <c r="D1637" i="11"/>
  <c r="G1636" i="11"/>
  <c r="F1636" i="11"/>
  <c r="D1636" i="11"/>
  <c r="G1635" i="11"/>
  <c r="F1635" i="11"/>
  <c r="D1635" i="11"/>
  <c r="G1634" i="11"/>
  <c r="F1634" i="11"/>
  <c r="D1634" i="11"/>
  <c r="G1633" i="11"/>
  <c r="F1633" i="11"/>
  <c r="D1633" i="11"/>
  <c r="G1632" i="11"/>
  <c r="F1632" i="11"/>
  <c r="D1632" i="11"/>
  <c r="G1631" i="11"/>
  <c r="F1631" i="11"/>
  <c r="D1631" i="11"/>
  <c r="G1630" i="11"/>
  <c r="F1630" i="11"/>
  <c r="D1630" i="11"/>
  <c r="G1629" i="11"/>
  <c r="F1629" i="11"/>
  <c r="D1629" i="11"/>
  <c r="G1628" i="11"/>
  <c r="F1628" i="11"/>
  <c r="D1628" i="11"/>
  <c r="G1627" i="11"/>
  <c r="F1627" i="11"/>
  <c r="D1627" i="11"/>
  <c r="G1626" i="11"/>
  <c r="F1626" i="11"/>
  <c r="D1626" i="11"/>
  <c r="G1625" i="11"/>
  <c r="F1625" i="11"/>
  <c r="D1625" i="11"/>
  <c r="G1624" i="11"/>
  <c r="F1624" i="11"/>
  <c r="D1624" i="11"/>
  <c r="G1623" i="11"/>
  <c r="F1623" i="11"/>
  <c r="D1623" i="11"/>
  <c r="G1622" i="11"/>
  <c r="F1622" i="11"/>
  <c r="D1622" i="11"/>
  <c r="G1621" i="11"/>
  <c r="F1621" i="11"/>
  <c r="D1621" i="11"/>
  <c r="G1620" i="11"/>
  <c r="F1620" i="11"/>
  <c r="D1620" i="11"/>
  <c r="G1619" i="11"/>
  <c r="F1619" i="11"/>
  <c r="D1619" i="11"/>
  <c r="G1618" i="11"/>
  <c r="F1618" i="11"/>
  <c r="D1618" i="11"/>
  <c r="G1617" i="11"/>
  <c r="F1617" i="11"/>
  <c r="D1617" i="11"/>
  <c r="G1616" i="11"/>
  <c r="F1616" i="11"/>
  <c r="D1616" i="11"/>
  <c r="G1615" i="11"/>
  <c r="F1615" i="11"/>
  <c r="D1615" i="11"/>
  <c r="G1614" i="11"/>
  <c r="F1614" i="11"/>
  <c r="D1614" i="11"/>
  <c r="G1613" i="11"/>
  <c r="F1613" i="11"/>
  <c r="D1613" i="11"/>
  <c r="G1612" i="11"/>
  <c r="F1612" i="11"/>
  <c r="D1612" i="11"/>
  <c r="G1611" i="11"/>
  <c r="F1611" i="11"/>
  <c r="D1611" i="11"/>
  <c r="G1610" i="11"/>
  <c r="F1610" i="11"/>
  <c r="D1610" i="11"/>
  <c r="G1609" i="11"/>
  <c r="F1609" i="11"/>
  <c r="D1609" i="11"/>
  <c r="G1608" i="11"/>
  <c r="F1608" i="11"/>
  <c r="D1608" i="11"/>
  <c r="G1607" i="11"/>
  <c r="F1607" i="11"/>
  <c r="D1607" i="11"/>
  <c r="G1606" i="11"/>
  <c r="F1606" i="11"/>
  <c r="D1606" i="11"/>
  <c r="G1605" i="11"/>
  <c r="F1605" i="11"/>
  <c r="D1605" i="11"/>
  <c r="G1604" i="11"/>
  <c r="F1604" i="11"/>
  <c r="D1604" i="11"/>
  <c r="G1603" i="11"/>
  <c r="F1603" i="11"/>
  <c r="D1603" i="11"/>
  <c r="G1602" i="11"/>
  <c r="F1602" i="11"/>
  <c r="D1602" i="11"/>
  <c r="G1601" i="11"/>
  <c r="F1601" i="11"/>
  <c r="D1601" i="11"/>
  <c r="G1600" i="11"/>
  <c r="F1600" i="11"/>
  <c r="D1600" i="11"/>
  <c r="G1599" i="11"/>
  <c r="F1599" i="11"/>
  <c r="D1599" i="11"/>
  <c r="G1598" i="11"/>
  <c r="F1598" i="11"/>
  <c r="D1598" i="11"/>
  <c r="G1597" i="11"/>
  <c r="F1597" i="11"/>
  <c r="D1597" i="11"/>
  <c r="G1596" i="11"/>
  <c r="F1596" i="11"/>
  <c r="D1596" i="11"/>
  <c r="G1595" i="11"/>
  <c r="F1595" i="11"/>
  <c r="D1595" i="11"/>
  <c r="G1594" i="11"/>
  <c r="F1594" i="11"/>
  <c r="D1594" i="11"/>
  <c r="G1593" i="11"/>
  <c r="F1593" i="11"/>
  <c r="D1593" i="11"/>
  <c r="G1592" i="11"/>
  <c r="F1592" i="11"/>
  <c r="D1592" i="11"/>
  <c r="G1591" i="11"/>
  <c r="F1591" i="11"/>
  <c r="D1591" i="11"/>
  <c r="G1590" i="11"/>
  <c r="F1590" i="11"/>
  <c r="D1590" i="11"/>
  <c r="G1589" i="11"/>
  <c r="F1589" i="11"/>
  <c r="D1589" i="11"/>
  <c r="G1588" i="11"/>
  <c r="F1588" i="11"/>
  <c r="D1588" i="11"/>
  <c r="G1587" i="11"/>
  <c r="F1587" i="11"/>
  <c r="D1587" i="11"/>
  <c r="G1586" i="11"/>
  <c r="F1586" i="11"/>
  <c r="D1586" i="11"/>
  <c r="G1585" i="11"/>
  <c r="F1585" i="11"/>
  <c r="D1585" i="11"/>
  <c r="G1584" i="11"/>
  <c r="F1584" i="11"/>
  <c r="D1584" i="11"/>
  <c r="G1583" i="11"/>
  <c r="F1583" i="11"/>
  <c r="D1583" i="11"/>
  <c r="G1582" i="11"/>
  <c r="F1582" i="11"/>
  <c r="D1582" i="11"/>
  <c r="G1581" i="11"/>
  <c r="F1581" i="11"/>
  <c r="D1581" i="11"/>
  <c r="G1580" i="11"/>
  <c r="F1580" i="11"/>
  <c r="D1580" i="11"/>
  <c r="G1579" i="11"/>
  <c r="F1579" i="11"/>
  <c r="D1579" i="11"/>
  <c r="G1578" i="11"/>
  <c r="F1578" i="11"/>
  <c r="D1578" i="11"/>
  <c r="G1577" i="11"/>
  <c r="F1577" i="11"/>
  <c r="D1577" i="11"/>
  <c r="G1576" i="11"/>
  <c r="F1576" i="11"/>
  <c r="D1576" i="11"/>
  <c r="G1575" i="11"/>
  <c r="F1575" i="11"/>
  <c r="D1575" i="11"/>
  <c r="G1574" i="11"/>
  <c r="F1574" i="11"/>
  <c r="D1574" i="11"/>
  <c r="G1573" i="11"/>
  <c r="F1573" i="11"/>
  <c r="D1573" i="11"/>
  <c r="G1572" i="11"/>
  <c r="F1572" i="11"/>
  <c r="D1572" i="11"/>
  <c r="G1571" i="11"/>
  <c r="F1571" i="11"/>
  <c r="D1571" i="11"/>
  <c r="G1570" i="11"/>
  <c r="F1570" i="11"/>
  <c r="D1570" i="11"/>
  <c r="G1569" i="11"/>
  <c r="F1569" i="11"/>
  <c r="D1569" i="11"/>
  <c r="G1568" i="11"/>
  <c r="F1568" i="11"/>
  <c r="D1568" i="11"/>
  <c r="G1567" i="11"/>
  <c r="F1567" i="11"/>
  <c r="D1567" i="11"/>
  <c r="G1566" i="11"/>
  <c r="F1566" i="11"/>
  <c r="D1566" i="11"/>
  <c r="G1565" i="11"/>
  <c r="F1565" i="11"/>
  <c r="D1565" i="11"/>
  <c r="G1564" i="11"/>
  <c r="F1564" i="11"/>
  <c r="D1564" i="11"/>
  <c r="G1563" i="11"/>
  <c r="F1563" i="11"/>
  <c r="D1563" i="11"/>
  <c r="G1562" i="11"/>
  <c r="F1562" i="11"/>
  <c r="D1562" i="11"/>
  <c r="G1561" i="11"/>
  <c r="F1561" i="11"/>
  <c r="D1561" i="11"/>
  <c r="G1560" i="11"/>
  <c r="F1560" i="11"/>
  <c r="D1560" i="11"/>
  <c r="G1559" i="11"/>
  <c r="F1559" i="11"/>
  <c r="D1559" i="11"/>
  <c r="G1558" i="11"/>
  <c r="F1558" i="11"/>
  <c r="D1558" i="11"/>
  <c r="G1557" i="11"/>
  <c r="F1557" i="11"/>
  <c r="D1557" i="11"/>
  <c r="G1556" i="11"/>
  <c r="F1556" i="11"/>
  <c r="D1556" i="11"/>
  <c r="G1555" i="11"/>
  <c r="F1555" i="11"/>
  <c r="D1555" i="11"/>
  <c r="G1554" i="11"/>
  <c r="F1554" i="11"/>
  <c r="D1554" i="11"/>
  <c r="G1553" i="11"/>
  <c r="F1553" i="11"/>
  <c r="D1553" i="11"/>
  <c r="G1552" i="11"/>
  <c r="F1552" i="11"/>
  <c r="D1552" i="11"/>
  <c r="G1551" i="11"/>
  <c r="F1551" i="11"/>
  <c r="D1551" i="11"/>
  <c r="G1550" i="11"/>
  <c r="F1550" i="11"/>
  <c r="D1550" i="11"/>
  <c r="G1549" i="11"/>
  <c r="F1549" i="11"/>
  <c r="D1549" i="11"/>
  <c r="G1548" i="11"/>
  <c r="F1548" i="11"/>
  <c r="D1548" i="11"/>
  <c r="G1547" i="11"/>
  <c r="F1547" i="11"/>
  <c r="D1547" i="11"/>
  <c r="G1546" i="11"/>
  <c r="F1546" i="11"/>
  <c r="D1546" i="11"/>
  <c r="G1545" i="11"/>
  <c r="F1545" i="11"/>
  <c r="D1545" i="11"/>
  <c r="G1544" i="11"/>
  <c r="F1544" i="11"/>
  <c r="D1544" i="11"/>
  <c r="G1543" i="11"/>
  <c r="F1543" i="11"/>
  <c r="D1543" i="11"/>
  <c r="G1542" i="11"/>
  <c r="F1542" i="11"/>
  <c r="D1542" i="11"/>
  <c r="G1541" i="11"/>
  <c r="F1541" i="11"/>
  <c r="D1541" i="11"/>
  <c r="G1540" i="11"/>
  <c r="F1540" i="11"/>
  <c r="D1540" i="11"/>
  <c r="G1539" i="11"/>
  <c r="F1539" i="11"/>
  <c r="D1539" i="11"/>
  <c r="G1538" i="11"/>
  <c r="F1538" i="11"/>
  <c r="D1538" i="11"/>
  <c r="G1537" i="11"/>
  <c r="F1537" i="11"/>
  <c r="D1537" i="11"/>
  <c r="G1536" i="11"/>
  <c r="F1536" i="11"/>
  <c r="D1536" i="11"/>
  <c r="G1535" i="11"/>
  <c r="F1535" i="11"/>
  <c r="D1535" i="11"/>
  <c r="G1534" i="11"/>
  <c r="F1534" i="11"/>
  <c r="D1534" i="11"/>
  <c r="G1533" i="11"/>
  <c r="F1533" i="11"/>
  <c r="D1533" i="11"/>
  <c r="G1532" i="11"/>
  <c r="F1532" i="11"/>
  <c r="D1532" i="11"/>
  <c r="G1531" i="11"/>
  <c r="F1531" i="11"/>
  <c r="D1531" i="11"/>
  <c r="G1530" i="11"/>
  <c r="F1530" i="11"/>
  <c r="D1530" i="11"/>
  <c r="G1529" i="11"/>
  <c r="F1529" i="11"/>
  <c r="D1529" i="11"/>
  <c r="G1528" i="11"/>
  <c r="F1528" i="11"/>
  <c r="D1528" i="11"/>
  <c r="G1527" i="11"/>
  <c r="F1527" i="11"/>
  <c r="D1527" i="11"/>
  <c r="G1526" i="11"/>
  <c r="F1526" i="11"/>
  <c r="D1526" i="11"/>
  <c r="G1525" i="11"/>
  <c r="F1525" i="11"/>
  <c r="D1525" i="11"/>
  <c r="G1524" i="11"/>
  <c r="F1524" i="11"/>
  <c r="D1524" i="11"/>
  <c r="G1523" i="11"/>
  <c r="F1523" i="11"/>
  <c r="D1523" i="11"/>
  <c r="G1522" i="11"/>
  <c r="F1522" i="11"/>
  <c r="D1522" i="11"/>
  <c r="G1521" i="11"/>
  <c r="F1521" i="11"/>
  <c r="D1521" i="11"/>
  <c r="G1520" i="11"/>
  <c r="F1520" i="11"/>
  <c r="D1520" i="11"/>
  <c r="G1519" i="11"/>
  <c r="F1519" i="11"/>
  <c r="D1519" i="11"/>
  <c r="G1518" i="11"/>
  <c r="F1518" i="11"/>
  <c r="D1518" i="11"/>
  <c r="G1517" i="11"/>
  <c r="F1517" i="11"/>
  <c r="D1517" i="11"/>
  <c r="G1516" i="11"/>
  <c r="F1516" i="11"/>
  <c r="D1516" i="11"/>
  <c r="G1515" i="11"/>
  <c r="F1515" i="11"/>
  <c r="D1515" i="11"/>
  <c r="G1514" i="11"/>
  <c r="F1514" i="11"/>
  <c r="D1514" i="11"/>
  <c r="G1513" i="11"/>
  <c r="F1513" i="11"/>
  <c r="D1513" i="11"/>
  <c r="G1512" i="11"/>
  <c r="F1512" i="11"/>
  <c r="D1512" i="11"/>
  <c r="G1511" i="11"/>
  <c r="F1511" i="11"/>
  <c r="D1511" i="11"/>
  <c r="G1510" i="11"/>
  <c r="F1510" i="11"/>
  <c r="D1510" i="11"/>
  <c r="G1509" i="11"/>
  <c r="F1509" i="11"/>
  <c r="D1509" i="11"/>
  <c r="G1508" i="11"/>
  <c r="F1508" i="11"/>
  <c r="D1508" i="11"/>
  <c r="G1507" i="11"/>
  <c r="F1507" i="11"/>
  <c r="D1507" i="11"/>
  <c r="G1506" i="11"/>
  <c r="F1506" i="11"/>
  <c r="D1506" i="11"/>
  <c r="G1505" i="11"/>
  <c r="F1505" i="11"/>
  <c r="D1505" i="11"/>
  <c r="G1504" i="11"/>
  <c r="F1504" i="11"/>
  <c r="D1504" i="11"/>
  <c r="G1503" i="11"/>
  <c r="F1503" i="11"/>
  <c r="D1503" i="11"/>
  <c r="G1502" i="11"/>
  <c r="F1502" i="11"/>
  <c r="D1502" i="11"/>
  <c r="G1501" i="11"/>
  <c r="F1501" i="11"/>
  <c r="D1501" i="11"/>
  <c r="G1500" i="11"/>
  <c r="F1500" i="11"/>
  <c r="D1500" i="11"/>
  <c r="G1499" i="11"/>
  <c r="F1499" i="11"/>
  <c r="D1499" i="11"/>
  <c r="G1498" i="11"/>
  <c r="F1498" i="11"/>
  <c r="D1498" i="11"/>
  <c r="G1497" i="11"/>
  <c r="F1497" i="11"/>
  <c r="D1497" i="11"/>
  <c r="G1496" i="11"/>
  <c r="F1496" i="11"/>
  <c r="D1496" i="11"/>
  <c r="G1495" i="11"/>
  <c r="F1495" i="11"/>
  <c r="D1495" i="11"/>
  <c r="G1494" i="11"/>
  <c r="F1494" i="11"/>
  <c r="D1494" i="11"/>
  <c r="G1493" i="11"/>
  <c r="F1493" i="11"/>
  <c r="D1493" i="11"/>
  <c r="G1492" i="11"/>
  <c r="F1492" i="11"/>
  <c r="D1492" i="11"/>
  <c r="G1491" i="11"/>
  <c r="F1491" i="11"/>
  <c r="D1491" i="11"/>
  <c r="G1490" i="11"/>
  <c r="F1490" i="11"/>
  <c r="D1490" i="11"/>
  <c r="G1489" i="11"/>
  <c r="F1489" i="11"/>
  <c r="D1489" i="11"/>
  <c r="G1488" i="11"/>
  <c r="F1488" i="11"/>
  <c r="D1488" i="11"/>
  <c r="G1487" i="11"/>
  <c r="F1487" i="11"/>
  <c r="D1487" i="11"/>
  <c r="G1486" i="11"/>
  <c r="F1486" i="11"/>
  <c r="D1486" i="11"/>
  <c r="G1485" i="11"/>
  <c r="F1485" i="11"/>
  <c r="D1485" i="11"/>
  <c r="G1484" i="11"/>
  <c r="F1484" i="11"/>
  <c r="D1484" i="11"/>
  <c r="G1483" i="11"/>
  <c r="F1483" i="11"/>
  <c r="D1483" i="11"/>
  <c r="G1482" i="11"/>
  <c r="F1482" i="11"/>
  <c r="D1482" i="11"/>
  <c r="G1481" i="11"/>
  <c r="F1481" i="11"/>
  <c r="D1481" i="11"/>
  <c r="G1480" i="11"/>
  <c r="F1480" i="11"/>
  <c r="D1480" i="11"/>
  <c r="G1479" i="11"/>
  <c r="F1479" i="11"/>
  <c r="D1479" i="11"/>
  <c r="G1478" i="11"/>
  <c r="F1478" i="11"/>
  <c r="D1478" i="11"/>
  <c r="G1477" i="11"/>
  <c r="F1477" i="11"/>
  <c r="D1477" i="11"/>
  <c r="G1476" i="11"/>
  <c r="F1476" i="11"/>
  <c r="D1476" i="11"/>
  <c r="G1475" i="11"/>
  <c r="F1475" i="11"/>
  <c r="D1475" i="11"/>
  <c r="G1474" i="11"/>
  <c r="F1474" i="11"/>
  <c r="D1474" i="11"/>
  <c r="G1473" i="11"/>
  <c r="F1473" i="11"/>
  <c r="D1473" i="11"/>
  <c r="G1472" i="11"/>
  <c r="F1472" i="11"/>
  <c r="D1472" i="11"/>
  <c r="G1471" i="11"/>
  <c r="F1471" i="11"/>
  <c r="D1471" i="11"/>
  <c r="G1470" i="11"/>
  <c r="F1470" i="11"/>
  <c r="D1470" i="11"/>
  <c r="G1469" i="11"/>
  <c r="F1469" i="11"/>
  <c r="D1469" i="11"/>
  <c r="G1468" i="11"/>
  <c r="F1468" i="11"/>
  <c r="D1468" i="11"/>
  <c r="G1467" i="11"/>
  <c r="F1467" i="11"/>
  <c r="D1467" i="11"/>
  <c r="G1466" i="11"/>
  <c r="F1466" i="11"/>
  <c r="D1466" i="11"/>
  <c r="G1465" i="11"/>
  <c r="F1465" i="11"/>
  <c r="D1465" i="11"/>
  <c r="G1464" i="11"/>
  <c r="F1464" i="11"/>
  <c r="D1464" i="11"/>
  <c r="G1463" i="11"/>
  <c r="F1463" i="11"/>
  <c r="D1463" i="11"/>
  <c r="G1462" i="11"/>
  <c r="F1462" i="11"/>
  <c r="D1462" i="11"/>
  <c r="G1461" i="11"/>
  <c r="F1461" i="11"/>
  <c r="D1461" i="11"/>
  <c r="G1460" i="11"/>
  <c r="F1460" i="11"/>
  <c r="D1460" i="11"/>
  <c r="G1459" i="11"/>
  <c r="F1459" i="11"/>
  <c r="D1459" i="11"/>
  <c r="G1458" i="11"/>
  <c r="F1458" i="11"/>
  <c r="D1458" i="11"/>
  <c r="G1457" i="11"/>
  <c r="F1457" i="11"/>
  <c r="D1457" i="11"/>
  <c r="G1456" i="11"/>
  <c r="F1456" i="11"/>
  <c r="D1456" i="11"/>
  <c r="G1455" i="11"/>
  <c r="F1455" i="11"/>
  <c r="D1455" i="11"/>
  <c r="G1454" i="11"/>
  <c r="F1454" i="11"/>
  <c r="D1454" i="11"/>
  <c r="G1453" i="11"/>
  <c r="F1453" i="11"/>
  <c r="D1453" i="11"/>
  <c r="G1452" i="11"/>
  <c r="F1452" i="11"/>
  <c r="D1452" i="11"/>
  <c r="G1451" i="11"/>
  <c r="F1451" i="11"/>
  <c r="D1451" i="11"/>
  <c r="G1450" i="11"/>
  <c r="F1450" i="11"/>
  <c r="D1450" i="11"/>
  <c r="G1449" i="11"/>
  <c r="F1449" i="11"/>
  <c r="D1449" i="11"/>
  <c r="G1448" i="11"/>
  <c r="F1448" i="11"/>
  <c r="D1448" i="11"/>
  <c r="G1447" i="11"/>
  <c r="F1447" i="11"/>
  <c r="D1447" i="11"/>
  <c r="G1446" i="11"/>
  <c r="F1446" i="11"/>
  <c r="D1446" i="11"/>
  <c r="G1445" i="11"/>
  <c r="F1445" i="11"/>
  <c r="D1445" i="11"/>
  <c r="G1444" i="11"/>
  <c r="F1444" i="11"/>
  <c r="D1444" i="11"/>
  <c r="G1443" i="11"/>
  <c r="F1443" i="11"/>
  <c r="D1443" i="11"/>
  <c r="G1442" i="11"/>
  <c r="F1442" i="11"/>
  <c r="D1442" i="11"/>
  <c r="G1441" i="11"/>
  <c r="F1441" i="11"/>
  <c r="D1441" i="11"/>
  <c r="G1440" i="11"/>
  <c r="F1440" i="11"/>
  <c r="D1440" i="11"/>
  <c r="G1439" i="11"/>
  <c r="F1439" i="11"/>
  <c r="D1439" i="11"/>
  <c r="G1438" i="11"/>
  <c r="F1438" i="11"/>
  <c r="D1438" i="11"/>
  <c r="G1437" i="11"/>
  <c r="F1437" i="11"/>
  <c r="D1437" i="11"/>
  <c r="G1436" i="11"/>
  <c r="F1436" i="11"/>
  <c r="D1436" i="11"/>
  <c r="G1435" i="11"/>
  <c r="F1435" i="11"/>
  <c r="D1435" i="11"/>
  <c r="G1434" i="11"/>
  <c r="F1434" i="11"/>
  <c r="D1434" i="11"/>
  <c r="G1433" i="11"/>
  <c r="F1433" i="11"/>
  <c r="D1433" i="11"/>
  <c r="G1432" i="11"/>
  <c r="F1432" i="11"/>
  <c r="D1432" i="11"/>
  <c r="G1431" i="11"/>
  <c r="F1431" i="11"/>
  <c r="D1431" i="11"/>
  <c r="G1430" i="11"/>
  <c r="F1430" i="11"/>
  <c r="D1430" i="11"/>
  <c r="G1429" i="11"/>
  <c r="F1429" i="11"/>
  <c r="D1429" i="11"/>
  <c r="G1428" i="11"/>
  <c r="F1428" i="11"/>
  <c r="D1428" i="11"/>
  <c r="G1427" i="11"/>
  <c r="F1427" i="11"/>
  <c r="D1427" i="11"/>
  <c r="G1426" i="11"/>
  <c r="F1426" i="11"/>
  <c r="D1426" i="11"/>
  <c r="G1425" i="11"/>
  <c r="F1425" i="11"/>
  <c r="D1425" i="11"/>
  <c r="G1424" i="11"/>
  <c r="F1424" i="11"/>
  <c r="D1424" i="11"/>
  <c r="G1423" i="11"/>
  <c r="F1423" i="11"/>
  <c r="D1423" i="11"/>
  <c r="G1422" i="11"/>
  <c r="F1422" i="11"/>
  <c r="D1422" i="11"/>
  <c r="G1421" i="11"/>
  <c r="F1421" i="11"/>
  <c r="D1421" i="11"/>
  <c r="G1420" i="11"/>
  <c r="F1420" i="11"/>
  <c r="D1420" i="11"/>
  <c r="G1419" i="11"/>
  <c r="F1419" i="11"/>
  <c r="D1419" i="11"/>
  <c r="G1418" i="11"/>
  <c r="F1418" i="11"/>
  <c r="D1418" i="11"/>
  <c r="G1417" i="11"/>
  <c r="F1417" i="11"/>
  <c r="D1417" i="11"/>
  <c r="G1416" i="11"/>
  <c r="F1416" i="11"/>
  <c r="D1416" i="11"/>
  <c r="G1415" i="11"/>
  <c r="F1415" i="11"/>
  <c r="D1415" i="11"/>
  <c r="G1414" i="11"/>
  <c r="F1414" i="11"/>
  <c r="D1414" i="11"/>
  <c r="G1413" i="11"/>
  <c r="F1413" i="11"/>
  <c r="D1413" i="11"/>
  <c r="G1412" i="11"/>
  <c r="F1412" i="11"/>
  <c r="D1412" i="11"/>
  <c r="G1411" i="11"/>
  <c r="F1411" i="11"/>
  <c r="D1411" i="11"/>
  <c r="G1410" i="11"/>
  <c r="F1410" i="11"/>
  <c r="D1410" i="11"/>
  <c r="G1409" i="11"/>
  <c r="F1409" i="11"/>
  <c r="D1409" i="11"/>
  <c r="G1408" i="11"/>
  <c r="F1408" i="11"/>
  <c r="D1408" i="11"/>
  <c r="G1407" i="11"/>
  <c r="F1407" i="11"/>
  <c r="D1407" i="11"/>
  <c r="G1406" i="11"/>
  <c r="F1406" i="11"/>
  <c r="D1406" i="11"/>
  <c r="G1405" i="11"/>
  <c r="F1405" i="11"/>
  <c r="D1405" i="11"/>
  <c r="G1404" i="11"/>
  <c r="F1404" i="11"/>
  <c r="D1404" i="11"/>
  <c r="G1403" i="11"/>
  <c r="F1403" i="11"/>
  <c r="D1403" i="11"/>
  <c r="G1402" i="11"/>
  <c r="F1402" i="11"/>
  <c r="D1402" i="11"/>
  <c r="G1401" i="11"/>
  <c r="F1401" i="11"/>
  <c r="D1401" i="11"/>
  <c r="G1400" i="11"/>
  <c r="F1400" i="11"/>
  <c r="D1400" i="11"/>
  <c r="G1399" i="11"/>
  <c r="F1399" i="11"/>
  <c r="D1399" i="11"/>
  <c r="G1398" i="11"/>
  <c r="F1398" i="11"/>
  <c r="D1398" i="11"/>
  <c r="G1397" i="11"/>
  <c r="F1397" i="11"/>
  <c r="D1397" i="11"/>
  <c r="G1396" i="11"/>
  <c r="F1396" i="11"/>
  <c r="D1396" i="11"/>
  <c r="G1395" i="11"/>
  <c r="F1395" i="11"/>
  <c r="D1395" i="11"/>
  <c r="G1394" i="11"/>
  <c r="F1394" i="11"/>
  <c r="D1394" i="11"/>
  <c r="G1393" i="11"/>
  <c r="F1393" i="11"/>
  <c r="D1393" i="11"/>
  <c r="G1392" i="11"/>
  <c r="F1392" i="11"/>
  <c r="D1392" i="11"/>
  <c r="G1391" i="11"/>
  <c r="F1391" i="11"/>
  <c r="D1391" i="11"/>
  <c r="G1390" i="11"/>
  <c r="F1390" i="11"/>
  <c r="D1390" i="11"/>
  <c r="G1389" i="11"/>
  <c r="F1389" i="11"/>
  <c r="D1389" i="11"/>
  <c r="G1388" i="11"/>
  <c r="F1388" i="11"/>
  <c r="D1388" i="11"/>
  <c r="G1387" i="11"/>
  <c r="F1387" i="11"/>
  <c r="D1387" i="11"/>
  <c r="G1386" i="11"/>
  <c r="F1386" i="11"/>
  <c r="D1386" i="11"/>
  <c r="G1385" i="11"/>
  <c r="F1385" i="11"/>
  <c r="D1385" i="11"/>
  <c r="G1384" i="11"/>
  <c r="F1384" i="11"/>
  <c r="D1384" i="11"/>
  <c r="G1383" i="11"/>
  <c r="F1383" i="11"/>
  <c r="D1383" i="11"/>
  <c r="G1382" i="11"/>
  <c r="F1382" i="11"/>
  <c r="D1382" i="11"/>
  <c r="G1381" i="11"/>
  <c r="F1381" i="11"/>
  <c r="D1381" i="11"/>
  <c r="G1380" i="11"/>
  <c r="F1380" i="11"/>
  <c r="D1380" i="11"/>
  <c r="G1379" i="11"/>
  <c r="F1379" i="11"/>
  <c r="D1379" i="11"/>
  <c r="G1378" i="11"/>
  <c r="F1378" i="11"/>
  <c r="D1378" i="11"/>
  <c r="G1377" i="11"/>
  <c r="F1377" i="11"/>
  <c r="D1377" i="11"/>
  <c r="G1376" i="11"/>
  <c r="F1376" i="11"/>
  <c r="D1376" i="11"/>
  <c r="G1375" i="11"/>
  <c r="F1375" i="11"/>
  <c r="D1375" i="11"/>
  <c r="G1374" i="11"/>
  <c r="F1374" i="11"/>
  <c r="D1374" i="11"/>
  <c r="G1373" i="11"/>
  <c r="F1373" i="11"/>
  <c r="D1373" i="11"/>
  <c r="G1372" i="11"/>
  <c r="F1372" i="11"/>
  <c r="D1372" i="11"/>
  <c r="G1371" i="11"/>
  <c r="F1371" i="11"/>
  <c r="D1371" i="11"/>
  <c r="G1370" i="11"/>
  <c r="F1370" i="11"/>
  <c r="D1370" i="11"/>
  <c r="G1369" i="11"/>
  <c r="F1369" i="11"/>
  <c r="D1369" i="11"/>
  <c r="G1368" i="11"/>
  <c r="F1368" i="11"/>
  <c r="D1368" i="11"/>
  <c r="G1367" i="11"/>
  <c r="F1367" i="11"/>
  <c r="D1367" i="11"/>
  <c r="G1366" i="11"/>
  <c r="F1366" i="11"/>
  <c r="D1366" i="11"/>
  <c r="G1365" i="11"/>
  <c r="F1365" i="11"/>
  <c r="D1365" i="11"/>
  <c r="G1364" i="11"/>
  <c r="F1364" i="11"/>
  <c r="D1364" i="11"/>
  <c r="G1363" i="11"/>
  <c r="F1363" i="11"/>
  <c r="D1363" i="11"/>
  <c r="G1362" i="11"/>
  <c r="F1362" i="11"/>
  <c r="D1362" i="11"/>
  <c r="G1361" i="11"/>
  <c r="F1361" i="11"/>
  <c r="D1361" i="11"/>
  <c r="G1360" i="11"/>
  <c r="F1360" i="11"/>
  <c r="D1360" i="11"/>
  <c r="G1359" i="11"/>
  <c r="F1359" i="11"/>
  <c r="D1359" i="11"/>
  <c r="G1358" i="11"/>
  <c r="F1358" i="11"/>
  <c r="D1358" i="11"/>
  <c r="G1357" i="11"/>
  <c r="F1357" i="11"/>
  <c r="D1357" i="11"/>
  <c r="G1356" i="11"/>
  <c r="F1356" i="11"/>
  <c r="D1356" i="11"/>
  <c r="G1355" i="11"/>
  <c r="F1355" i="11"/>
  <c r="D1355" i="11"/>
  <c r="G1354" i="11"/>
  <c r="F1354" i="11"/>
  <c r="D1354" i="11"/>
  <c r="G1353" i="11"/>
  <c r="F1353" i="11"/>
  <c r="D1353" i="11"/>
  <c r="G1352" i="11"/>
  <c r="F1352" i="11"/>
  <c r="D1352" i="11"/>
  <c r="G1351" i="11"/>
  <c r="F1351" i="11"/>
  <c r="D1351" i="11"/>
  <c r="G1350" i="11"/>
  <c r="F1350" i="11"/>
  <c r="D1350" i="11"/>
  <c r="G1349" i="11"/>
  <c r="F1349" i="11"/>
  <c r="D1349" i="11"/>
  <c r="G1348" i="11"/>
  <c r="F1348" i="11"/>
  <c r="D1348" i="11"/>
  <c r="G1347" i="11"/>
  <c r="F1347" i="11"/>
  <c r="D1347" i="11"/>
  <c r="G1346" i="11"/>
  <c r="F1346" i="11"/>
  <c r="D1346" i="11"/>
  <c r="G1345" i="11"/>
  <c r="F1345" i="11"/>
  <c r="D1345" i="11"/>
  <c r="G1344" i="11"/>
  <c r="F1344" i="11"/>
  <c r="D1344" i="11"/>
  <c r="G1343" i="11"/>
  <c r="F1343" i="11"/>
  <c r="D1343" i="11"/>
  <c r="G1342" i="11"/>
  <c r="F1342" i="11"/>
  <c r="D1342" i="11"/>
  <c r="G1341" i="11"/>
  <c r="F1341" i="11"/>
  <c r="D1341" i="11"/>
  <c r="G1340" i="11"/>
  <c r="F1340" i="11"/>
  <c r="D1340" i="11"/>
  <c r="G1339" i="11"/>
  <c r="F1339" i="11"/>
  <c r="D1339" i="11"/>
  <c r="G1338" i="11"/>
  <c r="F1338" i="11"/>
  <c r="D1338" i="11"/>
  <c r="G1337" i="11"/>
  <c r="F1337" i="11"/>
  <c r="D1337" i="11"/>
  <c r="G1336" i="11"/>
  <c r="F1336" i="11"/>
  <c r="D1336" i="11"/>
  <c r="G1335" i="11"/>
  <c r="F1335" i="11"/>
  <c r="D1335" i="11"/>
  <c r="G1334" i="11"/>
  <c r="F1334" i="11"/>
  <c r="D1334" i="11"/>
  <c r="G1333" i="11"/>
  <c r="F1333" i="11"/>
  <c r="D1333" i="11"/>
  <c r="G1332" i="11"/>
  <c r="F1332" i="11"/>
  <c r="D1332" i="11"/>
  <c r="G1331" i="11"/>
  <c r="F1331" i="11"/>
  <c r="D1331" i="11"/>
  <c r="G1330" i="11"/>
  <c r="F1330" i="11"/>
  <c r="D1330" i="11"/>
  <c r="G1329" i="11"/>
  <c r="F1329" i="11"/>
  <c r="D1329" i="11"/>
  <c r="G1328" i="11"/>
  <c r="F1328" i="11"/>
  <c r="D1328" i="11"/>
  <c r="G1327" i="11"/>
  <c r="F1327" i="11"/>
  <c r="D1327" i="11"/>
  <c r="G1326" i="11"/>
  <c r="F1326" i="11"/>
  <c r="D1326" i="11"/>
  <c r="G1325" i="11"/>
  <c r="F1325" i="11"/>
  <c r="D1325" i="11"/>
  <c r="G1324" i="11"/>
  <c r="F1324" i="11"/>
  <c r="D1324" i="11"/>
  <c r="G1323" i="11"/>
  <c r="F1323" i="11"/>
  <c r="D1323" i="11"/>
  <c r="G1322" i="11"/>
  <c r="F1322" i="11"/>
  <c r="D1322" i="11"/>
  <c r="G1321" i="11"/>
  <c r="F1321" i="11"/>
  <c r="D1321" i="11"/>
  <c r="G1320" i="11"/>
  <c r="F1320" i="11"/>
  <c r="D1320" i="11"/>
  <c r="G1319" i="11"/>
  <c r="F1319" i="11"/>
  <c r="D1319" i="11"/>
  <c r="G1318" i="11"/>
  <c r="F1318" i="11"/>
  <c r="D1318" i="11"/>
  <c r="G1317" i="11"/>
  <c r="F1317" i="11"/>
  <c r="D1317" i="11"/>
  <c r="G1316" i="11"/>
  <c r="F1316" i="11"/>
  <c r="D1316" i="11"/>
  <c r="G1315" i="11"/>
  <c r="F1315" i="11"/>
  <c r="D1315" i="11"/>
  <c r="G1314" i="11"/>
  <c r="F1314" i="11"/>
  <c r="D1314" i="11"/>
  <c r="G1313" i="11"/>
  <c r="F1313" i="11"/>
  <c r="D1313" i="11"/>
  <c r="G1312" i="11"/>
  <c r="F1312" i="11"/>
  <c r="D1312" i="11"/>
  <c r="G1311" i="11"/>
  <c r="F1311" i="11"/>
  <c r="D1311" i="11"/>
  <c r="G1310" i="11"/>
  <c r="F1310" i="11"/>
  <c r="D1310" i="11"/>
  <c r="G1309" i="11"/>
  <c r="F1309" i="11"/>
  <c r="D1309" i="11"/>
  <c r="G1308" i="11"/>
  <c r="F1308" i="11"/>
  <c r="D1308" i="11"/>
  <c r="G1307" i="11"/>
  <c r="F1307" i="11"/>
  <c r="D1307" i="11"/>
  <c r="G1306" i="11"/>
  <c r="F1306" i="11"/>
  <c r="D1306" i="11"/>
  <c r="G1305" i="11"/>
  <c r="F1305" i="11"/>
  <c r="D1305" i="11"/>
  <c r="G1304" i="11"/>
  <c r="F1304" i="11"/>
  <c r="D1304" i="11"/>
  <c r="G1303" i="11"/>
  <c r="F1303" i="11"/>
  <c r="D1303" i="11"/>
  <c r="G1302" i="11"/>
  <c r="F1302" i="11"/>
  <c r="D1302" i="11"/>
  <c r="G1301" i="11"/>
  <c r="F1301" i="11"/>
  <c r="D1301" i="11"/>
  <c r="G1300" i="11"/>
  <c r="F1300" i="11"/>
  <c r="D1300" i="11"/>
  <c r="G1299" i="11"/>
  <c r="F1299" i="11"/>
  <c r="D1299" i="11"/>
  <c r="G1298" i="11"/>
  <c r="F1298" i="11"/>
  <c r="D1298" i="11"/>
  <c r="G1297" i="11"/>
  <c r="F1297" i="11"/>
  <c r="D1297" i="11"/>
  <c r="G1296" i="11"/>
  <c r="F1296" i="11"/>
  <c r="D1296" i="11"/>
  <c r="G1295" i="11"/>
  <c r="F1295" i="11"/>
  <c r="D1295" i="11"/>
  <c r="G1294" i="11"/>
  <c r="F1294" i="11"/>
  <c r="D1294" i="11"/>
  <c r="G1293" i="11"/>
  <c r="F1293" i="11"/>
  <c r="D1293" i="11"/>
  <c r="G1292" i="11"/>
  <c r="F1292" i="11"/>
  <c r="D1292" i="11"/>
  <c r="G1291" i="11"/>
  <c r="F1291" i="11"/>
  <c r="D1291" i="11"/>
  <c r="G1290" i="11"/>
  <c r="F1290" i="11"/>
  <c r="D1290" i="11"/>
  <c r="G1289" i="11"/>
  <c r="F1289" i="11"/>
  <c r="D1289" i="11"/>
  <c r="G1288" i="11"/>
  <c r="F1288" i="11"/>
  <c r="D1288" i="11"/>
  <c r="G1287" i="11"/>
  <c r="F1287" i="11"/>
  <c r="D1287" i="11"/>
  <c r="G1286" i="11"/>
  <c r="F1286" i="11"/>
  <c r="D1286" i="11"/>
  <c r="G1285" i="11"/>
  <c r="F1285" i="11"/>
  <c r="D1285" i="11"/>
  <c r="G1284" i="11"/>
  <c r="F1284" i="11"/>
  <c r="D1284" i="11"/>
  <c r="G1283" i="11"/>
  <c r="F1283" i="11"/>
  <c r="D1283" i="11"/>
  <c r="G1282" i="11"/>
  <c r="F1282" i="11"/>
  <c r="D1282" i="11"/>
  <c r="G1281" i="11"/>
  <c r="F1281" i="11"/>
  <c r="D1281" i="11"/>
  <c r="G1280" i="11"/>
  <c r="F1280" i="11"/>
  <c r="D1280" i="11"/>
  <c r="G1279" i="11"/>
  <c r="F1279" i="11"/>
  <c r="D1279" i="11"/>
  <c r="G1278" i="11"/>
  <c r="F1278" i="11"/>
  <c r="D1278" i="11"/>
  <c r="G1277" i="11"/>
  <c r="F1277" i="11"/>
  <c r="D1277" i="11"/>
  <c r="G1276" i="11"/>
  <c r="F1276" i="11"/>
  <c r="D1276" i="11"/>
  <c r="G1275" i="11"/>
  <c r="F1275" i="11"/>
  <c r="D1275" i="11"/>
  <c r="G1274" i="11"/>
  <c r="F1274" i="11"/>
  <c r="D1274" i="11"/>
  <c r="G1273" i="11"/>
  <c r="F1273" i="11"/>
  <c r="D1273" i="11"/>
  <c r="G1272" i="11"/>
  <c r="F1272" i="11"/>
  <c r="D1272" i="11"/>
  <c r="G1271" i="11"/>
  <c r="F1271" i="11"/>
  <c r="D1271" i="11"/>
  <c r="G1270" i="11"/>
  <c r="F1270" i="11"/>
  <c r="D1270" i="11"/>
  <c r="G1269" i="11"/>
  <c r="F1269" i="11"/>
  <c r="D1269" i="11"/>
  <c r="G1268" i="11"/>
  <c r="F1268" i="11"/>
  <c r="D1268" i="11"/>
  <c r="G1267" i="11"/>
  <c r="F1267" i="11"/>
  <c r="D1267" i="11"/>
  <c r="G1266" i="11"/>
  <c r="F1266" i="11"/>
  <c r="D1266" i="11"/>
  <c r="G1265" i="11"/>
  <c r="F1265" i="11"/>
  <c r="D1265" i="11"/>
  <c r="G1264" i="11"/>
  <c r="F1264" i="11"/>
  <c r="D1264" i="11"/>
  <c r="G1263" i="11"/>
  <c r="F1263" i="11"/>
  <c r="D1263" i="11"/>
  <c r="G1262" i="11"/>
  <c r="F1262" i="11"/>
  <c r="D1262" i="11"/>
  <c r="G1261" i="11"/>
  <c r="F1261" i="11"/>
  <c r="D1261" i="11"/>
  <c r="G1260" i="11"/>
  <c r="F1260" i="11"/>
  <c r="D1260" i="11"/>
  <c r="G1259" i="11"/>
  <c r="F1259" i="11"/>
  <c r="D1259" i="11"/>
  <c r="G1258" i="11"/>
  <c r="F1258" i="11"/>
  <c r="D1258" i="11"/>
  <c r="G1257" i="11"/>
  <c r="F1257" i="11"/>
  <c r="D1257" i="11"/>
  <c r="G1256" i="11"/>
  <c r="F1256" i="11"/>
  <c r="D1256" i="11"/>
  <c r="G1255" i="11"/>
  <c r="F1255" i="11"/>
  <c r="D1255" i="11"/>
  <c r="G1254" i="11"/>
  <c r="F1254" i="11"/>
  <c r="D1254" i="11"/>
  <c r="G1253" i="11"/>
  <c r="F1253" i="11"/>
  <c r="D1253" i="11"/>
  <c r="G1252" i="11"/>
  <c r="F1252" i="11"/>
  <c r="D1252" i="11"/>
  <c r="G1251" i="11"/>
  <c r="F1251" i="11"/>
  <c r="D1251" i="11"/>
  <c r="G1250" i="11"/>
  <c r="F1250" i="11"/>
  <c r="D1250" i="11"/>
  <c r="G1249" i="11"/>
  <c r="F1249" i="11"/>
  <c r="D1249" i="11"/>
  <c r="G1248" i="11"/>
  <c r="F1248" i="11"/>
  <c r="D1248" i="11"/>
  <c r="G1247" i="11"/>
  <c r="F1247" i="11"/>
  <c r="D1247" i="11"/>
  <c r="G1246" i="11"/>
  <c r="F1246" i="11"/>
  <c r="D1246" i="11"/>
  <c r="G1245" i="11"/>
  <c r="F1245" i="11"/>
  <c r="D1245" i="11"/>
  <c r="G1244" i="11"/>
  <c r="F1244" i="11"/>
  <c r="D1244" i="11"/>
  <c r="G1243" i="11"/>
  <c r="F1243" i="11"/>
  <c r="D1243" i="11"/>
  <c r="G1242" i="11"/>
  <c r="F1242" i="11"/>
  <c r="D1242" i="11"/>
  <c r="G1241" i="11"/>
  <c r="F1241" i="11"/>
  <c r="D1241" i="11"/>
  <c r="G1240" i="11"/>
  <c r="F1240" i="11"/>
  <c r="D1240" i="11"/>
  <c r="G1239" i="11"/>
  <c r="F1239" i="11"/>
  <c r="D1239" i="11"/>
  <c r="G1238" i="11"/>
  <c r="F1238" i="11"/>
  <c r="D1238" i="11"/>
  <c r="G1237" i="11"/>
  <c r="F1237" i="11"/>
  <c r="D1237" i="11"/>
  <c r="G1236" i="11"/>
  <c r="F1236" i="11"/>
  <c r="D1236" i="11"/>
  <c r="G1235" i="11"/>
  <c r="F1235" i="11"/>
  <c r="D1235" i="11"/>
  <c r="G1234" i="11"/>
  <c r="F1234" i="11"/>
  <c r="D1234" i="11"/>
  <c r="G1233" i="11"/>
  <c r="F1233" i="11"/>
  <c r="D1233" i="11"/>
  <c r="G1232" i="11"/>
  <c r="F1232" i="11"/>
  <c r="D1232" i="11"/>
  <c r="G1231" i="11"/>
  <c r="F1231" i="11"/>
  <c r="D1231" i="11"/>
  <c r="G1230" i="11"/>
  <c r="F1230" i="11"/>
  <c r="D1230" i="11"/>
  <c r="G1229" i="11"/>
  <c r="F1229" i="11"/>
  <c r="D1229" i="11"/>
  <c r="G1228" i="11"/>
  <c r="F1228" i="11"/>
  <c r="D1228" i="11"/>
  <c r="G1227" i="11"/>
  <c r="F1227" i="11"/>
  <c r="D1227" i="11"/>
  <c r="G1226" i="11"/>
  <c r="F1226" i="11"/>
  <c r="D1226" i="11"/>
  <c r="G1225" i="11"/>
  <c r="F1225" i="11"/>
  <c r="D1225" i="11"/>
  <c r="G1224" i="11"/>
  <c r="F1224" i="11"/>
  <c r="D1224" i="11"/>
  <c r="G1223" i="11"/>
  <c r="F1223" i="11"/>
  <c r="D1223" i="11"/>
  <c r="G1222" i="11"/>
  <c r="F1222" i="11"/>
  <c r="D1222" i="11"/>
  <c r="G1221" i="11"/>
  <c r="F1221" i="11"/>
  <c r="D1221" i="11"/>
  <c r="G1220" i="11"/>
  <c r="F1220" i="11"/>
  <c r="D1220" i="11"/>
  <c r="G1219" i="11"/>
  <c r="F1219" i="11"/>
  <c r="D1219" i="11"/>
  <c r="G1218" i="11"/>
  <c r="F1218" i="11"/>
  <c r="D1218" i="11"/>
  <c r="G1217" i="11"/>
  <c r="F1217" i="11"/>
  <c r="D1217" i="11"/>
  <c r="G1216" i="11"/>
  <c r="F1216" i="11"/>
  <c r="D1216" i="11"/>
  <c r="G1215" i="11"/>
  <c r="F1215" i="11"/>
  <c r="D1215" i="11"/>
  <c r="G1214" i="11"/>
  <c r="F1214" i="11"/>
  <c r="D1214" i="11"/>
  <c r="G1213" i="11"/>
  <c r="F1213" i="11"/>
  <c r="D1213" i="11"/>
  <c r="G1212" i="11"/>
  <c r="F1212" i="11"/>
  <c r="D1212" i="11"/>
  <c r="G1211" i="11"/>
  <c r="F1211" i="11"/>
  <c r="D1211" i="11"/>
  <c r="G1210" i="11"/>
  <c r="F1210" i="11"/>
  <c r="D1210" i="11"/>
  <c r="G1209" i="11"/>
  <c r="F1209" i="11"/>
  <c r="D1209" i="11"/>
  <c r="G1208" i="11"/>
  <c r="F1208" i="11"/>
  <c r="D1208" i="11"/>
  <c r="G1207" i="11"/>
  <c r="F1207" i="11"/>
  <c r="D1207" i="11"/>
  <c r="G1206" i="11"/>
  <c r="F1206" i="11"/>
  <c r="D1206" i="11"/>
  <c r="G1205" i="11"/>
  <c r="F1205" i="11"/>
  <c r="D1205" i="11"/>
  <c r="G1204" i="11"/>
  <c r="F1204" i="11"/>
  <c r="D1204" i="11"/>
  <c r="G1203" i="11"/>
  <c r="F1203" i="11"/>
  <c r="D1203" i="11"/>
  <c r="G1202" i="11"/>
  <c r="F1202" i="11"/>
  <c r="D1202" i="11"/>
  <c r="G1201" i="11"/>
  <c r="F1201" i="11"/>
  <c r="D1201" i="11"/>
  <c r="G1200" i="11"/>
  <c r="F1200" i="11"/>
  <c r="D1200" i="11"/>
  <c r="G1199" i="11"/>
  <c r="F1199" i="11"/>
  <c r="D1199" i="11"/>
  <c r="G1198" i="11"/>
  <c r="F1198" i="11"/>
  <c r="D1198" i="11"/>
  <c r="G1197" i="11"/>
  <c r="F1197" i="11"/>
  <c r="D1197" i="11"/>
  <c r="G1196" i="11"/>
  <c r="F1196" i="11"/>
  <c r="D1196" i="11"/>
  <c r="G1195" i="11"/>
  <c r="F1195" i="11"/>
  <c r="D1195" i="11"/>
  <c r="G1194" i="11"/>
  <c r="F1194" i="11"/>
  <c r="D1194" i="11"/>
  <c r="G1193" i="11"/>
  <c r="F1193" i="11"/>
  <c r="D1193" i="11"/>
  <c r="G1192" i="11"/>
  <c r="F1192" i="11"/>
  <c r="D1192" i="11"/>
  <c r="G1191" i="11"/>
  <c r="F1191" i="11"/>
  <c r="D1191" i="11"/>
  <c r="G1190" i="11"/>
  <c r="F1190" i="11"/>
  <c r="D1190" i="11"/>
  <c r="G1189" i="11"/>
  <c r="F1189" i="11"/>
  <c r="D1189" i="11"/>
  <c r="G1188" i="11"/>
  <c r="F1188" i="11"/>
  <c r="D1188" i="11"/>
  <c r="G1187" i="11"/>
  <c r="F1187" i="11"/>
  <c r="D1187" i="11"/>
  <c r="G1186" i="11"/>
  <c r="F1186" i="11"/>
  <c r="D1186" i="11"/>
  <c r="G1185" i="11"/>
  <c r="F1185" i="11"/>
  <c r="D1185" i="11"/>
  <c r="G1184" i="11"/>
  <c r="F1184" i="11"/>
  <c r="D1184" i="11"/>
  <c r="G1183" i="11"/>
  <c r="F1183" i="11"/>
  <c r="D1183" i="11"/>
  <c r="G1182" i="11"/>
  <c r="F1182" i="11"/>
  <c r="D1182" i="11"/>
  <c r="G1181" i="11"/>
  <c r="F1181" i="11"/>
  <c r="D1181" i="11"/>
  <c r="G1180" i="11"/>
  <c r="F1180" i="11"/>
  <c r="D1180" i="11"/>
  <c r="G1179" i="11"/>
  <c r="F1179" i="11"/>
  <c r="D1179" i="11"/>
  <c r="G1178" i="11"/>
  <c r="F1178" i="11"/>
  <c r="D1178" i="11"/>
  <c r="G1177" i="11"/>
  <c r="F1177" i="11"/>
  <c r="D1177" i="11"/>
  <c r="G1176" i="11"/>
  <c r="F1176" i="11"/>
  <c r="D1176" i="11"/>
  <c r="G1175" i="11"/>
  <c r="F1175" i="11"/>
  <c r="D1175" i="11"/>
  <c r="G1174" i="11"/>
  <c r="F1174" i="11"/>
  <c r="D1174" i="11"/>
  <c r="G1173" i="11"/>
  <c r="F1173" i="11"/>
  <c r="D1173" i="11"/>
  <c r="G1172" i="11"/>
  <c r="F1172" i="11"/>
  <c r="D1172" i="11"/>
  <c r="G1171" i="11"/>
  <c r="F1171" i="11"/>
  <c r="D1171" i="11"/>
  <c r="G1170" i="11"/>
  <c r="F1170" i="11"/>
  <c r="D1170" i="11"/>
  <c r="G1169" i="11"/>
  <c r="F1169" i="11"/>
  <c r="D1169" i="11"/>
  <c r="G1168" i="11"/>
  <c r="F1168" i="11"/>
  <c r="D1168" i="11"/>
  <c r="G1167" i="11"/>
  <c r="F1167" i="11"/>
  <c r="D1167" i="11"/>
  <c r="G1166" i="11"/>
  <c r="F1166" i="11"/>
  <c r="D1166" i="11"/>
  <c r="G1165" i="11"/>
  <c r="F1165" i="11"/>
  <c r="D1165" i="11"/>
  <c r="G1164" i="11"/>
  <c r="F1164" i="11"/>
  <c r="D1164" i="11"/>
  <c r="G1163" i="11"/>
  <c r="F1163" i="11"/>
  <c r="D1163" i="11"/>
  <c r="G1162" i="11"/>
  <c r="F1162" i="11"/>
  <c r="D1162" i="11"/>
  <c r="G1161" i="11"/>
  <c r="F1161" i="11"/>
  <c r="D1161" i="11"/>
  <c r="G1160" i="11"/>
  <c r="F1160" i="11"/>
  <c r="D1160" i="11"/>
  <c r="G1159" i="11"/>
  <c r="F1159" i="11"/>
  <c r="D1159" i="11"/>
  <c r="G1158" i="11"/>
  <c r="F1158" i="11"/>
  <c r="D1158" i="11"/>
  <c r="G1157" i="11"/>
  <c r="F1157" i="11"/>
  <c r="D1157" i="11"/>
  <c r="G1156" i="11"/>
  <c r="F1156" i="11"/>
  <c r="D1156" i="11"/>
  <c r="G1155" i="11"/>
  <c r="F1155" i="11"/>
  <c r="D1155" i="11"/>
  <c r="G1154" i="11"/>
  <c r="F1154" i="11"/>
  <c r="D1154" i="11"/>
  <c r="G1153" i="11"/>
  <c r="F1153" i="11"/>
  <c r="D1153" i="11"/>
  <c r="G1152" i="11"/>
  <c r="F1152" i="11"/>
  <c r="D1152" i="11"/>
  <c r="G1151" i="11"/>
  <c r="F1151" i="11"/>
  <c r="D1151" i="11"/>
  <c r="G1150" i="11"/>
  <c r="F1150" i="11"/>
  <c r="D1150" i="11"/>
  <c r="G1149" i="11"/>
  <c r="F1149" i="11"/>
  <c r="D1149" i="11"/>
  <c r="G1148" i="11"/>
  <c r="F1148" i="11"/>
  <c r="D1148" i="11"/>
  <c r="G1147" i="11"/>
  <c r="F1147" i="11"/>
  <c r="D1147" i="11"/>
  <c r="G1146" i="11"/>
  <c r="F1146" i="11"/>
  <c r="D1146" i="11"/>
  <c r="G1145" i="11"/>
  <c r="F1145" i="11"/>
  <c r="D1145" i="11"/>
  <c r="G1144" i="11"/>
  <c r="F1144" i="11"/>
  <c r="D1144" i="11"/>
  <c r="G1143" i="11"/>
  <c r="F1143" i="11"/>
  <c r="D1143" i="11"/>
  <c r="G1142" i="11"/>
  <c r="F1142" i="11"/>
  <c r="D1142" i="11"/>
  <c r="G1141" i="11"/>
  <c r="F1141" i="11"/>
  <c r="D1141" i="11"/>
  <c r="G1140" i="11"/>
  <c r="F1140" i="11"/>
  <c r="D1140" i="11"/>
  <c r="G1139" i="11"/>
  <c r="F1139" i="11"/>
  <c r="D1139" i="11"/>
  <c r="G1138" i="11"/>
  <c r="F1138" i="11"/>
  <c r="D1138" i="11"/>
  <c r="G1137" i="11"/>
  <c r="F1137" i="11"/>
  <c r="D1137" i="11"/>
  <c r="G1136" i="11"/>
  <c r="F1136" i="11"/>
  <c r="D1136" i="11"/>
  <c r="G1135" i="11"/>
  <c r="F1135" i="11"/>
  <c r="D1135" i="11"/>
  <c r="G1134" i="11"/>
  <c r="F1134" i="11"/>
  <c r="D1134" i="11"/>
  <c r="G1133" i="11"/>
  <c r="F1133" i="11"/>
  <c r="D1133" i="11"/>
  <c r="G1132" i="11"/>
  <c r="F1132" i="11"/>
  <c r="D1132" i="11"/>
  <c r="G1131" i="11"/>
  <c r="F1131" i="11"/>
  <c r="D1131" i="11"/>
  <c r="G1130" i="11"/>
  <c r="F1130" i="11"/>
  <c r="D1130" i="11"/>
  <c r="G1129" i="11"/>
  <c r="F1129" i="11"/>
  <c r="D1129" i="11"/>
  <c r="G1128" i="11"/>
  <c r="F1128" i="11"/>
  <c r="D1128" i="11"/>
  <c r="G1127" i="11"/>
  <c r="F1127" i="11"/>
  <c r="D1127" i="11"/>
  <c r="G1126" i="11"/>
  <c r="F1126" i="11"/>
  <c r="D1126" i="11"/>
  <c r="G1125" i="11"/>
  <c r="F1125" i="11"/>
  <c r="D1125" i="11"/>
  <c r="G1124" i="11"/>
  <c r="F1124" i="11"/>
  <c r="D1124" i="11"/>
  <c r="G1123" i="11"/>
  <c r="F1123" i="11"/>
  <c r="D1123" i="11"/>
  <c r="G1122" i="11"/>
  <c r="F1122" i="11"/>
  <c r="D1122" i="11"/>
  <c r="G1121" i="11"/>
  <c r="F1121" i="11"/>
  <c r="D1121" i="11"/>
  <c r="G1120" i="11"/>
  <c r="F1120" i="11"/>
  <c r="D1120" i="11"/>
  <c r="G1119" i="11"/>
  <c r="F1119" i="11"/>
  <c r="D1119" i="11"/>
  <c r="G1118" i="11"/>
  <c r="F1118" i="11"/>
  <c r="D1118" i="11"/>
  <c r="G1117" i="11"/>
  <c r="F1117" i="11"/>
  <c r="D1117" i="11"/>
  <c r="G1116" i="11"/>
  <c r="F1116" i="11"/>
  <c r="D1116" i="11"/>
  <c r="G1115" i="11"/>
  <c r="F1115" i="11"/>
  <c r="D1115" i="11"/>
  <c r="G1114" i="11"/>
  <c r="F1114" i="11"/>
  <c r="D1114" i="11"/>
  <c r="G1113" i="11"/>
  <c r="F1113" i="11"/>
  <c r="D1113" i="11"/>
  <c r="G1112" i="11"/>
  <c r="F1112" i="11"/>
  <c r="D1112" i="11"/>
  <c r="G1111" i="11"/>
  <c r="F1111" i="11"/>
  <c r="D1111" i="11"/>
  <c r="G1110" i="11"/>
  <c r="F1110" i="11"/>
  <c r="D1110" i="11"/>
  <c r="G1109" i="11"/>
  <c r="F1109" i="11"/>
  <c r="D1109" i="11"/>
  <c r="G1108" i="11"/>
  <c r="F1108" i="11"/>
  <c r="D1108" i="11"/>
  <c r="G1107" i="11"/>
  <c r="F1107" i="11"/>
  <c r="D1107" i="11"/>
  <c r="G1106" i="11"/>
  <c r="F1106" i="11"/>
  <c r="D1106" i="11"/>
  <c r="G1105" i="11"/>
  <c r="F1105" i="11"/>
  <c r="D1105" i="11"/>
  <c r="G1104" i="11"/>
  <c r="F1104" i="11"/>
  <c r="D1104" i="11"/>
  <c r="G1103" i="11"/>
  <c r="F1103" i="11"/>
  <c r="D1103" i="11"/>
  <c r="G1102" i="11"/>
  <c r="F1102" i="11"/>
  <c r="D1102" i="11"/>
  <c r="G1101" i="11"/>
  <c r="F1101" i="11"/>
  <c r="D1101" i="11"/>
  <c r="G1100" i="11"/>
  <c r="F1100" i="11"/>
  <c r="D1100" i="11"/>
  <c r="G1099" i="11"/>
  <c r="F1099" i="11"/>
  <c r="D1099" i="11"/>
  <c r="G1098" i="11"/>
  <c r="F1098" i="11"/>
  <c r="D1098" i="11"/>
  <c r="G1097" i="11"/>
  <c r="F1097" i="11"/>
  <c r="D1097" i="11"/>
  <c r="G1096" i="11"/>
  <c r="F1096" i="11"/>
  <c r="D1096" i="11"/>
  <c r="G1095" i="11"/>
  <c r="F1095" i="11"/>
  <c r="D1095" i="11"/>
  <c r="G1094" i="11"/>
  <c r="F1094" i="11"/>
  <c r="D1094" i="11"/>
  <c r="G1093" i="11"/>
  <c r="F1093" i="11"/>
  <c r="D1093" i="11"/>
  <c r="G1092" i="11"/>
  <c r="F1092" i="11"/>
  <c r="D1092" i="11"/>
  <c r="G1091" i="11"/>
  <c r="F1091" i="11"/>
  <c r="D1091" i="11"/>
  <c r="G1090" i="11"/>
  <c r="F1090" i="11"/>
  <c r="D1090" i="11"/>
  <c r="G1089" i="11"/>
  <c r="F1089" i="11"/>
  <c r="D1089" i="11"/>
  <c r="G1088" i="11"/>
  <c r="F1088" i="11"/>
  <c r="D1088" i="11"/>
  <c r="G1087" i="11"/>
  <c r="F1087" i="11"/>
  <c r="D1087" i="11"/>
  <c r="G1086" i="11"/>
  <c r="F1086" i="11"/>
  <c r="D1086" i="11"/>
  <c r="G1085" i="11"/>
  <c r="F1085" i="11"/>
  <c r="D1085" i="11"/>
  <c r="G1084" i="11"/>
  <c r="F1084" i="11"/>
  <c r="D1084" i="11"/>
  <c r="G1083" i="11"/>
  <c r="F1083" i="11"/>
  <c r="D1083" i="11"/>
  <c r="G1082" i="11"/>
  <c r="F1082" i="11"/>
  <c r="D1082" i="11"/>
  <c r="G1081" i="11"/>
  <c r="F1081" i="11"/>
  <c r="D1081" i="11"/>
  <c r="G1080" i="11"/>
  <c r="F1080" i="11"/>
  <c r="D1080" i="11"/>
  <c r="G1079" i="11"/>
  <c r="F1079" i="11"/>
  <c r="D1079" i="11"/>
  <c r="G1078" i="11"/>
  <c r="F1078" i="11"/>
  <c r="D1078" i="11"/>
  <c r="G1077" i="11"/>
  <c r="F1077" i="11"/>
  <c r="D1077" i="11"/>
  <c r="G1076" i="11"/>
  <c r="F1076" i="11"/>
  <c r="D1076" i="11"/>
  <c r="G1075" i="11"/>
  <c r="F1075" i="11"/>
  <c r="D1075" i="11"/>
  <c r="G1074" i="11"/>
  <c r="F1074" i="11"/>
  <c r="D1074" i="11"/>
  <c r="G1073" i="11"/>
  <c r="F1073" i="11"/>
  <c r="D1073" i="11"/>
  <c r="G1072" i="11"/>
  <c r="F1072" i="11"/>
  <c r="D1072" i="11"/>
  <c r="G1071" i="11"/>
  <c r="F1071" i="11"/>
  <c r="D1071" i="11"/>
  <c r="G1070" i="11"/>
  <c r="F1070" i="11"/>
  <c r="D1070" i="11"/>
  <c r="G1069" i="11"/>
  <c r="F1069" i="11"/>
  <c r="D1069" i="11"/>
  <c r="G1068" i="11"/>
  <c r="F1068" i="11"/>
  <c r="D1068" i="11"/>
  <c r="G1067" i="11"/>
  <c r="F1067" i="11"/>
  <c r="D1067" i="11"/>
  <c r="G1066" i="11"/>
  <c r="F1066" i="11"/>
  <c r="D1066" i="11"/>
  <c r="G1065" i="11"/>
  <c r="F1065" i="11"/>
  <c r="D1065" i="11"/>
  <c r="G1064" i="11"/>
  <c r="F1064" i="11"/>
  <c r="D1064" i="11"/>
  <c r="G1063" i="11"/>
  <c r="F1063" i="11"/>
  <c r="D1063" i="11"/>
  <c r="G1062" i="11"/>
  <c r="F1062" i="11"/>
  <c r="D1062" i="11"/>
  <c r="G1061" i="11"/>
  <c r="F1061" i="11"/>
  <c r="D1061" i="11"/>
  <c r="G1060" i="11"/>
  <c r="F1060" i="11"/>
  <c r="D1060" i="11"/>
  <c r="G1059" i="11"/>
  <c r="F1059" i="11"/>
  <c r="D1059" i="11"/>
  <c r="G1058" i="11"/>
  <c r="F1058" i="11"/>
  <c r="D1058" i="11"/>
  <c r="G1057" i="11"/>
  <c r="F1057" i="11"/>
  <c r="D1057" i="11"/>
  <c r="G1056" i="11"/>
  <c r="F1056" i="11"/>
  <c r="D1056" i="11"/>
  <c r="G1055" i="11"/>
  <c r="F1055" i="11"/>
  <c r="D1055" i="11"/>
  <c r="G1054" i="11"/>
  <c r="F1054" i="11"/>
  <c r="D1054" i="11"/>
  <c r="G1053" i="11"/>
  <c r="F1053" i="11"/>
  <c r="D1053" i="11"/>
  <c r="G1052" i="11"/>
  <c r="F1052" i="11"/>
  <c r="D1052" i="11"/>
  <c r="G1051" i="11"/>
  <c r="F1051" i="11"/>
  <c r="D1051" i="11"/>
  <c r="G1050" i="11"/>
  <c r="F1050" i="11"/>
  <c r="D1050" i="11"/>
  <c r="G1049" i="11"/>
  <c r="F1049" i="11"/>
  <c r="D1049" i="11"/>
  <c r="G1048" i="11"/>
  <c r="F1048" i="11"/>
  <c r="D1048" i="11"/>
  <c r="G1047" i="11"/>
  <c r="F1047" i="11"/>
  <c r="D1047" i="11"/>
  <c r="G1046" i="11"/>
  <c r="F1046" i="11"/>
  <c r="D1046" i="11"/>
  <c r="G1045" i="11"/>
  <c r="F1045" i="11"/>
  <c r="D1045" i="11"/>
  <c r="G1044" i="11"/>
  <c r="F1044" i="11"/>
  <c r="D1044" i="11"/>
  <c r="G1043" i="11"/>
  <c r="F1043" i="11"/>
  <c r="D1043" i="11"/>
  <c r="G1042" i="11"/>
  <c r="F1042" i="11"/>
  <c r="D1042" i="11"/>
  <c r="G1041" i="11"/>
  <c r="F1041" i="11"/>
  <c r="D1041" i="11"/>
  <c r="G1040" i="11"/>
  <c r="F1040" i="11"/>
  <c r="D1040" i="11"/>
  <c r="G1039" i="11"/>
  <c r="F1039" i="11"/>
  <c r="D1039" i="11"/>
  <c r="G1038" i="11"/>
  <c r="F1038" i="11"/>
  <c r="D1038" i="11"/>
  <c r="G1037" i="11"/>
  <c r="F1037" i="11"/>
  <c r="D1037" i="11"/>
  <c r="G1036" i="11"/>
  <c r="F1036" i="11"/>
  <c r="D1036" i="11"/>
  <c r="G1035" i="11"/>
  <c r="F1035" i="11"/>
  <c r="D1035" i="11"/>
  <c r="G1034" i="11"/>
  <c r="F1034" i="11"/>
  <c r="D1034" i="11"/>
  <c r="G1033" i="11"/>
  <c r="F1033" i="11"/>
  <c r="D1033" i="11"/>
  <c r="G1032" i="11"/>
  <c r="F1032" i="11"/>
  <c r="D1032" i="11"/>
  <c r="G1031" i="11"/>
  <c r="F1031" i="11"/>
  <c r="D1031" i="11"/>
  <c r="G1030" i="11"/>
  <c r="F1030" i="11"/>
  <c r="D1030" i="11"/>
  <c r="G1029" i="11"/>
  <c r="F1029" i="11"/>
  <c r="D1029" i="11"/>
  <c r="G1028" i="11"/>
  <c r="F1028" i="11"/>
  <c r="D1028" i="11"/>
  <c r="G1027" i="11"/>
  <c r="F1027" i="11"/>
  <c r="D1027" i="11"/>
  <c r="G1026" i="11"/>
  <c r="F1026" i="11"/>
  <c r="D1026" i="11"/>
  <c r="G1025" i="11"/>
  <c r="F1025" i="11"/>
  <c r="D1025" i="11"/>
  <c r="G1024" i="11"/>
  <c r="F1024" i="11"/>
  <c r="D1024" i="11"/>
  <c r="G1023" i="11"/>
  <c r="F1023" i="11"/>
  <c r="D1023" i="11"/>
  <c r="G1022" i="11"/>
  <c r="F1022" i="11"/>
  <c r="D1022" i="11"/>
  <c r="G1021" i="11"/>
  <c r="F1021" i="11"/>
  <c r="D1021" i="11"/>
  <c r="G1020" i="11"/>
  <c r="F1020" i="11"/>
  <c r="D1020" i="11"/>
  <c r="G1019" i="11"/>
  <c r="F1019" i="11"/>
  <c r="D1019" i="11"/>
  <c r="G1018" i="11"/>
  <c r="F1018" i="11"/>
  <c r="D1018" i="11"/>
  <c r="G1017" i="11"/>
  <c r="F1017" i="11"/>
  <c r="D1017" i="11"/>
  <c r="G1016" i="11"/>
  <c r="F1016" i="11"/>
  <c r="D1016" i="11"/>
  <c r="G1015" i="11"/>
  <c r="F1015" i="11"/>
  <c r="D1015" i="11"/>
  <c r="G1014" i="11"/>
  <c r="F1014" i="11"/>
  <c r="D1014" i="11"/>
  <c r="G1013" i="11"/>
  <c r="F1013" i="11"/>
  <c r="D1013" i="11"/>
  <c r="G1012" i="11"/>
  <c r="F1012" i="11"/>
  <c r="D1012" i="11"/>
  <c r="G1011" i="11"/>
  <c r="F1011" i="11"/>
  <c r="D1011" i="11"/>
  <c r="G1010" i="11"/>
  <c r="F1010" i="11"/>
  <c r="D1010" i="11"/>
  <c r="G1009" i="11"/>
  <c r="F1009" i="11"/>
  <c r="D1009" i="11"/>
  <c r="G1008" i="11"/>
  <c r="F1008" i="11"/>
  <c r="D1008" i="11"/>
  <c r="G1007" i="11"/>
  <c r="F1007" i="11"/>
  <c r="D1007" i="11"/>
  <c r="G1006" i="11"/>
  <c r="F1006" i="11"/>
  <c r="D1006" i="11"/>
  <c r="G1005" i="11"/>
  <c r="F1005" i="11"/>
  <c r="D1005" i="11"/>
  <c r="G1004" i="11"/>
  <c r="F1004" i="11"/>
  <c r="D1004" i="11"/>
  <c r="G1003" i="11"/>
  <c r="F1003" i="11"/>
  <c r="D1003" i="11"/>
  <c r="G1002" i="11"/>
  <c r="F1002" i="11"/>
  <c r="D1002" i="11"/>
  <c r="G1001" i="11"/>
  <c r="F1001" i="11"/>
  <c r="D1001" i="11"/>
  <c r="G1000" i="11"/>
  <c r="F1000" i="11"/>
  <c r="D1000" i="11"/>
  <c r="G999" i="11"/>
  <c r="F999" i="11"/>
  <c r="D999" i="11"/>
  <c r="G998" i="11"/>
  <c r="F998" i="11"/>
  <c r="D998" i="11"/>
  <c r="G997" i="11"/>
  <c r="F997" i="11"/>
  <c r="D997" i="11"/>
  <c r="G996" i="11"/>
  <c r="F996" i="11"/>
  <c r="D996" i="11"/>
  <c r="G995" i="11"/>
  <c r="F995" i="11"/>
  <c r="D995" i="11"/>
  <c r="G994" i="11"/>
  <c r="F994" i="11"/>
  <c r="D994" i="11"/>
  <c r="G993" i="11"/>
  <c r="F993" i="11"/>
  <c r="D993" i="11"/>
  <c r="G992" i="11"/>
  <c r="F992" i="11"/>
  <c r="D992" i="11"/>
  <c r="G991" i="11"/>
  <c r="F991" i="11"/>
  <c r="D991" i="11"/>
  <c r="G990" i="11"/>
  <c r="F990" i="11"/>
  <c r="D990" i="11"/>
  <c r="G989" i="11"/>
  <c r="F989" i="11"/>
  <c r="D989" i="11"/>
  <c r="G988" i="11"/>
  <c r="F988" i="11"/>
  <c r="D988" i="11"/>
  <c r="G987" i="11"/>
  <c r="F987" i="11"/>
  <c r="D987" i="11"/>
  <c r="G986" i="11"/>
  <c r="F986" i="11"/>
  <c r="D986" i="11"/>
  <c r="G985" i="11"/>
  <c r="F985" i="11"/>
  <c r="D985" i="11"/>
  <c r="G984" i="11"/>
  <c r="F984" i="11"/>
  <c r="D984" i="11"/>
  <c r="G983" i="11"/>
  <c r="F983" i="11"/>
  <c r="D983" i="11"/>
  <c r="G982" i="11"/>
  <c r="F982" i="11"/>
  <c r="D982" i="11"/>
  <c r="G981" i="11"/>
  <c r="F981" i="11"/>
  <c r="D981" i="11"/>
  <c r="G980" i="11"/>
  <c r="F980" i="11"/>
  <c r="D980" i="11"/>
  <c r="G979" i="11"/>
  <c r="F979" i="11"/>
  <c r="D979" i="11"/>
  <c r="G978" i="11"/>
  <c r="F978" i="11"/>
  <c r="D978" i="11"/>
  <c r="G977" i="11"/>
  <c r="F977" i="11"/>
  <c r="D977" i="11"/>
  <c r="G976" i="11"/>
  <c r="F976" i="11"/>
  <c r="D976" i="11"/>
  <c r="G975" i="11"/>
  <c r="F975" i="11"/>
  <c r="D975" i="11"/>
  <c r="G974" i="11"/>
  <c r="F974" i="11"/>
  <c r="D974" i="11"/>
  <c r="G973" i="11"/>
  <c r="F973" i="11"/>
  <c r="D973" i="11"/>
  <c r="G972" i="11"/>
  <c r="F972" i="11"/>
  <c r="D972" i="11"/>
  <c r="G971" i="11"/>
  <c r="F971" i="11"/>
  <c r="D971" i="11"/>
  <c r="G970" i="11"/>
  <c r="F970" i="11"/>
  <c r="D970" i="11"/>
  <c r="G969" i="11"/>
  <c r="F969" i="11"/>
  <c r="D969" i="11"/>
  <c r="G968" i="11"/>
  <c r="F968" i="11"/>
  <c r="D968" i="11"/>
  <c r="G967" i="11"/>
  <c r="F967" i="11"/>
  <c r="D967" i="11"/>
  <c r="G966" i="11"/>
  <c r="F966" i="11"/>
  <c r="D966" i="11"/>
  <c r="G965" i="11"/>
  <c r="F965" i="11"/>
  <c r="D965" i="11"/>
  <c r="G964" i="11"/>
  <c r="F964" i="11"/>
  <c r="D964" i="11"/>
  <c r="G963" i="11"/>
  <c r="F963" i="11"/>
  <c r="D963" i="11"/>
  <c r="G962" i="11"/>
  <c r="F962" i="11"/>
  <c r="D962" i="11"/>
  <c r="G961" i="11"/>
  <c r="F961" i="11"/>
  <c r="D961" i="11"/>
  <c r="G960" i="11"/>
  <c r="F960" i="11"/>
  <c r="D960" i="11"/>
  <c r="G959" i="11"/>
  <c r="F959" i="11"/>
  <c r="D959" i="11"/>
  <c r="G958" i="11"/>
  <c r="F958" i="11"/>
  <c r="D958" i="11"/>
  <c r="G957" i="11"/>
  <c r="F957" i="11"/>
  <c r="D957" i="11"/>
  <c r="G956" i="11"/>
  <c r="F956" i="11"/>
  <c r="D956" i="11"/>
  <c r="G955" i="11"/>
  <c r="F955" i="11"/>
  <c r="D955" i="11"/>
  <c r="G954" i="11"/>
  <c r="F954" i="11"/>
  <c r="D954" i="11"/>
  <c r="G953" i="11"/>
  <c r="F953" i="11"/>
  <c r="D953" i="11"/>
  <c r="G952" i="11"/>
  <c r="F952" i="11"/>
  <c r="D952" i="11"/>
  <c r="G951" i="11"/>
  <c r="F951" i="11"/>
  <c r="D951" i="11"/>
  <c r="G950" i="11"/>
  <c r="F950" i="11"/>
  <c r="D950" i="11"/>
  <c r="G949" i="11"/>
  <c r="F949" i="11"/>
  <c r="D949" i="11"/>
  <c r="G948" i="11"/>
  <c r="F948" i="11"/>
  <c r="D948" i="11"/>
  <c r="G947" i="11"/>
  <c r="F947" i="11"/>
  <c r="D947" i="11"/>
  <c r="G946" i="11"/>
  <c r="F946" i="11"/>
  <c r="D946" i="11"/>
  <c r="G945" i="11"/>
  <c r="F945" i="11"/>
  <c r="D945" i="11"/>
  <c r="G944" i="11"/>
  <c r="F944" i="11"/>
  <c r="D944" i="11"/>
  <c r="G943" i="11"/>
  <c r="F943" i="11"/>
  <c r="D943" i="11"/>
  <c r="G942" i="11"/>
  <c r="F942" i="11"/>
  <c r="D942" i="11"/>
  <c r="G941" i="11"/>
  <c r="F941" i="11"/>
  <c r="D941" i="11"/>
  <c r="G940" i="11"/>
  <c r="F940" i="11"/>
  <c r="D940" i="11"/>
  <c r="G939" i="11"/>
  <c r="F939" i="11"/>
  <c r="D939" i="11"/>
  <c r="G938" i="11"/>
  <c r="F938" i="11"/>
  <c r="D938" i="11"/>
  <c r="G937" i="11"/>
  <c r="F937" i="11"/>
  <c r="D937" i="11"/>
  <c r="G936" i="11"/>
  <c r="F936" i="11"/>
  <c r="D936" i="11"/>
  <c r="G935" i="11"/>
  <c r="F935" i="11"/>
  <c r="D935" i="11"/>
  <c r="G934" i="11"/>
  <c r="F934" i="11"/>
  <c r="D934" i="11"/>
  <c r="G933" i="11"/>
  <c r="F933" i="11"/>
  <c r="D933" i="11"/>
  <c r="G932" i="11"/>
  <c r="F932" i="11"/>
  <c r="D932" i="11"/>
  <c r="G931" i="11"/>
  <c r="F931" i="11"/>
  <c r="D931" i="11"/>
  <c r="G930" i="11"/>
  <c r="F930" i="11"/>
  <c r="D930" i="11"/>
  <c r="G929" i="11"/>
  <c r="F929" i="11"/>
  <c r="D929" i="11"/>
  <c r="G928" i="11"/>
  <c r="F928" i="11"/>
  <c r="D928" i="11"/>
  <c r="G927" i="11"/>
  <c r="F927" i="11"/>
  <c r="D927" i="11"/>
  <c r="G926" i="11"/>
  <c r="F926" i="11"/>
  <c r="D926" i="11"/>
  <c r="G925" i="11"/>
  <c r="F925" i="11"/>
  <c r="D925" i="11"/>
  <c r="G924" i="11"/>
  <c r="F924" i="11"/>
  <c r="D924" i="11"/>
  <c r="G923" i="11"/>
  <c r="F923" i="11"/>
  <c r="D923" i="11"/>
  <c r="G922" i="11"/>
  <c r="F922" i="11"/>
  <c r="D922" i="11"/>
  <c r="G921" i="11"/>
  <c r="F921" i="11"/>
  <c r="D921" i="11"/>
  <c r="G920" i="11"/>
  <c r="F920" i="11"/>
  <c r="D920" i="11"/>
  <c r="G919" i="11"/>
  <c r="F919" i="11"/>
  <c r="D919" i="11"/>
  <c r="G918" i="11"/>
  <c r="F918" i="11"/>
  <c r="D918" i="11"/>
  <c r="G917" i="11"/>
  <c r="F917" i="11"/>
  <c r="D917" i="11"/>
  <c r="G916" i="11"/>
  <c r="F916" i="11"/>
  <c r="D916" i="11"/>
  <c r="G915" i="11"/>
  <c r="F915" i="11"/>
  <c r="D915" i="11"/>
  <c r="G914" i="11"/>
  <c r="F914" i="11"/>
  <c r="D914" i="11"/>
  <c r="G913" i="11"/>
  <c r="F913" i="11"/>
  <c r="D913" i="11"/>
  <c r="G912" i="11"/>
  <c r="F912" i="11"/>
  <c r="D912" i="11"/>
  <c r="G911" i="11"/>
  <c r="F911" i="11"/>
  <c r="D911" i="11"/>
  <c r="G910" i="11"/>
  <c r="F910" i="11"/>
  <c r="D910" i="11"/>
  <c r="G909" i="11"/>
  <c r="F909" i="11"/>
  <c r="D909" i="11"/>
  <c r="G908" i="11"/>
  <c r="F908" i="11"/>
  <c r="D908" i="11"/>
  <c r="G907" i="11"/>
  <c r="F907" i="11"/>
  <c r="D907" i="11"/>
  <c r="G906" i="11"/>
  <c r="F906" i="11"/>
  <c r="D906" i="11"/>
  <c r="G905" i="11"/>
  <c r="F905" i="11"/>
  <c r="D905" i="11"/>
  <c r="G904" i="11"/>
  <c r="F904" i="11"/>
  <c r="D904" i="11"/>
  <c r="G903" i="11"/>
  <c r="F903" i="11"/>
  <c r="D903" i="11"/>
  <c r="G902" i="11"/>
  <c r="F902" i="11"/>
  <c r="D902" i="11"/>
  <c r="G901" i="11"/>
  <c r="F901" i="11"/>
  <c r="D901" i="11"/>
  <c r="G900" i="11"/>
  <c r="F900" i="11"/>
  <c r="D900" i="11"/>
  <c r="G899" i="11"/>
  <c r="F899" i="11"/>
  <c r="D899" i="11"/>
  <c r="G898" i="11"/>
  <c r="F898" i="11"/>
  <c r="D898" i="11"/>
  <c r="G897" i="11"/>
  <c r="F897" i="11"/>
  <c r="D897" i="11"/>
  <c r="G896" i="11"/>
  <c r="F896" i="11"/>
  <c r="D896" i="11"/>
  <c r="G895" i="11"/>
  <c r="F895" i="11"/>
  <c r="D895" i="11"/>
  <c r="G894" i="11"/>
  <c r="F894" i="11"/>
  <c r="D894" i="11"/>
  <c r="G893" i="11"/>
  <c r="F893" i="11"/>
  <c r="D893" i="11"/>
  <c r="G892" i="11"/>
  <c r="F892" i="11"/>
  <c r="D892" i="11"/>
  <c r="G891" i="11"/>
  <c r="F891" i="11"/>
  <c r="D891" i="11"/>
  <c r="G890" i="11"/>
  <c r="F890" i="11"/>
  <c r="D890" i="11"/>
  <c r="G889" i="11"/>
  <c r="F889" i="11"/>
  <c r="D889" i="11"/>
  <c r="G888" i="11"/>
  <c r="F888" i="11"/>
  <c r="D888" i="11"/>
  <c r="G887" i="11"/>
  <c r="F887" i="11"/>
  <c r="D887" i="11"/>
  <c r="G886" i="11"/>
  <c r="F886" i="11"/>
  <c r="D886" i="11"/>
  <c r="G885" i="11"/>
  <c r="F885" i="11"/>
  <c r="D885" i="11"/>
  <c r="G884" i="11"/>
  <c r="F884" i="11"/>
  <c r="D884" i="11"/>
  <c r="G883" i="11"/>
  <c r="F883" i="11"/>
  <c r="D883" i="11"/>
  <c r="G882" i="11"/>
  <c r="F882" i="11"/>
  <c r="D882" i="11"/>
  <c r="G881" i="11"/>
  <c r="F881" i="11"/>
  <c r="D881" i="11"/>
  <c r="G880" i="11"/>
  <c r="F880" i="11"/>
  <c r="D880" i="11"/>
  <c r="G879" i="11"/>
  <c r="F879" i="11"/>
  <c r="D879" i="11"/>
  <c r="G878" i="11"/>
  <c r="F878" i="11"/>
  <c r="D878" i="11"/>
  <c r="G877" i="11"/>
  <c r="F877" i="11"/>
  <c r="D877" i="11"/>
  <c r="G876" i="11"/>
  <c r="F876" i="11"/>
  <c r="D876" i="11"/>
  <c r="G875" i="11"/>
  <c r="F875" i="11"/>
  <c r="D875" i="11"/>
  <c r="G874" i="11"/>
  <c r="F874" i="11"/>
  <c r="D874" i="11"/>
  <c r="G873" i="11"/>
  <c r="F873" i="11"/>
  <c r="D873" i="11"/>
  <c r="G872" i="11"/>
  <c r="F872" i="11"/>
  <c r="D872" i="11"/>
  <c r="G871" i="11"/>
  <c r="F871" i="11"/>
  <c r="D871" i="11"/>
  <c r="G870" i="11"/>
  <c r="F870" i="11"/>
  <c r="D870" i="11"/>
  <c r="G869" i="11"/>
  <c r="F869" i="11"/>
  <c r="D869" i="11"/>
  <c r="G868" i="11"/>
  <c r="F868" i="11"/>
  <c r="D868" i="11"/>
  <c r="G867" i="11"/>
  <c r="F867" i="11"/>
  <c r="D867" i="11"/>
  <c r="G866" i="11"/>
  <c r="F866" i="11"/>
  <c r="D866" i="11"/>
  <c r="G865" i="11"/>
  <c r="F865" i="11"/>
  <c r="D865" i="11"/>
  <c r="G864" i="11"/>
  <c r="F864" i="11"/>
  <c r="D864" i="11"/>
  <c r="G863" i="11"/>
  <c r="F863" i="11"/>
  <c r="D863" i="11"/>
  <c r="G862" i="11"/>
  <c r="F862" i="11"/>
  <c r="D862" i="11"/>
  <c r="G861" i="11"/>
  <c r="F861" i="11"/>
  <c r="D861" i="11"/>
  <c r="G860" i="11"/>
  <c r="F860" i="11"/>
  <c r="D860" i="11"/>
  <c r="G859" i="11"/>
  <c r="F859" i="11"/>
  <c r="D859" i="11"/>
  <c r="G858" i="11"/>
  <c r="F858" i="11"/>
  <c r="D858" i="11"/>
  <c r="G857" i="11"/>
  <c r="F857" i="11"/>
  <c r="D857" i="11"/>
  <c r="G856" i="11"/>
  <c r="F856" i="11"/>
  <c r="D856" i="11"/>
  <c r="G855" i="11"/>
  <c r="F855" i="11"/>
  <c r="D855" i="11"/>
  <c r="G854" i="11"/>
  <c r="F854" i="11"/>
  <c r="D854" i="11"/>
  <c r="G853" i="11"/>
  <c r="F853" i="11"/>
  <c r="D853" i="11"/>
  <c r="G852" i="11"/>
  <c r="F852" i="11"/>
  <c r="D852" i="11"/>
  <c r="G851" i="11"/>
  <c r="F851" i="11"/>
  <c r="D851" i="11"/>
  <c r="G850" i="11"/>
  <c r="F850" i="11"/>
  <c r="D850" i="11"/>
  <c r="G849" i="11"/>
  <c r="F849" i="11"/>
  <c r="D849" i="11"/>
  <c r="G848" i="11"/>
  <c r="F848" i="11"/>
  <c r="D848" i="11"/>
  <c r="G847" i="11"/>
  <c r="F847" i="11"/>
  <c r="D847" i="11"/>
  <c r="G846" i="11"/>
  <c r="F846" i="11"/>
  <c r="D846" i="11"/>
  <c r="G845" i="11"/>
  <c r="F845" i="11"/>
  <c r="D845" i="11"/>
  <c r="G844" i="11"/>
  <c r="F844" i="11"/>
  <c r="D844" i="11"/>
  <c r="G843" i="11"/>
  <c r="F843" i="11"/>
  <c r="D843" i="11"/>
  <c r="G842" i="11"/>
  <c r="F842" i="11"/>
  <c r="D842" i="11"/>
  <c r="G841" i="11"/>
  <c r="F841" i="11"/>
  <c r="D841" i="11"/>
  <c r="G840" i="11"/>
  <c r="F840" i="11"/>
  <c r="D840" i="11"/>
  <c r="G839" i="11"/>
  <c r="F839" i="11"/>
  <c r="D839" i="11"/>
  <c r="G838" i="11"/>
  <c r="F838" i="11"/>
  <c r="D838" i="11"/>
  <c r="G837" i="11"/>
  <c r="F837" i="11"/>
  <c r="D837" i="11"/>
  <c r="G836" i="11"/>
  <c r="F836" i="11"/>
  <c r="D836" i="11"/>
  <c r="G835" i="11"/>
  <c r="F835" i="11"/>
  <c r="D835" i="11"/>
  <c r="G834" i="11"/>
  <c r="F834" i="11"/>
  <c r="D834" i="11"/>
  <c r="G833" i="11"/>
  <c r="F833" i="11"/>
  <c r="D833" i="11"/>
  <c r="G832" i="11"/>
  <c r="F832" i="11"/>
  <c r="D832" i="11"/>
  <c r="G831" i="11"/>
  <c r="F831" i="11"/>
  <c r="D831" i="11"/>
  <c r="G830" i="11"/>
  <c r="F830" i="11"/>
  <c r="D830" i="11"/>
  <c r="G829" i="11"/>
  <c r="F829" i="11"/>
  <c r="D829" i="11"/>
  <c r="G828" i="11"/>
  <c r="F828" i="11"/>
  <c r="D828" i="11"/>
  <c r="G827" i="11"/>
  <c r="F827" i="11"/>
  <c r="D827" i="11"/>
  <c r="G826" i="11"/>
  <c r="F826" i="11"/>
  <c r="D826" i="11"/>
  <c r="G825" i="11"/>
  <c r="F825" i="11"/>
  <c r="D825" i="11"/>
  <c r="G824" i="11"/>
  <c r="F824" i="11"/>
  <c r="D824" i="11"/>
  <c r="G823" i="11"/>
  <c r="F823" i="11"/>
  <c r="D823" i="11"/>
  <c r="G822" i="11"/>
  <c r="F822" i="11"/>
  <c r="D822" i="11"/>
  <c r="G821" i="11"/>
  <c r="F821" i="11"/>
  <c r="D821" i="11"/>
  <c r="G820" i="11"/>
  <c r="F820" i="11"/>
  <c r="D820" i="11"/>
  <c r="G819" i="11"/>
  <c r="F819" i="11"/>
  <c r="D819" i="11"/>
  <c r="G818" i="11"/>
  <c r="F818" i="11"/>
  <c r="D818" i="11"/>
  <c r="G817" i="11"/>
  <c r="F817" i="11"/>
  <c r="D817" i="11"/>
  <c r="G816" i="11"/>
  <c r="F816" i="11"/>
  <c r="D816" i="11"/>
  <c r="G815" i="11"/>
  <c r="F815" i="11"/>
  <c r="D815" i="11"/>
  <c r="G814" i="11"/>
  <c r="F814" i="11"/>
  <c r="D814" i="11"/>
  <c r="G813" i="11"/>
  <c r="F813" i="11"/>
  <c r="D813" i="11"/>
  <c r="G812" i="11"/>
  <c r="F812" i="11"/>
  <c r="D812" i="11"/>
  <c r="G811" i="11"/>
  <c r="F811" i="11"/>
  <c r="D811" i="11"/>
  <c r="G810" i="11"/>
  <c r="F810" i="11"/>
  <c r="D810" i="11"/>
  <c r="G809" i="11"/>
  <c r="F809" i="11"/>
  <c r="D809" i="11"/>
  <c r="G808" i="11"/>
  <c r="F808" i="11"/>
  <c r="D808" i="11"/>
  <c r="G807" i="11"/>
  <c r="F807" i="11"/>
  <c r="D807" i="11"/>
  <c r="G806" i="11"/>
  <c r="F806" i="11"/>
  <c r="D806" i="11"/>
  <c r="G805" i="11"/>
  <c r="F805" i="11"/>
  <c r="D805" i="11"/>
  <c r="G804" i="11"/>
  <c r="F804" i="11"/>
  <c r="D804" i="11"/>
  <c r="G803" i="11"/>
  <c r="F803" i="11"/>
  <c r="D803" i="11"/>
  <c r="G802" i="11"/>
  <c r="F802" i="11"/>
  <c r="D802" i="11"/>
  <c r="G801" i="11"/>
  <c r="F801" i="11"/>
  <c r="D801" i="11"/>
  <c r="G800" i="11"/>
  <c r="F800" i="11"/>
  <c r="D800" i="11"/>
  <c r="G799" i="11"/>
  <c r="F799" i="11"/>
  <c r="D799" i="11"/>
  <c r="G798" i="11"/>
  <c r="F798" i="11"/>
  <c r="D798" i="11"/>
  <c r="G797" i="11"/>
  <c r="F797" i="11"/>
  <c r="D797" i="11"/>
  <c r="G796" i="11"/>
  <c r="F796" i="11"/>
  <c r="D796" i="11"/>
  <c r="G795" i="11"/>
  <c r="F795" i="11"/>
  <c r="D795" i="11"/>
  <c r="G794" i="11"/>
  <c r="F794" i="11"/>
  <c r="D794" i="11"/>
  <c r="G793" i="11"/>
  <c r="F793" i="11"/>
  <c r="D793" i="11"/>
  <c r="G792" i="11"/>
  <c r="F792" i="11"/>
  <c r="D792" i="11"/>
  <c r="G791" i="11"/>
  <c r="F791" i="11"/>
  <c r="D791" i="11"/>
  <c r="G790" i="11"/>
  <c r="F790" i="11"/>
  <c r="D790" i="11"/>
  <c r="G789" i="11"/>
  <c r="F789" i="11"/>
  <c r="D789" i="11"/>
  <c r="G788" i="11"/>
  <c r="F788" i="11"/>
  <c r="D788" i="11"/>
  <c r="G787" i="11"/>
  <c r="F787" i="11"/>
  <c r="D787" i="11"/>
  <c r="G786" i="11"/>
  <c r="F786" i="11"/>
  <c r="D786" i="11"/>
  <c r="G785" i="11"/>
  <c r="F785" i="11"/>
  <c r="D785" i="11"/>
  <c r="G784" i="11"/>
  <c r="F784" i="11"/>
  <c r="D784" i="11"/>
  <c r="G783" i="11"/>
  <c r="F783" i="11"/>
  <c r="D783" i="11"/>
  <c r="G782" i="11"/>
  <c r="F782" i="11"/>
  <c r="D782" i="11"/>
  <c r="G781" i="11"/>
  <c r="F781" i="11"/>
  <c r="D781" i="11"/>
  <c r="G780" i="11"/>
  <c r="F780" i="11"/>
  <c r="D780" i="11"/>
  <c r="G779" i="11"/>
  <c r="F779" i="11"/>
  <c r="D779" i="11"/>
  <c r="G778" i="11"/>
  <c r="F778" i="11"/>
  <c r="D778" i="11"/>
  <c r="G777" i="11"/>
  <c r="F777" i="11"/>
  <c r="D777" i="11"/>
  <c r="G776" i="11"/>
  <c r="F776" i="11"/>
  <c r="D776" i="11"/>
  <c r="G775" i="11"/>
  <c r="F775" i="11"/>
  <c r="D775" i="11"/>
  <c r="G774" i="11"/>
  <c r="F774" i="11"/>
  <c r="D774" i="11"/>
  <c r="G773" i="11"/>
  <c r="F773" i="11"/>
  <c r="D773" i="11"/>
  <c r="G772" i="11"/>
  <c r="F772" i="11"/>
  <c r="D772" i="11"/>
  <c r="G771" i="11"/>
  <c r="F771" i="11"/>
  <c r="D771" i="11"/>
  <c r="G770" i="11"/>
  <c r="F770" i="11"/>
  <c r="D770" i="11"/>
  <c r="G769" i="11"/>
  <c r="F769" i="11"/>
  <c r="D769" i="11"/>
  <c r="G768" i="11"/>
  <c r="F768" i="11"/>
  <c r="D768" i="11"/>
  <c r="G767" i="11"/>
  <c r="F767" i="11"/>
  <c r="D767" i="11"/>
  <c r="G766" i="11"/>
  <c r="F766" i="11"/>
  <c r="D766" i="11"/>
  <c r="G765" i="11"/>
  <c r="F765" i="11"/>
  <c r="D765" i="11"/>
  <c r="G764" i="11"/>
  <c r="F764" i="11"/>
  <c r="D764" i="11"/>
  <c r="G763" i="11"/>
  <c r="F763" i="11"/>
  <c r="D763" i="11"/>
  <c r="G762" i="11"/>
  <c r="F762" i="11"/>
  <c r="D762" i="11"/>
  <c r="G761" i="11"/>
  <c r="F761" i="11"/>
  <c r="D761" i="11"/>
  <c r="G760" i="11"/>
  <c r="F760" i="11"/>
  <c r="D760" i="11"/>
  <c r="G759" i="11"/>
  <c r="F759" i="11"/>
  <c r="D759" i="11"/>
  <c r="G758" i="11"/>
  <c r="F758" i="11"/>
  <c r="D758" i="11"/>
  <c r="G757" i="11"/>
  <c r="F757" i="11"/>
  <c r="D757" i="11"/>
  <c r="G756" i="11"/>
  <c r="F756" i="11"/>
  <c r="D756" i="11"/>
  <c r="G755" i="11"/>
  <c r="F755" i="11"/>
  <c r="D755" i="11"/>
  <c r="G754" i="11"/>
  <c r="F754" i="11"/>
  <c r="D754" i="11"/>
  <c r="G753" i="11"/>
  <c r="F753" i="11"/>
  <c r="D753" i="11"/>
  <c r="G752" i="11"/>
  <c r="F752" i="11"/>
  <c r="D752" i="11"/>
  <c r="G751" i="11"/>
  <c r="F751" i="11"/>
  <c r="D751" i="11"/>
  <c r="G750" i="11"/>
  <c r="F750" i="11"/>
  <c r="D750" i="11"/>
  <c r="G749" i="11"/>
  <c r="F749" i="11"/>
  <c r="D749" i="11"/>
  <c r="G748" i="11"/>
  <c r="F748" i="11"/>
  <c r="D748" i="11"/>
  <c r="G747" i="11"/>
  <c r="F747" i="11"/>
  <c r="D747" i="11"/>
  <c r="G746" i="11"/>
  <c r="F746" i="11"/>
  <c r="D746" i="11"/>
  <c r="G745" i="11"/>
  <c r="F745" i="11"/>
  <c r="D745" i="11"/>
  <c r="G744" i="11"/>
  <c r="F744" i="11"/>
  <c r="D744" i="11"/>
  <c r="G743" i="11"/>
  <c r="F743" i="11"/>
  <c r="D743" i="11"/>
  <c r="G742" i="11"/>
  <c r="F742" i="11"/>
  <c r="D742" i="11"/>
  <c r="G741" i="11"/>
  <c r="F741" i="11"/>
  <c r="D741" i="11"/>
  <c r="G740" i="11"/>
  <c r="F740" i="11"/>
  <c r="D740" i="11"/>
  <c r="G739" i="11"/>
  <c r="F739" i="11"/>
  <c r="D739" i="11"/>
  <c r="G738" i="11"/>
  <c r="F738" i="11"/>
  <c r="D738" i="11"/>
  <c r="G737" i="11"/>
  <c r="F737" i="11"/>
  <c r="D737" i="11"/>
  <c r="G736" i="11"/>
  <c r="F736" i="11"/>
  <c r="D736" i="11"/>
  <c r="G735" i="11"/>
  <c r="F735" i="11"/>
  <c r="D735" i="11"/>
  <c r="G734" i="11"/>
  <c r="F734" i="11"/>
  <c r="D734" i="11"/>
  <c r="G733" i="11"/>
  <c r="F733" i="11"/>
  <c r="D733" i="11"/>
  <c r="G732" i="11"/>
  <c r="F732" i="11"/>
  <c r="D732" i="11"/>
  <c r="G731" i="11"/>
  <c r="F731" i="11"/>
  <c r="D731" i="11"/>
  <c r="G730" i="11"/>
  <c r="F730" i="11"/>
  <c r="D730" i="11"/>
  <c r="G729" i="11"/>
  <c r="F729" i="11"/>
  <c r="D729" i="11"/>
  <c r="G728" i="11"/>
  <c r="F728" i="11"/>
  <c r="D728" i="11"/>
  <c r="G727" i="11"/>
  <c r="F727" i="11"/>
  <c r="D727" i="11"/>
  <c r="G726" i="11"/>
  <c r="F726" i="11"/>
  <c r="D726" i="11"/>
  <c r="G725" i="11"/>
  <c r="F725" i="11"/>
  <c r="D725" i="11"/>
  <c r="G724" i="11"/>
  <c r="F724" i="11"/>
  <c r="D724" i="11"/>
  <c r="G723" i="11"/>
  <c r="F723" i="11"/>
  <c r="D723" i="11"/>
  <c r="G722" i="11"/>
  <c r="F722" i="11"/>
  <c r="D722" i="11"/>
  <c r="G721" i="11"/>
  <c r="F721" i="11"/>
  <c r="D721" i="11"/>
  <c r="G720" i="11"/>
  <c r="F720" i="11"/>
  <c r="D720" i="11"/>
  <c r="G719" i="11"/>
  <c r="F719" i="11"/>
  <c r="D719" i="11"/>
  <c r="G718" i="11"/>
  <c r="F718" i="11"/>
  <c r="D718" i="11"/>
  <c r="G717" i="11"/>
  <c r="F717" i="11"/>
  <c r="D717" i="11"/>
  <c r="G716" i="11"/>
  <c r="F716" i="11"/>
  <c r="D716" i="11"/>
  <c r="G715" i="11"/>
  <c r="F715" i="11"/>
  <c r="D715" i="11"/>
  <c r="G714" i="11"/>
  <c r="F714" i="11"/>
  <c r="D714" i="11"/>
  <c r="G713" i="11"/>
  <c r="F713" i="11"/>
  <c r="D713" i="11"/>
  <c r="G712" i="11"/>
  <c r="F712" i="11"/>
  <c r="D712" i="11"/>
  <c r="G711" i="11"/>
  <c r="F711" i="11"/>
  <c r="D711" i="11"/>
  <c r="G710" i="11"/>
  <c r="F710" i="11"/>
  <c r="D710" i="11"/>
  <c r="G709" i="11"/>
  <c r="F709" i="11"/>
  <c r="D709" i="11"/>
  <c r="G708" i="11"/>
  <c r="F708" i="11"/>
  <c r="D708" i="11"/>
  <c r="G707" i="11"/>
  <c r="F707" i="11"/>
  <c r="D707" i="11"/>
  <c r="G706" i="11"/>
  <c r="F706" i="11"/>
  <c r="D706" i="11"/>
  <c r="G705" i="11"/>
  <c r="F705" i="11"/>
  <c r="D705" i="11"/>
  <c r="G704" i="11"/>
  <c r="F704" i="11"/>
  <c r="D704" i="11"/>
  <c r="G703" i="11"/>
  <c r="F703" i="11"/>
  <c r="D703" i="11"/>
  <c r="G702" i="11"/>
  <c r="F702" i="11"/>
  <c r="D702" i="11"/>
  <c r="G701" i="11"/>
  <c r="F701" i="11"/>
  <c r="D701" i="11"/>
  <c r="G700" i="11"/>
  <c r="F700" i="11"/>
  <c r="D700" i="11"/>
  <c r="G699" i="11"/>
  <c r="F699" i="11"/>
  <c r="D699" i="11"/>
  <c r="G698" i="11"/>
  <c r="F698" i="11"/>
  <c r="D698" i="11"/>
  <c r="G697" i="11"/>
  <c r="F697" i="11"/>
  <c r="D697" i="11"/>
  <c r="G696" i="11"/>
  <c r="F696" i="11"/>
  <c r="D696" i="11"/>
  <c r="G695" i="11"/>
  <c r="F695" i="11"/>
  <c r="D695" i="11"/>
  <c r="G694" i="11"/>
  <c r="F694" i="11"/>
  <c r="D694" i="11"/>
  <c r="G693" i="11"/>
  <c r="F693" i="11"/>
  <c r="D693" i="11"/>
  <c r="G692" i="11"/>
  <c r="F692" i="11"/>
  <c r="D692" i="11"/>
  <c r="G691" i="11"/>
  <c r="F691" i="11"/>
  <c r="D691" i="11"/>
  <c r="G690" i="11"/>
  <c r="F690" i="11"/>
  <c r="D690" i="11"/>
  <c r="G689" i="11"/>
  <c r="F689" i="11"/>
  <c r="D689" i="11"/>
  <c r="G688" i="11"/>
  <c r="F688" i="11"/>
  <c r="D688" i="11"/>
  <c r="G687" i="11"/>
  <c r="F687" i="11"/>
  <c r="D687" i="11"/>
  <c r="G686" i="11"/>
  <c r="F686" i="11"/>
  <c r="D686" i="11"/>
  <c r="G685" i="11"/>
  <c r="F685" i="11"/>
  <c r="D685" i="11"/>
  <c r="G684" i="11"/>
  <c r="F684" i="11"/>
  <c r="D684" i="11"/>
  <c r="G683" i="11"/>
  <c r="F683" i="11"/>
  <c r="D683" i="11"/>
  <c r="G682" i="11"/>
  <c r="F682" i="11"/>
  <c r="D682" i="11"/>
  <c r="G681" i="11"/>
  <c r="F681" i="11"/>
  <c r="D681" i="11"/>
  <c r="G680" i="11"/>
  <c r="F680" i="11"/>
  <c r="D680" i="11"/>
  <c r="G679" i="11"/>
  <c r="F679" i="11"/>
  <c r="D679" i="11"/>
  <c r="G678" i="11"/>
  <c r="F678" i="11"/>
  <c r="D678" i="11"/>
  <c r="G677" i="11"/>
  <c r="F677" i="11"/>
  <c r="D677" i="11"/>
  <c r="G676" i="11"/>
  <c r="F676" i="11"/>
  <c r="D676" i="11"/>
  <c r="G675" i="11"/>
  <c r="F675" i="11"/>
  <c r="D675" i="11"/>
  <c r="G674" i="11"/>
  <c r="F674" i="11"/>
  <c r="D674" i="11"/>
  <c r="G673" i="11"/>
  <c r="F673" i="11"/>
  <c r="D673" i="11"/>
  <c r="G672" i="11"/>
  <c r="F672" i="11"/>
  <c r="D672" i="11"/>
  <c r="G671" i="11"/>
  <c r="F671" i="11"/>
  <c r="D671" i="11"/>
  <c r="G670" i="11"/>
  <c r="F670" i="11"/>
  <c r="D670" i="11"/>
  <c r="G669" i="11"/>
  <c r="F669" i="11"/>
  <c r="D669" i="11"/>
  <c r="G668" i="11"/>
  <c r="F668" i="11"/>
  <c r="D668" i="11"/>
  <c r="G667" i="11"/>
  <c r="F667" i="11"/>
  <c r="D667" i="11"/>
  <c r="G666" i="11"/>
  <c r="F666" i="11"/>
  <c r="D666" i="11"/>
  <c r="G665" i="11"/>
  <c r="F665" i="11"/>
  <c r="D665" i="11"/>
  <c r="G664" i="11"/>
  <c r="F664" i="11"/>
  <c r="D664" i="11"/>
  <c r="G663" i="11"/>
  <c r="F663" i="11"/>
  <c r="D663" i="11"/>
  <c r="G662" i="11"/>
  <c r="F662" i="11"/>
  <c r="D662" i="11"/>
  <c r="G661" i="11"/>
  <c r="F661" i="11"/>
  <c r="D661" i="11"/>
  <c r="G660" i="11"/>
  <c r="F660" i="11"/>
  <c r="D660" i="11"/>
  <c r="G659" i="11"/>
  <c r="F659" i="11"/>
  <c r="D659" i="11"/>
  <c r="G658" i="11"/>
  <c r="F658" i="11"/>
  <c r="D658" i="11"/>
  <c r="G657" i="11"/>
  <c r="F657" i="11"/>
  <c r="D657" i="11"/>
  <c r="G656" i="11"/>
  <c r="F656" i="11"/>
  <c r="D656" i="11"/>
  <c r="G655" i="11"/>
  <c r="F655" i="11"/>
  <c r="D655" i="11"/>
  <c r="G654" i="11"/>
  <c r="F654" i="11"/>
  <c r="D654" i="11"/>
  <c r="G653" i="11"/>
  <c r="F653" i="11"/>
  <c r="D653" i="11"/>
  <c r="G652" i="11"/>
  <c r="F652" i="11"/>
  <c r="D652" i="11"/>
  <c r="G651" i="11"/>
  <c r="F651" i="11"/>
  <c r="D651" i="11"/>
  <c r="G650" i="11"/>
  <c r="F650" i="11"/>
  <c r="D650" i="11"/>
  <c r="G649" i="11"/>
  <c r="F649" i="11"/>
  <c r="D649" i="11"/>
  <c r="G648" i="11"/>
  <c r="F648" i="11"/>
  <c r="D648" i="11"/>
  <c r="G647" i="11"/>
  <c r="F647" i="11"/>
  <c r="D647" i="11"/>
  <c r="G646" i="11"/>
  <c r="F646" i="11"/>
  <c r="D646" i="11"/>
  <c r="G645" i="11"/>
  <c r="F645" i="11"/>
  <c r="D645" i="11"/>
  <c r="G644" i="11"/>
  <c r="F644" i="11"/>
  <c r="D644" i="11"/>
  <c r="G643" i="11"/>
  <c r="F643" i="11"/>
  <c r="D643" i="11"/>
  <c r="G642" i="11"/>
  <c r="F642" i="11"/>
  <c r="D642" i="11"/>
  <c r="G641" i="11"/>
  <c r="F641" i="11"/>
  <c r="D641" i="11"/>
  <c r="G640" i="11"/>
  <c r="F640" i="11"/>
  <c r="D640" i="11"/>
  <c r="G639" i="11"/>
  <c r="F639" i="11"/>
  <c r="D639" i="11"/>
  <c r="G638" i="11"/>
  <c r="F638" i="11"/>
  <c r="D638" i="11"/>
  <c r="G637" i="11"/>
  <c r="F637" i="11"/>
  <c r="D637" i="11"/>
  <c r="G636" i="11"/>
  <c r="F636" i="11"/>
  <c r="D636" i="11"/>
  <c r="G635" i="11"/>
  <c r="F635" i="11"/>
  <c r="D635" i="11"/>
  <c r="G634" i="11"/>
  <c r="F634" i="11"/>
  <c r="D634" i="11"/>
  <c r="G633" i="11"/>
  <c r="F633" i="11"/>
  <c r="D633" i="11"/>
  <c r="G632" i="11"/>
  <c r="F632" i="11"/>
  <c r="D632" i="11"/>
  <c r="G631" i="11"/>
  <c r="F631" i="11"/>
  <c r="D631" i="11"/>
  <c r="G630" i="11"/>
  <c r="F630" i="11"/>
  <c r="D630" i="11"/>
  <c r="G629" i="11"/>
  <c r="F629" i="11"/>
  <c r="D629" i="11"/>
  <c r="G628" i="11"/>
  <c r="F628" i="11"/>
  <c r="D628" i="11"/>
  <c r="G627" i="11"/>
  <c r="F627" i="11"/>
  <c r="D627" i="11"/>
  <c r="G626" i="11"/>
  <c r="F626" i="11"/>
  <c r="D626" i="11"/>
  <c r="G625" i="11"/>
  <c r="F625" i="11"/>
  <c r="D625" i="11"/>
  <c r="G624" i="11"/>
  <c r="F624" i="11"/>
  <c r="D624" i="11"/>
  <c r="G623" i="11"/>
  <c r="F623" i="11"/>
  <c r="D623" i="11"/>
  <c r="G622" i="11"/>
  <c r="F622" i="11"/>
  <c r="D622" i="11"/>
  <c r="G621" i="11"/>
  <c r="F621" i="11"/>
  <c r="D621" i="11"/>
  <c r="G620" i="11"/>
  <c r="F620" i="11"/>
  <c r="D620" i="11"/>
  <c r="G619" i="11"/>
  <c r="F619" i="11"/>
  <c r="D619" i="11"/>
  <c r="G618" i="11"/>
  <c r="F618" i="11"/>
  <c r="D618" i="11"/>
  <c r="G617" i="11"/>
  <c r="F617" i="11"/>
  <c r="D617" i="11"/>
  <c r="G616" i="11"/>
  <c r="F616" i="11"/>
  <c r="D616" i="11"/>
  <c r="G615" i="11"/>
  <c r="F615" i="11"/>
  <c r="D615" i="11"/>
  <c r="G614" i="11"/>
  <c r="F614" i="11"/>
  <c r="D614" i="11"/>
  <c r="G613" i="11"/>
  <c r="F613" i="11"/>
  <c r="D613" i="11"/>
  <c r="G612" i="11"/>
  <c r="F612" i="11"/>
  <c r="D612" i="11"/>
  <c r="G611" i="11"/>
  <c r="F611" i="11"/>
  <c r="D611" i="11"/>
  <c r="G610" i="11"/>
  <c r="F610" i="11"/>
  <c r="D610" i="11"/>
  <c r="G609" i="11"/>
  <c r="F609" i="11"/>
  <c r="D609" i="11"/>
  <c r="G608" i="11"/>
  <c r="F608" i="11"/>
  <c r="D608" i="11"/>
  <c r="G607" i="11"/>
  <c r="F607" i="11"/>
  <c r="D607" i="11"/>
  <c r="G606" i="11"/>
  <c r="F606" i="11"/>
  <c r="D606" i="11"/>
  <c r="G605" i="11"/>
  <c r="F605" i="11"/>
  <c r="D605" i="11"/>
  <c r="G604" i="11"/>
  <c r="F604" i="11"/>
  <c r="D604" i="11"/>
  <c r="G603" i="11"/>
  <c r="F603" i="11"/>
  <c r="D603" i="11"/>
  <c r="G602" i="11"/>
  <c r="F602" i="11"/>
  <c r="D602" i="11"/>
  <c r="G601" i="11"/>
  <c r="F601" i="11"/>
  <c r="D601" i="11"/>
  <c r="G600" i="11"/>
  <c r="F600" i="11"/>
  <c r="D600" i="11"/>
  <c r="G599" i="11"/>
  <c r="F599" i="11"/>
  <c r="D599" i="11"/>
  <c r="G598" i="11"/>
  <c r="F598" i="11"/>
  <c r="D598" i="11"/>
  <c r="G597" i="11"/>
  <c r="F597" i="11"/>
  <c r="D597" i="11"/>
  <c r="G596" i="11"/>
  <c r="F596" i="11"/>
  <c r="D596" i="11"/>
  <c r="G595" i="11"/>
  <c r="F595" i="11"/>
  <c r="D595" i="11"/>
  <c r="G594" i="11"/>
  <c r="F594" i="11"/>
  <c r="D594" i="11"/>
  <c r="G593" i="11"/>
  <c r="F593" i="11"/>
  <c r="D593" i="11"/>
  <c r="G592" i="11"/>
  <c r="F592" i="11"/>
  <c r="D592" i="11"/>
  <c r="G591" i="11"/>
  <c r="F591" i="11"/>
  <c r="D591" i="11"/>
  <c r="G590" i="11"/>
  <c r="F590" i="11"/>
  <c r="D590" i="11"/>
  <c r="G589" i="11"/>
  <c r="F589" i="11"/>
  <c r="D589" i="11"/>
  <c r="G588" i="11"/>
  <c r="F588" i="11"/>
  <c r="D588" i="11"/>
  <c r="G587" i="11"/>
  <c r="F587" i="11"/>
  <c r="D587" i="11"/>
  <c r="G586" i="11"/>
  <c r="F586" i="11"/>
  <c r="D586" i="11"/>
  <c r="G585" i="11"/>
  <c r="F585" i="11"/>
  <c r="D585" i="11"/>
  <c r="G584" i="11"/>
  <c r="F584" i="11"/>
  <c r="D584" i="11"/>
  <c r="G583" i="11"/>
  <c r="F583" i="11"/>
  <c r="D583" i="11"/>
  <c r="G582" i="11"/>
  <c r="F582" i="11"/>
  <c r="D582" i="11"/>
  <c r="G581" i="11"/>
  <c r="F581" i="11"/>
  <c r="D581" i="11"/>
  <c r="G580" i="11"/>
  <c r="F580" i="11"/>
  <c r="D580" i="11"/>
  <c r="G579" i="11"/>
  <c r="F579" i="11"/>
  <c r="D579" i="11"/>
  <c r="G578" i="11"/>
  <c r="F578" i="11"/>
  <c r="D578" i="11"/>
  <c r="G577" i="11"/>
  <c r="F577" i="11"/>
  <c r="D577" i="11"/>
  <c r="G576" i="11"/>
  <c r="F576" i="11"/>
  <c r="D576" i="11"/>
  <c r="G575" i="11"/>
  <c r="F575" i="11"/>
  <c r="D575" i="11"/>
  <c r="G574" i="11"/>
  <c r="F574" i="11"/>
  <c r="D574" i="11"/>
  <c r="G573" i="11"/>
  <c r="F573" i="11"/>
  <c r="D573" i="11"/>
  <c r="G572" i="11"/>
  <c r="F572" i="11"/>
  <c r="D572" i="11"/>
  <c r="G571" i="11"/>
  <c r="F571" i="11"/>
  <c r="D571" i="11"/>
  <c r="G570" i="11"/>
  <c r="F570" i="11"/>
  <c r="D570" i="11"/>
  <c r="G569" i="11"/>
  <c r="F569" i="11"/>
  <c r="D569" i="11"/>
  <c r="G568" i="11"/>
  <c r="F568" i="11"/>
  <c r="D568" i="11"/>
  <c r="G567" i="11"/>
  <c r="F567" i="11"/>
  <c r="D567" i="11"/>
  <c r="G566" i="11"/>
  <c r="F566" i="11"/>
  <c r="D566" i="11"/>
  <c r="G565" i="11"/>
  <c r="F565" i="11"/>
  <c r="D565" i="11"/>
  <c r="G564" i="11"/>
  <c r="F564" i="11"/>
  <c r="D564" i="11"/>
  <c r="G563" i="11"/>
  <c r="F563" i="11"/>
  <c r="D563" i="11"/>
  <c r="G562" i="11"/>
  <c r="F562" i="11"/>
  <c r="D562" i="11"/>
  <c r="G561" i="11"/>
  <c r="F561" i="11"/>
  <c r="D561" i="11"/>
  <c r="G560" i="11"/>
  <c r="F560" i="11"/>
  <c r="D560" i="11"/>
  <c r="G559" i="11"/>
  <c r="F559" i="11"/>
  <c r="D559" i="11"/>
  <c r="G558" i="11"/>
  <c r="F558" i="11"/>
  <c r="D558" i="11"/>
  <c r="G557" i="11"/>
  <c r="F557" i="11"/>
  <c r="D557" i="11"/>
  <c r="G556" i="11"/>
  <c r="F556" i="11"/>
  <c r="D556" i="11"/>
  <c r="G555" i="11"/>
  <c r="F555" i="11"/>
  <c r="D555" i="11"/>
  <c r="G554" i="11"/>
  <c r="F554" i="11"/>
  <c r="D554" i="11"/>
  <c r="G553" i="11"/>
  <c r="F553" i="11"/>
  <c r="D553" i="11"/>
  <c r="G552" i="11"/>
  <c r="F552" i="11"/>
  <c r="D552" i="11"/>
  <c r="G551" i="11"/>
  <c r="F551" i="11"/>
  <c r="D551" i="11"/>
  <c r="G550" i="11"/>
  <c r="F550" i="11"/>
  <c r="D550" i="11"/>
  <c r="G549" i="11"/>
  <c r="F549" i="11"/>
  <c r="D549" i="11"/>
  <c r="G548" i="11"/>
  <c r="F548" i="11"/>
  <c r="D548" i="11"/>
  <c r="G547" i="11"/>
  <c r="F547" i="11"/>
  <c r="D547" i="11"/>
  <c r="G546" i="11"/>
  <c r="F546" i="11"/>
  <c r="D546" i="11"/>
  <c r="G545" i="11"/>
  <c r="F545" i="11"/>
  <c r="D545" i="11"/>
  <c r="G544" i="11"/>
  <c r="F544" i="11"/>
  <c r="D544" i="11"/>
  <c r="G543" i="11"/>
  <c r="F543" i="11"/>
  <c r="D543" i="11"/>
  <c r="G542" i="11"/>
  <c r="F542" i="11"/>
  <c r="D542" i="11"/>
  <c r="G541" i="11"/>
  <c r="F541" i="11"/>
  <c r="D541" i="11"/>
  <c r="G540" i="11"/>
  <c r="F540" i="11"/>
  <c r="D540" i="11"/>
  <c r="G539" i="11"/>
  <c r="F539" i="11"/>
  <c r="D539" i="11"/>
  <c r="G538" i="11"/>
  <c r="F538" i="11"/>
  <c r="D538" i="11"/>
  <c r="G537" i="11"/>
  <c r="F537" i="11"/>
  <c r="D537" i="11"/>
  <c r="G536" i="11"/>
  <c r="F536" i="11"/>
  <c r="D536" i="11"/>
  <c r="G535" i="11"/>
  <c r="F535" i="11"/>
  <c r="D535" i="11"/>
  <c r="G534" i="11"/>
  <c r="F534" i="11"/>
  <c r="D534" i="11"/>
  <c r="G533" i="11"/>
  <c r="F533" i="11"/>
  <c r="D533" i="11"/>
  <c r="G532" i="11"/>
  <c r="F532" i="11"/>
  <c r="D532" i="11"/>
  <c r="G531" i="11"/>
  <c r="F531" i="11"/>
  <c r="D531" i="11"/>
  <c r="G530" i="11"/>
  <c r="F530" i="11"/>
  <c r="D530" i="11"/>
  <c r="G529" i="11"/>
  <c r="F529" i="11"/>
  <c r="D529" i="11"/>
  <c r="G528" i="11"/>
  <c r="F528" i="11"/>
  <c r="D528" i="11"/>
  <c r="G527" i="11"/>
  <c r="F527" i="11"/>
  <c r="D527" i="11"/>
  <c r="G526" i="11"/>
  <c r="F526" i="11"/>
  <c r="D526" i="11"/>
  <c r="G525" i="11"/>
  <c r="F525" i="11"/>
  <c r="D525" i="11"/>
  <c r="G524" i="11"/>
  <c r="F524" i="11"/>
  <c r="D524" i="11"/>
  <c r="G523" i="11"/>
  <c r="F523" i="11"/>
  <c r="D523" i="11"/>
  <c r="G522" i="11"/>
  <c r="F522" i="11"/>
  <c r="D522" i="11"/>
  <c r="G521" i="11"/>
  <c r="F521" i="11"/>
  <c r="D521" i="11"/>
  <c r="G520" i="11"/>
  <c r="F520" i="11"/>
  <c r="D520" i="11"/>
  <c r="G519" i="11"/>
  <c r="F519" i="11"/>
  <c r="D519" i="11"/>
  <c r="G518" i="11"/>
  <c r="F518" i="11"/>
  <c r="D518" i="11"/>
  <c r="G517" i="11"/>
  <c r="F517" i="11"/>
  <c r="D517" i="11"/>
  <c r="G516" i="11"/>
  <c r="F516" i="11"/>
  <c r="D516" i="11"/>
  <c r="G515" i="11"/>
  <c r="F515" i="11"/>
  <c r="D515" i="11"/>
  <c r="G514" i="11"/>
  <c r="F514" i="11"/>
  <c r="D514" i="11"/>
  <c r="G513" i="11"/>
  <c r="F513" i="11"/>
  <c r="D513" i="11"/>
  <c r="G512" i="11"/>
  <c r="F512" i="11"/>
  <c r="D512" i="11"/>
  <c r="G511" i="11"/>
  <c r="F511" i="11"/>
  <c r="D511" i="11"/>
  <c r="G510" i="11"/>
  <c r="F510" i="11"/>
  <c r="D510" i="11"/>
  <c r="G509" i="11"/>
  <c r="F509" i="11"/>
  <c r="D509" i="11"/>
  <c r="G508" i="11"/>
  <c r="F508" i="11"/>
  <c r="D508" i="11"/>
  <c r="G507" i="11"/>
  <c r="F507" i="11"/>
  <c r="D507" i="11"/>
  <c r="G506" i="11"/>
  <c r="F506" i="11"/>
  <c r="D506" i="11"/>
  <c r="G505" i="11"/>
  <c r="F505" i="11"/>
  <c r="D505" i="11"/>
  <c r="G504" i="11"/>
  <c r="F504" i="11"/>
  <c r="D504" i="11"/>
  <c r="G503" i="11"/>
  <c r="F503" i="11"/>
  <c r="D503" i="11"/>
  <c r="G502" i="11"/>
  <c r="F502" i="11"/>
  <c r="D502" i="11"/>
  <c r="G501" i="11"/>
  <c r="F501" i="11"/>
  <c r="D501" i="11"/>
  <c r="G500" i="11"/>
  <c r="F500" i="11"/>
  <c r="D500" i="11"/>
  <c r="G499" i="11"/>
  <c r="F499" i="11"/>
  <c r="D499" i="11"/>
  <c r="G498" i="11"/>
  <c r="F498" i="11"/>
  <c r="D498" i="11"/>
  <c r="G497" i="11"/>
  <c r="F497" i="11"/>
  <c r="D497" i="11"/>
  <c r="G496" i="11"/>
  <c r="F496" i="11"/>
  <c r="D496" i="11"/>
  <c r="G495" i="11"/>
  <c r="F495" i="11"/>
  <c r="D495" i="11"/>
  <c r="G494" i="11"/>
  <c r="F494" i="11"/>
  <c r="D494" i="11"/>
  <c r="G493" i="11"/>
  <c r="F493" i="11"/>
  <c r="D493" i="11"/>
  <c r="G492" i="11"/>
  <c r="F492" i="11"/>
  <c r="D492" i="11"/>
  <c r="G491" i="11"/>
  <c r="F491" i="11"/>
  <c r="D491" i="11"/>
  <c r="G490" i="11"/>
  <c r="F490" i="11"/>
  <c r="D490" i="11"/>
  <c r="G489" i="11"/>
  <c r="F489" i="11"/>
  <c r="D489" i="11"/>
  <c r="G488" i="11"/>
  <c r="F488" i="11"/>
  <c r="D488" i="11"/>
  <c r="G487" i="11"/>
  <c r="F487" i="11"/>
  <c r="D487" i="11"/>
  <c r="G486" i="11"/>
  <c r="F486" i="11"/>
  <c r="D486" i="11"/>
  <c r="G485" i="11"/>
  <c r="F485" i="11"/>
  <c r="D485" i="11"/>
  <c r="G484" i="11"/>
  <c r="F484" i="11"/>
  <c r="D484" i="11"/>
  <c r="G483" i="11"/>
  <c r="F483" i="11"/>
  <c r="D483" i="11"/>
  <c r="G482" i="11"/>
  <c r="F482" i="11"/>
  <c r="D482" i="11"/>
  <c r="G481" i="11"/>
  <c r="F481" i="11"/>
  <c r="D481" i="11"/>
  <c r="G480" i="11"/>
  <c r="F480" i="11"/>
  <c r="D480" i="11"/>
  <c r="G479" i="11"/>
  <c r="F479" i="11"/>
  <c r="D479" i="11"/>
  <c r="G478" i="11"/>
  <c r="F478" i="11"/>
  <c r="D478" i="11"/>
  <c r="G477" i="11"/>
  <c r="F477" i="11"/>
  <c r="D477" i="11"/>
  <c r="G476" i="11"/>
  <c r="F476" i="11"/>
  <c r="D476" i="11"/>
  <c r="G475" i="11"/>
  <c r="F475" i="11"/>
  <c r="D475" i="11"/>
  <c r="G474" i="11"/>
  <c r="F474" i="11"/>
  <c r="D474" i="11"/>
  <c r="G473" i="11"/>
  <c r="F473" i="11"/>
  <c r="D473" i="11"/>
  <c r="G472" i="11"/>
  <c r="F472" i="11"/>
  <c r="D472" i="11"/>
  <c r="G471" i="11"/>
  <c r="F471" i="11"/>
  <c r="D471" i="11"/>
  <c r="G470" i="11"/>
  <c r="F470" i="11"/>
  <c r="D470" i="11"/>
  <c r="G469" i="11"/>
  <c r="F469" i="11"/>
  <c r="D469" i="11"/>
  <c r="G468" i="11"/>
  <c r="F468" i="11"/>
  <c r="D468" i="11"/>
  <c r="G467" i="11"/>
  <c r="F467" i="11"/>
  <c r="D467" i="11"/>
  <c r="G466" i="11"/>
  <c r="F466" i="11"/>
  <c r="D466" i="11"/>
  <c r="G465" i="11"/>
  <c r="F465" i="11"/>
  <c r="D465" i="11"/>
  <c r="G464" i="11"/>
  <c r="F464" i="11"/>
  <c r="D464" i="11"/>
  <c r="G463" i="11"/>
  <c r="F463" i="11"/>
  <c r="D463" i="11"/>
  <c r="G462" i="11"/>
  <c r="F462" i="11"/>
  <c r="D462" i="11"/>
  <c r="G461" i="11"/>
  <c r="F461" i="11"/>
  <c r="D461" i="11"/>
  <c r="G460" i="11"/>
  <c r="F460" i="11"/>
  <c r="D460" i="11"/>
  <c r="G459" i="11"/>
  <c r="F459" i="11"/>
  <c r="D459" i="11"/>
  <c r="G458" i="11"/>
  <c r="F458" i="11"/>
  <c r="D458" i="11"/>
  <c r="G457" i="11"/>
  <c r="F457" i="11"/>
  <c r="D457" i="11"/>
  <c r="G456" i="11"/>
  <c r="F456" i="11"/>
  <c r="D456" i="11"/>
  <c r="G455" i="11"/>
  <c r="F455" i="11"/>
  <c r="D455" i="11"/>
  <c r="G454" i="11"/>
  <c r="F454" i="11"/>
  <c r="D454" i="11"/>
  <c r="G453" i="11"/>
  <c r="F453" i="11"/>
  <c r="D453" i="11"/>
  <c r="G452" i="11"/>
  <c r="F452" i="11"/>
  <c r="D452" i="11"/>
  <c r="G451" i="11"/>
  <c r="F451" i="11"/>
  <c r="D451" i="11"/>
  <c r="G450" i="11"/>
  <c r="F450" i="11"/>
  <c r="D450" i="11"/>
  <c r="G449" i="11"/>
  <c r="F449" i="11"/>
  <c r="D449" i="11"/>
  <c r="G448" i="11"/>
  <c r="F448" i="11"/>
  <c r="D448" i="11"/>
  <c r="G447" i="11"/>
  <c r="F447" i="11"/>
  <c r="D447" i="11"/>
  <c r="G446" i="11"/>
  <c r="F446" i="11"/>
  <c r="D446" i="11"/>
  <c r="G445" i="11"/>
  <c r="F445" i="11"/>
  <c r="D445" i="11"/>
  <c r="G444" i="11"/>
  <c r="F444" i="11"/>
  <c r="D444" i="11"/>
  <c r="G443" i="11"/>
  <c r="F443" i="11"/>
  <c r="D443" i="11"/>
  <c r="G442" i="11"/>
  <c r="F442" i="11"/>
  <c r="D442" i="11"/>
  <c r="G441" i="11"/>
  <c r="F441" i="11"/>
  <c r="D441" i="11"/>
  <c r="G440" i="11"/>
  <c r="F440" i="11"/>
  <c r="D440" i="11"/>
  <c r="G439" i="11"/>
  <c r="F439" i="11"/>
  <c r="D439" i="11"/>
  <c r="G438" i="11"/>
  <c r="F438" i="11"/>
  <c r="D438" i="11"/>
  <c r="G437" i="11"/>
  <c r="F437" i="11"/>
  <c r="D437" i="11"/>
  <c r="G436" i="11"/>
  <c r="F436" i="11"/>
  <c r="D436" i="11"/>
  <c r="G435" i="11"/>
  <c r="F435" i="11"/>
  <c r="D435" i="11"/>
  <c r="G434" i="11"/>
  <c r="F434" i="11"/>
  <c r="D434" i="11"/>
  <c r="G433" i="11"/>
  <c r="F433" i="11"/>
  <c r="D433" i="11"/>
  <c r="G432" i="11"/>
  <c r="F432" i="11"/>
  <c r="D432" i="11"/>
  <c r="G431" i="11"/>
  <c r="F431" i="11"/>
  <c r="D431" i="11"/>
  <c r="G430" i="11"/>
  <c r="F430" i="11"/>
  <c r="D430" i="11"/>
  <c r="G429" i="11"/>
  <c r="F429" i="11"/>
  <c r="D429" i="11"/>
  <c r="G428" i="11"/>
  <c r="F428" i="11"/>
  <c r="D428" i="11"/>
  <c r="G427" i="11"/>
  <c r="F427" i="11"/>
  <c r="D427" i="11"/>
  <c r="G426" i="11"/>
  <c r="F426" i="11"/>
  <c r="D426" i="11"/>
  <c r="G425" i="11"/>
  <c r="F425" i="11"/>
  <c r="D425" i="11"/>
  <c r="G424" i="11"/>
  <c r="F424" i="11"/>
  <c r="D424" i="11"/>
  <c r="G423" i="11"/>
  <c r="F423" i="11"/>
  <c r="D423" i="11"/>
  <c r="G422" i="11"/>
  <c r="F422" i="11"/>
  <c r="D422" i="11"/>
  <c r="G421" i="11"/>
  <c r="F421" i="11"/>
  <c r="D421" i="11"/>
  <c r="G420" i="11"/>
  <c r="F420" i="11"/>
  <c r="D420" i="11"/>
  <c r="G419" i="11"/>
  <c r="F419" i="11"/>
  <c r="D419" i="11"/>
  <c r="G418" i="11"/>
  <c r="F418" i="11"/>
  <c r="D418" i="11"/>
  <c r="G417" i="11"/>
  <c r="F417" i="11"/>
  <c r="D417" i="11"/>
  <c r="G416" i="11"/>
  <c r="F416" i="11"/>
  <c r="D416" i="11"/>
  <c r="G415" i="11"/>
  <c r="F415" i="11"/>
  <c r="D415" i="11"/>
  <c r="G414" i="11"/>
  <c r="F414" i="11"/>
  <c r="D414" i="11"/>
  <c r="G413" i="11"/>
  <c r="F413" i="11"/>
  <c r="D413" i="11"/>
  <c r="G412" i="11"/>
  <c r="F412" i="11"/>
  <c r="D412" i="11"/>
  <c r="G411" i="11"/>
  <c r="F411" i="11"/>
  <c r="D411" i="11"/>
  <c r="G410" i="11"/>
  <c r="F410" i="11"/>
  <c r="D410" i="11"/>
  <c r="G409" i="11"/>
  <c r="F409" i="11"/>
  <c r="D409" i="11"/>
  <c r="G408" i="11"/>
  <c r="F408" i="11"/>
  <c r="D408" i="11"/>
  <c r="G407" i="11"/>
  <c r="F407" i="11"/>
  <c r="D407" i="11"/>
  <c r="G406" i="11"/>
  <c r="F406" i="11"/>
  <c r="D406" i="11"/>
  <c r="G405" i="11"/>
  <c r="F405" i="11"/>
  <c r="D405" i="11"/>
  <c r="G404" i="11"/>
  <c r="F404" i="11"/>
  <c r="D404" i="11"/>
  <c r="G403" i="11"/>
  <c r="F403" i="11"/>
  <c r="D403" i="11"/>
  <c r="G402" i="11"/>
  <c r="F402" i="11"/>
  <c r="D402" i="11"/>
  <c r="G401" i="11"/>
  <c r="F401" i="11"/>
  <c r="D401" i="11"/>
  <c r="G400" i="11"/>
  <c r="F400" i="11"/>
  <c r="D400" i="11"/>
  <c r="G399" i="11"/>
  <c r="F399" i="11"/>
  <c r="D399" i="11"/>
  <c r="G398" i="11"/>
  <c r="F398" i="11"/>
  <c r="D398" i="11"/>
  <c r="G397" i="11"/>
  <c r="F397" i="11"/>
  <c r="D397" i="11"/>
  <c r="G396" i="11"/>
  <c r="F396" i="11"/>
  <c r="D396" i="11"/>
  <c r="G395" i="11"/>
  <c r="F395" i="11"/>
  <c r="D395" i="11"/>
  <c r="G394" i="11"/>
  <c r="F394" i="11"/>
  <c r="D394" i="11"/>
  <c r="G393" i="11"/>
  <c r="F393" i="11"/>
  <c r="D393" i="11"/>
  <c r="G392" i="11"/>
  <c r="F392" i="11"/>
  <c r="D392" i="11"/>
  <c r="G391" i="11"/>
  <c r="F391" i="11"/>
  <c r="D391" i="11"/>
  <c r="G390" i="11"/>
  <c r="F390" i="11"/>
  <c r="D390" i="11"/>
  <c r="G389" i="11"/>
  <c r="F389" i="11"/>
  <c r="D389" i="11"/>
  <c r="G388" i="11"/>
  <c r="F388" i="11"/>
  <c r="D388" i="11"/>
  <c r="G387" i="11"/>
  <c r="F387" i="11"/>
  <c r="D387" i="11"/>
  <c r="G386" i="11"/>
  <c r="F386" i="11"/>
  <c r="D386" i="11"/>
  <c r="G385" i="11"/>
  <c r="F385" i="11"/>
  <c r="D385" i="11"/>
  <c r="G384" i="11"/>
  <c r="F384" i="11"/>
  <c r="D384" i="11"/>
  <c r="G383" i="11"/>
  <c r="F383" i="11"/>
  <c r="D383" i="11"/>
  <c r="G382" i="11"/>
  <c r="F382" i="11"/>
  <c r="D382" i="11"/>
  <c r="G381" i="11"/>
  <c r="F381" i="11"/>
  <c r="D381" i="11"/>
  <c r="G380" i="11"/>
  <c r="F380" i="11"/>
  <c r="D380" i="11"/>
  <c r="G379" i="11"/>
  <c r="F379" i="11"/>
  <c r="D379" i="11"/>
  <c r="G378" i="11"/>
  <c r="F378" i="11"/>
  <c r="D378" i="11"/>
  <c r="G377" i="11"/>
  <c r="F377" i="11"/>
  <c r="D377" i="11"/>
  <c r="G376" i="11"/>
  <c r="F376" i="11"/>
  <c r="D376" i="11"/>
  <c r="G375" i="11"/>
  <c r="F375" i="11"/>
  <c r="D375" i="11"/>
  <c r="G374" i="11"/>
  <c r="F374" i="11"/>
  <c r="D374" i="11"/>
  <c r="G373" i="11"/>
  <c r="F373" i="11"/>
  <c r="D373" i="11"/>
  <c r="G372" i="11"/>
  <c r="F372" i="11"/>
  <c r="D372" i="11"/>
  <c r="G371" i="11"/>
  <c r="F371" i="11"/>
  <c r="D371" i="11"/>
  <c r="G370" i="11"/>
  <c r="F370" i="11"/>
  <c r="D370" i="11"/>
  <c r="G369" i="11"/>
  <c r="F369" i="11"/>
  <c r="D369" i="11"/>
  <c r="G368" i="11"/>
  <c r="F368" i="11"/>
  <c r="D368" i="11"/>
  <c r="G367" i="11"/>
  <c r="F367" i="11"/>
  <c r="D367" i="11"/>
  <c r="G366" i="11"/>
  <c r="F366" i="11"/>
  <c r="D366" i="11"/>
  <c r="G365" i="11"/>
  <c r="F365" i="11"/>
  <c r="D365" i="11"/>
  <c r="G364" i="11"/>
  <c r="F364" i="11"/>
  <c r="D364" i="11"/>
  <c r="G363" i="11"/>
  <c r="F363" i="11"/>
  <c r="D363" i="11"/>
  <c r="G362" i="11"/>
  <c r="F362" i="11"/>
  <c r="D362" i="11"/>
  <c r="G361" i="11"/>
  <c r="F361" i="11"/>
  <c r="D361" i="11"/>
  <c r="G360" i="11"/>
  <c r="F360" i="11"/>
  <c r="D360" i="11"/>
  <c r="G359" i="11"/>
  <c r="F359" i="11"/>
  <c r="D359" i="11"/>
  <c r="G358" i="11"/>
  <c r="F358" i="11"/>
  <c r="D358" i="11"/>
  <c r="G357" i="11"/>
  <c r="F357" i="11"/>
  <c r="D357" i="11"/>
  <c r="G356" i="11"/>
  <c r="F356" i="11"/>
  <c r="D356" i="11"/>
  <c r="G355" i="11"/>
  <c r="F355" i="11"/>
  <c r="D355" i="11"/>
  <c r="G354" i="11"/>
  <c r="F354" i="11"/>
  <c r="D354" i="11"/>
  <c r="G353" i="11"/>
  <c r="F353" i="11"/>
  <c r="D353" i="11"/>
  <c r="G352" i="11"/>
  <c r="F352" i="11"/>
  <c r="D352" i="11"/>
  <c r="G351" i="11"/>
  <c r="F351" i="11"/>
  <c r="D351" i="11"/>
  <c r="G350" i="11"/>
  <c r="F350" i="11"/>
  <c r="D350" i="11"/>
  <c r="G349" i="11"/>
  <c r="F349" i="11"/>
  <c r="D349" i="11"/>
  <c r="G348" i="11"/>
  <c r="F348" i="11"/>
  <c r="D348" i="11"/>
  <c r="G347" i="11"/>
  <c r="F347" i="11"/>
  <c r="D347" i="11"/>
  <c r="G346" i="11"/>
  <c r="F346" i="11"/>
  <c r="D346" i="11"/>
  <c r="G345" i="11"/>
  <c r="F345" i="11"/>
  <c r="D345" i="11"/>
  <c r="G344" i="11"/>
  <c r="F344" i="11"/>
  <c r="D344" i="11"/>
  <c r="G343" i="11"/>
  <c r="F343" i="11"/>
  <c r="D343" i="11"/>
  <c r="G342" i="11"/>
  <c r="F342" i="11"/>
  <c r="D342" i="11"/>
  <c r="G341" i="11"/>
  <c r="F341" i="11"/>
  <c r="D341" i="11"/>
  <c r="G340" i="11"/>
  <c r="F340" i="11"/>
  <c r="D340" i="11"/>
  <c r="G339" i="11"/>
  <c r="F339" i="11"/>
  <c r="D339" i="11"/>
  <c r="G338" i="11"/>
  <c r="F338" i="11"/>
  <c r="D338" i="11"/>
  <c r="G337" i="11"/>
  <c r="F337" i="11"/>
  <c r="D337" i="11"/>
  <c r="G336" i="11"/>
  <c r="F336" i="11"/>
  <c r="D336" i="11"/>
  <c r="G335" i="11"/>
  <c r="F335" i="11"/>
  <c r="D335" i="11"/>
  <c r="G334" i="11"/>
  <c r="F334" i="11"/>
  <c r="D334" i="11"/>
  <c r="G333" i="11"/>
  <c r="F333" i="11"/>
  <c r="D333" i="11"/>
  <c r="G332" i="11"/>
  <c r="F332" i="11"/>
  <c r="D332" i="11"/>
  <c r="G331" i="11"/>
  <c r="F331" i="11"/>
  <c r="D331" i="11"/>
  <c r="G330" i="11"/>
  <c r="F330" i="11"/>
  <c r="D330" i="11"/>
  <c r="G329" i="11"/>
  <c r="F329" i="11"/>
  <c r="D329" i="11"/>
  <c r="G328" i="11"/>
  <c r="F328" i="11"/>
  <c r="D328" i="11"/>
  <c r="G327" i="11"/>
  <c r="F327" i="11"/>
  <c r="D327" i="11"/>
  <c r="G326" i="11"/>
  <c r="F326" i="11"/>
  <c r="D326" i="11"/>
  <c r="G325" i="11"/>
  <c r="F325" i="11"/>
  <c r="D325" i="11"/>
  <c r="G324" i="11"/>
  <c r="F324" i="11"/>
  <c r="D324" i="11"/>
  <c r="G323" i="11"/>
  <c r="F323" i="11"/>
  <c r="D323" i="11"/>
  <c r="G322" i="11"/>
  <c r="F322" i="11"/>
  <c r="D322" i="11"/>
  <c r="G321" i="11"/>
  <c r="F321" i="11"/>
  <c r="D321" i="11"/>
  <c r="G320" i="11"/>
  <c r="F320" i="11"/>
  <c r="D320" i="11"/>
  <c r="G319" i="11"/>
  <c r="F319" i="11"/>
  <c r="D319" i="11"/>
  <c r="G318" i="11"/>
  <c r="F318" i="11"/>
  <c r="D318" i="11"/>
  <c r="G317" i="11"/>
  <c r="F317" i="11"/>
  <c r="D317" i="11"/>
  <c r="G316" i="11"/>
  <c r="F316" i="11"/>
  <c r="D316" i="11"/>
  <c r="G315" i="11"/>
  <c r="F315" i="11"/>
  <c r="D315" i="11"/>
  <c r="G314" i="11"/>
  <c r="F314" i="11"/>
  <c r="D314" i="11"/>
  <c r="G313" i="11"/>
  <c r="F313" i="11"/>
  <c r="D313" i="11"/>
  <c r="G312" i="11"/>
  <c r="F312" i="11"/>
  <c r="D312" i="11"/>
  <c r="G311" i="11"/>
  <c r="F311" i="11"/>
  <c r="D311" i="11"/>
  <c r="G310" i="11"/>
  <c r="F310" i="11"/>
  <c r="D310" i="11"/>
  <c r="G309" i="11"/>
  <c r="F309" i="11"/>
  <c r="D309" i="11"/>
  <c r="G308" i="11"/>
  <c r="F308" i="11"/>
  <c r="D308" i="11"/>
  <c r="G307" i="11"/>
  <c r="F307" i="11"/>
  <c r="D307" i="11"/>
  <c r="G306" i="11"/>
  <c r="F306" i="11"/>
  <c r="D306" i="11"/>
  <c r="G305" i="11"/>
  <c r="F305" i="11"/>
  <c r="D305" i="11"/>
  <c r="G304" i="11"/>
  <c r="F304" i="11"/>
  <c r="D304" i="11"/>
  <c r="G303" i="11"/>
  <c r="F303" i="11"/>
  <c r="D303" i="11"/>
  <c r="G302" i="11"/>
  <c r="F302" i="11"/>
  <c r="D302" i="11"/>
  <c r="G301" i="11"/>
  <c r="F301" i="11"/>
  <c r="D301" i="11"/>
  <c r="G300" i="11"/>
  <c r="F300" i="11"/>
  <c r="D300" i="11"/>
  <c r="G299" i="11"/>
  <c r="F299" i="11"/>
  <c r="D299" i="11"/>
  <c r="G298" i="11"/>
  <c r="F298" i="11"/>
  <c r="D298" i="11"/>
  <c r="G297" i="11"/>
  <c r="F297" i="11"/>
  <c r="D297" i="11"/>
  <c r="G296" i="11"/>
  <c r="F296" i="11"/>
  <c r="D296" i="11"/>
  <c r="G295" i="11"/>
  <c r="F295" i="11"/>
  <c r="D295" i="11"/>
  <c r="G294" i="11"/>
  <c r="F294" i="11"/>
  <c r="D294" i="11"/>
  <c r="G293" i="11"/>
  <c r="F293" i="11"/>
  <c r="D293" i="11"/>
  <c r="G292" i="11"/>
  <c r="F292" i="11"/>
  <c r="D292" i="11"/>
  <c r="G291" i="11"/>
  <c r="F291" i="11"/>
  <c r="D291" i="11"/>
  <c r="G290" i="11"/>
  <c r="F290" i="11"/>
  <c r="D290" i="11"/>
  <c r="G289" i="11"/>
  <c r="F289" i="11"/>
  <c r="D289" i="11"/>
  <c r="G288" i="11"/>
  <c r="F288" i="11"/>
  <c r="D288" i="11"/>
  <c r="G287" i="11"/>
  <c r="F287" i="11"/>
  <c r="D287" i="11"/>
  <c r="G286" i="11"/>
  <c r="F286" i="11"/>
  <c r="D286" i="11"/>
  <c r="G285" i="11"/>
  <c r="F285" i="11"/>
  <c r="D285" i="11"/>
  <c r="G284" i="11"/>
  <c r="F284" i="11"/>
  <c r="D284" i="11"/>
  <c r="G283" i="11"/>
  <c r="F283" i="11"/>
  <c r="D283" i="11"/>
  <c r="G282" i="11"/>
  <c r="F282" i="11"/>
  <c r="D282" i="11"/>
  <c r="G281" i="11"/>
  <c r="F281" i="11"/>
  <c r="D281" i="11"/>
  <c r="G280" i="11"/>
  <c r="F280" i="11"/>
  <c r="D280" i="11"/>
  <c r="G279" i="11"/>
  <c r="F279" i="11"/>
  <c r="D279" i="11"/>
  <c r="G278" i="11"/>
  <c r="F278" i="11"/>
  <c r="D278" i="11"/>
  <c r="G277" i="11"/>
  <c r="F277" i="11"/>
  <c r="D277" i="11"/>
  <c r="G276" i="11"/>
  <c r="F276" i="11"/>
  <c r="D276" i="11"/>
  <c r="G275" i="11"/>
  <c r="F275" i="11"/>
  <c r="D275" i="11"/>
  <c r="G274" i="11"/>
  <c r="F274" i="11"/>
  <c r="D274" i="11"/>
  <c r="G273" i="11"/>
  <c r="F273" i="11"/>
  <c r="D273" i="11"/>
  <c r="G272" i="11"/>
  <c r="F272" i="11"/>
  <c r="D272" i="11"/>
  <c r="G271" i="11"/>
  <c r="F271" i="11"/>
  <c r="D271" i="11"/>
  <c r="G270" i="11"/>
  <c r="F270" i="11"/>
  <c r="D270" i="11"/>
  <c r="G269" i="11"/>
  <c r="F269" i="11"/>
  <c r="D269" i="11"/>
  <c r="G268" i="11"/>
  <c r="F268" i="11"/>
  <c r="D268" i="11"/>
  <c r="G267" i="11"/>
  <c r="F267" i="11"/>
  <c r="D267" i="11"/>
  <c r="G266" i="11"/>
  <c r="F266" i="11"/>
  <c r="D266" i="11"/>
  <c r="G265" i="11"/>
  <c r="F265" i="11"/>
  <c r="D265" i="11"/>
  <c r="G264" i="11"/>
  <c r="F264" i="11"/>
  <c r="D264" i="11"/>
  <c r="G263" i="11"/>
  <c r="F263" i="11"/>
  <c r="D263" i="11"/>
  <c r="G262" i="11"/>
  <c r="F262" i="11"/>
  <c r="D262" i="11"/>
  <c r="G261" i="11"/>
  <c r="F261" i="11"/>
  <c r="D261" i="11"/>
  <c r="G260" i="11"/>
  <c r="F260" i="11"/>
  <c r="D260" i="11"/>
  <c r="G259" i="11"/>
  <c r="F259" i="11"/>
  <c r="D259" i="11"/>
  <c r="G258" i="11"/>
  <c r="F258" i="11"/>
  <c r="D258" i="11"/>
  <c r="G257" i="11"/>
  <c r="F257" i="11"/>
  <c r="D257" i="11"/>
  <c r="G256" i="11"/>
  <c r="F256" i="11"/>
  <c r="D256" i="11"/>
  <c r="G255" i="11"/>
  <c r="F255" i="11"/>
  <c r="D255" i="11"/>
  <c r="G254" i="11"/>
  <c r="F254" i="11"/>
  <c r="D254" i="11"/>
  <c r="G253" i="11"/>
  <c r="F253" i="11"/>
  <c r="D253" i="11"/>
  <c r="G252" i="11"/>
  <c r="F252" i="11"/>
  <c r="D252" i="11"/>
  <c r="G251" i="11"/>
  <c r="F251" i="11"/>
  <c r="D251" i="11"/>
  <c r="G250" i="11"/>
  <c r="F250" i="11"/>
  <c r="D250" i="11"/>
  <c r="G249" i="11"/>
  <c r="F249" i="11"/>
  <c r="D249" i="11"/>
  <c r="G248" i="11"/>
  <c r="F248" i="11"/>
  <c r="D248" i="11"/>
  <c r="G247" i="11"/>
  <c r="F247" i="11"/>
  <c r="D247" i="11"/>
  <c r="G246" i="11"/>
  <c r="F246" i="11"/>
  <c r="D246" i="11"/>
  <c r="G245" i="11"/>
  <c r="F245" i="11"/>
  <c r="D245" i="11"/>
  <c r="G244" i="11"/>
  <c r="F244" i="11"/>
  <c r="D244" i="11"/>
  <c r="G243" i="11"/>
  <c r="F243" i="11"/>
  <c r="D243" i="11"/>
  <c r="G242" i="11"/>
  <c r="F242" i="11"/>
  <c r="D242" i="11"/>
  <c r="G241" i="11"/>
  <c r="F241" i="11"/>
  <c r="D241" i="11"/>
  <c r="G240" i="11"/>
  <c r="F240" i="11"/>
  <c r="D240" i="11"/>
  <c r="G239" i="11"/>
  <c r="F239" i="11"/>
  <c r="D239" i="11"/>
  <c r="G238" i="11"/>
  <c r="F238" i="11"/>
  <c r="D238" i="11"/>
  <c r="G237" i="11"/>
  <c r="F237" i="11"/>
  <c r="D237" i="11"/>
  <c r="G236" i="11"/>
  <c r="F236" i="11"/>
  <c r="D236" i="11"/>
  <c r="G235" i="11"/>
  <c r="F235" i="11"/>
  <c r="D235" i="11"/>
  <c r="G234" i="11"/>
  <c r="F234" i="11"/>
  <c r="D234" i="11"/>
  <c r="G233" i="11"/>
  <c r="F233" i="11"/>
  <c r="D233" i="11"/>
  <c r="G232" i="11"/>
  <c r="F232" i="11"/>
  <c r="D232" i="11"/>
  <c r="G231" i="11"/>
  <c r="F231" i="11"/>
  <c r="D231" i="11"/>
  <c r="G230" i="11"/>
  <c r="F230" i="11"/>
  <c r="D230" i="11"/>
  <c r="G229" i="11"/>
  <c r="F229" i="11"/>
  <c r="D229" i="11"/>
  <c r="G228" i="11"/>
  <c r="F228" i="11"/>
  <c r="D228" i="11"/>
  <c r="G227" i="11"/>
  <c r="F227" i="11"/>
  <c r="D227" i="11"/>
  <c r="G226" i="11"/>
  <c r="F226" i="11"/>
  <c r="D226" i="11"/>
  <c r="G225" i="11"/>
  <c r="F225" i="11"/>
  <c r="D225" i="11"/>
  <c r="G224" i="11"/>
  <c r="F224" i="11"/>
  <c r="D224" i="11"/>
  <c r="G223" i="11"/>
  <c r="F223" i="11"/>
  <c r="D223" i="11"/>
  <c r="G222" i="11"/>
  <c r="F222" i="11"/>
  <c r="D222" i="11"/>
  <c r="G221" i="11"/>
  <c r="F221" i="11"/>
  <c r="D221" i="11"/>
  <c r="G220" i="11"/>
  <c r="F220" i="11"/>
  <c r="D220" i="11"/>
  <c r="G219" i="11"/>
  <c r="F219" i="11"/>
  <c r="D219" i="11"/>
  <c r="G218" i="11"/>
  <c r="F218" i="11"/>
  <c r="D218" i="11"/>
  <c r="G217" i="11"/>
  <c r="F217" i="11"/>
  <c r="D217" i="11"/>
  <c r="G216" i="11"/>
  <c r="F216" i="11"/>
  <c r="D216" i="11"/>
  <c r="G215" i="11"/>
  <c r="F215" i="11"/>
  <c r="D215" i="11"/>
  <c r="G214" i="11"/>
  <c r="F214" i="11"/>
  <c r="D214" i="11"/>
  <c r="G213" i="11"/>
  <c r="F213" i="11"/>
  <c r="D213" i="11"/>
  <c r="G212" i="11"/>
  <c r="F212" i="11"/>
  <c r="D212" i="11"/>
  <c r="G211" i="11"/>
  <c r="F211" i="11"/>
  <c r="D211" i="11"/>
  <c r="G210" i="11"/>
  <c r="F210" i="11"/>
  <c r="D210" i="11"/>
  <c r="G209" i="11"/>
  <c r="F209" i="11"/>
  <c r="D209" i="11"/>
  <c r="G208" i="11"/>
  <c r="F208" i="11"/>
  <c r="D208" i="11"/>
  <c r="G207" i="11"/>
  <c r="F207" i="11"/>
  <c r="D207" i="11"/>
  <c r="G206" i="11"/>
  <c r="F206" i="11"/>
  <c r="D206" i="11"/>
  <c r="G205" i="11"/>
  <c r="F205" i="11"/>
  <c r="D205" i="11"/>
  <c r="G204" i="11"/>
  <c r="F204" i="11"/>
  <c r="D204" i="11"/>
  <c r="G203" i="11"/>
  <c r="F203" i="11"/>
  <c r="D203" i="11"/>
  <c r="G202" i="11"/>
  <c r="F202" i="11"/>
  <c r="D202" i="11"/>
  <c r="G201" i="11"/>
  <c r="F201" i="11"/>
  <c r="D201" i="11"/>
  <c r="G200" i="11"/>
  <c r="F200" i="11"/>
  <c r="D200" i="11"/>
  <c r="G199" i="11"/>
  <c r="F199" i="11"/>
  <c r="D199" i="11"/>
  <c r="G198" i="11"/>
  <c r="F198" i="11"/>
  <c r="D198" i="11"/>
  <c r="G197" i="11"/>
  <c r="F197" i="11"/>
  <c r="D197" i="11"/>
  <c r="G196" i="11"/>
  <c r="F196" i="11"/>
  <c r="D196" i="11"/>
  <c r="G195" i="11"/>
  <c r="F195" i="11"/>
  <c r="D195" i="11"/>
  <c r="G194" i="11"/>
  <c r="F194" i="11"/>
  <c r="D194" i="11"/>
  <c r="G193" i="11"/>
  <c r="F193" i="11"/>
  <c r="D193" i="11"/>
  <c r="G192" i="11"/>
  <c r="F192" i="11"/>
  <c r="D192" i="11"/>
  <c r="G191" i="11"/>
  <c r="F191" i="11"/>
  <c r="D191" i="11"/>
  <c r="G190" i="11"/>
  <c r="F190" i="11"/>
  <c r="D190" i="11"/>
  <c r="G189" i="11"/>
  <c r="F189" i="11"/>
  <c r="D189" i="11"/>
  <c r="G188" i="11"/>
  <c r="F188" i="11"/>
  <c r="D188" i="11"/>
  <c r="G187" i="11"/>
  <c r="F187" i="11"/>
  <c r="D187" i="11"/>
  <c r="G186" i="11"/>
  <c r="F186" i="11"/>
  <c r="D186" i="11"/>
  <c r="G185" i="11"/>
  <c r="F185" i="11"/>
  <c r="D185" i="11"/>
  <c r="G184" i="11"/>
  <c r="F184" i="11"/>
  <c r="D184" i="11"/>
  <c r="G183" i="11"/>
  <c r="F183" i="11"/>
  <c r="D183" i="11"/>
  <c r="G182" i="11"/>
  <c r="F182" i="11"/>
  <c r="D182" i="11"/>
  <c r="G181" i="11"/>
  <c r="F181" i="11"/>
  <c r="D181" i="11"/>
  <c r="G180" i="11"/>
  <c r="F180" i="11"/>
  <c r="D180" i="11"/>
  <c r="G179" i="11"/>
  <c r="F179" i="11"/>
  <c r="D179" i="11"/>
  <c r="G178" i="11"/>
  <c r="F178" i="11"/>
  <c r="D178" i="11"/>
  <c r="G177" i="11"/>
  <c r="F177" i="11"/>
  <c r="D177" i="11"/>
  <c r="G176" i="11"/>
  <c r="F176" i="11"/>
  <c r="D176" i="11"/>
  <c r="G175" i="11"/>
  <c r="F175" i="11"/>
  <c r="D175" i="11"/>
  <c r="G174" i="11"/>
  <c r="F174" i="11"/>
  <c r="D174" i="11"/>
  <c r="G173" i="11"/>
  <c r="F173" i="11"/>
  <c r="D173" i="11"/>
  <c r="G172" i="11"/>
  <c r="F172" i="11"/>
  <c r="D172" i="11"/>
  <c r="G171" i="11"/>
  <c r="F171" i="11"/>
  <c r="D171" i="11"/>
  <c r="G170" i="11"/>
  <c r="F170" i="11"/>
  <c r="D170" i="11"/>
  <c r="G169" i="11"/>
  <c r="F169" i="11"/>
  <c r="D169" i="11"/>
  <c r="G168" i="11"/>
  <c r="F168" i="11"/>
  <c r="D168" i="11"/>
  <c r="G167" i="11"/>
  <c r="F167" i="11"/>
  <c r="D167" i="11"/>
  <c r="G166" i="11"/>
  <c r="F166" i="11"/>
  <c r="D166" i="11"/>
  <c r="G165" i="11"/>
  <c r="F165" i="11"/>
  <c r="D165" i="11"/>
  <c r="G164" i="11"/>
  <c r="F164" i="11"/>
  <c r="D164" i="11"/>
  <c r="G163" i="11"/>
  <c r="F163" i="11"/>
  <c r="D163" i="11"/>
  <c r="G162" i="11"/>
  <c r="F162" i="11"/>
  <c r="D162" i="11"/>
  <c r="G161" i="11"/>
  <c r="F161" i="11"/>
  <c r="D161" i="11"/>
  <c r="G160" i="11"/>
  <c r="F160" i="11"/>
  <c r="D160" i="11"/>
  <c r="G159" i="11"/>
  <c r="F159" i="11"/>
  <c r="D159" i="11"/>
  <c r="G158" i="11"/>
  <c r="F158" i="11"/>
  <c r="D158" i="11"/>
  <c r="G157" i="11"/>
  <c r="F157" i="11"/>
  <c r="D157" i="11"/>
  <c r="G156" i="11"/>
  <c r="F156" i="11"/>
  <c r="D156" i="11"/>
  <c r="G155" i="11"/>
  <c r="F155" i="11"/>
  <c r="D155" i="11"/>
  <c r="G154" i="11"/>
  <c r="F154" i="11"/>
  <c r="D154" i="11"/>
  <c r="G153" i="11"/>
  <c r="F153" i="11"/>
  <c r="D153" i="11"/>
  <c r="G152" i="11"/>
  <c r="F152" i="11"/>
  <c r="D152" i="11"/>
  <c r="G151" i="11"/>
  <c r="F151" i="11"/>
  <c r="D151" i="11"/>
  <c r="G150" i="11"/>
  <c r="F150" i="11"/>
  <c r="D150" i="11"/>
  <c r="G149" i="11"/>
  <c r="F149" i="11"/>
  <c r="D149" i="11"/>
  <c r="G148" i="11"/>
  <c r="F148" i="11"/>
  <c r="D148" i="11"/>
  <c r="G147" i="11"/>
  <c r="F147" i="11"/>
  <c r="D147" i="11"/>
  <c r="G146" i="11"/>
  <c r="F146" i="11"/>
  <c r="D146" i="11"/>
  <c r="G145" i="11"/>
  <c r="F145" i="11"/>
  <c r="D145" i="11"/>
  <c r="G144" i="11"/>
  <c r="F144" i="11"/>
  <c r="D144" i="11"/>
  <c r="G143" i="11"/>
  <c r="F143" i="11"/>
  <c r="D143" i="11"/>
  <c r="G142" i="11"/>
  <c r="F142" i="11"/>
  <c r="D142" i="11"/>
  <c r="G141" i="11"/>
  <c r="F141" i="11"/>
  <c r="D141" i="11"/>
  <c r="G140" i="11"/>
  <c r="F140" i="11"/>
  <c r="D140" i="11"/>
  <c r="G139" i="11"/>
  <c r="F139" i="11"/>
  <c r="D139" i="11"/>
  <c r="G138" i="11"/>
  <c r="F138" i="11"/>
  <c r="D138" i="11"/>
  <c r="G137" i="11"/>
  <c r="F137" i="11"/>
  <c r="D137" i="11"/>
  <c r="G136" i="11"/>
  <c r="F136" i="11"/>
  <c r="D136" i="11"/>
  <c r="G135" i="11"/>
  <c r="F135" i="11"/>
  <c r="D135" i="11"/>
  <c r="G134" i="11"/>
  <c r="F134" i="11"/>
  <c r="D134" i="11"/>
  <c r="G133" i="11"/>
  <c r="F133" i="11"/>
  <c r="D133" i="11"/>
  <c r="G132" i="11"/>
  <c r="F132" i="11"/>
  <c r="D132" i="11"/>
  <c r="G131" i="11"/>
  <c r="F131" i="11"/>
  <c r="D131" i="11"/>
  <c r="G130" i="11"/>
  <c r="F130" i="11"/>
  <c r="D130" i="11"/>
  <c r="G129" i="11"/>
  <c r="F129" i="11"/>
  <c r="D129" i="11"/>
  <c r="G128" i="11"/>
  <c r="F128" i="11"/>
  <c r="D128" i="11"/>
  <c r="G127" i="11"/>
  <c r="F127" i="11"/>
  <c r="D127" i="11"/>
  <c r="G126" i="11"/>
  <c r="F126" i="11"/>
  <c r="D126" i="11"/>
  <c r="G125" i="11"/>
  <c r="F125" i="11"/>
  <c r="D125" i="11"/>
  <c r="G124" i="11"/>
  <c r="F124" i="11"/>
  <c r="D124" i="11"/>
  <c r="G123" i="11"/>
  <c r="F123" i="11"/>
  <c r="D123" i="11"/>
  <c r="G122" i="11"/>
  <c r="F122" i="11"/>
  <c r="D122" i="11"/>
  <c r="G121" i="11"/>
  <c r="F121" i="11"/>
  <c r="D121" i="11"/>
  <c r="G120" i="11"/>
  <c r="F120" i="11"/>
  <c r="D120" i="11"/>
  <c r="G119" i="11"/>
  <c r="F119" i="11"/>
  <c r="D119" i="11"/>
  <c r="G118" i="11"/>
  <c r="F118" i="11"/>
  <c r="D118" i="11"/>
  <c r="G117" i="11"/>
  <c r="F117" i="11"/>
  <c r="D117" i="11"/>
  <c r="G116" i="11"/>
  <c r="F116" i="11"/>
  <c r="D116" i="11"/>
  <c r="G115" i="11"/>
  <c r="F115" i="11"/>
  <c r="D115" i="11"/>
  <c r="G114" i="11"/>
  <c r="F114" i="11"/>
  <c r="D114" i="11"/>
  <c r="G113" i="11"/>
  <c r="F113" i="11"/>
  <c r="D113" i="11"/>
  <c r="G112" i="11"/>
  <c r="F112" i="11"/>
  <c r="D112" i="11"/>
  <c r="G111" i="11"/>
  <c r="F111" i="11"/>
  <c r="D111" i="11"/>
  <c r="G110" i="11"/>
  <c r="F110" i="11"/>
  <c r="D110" i="11"/>
  <c r="G109" i="11"/>
  <c r="F109" i="11"/>
  <c r="D109" i="11"/>
  <c r="G108" i="11"/>
  <c r="F108" i="11"/>
  <c r="D108" i="11"/>
  <c r="G107" i="11"/>
  <c r="F107" i="11"/>
  <c r="D107" i="11"/>
  <c r="G106" i="11"/>
  <c r="F106" i="11"/>
  <c r="D106" i="11"/>
  <c r="G105" i="11"/>
  <c r="F105" i="11"/>
  <c r="D105" i="11"/>
  <c r="G104" i="11"/>
  <c r="F104" i="11"/>
  <c r="D104" i="11"/>
  <c r="G103" i="11"/>
  <c r="F103" i="11"/>
  <c r="D103" i="11"/>
  <c r="G102" i="11"/>
  <c r="F102" i="11"/>
  <c r="D102" i="11"/>
  <c r="G101" i="11"/>
  <c r="F101" i="11"/>
  <c r="D101" i="11"/>
  <c r="G100" i="11"/>
  <c r="F100" i="11"/>
  <c r="D100" i="11"/>
  <c r="G99" i="11"/>
  <c r="F99" i="11"/>
  <c r="D99" i="11"/>
  <c r="G98" i="11"/>
  <c r="F98" i="11"/>
  <c r="D98" i="11"/>
  <c r="G97" i="11"/>
  <c r="F97" i="11"/>
  <c r="D97" i="11"/>
  <c r="G96" i="11"/>
  <c r="F96" i="11"/>
  <c r="D96" i="11"/>
  <c r="G95" i="11"/>
  <c r="F95" i="11"/>
  <c r="D95" i="11"/>
  <c r="G94" i="11"/>
  <c r="F94" i="11"/>
  <c r="D94" i="11"/>
  <c r="G93" i="11"/>
  <c r="F93" i="11"/>
  <c r="D93" i="11"/>
  <c r="G92" i="11"/>
  <c r="F92" i="11"/>
  <c r="D92" i="11"/>
  <c r="G91" i="11"/>
  <c r="F91" i="11"/>
  <c r="D91" i="11"/>
  <c r="G90" i="11"/>
  <c r="F90" i="11"/>
  <c r="D90" i="11"/>
  <c r="G89" i="11"/>
  <c r="F89" i="11"/>
  <c r="D89" i="11"/>
  <c r="G88" i="11"/>
  <c r="F88" i="11"/>
  <c r="D88" i="11"/>
  <c r="G87" i="11"/>
  <c r="F87" i="11"/>
  <c r="D87" i="11"/>
  <c r="G86" i="11"/>
  <c r="F86" i="11"/>
  <c r="D86" i="11"/>
  <c r="G85" i="11"/>
  <c r="F85" i="11"/>
  <c r="D85" i="11"/>
  <c r="G84" i="11"/>
  <c r="F84" i="11"/>
  <c r="D84" i="11"/>
  <c r="G83" i="11"/>
  <c r="F83" i="11"/>
  <c r="D83" i="11"/>
  <c r="G82" i="11"/>
  <c r="F82" i="11"/>
  <c r="D82" i="11"/>
  <c r="G81" i="11"/>
  <c r="F81" i="11"/>
  <c r="D81" i="11"/>
  <c r="G80" i="11"/>
  <c r="F80" i="11"/>
  <c r="D80" i="11"/>
  <c r="G79" i="11"/>
  <c r="F79" i="11"/>
  <c r="D79" i="11"/>
  <c r="G78" i="11"/>
  <c r="F78" i="11"/>
  <c r="D78" i="11"/>
  <c r="G77" i="11"/>
  <c r="F77" i="11"/>
  <c r="D77" i="11"/>
  <c r="G76" i="11"/>
  <c r="F76" i="11"/>
  <c r="D76" i="11"/>
  <c r="G75" i="11"/>
  <c r="F75" i="11"/>
  <c r="D75" i="11"/>
  <c r="G74" i="11"/>
  <c r="F74" i="11"/>
  <c r="D74" i="11"/>
  <c r="G73" i="11"/>
  <c r="F73" i="11"/>
  <c r="D73" i="11"/>
  <c r="G72" i="11"/>
  <c r="F72" i="11"/>
  <c r="D72" i="11"/>
  <c r="G71" i="11"/>
  <c r="F71" i="11"/>
  <c r="D71" i="11"/>
  <c r="G70" i="11"/>
  <c r="F70" i="11"/>
  <c r="D70" i="11"/>
  <c r="G69" i="11"/>
  <c r="F69" i="11"/>
  <c r="D69" i="11"/>
  <c r="G68" i="11"/>
  <c r="F68" i="11"/>
  <c r="D68" i="11"/>
  <c r="G67" i="11"/>
  <c r="F67" i="11"/>
  <c r="D67" i="11"/>
  <c r="G66" i="11"/>
  <c r="F66" i="11"/>
  <c r="D66" i="11"/>
  <c r="G65" i="11"/>
  <c r="F65" i="11"/>
  <c r="D65" i="11"/>
  <c r="G64" i="11"/>
  <c r="F64" i="11"/>
  <c r="D64" i="11"/>
  <c r="G63" i="11"/>
  <c r="F63" i="11"/>
  <c r="D63" i="11"/>
  <c r="G62" i="11"/>
  <c r="F62" i="11"/>
  <c r="D62" i="11"/>
  <c r="G61" i="11"/>
  <c r="F61" i="11"/>
  <c r="D61" i="11"/>
  <c r="G60" i="11"/>
  <c r="F60" i="11"/>
  <c r="D60" i="11"/>
  <c r="G59" i="11"/>
  <c r="F59" i="11"/>
  <c r="D59" i="11"/>
  <c r="G58" i="11"/>
  <c r="F58" i="11"/>
  <c r="D58" i="11"/>
  <c r="G57" i="11"/>
  <c r="F57" i="11"/>
  <c r="D57" i="11"/>
  <c r="G56" i="11"/>
  <c r="F56" i="11"/>
  <c r="D56" i="11"/>
  <c r="G55" i="11"/>
  <c r="F55" i="11"/>
  <c r="D55" i="11"/>
  <c r="G54" i="11"/>
  <c r="F54" i="11"/>
  <c r="D54" i="11"/>
  <c r="G53" i="11"/>
  <c r="F53" i="11"/>
  <c r="D53" i="11"/>
  <c r="G52" i="11"/>
  <c r="F52" i="11"/>
  <c r="D52" i="11"/>
  <c r="G51" i="11"/>
  <c r="F51" i="11"/>
  <c r="D51" i="11"/>
  <c r="G50" i="11"/>
  <c r="F50" i="11"/>
  <c r="D50" i="11"/>
  <c r="G49" i="11"/>
  <c r="F49" i="11"/>
  <c r="D49" i="11"/>
  <c r="G48" i="11"/>
  <c r="F48" i="11"/>
  <c r="D48" i="11"/>
  <c r="G47" i="11"/>
  <c r="F47" i="11"/>
  <c r="D47" i="11"/>
  <c r="G46" i="11"/>
  <c r="F46" i="11"/>
  <c r="D46" i="11"/>
  <c r="G45" i="11"/>
  <c r="F45" i="11"/>
  <c r="D45" i="11"/>
  <c r="G44" i="11"/>
  <c r="F44" i="11"/>
  <c r="D44" i="11"/>
  <c r="G43" i="11"/>
  <c r="F43" i="11"/>
  <c r="D43" i="11"/>
  <c r="G42" i="11"/>
  <c r="F42" i="11"/>
  <c r="D42" i="11"/>
  <c r="G41" i="11"/>
  <c r="F41" i="11"/>
  <c r="D41" i="11"/>
  <c r="G40" i="11"/>
  <c r="F40" i="11"/>
  <c r="D40" i="11"/>
  <c r="G39" i="11"/>
  <c r="F39" i="11"/>
  <c r="D39" i="11"/>
  <c r="G38" i="11"/>
  <c r="F38" i="11"/>
  <c r="D38" i="11"/>
  <c r="G37" i="11"/>
  <c r="F37" i="11"/>
  <c r="D37" i="11"/>
  <c r="G36" i="11"/>
  <c r="F36" i="11"/>
  <c r="D36" i="11"/>
  <c r="G35" i="11"/>
  <c r="F35" i="11"/>
  <c r="D35" i="11"/>
  <c r="G34" i="11"/>
  <c r="F34" i="11"/>
  <c r="D34" i="11"/>
  <c r="G33" i="11"/>
  <c r="F33" i="11"/>
  <c r="D33" i="11"/>
  <c r="G32" i="11"/>
  <c r="F32" i="11"/>
  <c r="D32" i="11"/>
  <c r="G31" i="11"/>
  <c r="F31" i="11"/>
  <c r="D31" i="11"/>
  <c r="G30" i="11"/>
  <c r="F30" i="11"/>
  <c r="D30" i="11"/>
  <c r="G29" i="11"/>
  <c r="F29" i="11"/>
  <c r="D29" i="11"/>
  <c r="G28" i="11"/>
  <c r="F28" i="11"/>
  <c r="D28" i="11"/>
  <c r="G27" i="11"/>
  <c r="F27" i="11"/>
  <c r="D27" i="11"/>
  <c r="G26" i="11"/>
  <c r="F26" i="11"/>
  <c r="D26" i="11"/>
  <c r="G25" i="11"/>
  <c r="F25" i="11"/>
  <c r="D25" i="11"/>
  <c r="G24" i="11"/>
  <c r="F24" i="11"/>
  <c r="D24" i="11"/>
  <c r="G23" i="11"/>
  <c r="F23" i="11"/>
  <c r="D23" i="11"/>
  <c r="G22" i="11"/>
  <c r="F22" i="11"/>
  <c r="D22" i="11"/>
  <c r="G21" i="11"/>
  <c r="F21" i="11"/>
  <c r="D21" i="11"/>
  <c r="G20" i="11"/>
  <c r="F20" i="11"/>
  <c r="D20" i="11"/>
  <c r="G19" i="11"/>
  <c r="F19" i="11"/>
  <c r="D19" i="11"/>
  <c r="G18" i="11"/>
  <c r="F18" i="11"/>
  <c r="D18" i="11"/>
  <c r="G17" i="11"/>
  <c r="F17" i="11"/>
  <c r="D17" i="11"/>
  <c r="G16" i="11"/>
  <c r="F16" i="11"/>
  <c r="D16" i="11"/>
  <c r="G15" i="11"/>
  <c r="F15" i="11"/>
  <c r="D15" i="11"/>
  <c r="G14" i="11"/>
  <c r="F14" i="11"/>
  <c r="D14" i="11"/>
  <c r="G13" i="11"/>
  <c r="F13" i="11"/>
  <c r="D13" i="11"/>
  <c r="G12" i="11"/>
  <c r="F12" i="11"/>
  <c r="D12" i="11"/>
  <c r="G11" i="11"/>
  <c r="F11" i="11"/>
  <c r="D11" i="11"/>
  <c r="G10" i="11"/>
  <c r="F10" i="11"/>
  <c r="D10" i="11"/>
  <c r="G9" i="11"/>
  <c r="F9" i="11"/>
  <c r="D9" i="11"/>
  <c r="G8" i="11"/>
  <c r="F8" i="11"/>
  <c r="D8" i="11"/>
  <c r="G7" i="11"/>
  <c r="F7" i="11"/>
  <c r="D7" i="11"/>
  <c r="G6" i="11"/>
  <c r="F6" i="11"/>
  <c r="D6" i="11"/>
  <c r="G5" i="11"/>
  <c r="F5" i="11"/>
  <c r="D5" i="11"/>
  <c r="G4" i="11"/>
  <c r="F4" i="11"/>
  <c r="D4" i="11"/>
  <c r="G3" i="11"/>
  <c r="F3" i="11"/>
  <c r="D3" i="11"/>
  <c r="G2" i="11"/>
  <c r="F2" i="11"/>
  <c r="D2" i="1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2" i="3"/>
  <c r="C7" i="4" l="1"/>
  <c r="C8" i="8"/>
  <c r="C13" i="8"/>
  <c r="C15" i="8"/>
  <c r="C7" i="8"/>
  <c r="C3" i="6" a="1"/>
  <c r="C3" i="6" s="1"/>
  <c r="C8" i="6" s="1"/>
  <c r="C14" i="8"/>
  <c r="C6" i="8"/>
  <c r="C6" i="15"/>
  <c r="C12" i="8"/>
  <c r="C4" i="8"/>
  <c r="C5" i="15"/>
  <c r="C5" i="8"/>
  <c r="C11" i="8"/>
  <c r="C4" i="15"/>
  <c r="C3" i="8"/>
  <c r="C10" i="8"/>
  <c r="C6" i="4"/>
  <c r="C3" i="15"/>
  <c r="C17" i="8"/>
  <c r="C9" i="8"/>
  <c r="C7" i="15"/>
  <c r="C16" i="8"/>
  <c r="C12" i="7"/>
  <c r="C18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<sst xmlns="http://schemas.openxmlformats.org/spreadsheetml/2006/main" count="57441" uniqueCount="63">
  <si>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</si>
  <si>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</si>
  <si>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</si>
  <si>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</si>
  <si>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</si>
  <si>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</si>
  <si>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</si>
  <si>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</si>
  <si>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</si>
  <si>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</si>
  <si>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</si>
  <si>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</si>
  <si>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</si>
  <si>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</si>
  <si>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</si>
  <si>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</si>
  <si>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</si>
  <si>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</si>
  <si>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</si>
  <si>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</si>
  <si>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</si>
  <si>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</si>
  <si>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</si>
  <si>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</si>
  <si>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</si>
  <si>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</si>
  <si>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</si>
  <si>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</si>
  <si>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</si>
  <si>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</si>
  <si>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</si>
  <si>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</si>
  <si>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</si>
  <si>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</si>
  <si>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</si>
  <si>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</si>
  <si>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</si>
  <si>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Number of males</t>
  </si>
  <si>
    <t>Number of females</t>
  </si>
  <si>
    <t>Average Salary</t>
  </si>
  <si>
    <t>Frequency</t>
  </si>
  <si>
    <t>Departments</t>
  </si>
  <si>
    <t>Total</t>
  </si>
  <si>
    <t>0-20000</t>
  </si>
  <si>
    <t>20000-40000</t>
  </si>
  <si>
    <t>40000-60000</t>
  </si>
  <si>
    <t>60000-80000</t>
  </si>
  <si>
    <t>80000-100000</t>
  </si>
  <si>
    <t>Salary Intervals</t>
  </si>
  <si>
    <t>Row Labels</t>
  </si>
  <si>
    <t>Grand Total</t>
  </si>
  <si>
    <t>Count of application_id</t>
  </si>
  <si>
    <t>Column Labels</t>
  </si>
  <si>
    <t>Value</t>
  </si>
  <si>
    <t>Sum</t>
  </si>
  <si>
    <t>Median</t>
  </si>
  <si>
    <t>Mode</t>
  </si>
  <si>
    <t>Number of hires by Gender and Position Tier</t>
  </si>
  <si>
    <t>Standard Deviation</t>
  </si>
  <si>
    <t>Average/Mean</t>
  </si>
  <si>
    <t>Number of missing values</t>
  </si>
  <si>
    <t>Minimum Salary</t>
  </si>
  <si>
    <t>Maximum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</si>
</sst>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1" fillId="0" borderId="0" xfId="0" applyFont="1"/>
    <xf numFmtId="22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2" fillId="0" borderId="1" xfId="0" applyFont="1" applyBorder="1"/>
    <xf numFmtId="0" fontId="3" fillId="0" borderId="1" xfId="0" applyFont="1" applyBorder="1"/>
  </cellXfs>
  <cellStyles count="1">
    <cellStyle name="Normal" xfId="0" builtinId="0"/>
  </cellStyles>
  <dxfs count="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Trainity.xlsx]Sumarize!PivotTable10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Number of hires by Gender and Position Tier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Sumarize!$C$10:$C$11</c:f>
              <c:strCache>
                <c:ptCount val="1"/>
                <c:pt idx="0">
                  <c:v>Don’t want to say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Sumarize!$B$12:$B$27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Sumarize!$C$12:$C$27</c:f>
              <c:numCache>
                <c:formatCode>General</c:formatCode>
                <c:ptCount val="15"/>
                <c:pt idx="0">
                  <c:v>30</c:v>
                </c:pt>
                <c:pt idx="1">
                  <c:v>12</c:v>
                </c:pt>
                <c:pt idx="2">
                  <c:v>90</c:v>
                </c:pt>
                <c:pt idx="3">
                  <c:v>23</c:v>
                </c:pt>
                <c:pt idx="4">
                  <c:v>103</c:v>
                </c:pt>
                <c:pt idx="5">
                  <c:v>9</c:v>
                </c:pt>
                <c:pt idx="6">
                  <c:v>5</c:v>
                </c:pt>
                <c:pt idx="7">
                  <c:v>49</c:v>
                </c:pt>
                <c:pt idx="8">
                  <c:v>20</c:v>
                </c:pt>
                <c:pt idx="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7-4F60-98D4-4378E7FF5F37}"/>
            </c:ext>
          </c:extLst>
        </c:ser>
        <c:ser>
          <c:idx val="1"/>
          <c:order val="1"/>
          <c:tx>
            <c:strRef>
              <c:f>Sumarize!$D$10:$D$11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Sumarize!$B$12:$B$27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Sumarize!$D$12:$D$27</c:f>
              <c:numCache>
                <c:formatCode>General</c:formatCode>
                <c:ptCount val="15"/>
                <c:pt idx="0">
                  <c:v>160</c:v>
                </c:pt>
                <c:pt idx="1">
                  <c:v>67</c:v>
                </c:pt>
                <c:pt idx="2">
                  <c:v>689</c:v>
                </c:pt>
                <c:pt idx="3">
                  <c:v>103</c:v>
                </c:pt>
                <c:pt idx="4">
                  <c:v>686</c:v>
                </c:pt>
                <c:pt idx="5">
                  <c:v>86</c:v>
                </c:pt>
                <c:pt idx="6">
                  <c:v>34</c:v>
                </c:pt>
                <c:pt idx="7">
                  <c:v>275</c:v>
                </c:pt>
                <c:pt idx="8">
                  <c:v>187</c:v>
                </c:pt>
                <c:pt idx="9">
                  <c:v>383</c:v>
                </c:pt>
                <c:pt idx="10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7-4F60-98D4-4378E7FF5F37}"/>
            </c:ext>
          </c:extLst>
        </c:ser>
        <c:ser>
          <c:idx val="2"/>
          <c:order val="2"/>
          <c:tx>
            <c:strRef>
              <c:f>Sumarize!$E$10:$E$11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Sumarize!$B$12:$B$27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Sumarize!$E$12:$E$27</c:f>
              <c:numCache>
                <c:formatCode>General</c:formatCode>
                <c:ptCount val="15"/>
                <c:pt idx="0">
                  <c:v>272</c:v>
                </c:pt>
                <c:pt idx="1">
                  <c:v>153</c:v>
                </c:pt>
                <c:pt idx="2">
                  <c:v>968</c:v>
                </c:pt>
                <c:pt idx="3">
                  <c:v>194</c:v>
                </c:pt>
                <c:pt idx="4">
                  <c:v>1004</c:v>
                </c:pt>
                <c:pt idx="5">
                  <c:v>127</c:v>
                </c:pt>
                <c:pt idx="6">
                  <c:v>48</c:v>
                </c:pt>
                <c:pt idx="7">
                  <c:v>463</c:v>
                </c:pt>
                <c:pt idx="8">
                  <c:v>320</c:v>
                </c:pt>
                <c:pt idx="9">
                  <c:v>546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7-4F60-98D4-4378E7FF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600031"/>
        <c:axId val="2026639215"/>
      </c:barChart>
      <c:catAx>
        <c:axId val="205260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39215"/>
        <c:crosses val="autoZero"/>
        <c:auto val="1"/>
        <c:lblAlgn val="ctr"/>
        <c:lblOffset val="100"/>
        <c:noMultiLvlLbl val="0"/>
      </c:catAx>
      <c:valAx>
        <c:axId val="20266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Hiring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ltUpDiag">
              <a:fgClr>
                <a:schemeClr val="accent2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2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Task1!$B$6:$B$7</c:f>
              <c:strCache>
                <c:ptCount val="2"/>
                <c:pt idx="0">
                  <c:v>Number of males</c:v>
                </c:pt>
                <c:pt idx="1">
                  <c:v>Number of females</c:v>
                </c:pt>
              </c:strCache>
            </c:strRef>
          </c:cat>
          <c:val>
            <c:numRef>
              <c:f>Task1!$C$6:$C$7</c:f>
              <c:numCache>
                <c:formatCode>General</c:formatCode>
                <c:ptCount val="2"/>
                <c:pt idx="0">
                  <c:v>4099</c:v>
                </c:pt>
                <c:pt idx="1">
                  <c:v>2673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C-4D28-9994-469797EADD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363086879"/>
        <c:axId val="351627791"/>
      </c:barChart>
      <c:catAx>
        <c:axId val="36308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627791"/>
        <c:crosses val="autoZero"/>
        <c:auto val="1"/>
        <c:lblAlgn val="ctr"/>
        <c:lblOffset val="100"/>
        <c:noMultiLvlLbl val="0"/>
      </c:catAx>
      <c:valAx>
        <c:axId val="351627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/>
    </a:solidFill>
    <a:ln w="9525" cap="flat" cmpd="sng" algn="ctr">
      <a:solidFill>
        <a:schemeClr val="accent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Task2!$B$3:$B$5</c:f>
              <c:strCache>
                <c:ptCount val="3"/>
                <c:pt idx="0">
                  <c:v>Average Salary</c:v>
                </c:pt>
                <c:pt idx="1">
                  <c:v>Minimum Salary</c:v>
                </c:pt>
                <c:pt idx="2">
                  <c:v>Maximum Salary</c:v>
                </c:pt>
              </c:strCache>
            </c:strRef>
          </c:cat>
          <c:val>
            <c:numRef>
              <c:f>Task2!$C$3:$C$5</c:f>
              <c:numCache>
                <c:formatCode>General</c:formatCode>
                <c:ptCount val="3"/>
                <c:pt idx="0">
                  <c:v>49878.296441032799</c:v>
                </c:pt>
                <c:pt idx="1">
                  <c:v>100</c:v>
                </c:pt>
                <c:pt idx="2">
                  <c:v>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A-40F4-AD0F-C660F300E0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40857039"/>
        <c:axId val="1471752639"/>
      </c:barChart>
      <c:catAx>
        <c:axId val="340857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52639"/>
        <c:crosses val="autoZero"/>
        <c:auto val="1"/>
        <c:lblAlgn val="ctr"/>
        <c:lblOffset val="100"/>
        <c:noMultiLvlLbl val="0"/>
      </c:catAx>
      <c:valAx>
        <c:axId val="14717526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5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Task3!$B$3:$B$7</c:f>
              <c:strCache>
                <c:ptCount val="5"/>
                <c:pt idx="0">
                  <c:v>0-20000</c:v>
                </c:pt>
                <c:pt idx="1">
                  <c:v>20000-40000</c:v>
                </c:pt>
                <c:pt idx="2">
                  <c:v>40000-60000</c:v>
                </c:pt>
                <c:pt idx="3">
                  <c:v>60000-80000</c:v>
                </c:pt>
                <c:pt idx="4">
                  <c:v>80000-100000</c:v>
                </c:pt>
              </c:strCache>
            </c:strRef>
          </c:cat>
          <c:val>
            <c:numRef>
              <c:f>Task3!$C$3:$C$7</c:f>
              <c:numCache>
                <c:formatCode>General</c:formatCode>
                <c:ptCount val="5"/>
                <c:pt idx="0">
                  <c:v>1410</c:v>
                </c:pt>
                <c:pt idx="1">
                  <c:v>1421</c:v>
                </c:pt>
                <c:pt idx="2">
                  <c:v>1532</c:v>
                </c:pt>
                <c:pt idx="3">
                  <c:v>1432</c:v>
                </c:pt>
                <c:pt idx="4">
                  <c:v>1370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500-4CE6-B0C2-05262B73BA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81651343"/>
        <c:axId val="1483930623"/>
      </c:barChart>
      <c:catAx>
        <c:axId val="1481651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 intervals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30623"/>
        <c:crosses val="autoZero"/>
        <c:auto val="1"/>
        <c:lblAlgn val="ctr"/>
        <c:lblOffset val="100"/>
        <c:noMultiLvlLbl val="0"/>
      </c:catAx>
      <c:valAx>
        <c:axId val="148393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5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Task4!$C$2</c:f>
              <c:strCache>
                <c:ptCount val="1"/>
                <c:pt idx="0">
                  <c:v>Frequency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25-40D0-ACE6-5BC9D14CB3B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25-40D0-ACE6-5BC9D14CB3B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25-40D0-ACE6-5BC9D14CB3B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25-40D0-ACE6-5BC9D14CB3B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825-40D0-ACE6-5BC9D14CB3B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825-40D0-ACE6-5BC9D14CB3B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825-40D0-ACE6-5BC9D14CB3B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825-40D0-ACE6-5BC9D14CB3B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825-40D0-ACE6-5BC9D14CB3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Task4!$B$3:$B$11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Task4!$C$3:$C$11</c:f>
              <c:numCache>
                <c:formatCode>General</c:formatCode>
                <c:ptCount val="9"/>
                <c:pt idx="0">
                  <c:v>2771</c:v>
                </c:pt>
                <c:pt idx="1">
                  <c:v>2054</c:v>
                </c:pt>
                <c:pt idx="2">
                  <c:v>747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170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2-429A-A0D0-B8F39A3019D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Position Tier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Task5!$C$2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Task5!$B$3:$B$17</c:f>
              <c:strCache>
                <c:ptCount val="15"/>
                <c:pt idx="0">
                  <c:v>b9</c:v>
                </c:pt>
                <c:pt idx="1">
                  <c:v>c5</c:v>
                </c:pt>
                <c:pt idx="2">
                  <c:v>c8</c:v>
                </c:pt>
                <c:pt idx="3">
                  <c:v>c9</c:v>
                </c:pt>
                <c:pt idx="4">
                  <c:v>c-10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n6</c:v>
                </c:pt>
                <c:pt idx="13">
                  <c:v>n9</c:v>
                </c:pt>
                <c:pt idx="14">
                  <c:v>n10</c:v>
                </c:pt>
              </c:strCache>
            </c:strRef>
          </c:cat>
          <c:val>
            <c:numRef>
              <c:f>Task5!$C$3:$C$17</c:f>
              <c:numCache>
                <c:formatCode>General</c:formatCode>
                <c:ptCount val="15"/>
                <c:pt idx="0">
                  <c:v>462</c:v>
                </c:pt>
                <c:pt idx="1">
                  <c:v>1747</c:v>
                </c:pt>
                <c:pt idx="2">
                  <c:v>320</c:v>
                </c:pt>
                <c:pt idx="3">
                  <c:v>1793</c:v>
                </c:pt>
                <c:pt idx="4">
                  <c:v>232</c:v>
                </c:pt>
                <c:pt idx="5">
                  <c:v>222</c:v>
                </c:pt>
                <c:pt idx="6">
                  <c:v>87</c:v>
                </c:pt>
                <c:pt idx="7">
                  <c:v>787</c:v>
                </c:pt>
                <c:pt idx="8">
                  <c:v>527</c:v>
                </c:pt>
                <c:pt idx="9">
                  <c:v>981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B-4A04-9616-F81C8E90E0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599432351"/>
        <c:axId val="1700884735"/>
      </c:barChart>
      <c:catAx>
        <c:axId val="159943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4735"/>
        <c:crosses val="autoZero"/>
        <c:auto val="1"/>
        <c:lblAlgn val="ctr"/>
        <c:lblOffset val="100"/>
        <c:noMultiLvlLbl val="0"/>
      </c:catAx>
      <c:valAx>
        <c:axId val="170088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323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Outliers in Offered Salary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in Offered Salary</a:t>
          </a:r>
        </a:p>
      </cx:txPr>
    </cx:title>
    <cx:plotArea>
      <cx:plotAreaRegion>
        <cx:series layoutId="boxWhisker" uniqueId="{095769B8-286F-461E-9A01-78DB7FA9FFA7}">
          <cx:tx>
            <cx:txData>
              <cx:f>_xlchart.v1.2</cx:f>
              <cx:v>Offered Salary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5</xdr:row>
      <xdr:rowOff>95250</xdr:rowOff>
    </xdr:from>
    <xdr:to>
      <xdr:col>15</xdr:col>
      <xdr:colOff>457200</xdr:colOff>
      <xdr:row>20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F37CEB0-3652-F5C9-3B9A-4EB16719F9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7640" y="1009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49530</xdr:rowOff>
    </xdr:from>
    <xdr:to>
      <xdr:col>16</xdr:col>
      <xdr:colOff>594360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33D2E-30AD-18A2-2FCA-1BFB6EE8E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4</xdr:row>
      <xdr:rowOff>87630</xdr:rowOff>
    </xdr:from>
    <xdr:to>
      <xdr:col>12</xdr:col>
      <xdr:colOff>472440</xdr:colOff>
      <xdr:row>19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49C36-DAC6-55C1-FC39-809E71427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6</xdr:row>
      <xdr:rowOff>41910</xdr:rowOff>
    </xdr:from>
    <xdr:to>
      <xdr:col>14</xdr:col>
      <xdr:colOff>563880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20CB8-B70F-7190-A5EC-B1A274176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7</xdr:row>
      <xdr:rowOff>68580</xdr:rowOff>
    </xdr:from>
    <xdr:to>
      <xdr:col>14</xdr:col>
      <xdr:colOff>449580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FB16E-1683-541D-4090-932F7D851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487680</xdr:colOff>
      <xdr:row>4</xdr:row>
      <xdr:rowOff>125730</xdr:rowOff>
    </xdr:from>
    <xdr:to>
      <xdr:col>13</xdr:col>
      <xdr:colOff>335280</xdr:colOff>
      <xdr:row>23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7DB4C1-6784-EA04-DF4A-3E818F960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3</xdr:row>
      <xdr:rowOff>137160</xdr:rowOff>
    </xdr:from>
    <xdr:to>
      <xdr:col>16</xdr:col>
      <xdr:colOff>15240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F2D47-E485-817F-D5C1-DB0CACC0F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k Paul" refreshedDate="45153.342681712966" createdVersion="8" refreshedVersion="8" minRefreshableVersion="3" recordCount="7166" xr:uid="{507B8C2B-4029-43BB-A9C7-F373F0981175}">
  <cacheSource type="worksheet">
    <worksheetSource ref="A1:G1048576" sheet="Outliers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/>
    </cacheField>
    <cacheField name="event_name" numFmtId="0">
      <sharedItems containsBlank="1" count="4">
        <s v="Male"/>
        <s v="Female"/>
        <s v="Don’t want to say"/>
        <m/>
      </sharedItems>
    </cacheField>
    <cacheField name="Department" numFmtId="0">
      <sharedItems containsBlank="1"/>
    </cacheField>
    <cacheField name="Post Name" numFmtId="0">
      <sharedItems containsBlank="1" count="16">
        <s v="c8"/>
        <s v="c5"/>
        <s v="i4"/>
        <s v="c9"/>
        <s v="i7"/>
        <s v="n10"/>
        <s v="b9"/>
        <s v="i5"/>
        <s v="i1"/>
        <s v="i6"/>
        <s v="m6"/>
        <s v="m7"/>
        <s v="c-10"/>
        <s v="n9"/>
        <s v="n6"/>
        <m/>
      </sharedItems>
    </cacheField>
    <cacheField name="Offered Salary" numFmtId="0">
      <sharedItems containsString="0" containsBlank="1" containsNumber="1" containsInteger="1" minValue="1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6">
  <r>
    <n v="383422"/>
    <d v="2014-05-01T11:40:49"/>
    <s v="Hired"/>
    <x v="0"/>
    <s v="Service Department"/>
    <x v="0"/>
    <n v="56553"/>
  </r>
  <r>
    <n v="907518"/>
    <d v="2014-05-06T08:08:32"/>
    <s v="Hired"/>
    <x v="1"/>
    <s v="Service Department"/>
    <x v="1"/>
    <n v="22075"/>
  </r>
  <r>
    <n v="176719"/>
    <d v="2014-05-06T08:08:54"/>
    <s v="Rejected"/>
    <x v="0"/>
    <s v="Service Department"/>
    <x v="1"/>
    <n v="70069"/>
  </r>
  <r>
    <n v="429799"/>
    <d v="2014-05-02T16:28:59"/>
    <s v="Rejected"/>
    <x v="1"/>
    <s v="Operations Department"/>
    <x v="2"/>
    <n v="3207"/>
  </r>
  <r>
    <n v="253651"/>
    <d v="2014-05-02T16:32:26"/>
    <s v="Hired"/>
    <x v="0"/>
    <s v="Operations Department"/>
    <x v="2"/>
    <n v="29668"/>
  </r>
  <r>
    <n v="289907"/>
    <d v="2014-05-01T07:44:18"/>
    <s v="Hired"/>
    <x v="0"/>
    <s v="Sales Department"/>
    <x v="3"/>
    <n v="85914"/>
  </r>
  <r>
    <n v="959124"/>
    <d v="2014-05-06T16:27:55"/>
    <s v="Rejected"/>
    <x v="0"/>
    <s v="Sales Department"/>
    <x v="4"/>
    <n v="69904"/>
  </r>
  <r>
    <n v="86642"/>
    <d v="2014-05-09T13:17:36"/>
    <s v="Rejected"/>
    <x v="0"/>
    <s v="Sales Department"/>
    <x v="4"/>
    <n v="11758"/>
  </r>
  <r>
    <n v="751029"/>
    <d v="2014-05-02T13:09:57"/>
    <s v="Hired"/>
    <x v="1"/>
    <s v="Service Department"/>
    <x v="2"/>
    <n v="15156"/>
  </r>
  <r>
    <n v="434547"/>
    <d v="2014-05-02T13:11:11"/>
    <s v="Rejected"/>
    <x v="1"/>
    <s v="Service Department"/>
    <x v="2"/>
    <n v="49515"/>
  </r>
  <r>
    <n v="518854"/>
    <d v="2014-05-01T09:00:54"/>
    <s v="Rejected"/>
    <x v="0"/>
    <s v="Service Department"/>
    <x v="5"/>
    <n v="26990"/>
  </r>
  <r>
    <n v="199526"/>
    <d v="2014-05-07T10:50:05"/>
    <s v="Hired"/>
    <x v="0"/>
    <s v="Service Department"/>
    <x v="6"/>
    <n v="86787"/>
  </r>
  <r>
    <n v="539803"/>
    <d v="2014-05-15T09:31:30"/>
    <s v="Hired"/>
    <x v="0"/>
    <s v="Finance Department"/>
    <x v="6"/>
    <n v="2308"/>
  </r>
  <r>
    <n v="191009"/>
    <d v="2014-05-09T12:48:56"/>
    <s v="Hired"/>
    <x v="1"/>
    <s v="Service Department"/>
    <x v="4"/>
    <n v="56688"/>
  </r>
  <r>
    <n v="195323"/>
    <d v="2014-05-09T12:48:34"/>
    <s v="Hired"/>
    <x v="0"/>
    <s v="Service Department"/>
    <x v="4"/>
    <n v="81757"/>
  </r>
  <r>
    <n v="51318"/>
    <d v="2014-05-02T08:07:08"/>
    <s v="Hired"/>
    <x v="0"/>
    <s v="Service Department"/>
    <x v="7"/>
    <n v="15134"/>
  </r>
  <r>
    <n v="742283"/>
    <d v="2014-05-02T08:11:07"/>
    <s v="Rejected"/>
    <x v="0"/>
    <s v="Service Department"/>
    <x v="7"/>
    <n v="100"/>
  </r>
  <r>
    <n v="513166"/>
    <d v="2014-05-01T22:53:32"/>
    <s v="Hired"/>
    <x v="1"/>
    <s v="Operations Department"/>
    <x v="8"/>
    <n v="73579"/>
  </r>
  <r>
    <n v="791372"/>
    <d v="2014-05-01T22:54:28"/>
    <s v="Rejected"/>
    <x v="0"/>
    <s v="Operations Department"/>
    <x v="8"/>
    <n v="50351"/>
  </r>
  <r>
    <n v="47857"/>
    <d v="2014-05-01T22:55:29"/>
    <s v="Rejected"/>
    <x v="1"/>
    <s v="Operations Department"/>
    <x v="8"/>
    <n v="38462"/>
  </r>
  <r>
    <n v="834101"/>
    <d v="2014-05-01T22:53:12"/>
    <s v="Rejected"/>
    <x v="2"/>
    <s v="Operations Department"/>
    <x v="8"/>
    <n v="82510"/>
  </r>
  <r>
    <n v="985008"/>
    <d v="2014-05-01T09:41:45"/>
    <s v="Rejected"/>
    <x v="0"/>
    <s v="Service Department"/>
    <x v="9"/>
    <n v="52554"/>
  </r>
  <r>
    <n v="891568"/>
    <d v="2014-05-01T16:28:25"/>
    <s v="Hired"/>
    <x v="1"/>
    <s v="Operations Department"/>
    <x v="4"/>
    <n v="3423"/>
  </r>
  <r>
    <n v="935899"/>
    <d v="2014-05-10T14:17:55"/>
    <s v="Rejected"/>
    <x v="0"/>
    <s v="Service Department"/>
    <x v="8"/>
    <n v="88744"/>
  </r>
  <r>
    <n v="780839"/>
    <d v="2014-05-10T14:18:18"/>
    <s v="Hired"/>
    <x v="1"/>
    <s v="Service Department"/>
    <x v="8"/>
    <n v="70979"/>
  </r>
  <r>
    <n v="851764"/>
    <d v="2014-05-01T16:01:19"/>
    <s v="Rejected"/>
    <x v="0"/>
    <s v="Operations Department"/>
    <x v="9"/>
    <n v="99574"/>
  </r>
  <r>
    <n v="202821"/>
    <d v="2014-05-01T16:01:49"/>
    <s v="Hired"/>
    <x v="0"/>
    <s v="Operations Department"/>
    <x v="9"/>
    <n v="52176"/>
  </r>
  <r>
    <n v="969924"/>
    <d v="2014-05-01T11:47:49"/>
    <s v="Rejected"/>
    <x v="0"/>
    <s v="Finance Department"/>
    <x v="8"/>
    <n v="61432"/>
  </r>
  <r>
    <n v="765579"/>
    <d v="2014-05-01T09:26:23"/>
    <s v="Rejected"/>
    <x v="0"/>
    <s v="Sales Department"/>
    <x v="2"/>
    <n v="87884"/>
  </r>
  <r>
    <n v="924976"/>
    <d v="2014-05-01T09:26:53"/>
    <s v="Rejected"/>
    <x v="0"/>
    <s v="Sales Department"/>
    <x v="2"/>
    <n v="56229"/>
  </r>
  <r>
    <n v="896164"/>
    <d v="2014-05-01T17:21:29"/>
    <s v="Hired"/>
    <x v="2"/>
    <s v="Production Department"/>
    <x v="4"/>
    <n v="37947"/>
  </r>
  <r>
    <n v="600625"/>
    <d v="2014-05-02T18:21:43"/>
    <s v="Rejected"/>
    <x v="0"/>
    <s v="Service Department"/>
    <x v="1"/>
    <n v="88057"/>
  </r>
  <r>
    <n v="692533"/>
    <d v="2014-05-02T18:23:53"/>
    <s v="Hired"/>
    <x v="0"/>
    <s v="Service Department"/>
    <x v="1"/>
    <n v="72843"/>
  </r>
  <r>
    <n v="894276"/>
    <d v="2014-05-02T11:47:58"/>
    <s v="Rejected"/>
    <x v="0"/>
    <s v="Operations Department"/>
    <x v="2"/>
    <n v="84513"/>
  </r>
  <r>
    <n v="121909"/>
    <d v="2014-05-02T12:21:13"/>
    <s v="Rejected"/>
    <x v="0"/>
    <s v="Operations Department"/>
    <x v="2"/>
    <n v="23129"/>
  </r>
  <r>
    <n v="176467"/>
    <d v="2014-05-02T12:21:47"/>
    <s v="Rejected"/>
    <x v="0"/>
    <s v="Operations Department"/>
    <x v="2"/>
    <n v="73304"/>
  </r>
  <r>
    <n v="955372"/>
    <d v="2014-05-02T09:16:50"/>
    <s v="Rejected"/>
    <x v="1"/>
    <s v="Sales Department"/>
    <x v="6"/>
    <n v="85176"/>
  </r>
  <r>
    <n v="958058"/>
    <d v="2014-05-02T13:04:36"/>
    <s v="Rejected"/>
    <x v="0"/>
    <s v="Service Department"/>
    <x v="6"/>
    <n v="31854"/>
  </r>
  <r>
    <n v="15712"/>
    <d v="2014-05-03T00:36:50"/>
    <s v="Rejected"/>
    <x v="0"/>
    <s v="Sales Department"/>
    <x v="9"/>
    <n v="11970"/>
  </r>
  <r>
    <n v="443525"/>
    <d v="2014-05-09T15:40:50"/>
    <s v="Rejected"/>
    <x v="0"/>
    <s v="Service Department"/>
    <x v="7"/>
    <n v="2085"/>
  </r>
  <r>
    <n v="847880"/>
    <d v="2014-05-09T15:43:03"/>
    <s v="Hired"/>
    <x v="1"/>
    <s v="Service Department"/>
    <x v="10"/>
    <n v="800"/>
  </r>
  <r>
    <n v="577498"/>
    <d v="2014-05-04T09:41:19"/>
    <s v="Rejected"/>
    <x v="0"/>
    <s v="Service Department"/>
    <x v="11"/>
    <n v="41402"/>
  </r>
  <r>
    <n v="959638"/>
    <d v="2014-05-04T09:44:20"/>
    <s v="Rejected"/>
    <x v="0"/>
    <s v="Service Department"/>
    <x v="4"/>
    <n v="48028"/>
  </r>
  <r>
    <n v="442311"/>
    <d v="2014-05-04T17:32:34"/>
    <s v="Rejected"/>
    <x v="0"/>
    <s v="Service Department"/>
    <x v="7"/>
    <n v="22832"/>
  </r>
  <r>
    <n v="300293"/>
    <d v="2014-05-05T13:25:23"/>
    <s v="Rejected"/>
    <x v="0"/>
    <s v="Operations Department"/>
    <x v="4"/>
    <n v="5664"/>
  </r>
  <r>
    <n v="290946"/>
    <d v="2014-05-05T19:35:42"/>
    <s v="Rejected"/>
    <x v="0"/>
    <s v="Purchase Department"/>
    <x v="4"/>
    <n v="89786"/>
  </r>
  <r>
    <n v="37073"/>
    <d v="2014-05-05T19:37:25"/>
    <s v="Hired"/>
    <x v="1"/>
    <s v="Purchase Department"/>
    <x v="4"/>
    <n v="51645"/>
  </r>
  <r>
    <n v="622677"/>
    <d v="2014-05-05T15:41:23"/>
    <s v="Rejected"/>
    <x v="0"/>
    <s v="Finance Department"/>
    <x v="1"/>
    <n v="60294"/>
  </r>
  <r>
    <n v="580633"/>
    <d v="2014-05-05T15:42:18"/>
    <s v="Rejected"/>
    <x v="0"/>
    <s v="Finance Department"/>
    <x v="1"/>
    <n v="53465"/>
  </r>
  <r>
    <n v="116456"/>
    <d v="2014-05-05T15:44:33"/>
    <s v="Hired"/>
    <x v="1"/>
    <s v="Finance Department"/>
    <x v="1"/>
    <n v="52285"/>
  </r>
  <r>
    <n v="798741"/>
    <d v="2014-05-05T15:45:16"/>
    <s v="Rejected"/>
    <x v="1"/>
    <s v="Finance Department"/>
    <x v="1"/>
    <n v="2013"/>
  </r>
  <r>
    <n v="39036"/>
    <d v="2014-05-05T11:41:14"/>
    <s v="Rejected"/>
    <x v="0"/>
    <s v="Operations Department"/>
    <x v="2"/>
    <n v="98622"/>
  </r>
  <r>
    <n v="349039"/>
    <d v="2014-05-06T16:05:03"/>
    <s v="Rejected"/>
    <x v="0"/>
    <s v="Operations Department"/>
    <x v="1"/>
    <n v="68666"/>
  </r>
  <r>
    <n v="94068"/>
    <d v="2014-05-10T17:34:15"/>
    <s v="Hired"/>
    <x v="0"/>
    <s v="Operations Department"/>
    <x v="2"/>
    <n v="67434"/>
  </r>
  <r>
    <n v="487441"/>
    <d v="2014-05-10T17:34:52"/>
    <s v="Hired"/>
    <x v="1"/>
    <s v="Operations Department"/>
    <x v="2"/>
    <n v="12624"/>
  </r>
  <r>
    <n v="235574"/>
    <d v="2014-05-06T21:40:19"/>
    <s v="Rejected"/>
    <x v="0"/>
    <s v="Service Department"/>
    <x v="10"/>
    <n v="68466"/>
  </r>
  <r>
    <n v="180166"/>
    <d v="2014-05-06T04:03:39"/>
    <s v="Rejected"/>
    <x v="0"/>
    <s v="Operations Department"/>
    <x v="6"/>
    <n v="27418"/>
  </r>
  <r>
    <n v="249045"/>
    <d v="2014-05-06T13:26:57"/>
    <s v="Rejected"/>
    <x v="1"/>
    <s v="Finance Department"/>
    <x v="1"/>
    <n v="9009"/>
  </r>
  <r>
    <n v="563405"/>
    <d v="2014-05-06T13:28:21"/>
    <s v="Rejected"/>
    <x v="1"/>
    <s v="Finance Department"/>
    <x v="1"/>
    <n v="40831"/>
  </r>
  <r>
    <n v="810490"/>
    <d v="2014-05-06T13:30:32"/>
    <s v="Rejected"/>
    <x v="1"/>
    <s v="Finance Department"/>
    <x v="1"/>
    <n v="85140"/>
  </r>
  <r>
    <n v="296052"/>
    <d v="2014-05-29T14:43:35"/>
    <s v="Hired"/>
    <x v="1"/>
    <s v="Finance Department"/>
    <x v="1"/>
    <n v="1141"/>
  </r>
  <r>
    <n v="964704"/>
    <d v="2014-05-29T14:44:34"/>
    <s v="Hired"/>
    <x v="1"/>
    <s v="Finance Department"/>
    <x v="1"/>
    <n v="39485"/>
  </r>
  <r>
    <n v="565183"/>
    <d v="2014-05-06T08:40:10"/>
    <s v="Rejected"/>
    <x v="0"/>
    <s v="Marketing Department"/>
    <x v="6"/>
    <n v="84675"/>
  </r>
  <r>
    <n v="288171"/>
    <d v="2014-05-06T15:37:22"/>
    <s v="Hired"/>
    <x v="1"/>
    <s v="Marketing Department"/>
    <x v="2"/>
    <n v="33631"/>
  </r>
  <r>
    <n v="499643"/>
    <d v="2014-05-06T09:26:58"/>
    <s v="Rejected"/>
    <x v="1"/>
    <s v="Service Department"/>
    <x v="2"/>
    <n v="45288"/>
  </r>
  <r>
    <n v="610176"/>
    <d v="2014-05-07T14:06:28"/>
    <s v="Rejected"/>
    <x v="0"/>
    <s v="Service Department"/>
    <x v="2"/>
    <n v="46980"/>
  </r>
  <r>
    <n v="346219"/>
    <d v="2014-05-22T10:21:37"/>
    <s v="Rejected"/>
    <x v="1"/>
    <s v="Operations Department"/>
    <x v="7"/>
    <n v="25621"/>
  </r>
  <r>
    <n v="310984"/>
    <d v="2014-05-07T02:13:11"/>
    <s v="Rejected"/>
    <x v="0"/>
    <s v="Service Department"/>
    <x v="4"/>
    <n v="6472"/>
  </r>
  <r>
    <n v="357945"/>
    <d v="2014-05-07T02:13:47"/>
    <s v="Rejected"/>
    <x v="0"/>
    <s v="Service Department"/>
    <x v="4"/>
    <n v="25239"/>
  </r>
  <r>
    <n v="188820"/>
    <d v="2014-05-07T17:58:13"/>
    <s v="Rejected"/>
    <x v="0"/>
    <s v="Sales Department"/>
    <x v="2"/>
    <n v="94869"/>
  </r>
  <r>
    <n v="193244"/>
    <d v="2014-05-07T10:53:31"/>
    <s v="Rejected"/>
    <x v="0"/>
    <s v="Operations Department"/>
    <x v="9"/>
    <n v="77157"/>
  </r>
  <r>
    <n v="781620"/>
    <d v="2014-05-07T15:34:16"/>
    <s v="Rejected"/>
    <x v="0"/>
    <s v="Production Department"/>
    <x v="2"/>
    <n v="62894"/>
  </r>
  <r>
    <n v="379557"/>
    <d v="2014-05-07T15:34:48"/>
    <s v="Hired"/>
    <x v="1"/>
    <s v="Production Department"/>
    <x v="2"/>
    <n v="61532"/>
  </r>
  <r>
    <n v="674051"/>
    <d v="2014-05-07T15:35:24"/>
    <s v="Rejected"/>
    <x v="1"/>
    <s v="Production Department"/>
    <x v="2"/>
    <n v="81261"/>
  </r>
  <r>
    <n v="928902"/>
    <d v="2014-05-07T16:26:40"/>
    <s v="Rejected"/>
    <x v="1"/>
    <s v="Finance Department"/>
    <x v="6"/>
    <n v="59644"/>
  </r>
  <r>
    <n v="22155"/>
    <d v="2014-05-07T16:26:40"/>
    <s v="Rejected"/>
    <x v="1"/>
    <s v="Finance Department"/>
    <x v="6"/>
    <n v="46852"/>
  </r>
  <r>
    <n v="572422"/>
    <d v="2014-05-07T08:07:34"/>
    <s v="Rejected"/>
    <x v="0"/>
    <s v="Sales Department"/>
    <x v="4"/>
    <n v="61488"/>
  </r>
  <r>
    <n v="114584"/>
    <d v="2014-05-07T08:08:06"/>
    <s v="Rejected"/>
    <x v="0"/>
    <s v="Sales Department"/>
    <x v="4"/>
    <n v="49625"/>
  </r>
  <r>
    <n v="794226"/>
    <d v="2014-05-07T16:01:13"/>
    <s v="Rejected"/>
    <x v="0"/>
    <s v="Service Department"/>
    <x v="4"/>
    <n v="16090"/>
  </r>
  <r>
    <n v="496573"/>
    <d v="2014-05-07T16:01:42"/>
    <s v="Rejected"/>
    <x v="0"/>
    <s v="Service Department"/>
    <x v="4"/>
    <n v="83364"/>
  </r>
  <r>
    <n v="437695"/>
    <d v="2014-05-13T15:22:01"/>
    <s v="Rejected"/>
    <x v="0"/>
    <s v="Service Department"/>
    <x v="4"/>
    <n v="77517"/>
  </r>
  <r>
    <n v="983577"/>
    <d v="2014-05-08T07:13:23"/>
    <s v="Rejected"/>
    <x v="0"/>
    <s v="Service Department"/>
    <x v="6"/>
    <n v="84746"/>
  </r>
  <r>
    <n v="720850"/>
    <d v="2014-05-08T22:10:32"/>
    <s v="Rejected"/>
    <x v="0"/>
    <s v="Sales Department"/>
    <x v="9"/>
    <n v="80600"/>
  </r>
  <r>
    <n v="453498"/>
    <d v="2014-05-08T03:12:26"/>
    <s v="Hired"/>
    <x v="0"/>
    <s v="Sales Department"/>
    <x v="2"/>
    <n v="62937"/>
  </r>
  <r>
    <n v="550914"/>
    <d v="2014-05-08T03:15:14"/>
    <s v="Rejected"/>
    <x v="1"/>
    <s v="Sales Department"/>
    <x v="2"/>
    <n v="18921"/>
  </r>
  <r>
    <n v="37906"/>
    <d v="2014-05-08T03:16:01"/>
    <s v="Hired"/>
    <x v="1"/>
    <s v="Sales Department"/>
    <x v="2"/>
    <n v="95603"/>
  </r>
  <r>
    <n v="692080"/>
    <d v="2014-05-08T03:16:17"/>
    <s v="Hired"/>
    <x v="0"/>
    <s v="Sales Department"/>
    <x v="2"/>
    <n v="79230"/>
  </r>
  <r>
    <n v="735087"/>
    <d v="2014-05-08T03:16:46"/>
    <s v="Rejected"/>
    <x v="0"/>
    <s v="Sales Department"/>
    <x v="2"/>
    <n v="56650"/>
  </r>
  <r>
    <n v="855558"/>
    <d v="2014-05-08T11:52:07"/>
    <s v="Rejected"/>
    <x v="1"/>
    <s v="Production Department"/>
    <x v="1"/>
    <n v="75158"/>
  </r>
  <r>
    <n v="480514"/>
    <d v="2014-05-08T19:13:11"/>
    <s v="Rejected"/>
    <x v="1"/>
    <s v="Operations Department"/>
    <x v="8"/>
    <n v="50125"/>
  </r>
  <r>
    <n v="111017"/>
    <d v="2014-05-08T19:17:36"/>
    <s v="Rejected"/>
    <x v="1"/>
    <s v="Operations Department"/>
    <x v="8"/>
    <n v="11072"/>
  </r>
  <r>
    <n v="860311"/>
    <d v="2014-05-08T07:59:58"/>
    <s v="Hired"/>
    <x v="0"/>
    <s v="Purchase Department"/>
    <x v="7"/>
    <n v="14781"/>
  </r>
  <r>
    <n v="269204"/>
    <d v="2014-05-08T07:57:49"/>
    <s v="Hired"/>
    <x v="2"/>
    <s v="Purchase Department"/>
    <x v="7"/>
    <n v="43093"/>
  </r>
  <r>
    <n v="566403"/>
    <d v="2014-05-09T15:05:12"/>
    <s v="Hired"/>
    <x v="1"/>
    <s v="Operations Department"/>
    <x v="1"/>
    <n v="85201"/>
  </r>
  <r>
    <n v="63871"/>
    <d v="2014-05-09T09:58:45"/>
    <s v="Rejected"/>
    <x v="1"/>
    <s v="General Management"/>
    <x v="1"/>
    <n v="16236"/>
  </r>
  <r>
    <n v="269231"/>
    <d v="2014-05-09T12:28:30"/>
    <s v="Rejected"/>
    <x v="1"/>
    <s v="General Management"/>
    <x v="7"/>
    <n v="67557"/>
  </r>
  <r>
    <n v="45301"/>
    <d v="2014-05-09T12:30:25"/>
    <s v="Rejected"/>
    <x v="1"/>
    <s v="General Management"/>
    <x v="7"/>
    <n v="74863"/>
  </r>
  <r>
    <n v="455073"/>
    <d v="2014-05-09T13:53:33"/>
    <s v="Hired"/>
    <x v="1"/>
    <s v="Service Department"/>
    <x v="2"/>
    <n v="60370"/>
  </r>
  <r>
    <n v="499649"/>
    <d v="2014-05-09T17:27:55"/>
    <s v="Rejected"/>
    <x v="1"/>
    <s v="Operations Department"/>
    <x v="2"/>
    <n v="33331"/>
  </r>
  <r>
    <n v="611809"/>
    <d v="2014-05-09T17:31:34"/>
    <s v="Hired"/>
    <x v="1"/>
    <s v="Operations Department"/>
    <x v="2"/>
    <n v="28473"/>
  </r>
  <r>
    <n v="475118"/>
    <d v="2014-05-09T14:10:50"/>
    <s v="Rejected"/>
    <x v="1"/>
    <s v="Operations Department"/>
    <x v="2"/>
    <n v="6911"/>
  </r>
  <r>
    <n v="556899"/>
    <d v="2014-05-09T14:11:55"/>
    <s v="Rejected"/>
    <x v="1"/>
    <s v="Operations Department"/>
    <x v="2"/>
    <n v="9397"/>
  </r>
  <r>
    <n v="879830"/>
    <d v="2014-05-10T20:03:37"/>
    <s v="Rejected"/>
    <x v="0"/>
    <s v="Sales Department"/>
    <x v="2"/>
    <n v="25582"/>
  </r>
  <r>
    <n v="773816"/>
    <d v="2014-05-10T20:09:58"/>
    <s v="Rejected"/>
    <x v="1"/>
    <s v="Sales Department"/>
    <x v="2"/>
    <n v="31548"/>
  </r>
  <r>
    <n v="316208"/>
    <d v="2014-05-10T17:30:13"/>
    <s v="Rejected"/>
    <x v="0"/>
    <s v="Service Department"/>
    <x v="7"/>
    <n v="19218"/>
  </r>
  <r>
    <n v="244695"/>
    <d v="2014-05-10T03:16:36"/>
    <s v="Rejected"/>
    <x v="0"/>
    <s v="Service Department"/>
    <x v="2"/>
    <n v="20095"/>
  </r>
  <r>
    <n v="458216"/>
    <d v="2014-05-12T08:27:51"/>
    <s v="Hired"/>
    <x v="1"/>
    <s v="Operations Department"/>
    <x v="9"/>
    <n v="67976"/>
  </r>
  <r>
    <n v="702304"/>
    <d v="2014-05-12T08:24:49"/>
    <s v="Rejected"/>
    <x v="2"/>
    <s v="Operations Department"/>
    <x v="9"/>
    <n v="45539"/>
  </r>
  <r>
    <n v="788145"/>
    <d v="2014-05-12T18:26:09"/>
    <s v="Rejected"/>
    <x v="0"/>
    <s v="Service Department"/>
    <x v="1"/>
    <n v="80465"/>
  </r>
  <r>
    <n v="841217"/>
    <d v="2014-05-12T18:26:55"/>
    <s v="Rejected"/>
    <x v="0"/>
    <s v="Service Department"/>
    <x v="1"/>
    <n v="85634"/>
  </r>
  <r>
    <n v="599654"/>
    <d v="2014-05-13T18:40:25"/>
    <s v="Rejected"/>
    <x v="0"/>
    <s v="Marketing Department"/>
    <x v="8"/>
    <n v="97081"/>
  </r>
  <r>
    <n v="272804"/>
    <d v="2014-05-13T18:41:26"/>
    <s v="Hired"/>
    <x v="0"/>
    <s v="Marketing Department"/>
    <x v="8"/>
    <n v="28445"/>
  </r>
  <r>
    <n v="114169"/>
    <d v="2014-05-13T18:41:55"/>
    <s v="Hired"/>
    <x v="1"/>
    <s v="Marketing Department"/>
    <x v="8"/>
    <n v="42946"/>
  </r>
  <r>
    <n v="644226"/>
    <d v="2014-05-13T18:42:38"/>
    <s v="Rejected"/>
    <x v="1"/>
    <s v="Marketing Department"/>
    <x v="8"/>
    <n v="73532"/>
  </r>
  <r>
    <n v="576340"/>
    <d v="2014-05-13T09:18:14"/>
    <s v="Hired"/>
    <x v="1"/>
    <s v="Operations Department"/>
    <x v="4"/>
    <n v="55469"/>
  </r>
  <r>
    <n v="368184"/>
    <d v="2014-05-13T09:18:42"/>
    <s v="Rejected"/>
    <x v="1"/>
    <s v="Operations Department"/>
    <x v="4"/>
    <n v="19130"/>
  </r>
  <r>
    <n v="305032"/>
    <d v="2014-05-13T09:19:09"/>
    <s v="Hired"/>
    <x v="1"/>
    <s v="Operations Department"/>
    <x v="4"/>
    <n v="90807"/>
  </r>
  <r>
    <n v="814453"/>
    <d v="2014-05-13T09:19:44"/>
    <s v="Hired"/>
    <x v="2"/>
    <s v="Operations Department"/>
    <x v="4"/>
    <n v="68515"/>
  </r>
  <r>
    <n v="658727"/>
    <d v="2014-05-13T17:44:46"/>
    <s v="Rejected"/>
    <x v="1"/>
    <s v="Operations Department"/>
    <x v="1"/>
    <n v="41577"/>
  </r>
  <r>
    <n v="244207"/>
    <d v="2014-05-13T17:46:35"/>
    <s v="Rejected"/>
    <x v="1"/>
    <s v="Operations Department"/>
    <x v="1"/>
    <n v="9681"/>
  </r>
  <r>
    <n v="26472"/>
    <d v="2014-05-13T19:57:31"/>
    <s v="Hired"/>
    <x v="0"/>
    <s v="Purchase Department"/>
    <x v="9"/>
    <n v="43261"/>
  </r>
  <r>
    <n v="468867"/>
    <d v="2014-05-13T18:56:36"/>
    <s v="Rejected"/>
    <x v="1"/>
    <s v="General Management"/>
    <x v="1"/>
    <n v="23446"/>
  </r>
  <r>
    <n v="495899"/>
    <d v="2014-05-13T18:56:59"/>
    <s v="Rejected"/>
    <x v="1"/>
    <s v="General Management"/>
    <x v="1"/>
    <n v="17748"/>
  </r>
  <r>
    <n v="217101"/>
    <d v="2014-05-13T11:00:58"/>
    <s v="Rejected"/>
    <x v="1"/>
    <s v="Operations Department"/>
    <x v="2"/>
    <n v="19261"/>
  </r>
  <r>
    <n v="521234"/>
    <d v="2014-05-13T11:03:55"/>
    <s v="Hired"/>
    <x v="2"/>
    <s v="Operations Department"/>
    <x v="2"/>
    <n v="44582"/>
  </r>
  <r>
    <n v="377976"/>
    <d v="2014-05-21T14:41:18"/>
    <s v="Rejected"/>
    <x v="1"/>
    <s v="Operations Department"/>
    <x v="2"/>
    <n v="19035"/>
  </r>
  <r>
    <n v="796234"/>
    <d v="2014-05-14T13:28:50"/>
    <s v="Rejected"/>
    <x v="0"/>
    <s v="Service Department"/>
    <x v="0"/>
    <n v="55777"/>
  </r>
  <r>
    <n v="736087"/>
    <d v="2014-05-14T13:30:55"/>
    <s v="Rejected"/>
    <x v="0"/>
    <s v="Service Department"/>
    <x v="0"/>
    <n v="91475"/>
  </r>
  <r>
    <n v="17030"/>
    <d v="2014-05-14T13:32:23"/>
    <s v="Rejected"/>
    <x v="1"/>
    <s v="Service Department"/>
    <x v="0"/>
    <n v="21244"/>
  </r>
  <r>
    <n v="677063"/>
    <d v="2014-05-14T18:07:07"/>
    <s v="Rejected"/>
    <x v="0"/>
    <s v="Marketing Department"/>
    <x v="1"/>
    <n v="6564"/>
  </r>
  <r>
    <n v="656629"/>
    <d v="2014-05-14T15:03:09"/>
    <s v="Rejected"/>
    <x v="1"/>
    <s v="Finance Department"/>
    <x v="2"/>
    <n v="79762"/>
  </r>
  <r>
    <n v="831439"/>
    <d v="2014-05-14T15:06:10"/>
    <s v="Rejected"/>
    <x v="1"/>
    <s v="Finance Department"/>
    <x v="2"/>
    <n v="69765"/>
  </r>
  <r>
    <n v="243961"/>
    <d v="2014-05-14T15:50:17"/>
    <s v="Rejected"/>
    <x v="0"/>
    <s v="Purchase Department"/>
    <x v="1"/>
    <n v="30809"/>
  </r>
  <r>
    <n v="385418"/>
    <d v="2014-05-16T11:58:59"/>
    <s v="Rejected"/>
    <x v="2"/>
    <s v="Service Department"/>
    <x v="6"/>
    <n v="3527"/>
  </r>
  <r>
    <n v="956145"/>
    <d v="2014-05-15T08:27:02"/>
    <s v="Rejected"/>
    <x v="0"/>
    <s v="Sales Department"/>
    <x v="1"/>
    <n v="78988"/>
  </r>
  <r>
    <n v="730676"/>
    <d v="2014-05-15T08:27:23"/>
    <s v="Rejected"/>
    <x v="0"/>
    <s v="Sales Department"/>
    <x v="1"/>
    <n v="34674"/>
  </r>
  <r>
    <n v="255026"/>
    <d v="2014-05-15T08:27:50"/>
    <s v="Rejected"/>
    <x v="0"/>
    <s v="Sales Department"/>
    <x v="1"/>
    <n v="56938"/>
  </r>
  <r>
    <n v="404918"/>
    <d v="2014-05-15T08:27:50"/>
    <s v="Rejected"/>
    <x v="0"/>
    <s v="Sales Department"/>
    <x v="1"/>
    <n v="21848"/>
  </r>
  <r>
    <n v="809992"/>
    <d v="2014-05-15T16:17:08"/>
    <s v="Rejected"/>
    <x v="0"/>
    <s v="Marketing Department"/>
    <x v="1"/>
    <n v="55595"/>
  </r>
  <r>
    <n v="361096"/>
    <d v="2014-05-15T09:56:35"/>
    <s v="Rejected"/>
    <x v="0"/>
    <s v="Service Department"/>
    <x v="12"/>
    <n v="9390"/>
  </r>
  <r>
    <n v="691216"/>
    <d v="2014-05-15T09:56:56"/>
    <s v="Rejected"/>
    <x v="0"/>
    <s v="Service Department"/>
    <x v="12"/>
    <n v="67066"/>
  </r>
  <r>
    <n v="567661"/>
    <d v="2014-05-15T09:57:25"/>
    <s v="Rejected"/>
    <x v="0"/>
    <s v="Service Department"/>
    <x v="12"/>
    <n v="8723"/>
  </r>
  <r>
    <n v="382645"/>
    <d v="2014-05-15T09:57:46"/>
    <s v="Hired"/>
    <x v="0"/>
    <s v="Service Department"/>
    <x v="12"/>
    <n v="65587"/>
  </r>
  <r>
    <n v="767003"/>
    <d v="2014-05-15T10:01:07"/>
    <s v="Hired"/>
    <x v="0"/>
    <s v="Service Department"/>
    <x v="12"/>
    <n v="73396"/>
  </r>
  <r>
    <n v="412827"/>
    <d v="2014-05-15T15:57:38"/>
    <s v="Rejected"/>
    <x v="0"/>
    <s v="Service Department"/>
    <x v="12"/>
    <n v="76789"/>
  </r>
  <r>
    <n v="912261"/>
    <d v="2014-05-15T13:48:40"/>
    <s v="Rejected"/>
    <x v="0"/>
    <s v="Sales Department"/>
    <x v="7"/>
    <n v="59625"/>
  </r>
  <r>
    <n v="881891"/>
    <d v="2014-05-15T13:51:18"/>
    <s v="Hired"/>
    <x v="1"/>
    <s v="Sales Department"/>
    <x v="7"/>
    <n v="41895"/>
  </r>
  <r>
    <n v="574621"/>
    <d v="2014-05-15T11:29:17"/>
    <s v="Rejected"/>
    <x v="1"/>
    <s v="Operations Department"/>
    <x v="4"/>
    <n v="31546"/>
  </r>
  <r>
    <n v="105729"/>
    <d v="2014-05-15T16:13:25"/>
    <s v="Rejected"/>
    <x v="0"/>
    <s v="Service Department"/>
    <x v="12"/>
    <n v="80817"/>
  </r>
  <r>
    <n v="961551"/>
    <d v="2014-05-15T20:41:30"/>
    <s v="Rejected"/>
    <x v="0"/>
    <s v="Operations Department"/>
    <x v="9"/>
    <n v="31050"/>
  </r>
  <r>
    <n v="824221"/>
    <d v="2014-05-16T09:55:11"/>
    <s v="Hired"/>
    <x v="0"/>
    <s v="Service Department"/>
    <x v="2"/>
    <n v="17815"/>
  </r>
  <r>
    <n v="966786"/>
    <d v="2014-05-16T09:55:45"/>
    <s v="Hired"/>
    <x v="1"/>
    <s v="Service Department"/>
    <x v="2"/>
    <n v="13718"/>
  </r>
  <r>
    <n v="19370"/>
    <d v="2014-05-16T09:57:39"/>
    <s v="Rejected"/>
    <x v="1"/>
    <s v="Service Department"/>
    <x v="2"/>
    <n v="62082"/>
  </r>
  <r>
    <n v="462721"/>
    <d v="2014-05-16T16:49:41"/>
    <s v="Rejected"/>
    <x v="0"/>
    <s v="Operations Department"/>
    <x v="2"/>
    <n v="26530"/>
  </r>
  <r>
    <n v="381072"/>
    <d v="2014-05-16T16:50:31"/>
    <s v="Hired"/>
    <x v="0"/>
    <s v="Operations Department"/>
    <x v="2"/>
    <n v="67685"/>
  </r>
  <r>
    <n v="664109"/>
    <d v="2014-05-16T16:54:04"/>
    <s v="Hired"/>
    <x v="0"/>
    <s v="Operations Department"/>
    <x v="2"/>
    <n v="42782"/>
  </r>
  <r>
    <n v="505365"/>
    <d v="2014-05-16T18:06:25"/>
    <s v="Hired"/>
    <x v="2"/>
    <s v="Human Resource Department"/>
    <x v="7"/>
    <n v="79702"/>
  </r>
  <r>
    <n v="132154"/>
    <d v="2014-05-16T18:07:54"/>
    <s v="Rejected"/>
    <x v="2"/>
    <s v="Human Resource Department"/>
    <x v="7"/>
    <n v="82599"/>
  </r>
  <r>
    <n v="482656"/>
    <d v="2014-05-29T09:19:45"/>
    <s v="Hired"/>
    <x v="1"/>
    <s v="Production Department"/>
    <x v="4"/>
    <n v="97814"/>
  </r>
  <r>
    <n v="735179"/>
    <d v="2014-05-29T09:20:09"/>
    <s v="Rejected"/>
    <x v="0"/>
    <s v="Production Department"/>
    <x v="4"/>
    <n v="25931"/>
  </r>
  <r>
    <n v="813519"/>
    <d v="2014-05-29T09:19:09"/>
    <s v="Rejected"/>
    <x v="2"/>
    <s v="Production Department"/>
    <x v="4"/>
    <n v="83585"/>
  </r>
  <r>
    <n v="225116"/>
    <d v="2014-05-16T17:41:09"/>
    <s v="Hired"/>
    <x v="0"/>
    <s v="Operations Department"/>
    <x v="8"/>
    <n v="25711"/>
  </r>
  <r>
    <n v="830139"/>
    <d v="2014-05-19T00:05:00"/>
    <s v="Rejected"/>
    <x v="2"/>
    <s v="Operations Department"/>
    <x v="2"/>
    <n v="2103"/>
  </r>
  <r>
    <n v="45162"/>
    <d v="2014-05-19T00:05:18"/>
    <s v="Hired"/>
    <x v="2"/>
    <s v="Operations Department"/>
    <x v="2"/>
    <n v="1212"/>
  </r>
  <r>
    <n v="883717"/>
    <d v="2014-05-18T16:21:39"/>
    <s v="Rejected"/>
    <x v="0"/>
    <s v="Operations Department"/>
    <x v="2"/>
    <n v="3947"/>
  </r>
  <r>
    <n v="583818"/>
    <d v="2014-05-18T17:49:55"/>
    <s v="Rejected"/>
    <x v="0"/>
    <s v="Service Department"/>
    <x v="4"/>
    <n v="95633"/>
  </r>
  <r>
    <n v="192500"/>
    <d v="2014-05-18T17:53:19"/>
    <s v="Rejected"/>
    <x v="0"/>
    <s v="Operations Department"/>
    <x v="9"/>
    <n v="78192"/>
  </r>
  <r>
    <n v="641336"/>
    <d v="2014-05-18T17:53:59"/>
    <s v="Hired"/>
    <x v="1"/>
    <s v="Operations Department"/>
    <x v="9"/>
    <n v="22267"/>
  </r>
  <r>
    <n v="466709"/>
    <d v="2014-05-19T13:22:10"/>
    <s v="Hired"/>
    <x v="1"/>
    <s v="Production Department"/>
    <x v="4"/>
    <n v="49631"/>
  </r>
  <r>
    <n v="318812"/>
    <d v="2014-05-19T12:58:34"/>
    <s v="Hired"/>
    <x v="1"/>
    <s v="Sales Department"/>
    <x v="1"/>
    <n v="84858"/>
  </r>
  <r>
    <n v="303466"/>
    <d v="2014-05-19T13:17:24"/>
    <s v="Rejected"/>
    <x v="0"/>
    <s v="Production Department"/>
    <x v="12"/>
    <n v="81257"/>
  </r>
  <r>
    <n v="549934"/>
    <d v="2014-05-19T13:18:27"/>
    <s v="Rejected"/>
    <x v="0"/>
    <s v="Production Department"/>
    <x v="12"/>
    <n v="59735"/>
  </r>
  <r>
    <n v="40385"/>
    <d v="2014-05-19T14:28:13"/>
    <s v="Hired"/>
    <x v="0"/>
    <s v="Operations Department"/>
    <x v="2"/>
    <n v="1986"/>
  </r>
  <r>
    <n v="730191"/>
    <d v="2014-05-19T15:25:54"/>
    <s v="Rejected"/>
    <x v="1"/>
    <s v="General Management"/>
    <x v="7"/>
    <n v="13753"/>
  </r>
  <r>
    <n v="151361"/>
    <d v="2014-05-20T18:56:37"/>
    <s v="Rejected"/>
    <x v="1"/>
    <s v="Service Department"/>
    <x v="0"/>
    <n v="87397"/>
  </r>
  <r>
    <n v="299540"/>
    <d v="2014-05-20T17:03:09"/>
    <s v="Rejected"/>
    <x v="1"/>
    <s v="General Management"/>
    <x v="12"/>
    <n v="98404"/>
  </r>
  <r>
    <n v="66952"/>
    <d v="2014-05-20T17:04:49"/>
    <s v="Rejected"/>
    <x v="0"/>
    <s v="General Management"/>
    <x v="12"/>
    <n v="58443"/>
  </r>
  <r>
    <n v="372707"/>
    <d v="2014-05-20T17:05:24"/>
    <s v="Rejected"/>
    <x v="1"/>
    <s v="General Management"/>
    <x v="12"/>
    <n v="92123"/>
  </r>
  <r>
    <n v="703540"/>
    <d v="2014-05-20T17:06:56"/>
    <s v="Hired"/>
    <x v="1"/>
    <s v="General Management"/>
    <x v="12"/>
    <n v="77027"/>
  </r>
  <r>
    <n v="838911"/>
    <d v="2014-05-20T17:03:11"/>
    <s v="Hired"/>
    <x v="0"/>
    <s v="General Management"/>
    <x v="12"/>
    <n v="98822"/>
  </r>
  <r>
    <n v="51314"/>
    <d v="2014-05-20T17:05:10"/>
    <s v="Hired"/>
    <x v="1"/>
    <s v="General Management"/>
    <x v="12"/>
    <n v="18661"/>
  </r>
  <r>
    <n v="716333"/>
    <d v="2014-05-20T17:03:11"/>
    <s v="Hired"/>
    <x v="2"/>
    <s v="General Management"/>
    <x v="12"/>
    <n v="71461"/>
  </r>
  <r>
    <n v="350612"/>
    <d v="2014-05-20T19:45:11"/>
    <s v="Hired"/>
    <x v="0"/>
    <s v="Service Department"/>
    <x v="6"/>
    <n v="56549"/>
  </r>
  <r>
    <n v="101674"/>
    <d v="2014-05-20T09:49:11"/>
    <s v="Rejected"/>
    <x v="0"/>
    <s v="Production Department"/>
    <x v="1"/>
    <n v="78365"/>
  </r>
  <r>
    <n v="542532"/>
    <d v="2014-05-20T09:51:20"/>
    <s v="Rejected"/>
    <x v="1"/>
    <s v="Production Department"/>
    <x v="1"/>
    <n v="43729"/>
  </r>
  <r>
    <n v="626271"/>
    <d v="2014-05-20T09:49:40"/>
    <s v="Rejected"/>
    <x v="2"/>
    <s v="Production Department"/>
    <x v="1"/>
    <n v="84745"/>
  </r>
  <r>
    <n v="272182"/>
    <d v="2014-05-20T12:28:42"/>
    <s v="Hired"/>
    <x v="1"/>
    <s v="Service Department"/>
    <x v="9"/>
    <n v="56534"/>
  </r>
  <r>
    <n v="942393"/>
    <d v="2014-05-20T16:02:33"/>
    <s v="Rejected"/>
    <x v="0"/>
    <s v="Purchase Department"/>
    <x v="2"/>
    <n v="71981"/>
  </r>
  <r>
    <n v="118533"/>
    <d v="2014-05-20T16:05:51"/>
    <s v="Hired"/>
    <x v="0"/>
    <s v="Purchase Department"/>
    <x v="2"/>
    <n v="68969"/>
  </r>
  <r>
    <n v="646468"/>
    <d v="2014-05-21T08:56:45"/>
    <s v="Rejected"/>
    <x v="0"/>
    <s v="Service Department"/>
    <x v="2"/>
    <n v="47396"/>
  </r>
  <r>
    <n v="29796"/>
    <d v="2014-05-21T08:57:03"/>
    <s v="Rejected"/>
    <x v="0"/>
    <s v="Service Department"/>
    <x v="2"/>
    <n v="31993"/>
  </r>
  <r>
    <n v="484007"/>
    <d v="2014-05-21T08:59:25"/>
    <s v="Rejected"/>
    <x v="0"/>
    <s v="Service Department"/>
    <x v="2"/>
    <n v="38842"/>
  </r>
  <r>
    <n v="485806"/>
    <d v="2014-05-21T08:58:30"/>
    <s v="Rejected"/>
    <x v="1"/>
    <s v="Service Department"/>
    <x v="2"/>
    <n v="98316"/>
  </r>
  <r>
    <n v="34378"/>
    <d v="2014-05-21T14:21:33"/>
    <s v="Rejected"/>
    <x v="1"/>
    <s v="Service Department"/>
    <x v="4"/>
    <n v="80894"/>
  </r>
  <r>
    <n v="745574"/>
    <d v="2014-05-21T14:21:59"/>
    <s v="Rejected"/>
    <x v="0"/>
    <s v="Service Department"/>
    <x v="4"/>
    <n v="84147"/>
  </r>
  <r>
    <n v="508134"/>
    <d v="2014-05-21T14:24:35"/>
    <s v="Rejected"/>
    <x v="0"/>
    <s v="Service Department"/>
    <x v="4"/>
    <n v="65393"/>
  </r>
  <r>
    <n v="826902"/>
    <d v="2014-05-21T12:35:53"/>
    <s v="Rejected"/>
    <x v="1"/>
    <s v="Finance Department"/>
    <x v="12"/>
    <n v="23823"/>
  </r>
  <r>
    <n v="25028"/>
    <d v="2014-05-21T18:45:15"/>
    <s v="Rejected"/>
    <x v="0"/>
    <s v="Service Department"/>
    <x v="1"/>
    <n v="35787"/>
  </r>
  <r>
    <n v="891404"/>
    <d v="2014-05-21T18:03:16"/>
    <s v="Rejected"/>
    <x v="0"/>
    <s v="Service Department"/>
    <x v="2"/>
    <n v="51426"/>
  </r>
  <r>
    <n v="456232"/>
    <d v="2014-05-21T17:35:24"/>
    <s v="Rejected"/>
    <x v="0"/>
    <s v="Service Department"/>
    <x v="2"/>
    <n v="23558"/>
  </r>
  <r>
    <n v="488788"/>
    <d v="2014-05-21T15:06:27"/>
    <s v="Rejected"/>
    <x v="0"/>
    <s v="Sales Department"/>
    <x v="1"/>
    <n v="65543"/>
  </r>
  <r>
    <n v="757514"/>
    <d v="2014-05-21T04:02:02"/>
    <s v="Hired"/>
    <x v="1"/>
    <s v="Operations Department"/>
    <x v="1"/>
    <n v="76575"/>
  </r>
  <r>
    <n v="337880"/>
    <d v="2014-05-21T04:03:10"/>
    <s v="Hired"/>
    <x v="0"/>
    <s v="Operations Department"/>
    <x v="1"/>
    <n v="50520"/>
  </r>
  <r>
    <n v="806305"/>
    <d v="2014-05-21T12:46:38"/>
    <s v="Hired"/>
    <x v="0"/>
    <s v="Operations Department"/>
    <x v="4"/>
    <n v="97253"/>
  </r>
  <r>
    <n v="304630"/>
    <d v="2014-05-21T16:05:23"/>
    <s v="Rejected"/>
    <x v="0"/>
    <s v="Service Department"/>
    <x v="0"/>
    <n v="2686"/>
  </r>
  <r>
    <n v="382693"/>
    <d v="2014-05-21T16:06:19"/>
    <s v="Rejected"/>
    <x v="1"/>
    <s v="Service Department"/>
    <x v="0"/>
    <n v="87084"/>
  </r>
  <r>
    <n v="150277"/>
    <d v="2014-05-22T22:18:49"/>
    <s v="Rejected"/>
    <x v="0"/>
    <s v="Sales Department"/>
    <x v="12"/>
    <n v="91928"/>
  </r>
  <r>
    <n v="827372"/>
    <d v="2014-05-22T09:09:09"/>
    <s v="Rejected"/>
    <x v="0"/>
    <s v="Service Department"/>
    <x v="4"/>
    <n v="28224"/>
  </r>
  <r>
    <n v="761496"/>
    <d v="2014-05-22T11:51:08"/>
    <s v="Rejected"/>
    <x v="1"/>
    <s v="Finance Department"/>
    <x v="2"/>
    <n v="11052"/>
  </r>
  <r>
    <n v="321721"/>
    <d v="2014-05-22T14:01:21"/>
    <s v="Hired"/>
    <x v="1"/>
    <s v="Production Department"/>
    <x v="4"/>
    <n v="86922"/>
  </r>
  <r>
    <n v="406013"/>
    <d v="2014-05-22T14:03:01"/>
    <s v="Rejected"/>
    <x v="0"/>
    <s v="Production Department"/>
    <x v="4"/>
    <n v="39389"/>
  </r>
  <r>
    <n v="515475"/>
    <d v="2014-05-22T18:09:06"/>
    <s v="Rejected"/>
    <x v="0"/>
    <s v="Sales Department"/>
    <x v="7"/>
    <n v="79905"/>
  </r>
  <r>
    <n v="29574"/>
    <d v="2014-05-22T18:10:10"/>
    <s v="Rejected"/>
    <x v="1"/>
    <s v="Sales Department"/>
    <x v="7"/>
    <n v="45265"/>
  </r>
  <r>
    <n v="797115"/>
    <d v="2014-05-22T18:15:36"/>
    <s v="Hired"/>
    <x v="0"/>
    <s v="Sales Department"/>
    <x v="7"/>
    <n v="21768"/>
  </r>
  <r>
    <n v="183456"/>
    <d v="2014-05-22T23:57:40"/>
    <s v="Rejected"/>
    <x v="0"/>
    <s v="Service Department"/>
    <x v="2"/>
    <n v="68579"/>
  </r>
  <r>
    <n v="812987"/>
    <d v="2014-05-22T09:12:27"/>
    <s v="Hired"/>
    <x v="1"/>
    <s v="Purchase Department"/>
    <x v="4"/>
    <n v="82746"/>
  </r>
  <r>
    <n v="463120"/>
    <d v="2014-05-22T09:14:06"/>
    <s v="Hired"/>
    <x v="1"/>
    <s v="Purchase Department"/>
    <x v="4"/>
    <n v="87381"/>
  </r>
  <r>
    <n v="461901"/>
    <d v="2014-05-30T19:43:03"/>
    <s v="Hired"/>
    <x v="1"/>
    <s v="Purchase Department"/>
    <x v="4"/>
    <n v="17864"/>
  </r>
  <r>
    <n v="256912"/>
    <d v="2014-05-22T16:46:42"/>
    <s v="Hired"/>
    <x v="0"/>
    <s v="Operations Department"/>
    <x v="7"/>
    <n v="95863"/>
  </r>
  <r>
    <n v="524606"/>
    <d v="2014-05-22T16:49:40"/>
    <s v="Rejected"/>
    <x v="0"/>
    <s v="Operations Department"/>
    <x v="7"/>
    <n v="29743"/>
  </r>
  <r>
    <n v="206017"/>
    <d v="2014-05-22T10:30:11"/>
    <s v="Rejected"/>
    <x v="0"/>
    <s v="Service Department"/>
    <x v="2"/>
    <n v="48490"/>
  </r>
  <r>
    <n v="855219"/>
    <d v="2014-05-23T16:24:16"/>
    <s v="Rejected"/>
    <x v="0"/>
    <s v="Service Department"/>
    <x v="0"/>
    <n v="96918"/>
  </r>
  <r>
    <n v="556830"/>
    <d v="2014-05-23T16:25:18"/>
    <s v="Hired"/>
    <x v="1"/>
    <s v="Service Department"/>
    <x v="0"/>
    <n v="8812"/>
  </r>
  <r>
    <n v="725295"/>
    <d v="2014-05-27T16:26:26"/>
    <s v="Rejected"/>
    <x v="0"/>
    <s v="Operations Department"/>
    <x v="12"/>
    <n v="45985"/>
  </r>
  <r>
    <n v="278581"/>
    <d v="2014-05-26T09:42:02"/>
    <s v="Hired"/>
    <x v="0"/>
    <s v="Operations Department"/>
    <x v="6"/>
    <n v="15137"/>
  </r>
  <r>
    <n v="328190"/>
    <d v="2014-05-26T14:51:58"/>
    <s v="Rejected"/>
    <x v="0"/>
    <s v="Purchase Department"/>
    <x v="12"/>
    <n v="58037"/>
  </r>
  <r>
    <n v="634463"/>
    <d v="2014-05-26T13:24:12"/>
    <s v="Rejected"/>
    <x v="0"/>
    <s v="Marketing Department"/>
    <x v="4"/>
    <n v="21913"/>
  </r>
  <r>
    <n v="721691"/>
    <d v="2014-05-26T01:43:47"/>
    <s v="Rejected"/>
    <x v="1"/>
    <s v="Finance Department"/>
    <x v="0"/>
    <n v="48957"/>
  </r>
  <r>
    <n v="872878"/>
    <d v="2014-05-26T15:07:23"/>
    <s v="Rejected"/>
    <x v="0"/>
    <s v="Production Department"/>
    <x v="7"/>
    <n v="22549"/>
  </r>
  <r>
    <n v="910501"/>
    <d v="2014-05-26T15:08:16"/>
    <s v="Rejected"/>
    <x v="0"/>
    <s v="Production Department"/>
    <x v="7"/>
    <n v="13490"/>
  </r>
  <r>
    <n v="437082"/>
    <d v="2014-05-26T03:02:29"/>
    <s v="Rejected"/>
    <x v="0"/>
    <s v="Operations Department"/>
    <x v="2"/>
    <n v="88483"/>
  </r>
  <r>
    <n v="693950"/>
    <d v="2014-05-26T13:44:02"/>
    <s v="Rejected"/>
    <x v="0"/>
    <s v="Service Department"/>
    <x v="0"/>
    <n v="20489"/>
  </r>
  <r>
    <n v="213968"/>
    <d v="2014-05-26T14:43:49"/>
    <s v="Rejected"/>
    <x v="0"/>
    <s v="Operations Department"/>
    <x v="2"/>
    <n v="33603"/>
  </r>
  <r>
    <n v="207860"/>
    <d v="2014-05-26T14:45:15"/>
    <s v="Hired"/>
    <x v="0"/>
    <s v="Operations Department"/>
    <x v="2"/>
    <n v="9864"/>
  </r>
  <r>
    <n v="968918"/>
    <d v="2014-05-27T09:55:48"/>
    <s v="Rejected"/>
    <x v="0"/>
    <s v="Operations Department"/>
    <x v="9"/>
    <n v="86860"/>
  </r>
  <r>
    <n v="970445"/>
    <d v="2014-05-27T09:56:49"/>
    <s v="Hired"/>
    <x v="0"/>
    <s v="Operations Department"/>
    <x v="9"/>
    <n v="6974"/>
  </r>
  <r>
    <n v="200462"/>
    <d v="2014-05-27T09:57:19"/>
    <s v="Hired"/>
    <x v="0"/>
    <s v="Operations Department"/>
    <x v="9"/>
    <n v="42285"/>
  </r>
  <r>
    <n v="417540"/>
    <d v="2014-05-27T19:43:14"/>
    <s v="Rejected"/>
    <x v="0"/>
    <s v="Marketing Department"/>
    <x v="12"/>
    <n v="2121"/>
  </r>
  <r>
    <n v="180642"/>
    <d v="2014-05-27T19:44:36"/>
    <s v="Rejected"/>
    <x v="0"/>
    <s v="Marketing Department"/>
    <x v="12"/>
    <n v="69642"/>
  </r>
  <r>
    <n v="231975"/>
    <d v="2014-05-27T14:14:28"/>
    <s v="Rejected"/>
    <x v="1"/>
    <s v="Operations Department"/>
    <x v="2"/>
    <n v="31465"/>
  </r>
  <r>
    <n v="905452"/>
    <d v="2014-05-27T14:17:55"/>
    <s v="Hired"/>
    <x v="1"/>
    <s v="Operations Department"/>
    <x v="2"/>
    <n v="55812"/>
  </r>
  <r>
    <n v="550693"/>
    <d v="2014-05-27T14:18:29"/>
    <s v="Rejected"/>
    <x v="0"/>
    <s v="Operations Department"/>
    <x v="2"/>
    <n v="79788"/>
  </r>
  <r>
    <n v="495892"/>
    <d v="2014-05-27T14:15:01"/>
    <s v="Hired"/>
    <x v="2"/>
    <s v="Operations Department"/>
    <x v="2"/>
    <n v="39922"/>
  </r>
  <r>
    <n v="359390"/>
    <d v="2014-05-27T17:17:54"/>
    <s v="Rejected"/>
    <x v="0"/>
    <s v="Operations Department"/>
    <x v="4"/>
    <n v="87516"/>
  </r>
  <r>
    <n v="167998"/>
    <d v="2014-05-27T17:18:16"/>
    <s v="Hired"/>
    <x v="1"/>
    <s v="Operations Department"/>
    <x v="4"/>
    <n v="49768"/>
  </r>
  <r>
    <n v="456321"/>
    <d v="2014-05-27T17:20:21"/>
    <s v="Rejected"/>
    <x v="0"/>
    <s v="Operations Department"/>
    <x v="4"/>
    <n v="18830"/>
  </r>
  <r>
    <n v="481220"/>
    <d v="2014-05-27T10:58:34"/>
    <s v="Rejected"/>
    <x v="0"/>
    <s v="Service Department"/>
    <x v="4"/>
    <n v="58968"/>
  </r>
  <r>
    <n v="387131"/>
    <d v="2014-05-27T10:59:07"/>
    <s v="Rejected"/>
    <x v="0"/>
    <s v="Service Department"/>
    <x v="4"/>
    <n v="95697"/>
  </r>
  <r>
    <n v="723507"/>
    <d v="2014-05-27T12:26:55"/>
    <s v="Rejected"/>
    <x v="1"/>
    <s v="General Management"/>
    <x v="1"/>
    <n v="55511"/>
  </r>
  <r>
    <n v="874807"/>
    <d v="2014-05-27T12:27:33"/>
    <s v="Rejected"/>
    <x v="1"/>
    <s v="General Management"/>
    <x v="1"/>
    <n v="81603"/>
  </r>
  <r>
    <n v="501620"/>
    <d v="2014-05-27T12:28:11"/>
    <s v="Rejected"/>
    <x v="1"/>
    <s v="General Management"/>
    <x v="1"/>
    <n v="58559"/>
  </r>
  <r>
    <n v="109266"/>
    <d v="2014-05-27T18:17:41"/>
    <s v="Hired"/>
    <x v="1"/>
    <s v="Finance Department"/>
    <x v="4"/>
    <n v="68952"/>
  </r>
  <r>
    <n v="516967"/>
    <d v="2014-05-27T18:17:32"/>
    <s v="Hired"/>
    <x v="2"/>
    <s v="Finance Department"/>
    <x v="4"/>
    <n v="48308"/>
  </r>
  <r>
    <n v="265784"/>
    <d v="2014-05-28T12:02:49"/>
    <s v="Rejected"/>
    <x v="1"/>
    <s v="Finance Department"/>
    <x v="7"/>
    <n v="59628"/>
  </r>
  <r>
    <n v="216582"/>
    <d v="2014-05-28T08:19:51"/>
    <s v="Hired"/>
    <x v="0"/>
    <s v="Operations Department"/>
    <x v="2"/>
    <n v="36542"/>
  </r>
  <r>
    <n v="846310"/>
    <d v="2014-05-28T08:20:19"/>
    <s v="Hired"/>
    <x v="1"/>
    <s v="Operations Department"/>
    <x v="2"/>
    <n v="74691"/>
  </r>
  <r>
    <n v="13742"/>
    <d v="2014-05-28T01:42:08"/>
    <s v="Hired"/>
    <x v="0"/>
    <s v="Production Department"/>
    <x v="12"/>
    <n v="40601"/>
  </r>
  <r>
    <n v="773059"/>
    <d v="2014-05-28T11:23:24"/>
    <s v="Rejected"/>
    <x v="0"/>
    <s v="Operations Department"/>
    <x v="2"/>
    <n v="25881"/>
  </r>
  <r>
    <n v="876247"/>
    <d v="2014-05-28T00:32:12"/>
    <s v="Rejected"/>
    <x v="0"/>
    <s v="Operations Department"/>
    <x v="4"/>
    <n v="25873"/>
  </r>
  <r>
    <n v="714683"/>
    <d v="2014-05-28T00:33:11"/>
    <s v="Hired"/>
    <x v="0"/>
    <s v="Operations Department"/>
    <x v="4"/>
    <n v="33839"/>
  </r>
  <r>
    <n v="630224"/>
    <d v="2014-05-28T00:34:21"/>
    <s v="Hired"/>
    <x v="0"/>
    <s v="Operations Department"/>
    <x v="4"/>
    <n v="29298"/>
  </r>
  <r>
    <n v="370968"/>
    <d v="2014-05-28T00:35:18"/>
    <s v="Hired"/>
    <x v="1"/>
    <s v="Operations Department"/>
    <x v="4"/>
    <n v="16072"/>
  </r>
  <r>
    <n v="445539"/>
    <d v="2014-06-13T14:30:52"/>
    <s v="Hired"/>
    <x v="0"/>
    <s v="Operations Department"/>
    <x v="4"/>
    <n v="52199"/>
  </r>
  <r>
    <n v="65835"/>
    <d v="2014-06-13T14:31:14"/>
    <s v="Rejected"/>
    <x v="1"/>
    <s v="Operations Department"/>
    <x v="4"/>
    <n v="30886"/>
  </r>
  <r>
    <n v="402829"/>
    <d v="2014-06-13T14:32:25"/>
    <s v="Hired"/>
    <x v="0"/>
    <s v="Operations Department"/>
    <x v="4"/>
    <n v="22524"/>
  </r>
  <r>
    <n v="937743"/>
    <d v="2014-05-28T11:16:54"/>
    <s v="Rejected"/>
    <x v="0"/>
    <s v="Marketing Department"/>
    <x v="1"/>
    <n v="52971"/>
  </r>
  <r>
    <n v="865692"/>
    <d v="2014-05-28T10:40:28"/>
    <s v="Rejected"/>
    <x v="0"/>
    <s v="Operations Department"/>
    <x v="12"/>
    <n v="77581"/>
  </r>
  <r>
    <n v="913308"/>
    <d v="2014-05-28T04:56:27"/>
    <s v="Rejected"/>
    <x v="0"/>
    <s v="Production Department"/>
    <x v="9"/>
    <n v="65249"/>
  </r>
  <r>
    <n v="753595"/>
    <d v="2014-06-01T22:23:30"/>
    <s v="Hired"/>
    <x v="0"/>
    <s v="Production Department"/>
    <x v="9"/>
    <n v="15784"/>
  </r>
  <r>
    <n v="231901"/>
    <d v="2014-06-01T22:25:05"/>
    <s v="Hired"/>
    <x v="0"/>
    <s v="Production Department"/>
    <x v="9"/>
    <n v="7691"/>
  </r>
  <r>
    <n v="439628"/>
    <d v="2014-05-29T15:47:26"/>
    <s v="Rejected"/>
    <x v="0"/>
    <s v="Operations Department"/>
    <x v="4"/>
    <n v="5510"/>
  </r>
  <r>
    <n v="67222"/>
    <d v="2014-05-29T18:46:08"/>
    <s v="Hired"/>
    <x v="0"/>
    <s v="Operations Department"/>
    <x v="12"/>
    <n v="72545"/>
  </r>
  <r>
    <n v="280350"/>
    <d v="2014-05-29T18:47:26"/>
    <s v="Hired"/>
    <x v="1"/>
    <s v="Operations Department"/>
    <x v="12"/>
    <n v="44767"/>
  </r>
  <r>
    <n v="587939"/>
    <d v="2014-05-29T12:15:38"/>
    <s v="Rejected"/>
    <x v="0"/>
    <s v="Operations Department"/>
    <x v="9"/>
    <n v="28753"/>
  </r>
  <r>
    <n v="493551"/>
    <d v="2014-05-29T12:17:02"/>
    <s v="Hired"/>
    <x v="0"/>
    <s v="Operations Department"/>
    <x v="9"/>
    <n v="54524"/>
  </r>
  <r>
    <n v="792362"/>
    <d v="2014-05-29T06:44:05"/>
    <s v="Hired"/>
    <x v="0"/>
    <s v="Service Department"/>
    <x v="1"/>
    <n v="95011"/>
  </r>
  <r>
    <n v="614502"/>
    <d v="2014-05-29T06:43:12"/>
    <s v="Hired"/>
    <x v="1"/>
    <s v="Service Department"/>
    <x v="1"/>
    <n v="90897"/>
  </r>
  <r>
    <n v="363830"/>
    <d v="2014-05-29T08:54:12"/>
    <s v="Rejected"/>
    <x v="0"/>
    <s v="Purchase Department"/>
    <x v="1"/>
    <n v="41908"/>
  </r>
  <r>
    <n v="212493"/>
    <d v="2014-05-29T08:54:12"/>
    <s v="Hired"/>
    <x v="0"/>
    <s v="Purchase Department"/>
    <x v="1"/>
    <n v="30114"/>
  </r>
  <r>
    <n v="524904"/>
    <d v="2014-05-29T08:56:36"/>
    <s v="Rejected"/>
    <x v="1"/>
    <s v="Purchase Department"/>
    <x v="1"/>
    <n v="66608"/>
  </r>
  <r>
    <n v="359609"/>
    <d v="2014-06-01T07:04:05"/>
    <s v="Hired"/>
    <x v="0"/>
    <s v="Purchase Department"/>
    <x v="1"/>
    <n v="65247"/>
  </r>
  <r>
    <n v="821717"/>
    <d v="2014-05-29T17:07:35"/>
    <s v="Rejected"/>
    <x v="0"/>
    <s v="Service Department"/>
    <x v="1"/>
    <n v="5900"/>
  </r>
  <r>
    <n v="24310"/>
    <d v="2014-05-29T12:24:59"/>
    <s v="Rejected"/>
    <x v="0"/>
    <s v="Service Department"/>
    <x v="2"/>
    <n v="63559"/>
  </r>
  <r>
    <n v="906700"/>
    <d v="2014-05-30T18:46:50"/>
    <s v="Rejected"/>
    <x v="0"/>
    <s v="Operations Department"/>
    <x v="6"/>
    <n v="55465"/>
  </r>
  <r>
    <n v="772644"/>
    <d v="2014-05-30T08:07:29"/>
    <s v="Rejected"/>
    <x v="0"/>
    <s v="Service Department"/>
    <x v="12"/>
    <n v="56488"/>
  </r>
  <r>
    <n v="79758"/>
    <d v="2014-05-30T08:09:14"/>
    <s v="Rejected"/>
    <x v="0"/>
    <s v="Service Department"/>
    <x v="12"/>
    <n v="55553"/>
  </r>
  <r>
    <n v="181028"/>
    <d v="2014-06-04T07:20:44"/>
    <s v="Rejected"/>
    <x v="1"/>
    <s v="Operations Department"/>
    <x v="0"/>
    <n v="2747"/>
  </r>
  <r>
    <n v="582449"/>
    <d v="2014-06-04T07:21:49"/>
    <s v="Rejected"/>
    <x v="0"/>
    <s v="Operations Department"/>
    <x v="0"/>
    <n v="50000"/>
  </r>
  <r>
    <n v="462254"/>
    <d v="2014-05-30T09:14:39"/>
    <s v="Hired"/>
    <x v="1"/>
    <s v="Operations Department"/>
    <x v="2"/>
    <n v="7210"/>
  </r>
  <r>
    <n v="413388"/>
    <d v="2014-05-30T09:14:36"/>
    <s v="Rejected"/>
    <x v="2"/>
    <s v="Operations Department"/>
    <x v="2"/>
    <n v="77422"/>
  </r>
  <r>
    <n v="938274"/>
    <d v="2014-06-12T15:46:43"/>
    <s v="Hired"/>
    <x v="1"/>
    <s v="Operations Department"/>
    <x v="1"/>
    <n v="67823"/>
  </r>
  <r>
    <n v="517354"/>
    <d v="2014-05-31T13:07:51"/>
    <s v="Rejected"/>
    <x v="0"/>
    <s v="Purchase Department"/>
    <x v="2"/>
    <n v="2988"/>
  </r>
  <r>
    <n v="842308"/>
    <d v="2014-06-01T13:36:24"/>
    <s v="Rejected"/>
    <x v="0"/>
    <s v="Service Department"/>
    <x v="4"/>
    <n v="4426"/>
  </r>
  <r>
    <n v="657117"/>
    <d v="2014-06-02T22:30:40"/>
    <s v="Rejected"/>
    <x v="0"/>
    <s v="Operations Department"/>
    <x v="2"/>
    <n v="56255"/>
  </r>
  <r>
    <n v="22963"/>
    <d v="2014-06-02T22:33:23"/>
    <s v="Rejected"/>
    <x v="1"/>
    <s v="Operations Department"/>
    <x v="2"/>
    <n v="53806"/>
  </r>
  <r>
    <n v="201095"/>
    <d v="2014-06-02T22:35:11"/>
    <s v="Rejected"/>
    <x v="0"/>
    <s v="Operations Department"/>
    <x v="2"/>
    <n v="7775"/>
  </r>
  <r>
    <n v="880451"/>
    <d v="2014-06-02T07:13:30"/>
    <s v="Rejected"/>
    <x v="0"/>
    <s v="Operations Department"/>
    <x v="6"/>
    <n v="90362"/>
  </r>
  <r>
    <n v="187096"/>
    <d v="2014-06-02T17:14:07"/>
    <s v="Hired"/>
    <x v="1"/>
    <s v="Production Department"/>
    <x v="1"/>
    <n v="26954"/>
  </r>
  <r>
    <n v="333678"/>
    <d v="2014-06-02T11:21:02"/>
    <s v="Rejected"/>
    <x v="0"/>
    <s v="Operations Department"/>
    <x v="6"/>
    <n v="59001"/>
  </r>
  <r>
    <n v="579048"/>
    <d v="2014-06-02T11:21:02"/>
    <s v="Hired"/>
    <x v="0"/>
    <s v="Operations Department"/>
    <x v="6"/>
    <n v="33534"/>
  </r>
  <r>
    <n v="133347"/>
    <d v="2014-06-02T11:21:31"/>
    <s v="Hired"/>
    <x v="0"/>
    <s v="Operations Department"/>
    <x v="6"/>
    <n v="47686"/>
  </r>
  <r>
    <n v="20595"/>
    <d v="2014-06-02T13:08:22"/>
    <s v="Rejected"/>
    <x v="0"/>
    <s v="Production Department"/>
    <x v="0"/>
    <n v="57407"/>
  </r>
  <r>
    <n v="12320"/>
    <d v="2014-06-02T13:10:00"/>
    <s v="Rejected"/>
    <x v="0"/>
    <s v="Production Department"/>
    <x v="0"/>
    <n v="56727"/>
  </r>
  <r>
    <n v="68151"/>
    <d v="2014-06-03T12:44:46"/>
    <s v="Rejected"/>
    <x v="0"/>
    <s v="Service Department"/>
    <x v="12"/>
    <n v="86486"/>
  </r>
  <r>
    <n v="567549"/>
    <d v="2014-06-03T12:47:35"/>
    <s v="Hired"/>
    <x v="0"/>
    <s v="Service Department"/>
    <x v="12"/>
    <n v="34243"/>
  </r>
  <r>
    <n v="379251"/>
    <d v="2014-06-03T12:15:08"/>
    <s v="Rejected"/>
    <x v="0"/>
    <s v="Sales Department"/>
    <x v="7"/>
    <n v="25492"/>
  </r>
  <r>
    <n v="540849"/>
    <d v="2014-06-03T12:15:08"/>
    <s v="Rejected"/>
    <x v="0"/>
    <s v="Sales Department"/>
    <x v="7"/>
    <n v="38787"/>
  </r>
  <r>
    <n v="270850"/>
    <d v="2014-06-14T10:49:40"/>
    <s v="Hired"/>
    <x v="1"/>
    <s v="Service Department"/>
    <x v="2"/>
    <n v="56501"/>
  </r>
  <r>
    <n v="754298"/>
    <d v="2014-06-14T10:50:53"/>
    <s v="Hired"/>
    <x v="1"/>
    <s v="Service Department"/>
    <x v="2"/>
    <n v="57362"/>
  </r>
  <r>
    <n v="238948"/>
    <d v="2014-06-03T17:40:51"/>
    <s v="Rejected"/>
    <x v="0"/>
    <s v="Production Department"/>
    <x v="6"/>
    <n v="7104"/>
  </r>
  <r>
    <n v="840739"/>
    <d v="2014-06-03T23:15:00"/>
    <s v="Rejected"/>
    <x v="1"/>
    <s v="Purchase Department"/>
    <x v="12"/>
    <n v="42449"/>
  </r>
  <r>
    <n v="944802"/>
    <d v="2014-06-03T10:57:41"/>
    <s v="Rejected"/>
    <x v="0"/>
    <s v="Service Department"/>
    <x v="1"/>
    <n v="91116"/>
  </r>
  <r>
    <n v="528415"/>
    <d v="2014-06-03T10:57:41"/>
    <s v="Hired"/>
    <x v="0"/>
    <s v="Service Department"/>
    <x v="1"/>
    <n v="51584"/>
  </r>
  <r>
    <n v="598089"/>
    <d v="2014-06-03T13:19:04"/>
    <s v="Rejected"/>
    <x v="1"/>
    <s v="Service Department"/>
    <x v="2"/>
    <n v="15689"/>
  </r>
  <r>
    <n v="947903"/>
    <d v="2014-06-03T08:24:23"/>
    <s v="Rejected"/>
    <x v="0"/>
    <s v="Service Department"/>
    <x v="2"/>
    <n v="13459"/>
  </r>
  <r>
    <n v="831750"/>
    <d v="2014-06-03T08:25:44"/>
    <s v="Hired"/>
    <x v="0"/>
    <s v="Service Department"/>
    <x v="2"/>
    <n v="60967"/>
  </r>
  <r>
    <n v="578768"/>
    <d v="2014-06-03T20:45:16"/>
    <s v="Rejected"/>
    <x v="0"/>
    <s v="Service Department"/>
    <x v="0"/>
    <n v="18013"/>
  </r>
  <r>
    <n v="366864"/>
    <d v="2014-06-03T20:46:45"/>
    <s v="Hired"/>
    <x v="0"/>
    <s v="Service Department"/>
    <x v="0"/>
    <n v="55146"/>
  </r>
  <r>
    <n v="787584"/>
    <d v="2014-06-04T12:27:12"/>
    <s v="Rejected"/>
    <x v="0"/>
    <s v="Human Resource Department"/>
    <x v="7"/>
    <n v="80309"/>
  </r>
  <r>
    <n v="506061"/>
    <d v="2014-06-04T21:38:50"/>
    <s v="Rejected"/>
    <x v="0"/>
    <s v="Operations Department"/>
    <x v="1"/>
    <n v="52054"/>
  </r>
  <r>
    <n v="832162"/>
    <d v="2014-06-04T21:40:23"/>
    <s v="Rejected"/>
    <x v="0"/>
    <s v="Operations Department"/>
    <x v="1"/>
    <n v="72134"/>
  </r>
  <r>
    <n v="71829"/>
    <d v="2014-06-04T00:59:15"/>
    <s v="Hired"/>
    <x v="1"/>
    <s v="Service Department"/>
    <x v="8"/>
    <n v="47003"/>
  </r>
  <r>
    <n v="240857"/>
    <d v="2014-06-04T10:40:58"/>
    <s v="Hired"/>
    <x v="0"/>
    <s v="Service Department"/>
    <x v="6"/>
    <n v="59017"/>
  </r>
  <r>
    <n v="983968"/>
    <d v="2014-06-13T15:43:16"/>
    <s v="Hired"/>
    <x v="1"/>
    <s v="Service Department"/>
    <x v="12"/>
    <n v="78320"/>
  </r>
  <r>
    <n v="717149"/>
    <d v="2014-06-04T07:56:09"/>
    <s v="Rejected"/>
    <x v="0"/>
    <s v="Operations Department"/>
    <x v="6"/>
    <n v="60135"/>
  </r>
  <r>
    <n v="33558"/>
    <d v="2014-06-04T07:57:13"/>
    <s v="Rejected"/>
    <x v="0"/>
    <s v="Operations Department"/>
    <x v="6"/>
    <n v="99019"/>
  </r>
  <r>
    <n v="806798"/>
    <d v="2014-06-04T13:17:46"/>
    <s v="Rejected"/>
    <x v="1"/>
    <s v="Operations Department"/>
    <x v="4"/>
    <n v="8399"/>
  </r>
  <r>
    <n v="817082"/>
    <d v="2014-06-04T13:19:37"/>
    <s v="Rejected"/>
    <x v="1"/>
    <s v="Operations Department"/>
    <x v="4"/>
    <n v="47617"/>
  </r>
  <r>
    <n v="372328"/>
    <d v="2014-06-04T18:14:08"/>
    <s v="Hired"/>
    <x v="0"/>
    <s v="Service Department"/>
    <x v="2"/>
    <n v="99389"/>
  </r>
  <r>
    <n v="290105"/>
    <d v="2014-06-04T18:16:14"/>
    <s v="Hired"/>
    <x v="1"/>
    <s v="Service Department"/>
    <x v="2"/>
    <n v="86123"/>
  </r>
  <r>
    <n v="524956"/>
    <d v="2014-06-05T10:40:01"/>
    <s v="Rejected"/>
    <x v="0"/>
    <s v="Service Department"/>
    <x v="7"/>
    <n v="20944"/>
  </r>
  <r>
    <n v="525261"/>
    <d v="2014-06-05T10:41:18"/>
    <s v="Hired"/>
    <x v="0"/>
    <s v="Service Department"/>
    <x v="7"/>
    <n v="67992"/>
  </r>
  <r>
    <n v="865282"/>
    <d v="2014-06-05T17:39:31"/>
    <s v="Hired"/>
    <x v="0"/>
    <s v="Marketing Department"/>
    <x v="7"/>
    <n v="19550"/>
  </r>
  <r>
    <n v="422877"/>
    <d v="2014-06-05T15:38:24"/>
    <s v="Rejected"/>
    <x v="0"/>
    <s v="Purchase Department"/>
    <x v="7"/>
    <n v="47241"/>
  </r>
  <r>
    <n v="140614"/>
    <d v="2014-06-05T01:45:18"/>
    <s v="Rejected"/>
    <x v="0"/>
    <s v="Operations Department"/>
    <x v="9"/>
    <n v="46314"/>
  </r>
  <r>
    <n v="508051"/>
    <d v="2014-06-05T04:15:49"/>
    <s v="Rejected"/>
    <x v="0"/>
    <s v="Operations Department"/>
    <x v="0"/>
    <n v="68865"/>
  </r>
  <r>
    <n v="896420"/>
    <d v="2014-06-05T04:19:17"/>
    <s v="Hired"/>
    <x v="0"/>
    <s v="Operations Department"/>
    <x v="0"/>
    <n v="64751"/>
  </r>
  <r>
    <n v="868204"/>
    <d v="2014-06-05T13:39:08"/>
    <s v="Rejected"/>
    <x v="0"/>
    <s v="Operations Department"/>
    <x v="2"/>
    <n v="57536"/>
  </r>
  <r>
    <n v="462656"/>
    <d v="2014-07-24T09:19:49"/>
    <s v="Hired"/>
    <x v="2"/>
    <s v="Operations Department"/>
    <x v="7"/>
    <n v="52411"/>
  </r>
  <r>
    <n v="516379"/>
    <d v="2014-06-05T17:25:19"/>
    <s v="Rejected"/>
    <x v="1"/>
    <s v="Service Department"/>
    <x v="2"/>
    <n v="29273"/>
  </r>
  <r>
    <n v="831633"/>
    <d v="2014-06-05T17:05:02"/>
    <s v="Rejected"/>
    <x v="0"/>
    <s v="Service Department"/>
    <x v="0"/>
    <n v="3046"/>
  </r>
  <r>
    <n v="623164"/>
    <d v="2014-06-05T15:11:05"/>
    <s v="Rejected"/>
    <x v="0"/>
    <s v="Service Department"/>
    <x v="2"/>
    <n v="12775"/>
  </r>
  <r>
    <n v="504281"/>
    <d v="2014-06-05T16:14:35"/>
    <s v="Rejected"/>
    <x v="0"/>
    <s v="Operations Department"/>
    <x v="8"/>
    <n v="10296"/>
  </r>
  <r>
    <n v="951881"/>
    <d v="2014-06-05T16:07:53"/>
    <s v="Rejected"/>
    <x v="0"/>
    <s v="Service Department"/>
    <x v="2"/>
    <n v="72083"/>
  </r>
  <r>
    <n v="528775"/>
    <d v="2014-06-05T16:08:55"/>
    <s v="Hired"/>
    <x v="0"/>
    <s v="Service Department"/>
    <x v="2"/>
    <n v="5372"/>
  </r>
  <r>
    <n v="147127"/>
    <d v="2014-06-05T08:17:37"/>
    <s v="Rejected"/>
    <x v="0"/>
    <s v="Operations Department"/>
    <x v="8"/>
    <n v="83490"/>
  </r>
  <r>
    <n v="730892"/>
    <d v="2014-06-06T18:01:59"/>
    <s v="Hired"/>
    <x v="0"/>
    <s v="Sales Department"/>
    <x v="0"/>
    <n v="80788"/>
  </r>
  <r>
    <n v="294893"/>
    <d v="2014-06-06T08:39:43"/>
    <s v="Rejected"/>
    <x v="0"/>
    <s v="Sales Department"/>
    <x v="7"/>
    <n v="8571"/>
  </r>
  <r>
    <n v="341409"/>
    <d v="2014-06-06T08:42:22"/>
    <s v="Hired"/>
    <x v="1"/>
    <s v="Sales Department"/>
    <x v="7"/>
    <n v="8366"/>
  </r>
  <r>
    <n v="206532"/>
    <d v="2014-06-06T08:42:58"/>
    <s v="Rejected"/>
    <x v="1"/>
    <s v="Sales Department"/>
    <x v="7"/>
    <n v="72786"/>
  </r>
  <r>
    <n v="481356"/>
    <d v="2014-06-14T04:22:26"/>
    <s v="Rejected"/>
    <x v="1"/>
    <s v="Production Department"/>
    <x v="3"/>
    <n v="34472"/>
  </r>
  <r>
    <n v="39266"/>
    <d v="2014-06-06T17:28:35"/>
    <s v="Rejected"/>
    <x v="0"/>
    <s v="Service Department"/>
    <x v="1"/>
    <n v="22817"/>
  </r>
  <r>
    <n v="104660"/>
    <d v="2014-06-06T18:01:50"/>
    <s v="Rejected"/>
    <x v="0"/>
    <s v="Operations Department"/>
    <x v="4"/>
    <n v="19495"/>
  </r>
  <r>
    <n v="284817"/>
    <d v="2014-06-07T02:51:46"/>
    <s v="Rejected"/>
    <x v="1"/>
    <s v="Finance Department"/>
    <x v="3"/>
    <n v="29015"/>
  </r>
  <r>
    <n v="635035"/>
    <d v="2014-06-07T02:52:06"/>
    <s v="Rejected"/>
    <x v="1"/>
    <s v="Finance Department"/>
    <x v="3"/>
    <n v="95642"/>
  </r>
  <r>
    <n v="480056"/>
    <d v="2014-06-08T14:15:53"/>
    <s v="Rejected"/>
    <x v="0"/>
    <s v="Marketing Department"/>
    <x v="6"/>
    <n v="44936"/>
  </r>
  <r>
    <n v="679609"/>
    <d v="2014-06-08T14:17:06"/>
    <s v="Rejected"/>
    <x v="0"/>
    <s v="Marketing Department"/>
    <x v="6"/>
    <n v="15545"/>
  </r>
  <r>
    <n v="427013"/>
    <d v="2014-06-08T18:56:32"/>
    <s v="Rejected"/>
    <x v="0"/>
    <s v="Operations Department"/>
    <x v="6"/>
    <n v="91976"/>
  </r>
  <r>
    <n v="894420"/>
    <d v="2014-06-08T17:29:53"/>
    <s v="Rejected"/>
    <x v="0"/>
    <s v="Sales Department"/>
    <x v="3"/>
    <n v="86412"/>
  </r>
  <r>
    <n v="246137"/>
    <d v="2014-06-08T10:41:58"/>
    <s v="Hired"/>
    <x v="0"/>
    <s v="Marketing Department"/>
    <x v="0"/>
    <n v="54866"/>
  </r>
  <r>
    <n v="858212"/>
    <d v="2014-07-02T17:23:30"/>
    <s v="Rejected"/>
    <x v="0"/>
    <s v="Operations Department"/>
    <x v="1"/>
    <n v="58078"/>
  </r>
  <r>
    <n v="818753"/>
    <d v="2014-06-09T03:20:53"/>
    <s v="Rejected"/>
    <x v="0"/>
    <s v="Marketing Department"/>
    <x v="3"/>
    <n v="33587"/>
  </r>
  <r>
    <n v="987341"/>
    <d v="2014-06-09T13:23:23"/>
    <s v="Rejected"/>
    <x v="0"/>
    <s v="Sales Department"/>
    <x v="1"/>
    <n v="15334"/>
  </r>
  <r>
    <n v="594873"/>
    <d v="2014-06-09T13:24:16"/>
    <s v="Rejected"/>
    <x v="0"/>
    <s v="Sales Department"/>
    <x v="1"/>
    <n v="39688"/>
  </r>
  <r>
    <n v="139046"/>
    <d v="2014-06-09T13:25:35"/>
    <s v="Rejected"/>
    <x v="0"/>
    <s v="Sales Department"/>
    <x v="1"/>
    <n v="60263"/>
  </r>
  <r>
    <n v="359285"/>
    <d v="2014-06-09T13:29:28"/>
    <s v="Rejected"/>
    <x v="0"/>
    <s v="Sales Department"/>
    <x v="3"/>
    <n v="22123"/>
  </r>
  <r>
    <n v="619825"/>
    <d v="2014-06-09T23:57:45"/>
    <s v="Hired"/>
    <x v="0"/>
    <s v="Service Department"/>
    <x v="7"/>
    <n v="44020"/>
  </r>
  <r>
    <n v="651596"/>
    <d v="2014-06-09T23:58:19"/>
    <s v="Rejected"/>
    <x v="1"/>
    <s v="Service Department"/>
    <x v="7"/>
    <n v="12750"/>
  </r>
  <r>
    <n v="220653"/>
    <d v="2014-06-09T09:44:36"/>
    <s v="Hired"/>
    <x v="0"/>
    <s v="Production Department"/>
    <x v="6"/>
    <n v="70753"/>
  </r>
  <r>
    <n v="997908"/>
    <d v="2014-06-09T09:47:36"/>
    <s v="Hired"/>
    <x v="1"/>
    <s v="Production Department"/>
    <x v="6"/>
    <n v="9041"/>
  </r>
  <r>
    <n v="687198"/>
    <d v="2014-06-09T00:37:46"/>
    <s v="Rejected"/>
    <x v="0"/>
    <s v="Service Department"/>
    <x v="1"/>
    <n v="64093"/>
  </r>
  <r>
    <n v="808956"/>
    <d v="2014-06-09T19:26:23"/>
    <s v="Rejected"/>
    <x v="0"/>
    <s v="Service Department"/>
    <x v="0"/>
    <n v="1659"/>
  </r>
  <r>
    <n v="643354"/>
    <d v="2014-06-09T18:54:52"/>
    <s v="Rejected"/>
    <x v="0"/>
    <s v="Service Department"/>
    <x v="0"/>
    <n v="51235"/>
  </r>
  <r>
    <n v="797497"/>
    <d v="2014-06-09T23:25:32"/>
    <s v="Rejected"/>
    <x v="0"/>
    <s v="Service Department"/>
    <x v="3"/>
    <n v="76959"/>
  </r>
  <r>
    <n v="214058"/>
    <d v="2014-06-09T23:28:06"/>
    <s v="Rejected"/>
    <x v="0"/>
    <s v="Service Department"/>
    <x v="3"/>
    <n v="53154"/>
  </r>
  <r>
    <n v="899341"/>
    <d v="2014-06-10T10:55:53"/>
    <s v="Rejected"/>
    <x v="0"/>
    <s v="Operations Department"/>
    <x v="4"/>
    <n v="77767"/>
  </r>
  <r>
    <n v="220067"/>
    <d v="2014-06-10T12:05:01"/>
    <s v="Rejected"/>
    <x v="0"/>
    <s v="Operations Department"/>
    <x v="9"/>
    <n v="15266"/>
  </r>
  <r>
    <n v="251517"/>
    <d v="2014-06-10T12:05:38"/>
    <s v="Rejected"/>
    <x v="0"/>
    <s v="Operations Department"/>
    <x v="9"/>
    <n v="87908"/>
  </r>
  <r>
    <n v="202279"/>
    <d v="2014-06-10T12:07:21"/>
    <s v="Hired"/>
    <x v="2"/>
    <s v="Operations Department"/>
    <x v="9"/>
    <n v="17691"/>
  </r>
  <r>
    <n v="915603"/>
    <d v="2014-06-10T17:48:18"/>
    <s v="Rejected"/>
    <x v="0"/>
    <s v="Operations Department"/>
    <x v="6"/>
    <n v="44588"/>
  </r>
  <r>
    <n v="117676"/>
    <d v="2014-06-10T00:11:56"/>
    <s v="Rejected"/>
    <x v="0"/>
    <s v="Service Department"/>
    <x v="0"/>
    <n v="83450"/>
  </r>
  <r>
    <n v="106504"/>
    <d v="2014-06-10T00:11:56"/>
    <s v="Rejected"/>
    <x v="0"/>
    <s v="Service Department"/>
    <x v="0"/>
    <n v="61895"/>
  </r>
  <r>
    <n v="495662"/>
    <d v="2014-06-11T13:32:17"/>
    <s v="Rejected"/>
    <x v="0"/>
    <s v="Production Department"/>
    <x v="3"/>
    <n v="77165"/>
  </r>
  <r>
    <n v="891509"/>
    <d v="2014-06-11T17:54:18"/>
    <s v="Hired"/>
    <x v="0"/>
    <s v="Operations Department"/>
    <x v="12"/>
    <n v="59501"/>
  </r>
  <r>
    <n v="821506"/>
    <d v="2014-06-11T17:55:24"/>
    <s v="Rejected"/>
    <x v="0"/>
    <s v="Operations Department"/>
    <x v="12"/>
    <n v="35386"/>
  </r>
  <r>
    <n v="877797"/>
    <d v="2014-06-11T18:01:37"/>
    <s v="Hired"/>
    <x v="1"/>
    <s v="Operations Department"/>
    <x v="12"/>
    <n v="5359"/>
  </r>
  <r>
    <n v="933454"/>
    <d v="2014-06-11T08:12:27"/>
    <s v="Hired"/>
    <x v="0"/>
    <s v="Operations Department"/>
    <x v="1"/>
    <n v="92060"/>
  </r>
  <r>
    <n v="145895"/>
    <d v="2014-06-11T12:30:54"/>
    <s v="Rejected"/>
    <x v="0"/>
    <s v="Sales Department"/>
    <x v="7"/>
    <n v="18209"/>
  </r>
  <r>
    <n v="867135"/>
    <d v="2014-06-11T12:31:16"/>
    <s v="Rejected"/>
    <x v="0"/>
    <s v="Sales Department"/>
    <x v="7"/>
    <n v="78364"/>
  </r>
  <r>
    <n v="228826"/>
    <d v="2014-06-11T06:19:56"/>
    <s v="Rejected"/>
    <x v="1"/>
    <s v="General Management"/>
    <x v="3"/>
    <n v="73850"/>
  </r>
  <r>
    <n v="812681"/>
    <d v="2014-06-11T00:42:45"/>
    <s v="Rejected"/>
    <x v="0"/>
    <s v="Service Department"/>
    <x v="0"/>
    <n v="22913"/>
  </r>
  <r>
    <n v="280565"/>
    <d v="2014-06-11T10:38:34"/>
    <s v="Hired"/>
    <x v="0"/>
    <s v="Purchase Department"/>
    <x v="1"/>
    <n v="60262"/>
  </r>
  <r>
    <n v="272553"/>
    <d v="2014-06-12T08:30:01"/>
    <s v="Rejected"/>
    <x v="1"/>
    <s v="General Management"/>
    <x v="9"/>
    <n v="69011"/>
  </r>
  <r>
    <n v="781537"/>
    <d v="2014-06-12T12:58:47"/>
    <s v="Rejected"/>
    <x v="0"/>
    <s v="Service Department"/>
    <x v="3"/>
    <n v="49388"/>
  </r>
  <r>
    <n v="919066"/>
    <d v="2014-06-12T12:55:57"/>
    <s v="Rejected"/>
    <x v="0"/>
    <s v="Sales Department"/>
    <x v="9"/>
    <n v="26296"/>
  </r>
  <r>
    <n v="295087"/>
    <d v="2014-06-12T11:52:24"/>
    <s v="Rejected"/>
    <x v="0"/>
    <s v="Service Department"/>
    <x v="1"/>
    <n v="63091"/>
  </r>
  <r>
    <n v="448658"/>
    <d v="2014-06-12T11:53:21"/>
    <s v="Rejected"/>
    <x v="0"/>
    <s v="Service Department"/>
    <x v="1"/>
    <n v="75179"/>
  </r>
  <r>
    <n v="134620"/>
    <d v="2014-06-12T11:56:17"/>
    <s v="Hired"/>
    <x v="0"/>
    <s v="Service Department"/>
    <x v="1"/>
    <n v="29047"/>
  </r>
  <r>
    <n v="98630"/>
    <d v="2014-06-12T03:25:46"/>
    <s v="Rejected"/>
    <x v="1"/>
    <s v="Operations Department"/>
    <x v="1"/>
    <n v="57640"/>
  </r>
  <r>
    <n v="743668"/>
    <d v="2014-06-12T03:28:19"/>
    <s v="Hired"/>
    <x v="1"/>
    <s v="Operations Department"/>
    <x v="1"/>
    <n v="51576"/>
  </r>
  <r>
    <n v="112172"/>
    <d v="2014-06-12T10:46:31"/>
    <s v="Hired"/>
    <x v="0"/>
    <s v="Sales Department"/>
    <x v="7"/>
    <n v="22976"/>
  </r>
  <r>
    <n v="284546"/>
    <d v="2014-06-12T10:47:07"/>
    <s v="Hired"/>
    <x v="2"/>
    <s v="Sales Department"/>
    <x v="7"/>
    <n v="21763"/>
  </r>
  <r>
    <n v="589650"/>
    <d v="2014-06-12T15:50:56"/>
    <s v="Rejected"/>
    <x v="0"/>
    <s v="Marketing Department"/>
    <x v="9"/>
    <n v="70774"/>
  </r>
  <r>
    <n v="385568"/>
    <d v="2014-06-13T07:06:13"/>
    <s v="Rejected"/>
    <x v="0"/>
    <s v="Sales Department"/>
    <x v="4"/>
    <n v="46995"/>
  </r>
  <r>
    <n v="784187"/>
    <d v="2014-06-13T07:07:40"/>
    <s v="Hired"/>
    <x v="1"/>
    <s v="Sales Department"/>
    <x v="4"/>
    <n v="16215"/>
  </r>
  <r>
    <n v="897981"/>
    <d v="2014-06-13T07:08:45"/>
    <s v="Hired"/>
    <x v="1"/>
    <s v="Sales Department"/>
    <x v="4"/>
    <n v="13899"/>
  </r>
  <r>
    <n v="422447"/>
    <d v="2014-06-13T07:09:10"/>
    <s v="Rejected"/>
    <x v="1"/>
    <s v="Sales Department"/>
    <x v="4"/>
    <n v="88883"/>
  </r>
  <r>
    <n v="803693"/>
    <d v="2014-06-13T07:07:05"/>
    <s v="Hired"/>
    <x v="2"/>
    <s v="Sales Department"/>
    <x v="4"/>
    <n v="46351"/>
  </r>
  <r>
    <n v="605070"/>
    <d v="2014-06-13T20:11:28"/>
    <s v="Hired"/>
    <x v="0"/>
    <s v="Operations Department"/>
    <x v="3"/>
    <n v="53264"/>
  </r>
  <r>
    <n v="993627"/>
    <d v="2014-06-14T14:53:26"/>
    <s v="Hired"/>
    <x v="0"/>
    <s v="Service Department"/>
    <x v="4"/>
    <n v="17062"/>
  </r>
  <r>
    <n v="692274"/>
    <d v="2014-06-14T14:55:00"/>
    <s v="Hired"/>
    <x v="0"/>
    <s v="Service Department"/>
    <x v="4"/>
    <n v="45379"/>
  </r>
  <r>
    <n v="140135"/>
    <d v="2014-06-14T11:28:56"/>
    <s v="Rejected"/>
    <x v="0"/>
    <s v="Sales Department"/>
    <x v="0"/>
    <n v="52605"/>
  </r>
  <r>
    <n v="278058"/>
    <d v="2014-06-14T15:55:58"/>
    <s v="Rejected"/>
    <x v="0"/>
    <s v="Service Department"/>
    <x v="1"/>
    <n v="24232"/>
  </r>
  <r>
    <n v="155879"/>
    <d v="2014-06-15T12:08:12"/>
    <s v="Rejected"/>
    <x v="0"/>
    <s v="Operations Department"/>
    <x v="1"/>
    <n v="87290"/>
  </r>
  <r>
    <n v="690984"/>
    <d v="2014-06-15T16:18:58"/>
    <s v="Rejected"/>
    <x v="0"/>
    <s v="Service Department"/>
    <x v="1"/>
    <n v="80410"/>
  </r>
  <r>
    <n v="860350"/>
    <d v="2014-06-15T16:19:50"/>
    <s v="Rejected"/>
    <x v="0"/>
    <s v="Service Department"/>
    <x v="1"/>
    <n v="76864"/>
  </r>
  <r>
    <n v="129706"/>
    <d v="2014-06-16T11:26:02"/>
    <s v="Rejected"/>
    <x v="0"/>
    <s v="Marketing Department"/>
    <x v="7"/>
    <n v="91589"/>
  </r>
  <r>
    <n v="232317"/>
    <d v="2014-06-16T12:20:21"/>
    <s v="Hired"/>
    <x v="1"/>
    <s v="Human Resource Department"/>
    <x v="3"/>
    <n v="55923"/>
  </r>
  <r>
    <n v="450279"/>
    <d v="2014-06-16T15:10:05"/>
    <s v="Rejected"/>
    <x v="1"/>
    <s v="General Management"/>
    <x v="7"/>
    <n v="80347"/>
  </r>
  <r>
    <n v="959439"/>
    <d v="2014-06-16T15:10:05"/>
    <s v="Hired"/>
    <x v="1"/>
    <s v="General Management"/>
    <x v="7"/>
    <n v="38516"/>
  </r>
  <r>
    <n v="281797"/>
    <d v="2014-06-16T15:10:41"/>
    <s v="Hired"/>
    <x v="2"/>
    <s v="General Management"/>
    <x v="7"/>
    <n v="44331"/>
  </r>
  <r>
    <n v="184057"/>
    <d v="2014-06-16T02:47:31"/>
    <s v="Rejected"/>
    <x v="0"/>
    <s v="Marketing Department"/>
    <x v="4"/>
    <n v="2360"/>
  </r>
  <r>
    <n v="595958"/>
    <d v="2014-06-16T02:47:54"/>
    <s v="Rejected"/>
    <x v="0"/>
    <s v="Marketing Department"/>
    <x v="4"/>
    <n v="84718"/>
  </r>
  <r>
    <n v="321811"/>
    <d v="2014-06-27T15:54:44"/>
    <s v="Rejected"/>
    <x v="0"/>
    <s v="Marketing Department"/>
    <x v="4"/>
    <n v="5024"/>
  </r>
  <r>
    <n v="717204"/>
    <d v="2014-06-16T15:38:26"/>
    <s v="Hired"/>
    <x v="0"/>
    <s v="Operations Department"/>
    <x v="4"/>
    <n v="61734"/>
  </r>
  <r>
    <n v="865820"/>
    <d v="2014-06-16T15:40:32"/>
    <s v="Hired"/>
    <x v="0"/>
    <s v="Operations Department"/>
    <x v="4"/>
    <n v="41177"/>
  </r>
  <r>
    <n v="211845"/>
    <d v="2014-06-16T15:43:55"/>
    <s v="Hired"/>
    <x v="0"/>
    <s v="Operations Department"/>
    <x v="4"/>
    <n v="40367"/>
  </r>
  <r>
    <n v="728259"/>
    <d v="2014-07-04T15:37:18"/>
    <s v="Rejected"/>
    <x v="0"/>
    <s v="Operations Department"/>
    <x v="9"/>
    <n v="96553"/>
  </r>
  <r>
    <n v="378829"/>
    <d v="2014-07-04T15:39:20"/>
    <s v="Rejected"/>
    <x v="0"/>
    <s v="Operations Department"/>
    <x v="9"/>
    <n v="68165"/>
  </r>
  <r>
    <n v="782971"/>
    <d v="2014-07-07T13:42:54"/>
    <s v="Hired"/>
    <x v="1"/>
    <s v="Operations Department"/>
    <x v="9"/>
    <n v="47196"/>
  </r>
  <r>
    <n v="746982"/>
    <d v="2014-07-07T13:40:19"/>
    <s v="Hired"/>
    <x v="2"/>
    <s v="Operations Department"/>
    <x v="9"/>
    <n v="78657"/>
  </r>
  <r>
    <n v="882121"/>
    <d v="2014-06-16T17:03:13"/>
    <s v="Rejected"/>
    <x v="0"/>
    <s v="Operations Department"/>
    <x v="4"/>
    <n v="69497"/>
  </r>
  <r>
    <n v="960400"/>
    <d v="2014-06-16T07:31:53"/>
    <s v="Rejected"/>
    <x v="0"/>
    <s v="Sales Department"/>
    <x v="4"/>
    <n v="44449"/>
  </r>
  <r>
    <n v="292179"/>
    <d v="2014-06-16T10:20:15"/>
    <s v="Rejected"/>
    <x v="0"/>
    <s v="Operations Department"/>
    <x v="3"/>
    <n v="64722"/>
  </r>
  <r>
    <n v="675024"/>
    <d v="2014-06-16T10:04:40"/>
    <s v="Rejected"/>
    <x v="0"/>
    <s v="Operations Department"/>
    <x v="7"/>
    <n v="1516"/>
  </r>
  <r>
    <n v="112074"/>
    <d v="2014-06-16T11:06:46"/>
    <s v="Hired"/>
    <x v="0"/>
    <s v="Production Department"/>
    <x v="9"/>
    <n v="95519"/>
  </r>
  <r>
    <n v="660727"/>
    <d v="2014-07-07T16:23:07"/>
    <s v="Rejected"/>
    <x v="0"/>
    <s v="Production Department"/>
    <x v="9"/>
    <n v="5408"/>
  </r>
  <r>
    <n v="976582"/>
    <d v="2014-07-07T16:24:05"/>
    <s v="Hired"/>
    <x v="0"/>
    <s v="Production Department"/>
    <x v="9"/>
    <n v="45087"/>
  </r>
  <r>
    <n v="833229"/>
    <d v="2014-07-07T16:24:35"/>
    <s v="Rejected"/>
    <x v="0"/>
    <s v="Production Department"/>
    <x v="9"/>
    <n v="91891"/>
  </r>
  <r>
    <n v="703438"/>
    <d v="2014-06-17T19:50:06"/>
    <s v="Rejected"/>
    <x v="0"/>
    <s v="Sales Department"/>
    <x v="7"/>
    <n v="68761"/>
  </r>
  <r>
    <n v="306707"/>
    <d v="2014-06-17T12:56:59"/>
    <s v="Rejected"/>
    <x v="0"/>
    <s v="Operations Department"/>
    <x v="12"/>
    <n v="68773"/>
  </r>
  <r>
    <n v="174113"/>
    <d v="2014-06-17T11:11:13"/>
    <s v="Rejected"/>
    <x v="0"/>
    <s v="Service Department"/>
    <x v="7"/>
    <n v="80424"/>
  </r>
  <r>
    <n v="793265"/>
    <d v="2014-06-17T13:31:48"/>
    <s v="Rejected"/>
    <x v="0"/>
    <s v="Service Department"/>
    <x v="3"/>
    <n v="22786"/>
  </r>
  <r>
    <n v="71650"/>
    <d v="2014-06-17T09:43:31"/>
    <s v="Rejected"/>
    <x v="0"/>
    <s v="Service Department"/>
    <x v="9"/>
    <n v="13682"/>
  </r>
  <r>
    <n v="598035"/>
    <d v="2014-06-17T09:43:57"/>
    <s v="Hired"/>
    <x v="0"/>
    <s v="Service Department"/>
    <x v="9"/>
    <n v="21448"/>
  </r>
  <r>
    <n v="693363"/>
    <d v="2014-06-17T09:45:29"/>
    <s v="Hired"/>
    <x v="1"/>
    <s v="Service Department"/>
    <x v="9"/>
    <n v="98086"/>
  </r>
  <r>
    <n v="978878"/>
    <d v="2014-06-17T09:41:00"/>
    <s v="Rejected"/>
    <x v="2"/>
    <s v="Service Department"/>
    <x v="9"/>
    <n v="23580"/>
  </r>
  <r>
    <n v="741707"/>
    <d v="2014-06-17T15:55:33"/>
    <s v="Hired"/>
    <x v="1"/>
    <s v="Sales Department"/>
    <x v="12"/>
    <n v="54390"/>
  </r>
  <r>
    <n v="124924"/>
    <d v="2014-06-17T08:56:21"/>
    <s v="Rejected"/>
    <x v="0"/>
    <s v="Operations Department"/>
    <x v="4"/>
    <n v="62508"/>
  </r>
  <r>
    <n v="570987"/>
    <d v="2014-06-20T01:06:55"/>
    <s v="Rejected"/>
    <x v="1"/>
    <s v="Operations Department"/>
    <x v="8"/>
    <n v="55211"/>
  </r>
  <r>
    <n v="821427"/>
    <d v="2014-06-18T16:30:48"/>
    <s v="Hired"/>
    <x v="0"/>
    <s v="Service Department"/>
    <x v="0"/>
    <n v="87189"/>
  </r>
  <r>
    <n v="159009"/>
    <d v="2014-06-18T16:32:24"/>
    <s v="Rejected"/>
    <x v="2"/>
    <s v="Service Department"/>
    <x v="0"/>
    <n v="6337"/>
  </r>
  <r>
    <n v="431469"/>
    <d v="2014-06-18T23:53:56"/>
    <s v="Rejected"/>
    <x v="0"/>
    <s v="Service Department"/>
    <x v="3"/>
    <n v="42782"/>
  </r>
  <r>
    <n v="87527"/>
    <d v="2014-06-18T15:17:54"/>
    <s v="Rejected"/>
    <x v="0"/>
    <s v="Service Department"/>
    <x v="7"/>
    <n v="68759"/>
  </r>
  <r>
    <n v="749355"/>
    <d v="2014-06-18T11:59:38"/>
    <s v="Rejected"/>
    <x v="0"/>
    <s v="Marketing Department"/>
    <x v="12"/>
    <n v="93633"/>
  </r>
  <r>
    <n v="450487"/>
    <d v="2014-06-18T12:00:24"/>
    <s v="Hired"/>
    <x v="1"/>
    <s v="Marketing Department"/>
    <x v="12"/>
    <n v="94599"/>
  </r>
  <r>
    <n v="427831"/>
    <d v="2014-06-18T12:11:01"/>
    <s v="Rejected"/>
    <x v="0"/>
    <s v="Operations Department"/>
    <x v="3"/>
    <n v="66048"/>
  </r>
  <r>
    <n v="17608"/>
    <d v="2014-06-18T12:12:25"/>
    <s v="Rejected"/>
    <x v="0"/>
    <s v="Operations Department"/>
    <x v="3"/>
    <n v="22580"/>
  </r>
  <r>
    <n v="14313"/>
    <d v="2014-06-18T10:30:52"/>
    <s v="Rejected"/>
    <x v="0"/>
    <s v="Operations Department"/>
    <x v="7"/>
    <n v="9609"/>
  </r>
  <r>
    <n v="777059"/>
    <d v="2014-06-18T12:38:42"/>
    <s v="Rejected"/>
    <x v="0"/>
    <s v="Service Department"/>
    <x v="1"/>
    <n v="30344"/>
  </r>
  <r>
    <n v="249616"/>
    <d v="2014-06-18T12:40:09"/>
    <s v="Rejected"/>
    <x v="0"/>
    <s v="Service Department"/>
    <x v="1"/>
    <n v="35271"/>
  </r>
  <r>
    <n v="583928"/>
    <d v="2014-06-18T12:43:58"/>
    <s v="Hired"/>
    <x v="0"/>
    <s v="Service Department"/>
    <x v="1"/>
    <n v="50946"/>
  </r>
  <r>
    <n v="75888"/>
    <d v="2014-06-18T05:31:08"/>
    <s v="Hired"/>
    <x v="2"/>
    <s v="Marketing Department"/>
    <x v="3"/>
    <n v="83771"/>
  </r>
  <r>
    <n v="655469"/>
    <d v="2014-06-18T17:20:41"/>
    <s v="Rejected"/>
    <x v="0"/>
    <s v="Service Department"/>
    <x v="3"/>
    <n v="12642"/>
  </r>
  <r>
    <n v="990771"/>
    <d v="2014-06-18T17:21:14"/>
    <s v="Rejected"/>
    <x v="0"/>
    <s v="Service Department"/>
    <x v="3"/>
    <n v="54606"/>
  </r>
  <r>
    <n v="963868"/>
    <d v="2014-06-18T17:21:39"/>
    <s v="Rejected"/>
    <x v="0"/>
    <s v="Service Department"/>
    <x v="3"/>
    <n v="73842"/>
  </r>
  <r>
    <n v="228644"/>
    <d v="2014-06-18T14:26:26"/>
    <s v="Rejected"/>
    <x v="0"/>
    <s v="Service Department"/>
    <x v="1"/>
    <n v="82625"/>
  </r>
  <r>
    <n v="840497"/>
    <d v="2014-06-19T12:47:42"/>
    <s v="Rejected"/>
    <x v="1"/>
    <s v="Finance Department"/>
    <x v="1"/>
    <n v="72452"/>
  </r>
  <r>
    <n v="612764"/>
    <d v="2014-06-19T15:51:50"/>
    <s v="Rejected"/>
    <x v="1"/>
    <s v="Production Department"/>
    <x v="1"/>
    <n v="65012"/>
  </r>
  <r>
    <n v="140937"/>
    <d v="2014-06-19T14:49:24"/>
    <s v="Rejected"/>
    <x v="0"/>
    <s v="Marketing Department"/>
    <x v="4"/>
    <n v="27197"/>
  </r>
  <r>
    <n v="157059"/>
    <d v="2014-06-19T16:48:15"/>
    <s v="Rejected"/>
    <x v="0"/>
    <s v="Production Department"/>
    <x v="3"/>
    <n v="25222"/>
  </r>
  <r>
    <n v="18776"/>
    <d v="2014-06-19T17:44:44"/>
    <s v="Rejected"/>
    <x v="0"/>
    <s v="Purchase Department"/>
    <x v="8"/>
    <n v="62050"/>
  </r>
  <r>
    <n v="316797"/>
    <d v="2014-06-20T09:56:51"/>
    <s v="Rejected"/>
    <x v="0"/>
    <s v="Operations Department"/>
    <x v="12"/>
    <n v="38779"/>
  </r>
  <r>
    <n v="831922"/>
    <d v="2014-06-20T04:52:09"/>
    <s v="Hired"/>
    <x v="0"/>
    <s v="Purchase Department"/>
    <x v="3"/>
    <n v="98409"/>
  </r>
  <r>
    <n v="339313"/>
    <d v="2014-06-20T15:26:36"/>
    <s v="Rejected"/>
    <x v="1"/>
    <s v="General Management"/>
    <x v="3"/>
    <n v="21220"/>
  </r>
  <r>
    <n v="58885"/>
    <d v="2014-06-20T15:31:16"/>
    <s v="Rejected"/>
    <x v="1"/>
    <s v="General Management"/>
    <x v="3"/>
    <n v="73385"/>
  </r>
  <r>
    <n v="469633"/>
    <d v="2014-06-20T09:45:52"/>
    <s v="Rejected"/>
    <x v="0"/>
    <s v="Sales Department"/>
    <x v="9"/>
    <n v="62700"/>
  </r>
  <r>
    <n v="604341"/>
    <d v="2014-06-20T09:46:17"/>
    <s v="Rejected"/>
    <x v="0"/>
    <s v="Sales Department"/>
    <x v="9"/>
    <n v="30898"/>
  </r>
  <r>
    <n v="252378"/>
    <d v="2014-06-20T17:19:50"/>
    <s v="Rejected"/>
    <x v="0"/>
    <s v="Operations Department"/>
    <x v="12"/>
    <n v="13370"/>
  </r>
  <r>
    <n v="870897"/>
    <d v="2014-06-20T15:08:54"/>
    <s v="Rejected"/>
    <x v="0"/>
    <s v="Service Department"/>
    <x v="7"/>
    <n v="12608"/>
  </r>
  <r>
    <n v="445431"/>
    <d v="2014-06-20T15:09:53"/>
    <s v="Rejected"/>
    <x v="0"/>
    <s v="Service Department"/>
    <x v="7"/>
    <n v="44717"/>
  </r>
  <r>
    <n v="529856"/>
    <d v="2014-06-20T15:10:53"/>
    <s v="Hired"/>
    <x v="0"/>
    <s v="Service Department"/>
    <x v="7"/>
    <n v="52346"/>
  </r>
  <r>
    <n v="617345"/>
    <d v="2014-06-20T15:11:21"/>
    <s v="Hired"/>
    <x v="2"/>
    <s v="Service Department"/>
    <x v="7"/>
    <n v="63678"/>
  </r>
  <r>
    <n v="931047"/>
    <d v="2014-06-20T15:11:47"/>
    <s v="Rejected"/>
    <x v="2"/>
    <s v="Service Department"/>
    <x v="7"/>
    <n v="47860"/>
  </r>
  <r>
    <n v="212844"/>
    <d v="2014-06-20T16:39:10"/>
    <s v="Hired"/>
    <x v="1"/>
    <s v="Finance Department"/>
    <x v="3"/>
    <n v="59213"/>
  </r>
  <r>
    <n v="496033"/>
    <d v="2014-06-20T16:40:24"/>
    <s v="Rejected"/>
    <x v="1"/>
    <s v="Finance Department"/>
    <x v="3"/>
    <n v="38102"/>
  </r>
  <r>
    <n v="80259"/>
    <d v="2014-06-20T08:20:35"/>
    <s v="Hired"/>
    <x v="1"/>
    <s v="Sales Department"/>
    <x v="12"/>
    <n v="55952"/>
  </r>
  <r>
    <n v="278631"/>
    <d v="2014-06-20T13:35:44"/>
    <s v="Rejected"/>
    <x v="0"/>
    <s v="Operations Department"/>
    <x v="7"/>
    <n v="71755"/>
  </r>
  <r>
    <n v="431577"/>
    <d v="2014-06-20T13:37:42"/>
    <s v="Hired"/>
    <x v="0"/>
    <s v="Operations Department"/>
    <x v="7"/>
    <n v="61930"/>
  </r>
  <r>
    <n v="709095"/>
    <d v="2014-06-20T13:39:29"/>
    <s v="Hired"/>
    <x v="0"/>
    <s v="Operations Department"/>
    <x v="7"/>
    <n v="40025"/>
  </r>
  <r>
    <n v="239190"/>
    <d v="2014-06-20T12:59:14"/>
    <s v="Rejected"/>
    <x v="0"/>
    <s v="Operations Department"/>
    <x v="3"/>
    <n v="1216"/>
  </r>
  <r>
    <n v="468968"/>
    <d v="2014-06-20T11:40:33"/>
    <s v="Rejected"/>
    <x v="0"/>
    <s v="Service Department"/>
    <x v="1"/>
    <n v="44445"/>
  </r>
  <r>
    <n v="278514"/>
    <d v="2014-06-20T05:52:16"/>
    <s v="Hired"/>
    <x v="0"/>
    <s v="Sales Department"/>
    <x v="7"/>
    <n v="57390"/>
  </r>
  <r>
    <n v="308552"/>
    <d v="2014-06-20T09:29:38"/>
    <s v="Hired"/>
    <x v="1"/>
    <s v="Service Department"/>
    <x v="9"/>
    <n v="19351"/>
  </r>
  <r>
    <n v="647156"/>
    <d v="2014-06-21T16:34:52"/>
    <s v="Rejected"/>
    <x v="2"/>
    <s v="Operations Department"/>
    <x v="1"/>
    <n v="90879"/>
  </r>
  <r>
    <n v="219236"/>
    <d v="2014-06-21T14:25:52"/>
    <s v="Rejected"/>
    <x v="2"/>
    <s v="Marketing Department"/>
    <x v="3"/>
    <n v="28592"/>
  </r>
  <r>
    <n v="951001"/>
    <d v="2014-06-22T09:07:35"/>
    <s v="Hired"/>
    <x v="1"/>
    <s v="Service Department"/>
    <x v="12"/>
    <n v="85827"/>
  </r>
  <r>
    <n v="783405"/>
    <d v="2014-06-22T16:01:16"/>
    <s v="Rejected"/>
    <x v="0"/>
    <s v="Service Department"/>
    <x v="3"/>
    <n v="7539"/>
  </r>
  <r>
    <n v="139588"/>
    <d v="2014-06-22T12:41:17"/>
    <s v="Rejected"/>
    <x v="0"/>
    <s v="Service Department"/>
    <x v="1"/>
    <n v="86287"/>
  </r>
  <r>
    <n v="763361"/>
    <d v="2014-06-22T02:38:49"/>
    <s v="Hired"/>
    <x v="0"/>
    <s v="Operations Department"/>
    <x v="1"/>
    <n v="37485"/>
  </r>
  <r>
    <n v="151914"/>
    <d v="2014-06-22T02:39:13"/>
    <s v="Rejected"/>
    <x v="2"/>
    <s v="Operations Department"/>
    <x v="1"/>
    <n v="71079"/>
  </r>
  <r>
    <n v="813774"/>
    <d v="2014-06-22T02:40:54"/>
    <s v="Rejected"/>
    <x v="2"/>
    <s v="Operations Department"/>
    <x v="1"/>
    <n v="89547"/>
  </r>
  <r>
    <n v="787490"/>
    <d v="2014-06-22T14:55:41"/>
    <s v="Rejected"/>
    <x v="0"/>
    <s v="Operations Department"/>
    <x v="12"/>
    <n v="42500"/>
  </r>
  <r>
    <n v="507412"/>
    <d v="2014-06-22T14:56:04"/>
    <s v="Rejected"/>
    <x v="0"/>
    <s v="Operations Department"/>
    <x v="12"/>
    <n v="81722"/>
  </r>
  <r>
    <n v="190392"/>
    <d v="2014-06-22T14:59:49"/>
    <s v="Hired"/>
    <x v="1"/>
    <s v="Operations Department"/>
    <x v="12"/>
    <n v="40902"/>
  </r>
  <r>
    <n v="529792"/>
    <d v="2014-06-22T15:00:10"/>
    <s v="Rejected"/>
    <x v="1"/>
    <s v="Operations Department"/>
    <x v="12"/>
    <n v="89323"/>
  </r>
  <r>
    <n v="661229"/>
    <d v="2014-07-10T17:09:16"/>
    <s v="Hired"/>
    <x v="0"/>
    <s v="Operations Department"/>
    <x v="12"/>
    <n v="27817"/>
  </r>
  <r>
    <n v="686696"/>
    <d v="2014-07-10T17:10:39"/>
    <s v="Hired"/>
    <x v="0"/>
    <s v="Operations Department"/>
    <x v="12"/>
    <n v="7235"/>
  </r>
  <r>
    <n v="48507"/>
    <d v="2014-06-22T09:11:21"/>
    <s v="Rejected"/>
    <x v="0"/>
    <s v="Service Department"/>
    <x v="3"/>
    <n v="93685"/>
  </r>
  <r>
    <n v="90943"/>
    <d v="2014-06-23T21:11:13"/>
    <s v="Hired"/>
    <x v="0"/>
    <s v="Operations Department"/>
    <x v="4"/>
    <n v="24329"/>
  </r>
  <r>
    <n v="397684"/>
    <d v="2014-06-23T16:41:14"/>
    <s v="Rejected"/>
    <x v="0"/>
    <s v="Operations Department"/>
    <x v="4"/>
    <n v="98488"/>
  </r>
  <r>
    <n v="860109"/>
    <d v="2014-06-23T16:22:25"/>
    <s v="Rejected"/>
    <x v="0"/>
    <s v="Service Department"/>
    <x v="3"/>
    <n v="80153"/>
  </r>
  <r>
    <n v="381855"/>
    <d v="2014-06-23T16:23:01"/>
    <s v="Rejected"/>
    <x v="0"/>
    <s v="Service Department"/>
    <x v="3"/>
    <n v="18933"/>
  </r>
  <r>
    <n v="124098"/>
    <d v="2014-06-23T16:23:21"/>
    <s v="Hired"/>
    <x v="0"/>
    <s v="Service Department"/>
    <x v="3"/>
    <n v="99950"/>
  </r>
  <r>
    <n v="26091"/>
    <d v="2014-06-23T17:43:50"/>
    <s v="Rejected"/>
    <x v="0"/>
    <s v="Sales Department"/>
    <x v="12"/>
    <n v="58760"/>
  </r>
  <r>
    <n v="849322"/>
    <d v="2014-06-23T08:58:09"/>
    <s v="Rejected"/>
    <x v="0"/>
    <s v="Operations Department"/>
    <x v="3"/>
    <n v="92747"/>
  </r>
  <r>
    <n v="842644"/>
    <d v="2014-06-23T15:57:08"/>
    <s v="Rejected"/>
    <x v="0"/>
    <s v="Production Department"/>
    <x v="4"/>
    <n v="45000"/>
  </r>
  <r>
    <n v="500389"/>
    <d v="2014-06-23T10:49:50"/>
    <s v="Rejected"/>
    <x v="0"/>
    <s v="Operations Department"/>
    <x v="9"/>
    <n v="21609"/>
  </r>
  <r>
    <n v="961630"/>
    <d v="2014-06-23T10:51:46"/>
    <s v="Hired"/>
    <x v="2"/>
    <s v="Operations Department"/>
    <x v="9"/>
    <n v="1770"/>
  </r>
  <r>
    <n v="887205"/>
    <d v="2014-06-23T10:14:27"/>
    <s v="Rejected"/>
    <x v="0"/>
    <s v="Sales Department"/>
    <x v="7"/>
    <n v="69826"/>
  </r>
  <r>
    <n v="724771"/>
    <d v="2014-06-23T10:14:58"/>
    <s v="Rejected"/>
    <x v="0"/>
    <s v="Sales Department"/>
    <x v="7"/>
    <n v="66193"/>
  </r>
  <r>
    <n v="202953"/>
    <d v="2014-06-24T21:24:05"/>
    <s v="Hired"/>
    <x v="0"/>
    <s v="Service Department"/>
    <x v="7"/>
    <n v="56772"/>
  </r>
  <r>
    <n v="141903"/>
    <d v="2014-06-24T20:10:25"/>
    <s v="Rejected"/>
    <x v="0"/>
    <s v="Service Department"/>
    <x v="6"/>
    <n v="4417"/>
  </r>
  <r>
    <n v="746731"/>
    <d v="2014-06-24T18:05:33"/>
    <s v="Rejected"/>
    <x v="0"/>
    <s v="Operations Department"/>
    <x v="3"/>
    <n v="28392"/>
  </r>
  <r>
    <n v="39116"/>
    <d v="2014-06-24T00:33:40"/>
    <s v="Rejected"/>
    <x v="0"/>
    <s v="Operations Department"/>
    <x v="6"/>
    <n v="58099"/>
  </r>
  <r>
    <n v="832026"/>
    <d v="2014-06-24T07:17:51"/>
    <s v="Rejected"/>
    <x v="1"/>
    <s v="Finance Department"/>
    <x v="3"/>
    <n v="64733"/>
  </r>
  <r>
    <n v="103409"/>
    <d v="2014-06-24T19:13:09"/>
    <s v="Rejected"/>
    <x v="1"/>
    <s v="Service Department"/>
    <x v="8"/>
    <n v="84778"/>
  </r>
  <r>
    <n v="842023"/>
    <d v="2014-06-25T11:25:54"/>
    <s v="Rejected"/>
    <x v="0"/>
    <s v="Service Department"/>
    <x v="3"/>
    <n v="57572"/>
  </r>
  <r>
    <n v="273935"/>
    <d v="2014-06-25T11:27:21"/>
    <s v="Hired"/>
    <x v="1"/>
    <s v="Service Department"/>
    <x v="3"/>
    <n v="71034"/>
  </r>
  <r>
    <n v="224305"/>
    <d v="2014-06-25T17:50:53"/>
    <s v="Rejected"/>
    <x v="0"/>
    <s v="Service Department"/>
    <x v="3"/>
    <n v="9137"/>
  </r>
  <r>
    <n v="930428"/>
    <d v="2014-06-25T11:55:02"/>
    <s v="Rejected"/>
    <x v="0"/>
    <s v="Service Department"/>
    <x v="0"/>
    <n v="79329"/>
  </r>
  <r>
    <n v="904609"/>
    <d v="2014-06-25T11:57:30"/>
    <s v="Rejected"/>
    <x v="0"/>
    <s v="Service Department"/>
    <x v="0"/>
    <n v="7154"/>
  </r>
  <r>
    <n v="820245"/>
    <d v="2014-06-25T12:20:25"/>
    <s v="Hired"/>
    <x v="1"/>
    <s v="General Management"/>
    <x v="3"/>
    <n v="36480"/>
  </r>
  <r>
    <n v="213385"/>
    <d v="2014-06-25T12:20:59"/>
    <s v="Rejected"/>
    <x v="1"/>
    <s v="General Management"/>
    <x v="3"/>
    <n v="77882"/>
  </r>
  <r>
    <n v="797233"/>
    <d v="2014-07-18T17:26:15"/>
    <s v="Hired"/>
    <x v="2"/>
    <s v="Operations Department"/>
    <x v="1"/>
    <n v="45473"/>
  </r>
  <r>
    <n v="52581"/>
    <d v="2014-06-25T15:39:16"/>
    <s v="Rejected"/>
    <x v="1"/>
    <s v="Operations Department"/>
    <x v="7"/>
    <n v="8361"/>
  </r>
  <r>
    <n v="205409"/>
    <d v="2014-06-25T19:58:44"/>
    <s v="Rejected"/>
    <x v="1"/>
    <s v="Service Department"/>
    <x v="4"/>
    <n v="88469"/>
  </r>
  <r>
    <n v="926369"/>
    <d v="2014-06-26T09:39:21"/>
    <s v="Hired"/>
    <x v="1"/>
    <s v="Operations Department"/>
    <x v="4"/>
    <n v="72641"/>
  </r>
  <r>
    <n v="409635"/>
    <d v="2014-06-26T18:13:47"/>
    <s v="Hired"/>
    <x v="0"/>
    <s v="Service Department"/>
    <x v="6"/>
    <n v="36612"/>
  </r>
  <r>
    <n v="669926"/>
    <d v="2014-06-26T10:44:14"/>
    <s v="Hired"/>
    <x v="1"/>
    <s v="Service Department"/>
    <x v="6"/>
    <n v="65268"/>
  </r>
  <r>
    <n v="99798"/>
    <d v="2014-06-26T10:44:23"/>
    <s v="Hired"/>
    <x v="1"/>
    <s v="Service Department"/>
    <x v="6"/>
    <n v="98297"/>
  </r>
  <r>
    <n v="465488"/>
    <d v="2014-06-26T18:07:13"/>
    <s v="Rejected"/>
    <x v="0"/>
    <s v="Operations Department"/>
    <x v="3"/>
    <n v="7807"/>
  </r>
  <r>
    <n v="377818"/>
    <d v="2014-07-04T07:37:58"/>
    <s v="Hired"/>
    <x v="1"/>
    <s v="Sales Department"/>
    <x v="6"/>
    <n v="6821"/>
  </r>
  <r>
    <n v="218937"/>
    <d v="2014-07-04T07:37:49"/>
    <s v="Rejected"/>
    <x v="2"/>
    <s v="Sales Department"/>
    <x v="6"/>
    <n v="55512"/>
  </r>
  <r>
    <n v="692071"/>
    <d v="2014-06-26T08:19:35"/>
    <s v="Rejected"/>
    <x v="0"/>
    <s v="Sales Department"/>
    <x v="12"/>
    <n v="31271"/>
  </r>
  <r>
    <n v="958561"/>
    <d v="2014-06-26T16:47:08"/>
    <s v="Hired"/>
    <x v="0"/>
    <s v="Operations Department"/>
    <x v="9"/>
    <n v="42656"/>
  </r>
  <r>
    <n v="796498"/>
    <d v="2014-06-26T11:59:37"/>
    <s v="Rejected"/>
    <x v="0"/>
    <s v="Operations Department"/>
    <x v="8"/>
    <n v="82745"/>
  </r>
  <r>
    <n v="167582"/>
    <d v="2014-06-26T09:02:18"/>
    <s v="Rejected"/>
    <x v="0"/>
    <s v="Purchase Department"/>
    <x v="4"/>
    <n v="97823"/>
  </r>
  <r>
    <n v="170195"/>
    <d v="2014-06-26T09:04:28"/>
    <s v="Rejected"/>
    <x v="0"/>
    <s v="Purchase Department"/>
    <x v="4"/>
    <n v="75871"/>
  </r>
  <r>
    <n v="245448"/>
    <d v="2014-06-26T09:05:33"/>
    <s v="Rejected"/>
    <x v="1"/>
    <s v="Purchase Department"/>
    <x v="4"/>
    <n v="3381"/>
  </r>
  <r>
    <n v="106736"/>
    <d v="2014-07-11T10:44:45"/>
    <s v="Rejected"/>
    <x v="1"/>
    <s v="Operations Department"/>
    <x v="4"/>
    <n v="47122"/>
  </r>
  <r>
    <n v="347906"/>
    <d v="2014-07-11T10:45:15"/>
    <s v="Hired"/>
    <x v="0"/>
    <s v="Operations Department"/>
    <x v="4"/>
    <n v="16873"/>
  </r>
  <r>
    <n v="575292"/>
    <d v="2014-07-03T16:50:40"/>
    <s v="Hired"/>
    <x v="1"/>
    <s v="Finance Department"/>
    <x v="3"/>
    <n v="66536"/>
  </r>
  <r>
    <n v="910150"/>
    <d v="2014-06-27T13:51:45"/>
    <s v="Rejected"/>
    <x v="0"/>
    <s v="Operations Department"/>
    <x v="1"/>
    <n v="51779"/>
  </r>
  <r>
    <n v="499010"/>
    <d v="2014-06-27T13:55:55"/>
    <s v="Hired"/>
    <x v="0"/>
    <s v="Operations Department"/>
    <x v="1"/>
    <n v="60429"/>
  </r>
  <r>
    <n v="777478"/>
    <d v="2014-06-30T09:51:23"/>
    <s v="Hired"/>
    <x v="1"/>
    <s v="Operations Department"/>
    <x v="1"/>
    <n v="30070"/>
  </r>
  <r>
    <n v="926942"/>
    <d v="2014-06-30T09:54:08"/>
    <s v="Rejected"/>
    <x v="0"/>
    <s v="Operations Department"/>
    <x v="1"/>
    <n v="62255"/>
  </r>
  <r>
    <n v="728782"/>
    <d v="2014-06-27T05:19:31"/>
    <s v="Rejected"/>
    <x v="0"/>
    <s v="Service Department"/>
    <x v="12"/>
    <n v="95458"/>
  </r>
  <r>
    <n v="605607"/>
    <d v="2014-06-27T05:22:37"/>
    <s v="Hired"/>
    <x v="0"/>
    <s v="Service Department"/>
    <x v="12"/>
    <n v="42248"/>
  </r>
  <r>
    <n v="524171"/>
    <d v="2014-06-27T05:24:55"/>
    <s v="Hired"/>
    <x v="1"/>
    <s v="Service Department"/>
    <x v="12"/>
    <n v="10154"/>
  </r>
  <r>
    <n v="118021"/>
    <d v="2014-06-27T18:02:10"/>
    <s v="Rejected"/>
    <x v="0"/>
    <s v="Service Department"/>
    <x v="6"/>
    <n v="66336"/>
  </r>
  <r>
    <n v="865873"/>
    <d v="2014-06-27T18:04:11"/>
    <s v="Hired"/>
    <x v="1"/>
    <s v="Service Department"/>
    <x v="6"/>
    <n v="76666"/>
  </r>
  <r>
    <n v="459625"/>
    <d v="2014-06-27T08:08:47"/>
    <s v="Rejected"/>
    <x v="0"/>
    <s v="Operations Department"/>
    <x v="12"/>
    <n v="4887"/>
  </r>
  <r>
    <n v="95500"/>
    <d v="2014-06-27T15:51:29"/>
    <s v="Rejected"/>
    <x v="0"/>
    <s v="Sales Department"/>
    <x v="3"/>
    <n v="28931"/>
  </r>
  <r>
    <n v="405195"/>
    <d v="2014-06-27T14:12:08"/>
    <s v="Rejected"/>
    <x v="0"/>
    <s v="Sales Department"/>
    <x v="12"/>
    <n v="26238"/>
  </r>
  <r>
    <n v="86468"/>
    <d v="2014-06-27T10:25:16"/>
    <s v="Rejected"/>
    <x v="0"/>
    <s v="Operations Department"/>
    <x v="12"/>
    <n v="71021"/>
  </r>
  <r>
    <n v="369294"/>
    <d v="2014-06-27T14:12:40"/>
    <s v="Rejected"/>
    <x v="0"/>
    <s v="Service Department"/>
    <x v="1"/>
    <n v="6008"/>
  </r>
  <r>
    <n v="758632"/>
    <d v="2014-06-27T14:14:16"/>
    <s v="Rejected"/>
    <x v="0"/>
    <s v="Service Department"/>
    <x v="1"/>
    <n v="4748"/>
  </r>
  <r>
    <n v="58792"/>
    <d v="2014-06-27T18:41:43"/>
    <s v="Rejected"/>
    <x v="0"/>
    <s v="Service Department"/>
    <x v="1"/>
    <n v="3265"/>
  </r>
  <r>
    <n v="185368"/>
    <d v="2014-06-27T18:42:07"/>
    <s v="Rejected"/>
    <x v="0"/>
    <s v="Service Department"/>
    <x v="1"/>
    <n v="1079"/>
  </r>
  <r>
    <n v="760150"/>
    <d v="2014-06-27T02:57:29"/>
    <s v="Rejected"/>
    <x v="0"/>
    <s v="Operations Department"/>
    <x v="7"/>
    <n v="54810"/>
  </r>
  <r>
    <n v="879614"/>
    <d v="2014-06-27T02:58:57"/>
    <s v="Rejected"/>
    <x v="1"/>
    <s v="Operations Department"/>
    <x v="7"/>
    <n v="38722"/>
  </r>
  <r>
    <n v="388194"/>
    <d v="2014-06-28T15:42:00"/>
    <s v="Rejected"/>
    <x v="0"/>
    <s v="Purchase Department"/>
    <x v="7"/>
    <n v="61652"/>
  </r>
  <r>
    <n v="981989"/>
    <d v="2014-06-28T00:06:30"/>
    <s v="Rejected"/>
    <x v="0"/>
    <s v="Service Department"/>
    <x v="7"/>
    <n v="84733"/>
  </r>
  <r>
    <n v="224545"/>
    <d v="2014-06-28T13:43:21"/>
    <s v="Rejected"/>
    <x v="1"/>
    <s v="Sales Department"/>
    <x v="7"/>
    <n v="69498"/>
  </r>
  <r>
    <n v="79239"/>
    <d v="2014-06-28T13:44:18"/>
    <s v="Hired"/>
    <x v="0"/>
    <s v="Sales Department"/>
    <x v="7"/>
    <n v="6389"/>
  </r>
  <r>
    <n v="94365"/>
    <d v="2014-06-28T16:30:05"/>
    <s v="Rejected"/>
    <x v="0"/>
    <s v="Operations Department"/>
    <x v="0"/>
    <n v="48728"/>
  </r>
  <r>
    <n v="165194"/>
    <d v="2014-06-28T16:31:38"/>
    <s v="Hired"/>
    <x v="0"/>
    <s v="Operations Department"/>
    <x v="0"/>
    <n v="39800"/>
  </r>
  <r>
    <n v="102178"/>
    <d v="2014-06-28T16:32:10"/>
    <s v="Rejected"/>
    <x v="0"/>
    <s v="Operations Department"/>
    <x v="0"/>
    <n v="86589"/>
  </r>
  <r>
    <n v="790311"/>
    <d v="2014-06-28T07:12:23"/>
    <s v="Rejected"/>
    <x v="0"/>
    <s v="Sales Department"/>
    <x v="3"/>
    <n v="21392"/>
  </r>
  <r>
    <n v="12887"/>
    <d v="2014-06-29T17:47:14"/>
    <s v="Hired"/>
    <x v="0"/>
    <s v="Human Resource Department"/>
    <x v="9"/>
    <n v="13201"/>
  </r>
  <r>
    <n v="572590"/>
    <d v="2014-06-29T17:47:53"/>
    <s v="Hired"/>
    <x v="1"/>
    <s v="Human Resource Department"/>
    <x v="9"/>
    <n v="5612"/>
  </r>
  <r>
    <n v="147125"/>
    <d v="2014-06-29T00:36:52"/>
    <s v="Rejected"/>
    <x v="0"/>
    <s v="Operations Department"/>
    <x v="1"/>
    <n v="53789"/>
  </r>
  <r>
    <n v="819071"/>
    <d v="2014-06-29T00:37:22"/>
    <s v="Rejected"/>
    <x v="0"/>
    <s v="Operations Department"/>
    <x v="1"/>
    <n v="93280"/>
  </r>
  <r>
    <n v="754821"/>
    <d v="2014-06-29T00:14:18"/>
    <s v="Hired"/>
    <x v="0"/>
    <s v="Purchase Department"/>
    <x v="4"/>
    <n v="17687"/>
  </r>
  <r>
    <n v="524867"/>
    <d v="2014-06-29T12:38:22"/>
    <s v="Rejected"/>
    <x v="0"/>
    <s v="Service Department"/>
    <x v="4"/>
    <n v="83659"/>
  </r>
  <r>
    <n v="326373"/>
    <d v="2014-06-29T12:39:53"/>
    <s v="Hired"/>
    <x v="0"/>
    <s v="Service Department"/>
    <x v="4"/>
    <n v="72303"/>
  </r>
  <r>
    <n v="253780"/>
    <d v="2014-06-30T16:12:29"/>
    <s v="Rejected"/>
    <x v="0"/>
    <s v="Service Department"/>
    <x v="7"/>
    <n v="9436"/>
  </r>
  <r>
    <n v="405282"/>
    <d v="2014-07-08T08:03:39"/>
    <s v="Hired"/>
    <x v="1"/>
    <s v="General Management"/>
    <x v="4"/>
    <n v="40537"/>
  </r>
  <r>
    <n v="780674"/>
    <d v="2014-06-30T10:32:28"/>
    <s v="Rejected"/>
    <x v="0"/>
    <s v="Marketing Department"/>
    <x v="4"/>
    <n v="4760"/>
  </r>
  <r>
    <n v="686874"/>
    <d v="2014-06-30T16:38:42"/>
    <s v="Rejected"/>
    <x v="0"/>
    <s v="Service Department"/>
    <x v="7"/>
    <n v="76824"/>
  </r>
  <r>
    <n v="568925"/>
    <d v="2014-06-30T18:53:50"/>
    <s v="Rejected"/>
    <x v="0"/>
    <s v="Marketing Department"/>
    <x v="9"/>
    <n v="38429"/>
  </r>
  <r>
    <n v="293063"/>
    <d v="2014-06-30T14:40:36"/>
    <s v="Rejected"/>
    <x v="1"/>
    <s v="Sales Department"/>
    <x v="7"/>
    <n v="72632"/>
  </r>
  <r>
    <n v="260348"/>
    <d v="2014-06-30T14:45:41"/>
    <s v="Hired"/>
    <x v="1"/>
    <s v="Sales Department"/>
    <x v="7"/>
    <n v="2634"/>
  </r>
  <r>
    <n v="113826"/>
    <d v="2014-06-30T14:46:16"/>
    <s v="Hired"/>
    <x v="0"/>
    <s v="Sales Department"/>
    <x v="7"/>
    <n v="53852"/>
  </r>
  <r>
    <n v="196727"/>
    <d v="2014-06-30T07:14:28"/>
    <s v="Hired"/>
    <x v="1"/>
    <s v="Purchase Department"/>
    <x v="9"/>
    <n v="70369"/>
  </r>
  <r>
    <n v="818735"/>
    <d v="2014-06-30T07:16:56"/>
    <s v="Rejected"/>
    <x v="0"/>
    <s v="Purchase Department"/>
    <x v="9"/>
    <n v="74961"/>
  </r>
  <r>
    <n v="612260"/>
    <d v="2014-07-01T14:30:29"/>
    <s v="Rejected"/>
    <x v="1"/>
    <s v="Production Department"/>
    <x v="1"/>
    <n v="33821"/>
  </r>
  <r>
    <n v="330494"/>
    <d v="2014-07-01T12:46:46"/>
    <s v="Rejected"/>
    <x v="0"/>
    <s v="Operations Department"/>
    <x v="1"/>
    <n v="52362"/>
  </r>
  <r>
    <n v="126343"/>
    <d v="2014-07-01T15:09:13"/>
    <s v="Rejected"/>
    <x v="0"/>
    <s v="Service Department"/>
    <x v="12"/>
    <n v="47976"/>
  </r>
  <r>
    <n v="23469"/>
    <d v="2014-07-14T18:36:22"/>
    <s v="Rejected"/>
    <x v="0"/>
    <s v="Sales Department"/>
    <x v="3"/>
    <n v="31246"/>
  </r>
  <r>
    <n v="497220"/>
    <d v="2014-07-01T18:45:45"/>
    <s v="Hired"/>
    <x v="0"/>
    <s v="Operations Department"/>
    <x v="8"/>
    <n v="53229"/>
  </r>
  <r>
    <n v="138200"/>
    <d v="2014-07-01T16:27:45"/>
    <s v="Rejected"/>
    <x v="0"/>
    <s v="Sales Department"/>
    <x v="9"/>
    <n v="59446"/>
  </r>
  <r>
    <n v="489004"/>
    <d v="2014-07-01T16:30:44"/>
    <s v="Hired"/>
    <x v="1"/>
    <s v="Sales Department"/>
    <x v="9"/>
    <n v="40641"/>
  </r>
  <r>
    <n v="949475"/>
    <d v="2014-07-01T16:31:43"/>
    <s v="Hired"/>
    <x v="1"/>
    <s v="Sales Department"/>
    <x v="9"/>
    <n v="17388"/>
  </r>
  <r>
    <n v="474738"/>
    <d v="2014-07-01T16:33:24"/>
    <s v="Hired"/>
    <x v="0"/>
    <s v="Sales Department"/>
    <x v="9"/>
    <n v="59726"/>
  </r>
  <r>
    <n v="767146"/>
    <d v="2014-07-01T01:39:11"/>
    <s v="Rejected"/>
    <x v="1"/>
    <s v="Service Department"/>
    <x v="8"/>
    <n v="95355"/>
  </r>
  <r>
    <n v="778898"/>
    <d v="2014-07-01T09:46:58"/>
    <s v="Rejected"/>
    <x v="0"/>
    <s v="Service Department"/>
    <x v="3"/>
    <n v="29566"/>
  </r>
  <r>
    <n v="925339"/>
    <d v="2014-07-01T09:47:22"/>
    <s v="Rejected"/>
    <x v="0"/>
    <s v="Service Department"/>
    <x v="3"/>
    <n v="8573"/>
  </r>
  <r>
    <n v="408232"/>
    <d v="2014-07-01T18:30:56"/>
    <s v="Rejected"/>
    <x v="0"/>
    <s v="Service Department"/>
    <x v="7"/>
    <n v="21305"/>
  </r>
  <r>
    <n v="820647"/>
    <d v="2014-07-04T15:39:42"/>
    <s v="Hired"/>
    <x v="0"/>
    <s v="Service Department"/>
    <x v="12"/>
    <n v="91084"/>
  </r>
  <r>
    <n v="940730"/>
    <d v="2014-07-04T15:40:08"/>
    <s v="Rejected"/>
    <x v="0"/>
    <s v="Service Department"/>
    <x v="12"/>
    <n v="93487"/>
  </r>
  <r>
    <n v="661566"/>
    <d v="2014-07-04T15:43:15"/>
    <s v="Hired"/>
    <x v="1"/>
    <s v="Service Department"/>
    <x v="12"/>
    <n v="40463"/>
  </r>
  <r>
    <n v="777656"/>
    <d v="2014-07-01T14:49:53"/>
    <s v="Rejected"/>
    <x v="0"/>
    <s v="Operations Department"/>
    <x v="8"/>
    <n v="90379"/>
  </r>
  <r>
    <n v="639198"/>
    <d v="2014-07-23T16:00:10"/>
    <s v="Hired"/>
    <x v="1"/>
    <s v="Operations Department"/>
    <x v="1"/>
    <n v="97563"/>
  </r>
  <r>
    <n v="979135"/>
    <d v="2014-07-02T08:10:44"/>
    <s v="Hired"/>
    <x v="0"/>
    <s v="Service Department"/>
    <x v="1"/>
    <n v="6335"/>
  </r>
  <r>
    <n v="891161"/>
    <d v="2014-07-02T23:00:20"/>
    <s v="Hired"/>
    <x v="0"/>
    <s v="Operations Department"/>
    <x v="3"/>
    <n v="94163"/>
  </r>
  <r>
    <n v="171540"/>
    <d v="2014-07-02T10:04:21"/>
    <s v="Hired"/>
    <x v="1"/>
    <s v="Operations Department"/>
    <x v="0"/>
    <n v="5077"/>
  </r>
  <r>
    <n v="67082"/>
    <d v="2014-07-02T12:10:46"/>
    <s v="Rejected"/>
    <x v="0"/>
    <s v="Operations Department"/>
    <x v="7"/>
    <n v="18221"/>
  </r>
  <r>
    <n v="401929"/>
    <d v="2014-07-02T10:57:43"/>
    <s v="Hired"/>
    <x v="1"/>
    <s v="Operations Department"/>
    <x v="3"/>
    <n v="57358"/>
  </r>
  <r>
    <n v="518050"/>
    <d v="2014-07-02T02:11:01"/>
    <s v="Rejected"/>
    <x v="0"/>
    <s v="Sales Department"/>
    <x v="1"/>
    <n v="47754"/>
  </r>
  <r>
    <n v="257932"/>
    <d v="2014-07-02T06:12:43"/>
    <s v="Hired"/>
    <x v="1"/>
    <s v="Sales Department"/>
    <x v="6"/>
    <n v="22978"/>
  </r>
  <r>
    <n v="532479"/>
    <d v="2014-07-02T17:06:53"/>
    <s v="Rejected"/>
    <x v="0"/>
    <s v="Purchase Department"/>
    <x v="7"/>
    <n v="1917"/>
  </r>
  <r>
    <n v="312444"/>
    <d v="2014-07-02T12:04:49"/>
    <s v="Rejected"/>
    <x v="1"/>
    <s v="Finance Department"/>
    <x v="1"/>
    <n v="2365"/>
  </r>
  <r>
    <n v="123836"/>
    <d v="2014-07-02T12:05:22"/>
    <s v="Rejected"/>
    <x v="1"/>
    <s v="Finance Department"/>
    <x v="1"/>
    <n v="77828"/>
  </r>
  <r>
    <n v="736754"/>
    <d v="2014-07-03T18:01:04"/>
    <s v="Hired"/>
    <x v="0"/>
    <s v="Purchase Department"/>
    <x v="4"/>
    <n v="71443"/>
  </r>
  <r>
    <n v="870269"/>
    <d v="2014-07-03T09:12:13"/>
    <s v="Rejected"/>
    <x v="0"/>
    <s v="Operations Department"/>
    <x v="7"/>
    <n v="21542"/>
  </r>
  <r>
    <n v="593675"/>
    <d v="2014-07-03T09:12:42"/>
    <s v="Hired"/>
    <x v="0"/>
    <s v="Operations Department"/>
    <x v="7"/>
    <n v="30565"/>
  </r>
  <r>
    <n v="59370"/>
    <d v="2014-07-03T09:13:11"/>
    <s v="Rejected"/>
    <x v="1"/>
    <s v="Operations Department"/>
    <x v="7"/>
    <n v="7651"/>
  </r>
  <r>
    <n v="257346"/>
    <d v="2014-07-03T18:40:40"/>
    <s v="Rejected"/>
    <x v="0"/>
    <s v="Operations Department"/>
    <x v="3"/>
    <n v="51074"/>
  </r>
  <r>
    <n v="767725"/>
    <d v="2014-07-03T18:43:17"/>
    <s v="Hired"/>
    <x v="1"/>
    <s v="Operations Department"/>
    <x v="3"/>
    <n v="69889"/>
  </r>
  <r>
    <n v="449755"/>
    <d v="2014-07-16T12:29:08"/>
    <s v="Rejected"/>
    <x v="1"/>
    <s v="Operations Department"/>
    <x v="3"/>
    <n v="65247"/>
  </r>
  <r>
    <n v="322174"/>
    <d v="2014-07-16T12:29:26"/>
    <s v="Hired"/>
    <x v="0"/>
    <s v="Operations Department"/>
    <x v="3"/>
    <n v="67722"/>
  </r>
  <r>
    <n v="292713"/>
    <d v="2014-07-03T15:58:31"/>
    <s v="Hired"/>
    <x v="1"/>
    <s v="Service Department"/>
    <x v="4"/>
    <n v="5941"/>
  </r>
  <r>
    <n v="622008"/>
    <d v="2014-07-10T08:03:35"/>
    <s v="Rejected"/>
    <x v="0"/>
    <s v="Operations Department"/>
    <x v="3"/>
    <n v="68417"/>
  </r>
  <r>
    <n v="644076"/>
    <d v="2014-07-10T08:07:11"/>
    <s v="Hired"/>
    <x v="0"/>
    <s v="Operations Department"/>
    <x v="3"/>
    <n v="41975"/>
  </r>
  <r>
    <n v="846754"/>
    <d v="2014-07-10T08:06:25"/>
    <s v="Hired"/>
    <x v="1"/>
    <s v="Operations Department"/>
    <x v="3"/>
    <n v="3100"/>
  </r>
  <r>
    <n v="612651"/>
    <d v="2014-07-03T07:23:08"/>
    <s v="Rejected"/>
    <x v="0"/>
    <s v="Service Department"/>
    <x v="0"/>
    <n v="42315"/>
  </r>
  <r>
    <n v="816780"/>
    <d v="2014-07-03T07:24:53"/>
    <s v="Rejected"/>
    <x v="1"/>
    <s v="Service Department"/>
    <x v="0"/>
    <n v="15247"/>
  </r>
  <r>
    <n v="801096"/>
    <d v="2014-07-03T15:59:41"/>
    <s v="Hired"/>
    <x v="1"/>
    <s v="Finance Department"/>
    <x v="7"/>
    <n v="95379"/>
  </r>
  <r>
    <n v="46893"/>
    <d v="2014-07-04T09:17:38"/>
    <s v="Rejected"/>
    <x v="0"/>
    <s v="Sales Department"/>
    <x v="4"/>
    <n v="92525"/>
  </r>
  <r>
    <n v="537285"/>
    <d v="2014-07-04T09:18:52"/>
    <s v="Rejected"/>
    <x v="0"/>
    <s v="Sales Department"/>
    <x v="4"/>
    <n v="19689"/>
  </r>
  <r>
    <n v="779410"/>
    <d v="2014-07-04T03:57:28"/>
    <s v="Rejected"/>
    <x v="0"/>
    <s v="Sales Department"/>
    <x v="1"/>
    <n v="94544"/>
  </r>
  <r>
    <n v="754754"/>
    <d v="2014-07-04T04:00:13"/>
    <s v="Hired"/>
    <x v="0"/>
    <s v="Sales Department"/>
    <x v="1"/>
    <n v="48838"/>
  </r>
  <r>
    <n v="251737"/>
    <d v="2014-07-04T18:17:59"/>
    <s v="Rejected"/>
    <x v="0"/>
    <s v="Operations Department"/>
    <x v="1"/>
    <n v="94390"/>
  </r>
  <r>
    <n v="413637"/>
    <d v="2014-07-04T18:18:28"/>
    <s v="Rejected"/>
    <x v="0"/>
    <s v="Operations Department"/>
    <x v="1"/>
    <n v="36198"/>
  </r>
  <r>
    <n v="642052"/>
    <d v="2014-07-04T18:25:07"/>
    <s v="Hired"/>
    <x v="1"/>
    <s v="Operations Department"/>
    <x v="1"/>
    <n v="84258"/>
  </r>
  <r>
    <n v="48899"/>
    <d v="2014-07-04T18:27:05"/>
    <s v="Rejected"/>
    <x v="0"/>
    <s v="Operations Department"/>
    <x v="1"/>
    <n v="80594"/>
  </r>
  <r>
    <n v="943501"/>
    <d v="2014-07-04T16:36:26"/>
    <s v="Rejected"/>
    <x v="0"/>
    <s v="Production Department"/>
    <x v="3"/>
    <n v="88876"/>
  </r>
  <r>
    <n v="983194"/>
    <d v="2014-07-04T16:37:43"/>
    <s v="Hired"/>
    <x v="0"/>
    <s v="Production Department"/>
    <x v="3"/>
    <n v="37268"/>
  </r>
  <r>
    <n v="515701"/>
    <d v="2014-07-04T16:38:07"/>
    <s v="Rejected"/>
    <x v="0"/>
    <s v="Production Department"/>
    <x v="3"/>
    <n v="31190"/>
  </r>
  <r>
    <n v="59145"/>
    <d v="2014-07-04T09:27:23"/>
    <s v="Rejected"/>
    <x v="1"/>
    <s v="Finance Department"/>
    <x v="6"/>
    <n v="2538"/>
  </r>
  <r>
    <n v="530199"/>
    <d v="2014-07-04T09:30:12"/>
    <s v="Rejected"/>
    <x v="1"/>
    <s v="Finance Department"/>
    <x v="6"/>
    <n v="17383"/>
  </r>
  <r>
    <n v="903278"/>
    <d v="2014-07-04T08:47:49"/>
    <s v="Rejected"/>
    <x v="1"/>
    <s v="Service Department"/>
    <x v="7"/>
    <n v="77813"/>
  </r>
  <r>
    <n v="333940"/>
    <d v="2014-07-04T08:47:58"/>
    <s v="Hired"/>
    <x v="2"/>
    <s v="Service Department"/>
    <x v="7"/>
    <n v="83932"/>
  </r>
  <r>
    <n v="417031"/>
    <d v="2014-07-04T18:03:45"/>
    <s v="Rejected"/>
    <x v="1"/>
    <s v="Service Department"/>
    <x v="9"/>
    <n v="34639"/>
  </r>
  <r>
    <n v="93833"/>
    <d v="2014-07-04T18:04:59"/>
    <s v="Hired"/>
    <x v="2"/>
    <s v="Service Department"/>
    <x v="9"/>
    <n v="40933"/>
  </r>
  <r>
    <n v="676366"/>
    <d v="2014-07-05T08:41:38"/>
    <s v="Rejected"/>
    <x v="0"/>
    <s v="Operations Department"/>
    <x v="7"/>
    <n v="21508"/>
  </r>
  <r>
    <n v="433088"/>
    <d v="2014-07-05T08:45:01"/>
    <s v="Hired"/>
    <x v="0"/>
    <s v="Operations Department"/>
    <x v="7"/>
    <n v="67181"/>
  </r>
  <r>
    <n v="440851"/>
    <d v="2014-07-06T05:35:25"/>
    <s v="Rejected"/>
    <x v="0"/>
    <s v="Operations Department"/>
    <x v="4"/>
    <n v="48518"/>
  </r>
  <r>
    <n v="351047"/>
    <d v="2014-08-12T22:33:42"/>
    <s v="Rejected"/>
    <x v="0"/>
    <s v="Operations Department"/>
    <x v="0"/>
    <n v="80717"/>
  </r>
  <r>
    <n v="605824"/>
    <d v="2014-07-06T18:50:37"/>
    <s v="Rejected"/>
    <x v="0"/>
    <s v="Service Department"/>
    <x v="6"/>
    <n v="64125"/>
  </r>
  <r>
    <n v="556389"/>
    <d v="2014-07-07T22:53:03"/>
    <s v="Rejected"/>
    <x v="0"/>
    <s v="Operations Department"/>
    <x v="9"/>
    <n v="26122"/>
  </r>
  <r>
    <n v="991784"/>
    <d v="2014-07-07T14:18:08"/>
    <s v="Rejected"/>
    <x v="0"/>
    <s v="Operations Department"/>
    <x v="7"/>
    <n v="48322"/>
  </r>
  <r>
    <n v="715088"/>
    <d v="2014-07-07T02:01:26"/>
    <s v="Hired"/>
    <x v="1"/>
    <s v="Finance Department"/>
    <x v="6"/>
    <n v="38478"/>
  </r>
  <r>
    <n v="342655"/>
    <d v="2014-07-07T02:01:54"/>
    <s v="Hired"/>
    <x v="1"/>
    <s v="Finance Department"/>
    <x v="6"/>
    <n v="63538"/>
  </r>
  <r>
    <n v="138814"/>
    <d v="2014-07-07T07:30:58"/>
    <s v="Hired"/>
    <x v="0"/>
    <s v="Operations Department"/>
    <x v="3"/>
    <n v="89383"/>
  </r>
  <r>
    <n v="529405"/>
    <d v="2014-07-07T13:43:33"/>
    <s v="Rejected"/>
    <x v="0"/>
    <s v="Sales Department"/>
    <x v="3"/>
    <n v="39401"/>
  </r>
  <r>
    <n v="648961"/>
    <d v="2014-07-07T15:15:54"/>
    <s v="Rejected"/>
    <x v="0"/>
    <s v="Operations Department"/>
    <x v="12"/>
    <n v="44749"/>
  </r>
  <r>
    <n v="134062"/>
    <d v="2014-07-07T15:19:40"/>
    <s v="Rejected"/>
    <x v="1"/>
    <s v="Operations Department"/>
    <x v="12"/>
    <n v="85011"/>
  </r>
  <r>
    <n v="262036"/>
    <d v="2014-07-07T15:20:44"/>
    <s v="Rejected"/>
    <x v="1"/>
    <s v="Operations Department"/>
    <x v="12"/>
    <n v="26029"/>
  </r>
  <r>
    <n v="609084"/>
    <d v="2014-07-08T09:02:37"/>
    <s v="Rejected"/>
    <x v="0"/>
    <s v="Operations Department"/>
    <x v="3"/>
    <n v="74420"/>
  </r>
  <r>
    <n v="130175"/>
    <d v="2014-07-08T14:15:45"/>
    <s v="Rejected"/>
    <x v="0"/>
    <s v="Sales Department"/>
    <x v="1"/>
    <n v="58107"/>
  </r>
  <r>
    <n v="584172"/>
    <d v="2014-07-08T14:16:15"/>
    <s v="Rejected"/>
    <x v="0"/>
    <s v="Sales Department"/>
    <x v="1"/>
    <n v="45147"/>
  </r>
  <r>
    <n v="510776"/>
    <d v="2014-07-08T14:16:45"/>
    <s v="Hired"/>
    <x v="0"/>
    <s v="Sales Department"/>
    <x v="1"/>
    <n v="12052"/>
  </r>
  <r>
    <n v="144246"/>
    <d v="2014-07-08T14:17:11"/>
    <s v="Hired"/>
    <x v="0"/>
    <s v="Sales Department"/>
    <x v="1"/>
    <n v="64474"/>
  </r>
  <r>
    <n v="938043"/>
    <d v="2014-07-08T14:20:23"/>
    <s v="Rejected"/>
    <x v="0"/>
    <s v="Sales Department"/>
    <x v="1"/>
    <n v="57156"/>
  </r>
  <r>
    <n v="780341"/>
    <d v="2014-07-08T15:52:57"/>
    <s v="Rejected"/>
    <x v="0"/>
    <s v="Purchase Department"/>
    <x v="6"/>
    <n v="74883"/>
  </r>
  <r>
    <n v="858680"/>
    <d v="2014-07-08T15:53:32"/>
    <s v="Hired"/>
    <x v="0"/>
    <s v="Purchase Department"/>
    <x v="6"/>
    <n v="68010"/>
  </r>
  <r>
    <n v="283658"/>
    <d v="2014-07-08T13:23:18"/>
    <s v="Rejected"/>
    <x v="1"/>
    <s v="Finance Department"/>
    <x v="7"/>
    <n v="54286"/>
  </r>
  <r>
    <n v="55307"/>
    <d v="2014-07-08T13:25:39"/>
    <s v="Rejected"/>
    <x v="1"/>
    <s v="Finance Department"/>
    <x v="7"/>
    <n v="65095"/>
  </r>
  <r>
    <n v="838936"/>
    <d v="2014-07-08T13:27:01"/>
    <s v="Hired"/>
    <x v="1"/>
    <s v="Finance Department"/>
    <x v="7"/>
    <n v="69499"/>
  </r>
  <r>
    <n v="730650"/>
    <d v="2014-07-08T13:27:31"/>
    <s v="Rejected"/>
    <x v="1"/>
    <s v="Finance Department"/>
    <x v="7"/>
    <n v="43130"/>
  </r>
  <r>
    <n v="824627"/>
    <d v="2014-07-18T14:54:19"/>
    <s v="Hired"/>
    <x v="1"/>
    <s v="Finance Department"/>
    <x v="7"/>
    <n v="90370"/>
  </r>
  <r>
    <n v="304128"/>
    <d v="2014-07-18T14:54:47"/>
    <s v="Hired"/>
    <x v="1"/>
    <s v="Finance Department"/>
    <x v="7"/>
    <n v="98926"/>
  </r>
  <r>
    <n v="629045"/>
    <d v="2014-07-08T07:28:01"/>
    <s v="Rejected"/>
    <x v="0"/>
    <s v="Service Department"/>
    <x v="3"/>
    <n v="37807"/>
  </r>
  <r>
    <n v="286384"/>
    <d v="2014-07-08T07:31:28"/>
    <s v="Rejected"/>
    <x v="1"/>
    <s v="Service Department"/>
    <x v="3"/>
    <n v="87684"/>
  </r>
  <r>
    <n v="220619"/>
    <d v="2014-07-12T13:41:24"/>
    <s v="Rejected"/>
    <x v="1"/>
    <s v="Service Department"/>
    <x v="9"/>
    <n v="68181"/>
  </r>
  <r>
    <n v="764883"/>
    <d v="2014-07-12T13:41:50"/>
    <s v="Rejected"/>
    <x v="0"/>
    <s v="Service Department"/>
    <x v="9"/>
    <n v="13220"/>
  </r>
  <r>
    <n v="426255"/>
    <d v="2014-07-12T13:43:13"/>
    <s v="Hired"/>
    <x v="1"/>
    <s v="Service Department"/>
    <x v="9"/>
    <n v="95184"/>
  </r>
  <r>
    <n v="14220"/>
    <d v="2014-07-14T16:43:12"/>
    <s v="Hired"/>
    <x v="0"/>
    <s v="Service Department"/>
    <x v="9"/>
    <n v="77286"/>
  </r>
  <r>
    <n v="548492"/>
    <d v="2014-07-08T22:49:44"/>
    <s v="Rejected"/>
    <x v="0"/>
    <s v="Service Department"/>
    <x v="7"/>
    <n v="92717"/>
  </r>
  <r>
    <n v="42449"/>
    <d v="2014-07-08T11:49:02"/>
    <s v="Rejected"/>
    <x v="0"/>
    <s v="Service Department"/>
    <x v="6"/>
    <n v="80398"/>
  </r>
  <r>
    <n v="213478"/>
    <d v="2014-07-08T14:42:50"/>
    <s v="Rejected"/>
    <x v="0"/>
    <s v="Sales Department"/>
    <x v="12"/>
    <n v="4382"/>
  </r>
  <r>
    <n v="74289"/>
    <d v="2014-07-08T14:44:04"/>
    <s v="Rejected"/>
    <x v="0"/>
    <s v="Sales Department"/>
    <x v="12"/>
    <n v="29961"/>
  </r>
  <r>
    <n v="131853"/>
    <d v="2014-07-08T14:45:55"/>
    <s v="Hired"/>
    <x v="0"/>
    <s v="Sales Department"/>
    <x v="12"/>
    <n v="75766"/>
  </r>
  <r>
    <n v="991235"/>
    <d v="2014-07-08T14:46:14"/>
    <s v="Hired"/>
    <x v="1"/>
    <s v="Sales Department"/>
    <x v="12"/>
    <n v="65964"/>
  </r>
  <r>
    <n v="890158"/>
    <d v="2014-07-08T14:46:39"/>
    <s v="Hired"/>
    <x v="0"/>
    <s v="Sales Department"/>
    <x v="12"/>
    <n v="16447"/>
  </r>
  <r>
    <n v="554834"/>
    <d v="2014-07-18T03:23:42"/>
    <s v="Hired"/>
    <x v="0"/>
    <s v="Sales Department"/>
    <x v="12"/>
    <n v="23381"/>
  </r>
  <r>
    <n v="36675"/>
    <d v="2014-07-09T19:04:58"/>
    <s v="Hired"/>
    <x v="0"/>
    <s v="Service Department"/>
    <x v="12"/>
    <n v="8866"/>
  </r>
  <r>
    <n v="756087"/>
    <d v="2014-07-09T08:31:13"/>
    <s v="Hired"/>
    <x v="0"/>
    <s v="Service Department"/>
    <x v="1"/>
    <n v="29887"/>
  </r>
  <r>
    <n v="630342"/>
    <d v="2014-07-09T08:33:47"/>
    <s v="Rejected"/>
    <x v="1"/>
    <s v="Service Department"/>
    <x v="1"/>
    <n v="40574"/>
  </r>
  <r>
    <n v="245583"/>
    <d v="2014-07-10T14:02:16"/>
    <s v="Rejected"/>
    <x v="1"/>
    <s v="Operations Department"/>
    <x v="9"/>
    <n v="13852"/>
  </r>
  <r>
    <n v="317175"/>
    <d v="2014-07-10T14:04:16"/>
    <s v="Hired"/>
    <x v="1"/>
    <s v="Operations Department"/>
    <x v="9"/>
    <n v="24948"/>
  </r>
  <r>
    <n v="874702"/>
    <d v="2014-07-14T18:11:21"/>
    <s v="Hired"/>
    <x v="0"/>
    <s v="Operations Department"/>
    <x v="9"/>
    <n v="51911"/>
  </r>
  <r>
    <n v="358167"/>
    <d v="2014-07-09T17:18:59"/>
    <s v="Rejected"/>
    <x v="0"/>
    <s v="Operations Department"/>
    <x v="4"/>
    <n v="24761"/>
  </r>
  <r>
    <n v="68810"/>
    <d v="2014-07-09T13:43:17"/>
    <s v="Hired"/>
    <x v="1"/>
    <s v="Operations Department"/>
    <x v="12"/>
    <n v="35013"/>
  </r>
  <r>
    <n v="687917"/>
    <d v="2014-07-09T13:44:12"/>
    <s v="Rejected"/>
    <x v="0"/>
    <s v="Operations Department"/>
    <x v="12"/>
    <n v="64003"/>
  </r>
  <r>
    <n v="837553"/>
    <d v="2014-07-09T13:44:47"/>
    <s v="Rejected"/>
    <x v="1"/>
    <s v="Operations Department"/>
    <x v="12"/>
    <n v="36712"/>
  </r>
  <r>
    <n v="896428"/>
    <d v="2014-07-09T08:33:31"/>
    <s v="Rejected"/>
    <x v="0"/>
    <s v="Operations Department"/>
    <x v="9"/>
    <n v="32711"/>
  </r>
  <r>
    <n v="955711"/>
    <d v="2014-07-09T00:16:37"/>
    <s v="Hired"/>
    <x v="1"/>
    <s v="Operations Department"/>
    <x v="6"/>
    <n v="45758"/>
  </r>
  <r>
    <n v="830372"/>
    <d v="2014-07-09T00:17:42"/>
    <s v="Hired"/>
    <x v="0"/>
    <s v="Operations Department"/>
    <x v="6"/>
    <n v="31132"/>
  </r>
  <r>
    <n v="586207"/>
    <d v="2014-07-10T04:27:11"/>
    <s v="Hired"/>
    <x v="0"/>
    <s v="Operations Department"/>
    <x v="4"/>
    <n v="46627"/>
  </r>
  <r>
    <n v="21454"/>
    <d v="2014-07-10T04:26:10"/>
    <s v="Rejected"/>
    <x v="1"/>
    <s v="Operations Department"/>
    <x v="4"/>
    <n v="73315"/>
  </r>
  <r>
    <n v="892394"/>
    <d v="2014-07-10T12:56:05"/>
    <s v="Rejected"/>
    <x v="1"/>
    <s v="Finance Department"/>
    <x v="9"/>
    <n v="56805"/>
  </r>
  <r>
    <n v="255391"/>
    <d v="2014-07-10T11:42:25"/>
    <s v="Rejected"/>
    <x v="0"/>
    <s v="Marketing Department"/>
    <x v="0"/>
    <n v="45662"/>
  </r>
  <r>
    <n v="893087"/>
    <d v="2014-07-10T14:48:14"/>
    <s v="Hired"/>
    <x v="1"/>
    <s v="Operations Department"/>
    <x v="1"/>
    <n v="1740"/>
  </r>
  <r>
    <n v="703441"/>
    <d v="2014-07-10T17:42:57"/>
    <s v="Hired"/>
    <x v="0"/>
    <s v="Service Department"/>
    <x v="6"/>
    <n v="95033"/>
  </r>
  <r>
    <n v="65852"/>
    <d v="2014-07-10T17:05:26"/>
    <s v="Rejected"/>
    <x v="0"/>
    <s v="Operations Department"/>
    <x v="3"/>
    <n v="79285"/>
  </r>
  <r>
    <n v="433482"/>
    <d v="2014-07-22T08:21:22"/>
    <s v="Hired"/>
    <x v="0"/>
    <s v="Service Department"/>
    <x v="4"/>
    <n v="3336"/>
  </r>
  <r>
    <n v="927997"/>
    <d v="2014-07-22T08:22:58"/>
    <s v="Hired"/>
    <x v="1"/>
    <s v="Service Department"/>
    <x v="4"/>
    <n v="22962"/>
  </r>
  <r>
    <n v="327346"/>
    <d v="2014-07-11T11:35:42"/>
    <s v="Hired"/>
    <x v="1"/>
    <s v="Operations Department"/>
    <x v="1"/>
    <n v="45686"/>
  </r>
  <r>
    <n v="978658"/>
    <d v="2014-07-11T12:28:33"/>
    <s v="Rejected"/>
    <x v="0"/>
    <s v="Service Department"/>
    <x v="3"/>
    <n v="39438"/>
  </r>
  <r>
    <n v="905126"/>
    <d v="2014-07-11T12:25:24"/>
    <s v="Rejected"/>
    <x v="0"/>
    <s v="Service Department"/>
    <x v="9"/>
    <n v="30878"/>
  </r>
  <r>
    <n v="80431"/>
    <d v="2014-07-11T12:26:55"/>
    <s v="Rejected"/>
    <x v="1"/>
    <s v="Service Department"/>
    <x v="9"/>
    <n v="81586"/>
  </r>
  <r>
    <n v="964456"/>
    <d v="2014-07-11T13:00:27"/>
    <s v="Rejected"/>
    <x v="1"/>
    <s v="General Management"/>
    <x v="9"/>
    <n v="75800"/>
  </r>
  <r>
    <n v="433227"/>
    <d v="2014-07-11T07:16:35"/>
    <s v="Hired"/>
    <x v="0"/>
    <s v="Operations Department"/>
    <x v="3"/>
    <n v="4714"/>
  </r>
  <r>
    <n v="416101"/>
    <d v="2014-07-12T17:26:41"/>
    <s v="Rejected"/>
    <x v="0"/>
    <s v="Operations Department"/>
    <x v="4"/>
    <n v="38130"/>
  </r>
  <r>
    <n v="831852"/>
    <d v="2014-07-12T17:27:12"/>
    <s v="Rejected"/>
    <x v="0"/>
    <s v="Operations Department"/>
    <x v="4"/>
    <n v="4283"/>
  </r>
  <r>
    <n v="635720"/>
    <d v="2014-07-12T17:28:03"/>
    <s v="Rejected"/>
    <x v="0"/>
    <s v="Operations Department"/>
    <x v="4"/>
    <n v="1456"/>
  </r>
  <r>
    <n v="503834"/>
    <d v="2014-07-12T11:17:17"/>
    <s v="Hired"/>
    <x v="0"/>
    <s v="Operations Department"/>
    <x v="3"/>
    <n v="24170"/>
  </r>
  <r>
    <n v="204766"/>
    <d v="2014-07-12T13:01:31"/>
    <s v="Rejected"/>
    <x v="0"/>
    <s v="Service Department"/>
    <x v="7"/>
    <n v="48215"/>
  </r>
  <r>
    <n v="817052"/>
    <d v="2014-07-12T09:32:05"/>
    <s v="Rejected"/>
    <x v="0"/>
    <s v="Operations Department"/>
    <x v="9"/>
    <n v="13400"/>
  </r>
  <r>
    <n v="622415"/>
    <d v="2014-07-13T21:28:59"/>
    <s v="Hired"/>
    <x v="0"/>
    <s v="Service Department"/>
    <x v="3"/>
    <n v="43799"/>
  </r>
  <r>
    <n v="569877"/>
    <d v="2014-07-16T09:44:13"/>
    <s v="Rejected"/>
    <x v="0"/>
    <s v="Service Department"/>
    <x v="3"/>
    <n v="2274"/>
  </r>
  <r>
    <n v="339815"/>
    <d v="2014-07-13T17:36:26"/>
    <s v="Rejected"/>
    <x v="0"/>
    <s v="Service Department"/>
    <x v="1"/>
    <n v="30063"/>
  </r>
  <r>
    <n v="729349"/>
    <d v="2014-07-13T17:36:57"/>
    <s v="Rejected"/>
    <x v="0"/>
    <s v="Service Department"/>
    <x v="1"/>
    <n v="55388"/>
  </r>
  <r>
    <n v="434358"/>
    <d v="2014-07-13T16:12:01"/>
    <s v="Rejected"/>
    <x v="0"/>
    <s v="Marketing Department"/>
    <x v="3"/>
    <n v="28540"/>
  </r>
  <r>
    <n v="641740"/>
    <d v="2014-07-14T20:00:05"/>
    <s v="Rejected"/>
    <x v="0"/>
    <s v="Operations Department"/>
    <x v="3"/>
    <n v="78860"/>
  </r>
  <r>
    <n v="915321"/>
    <d v="2014-07-14T20:03:22"/>
    <s v="Rejected"/>
    <x v="1"/>
    <s v="Operations Department"/>
    <x v="3"/>
    <n v="15652"/>
  </r>
  <r>
    <n v="439149"/>
    <d v="2014-07-14T18:23:39"/>
    <s v="Rejected"/>
    <x v="1"/>
    <s v="Operations Department"/>
    <x v="3"/>
    <n v="50995"/>
  </r>
  <r>
    <n v="545838"/>
    <d v="2014-07-14T18:24:39"/>
    <s v="Hired"/>
    <x v="1"/>
    <s v="Operations Department"/>
    <x v="3"/>
    <n v="87960"/>
  </r>
  <r>
    <n v="276379"/>
    <d v="2014-07-14T20:08:34"/>
    <s v="Rejected"/>
    <x v="0"/>
    <s v="Service Department"/>
    <x v="12"/>
    <n v="49625"/>
  </r>
  <r>
    <n v="977339"/>
    <d v="2014-07-14T06:50:47"/>
    <s v="Hired"/>
    <x v="1"/>
    <s v="Service Department"/>
    <x v="3"/>
    <n v="86329"/>
  </r>
  <r>
    <n v="828999"/>
    <d v="2014-07-14T06:51:52"/>
    <s v="Rejected"/>
    <x v="0"/>
    <s v="Service Department"/>
    <x v="3"/>
    <n v="3372"/>
  </r>
  <r>
    <n v="549839"/>
    <d v="2014-07-14T06:55:06"/>
    <s v="Hired"/>
    <x v="0"/>
    <s v="Service Department"/>
    <x v="3"/>
    <n v="94873"/>
  </r>
  <r>
    <n v="776820"/>
    <d v="2014-07-14T11:17:06"/>
    <s v="Hired"/>
    <x v="0"/>
    <s v="Operations Department"/>
    <x v="3"/>
    <n v="36363"/>
  </r>
  <r>
    <n v="758701"/>
    <d v="2014-07-14T11:18:47"/>
    <s v="Rejected"/>
    <x v="0"/>
    <s v="Operations Department"/>
    <x v="3"/>
    <n v="5406"/>
  </r>
  <r>
    <n v="383202"/>
    <d v="2014-07-14T11:19:24"/>
    <s v="Hired"/>
    <x v="1"/>
    <s v="Operations Department"/>
    <x v="3"/>
    <n v="7875"/>
  </r>
  <r>
    <n v="167846"/>
    <d v="2014-07-14T11:17:30"/>
    <s v="Hired"/>
    <x v="1"/>
    <s v="Operations Department"/>
    <x v="3"/>
    <n v="12153"/>
  </r>
  <r>
    <n v="543747"/>
    <d v="2014-07-14T10:21:36"/>
    <s v="Rejected"/>
    <x v="0"/>
    <s v="Operations Department"/>
    <x v="3"/>
    <n v="21262"/>
  </r>
  <r>
    <n v="904605"/>
    <d v="2014-07-14T04:05:49"/>
    <s v="Rejected"/>
    <x v="0"/>
    <s v="Operations Department"/>
    <x v="3"/>
    <n v="25711"/>
  </r>
  <r>
    <n v="233602"/>
    <d v="2014-07-14T14:54:34"/>
    <s v="Rejected"/>
    <x v="0"/>
    <s v="Operations Department"/>
    <x v="6"/>
    <n v="74935"/>
  </r>
  <r>
    <n v="968462"/>
    <d v="2014-07-15T11:36:04"/>
    <s v="Rejected"/>
    <x v="0"/>
    <s v="Production Department"/>
    <x v="3"/>
    <n v="13023"/>
  </r>
  <r>
    <n v="321567"/>
    <d v="2014-07-15T17:36:22"/>
    <s v="Hired"/>
    <x v="0"/>
    <s v="Purchase Department"/>
    <x v="12"/>
    <n v="24135"/>
  </r>
  <r>
    <n v="699493"/>
    <d v="2014-07-15T11:34:41"/>
    <s v="Rejected"/>
    <x v="0"/>
    <s v="Service Department"/>
    <x v="0"/>
    <n v="1035"/>
  </r>
  <r>
    <n v="511167"/>
    <d v="2014-07-15T15:21:34"/>
    <s v="Rejected"/>
    <x v="0"/>
    <s v="Operations Department"/>
    <x v="3"/>
    <n v="75650"/>
  </r>
  <r>
    <n v="661288"/>
    <d v="2014-07-15T07:12:02"/>
    <s v="Rejected"/>
    <x v="0"/>
    <s v="Sales Department"/>
    <x v="4"/>
    <n v="59757"/>
  </r>
  <r>
    <n v="336100"/>
    <d v="2014-07-15T11:45:40"/>
    <s v="Rejected"/>
    <x v="0"/>
    <s v="Operations Department"/>
    <x v="1"/>
    <n v="18423"/>
  </r>
  <r>
    <n v="359450"/>
    <d v="2014-07-20T12:56:15"/>
    <s v="Rejected"/>
    <x v="0"/>
    <s v="Operations Department"/>
    <x v="1"/>
    <n v="16341"/>
  </r>
  <r>
    <n v="934807"/>
    <d v="2014-07-15T17:11:06"/>
    <s v="Rejected"/>
    <x v="1"/>
    <s v="Service Department"/>
    <x v="7"/>
    <n v="98706"/>
  </r>
  <r>
    <n v="49980"/>
    <d v="2014-07-15T02:04:05"/>
    <s v="Rejected"/>
    <x v="0"/>
    <s v="Operations Department"/>
    <x v="3"/>
    <n v="92530"/>
  </r>
  <r>
    <n v="560870"/>
    <d v="2014-07-16T10:28:38"/>
    <s v="Hired"/>
    <x v="0"/>
    <s v="Human Resource Department"/>
    <x v="7"/>
    <n v="98195"/>
  </r>
  <r>
    <n v="128021"/>
    <d v="2014-07-16T17:34:14"/>
    <s v="Rejected"/>
    <x v="1"/>
    <s v="Operations Department"/>
    <x v="12"/>
    <n v="94482"/>
  </r>
  <r>
    <n v="678497"/>
    <d v="2014-07-16T16:18:11"/>
    <s v="Rejected"/>
    <x v="1"/>
    <s v="Finance Department"/>
    <x v="3"/>
    <n v="27497"/>
  </r>
  <r>
    <n v="568508"/>
    <d v="2014-07-16T16:19:56"/>
    <s v="Hired"/>
    <x v="1"/>
    <s v="Finance Department"/>
    <x v="3"/>
    <n v="23885"/>
  </r>
  <r>
    <n v="18213"/>
    <d v="2014-07-16T16:20:34"/>
    <s v="Hired"/>
    <x v="1"/>
    <s v="Finance Department"/>
    <x v="3"/>
    <n v="51426"/>
  </r>
  <r>
    <n v="965502"/>
    <d v="2014-07-16T06:53:53"/>
    <s v="Rejected"/>
    <x v="0"/>
    <s v="Operations Department"/>
    <x v="12"/>
    <n v="54903"/>
  </r>
  <r>
    <n v="706970"/>
    <d v="2014-07-16T19:24:10"/>
    <s v="Rejected"/>
    <x v="0"/>
    <s v="Sales Department"/>
    <x v="12"/>
    <n v="6975"/>
  </r>
  <r>
    <n v="53766"/>
    <d v="2014-07-16T19:24:37"/>
    <s v="Rejected"/>
    <x v="0"/>
    <s v="Sales Department"/>
    <x v="12"/>
    <n v="16826"/>
  </r>
  <r>
    <n v="819022"/>
    <d v="2014-07-16T12:29:38"/>
    <s v="Hired"/>
    <x v="1"/>
    <s v="Operations Department"/>
    <x v="4"/>
    <n v="5210"/>
  </r>
  <r>
    <n v="552802"/>
    <d v="2014-07-16T11:41:37"/>
    <s v="Rejected"/>
    <x v="0"/>
    <s v="Service Department"/>
    <x v="1"/>
    <n v="3285"/>
  </r>
  <r>
    <n v="542141"/>
    <d v="2014-07-22T21:05:55"/>
    <s v="Hired"/>
    <x v="0"/>
    <s v="Service Department"/>
    <x v="4"/>
    <n v="90267"/>
  </r>
  <r>
    <n v="620985"/>
    <d v="2014-07-16T12:06:55"/>
    <s v="Rejected"/>
    <x v="0"/>
    <s v="Operations Department"/>
    <x v="4"/>
    <n v="28135"/>
  </r>
  <r>
    <n v="686841"/>
    <d v="2014-07-26T12:55:43"/>
    <s v="Hired"/>
    <x v="1"/>
    <s v="Operations Department"/>
    <x v="1"/>
    <n v="12822"/>
  </r>
  <r>
    <n v="902523"/>
    <d v="2014-07-17T03:52:11"/>
    <s v="Rejected"/>
    <x v="0"/>
    <s v="Service Department"/>
    <x v="1"/>
    <n v="78567"/>
  </r>
  <r>
    <n v="414795"/>
    <d v="2014-07-17T13:36:43"/>
    <s v="Rejected"/>
    <x v="0"/>
    <s v="Sales Department"/>
    <x v="1"/>
    <n v="32517"/>
  </r>
  <r>
    <n v="908749"/>
    <d v="2014-07-17T13:37:20"/>
    <s v="Rejected"/>
    <x v="0"/>
    <s v="Sales Department"/>
    <x v="1"/>
    <n v="60926"/>
  </r>
  <r>
    <n v="219096"/>
    <d v="2014-07-17T13:38:13"/>
    <s v="Rejected"/>
    <x v="0"/>
    <s v="Sales Department"/>
    <x v="1"/>
    <n v="17641"/>
  </r>
  <r>
    <n v="78350"/>
    <d v="2014-07-17T18:46:20"/>
    <s v="Rejected"/>
    <x v="0"/>
    <s v="Production Department"/>
    <x v="3"/>
    <n v="97083"/>
  </r>
  <r>
    <n v="412418"/>
    <d v="2014-07-17T18:47:00"/>
    <s v="Rejected"/>
    <x v="0"/>
    <s v="Production Department"/>
    <x v="3"/>
    <n v="48169"/>
  </r>
  <r>
    <n v="857879"/>
    <d v="2014-07-17T18:48:38"/>
    <s v="Hired"/>
    <x v="0"/>
    <s v="Production Department"/>
    <x v="3"/>
    <n v="25144"/>
  </r>
  <r>
    <n v="866111"/>
    <d v="2014-07-17T17:56:34"/>
    <s v="Rejected"/>
    <x v="0"/>
    <s v="Operations Department"/>
    <x v="9"/>
    <n v="10960"/>
  </r>
  <r>
    <n v="892761"/>
    <d v="2014-07-17T17:17:23"/>
    <s v="Rejected"/>
    <x v="0"/>
    <s v="Service Department"/>
    <x v="1"/>
    <n v="25686"/>
  </r>
  <r>
    <n v="176980"/>
    <d v="2014-07-17T17:17:47"/>
    <s v="Rejected"/>
    <x v="0"/>
    <s v="Service Department"/>
    <x v="1"/>
    <n v="7099"/>
  </r>
  <r>
    <n v="735436"/>
    <d v="2014-07-17T18:29:00"/>
    <s v="Hired"/>
    <x v="1"/>
    <s v="Service Department"/>
    <x v="9"/>
    <n v="52130"/>
  </r>
  <r>
    <n v="866300"/>
    <d v="2014-07-17T15:20:15"/>
    <s v="Rejected"/>
    <x v="0"/>
    <s v="Marketing Department"/>
    <x v="4"/>
    <n v="42009"/>
  </r>
  <r>
    <n v="438195"/>
    <d v="2014-07-22T19:05:31"/>
    <s v="Rejected"/>
    <x v="1"/>
    <s v="Sales Department"/>
    <x v="6"/>
    <n v="57891"/>
  </r>
  <r>
    <n v="88234"/>
    <d v="2014-07-18T14:24:21"/>
    <s v="Rejected"/>
    <x v="0"/>
    <s v="Marketing Department"/>
    <x v="4"/>
    <n v="51578"/>
  </r>
  <r>
    <n v="385051"/>
    <d v="2014-07-18T12:47:04"/>
    <s v="Rejected"/>
    <x v="0"/>
    <s v="Operations Department"/>
    <x v="4"/>
    <n v="42741"/>
  </r>
  <r>
    <n v="322530"/>
    <d v="2014-07-18T12:47:35"/>
    <s v="Hired"/>
    <x v="0"/>
    <s v="Operations Department"/>
    <x v="4"/>
    <n v="66589"/>
  </r>
  <r>
    <n v="631387"/>
    <d v="2014-07-18T12:51:03"/>
    <s v="Hired"/>
    <x v="0"/>
    <s v="Operations Department"/>
    <x v="4"/>
    <n v="81960"/>
  </r>
  <r>
    <n v="924631"/>
    <d v="2014-07-22T09:39:17"/>
    <s v="Hired"/>
    <x v="0"/>
    <s v="Marketing Department"/>
    <x v="3"/>
    <n v="43214"/>
  </r>
  <r>
    <n v="823234"/>
    <d v="2014-07-22T09:42:23"/>
    <s v="Rejected"/>
    <x v="0"/>
    <s v="Marketing Department"/>
    <x v="3"/>
    <n v="32078"/>
  </r>
  <r>
    <n v="515022"/>
    <d v="2014-07-18T14:16:58"/>
    <s v="Hired"/>
    <x v="0"/>
    <s v="Service Department"/>
    <x v="7"/>
    <n v="42114"/>
  </r>
  <r>
    <n v="873591"/>
    <d v="2014-07-18T14:18:31"/>
    <s v="Rejected"/>
    <x v="0"/>
    <s v="Service Department"/>
    <x v="7"/>
    <n v="19440"/>
  </r>
  <r>
    <n v="868701"/>
    <d v="2014-07-18T14:19:42"/>
    <s v="Rejected"/>
    <x v="1"/>
    <s v="Service Department"/>
    <x v="7"/>
    <n v="66602"/>
  </r>
  <r>
    <n v="322926"/>
    <d v="2014-07-18T11:13:33"/>
    <s v="Hired"/>
    <x v="0"/>
    <s v="Marketing Department"/>
    <x v="12"/>
    <n v="91208"/>
  </r>
  <r>
    <n v="232998"/>
    <d v="2014-07-18T11:13:54"/>
    <s v="Rejected"/>
    <x v="0"/>
    <s v="Marketing Department"/>
    <x v="12"/>
    <n v="51895"/>
  </r>
  <r>
    <n v="67001"/>
    <d v="2014-07-18T15:03:49"/>
    <s v="Rejected"/>
    <x v="0"/>
    <s v="Operations Department"/>
    <x v="3"/>
    <n v="8175"/>
  </r>
  <r>
    <n v="325045"/>
    <d v="2014-07-18T15:04:20"/>
    <s v="Rejected"/>
    <x v="0"/>
    <s v="Operations Department"/>
    <x v="3"/>
    <n v="12363"/>
  </r>
  <r>
    <n v="364042"/>
    <d v="2014-07-18T15:04:51"/>
    <s v="Rejected"/>
    <x v="0"/>
    <s v="Operations Department"/>
    <x v="3"/>
    <n v="65858"/>
  </r>
  <r>
    <n v="978447"/>
    <d v="2014-07-18T15:05:50"/>
    <s v="Hired"/>
    <x v="1"/>
    <s v="Operations Department"/>
    <x v="3"/>
    <n v="84508"/>
  </r>
  <r>
    <n v="708890"/>
    <d v="2014-07-18T13:25:46"/>
    <s v="Rejected"/>
    <x v="0"/>
    <s v="Sales Department"/>
    <x v="1"/>
    <n v="76907"/>
  </r>
  <r>
    <n v="142086"/>
    <d v="2014-07-18T13:28:46"/>
    <s v="Hired"/>
    <x v="0"/>
    <s v="Sales Department"/>
    <x v="1"/>
    <n v="39033"/>
  </r>
  <r>
    <n v="55751"/>
    <d v="2014-07-18T13:29:13"/>
    <s v="Hired"/>
    <x v="1"/>
    <s v="Sales Department"/>
    <x v="1"/>
    <n v="30743"/>
  </r>
  <r>
    <n v="612997"/>
    <d v="2014-07-19T11:50:33"/>
    <s v="Rejected"/>
    <x v="0"/>
    <s v="Service Department"/>
    <x v="3"/>
    <n v="60051"/>
  </r>
  <r>
    <n v="22091"/>
    <d v="2014-07-20T09:19:25"/>
    <s v="Rejected"/>
    <x v="1"/>
    <s v="Sales Department"/>
    <x v="12"/>
    <n v="8843"/>
  </r>
  <r>
    <n v="721792"/>
    <d v="2014-07-24T12:58:50"/>
    <s v="Hired"/>
    <x v="0"/>
    <s v="Sales Department"/>
    <x v="1"/>
    <n v="33822"/>
  </r>
  <r>
    <n v="682173"/>
    <d v="2014-07-24T12:59:44"/>
    <s v="Hired"/>
    <x v="0"/>
    <s v="Sales Department"/>
    <x v="1"/>
    <n v="47388"/>
  </r>
  <r>
    <n v="978831"/>
    <d v="2014-07-21T17:02:39"/>
    <s v="Rejected"/>
    <x v="0"/>
    <s v="Operations Department"/>
    <x v="4"/>
    <n v="85868"/>
  </r>
  <r>
    <n v="253384"/>
    <d v="2014-07-21T17:03:17"/>
    <s v="Rejected"/>
    <x v="0"/>
    <s v="Operations Department"/>
    <x v="4"/>
    <n v="3577"/>
  </r>
  <r>
    <n v="817265"/>
    <d v="2014-07-21T18:14:38"/>
    <s v="Rejected"/>
    <x v="0"/>
    <s v="Marketing Department"/>
    <x v="7"/>
    <n v="43678"/>
  </r>
  <r>
    <n v="734018"/>
    <d v="2014-07-21T18:17:15"/>
    <s v="Hired"/>
    <x v="0"/>
    <s v="Marketing Department"/>
    <x v="7"/>
    <n v="39935"/>
  </r>
  <r>
    <n v="527009"/>
    <d v="2014-08-01T17:59:56"/>
    <s v="Rejected"/>
    <x v="0"/>
    <s v="Marketing Department"/>
    <x v="7"/>
    <n v="14256"/>
  </r>
  <r>
    <n v="897407"/>
    <d v="2014-08-13T17:19:58"/>
    <s v="Hired"/>
    <x v="0"/>
    <s v="Marketing Department"/>
    <x v="12"/>
    <n v="15601"/>
  </r>
  <r>
    <n v="515923"/>
    <d v="2014-08-13T17:20:15"/>
    <s v="Rejected"/>
    <x v="1"/>
    <s v="Marketing Department"/>
    <x v="12"/>
    <n v="37241"/>
  </r>
  <r>
    <n v="138577"/>
    <d v="2014-07-21T13:13:22"/>
    <s v="Rejected"/>
    <x v="0"/>
    <s v="Operations Department"/>
    <x v="6"/>
    <n v="96271"/>
  </r>
  <r>
    <n v="972571"/>
    <d v="2014-07-21T13:15:20"/>
    <s v="Hired"/>
    <x v="0"/>
    <s v="Operations Department"/>
    <x v="6"/>
    <n v="4485"/>
  </r>
  <r>
    <n v="903288"/>
    <d v="2014-07-21T17:55:57"/>
    <s v="Rejected"/>
    <x v="0"/>
    <s v="Production Department"/>
    <x v="6"/>
    <n v="7028"/>
  </r>
  <r>
    <n v="45861"/>
    <d v="2014-07-21T18:58:27"/>
    <s v="Rejected"/>
    <x v="0"/>
    <s v="Operations Department"/>
    <x v="12"/>
    <n v="26063"/>
  </r>
  <r>
    <n v="767327"/>
    <d v="2014-07-21T11:54:35"/>
    <s v="Hired"/>
    <x v="0"/>
    <s v="Purchase Department"/>
    <x v="0"/>
    <n v="95591"/>
  </r>
  <r>
    <n v="816124"/>
    <d v="2014-07-21T11:55:07"/>
    <s v="Hired"/>
    <x v="0"/>
    <s v="Purchase Department"/>
    <x v="0"/>
    <n v="47611"/>
  </r>
  <r>
    <n v="718500"/>
    <d v="2014-07-24T08:39:08"/>
    <s v="Hired"/>
    <x v="0"/>
    <s v="Service Department"/>
    <x v="3"/>
    <n v="48142"/>
  </r>
  <r>
    <n v="357434"/>
    <d v="2014-07-24T08:40:14"/>
    <s v="Rejected"/>
    <x v="1"/>
    <s v="Service Department"/>
    <x v="3"/>
    <n v="39113"/>
  </r>
  <r>
    <n v="195576"/>
    <d v="2014-07-22T16:33:16"/>
    <s v="Rejected"/>
    <x v="0"/>
    <s v="Service Department"/>
    <x v="7"/>
    <n v="14732"/>
  </r>
  <r>
    <n v="83781"/>
    <d v="2014-07-22T23:44:34"/>
    <s v="Hired"/>
    <x v="0"/>
    <s v="Service Department"/>
    <x v="9"/>
    <n v="8655"/>
  </r>
  <r>
    <n v="194285"/>
    <d v="2014-07-22T16:30:07"/>
    <s v="Rejected"/>
    <x v="0"/>
    <s v="Service Department"/>
    <x v="3"/>
    <n v="55851"/>
  </r>
  <r>
    <n v="486811"/>
    <d v="2014-07-22T10:03:18"/>
    <s v="Rejected"/>
    <x v="0"/>
    <s v="Operations Department"/>
    <x v="9"/>
    <n v="45682"/>
  </r>
  <r>
    <n v="863832"/>
    <d v="2014-07-22T17:46:29"/>
    <s v="Rejected"/>
    <x v="0"/>
    <s v="Purchase Department"/>
    <x v="4"/>
    <n v="78026"/>
  </r>
  <r>
    <n v="458519"/>
    <d v="2014-07-22T17:47:32"/>
    <s v="Rejected"/>
    <x v="0"/>
    <s v="Purchase Department"/>
    <x v="4"/>
    <n v="18384"/>
  </r>
  <r>
    <n v="669162"/>
    <d v="2014-07-22T17:48:32"/>
    <s v="Hired"/>
    <x v="0"/>
    <s v="Purchase Department"/>
    <x v="4"/>
    <n v="81983"/>
  </r>
  <r>
    <n v="707384"/>
    <d v="2014-07-22T13:23:26"/>
    <s v="Rejected"/>
    <x v="0"/>
    <s v="Service Department"/>
    <x v="12"/>
    <n v="53640"/>
  </r>
  <r>
    <n v="704619"/>
    <d v="2014-07-22T13:23:53"/>
    <s v="Rejected"/>
    <x v="0"/>
    <s v="Service Department"/>
    <x v="12"/>
    <n v="97057"/>
  </r>
  <r>
    <n v="28310"/>
    <d v="2014-07-22T23:39:56"/>
    <s v="Hired"/>
    <x v="0"/>
    <s v="Production Department"/>
    <x v="3"/>
    <n v="90932"/>
  </r>
  <r>
    <n v="498363"/>
    <d v="2014-07-22T15:22:32"/>
    <s v="Rejected"/>
    <x v="0"/>
    <s v="Service Department"/>
    <x v="3"/>
    <n v="5178"/>
  </r>
  <r>
    <n v="188744"/>
    <d v="2014-07-22T15:25:57"/>
    <s v="Hired"/>
    <x v="0"/>
    <s v="Service Department"/>
    <x v="3"/>
    <n v="40182"/>
  </r>
  <r>
    <n v="264099"/>
    <d v="2014-07-22T15:26:52"/>
    <s v="Hired"/>
    <x v="0"/>
    <s v="Service Department"/>
    <x v="3"/>
    <n v="93471"/>
  </r>
  <r>
    <n v="999758"/>
    <d v="2014-07-22T08:53:34"/>
    <s v="Rejected"/>
    <x v="1"/>
    <s v="Finance Department"/>
    <x v="12"/>
    <n v="96801"/>
  </r>
  <r>
    <n v="451952"/>
    <d v="2014-07-22T08:55:57"/>
    <s v="Hired"/>
    <x v="1"/>
    <s v="Finance Department"/>
    <x v="12"/>
    <n v="43963"/>
  </r>
  <r>
    <n v="158508"/>
    <d v="2014-07-23T07:36:05"/>
    <s v="Rejected"/>
    <x v="0"/>
    <s v="Operations Department"/>
    <x v="9"/>
    <n v="28087"/>
  </r>
  <r>
    <n v="456675"/>
    <d v="2014-07-23T14:11:39"/>
    <s v="Rejected"/>
    <x v="0"/>
    <s v="Operations Department"/>
    <x v="7"/>
    <n v="37484"/>
  </r>
  <r>
    <n v="123710"/>
    <d v="2014-07-23T13:58:19"/>
    <s v="Rejected"/>
    <x v="0"/>
    <s v="Sales Department"/>
    <x v="6"/>
    <n v="59240"/>
  </r>
  <r>
    <n v="273732"/>
    <d v="2014-07-23T13:44:04"/>
    <s v="Hired"/>
    <x v="1"/>
    <s v="Service Department"/>
    <x v="4"/>
    <n v="32293"/>
  </r>
  <r>
    <n v="760812"/>
    <d v="2014-07-23T16:24:58"/>
    <s v="Rejected"/>
    <x v="0"/>
    <s v="Purchase Department"/>
    <x v="3"/>
    <n v="88619"/>
  </r>
  <r>
    <n v="310070"/>
    <d v="2014-07-29T14:49:02"/>
    <s v="Rejected"/>
    <x v="0"/>
    <s v="Purchase Department"/>
    <x v="3"/>
    <n v="81369"/>
  </r>
  <r>
    <n v="861705"/>
    <d v="2014-07-23T08:56:00"/>
    <s v="Hired"/>
    <x v="0"/>
    <s v="Operations Department"/>
    <x v="9"/>
    <n v="16116"/>
  </r>
  <r>
    <n v="789524"/>
    <d v="2014-07-23T14:36:22"/>
    <s v="Rejected"/>
    <x v="0"/>
    <s v="Operations Department"/>
    <x v="3"/>
    <n v="22359"/>
  </r>
  <r>
    <n v="634091"/>
    <d v="2014-07-23T03:40:53"/>
    <s v="Rejected"/>
    <x v="0"/>
    <s v="Service Department"/>
    <x v="3"/>
    <n v="1536"/>
  </r>
  <r>
    <n v="811700"/>
    <d v="2014-07-23T03:45:32"/>
    <s v="Hired"/>
    <x v="0"/>
    <s v="Service Department"/>
    <x v="3"/>
    <n v="14346"/>
  </r>
  <r>
    <n v="629557"/>
    <d v="2014-07-23T03:46:44"/>
    <s v="Rejected"/>
    <x v="0"/>
    <s v="Service Department"/>
    <x v="3"/>
    <n v="63211"/>
  </r>
  <r>
    <n v="437442"/>
    <d v="2014-07-24T09:07:58"/>
    <s v="Rejected"/>
    <x v="0"/>
    <s v="Operations Department"/>
    <x v="9"/>
    <n v="49942"/>
  </r>
  <r>
    <n v="751267"/>
    <d v="2014-07-24T18:56:55"/>
    <s v="Rejected"/>
    <x v="0"/>
    <s v="Service Department"/>
    <x v="3"/>
    <n v="30467"/>
  </r>
  <r>
    <n v="500570"/>
    <d v="2014-07-24T10:57:36"/>
    <s v="Hired"/>
    <x v="1"/>
    <s v="Operations Department"/>
    <x v="1"/>
    <n v="25717"/>
  </r>
  <r>
    <n v="52902"/>
    <d v="2014-07-24T10:58:00"/>
    <s v="Rejected"/>
    <x v="0"/>
    <s v="Operations Department"/>
    <x v="1"/>
    <n v="99229"/>
  </r>
  <r>
    <n v="666642"/>
    <d v="2014-07-24T05:42:20"/>
    <s v="Rejected"/>
    <x v="0"/>
    <s v="Operations Department"/>
    <x v="4"/>
    <n v="20584"/>
  </r>
  <r>
    <n v="222116"/>
    <d v="2014-07-24T05:43:46"/>
    <s v="Rejected"/>
    <x v="0"/>
    <s v="Operations Department"/>
    <x v="4"/>
    <n v="99929"/>
  </r>
  <r>
    <n v="31994"/>
    <d v="2014-07-24T09:00:54"/>
    <s v="Hired"/>
    <x v="1"/>
    <s v="Service Department"/>
    <x v="7"/>
    <n v="95933"/>
  </r>
  <r>
    <n v="190139"/>
    <d v="2014-07-24T11:17:57"/>
    <s v="Hired"/>
    <x v="1"/>
    <s v="Operations Department"/>
    <x v="7"/>
    <n v="5046"/>
  </r>
  <r>
    <n v="568544"/>
    <d v="2014-07-24T19:38:06"/>
    <s v="Rejected"/>
    <x v="1"/>
    <s v="Finance Department"/>
    <x v="9"/>
    <n v="86839"/>
  </r>
  <r>
    <n v="59497"/>
    <d v="2014-07-24T17:00:28"/>
    <s v="Rejected"/>
    <x v="0"/>
    <s v="Operations Department"/>
    <x v="7"/>
    <n v="9154"/>
  </r>
  <r>
    <n v="219527"/>
    <d v="2014-07-24T12:20:05"/>
    <s v="Rejected"/>
    <x v="0"/>
    <s v="Sales Department"/>
    <x v="12"/>
    <n v="37732"/>
  </r>
  <r>
    <n v="74002"/>
    <d v="2014-07-24T12:26:23"/>
    <s v="Hired"/>
    <x v="0"/>
    <s v="Sales Department"/>
    <x v="12"/>
    <n v="32321"/>
  </r>
  <r>
    <n v="711500"/>
    <d v="2014-07-24T12:44:49"/>
    <s v="Rejected"/>
    <x v="0"/>
    <s v="Operations Department"/>
    <x v="1"/>
    <n v="62370"/>
  </r>
  <r>
    <n v="996718"/>
    <d v="2014-07-24T12:44:49"/>
    <s v="Hired"/>
    <x v="0"/>
    <s v="Operations Department"/>
    <x v="1"/>
    <n v="69959"/>
  </r>
  <r>
    <n v="469490"/>
    <d v="2014-07-24T12:46:34"/>
    <s v="Rejected"/>
    <x v="1"/>
    <s v="Operations Department"/>
    <x v="1"/>
    <n v="80230"/>
  </r>
  <r>
    <n v="453574"/>
    <d v="2014-07-24T12:46:57"/>
    <s v="Hired"/>
    <x v="0"/>
    <s v="Operations Department"/>
    <x v="1"/>
    <n v="34797"/>
  </r>
  <r>
    <n v="723677"/>
    <d v="2014-07-24T18:59:23"/>
    <s v="Rejected"/>
    <x v="0"/>
    <s v="Service Department"/>
    <x v="0"/>
    <n v="51789"/>
  </r>
  <r>
    <n v="457162"/>
    <d v="2014-07-24T19:01:48"/>
    <s v="Rejected"/>
    <x v="1"/>
    <s v="Service Department"/>
    <x v="0"/>
    <n v="88354"/>
  </r>
  <r>
    <n v="197780"/>
    <d v="2014-07-24T18:59:56"/>
    <s v="Rejected"/>
    <x v="2"/>
    <s v="Service Department"/>
    <x v="0"/>
    <n v="55654"/>
  </r>
  <r>
    <n v="692434"/>
    <d v="2014-07-25T14:00:40"/>
    <s v="Hired"/>
    <x v="0"/>
    <s v="Operations Department"/>
    <x v="3"/>
    <n v="3470"/>
  </r>
  <r>
    <n v="112554"/>
    <d v="2014-07-25T04:47:38"/>
    <s v="Rejected"/>
    <x v="0"/>
    <s v="Sales Department"/>
    <x v="1"/>
    <n v="28869"/>
  </r>
  <r>
    <n v="467947"/>
    <d v="2014-07-25T04:48:39"/>
    <s v="Rejected"/>
    <x v="0"/>
    <s v="Sales Department"/>
    <x v="1"/>
    <n v="92438"/>
  </r>
  <r>
    <n v="995575"/>
    <d v="2014-07-25T15:55:27"/>
    <s v="Rejected"/>
    <x v="1"/>
    <s v="Sales Department"/>
    <x v="1"/>
    <n v="70048"/>
  </r>
  <r>
    <n v="237486"/>
    <d v="2014-08-02T13:48:36"/>
    <s v="Hired"/>
    <x v="0"/>
    <s v="Sales Department"/>
    <x v="1"/>
    <n v="87032"/>
  </r>
  <r>
    <n v="59551"/>
    <d v="2014-07-25T13:13:32"/>
    <s v="Rejected"/>
    <x v="1"/>
    <s v="Finance Department"/>
    <x v="1"/>
    <n v="3632"/>
  </r>
  <r>
    <n v="52314"/>
    <d v="2014-07-25T13:14:31"/>
    <s v="Rejected"/>
    <x v="1"/>
    <s v="Finance Department"/>
    <x v="1"/>
    <n v="17731"/>
  </r>
  <r>
    <n v="391604"/>
    <d v="2014-07-25T13:15:41"/>
    <s v="Rejected"/>
    <x v="1"/>
    <s v="Finance Department"/>
    <x v="1"/>
    <n v="98075"/>
  </r>
  <r>
    <n v="34849"/>
    <d v="2014-07-25T13:16:51"/>
    <s v="Hired"/>
    <x v="1"/>
    <s v="Finance Department"/>
    <x v="1"/>
    <n v="97421"/>
  </r>
  <r>
    <n v="154535"/>
    <d v="2014-07-25T15:57:02"/>
    <s v="Rejected"/>
    <x v="2"/>
    <s v="Service Department"/>
    <x v="3"/>
    <n v="4768"/>
  </r>
  <r>
    <n v="792207"/>
    <d v="2014-07-25T10:52:25"/>
    <s v="Hired"/>
    <x v="1"/>
    <s v="Marketing Department"/>
    <x v="4"/>
    <n v="66439"/>
  </r>
  <r>
    <n v="168642"/>
    <d v="2014-07-25T22:58:35"/>
    <s v="Rejected"/>
    <x v="0"/>
    <s v="Operations Department"/>
    <x v="6"/>
    <n v="73619"/>
  </r>
  <r>
    <n v="189641"/>
    <d v="2014-07-25T22:58:10"/>
    <s v="Hired"/>
    <x v="1"/>
    <s v="Operations Department"/>
    <x v="6"/>
    <n v="49636"/>
  </r>
  <r>
    <n v="990452"/>
    <d v="2014-07-25T22:58:49"/>
    <s v="Hired"/>
    <x v="1"/>
    <s v="Operations Department"/>
    <x v="6"/>
    <n v="5566"/>
  </r>
  <r>
    <n v="228808"/>
    <d v="2014-07-25T22:59:23"/>
    <s v="Hired"/>
    <x v="1"/>
    <s v="Operations Department"/>
    <x v="6"/>
    <n v="53354"/>
  </r>
  <r>
    <n v="168699"/>
    <d v="2014-07-25T09:28:16"/>
    <s v="Hired"/>
    <x v="1"/>
    <s v="Operations Department"/>
    <x v="9"/>
    <n v="52923"/>
  </r>
  <r>
    <n v="855930"/>
    <d v="2014-07-25T09:28:15"/>
    <s v="Hired"/>
    <x v="2"/>
    <s v="Operations Department"/>
    <x v="9"/>
    <n v="63667"/>
  </r>
  <r>
    <n v="130541"/>
    <d v="2014-07-26T07:53:28"/>
    <s v="Hired"/>
    <x v="0"/>
    <s v="Operations Department"/>
    <x v="9"/>
    <n v="55168"/>
  </r>
  <r>
    <n v="547124"/>
    <d v="2014-07-26T14:19:08"/>
    <s v="Rejected"/>
    <x v="0"/>
    <s v="Operations Department"/>
    <x v="4"/>
    <n v="6861"/>
  </r>
  <r>
    <n v="775926"/>
    <d v="2014-07-26T14:19:39"/>
    <s v="Hired"/>
    <x v="0"/>
    <s v="Operations Department"/>
    <x v="4"/>
    <n v="97112"/>
  </r>
  <r>
    <n v="331610"/>
    <d v="2014-07-26T14:20:49"/>
    <s v="Rejected"/>
    <x v="1"/>
    <s v="Operations Department"/>
    <x v="4"/>
    <n v="53574"/>
  </r>
  <r>
    <n v="868266"/>
    <d v="2014-07-26T14:21:15"/>
    <s v="Hired"/>
    <x v="0"/>
    <s v="Operations Department"/>
    <x v="4"/>
    <n v="68050"/>
  </r>
  <r>
    <n v="532374"/>
    <d v="2014-07-27T15:43:52"/>
    <s v="Rejected"/>
    <x v="0"/>
    <s v="Operations Department"/>
    <x v="4"/>
    <n v="3802"/>
  </r>
  <r>
    <n v="273913"/>
    <d v="2014-07-27T15:44:20"/>
    <s v="Rejected"/>
    <x v="0"/>
    <s v="Operations Department"/>
    <x v="4"/>
    <n v="70234"/>
  </r>
  <r>
    <n v="729769"/>
    <d v="2014-07-27T15:44:54"/>
    <s v="Hired"/>
    <x v="0"/>
    <s v="Operations Department"/>
    <x v="4"/>
    <n v="36805"/>
  </r>
  <r>
    <n v="843913"/>
    <d v="2014-07-27T12:32:47"/>
    <s v="Rejected"/>
    <x v="0"/>
    <s v="Sales Department"/>
    <x v="4"/>
    <n v="60206"/>
  </r>
  <r>
    <n v="94490"/>
    <d v="2014-07-27T14:03:24"/>
    <s v="Rejected"/>
    <x v="0"/>
    <s v="Service Department"/>
    <x v="3"/>
    <n v="23536"/>
  </r>
  <r>
    <n v="844577"/>
    <d v="2014-07-27T07:30:29"/>
    <s v="Rejected"/>
    <x v="0"/>
    <s v="Operations Department"/>
    <x v="7"/>
    <n v="37530"/>
  </r>
  <r>
    <n v="975941"/>
    <d v="2014-07-28T21:50:25"/>
    <s v="Rejected"/>
    <x v="0"/>
    <s v="Service Department"/>
    <x v="4"/>
    <n v="16565"/>
  </r>
  <r>
    <n v="807597"/>
    <d v="2014-07-28T04:18:25"/>
    <s v="Rejected"/>
    <x v="0"/>
    <s v="Service Department"/>
    <x v="3"/>
    <n v="15621"/>
  </r>
  <r>
    <n v="726260"/>
    <d v="2014-07-28T13:49:12"/>
    <s v="Rejected"/>
    <x v="0"/>
    <s v="Operations Department"/>
    <x v="8"/>
    <n v="87425"/>
  </r>
  <r>
    <n v="565233"/>
    <d v="2014-07-28T13:07:53"/>
    <s v="Rejected"/>
    <x v="0"/>
    <s v="Production Department"/>
    <x v="7"/>
    <n v="66989"/>
  </r>
  <r>
    <n v="596097"/>
    <d v="2014-07-28T13:10:34"/>
    <s v="Rejected"/>
    <x v="0"/>
    <s v="Production Department"/>
    <x v="7"/>
    <n v="22265"/>
  </r>
  <r>
    <n v="323756"/>
    <d v="2014-07-28T13:12:05"/>
    <s v="Hired"/>
    <x v="1"/>
    <s v="Production Department"/>
    <x v="7"/>
    <n v="34378"/>
  </r>
  <r>
    <n v="788230"/>
    <d v="2014-07-28T13:14:05"/>
    <s v="Rejected"/>
    <x v="1"/>
    <s v="Production Department"/>
    <x v="7"/>
    <n v="55649"/>
  </r>
  <r>
    <n v="646167"/>
    <d v="2014-07-29T06:17:22"/>
    <s v="Rejected"/>
    <x v="0"/>
    <s v="Service Department"/>
    <x v="7"/>
    <n v="61305"/>
  </r>
  <r>
    <n v="155836"/>
    <d v="2014-08-01T09:51:49"/>
    <s v="Hired"/>
    <x v="0"/>
    <s v="Service Department"/>
    <x v="7"/>
    <n v="64603"/>
  </r>
  <r>
    <n v="441985"/>
    <d v="2014-07-29T18:53:04"/>
    <s v="Rejected"/>
    <x v="0"/>
    <s v="Service Department"/>
    <x v="1"/>
    <n v="8302"/>
  </r>
  <r>
    <n v="44896"/>
    <d v="2014-07-29T09:34:17"/>
    <s v="Rejected"/>
    <x v="0"/>
    <s v="Operations Department"/>
    <x v="4"/>
    <n v="68297"/>
  </r>
  <r>
    <n v="620118"/>
    <d v="2014-07-29T10:31:29"/>
    <s v="Rejected"/>
    <x v="0"/>
    <s v="Service Department"/>
    <x v="3"/>
    <n v="60356"/>
  </r>
  <r>
    <n v="249552"/>
    <d v="2014-07-29T12:26:45"/>
    <s v="Rejected"/>
    <x v="0"/>
    <s v="Operations Department"/>
    <x v="3"/>
    <n v="50384"/>
  </r>
  <r>
    <n v="83479"/>
    <d v="2014-07-29T09:48:59"/>
    <s v="Rejected"/>
    <x v="0"/>
    <s v="Sales Department"/>
    <x v="12"/>
    <n v="45105"/>
  </r>
  <r>
    <n v="859749"/>
    <d v="2014-07-29T11:41:17"/>
    <s v="Hired"/>
    <x v="0"/>
    <s v="Service Department"/>
    <x v="1"/>
    <n v="72937"/>
  </r>
  <r>
    <n v="842011"/>
    <d v="2014-07-31T17:36:52"/>
    <s v="Rejected"/>
    <x v="1"/>
    <s v="Service Department"/>
    <x v="1"/>
    <n v="59487"/>
  </r>
  <r>
    <n v="264784"/>
    <d v="2014-07-31T17:40:38"/>
    <s v="Hired"/>
    <x v="1"/>
    <s v="Service Department"/>
    <x v="1"/>
    <n v="46626"/>
  </r>
  <r>
    <n v="854925"/>
    <d v="2014-07-31T17:41:29"/>
    <s v="Rejected"/>
    <x v="1"/>
    <s v="Service Department"/>
    <x v="1"/>
    <n v="84884"/>
  </r>
  <r>
    <n v="607172"/>
    <d v="2014-07-29T02:02:01"/>
    <s v="Rejected"/>
    <x v="0"/>
    <s v="Operations Department"/>
    <x v="12"/>
    <n v="64781"/>
  </r>
  <r>
    <n v="460382"/>
    <d v="2014-07-29T13:01:21"/>
    <s v="Rejected"/>
    <x v="0"/>
    <s v="Production Department"/>
    <x v="1"/>
    <n v="21457"/>
  </r>
  <r>
    <n v="986281"/>
    <d v="2014-07-29T07:27:08"/>
    <s v="Hired"/>
    <x v="1"/>
    <s v="Service Department"/>
    <x v="4"/>
    <n v="6702"/>
  </r>
  <r>
    <n v="293153"/>
    <d v="2014-07-29T07:27:04"/>
    <s v="Rejected"/>
    <x v="1"/>
    <s v="Service Department"/>
    <x v="4"/>
    <n v="97943"/>
  </r>
  <r>
    <n v="985306"/>
    <d v="2014-07-30T09:20:43"/>
    <s v="Rejected"/>
    <x v="0"/>
    <s v="Service Department"/>
    <x v="4"/>
    <n v="8066"/>
  </r>
  <r>
    <n v="223490"/>
    <d v="2014-07-30T18:55:56"/>
    <s v="Rejected"/>
    <x v="0"/>
    <s v="Service Department"/>
    <x v="4"/>
    <n v="99384"/>
  </r>
  <r>
    <n v="869833"/>
    <d v="2014-08-04T08:34:00"/>
    <s v="Hired"/>
    <x v="0"/>
    <s v="Service Department"/>
    <x v="4"/>
    <n v="17521"/>
  </r>
  <r>
    <n v="111712"/>
    <d v="2014-07-30T08:05:45"/>
    <s v="Rejected"/>
    <x v="0"/>
    <s v="Service Department"/>
    <x v="4"/>
    <n v="42653"/>
  </r>
  <r>
    <n v="503568"/>
    <d v="2014-07-30T10:47:37"/>
    <s v="Rejected"/>
    <x v="0"/>
    <s v="Production Department"/>
    <x v="9"/>
    <n v="64085"/>
  </r>
  <r>
    <n v="566830"/>
    <d v="2014-07-30T11:28:52"/>
    <s v="Hired"/>
    <x v="0"/>
    <s v="Operations Department"/>
    <x v="7"/>
    <n v="7649"/>
  </r>
  <r>
    <n v="94941"/>
    <d v="2014-07-30T16:57:51"/>
    <s v="Rejected"/>
    <x v="0"/>
    <s v="Operations Department"/>
    <x v="7"/>
    <n v="98651"/>
  </r>
  <r>
    <n v="51271"/>
    <d v="2014-07-30T17:01:05"/>
    <s v="Rejected"/>
    <x v="0"/>
    <s v="Operations Department"/>
    <x v="7"/>
    <n v="53754"/>
  </r>
  <r>
    <n v="360395"/>
    <d v="2014-07-30T09:10:49"/>
    <s v="Hired"/>
    <x v="0"/>
    <s v="Marketing Department"/>
    <x v="1"/>
    <n v="2001"/>
  </r>
  <r>
    <n v="943968"/>
    <d v="2014-07-30T09:11:07"/>
    <s v="Rejected"/>
    <x v="1"/>
    <s v="Marketing Department"/>
    <x v="1"/>
    <n v="68138"/>
  </r>
  <r>
    <n v="963386"/>
    <d v="2014-07-30T14:43:15"/>
    <s v="Hired"/>
    <x v="1"/>
    <s v="General Management"/>
    <x v="3"/>
    <n v="52952"/>
  </r>
  <r>
    <n v="891106"/>
    <d v="2014-07-30T15:25:35"/>
    <s v="Rejected"/>
    <x v="0"/>
    <s v="Sales Department"/>
    <x v="1"/>
    <n v="8986"/>
  </r>
  <r>
    <n v="248270"/>
    <d v="2014-07-30T13:41:34"/>
    <s v="Hired"/>
    <x v="0"/>
    <s v="Operations Department"/>
    <x v="1"/>
    <n v="18896"/>
  </r>
  <r>
    <n v="48877"/>
    <d v="2014-07-30T14:57:36"/>
    <s v="Rejected"/>
    <x v="0"/>
    <s v="Service Department"/>
    <x v="4"/>
    <n v="19444"/>
  </r>
  <r>
    <n v="828450"/>
    <d v="2014-07-30T00:56:26"/>
    <s v="Rejected"/>
    <x v="0"/>
    <s v="Operations Department"/>
    <x v="3"/>
    <n v="53033"/>
  </r>
  <r>
    <n v="312667"/>
    <d v="2014-07-31T08:43:14"/>
    <s v="Rejected"/>
    <x v="0"/>
    <s v="Service Department"/>
    <x v="7"/>
    <n v="66909"/>
  </r>
  <r>
    <n v="927293"/>
    <d v="2014-07-31T17:27:05"/>
    <s v="Rejected"/>
    <x v="0"/>
    <s v="Service Department"/>
    <x v="1"/>
    <n v="71419"/>
  </r>
  <r>
    <n v="495919"/>
    <d v="2014-07-31T14:17:46"/>
    <s v="Rejected"/>
    <x v="0"/>
    <s v="Operations Department"/>
    <x v="7"/>
    <n v="57264"/>
  </r>
  <r>
    <n v="593217"/>
    <d v="2014-08-01T08:32:47"/>
    <s v="Hired"/>
    <x v="0"/>
    <s v="Operations Department"/>
    <x v="4"/>
    <n v="36576"/>
  </r>
  <r>
    <n v="163587"/>
    <d v="2014-08-01T13:32:42"/>
    <s v="Rejected"/>
    <x v="0"/>
    <s v="Service Department"/>
    <x v="4"/>
    <n v="31550"/>
  </r>
  <r>
    <n v="983169"/>
    <d v="2014-08-09T06:34:13"/>
    <s v="Hired"/>
    <x v="0"/>
    <s v="Sales Department"/>
    <x v="1"/>
    <n v="20660"/>
  </r>
  <r>
    <n v="67621"/>
    <d v="2014-08-01T14:52:21"/>
    <s v="Hired"/>
    <x v="0"/>
    <s v="Operations Department"/>
    <x v="6"/>
    <n v="42987"/>
  </r>
  <r>
    <n v="588264"/>
    <d v="2014-08-01T14:52:48"/>
    <s v="Rejected"/>
    <x v="0"/>
    <s v="Operations Department"/>
    <x v="6"/>
    <n v="69321"/>
  </r>
  <r>
    <n v="115745"/>
    <d v="2014-08-01T16:39:50"/>
    <s v="Hired"/>
    <x v="1"/>
    <s v="Operations Department"/>
    <x v="4"/>
    <n v="54756"/>
  </r>
  <r>
    <n v="316392"/>
    <d v="2014-08-01T16:39:02"/>
    <s v="Rejected"/>
    <x v="1"/>
    <s v="Operations Department"/>
    <x v="4"/>
    <n v="41703"/>
  </r>
  <r>
    <n v="694948"/>
    <d v="2014-08-01T08:50:34"/>
    <s v="Rejected"/>
    <x v="0"/>
    <s v="Service Department"/>
    <x v="1"/>
    <n v="39452"/>
  </r>
  <r>
    <n v="110760"/>
    <d v="2014-08-01T08:51:29"/>
    <s v="Rejected"/>
    <x v="0"/>
    <s v="Service Department"/>
    <x v="1"/>
    <n v="72837"/>
  </r>
  <r>
    <n v="907193"/>
    <d v="2014-08-01T08:53:17"/>
    <s v="Hired"/>
    <x v="0"/>
    <s v="Service Department"/>
    <x v="1"/>
    <n v="14362"/>
  </r>
  <r>
    <n v="693791"/>
    <d v="2014-08-01T10:46:56"/>
    <s v="Rejected"/>
    <x v="0"/>
    <s v="Service Department"/>
    <x v="7"/>
    <n v="78815"/>
  </r>
  <r>
    <n v="464639"/>
    <d v="2014-08-01T16:14:57"/>
    <s v="Rejected"/>
    <x v="0"/>
    <s v="Service Department"/>
    <x v="1"/>
    <n v="96553"/>
  </r>
  <r>
    <n v="199098"/>
    <d v="2014-08-01T16:18:31"/>
    <s v="Rejected"/>
    <x v="1"/>
    <s v="Service Department"/>
    <x v="1"/>
    <n v="25731"/>
  </r>
  <r>
    <n v="863024"/>
    <d v="2014-08-01T10:47:07"/>
    <s v="Hired"/>
    <x v="0"/>
    <s v="Service Department"/>
    <x v="0"/>
    <n v="99967"/>
  </r>
  <r>
    <n v="71307"/>
    <d v="2014-08-01T16:34:59"/>
    <s v="Rejected"/>
    <x v="0"/>
    <s v="Service Department"/>
    <x v="8"/>
    <n v="54180"/>
  </r>
  <r>
    <n v="83766"/>
    <d v="2014-08-01T16:35:27"/>
    <s v="Rejected"/>
    <x v="0"/>
    <s v="Service Department"/>
    <x v="8"/>
    <n v="81796"/>
  </r>
  <r>
    <n v="635146"/>
    <d v="2014-08-01T16:35:54"/>
    <s v="Hired"/>
    <x v="0"/>
    <s v="Service Department"/>
    <x v="8"/>
    <n v="66408"/>
  </r>
  <r>
    <n v="751864"/>
    <d v="2014-08-01T16:37:21"/>
    <s v="Hired"/>
    <x v="0"/>
    <s v="Service Department"/>
    <x v="8"/>
    <n v="36477"/>
  </r>
  <r>
    <n v="737811"/>
    <d v="2014-08-02T15:07:15"/>
    <s v="Rejected"/>
    <x v="0"/>
    <s v="Operations Department"/>
    <x v="1"/>
    <n v="89806"/>
  </r>
  <r>
    <n v="428159"/>
    <d v="2014-08-02T12:05:30"/>
    <s v="Rejected"/>
    <x v="0"/>
    <s v="Operations Department"/>
    <x v="1"/>
    <n v="53038"/>
  </r>
  <r>
    <n v="222227"/>
    <d v="2014-08-03T14:38:05"/>
    <s v="Rejected"/>
    <x v="0"/>
    <s v="Human Resource Department"/>
    <x v="7"/>
    <n v="61246"/>
  </r>
  <r>
    <n v="859431"/>
    <d v="2014-08-03T14:40:18"/>
    <s v="Hired"/>
    <x v="0"/>
    <s v="Human Resource Department"/>
    <x v="7"/>
    <n v="13010"/>
  </r>
  <r>
    <n v="355775"/>
    <d v="2014-08-03T03:11:14"/>
    <s v="Rejected"/>
    <x v="0"/>
    <s v="Service Department"/>
    <x v="9"/>
    <n v="15117"/>
  </r>
  <r>
    <n v="643873"/>
    <d v="2014-08-03T13:22:31"/>
    <s v="Rejected"/>
    <x v="0"/>
    <s v="Operations Department"/>
    <x v="8"/>
    <n v="94751"/>
  </r>
  <r>
    <n v="74526"/>
    <d v="2014-08-04T12:46:30"/>
    <s v="Rejected"/>
    <x v="0"/>
    <s v="Service Department"/>
    <x v="1"/>
    <n v="25052"/>
  </r>
  <r>
    <n v="502266"/>
    <d v="2014-08-04T15:55:37"/>
    <s v="Rejected"/>
    <x v="0"/>
    <s v="Service Department"/>
    <x v="1"/>
    <n v="31353"/>
  </r>
  <r>
    <n v="113068"/>
    <d v="2014-08-04T18:00:30"/>
    <s v="Rejected"/>
    <x v="0"/>
    <s v="Operations Department"/>
    <x v="3"/>
    <n v="16187"/>
  </r>
  <r>
    <n v="920916"/>
    <d v="2014-08-04T11:00:13"/>
    <s v="Rejected"/>
    <x v="0"/>
    <s v="Operations Department"/>
    <x v="7"/>
    <n v="90469"/>
  </r>
  <r>
    <n v="662931"/>
    <d v="2014-08-04T11:01:08"/>
    <s v="Rejected"/>
    <x v="0"/>
    <s v="Operations Department"/>
    <x v="7"/>
    <n v="9896"/>
  </r>
  <r>
    <n v="196095"/>
    <d v="2014-08-04T11:38:04"/>
    <s v="Rejected"/>
    <x v="0"/>
    <s v="Service Department"/>
    <x v="7"/>
    <n v="29673"/>
  </r>
  <r>
    <n v="265207"/>
    <d v="2014-08-04T11:39:58"/>
    <s v="Hired"/>
    <x v="0"/>
    <s v="Service Department"/>
    <x v="7"/>
    <n v="83745"/>
  </r>
  <r>
    <n v="981459"/>
    <d v="2014-08-04T10:56:18"/>
    <s v="Hired"/>
    <x v="1"/>
    <s v="Operations Department"/>
    <x v="3"/>
    <n v="55709"/>
  </r>
  <r>
    <n v="926366"/>
    <d v="2014-08-04T00:52:31"/>
    <s v="Hired"/>
    <x v="2"/>
    <s v="Service Department"/>
    <x v="6"/>
    <n v="39407"/>
  </r>
  <r>
    <n v="376300"/>
    <d v="2014-08-04T00:54:05"/>
    <s v="Hired"/>
    <x v="2"/>
    <s v="Service Department"/>
    <x v="6"/>
    <n v="88307"/>
  </r>
  <r>
    <n v="61858"/>
    <d v="2014-08-04T10:35:25"/>
    <s v="Rejected"/>
    <x v="0"/>
    <s v="Human Resource Department"/>
    <x v="12"/>
    <n v="80645"/>
  </r>
  <r>
    <n v="387990"/>
    <d v="2014-08-04T13:22:45"/>
    <s v="Rejected"/>
    <x v="0"/>
    <s v="Operations Department"/>
    <x v="7"/>
    <n v="60514"/>
  </r>
  <r>
    <n v="848218"/>
    <d v="2014-08-05T16:04:41"/>
    <s v="Rejected"/>
    <x v="0"/>
    <s v="Operations Department"/>
    <x v="1"/>
    <n v="96594"/>
  </r>
  <r>
    <n v="957708"/>
    <d v="2014-08-05T16:06:28"/>
    <s v="Hired"/>
    <x v="0"/>
    <s v="Operations Department"/>
    <x v="1"/>
    <n v="53249"/>
  </r>
  <r>
    <n v="473703"/>
    <d v="2014-08-08T13:47:38"/>
    <s v="Rejected"/>
    <x v="1"/>
    <s v="Operations Department"/>
    <x v="1"/>
    <n v="91386"/>
  </r>
  <r>
    <n v="334311"/>
    <d v="2014-08-08T13:48:36"/>
    <s v="Hired"/>
    <x v="1"/>
    <s v="Operations Department"/>
    <x v="1"/>
    <n v="73643"/>
  </r>
  <r>
    <n v="985395"/>
    <d v="2014-08-08T13:47:59"/>
    <s v="Hired"/>
    <x v="1"/>
    <s v="Operations Department"/>
    <x v="1"/>
    <n v="35164"/>
  </r>
  <r>
    <n v="852312"/>
    <d v="2014-08-05T12:40:25"/>
    <s v="Rejected"/>
    <x v="1"/>
    <s v="Production Department"/>
    <x v="8"/>
    <n v="61898"/>
  </r>
  <r>
    <n v="648933"/>
    <d v="2014-08-05T12:41:49"/>
    <s v="Rejected"/>
    <x v="0"/>
    <s v="Production Department"/>
    <x v="8"/>
    <n v="92872"/>
  </r>
  <r>
    <n v="806092"/>
    <d v="2014-08-05T12:42:59"/>
    <s v="Rejected"/>
    <x v="0"/>
    <s v="Production Department"/>
    <x v="8"/>
    <n v="18182"/>
  </r>
  <r>
    <n v="323482"/>
    <d v="2014-08-09T10:20:59"/>
    <s v="Rejected"/>
    <x v="1"/>
    <s v="Production Department"/>
    <x v="8"/>
    <n v="12498"/>
  </r>
  <r>
    <n v="36010"/>
    <d v="2014-08-05T10:28:03"/>
    <s v="Rejected"/>
    <x v="0"/>
    <s v="Sales Department"/>
    <x v="3"/>
    <n v="80523"/>
  </r>
  <r>
    <n v="980616"/>
    <d v="2014-08-05T10:30:31"/>
    <s v="Hired"/>
    <x v="1"/>
    <s v="Sales Department"/>
    <x v="3"/>
    <n v="57025"/>
  </r>
  <r>
    <n v="415817"/>
    <d v="2014-08-05T10:31:06"/>
    <s v="Hired"/>
    <x v="0"/>
    <s v="Sales Department"/>
    <x v="3"/>
    <n v="88298"/>
  </r>
  <r>
    <n v="544139"/>
    <d v="2014-08-05T18:39:53"/>
    <s v="Hired"/>
    <x v="0"/>
    <s v="Service Department"/>
    <x v="12"/>
    <n v="49339"/>
  </r>
  <r>
    <n v="291521"/>
    <d v="2014-08-06T13:31:04"/>
    <s v="Hired"/>
    <x v="1"/>
    <s v="Service Department"/>
    <x v="1"/>
    <n v="39017"/>
  </r>
  <r>
    <n v="502872"/>
    <d v="2014-08-06T13:32:07"/>
    <s v="Rejected"/>
    <x v="1"/>
    <s v="Service Department"/>
    <x v="1"/>
    <n v="59539"/>
  </r>
  <r>
    <n v="137196"/>
    <d v="2014-08-06T13:33:41"/>
    <s v="Hired"/>
    <x v="0"/>
    <s v="Service Department"/>
    <x v="1"/>
    <n v="46567"/>
  </r>
  <r>
    <n v="970328"/>
    <d v="2014-08-06T16:35:40"/>
    <s v="Rejected"/>
    <x v="0"/>
    <s v="Sales Department"/>
    <x v="6"/>
    <n v="45042"/>
  </r>
  <r>
    <n v="827610"/>
    <d v="2014-08-06T08:25:29"/>
    <s v="Rejected"/>
    <x v="0"/>
    <s v="Operations Department"/>
    <x v="4"/>
    <n v="52857"/>
  </r>
  <r>
    <n v="22030"/>
    <d v="2014-08-06T14:35:17"/>
    <s v="Rejected"/>
    <x v="0"/>
    <s v="Operations Department"/>
    <x v="12"/>
    <n v="51589"/>
  </r>
  <r>
    <n v="525625"/>
    <d v="2014-08-06T13:02:28"/>
    <s v="Rejected"/>
    <x v="0"/>
    <s v="Service Department"/>
    <x v="7"/>
    <n v="53807"/>
  </r>
  <r>
    <n v="418457"/>
    <d v="2014-08-06T13:03:16"/>
    <s v="Rejected"/>
    <x v="0"/>
    <s v="Service Department"/>
    <x v="7"/>
    <n v="41363"/>
  </r>
  <r>
    <n v="894684"/>
    <d v="2014-08-14T17:07:13"/>
    <s v="Rejected"/>
    <x v="0"/>
    <s v="Service Department"/>
    <x v="4"/>
    <n v="92254"/>
  </r>
  <r>
    <n v="606532"/>
    <d v="2014-08-14T17:10:32"/>
    <s v="Rejected"/>
    <x v="0"/>
    <s v="Service Department"/>
    <x v="4"/>
    <n v="31521"/>
  </r>
  <r>
    <n v="350665"/>
    <d v="2014-08-06T16:25:58"/>
    <s v="Hired"/>
    <x v="0"/>
    <s v="Operations Department"/>
    <x v="9"/>
    <n v="4349"/>
  </r>
  <r>
    <n v="498759"/>
    <d v="2014-08-06T16:27:28"/>
    <s v="Hired"/>
    <x v="0"/>
    <s v="Operations Department"/>
    <x v="9"/>
    <n v="68692"/>
  </r>
  <r>
    <n v="530573"/>
    <d v="2014-08-06T16:29:05"/>
    <s v="Rejected"/>
    <x v="1"/>
    <s v="Operations Department"/>
    <x v="9"/>
    <n v="78475"/>
  </r>
  <r>
    <n v="214744"/>
    <d v="2014-08-06T16:29:47"/>
    <s v="Rejected"/>
    <x v="0"/>
    <s v="Operations Department"/>
    <x v="9"/>
    <n v="30104"/>
  </r>
  <r>
    <n v="803545"/>
    <d v="2014-08-06T16:30:34"/>
    <s v="Rejected"/>
    <x v="1"/>
    <s v="Operations Department"/>
    <x v="9"/>
    <n v="83539"/>
  </r>
  <r>
    <n v="859427"/>
    <d v="2014-08-07T10:44:31"/>
    <s v="Rejected"/>
    <x v="0"/>
    <s v="Service Department"/>
    <x v="3"/>
    <n v="59109"/>
  </r>
  <r>
    <n v="253992"/>
    <d v="2014-08-07T16:30:39"/>
    <s v="Rejected"/>
    <x v="0"/>
    <s v="Operations Department"/>
    <x v="12"/>
    <n v="52685"/>
  </r>
  <r>
    <n v="861510"/>
    <d v="2014-08-07T17:17:21"/>
    <s v="Rejected"/>
    <x v="0"/>
    <s v="Operations Department"/>
    <x v="0"/>
    <n v="57434"/>
  </r>
  <r>
    <n v="508669"/>
    <d v="2014-08-07T15:05:25"/>
    <s v="Rejected"/>
    <x v="0"/>
    <s v="Operations Department"/>
    <x v="9"/>
    <n v="44421"/>
  </r>
  <r>
    <n v="331722"/>
    <d v="2014-08-07T15:06:15"/>
    <s v="Rejected"/>
    <x v="0"/>
    <s v="Operations Department"/>
    <x v="9"/>
    <n v="92203"/>
  </r>
  <r>
    <n v="656138"/>
    <d v="2014-08-07T15:10:13"/>
    <s v="Rejected"/>
    <x v="0"/>
    <s v="Operations Department"/>
    <x v="9"/>
    <n v="90311"/>
  </r>
  <r>
    <n v="891072"/>
    <d v="2014-08-07T15:11:43"/>
    <s v="Rejected"/>
    <x v="0"/>
    <s v="Operations Department"/>
    <x v="9"/>
    <n v="9512"/>
  </r>
  <r>
    <n v="758778"/>
    <d v="2014-08-07T15:13:40"/>
    <s v="Rejected"/>
    <x v="1"/>
    <s v="Operations Department"/>
    <x v="9"/>
    <n v="89780"/>
  </r>
  <r>
    <n v="452135"/>
    <d v="2014-08-07T17:20:20"/>
    <s v="Rejected"/>
    <x v="0"/>
    <s v="Service Department"/>
    <x v="3"/>
    <n v="64015"/>
  </r>
  <r>
    <n v="447963"/>
    <d v="2014-08-07T17:22:09"/>
    <s v="Hired"/>
    <x v="0"/>
    <s v="Service Department"/>
    <x v="3"/>
    <n v="68802"/>
  </r>
  <r>
    <n v="650704"/>
    <d v="2014-08-11T09:18:59"/>
    <s v="Rejected"/>
    <x v="0"/>
    <s v="Service Department"/>
    <x v="4"/>
    <n v="97112"/>
  </r>
  <r>
    <n v="657642"/>
    <d v="2014-08-11T09:20:15"/>
    <s v="Rejected"/>
    <x v="0"/>
    <s v="Service Department"/>
    <x v="4"/>
    <n v="94298"/>
  </r>
  <r>
    <n v="212568"/>
    <d v="2014-08-07T10:53:42"/>
    <s v="Hired"/>
    <x v="0"/>
    <s v="Sales Department"/>
    <x v="0"/>
    <n v="11665"/>
  </r>
  <r>
    <n v="317248"/>
    <d v="2014-08-07T21:38:15"/>
    <s v="Rejected"/>
    <x v="0"/>
    <s v="Operations Department"/>
    <x v="3"/>
    <n v="43226"/>
  </r>
  <r>
    <n v="620938"/>
    <d v="2014-08-07T13:24:24"/>
    <s v="Rejected"/>
    <x v="0"/>
    <s v="Production Department"/>
    <x v="12"/>
    <n v="51666"/>
  </r>
  <r>
    <n v="302732"/>
    <d v="2014-08-07T13:25:27"/>
    <s v="Hired"/>
    <x v="0"/>
    <s v="Production Department"/>
    <x v="12"/>
    <n v="99891"/>
  </r>
  <r>
    <n v="868416"/>
    <d v="2014-08-16T12:12:35"/>
    <s v="Rejected"/>
    <x v="0"/>
    <s v="Service Department"/>
    <x v="3"/>
    <n v="50352"/>
  </r>
  <r>
    <n v="528664"/>
    <d v="2014-08-16T12:13:16"/>
    <s v="Hired"/>
    <x v="0"/>
    <s v="Service Department"/>
    <x v="3"/>
    <n v="88378"/>
  </r>
  <r>
    <n v="448896"/>
    <d v="2014-08-08T10:23:30"/>
    <s v="Rejected"/>
    <x v="1"/>
    <s v="Operations Department"/>
    <x v="1"/>
    <n v="52084"/>
  </r>
  <r>
    <n v="31391"/>
    <d v="2014-08-08T22:30:23"/>
    <s v="Rejected"/>
    <x v="0"/>
    <s v="Sales Department"/>
    <x v="3"/>
    <n v="64676"/>
  </r>
  <r>
    <n v="223105"/>
    <d v="2014-08-08T22:31:39"/>
    <s v="Rejected"/>
    <x v="1"/>
    <s v="Sales Department"/>
    <x v="3"/>
    <n v="49412"/>
  </r>
  <r>
    <n v="464586"/>
    <d v="2014-08-08T13:08:29"/>
    <s v="Rejected"/>
    <x v="0"/>
    <s v="Marketing Department"/>
    <x v="12"/>
    <n v="35089"/>
  </r>
  <r>
    <n v="218974"/>
    <d v="2014-08-08T15:48:33"/>
    <s v="Hired"/>
    <x v="0"/>
    <s v="Operations Department"/>
    <x v="0"/>
    <n v="5192"/>
  </r>
  <r>
    <n v="182749"/>
    <d v="2014-08-08T11:33:03"/>
    <s v="Rejected"/>
    <x v="0"/>
    <s v="Service Department"/>
    <x v="1"/>
    <n v="80508"/>
  </r>
  <r>
    <n v="778617"/>
    <d v="2014-08-08T11:34:17"/>
    <s v="Hired"/>
    <x v="1"/>
    <s v="Service Department"/>
    <x v="1"/>
    <n v="72198"/>
  </r>
  <r>
    <n v="283695"/>
    <d v="2014-08-08T21:55:27"/>
    <s v="Rejected"/>
    <x v="0"/>
    <s v="Service Department"/>
    <x v="1"/>
    <n v="68715"/>
  </r>
  <r>
    <n v="657610"/>
    <d v="2014-08-08T07:48:07"/>
    <s v="Hired"/>
    <x v="1"/>
    <s v="Service Department"/>
    <x v="1"/>
    <n v="27938"/>
  </r>
  <r>
    <n v="785816"/>
    <d v="2014-08-08T15:26:56"/>
    <s v="Rejected"/>
    <x v="0"/>
    <s v="Sales Department"/>
    <x v="4"/>
    <n v="30623"/>
  </r>
  <r>
    <n v="814813"/>
    <d v="2014-08-08T15:29:04"/>
    <s v="Hired"/>
    <x v="1"/>
    <s v="Sales Department"/>
    <x v="4"/>
    <n v="81715"/>
  </r>
  <r>
    <n v="624094"/>
    <d v="2014-08-09T11:37:36"/>
    <s v="Rejected"/>
    <x v="0"/>
    <s v="Production Department"/>
    <x v="4"/>
    <n v="86818"/>
  </r>
  <r>
    <n v="967117"/>
    <d v="2014-08-09T11:38:44"/>
    <s v="Rejected"/>
    <x v="0"/>
    <s v="Production Department"/>
    <x v="4"/>
    <n v="8577"/>
  </r>
  <r>
    <n v="964284"/>
    <d v="2014-08-10T05:46:42"/>
    <s v="Rejected"/>
    <x v="0"/>
    <s v="Service Department"/>
    <x v="7"/>
    <n v="27359"/>
  </r>
  <r>
    <n v="575159"/>
    <d v="2014-08-10T09:02:18"/>
    <s v="Rejected"/>
    <x v="0"/>
    <s v="Service Department"/>
    <x v="12"/>
    <n v="21853"/>
  </r>
  <r>
    <n v="305745"/>
    <d v="2014-08-10T09:03:27"/>
    <s v="Rejected"/>
    <x v="0"/>
    <s v="Service Department"/>
    <x v="12"/>
    <n v="54013"/>
  </r>
  <r>
    <n v="362804"/>
    <d v="2014-08-11T22:14:09"/>
    <s v="Rejected"/>
    <x v="0"/>
    <s v="Service Department"/>
    <x v="4"/>
    <n v="68484"/>
  </r>
  <r>
    <n v="720610"/>
    <d v="2014-08-11T22:15:23"/>
    <s v="Rejected"/>
    <x v="0"/>
    <s v="Service Department"/>
    <x v="4"/>
    <n v="16816"/>
  </r>
  <r>
    <n v="510971"/>
    <d v="2014-08-11T20:49:22"/>
    <s v="Rejected"/>
    <x v="0"/>
    <s v="Operations Department"/>
    <x v="9"/>
    <n v="5546"/>
  </r>
  <r>
    <n v="559485"/>
    <d v="2014-08-11T20:50:44"/>
    <s v="Hired"/>
    <x v="0"/>
    <s v="Operations Department"/>
    <x v="9"/>
    <n v="70096"/>
  </r>
  <r>
    <n v="238863"/>
    <d v="2014-08-11T17:39:47"/>
    <s v="Hired"/>
    <x v="0"/>
    <s v="Operations Department"/>
    <x v="6"/>
    <n v="51276"/>
  </r>
  <r>
    <n v="995634"/>
    <d v="2014-08-11T17:41:13"/>
    <s v="Hired"/>
    <x v="0"/>
    <s v="Operations Department"/>
    <x v="6"/>
    <n v="80034"/>
  </r>
  <r>
    <n v="598603"/>
    <d v="2014-08-11T21:28:19"/>
    <s v="Hired"/>
    <x v="1"/>
    <s v="Sales Department"/>
    <x v="1"/>
    <n v="20297"/>
  </r>
  <r>
    <n v="337737"/>
    <d v="2014-08-11T13:38:43"/>
    <s v="Rejected"/>
    <x v="0"/>
    <s v="Marketing Department"/>
    <x v="3"/>
    <n v="78857"/>
  </r>
  <r>
    <n v="323081"/>
    <d v="2014-08-11T17:31:04"/>
    <s v="Rejected"/>
    <x v="1"/>
    <s v="Sales Department"/>
    <x v="9"/>
    <n v="90519"/>
  </r>
  <r>
    <n v="486709"/>
    <d v="2014-08-11T17:31:30"/>
    <s v="Hired"/>
    <x v="0"/>
    <s v="Sales Department"/>
    <x v="9"/>
    <n v="53991"/>
  </r>
  <r>
    <n v="483281"/>
    <d v="2014-08-11T17:31:59"/>
    <s v="Hired"/>
    <x v="1"/>
    <s v="Sales Department"/>
    <x v="9"/>
    <n v="30932"/>
  </r>
  <r>
    <n v="351740"/>
    <d v="2014-08-11T17:32:29"/>
    <s v="Rejected"/>
    <x v="1"/>
    <s v="Sales Department"/>
    <x v="9"/>
    <n v="95852"/>
  </r>
  <r>
    <n v="354090"/>
    <d v="2014-08-11T08:04:10"/>
    <s v="Rejected"/>
    <x v="0"/>
    <s v="Operations Department"/>
    <x v="6"/>
    <n v="35303"/>
  </r>
  <r>
    <n v="408891"/>
    <d v="2014-08-22T10:18:36"/>
    <s v="Rejected"/>
    <x v="0"/>
    <s v="Purchase Department"/>
    <x v="12"/>
    <n v="99522"/>
  </r>
  <r>
    <n v="564995"/>
    <d v="2014-08-22T10:19:09"/>
    <s v="Hired"/>
    <x v="2"/>
    <s v="Purchase Department"/>
    <x v="12"/>
    <n v="82431"/>
  </r>
  <r>
    <n v="59076"/>
    <d v="2014-08-11T08:37:33"/>
    <s v="Rejected"/>
    <x v="1"/>
    <s v="Service Department"/>
    <x v="4"/>
    <n v="57004"/>
  </r>
  <r>
    <n v="640999"/>
    <d v="2014-08-11T10:45:49"/>
    <s v="Rejected"/>
    <x v="0"/>
    <s v="Operations Department"/>
    <x v="0"/>
    <n v="61773"/>
  </r>
  <r>
    <n v="929955"/>
    <d v="2014-08-11T19:26:18"/>
    <s v="Rejected"/>
    <x v="0"/>
    <s v="Service Department"/>
    <x v="3"/>
    <n v="55603"/>
  </r>
  <r>
    <n v="771329"/>
    <d v="2014-08-11T14:32:27"/>
    <s v="Rejected"/>
    <x v="1"/>
    <s v="Sales Department"/>
    <x v="6"/>
    <n v="83212"/>
  </r>
  <r>
    <n v="723807"/>
    <d v="2014-08-11T14:33:03"/>
    <s v="Hired"/>
    <x v="1"/>
    <s v="Sales Department"/>
    <x v="6"/>
    <n v="92366"/>
  </r>
  <r>
    <n v="366299"/>
    <d v="2014-08-11T02:58:13"/>
    <s v="Rejected"/>
    <x v="0"/>
    <s v="Marketing Department"/>
    <x v="3"/>
    <n v="1007"/>
  </r>
  <r>
    <n v="543895"/>
    <d v="2014-08-11T02:59:08"/>
    <s v="Rejected"/>
    <x v="0"/>
    <s v="Marketing Department"/>
    <x v="3"/>
    <n v="77040"/>
  </r>
  <r>
    <n v="83215"/>
    <d v="2014-08-12T18:44:59"/>
    <s v="Hired"/>
    <x v="1"/>
    <s v="Service Department"/>
    <x v="9"/>
    <n v="52783"/>
  </r>
  <r>
    <n v="105862"/>
    <d v="2014-08-12T18:45:55"/>
    <s v="Hired"/>
    <x v="1"/>
    <s v="Service Department"/>
    <x v="9"/>
    <n v="75430"/>
  </r>
  <r>
    <n v="647810"/>
    <d v="2014-08-12T11:04:01"/>
    <s v="Hired"/>
    <x v="0"/>
    <s v="Operations Department"/>
    <x v="7"/>
    <n v="34018"/>
  </r>
  <r>
    <n v="728165"/>
    <d v="2014-08-12T11:06:29"/>
    <s v="Rejected"/>
    <x v="0"/>
    <s v="Operations Department"/>
    <x v="7"/>
    <n v="15261"/>
  </r>
  <r>
    <n v="637125"/>
    <d v="2014-08-12T10:58:45"/>
    <s v="Hired"/>
    <x v="2"/>
    <s v="Operations Department"/>
    <x v="7"/>
    <n v="78158"/>
  </r>
  <r>
    <n v="580033"/>
    <d v="2014-08-12T19:54:27"/>
    <s v="Rejected"/>
    <x v="1"/>
    <s v="Operations Department"/>
    <x v="7"/>
    <n v="25268"/>
  </r>
  <r>
    <n v="548514"/>
    <d v="2014-08-12T13:50:22"/>
    <s v="Rejected"/>
    <x v="0"/>
    <s v="Operations Department"/>
    <x v="1"/>
    <n v="87884"/>
  </r>
  <r>
    <n v="910154"/>
    <d v="2014-08-12T13:52:37"/>
    <s v="Hired"/>
    <x v="0"/>
    <s v="Operations Department"/>
    <x v="1"/>
    <n v="60943"/>
  </r>
  <r>
    <n v="543488"/>
    <d v="2014-08-18T09:05:11"/>
    <s v="Rejected"/>
    <x v="2"/>
    <s v="Service Department"/>
    <x v="1"/>
    <n v="4011"/>
  </r>
  <r>
    <n v="685918"/>
    <d v="2014-08-12T13:00:23"/>
    <s v="Rejected"/>
    <x v="0"/>
    <s v="Sales Department"/>
    <x v="12"/>
    <n v="62436"/>
  </r>
  <r>
    <n v="511350"/>
    <d v="2014-08-12T13:04:58"/>
    <s v="Rejected"/>
    <x v="0"/>
    <s v="Sales Department"/>
    <x v="12"/>
    <n v="31126"/>
  </r>
  <r>
    <n v="696740"/>
    <d v="2014-08-12T08:24:41"/>
    <s v="Rejected"/>
    <x v="0"/>
    <s v="Operations Department"/>
    <x v="8"/>
    <n v="16473"/>
  </r>
  <r>
    <n v="28035"/>
    <d v="2014-08-12T08:25:54"/>
    <s v="Rejected"/>
    <x v="0"/>
    <s v="Operations Department"/>
    <x v="8"/>
    <n v="13179"/>
  </r>
  <r>
    <n v="327902"/>
    <d v="2014-08-12T08:26:18"/>
    <s v="Hired"/>
    <x v="0"/>
    <s v="Operations Department"/>
    <x v="8"/>
    <n v="22662"/>
  </r>
  <r>
    <n v="828271"/>
    <d v="2014-08-12T11:05:54"/>
    <s v="Hired"/>
    <x v="0"/>
    <s v="Sales Department"/>
    <x v="4"/>
    <n v="9644"/>
  </r>
  <r>
    <n v="932562"/>
    <d v="2014-08-13T09:23:37"/>
    <s v="Rejected"/>
    <x v="0"/>
    <s v="Marketing Department"/>
    <x v="1"/>
    <n v="99828"/>
  </r>
  <r>
    <n v="352807"/>
    <d v="2014-08-13T09:26:40"/>
    <s v="Hired"/>
    <x v="1"/>
    <s v="Marketing Department"/>
    <x v="1"/>
    <n v="39513"/>
  </r>
  <r>
    <n v="844224"/>
    <d v="2014-08-13T09:27:35"/>
    <s v="Hired"/>
    <x v="1"/>
    <s v="Marketing Department"/>
    <x v="1"/>
    <n v="68826"/>
  </r>
  <r>
    <n v="703127"/>
    <d v="2014-08-13T15:51:27"/>
    <s v="Rejected"/>
    <x v="0"/>
    <s v="Service Department"/>
    <x v="7"/>
    <n v="6839"/>
  </r>
  <r>
    <n v="636625"/>
    <d v="2014-08-13T10:11:06"/>
    <s v="Rejected"/>
    <x v="0"/>
    <s v="Sales Department"/>
    <x v="3"/>
    <n v="14269"/>
  </r>
  <r>
    <n v="827221"/>
    <d v="2014-08-13T15:55:32"/>
    <s v="Rejected"/>
    <x v="0"/>
    <s v="Operations Department"/>
    <x v="4"/>
    <n v="74391"/>
  </r>
  <r>
    <n v="426386"/>
    <d v="2014-08-13T15:56:32"/>
    <s v="Rejected"/>
    <x v="0"/>
    <s v="Operations Department"/>
    <x v="4"/>
    <n v="29286"/>
  </r>
  <r>
    <n v="742832"/>
    <d v="2014-08-13T03:28:14"/>
    <s v="Rejected"/>
    <x v="0"/>
    <s v="Marketing Department"/>
    <x v="7"/>
    <n v="74653"/>
  </r>
  <r>
    <n v="43025"/>
    <d v="2014-08-13T08:40:41"/>
    <s v="Rejected"/>
    <x v="0"/>
    <s v="Operations Department"/>
    <x v="3"/>
    <n v="81934"/>
  </r>
  <r>
    <n v="780287"/>
    <d v="2014-08-13T08:44:24"/>
    <s v="Hired"/>
    <x v="0"/>
    <s v="Operations Department"/>
    <x v="3"/>
    <n v="93038"/>
  </r>
  <r>
    <n v="834168"/>
    <d v="2014-08-13T18:15:16"/>
    <s v="Rejected"/>
    <x v="0"/>
    <s v="Operations Department"/>
    <x v="0"/>
    <n v="54164"/>
  </r>
  <r>
    <n v="104639"/>
    <d v="2014-08-13T18:15:16"/>
    <s v="Hired"/>
    <x v="0"/>
    <s v="Operations Department"/>
    <x v="0"/>
    <n v="1469"/>
  </r>
  <r>
    <n v="652444"/>
    <d v="2014-08-13T18:15:36"/>
    <s v="Hired"/>
    <x v="0"/>
    <s v="Operations Department"/>
    <x v="0"/>
    <n v="47232"/>
  </r>
  <r>
    <n v="843575"/>
    <d v="2014-08-13T23:56:18"/>
    <s v="Rejected"/>
    <x v="0"/>
    <s v="Operations Department"/>
    <x v="9"/>
    <n v="92521"/>
  </r>
  <r>
    <n v="603558"/>
    <d v="2014-08-13T23:57:17"/>
    <s v="Rejected"/>
    <x v="0"/>
    <s v="Operations Department"/>
    <x v="9"/>
    <n v="63314"/>
  </r>
  <r>
    <n v="248415"/>
    <d v="2014-08-14T16:10:12"/>
    <s v="Hired"/>
    <x v="1"/>
    <s v="Operations Department"/>
    <x v="6"/>
    <n v="90984"/>
  </r>
  <r>
    <n v="529917"/>
    <d v="2014-08-14T16:06:52"/>
    <s v="Hired"/>
    <x v="2"/>
    <s v="Operations Department"/>
    <x v="6"/>
    <n v="6456"/>
  </r>
  <r>
    <n v="502642"/>
    <d v="2014-08-14T14:31:19"/>
    <s v="Rejected"/>
    <x v="0"/>
    <s v="Operations Department"/>
    <x v="3"/>
    <n v="44666"/>
  </r>
  <r>
    <n v="257558"/>
    <d v="2014-08-14T16:02:25"/>
    <s v="Rejected"/>
    <x v="0"/>
    <s v="Marketing Department"/>
    <x v="3"/>
    <n v="9880"/>
  </r>
  <r>
    <n v="534747"/>
    <d v="2014-08-14T16:04:28"/>
    <s v="Rejected"/>
    <x v="2"/>
    <s v="Marketing Department"/>
    <x v="3"/>
    <n v="38655"/>
  </r>
  <r>
    <n v="162084"/>
    <d v="2014-08-14T15:11:44"/>
    <s v="Rejected"/>
    <x v="0"/>
    <s v="Service Department"/>
    <x v="3"/>
    <n v="36030"/>
  </r>
  <r>
    <n v="708014"/>
    <d v="2014-08-14T14:28:49"/>
    <s v="Rejected"/>
    <x v="0"/>
    <s v="Service Department"/>
    <x v="3"/>
    <n v="53182"/>
  </r>
  <r>
    <n v="146501"/>
    <d v="2014-08-14T10:22:04"/>
    <s v="Rejected"/>
    <x v="0"/>
    <s v="Operations Department"/>
    <x v="9"/>
    <n v="6281"/>
  </r>
  <r>
    <n v="850690"/>
    <d v="2014-08-14T09:43:22"/>
    <s v="Hired"/>
    <x v="0"/>
    <s v="Operations Department"/>
    <x v="4"/>
    <n v="10355"/>
  </r>
  <r>
    <n v="336624"/>
    <d v="2014-08-15T13:44:16"/>
    <s v="Hired"/>
    <x v="1"/>
    <s v="Service Department"/>
    <x v="1"/>
    <n v="80440"/>
  </r>
  <r>
    <n v="743340"/>
    <d v="2014-08-15T21:18:58"/>
    <s v="Rejected"/>
    <x v="0"/>
    <s v="Operations Department"/>
    <x v="3"/>
    <n v="28723"/>
  </r>
  <r>
    <n v="55110"/>
    <d v="2014-08-15T10:33:22"/>
    <s v="Rejected"/>
    <x v="0"/>
    <s v="Operations Department"/>
    <x v="12"/>
    <n v="82929"/>
  </r>
  <r>
    <n v="182166"/>
    <d v="2014-08-15T10:35:42"/>
    <s v="Hired"/>
    <x v="1"/>
    <s v="Operations Department"/>
    <x v="12"/>
    <n v="45378"/>
  </r>
  <r>
    <n v="793194"/>
    <d v="2014-08-15T10:36:47"/>
    <s v="Rejected"/>
    <x v="1"/>
    <s v="Operations Department"/>
    <x v="12"/>
    <n v="24938"/>
  </r>
  <r>
    <n v="983246"/>
    <d v="2014-08-16T23:06:36"/>
    <s v="Rejected"/>
    <x v="0"/>
    <s v="Production Department"/>
    <x v="0"/>
    <n v="29194"/>
  </r>
  <r>
    <n v="696923"/>
    <d v="2014-08-16T06:53:41"/>
    <s v="Rejected"/>
    <x v="0"/>
    <s v="Service Department"/>
    <x v="4"/>
    <n v="73767"/>
  </r>
  <r>
    <n v="64548"/>
    <d v="2014-08-16T06:55:43"/>
    <s v="Rejected"/>
    <x v="1"/>
    <s v="Service Department"/>
    <x v="4"/>
    <n v="44750"/>
  </r>
  <r>
    <n v="12277"/>
    <d v="2014-08-16T06:55:08"/>
    <s v="Hired"/>
    <x v="2"/>
    <s v="Service Department"/>
    <x v="4"/>
    <n v="22823"/>
  </r>
  <r>
    <n v="896132"/>
    <d v="2014-08-16T11:43:46"/>
    <s v="Rejected"/>
    <x v="0"/>
    <s v="Service Department"/>
    <x v="0"/>
    <n v="79268"/>
  </r>
  <r>
    <n v="224587"/>
    <d v="2014-08-16T14:27:57"/>
    <s v="Rejected"/>
    <x v="0"/>
    <s v="Human Resource Department"/>
    <x v="7"/>
    <n v="71833"/>
  </r>
  <r>
    <n v="992900"/>
    <d v="2014-08-16T01:19:11"/>
    <s v="Rejected"/>
    <x v="0"/>
    <s v="Production Department"/>
    <x v="8"/>
    <n v="81641"/>
  </r>
  <r>
    <n v="475101"/>
    <d v="2014-08-16T01:20:43"/>
    <s v="Hired"/>
    <x v="0"/>
    <s v="Production Department"/>
    <x v="8"/>
    <n v="94464"/>
  </r>
  <r>
    <n v="914596"/>
    <d v="2014-08-17T10:32:42"/>
    <s v="Hired"/>
    <x v="1"/>
    <s v="Service Department"/>
    <x v="9"/>
    <n v="74384"/>
  </r>
  <r>
    <n v="16121"/>
    <d v="2014-08-17T13:00:27"/>
    <s v="Rejected"/>
    <x v="0"/>
    <s v="Service Department"/>
    <x v="1"/>
    <n v="38245"/>
  </r>
  <r>
    <n v="693114"/>
    <d v="2014-08-17T15:23:55"/>
    <s v="Hired"/>
    <x v="1"/>
    <s v="Service Department"/>
    <x v="8"/>
    <n v="5807"/>
  </r>
  <r>
    <n v="104642"/>
    <d v="2014-08-20T08:09:10"/>
    <s v="Hired"/>
    <x v="0"/>
    <s v="Operations Department"/>
    <x v="1"/>
    <n v="53744"/>
  </r>
  <r>
    <n v="188939"/>
    <d v="2014-08-17T13:46:05"/>
    <s v="Rejected"/>
    <x v="0"/>
    <s v="Operations Department"/>
    <x v="0"/>
    <n v="92315"/>
  </r>
  <r>
    <n v="82478"/>
    <d v="2014-08-17T13:47:22"/>
    <s v="Hired"/>
    <x v="0"/>
    <s v="Operations Department"/>
    <x v="0"/>
    <n v="19321"/>
  </r>
  <r>
    <n v="977943"/>
    <d v="2014-08-17T09:42:33"/>
    <s v="Hired"/>
    <x v="1"/>
    <s v="Service Department"/>
    <x v="3"/>
    <n v="82442"/>
  </r>
  <r>
    <n v="236432"/>
    <d v="2014-08-20T06:25:58"/>
    <s v="Hired"/>
    <x v="0"/>
    <s v="Service Department"/>
    <x v="3"/>
    <n v="10729"/>
  </r>
  <r>
    <n v="773874"/>
    <d v="2014-08-18T02:09:03"/>
    <s v="Rejected"/>
    <x v="0"/>
    <s v="Service Department"/>
    <x v="12"/>
    <n v="88969"/>
  </r>
  <r>
    <n v="147215"/>
    <d v="2014-08-18T11:08:44"/>
    <s v="Hired"/>
    <x v="0"/>
    <s v="Operations Department"/>
    <x v="9"/>
    <n v="98535"/>
  </r>
  <r>
    <n v="949333"/>
    <d v="2014-08-18T14:21:43"/>
    <s v="Hired"/>
    <x v="1"/>
    <s v="General Management"/>
    <x v="12"/>
    <n v="8994"/>
  </r>
  <r>
    <n v="578197"/>
    <d v="2014-08-18T08:15:03"/>
    <s v="Hired"/>
    <x v="0"/>
    <s v="Purchase Department"/>
    <x v="4"/>
    <n v="93397"/>
  </r>
  <r>
    <n v="47707"/>
    <d v="2014-08-18T11:30:19"/>
    <s v="Rejected"/>
    <x v="0"/>
    <s v="Operations Department"/>
    <x v="4"/>
    <n v="11887"/>
  </r>
  <r>
    <n v="795224"/>
    <d v="2014-08-18T11:32:10"/>
    <s v="Rejected"/>
    <x v="0"/>
    <s v="Operations Department"/>
    <x v="4"/>
    <n v="75329"/>
  </r>
  <r>
    <n v="738617"/>
    <d v="2014-08-18T14:25:29"/>
    <s v="Rejected"/>
    <x v="0"/>
    <s v="Sales Department"/>
    <x v="7"/>
    <n v="55189"/>
  </r>
  <r>
    <n v="594973"/>
    <d v="2014-08-18T18:27:29"/>
    <s v="Rejected"/>
    <x v="1"/>
    <s v="General Management"/>
    <x v="4"/>
    <n v="66665"/>
  </r>
  <r>
    <n v="513939"/>
    <d v="2014-08-18T01:34:20"/>
    <s v="Hired"/>
    <x v="0"/>
    <s v="Service Department"/>
    <x v="1"/>
    <n v="91426"/>
  </r>
  <r>
    <n v="696735"/>
    <d v="2014-08-19T09:24:43"/>
    <s v="Rejected"/>
    <x v="0"/>
    <s v="Service Department"/>
    <x v="3"/>
    <n v="20881"/>
  </r>
  <r>
    <n v="626743"/>
    <d v="2014-08-19T12:44:57"/>
    <s v="Rejected"/>
    <x v="0"/>
    <s v="Service Department"/>
    <x v="1"/>
    <n v="66914"/>
  </r>
  <r>
    <n v="661045"/>
    <d v="2014-08-19T16:44:18"/>
    <s v="Hired"/>
    <x v="0"/>
    <s v="Service Department"/>
    <x v="3"/>
    <n v="53659"/>
  </r>
  <r>
    <n v="327416"/>
    <d v="2014-08-19T13:26:11"/>
    <s v="Rejected"/>
    <x v="0"/>
    <s v="Operations Department"/>
    <x v="1"/>
    <n v="51412"/>
  </r>
  <r>
    <n v="698780"/>
    <d v="2014-08-19T13:27:14"/>
    <s v="Rejected"/>
    <x v="0"/>
    <s v="Operations Department"/>
    <x v="1"/>
    <n v="66192"/>
  </r>
  <r>
    <n v="419749"/>
    <d v="2014-08-19T13:28:55"/>
    <s v="Hired"/>
    <x v="2"/>
    <s v="Operations Department"/>
    <x v="1"/>
    <n v="70029"/>
  </r>
  <r>
    <n v="265443"/>
    <d v="2014-08-19T09:53:22"/>
    <s v="Rejected"/>
    <x v="0"/>
    <s v="Service Department"/>
    <x v="6"/>
    <n v="58708"/>
  </r>
  <r>
    <n v="610243"/>
    <d v="2014-08-19T16:36:55"/>
    <s v="Rejected"/>
    <x v="0"/>
    <s v="Sales Department"/>
    <x v="7"/>
    <n v="88996"/>
  </r>
  <r>
    <n v="847311"/>
    <d v="2014-08-19T16:39:11"/>
    <s v="Hired"/>
    <x v="0"/>
    <s v="Sales Department"/>
    <x v="7"/>
    <n v="79744"/>
  </r>
  <r>
    <n v="262354"/>
    <d v="2014-08-19T18:02:51"/>
    <s v="Rejected"/>
    <x v="0"/>
    <s v="Service Department"/>
    <x v="6"/>
    <n v="17286"/>
  </r>
  <r>
    <n v="361579"/>
    <d v="2014-08-19T18:07:49"/>
    <s v="Hired"/>
    <x v="1"/>
    <s v="Service Department"/>
    <x v="6"/>
    <n v="70349"/>
  </r>
  <r>
    <n v="734607"/>
    <d v="2014-08-19T18:09:27"/>
    <s v="Hired"/>
    <x v="0"/>
    <s v="Service Department"/>
    <x v="6"/>
    <n v="47104"/>
  </r>
  <r>
    <n v="458373"/>
    <d v="2014-08-19T18:04:16"/>
    <s v="Hired"/>
    <x v="2"/>
    <s v="Service Department"/>
    <x v="6"/>
    <n v="33714"/>
  </r>
  <r>
    <n v="625446"/>
    <d v="2014-08-20T09:30:06"/>
    <s v="Rejected"/>
    <x v="0"/>
    <s v="Marketing Department"/>
    <x v="12"/>
    <n v="14644"/>
  </r>
  <r>
    <n v="58225"/>
    <d v="2014-08-20T11:27:05"/>
    <s v="Rejected"/>
    <x v="0"/>
    <s v="Purchase Department"/>
    <x v="8"/>
    <n v="89471"/>
  </r>
  <r>
    <n v="629063"/>
    <d v="2014-08-20T15:06:20"/>
    <s v="Hired"/>
    <x v="1"/>
    <s v="Operations Department"/>
    <x v="1"/>
    <n v="57428"/>
  </r>
  <r>
    <n v="589914"/>
    <d v="2014-08-20T15:08:21"/>
    <s v="Hired"/>
    <x v="1"/>
    <s v="Operations Department"/>
    <x v="1"/>
    <n v="64738"/>
  </r>
  <r>
    <n v="21396"/>
    <d v="2014-08-20T04:56:05"/>
    <s v="Rejected"/>
    <x v="0"/>
    <s v="Operations Department"/>
    <x v="12"/>
    <n v="16268"/>
  </r>
  <r>
    <n v="942182"/>
    <d v="2014-08-22T14:19:55"/>
    <s v="Rejected"/>
    <x v="0"/>
    <s v="Operations Department"/>
    <x v="7"/>
    <n v="11400"/>
  </r>
  <r>
    <n v="352563"/>
    <d v="2014-08-26T08:59:54"/>
    <s v="Hired"/>
    <x v="0"/>
    <s v="Operations Department"/>
    <x v="12"/>
    <n v="58640"/>
  </r>
  <r>
    <n v="467965"/>
    <d v="2014-08-26T09:00:22"/>
    <s v="Hired"/>
    <x v="0"/>
    <s v="Operations Department"/>
    <x v="12"/>
    <n v="75372"/>
  </r>
  <r>
    <n v="188741"/>
    <d v="2014-08-20T15:39:33"/>
    <s v="Rejected"/>
    <x v="0"/>
    <s v="Service Department"/>
    <x v="3"/>
    <n v="27201"/>
  </r>
  <r>
    <n v="554524"/>
    <d v="2014-08-20T17:34:39"/>
    <s v="Rejected"/>
    <x v="0"/>
    <s v="Operations Department"/>
    <x v="7"/>
    <n v="22837"/>
  </r>
  <r>
    <n v="160716"/>
    <d v="2014-08-20T19:57:36"/>
    <s v="Rejected"/>
    <x v="0"/>
    <s v="Operations Department"/>
    <x v="9"/>
    <n v="8077"/>
  </r>
  <r>
    <n v="144698"/>
    <d v="2014-08-20T19:58:07"/>
    <s v="Hired"/>
    <x v="0"/>
    <s v="Operations Department"/>
    <x v="9"/>
    <n v="61647"/>
  </r>
  <r>
    <n v="760357"/>
    <d v="2014-08-20T19:58:56"/>
    <s v="Hired"/>
    <x v="1"/>
    <s v="Operations Department"/>
    <x v="9"/>
    <n v="23576"/>
  </r>
  <r>
    <n v="232132"/>
    <d v="2014-08-20T19:59:41"/>
    <s v="Rejected"/>
    <x v="1"/>
    <s v="Operations Department"/>
    <x v="9"/>
    <n v="26788"/>
  </r>
  <r>
    <n v="227334"/>
    <d v="2014-08-20T17:44:04"/>
    <s v="Rejected"/>
    <x v="0"/>
    <s v="Operations Department"/>
    <x v="9"/>
    <n v="17245"/>
  </r>
  <r>
    <n v="220670"/>
    <d v="2014-08-28T14:51:57"/>
    <s v="Hired"/>
    <x v="0"/>
    <s v="Service Department"/>
    <x v="4"/>
    <n v="79622"/>
  </r>
  <r>
    <n v="978071"/>
    <d v="2014-08-21T19:25:40"/>
    <s v="Rejected"/>
    <x v="1"/>
    <s v="Operations Department"/>
    <x v="6"/>
    <n v="35792"/>
  </r>
  <r>
    <n v="367527"/>
    <d v="2014-08-21T18:28:49"/>
    <s v="Hired"/>
    <x v="0"/>
    <s v="Sales Department"/>
    <x v="7"/>
    <n v="86480"/>
  </r>
  <r>
    <n v="530521"/>
    <d v="2014-08-21T18:33:17"/>
    <s v="Hired"/>
    <x v="0"/>
    <s v="Sales Department"/>
    <x v="7"/>
    <n v="15789"/>
  </r>
  <r>
    <n v="997799"/>
    <d v="2014-08-21T18:34:50"/>
    <s v="Rejected"/>
    <x v="0"/>
    <s v="Sales Department"/>
    <x v="7"/>
    <n v="65686"/>
  </r>
  <r>
    <n v="435785"/>
    <d v="2014-08-21T09:15:19"/>
    <s v="Rejected"/>
    <x v="0"/>
    <s v="Operations Department"/>
    <x v="1"/>
    <n v="59783"/>
  </r>
  <r>
    <n v="857754"/>
    <d v="2014-08-21T09:17:27"/>
    <s v="Rejected"/>
    <x v="0"/>
    <s v="Operations Department"/>
    <x v="1"/>
    <n v="43314"/>
  </r>
  <r>
    <n v="956287"/>
    <d v="2014-08-21T13:42:41"/>
    <s v="Rejected"/>
    <x v="0"/>
    <s v="Service Department"/>
    <x v="7"/>
    <n v="63218"/>
  </r>
  <r>
    <n v="268393"/>
    <d v="2014-08-21T13:42:58"/>
    <s v="Hired"/>
    <x v="0"/>
    <s v="Service Department"/>
    <x v="7"/>
    <n v="46558"/>
  </r>
  <r>
    <n v="833582"/>
    <d v="2014-08-21T13:46:20"/>
    <s v="Rejected"/>
    <x v="0"/>
    <s v="Service Department"/>
    <x v="7"/>
    <n v="80132"/>
  </r>
  <r>
    <n v="688583"/>
    <d v="2014-08-21T12:18:42"/>
    <s v="Rejected"/>
    <x v="0"/>
    <s v="Operations Department"/>
    <x v="7"/>
    <n v="46730"/>
  </r>
  <r>
    <n v="48886"/>
    <d v="2014-08-21T18:05:29"/>
    <s v="Hired"/>
    <x v="0"/>
    <s v="Service Department"/>
    <x v="8"/>
    <n v="13051"/>
  </r>
  <r>
    <n v="230706"/>
    <d v="2014-08-21T14:07:01"/>
    <s v="Rejected"/>
    <x v="0"/>
    <s v="Service Department"/>
    <x v="8"/>
    <n v="40171"/>
  </r>
  <r>
    <n v="802500"/>
    <d v="2014-08-21T17:10:32"/>
    <s v="Rejected"/>
    <x v="0"/>
    <s v="Sales Department"/>
    <x v="3"/>
    <n v="58806"/>
  </r>
  <r>
    <n v="646631"/>
    <d v="2014-08-21T11:03:41"/>
    <s v="Rejected"/>
    <x v="0"/>
    <s v="Operations Department"/>
    <x v="4"/>
    <n v="53138"/>
  </r>
  <r>
    <n v="848586"/>
    <d v="2014-08-21T11:06:16"/>
    <s v="Hired"/>
    <x v="0"/>
    <s v="Operations Department"/>
    <x v="4"/>
    <n v="37060"/>
  </r>
  <r>
    <n v="165638"/>
    <d v="2014-08-21T15:20:28"/>
    <s v="Rejected"/>
    <x v="0"/>
    <s v="Sales Department"/>
    <x v="7"/>
    <n v="6302"/>
  </r>
  <r>
    <n v="122591"/>
    <d v="2014-08-21T12:45:57"/>
    <s v="Hired"/>
    <x v="1"/>
    <s v="Operations Department"/>
    <x v="6"/>
    <n v="47377"/>
  </r>
  <r>
    <n v="553557"/>
    <d v="2014-08-22T11:58:11"/>
    <s v="Rejected"/>
    <x v="0"/>
    <s v="Sales Department"/>
    <x v="7"/>
    <n v="92785"/>
  </r>
  <r>
    <n v="160678"/>
    <d v="2014-08-22T12:01:00"/>
    <s v="Rejected"/>
    <x v="0"/>
    <s v="Sales Department"/>
    <x v="7"/>
    <n v="47646"/>
  </r>
  <r>
    <n v="262072"/>
    <d v="2014-08-21T18:57:54"/>
    <s v="Rejected"/>
    <x v="0"/>
    <s v="Operations Department"/>
    <x v="12"/>
    <n v="5068"/>
  </r>
  <r>
    <n v="690779"/>
    <d v="2014-08-21T18:59:22"/>
    <s v="Hired"/>
    <x v="0"/>
    <s v="Operations Department"/>
    <x v="12"/>
    <n v="9483"/>
  </r>
  <r>
    <n v="960243"/>
    <d v="2014-08-22T08:23:09"/>
    <s v="Rejected"/>
    <x v="0"/>
    <s v="Service Department"/>
    <x v="6"/>
    <n v="65579"/>
  </r>
  <r>
    <n v="579385"/>
    <d v="2014-08-22T11:07:04"/>
    <s v="Hired"/>
    <x v="0"/>
    <s v="Operations Department"/>
    <x v="7"/>
    <n v="57386"/>
  </r>
  <r>
    <n v="920275"/>
    <d v="2014-08-22T16:24:45"/>
    <s v="Rejected"/>
    <x v="0"/>
    <s v="Service Department"/>
    <x v="6"/>
    <n v="16108"/>
  </r>
  <r>
    <n v="820391"/>
    <d v="2014-08-22T17:41:41"/>
    <s v="Hired"/>
    <x v="2"/>
    <s v="Service Department"/>
    <x v="12"/>
    <n v="40016"/>
  </r>
  <r>
    <n v="85670"/>
    <d v="2014-08-22T17:42:16"/>
    <s v="Hired"/>
    <x v="2"/>
    <s v="Service Department"/>
    <x v="12"/>
    <n v="86245"/>
  </r>
  <r>
    <n v="961338"/>
    <d v="2014-08-25T08:05:20"/>
    <s v="Rejected"/>
    <x v="1"/>
    <s v="Operations Department"/>
    <x v="8"/>
    <n v="68928"/>
  </r>
  <r>
    <n v="408109"/>
    <d v="2014-08-22T16:15:39"/>
    <s v="Rejected"/>
    <x v="0"/>
    <s v="Sales Department"/>
    <x v="12"/>
    <n v="80622"/>
  </r>
  <r>
    <n v="545076"/>
    <d v="2014-08-22T16:16:14"/>
    <s v="Hired"/>
    <x v="0"/>
    <s v="Sales Department"/>
    <x v="12"/>
    <n v="32340"/>
  </r>
  <r>
    <n v="251446"/>
    <d v="2014-08-22T14:19:42"/>
    <s v="Rejected"/>
    <x v="1"/>
    <s v="Sales Department"/>
    <x v="12"/>
    <n v="13597"/>
  </r>
  <r>
    <n v="946136"/>
    <d v="2014-08-22T18:40:59"/>
    <s v="Rejected"/>
    <x v="0"/>
    <s v="Operations Department"/>
    <x v="4"/>
    <n v="5399"/>
  </r>
  <r>
    <n v="889662"/>
    <d v="2014-08-22T12:09:24"/>
    <s v="Rejected"/>
    <x v="0"/>
    <s v="Operations Department"/>
    <x v="1"/>
    <n v="30872"/>
  </r>
  <r>
    <n v="442184"/>
    <d v="2014-08-22T12:11:20"/>
    <s v="Hired"/>
    <x v="2"/>
    <s v="Operations Department"/>
    <x v="1"/>
    <n v="63180"/>
  </r>
  <r>
    <n v="105944"/>
    <d v="2014-08-22T16:45:26"/>
    <s v="Rejected"/>
    <x v="0"/>
    <s v="Operations Department"/>
    <x v="6"/>
    <n v="46298"/>
  </r>
  <r>
    <n v="370469"/>
    <d v="2014-08-22T12:58:39"/>
    <s v="Hired"/>
    <x v="0"/>
    <s v="Service Department"/>
    <x v="9"/>
    <n v="25000"/>
  </r>
  <r>
    <n v="246560"/>
    <d v="2014-08-22T02:01:25"/>
    <s v="Rejected"/>
    <x v="0"/>
    <s v="Service Department"/>
    <x v="3"/>
    <n v="29082"/>
  </r>
  <r>
    <n v="534636"/>
    <d v="2014-08-22T02:02:15"/>
    <s v="Rejected"/>
    <x v="0"/>
    <s v="Service Department"/>
    <x v="3"/>
    <n v="28044"/>
  </r>
  <r>
    <n v="435865"/>
    <d v="2014-08-23T11:37:06"/>
    <s v="Rejected"/>
    <x v="0"/>
    <s v="Operations Department"/>
    <x v="3"/>
    <n v="23965"/>
  </r>
  <r>
    <n v="679335"/>
    <d v="2014-08-23T11:38:20"/>
    <s v="Hired"/>
    <x v="0"/>
    <s v="Operations Department"/>
    <x v="3"/>
    <n v="61823"/>
  </r>
  <r>
    <n v="410681"/>
    <d v="2014-08-23T11:39:45"/>
    <s v="Rejected"/>
    <x v="0"/>
    <s v="Operations Department"/>
    <x v="3"/>
    <n v="57476"/>
  </r>
  <r>
    <n v="275598"/>
    <d v="2014-08-23T14:23:35"/>
    <s v="Hired"/>
    <x v="0"/>
    <s v="Sales Department"/>
    <x v="4"/>
    <n v="23170"/>
  </r>
  <r>
    <n v="368961"/>
    <d v="2014-08-23T15:03:55"/>
    <s v="Rejected"/>
    <x v="0"/>
    <s v="Service Department"/>
    <x v="7"/>
    <n v="79210"/>
  </r>
  <r>
    <n v="665097"/>
    <d v="2014-08-24T15:04:49"/>
    <s v="Hired"/>
    <x v="0"/>
    <s v="Operations Department"/>
    <x v="1"/>
    <n v="55335"/>
  </r>
  <r>
    <n v="925524"/>
    <d v="2014-08-24T15:08:09"/>
    <s v="Hired"/>
    <x v="1"/>
    <s v="Operations Department"/>
    <x v="1"/>
    <n v="43679"/>
  </r>
  <r>
    <n v="884889"/>
    <d v="2014-08-25T09:46:26"/>
    <s v="Rejected"/>
    <x v="1"/>
    <s v="Service Department"/>
    <x v="9"/>
    <n v="13042"/>
  </r>
  <r>
    <n v="284911"/>
    <d v="2014-08-25T08:25:35"/>
    <s v="Rejected"/>
    <x v="1"/>
    <s v="Marketing Department"/>
    <x v="3"/>
    <n v="61401"/>
  </r>
  <r>
    <n v="900976"/>
    <d v="2014-08-25T14:19:16"/>
    <s v="Rejected"/>
    <x v="0"/>
    <s v="Operations Department"/>
    <x v="6"/>
    <n v="42281"/>
  </r>
  <r>
    <n v="74272"/>
    <d v="2014-08-25T14:23:07"/>
    <s v="Rejected"/>
    <x v="0"/>
    <s v="Operations Department"/>
    <x v="6"/>
    <n v="2806"/>
  </r>
  <r>
    <n v="563755"/>
    <d v="2014-08-25T14:23:39"/>
    <s v="Hired"/>
    <x v="1"/>
    <s v="Operations Department"/>
    <x v="6"/>
    <n v="45787"/>
  </r>
  <r>
    <n v="18227"/>
    <d v="2014-08-25T11:54:02"/>
    <s v="Rejected"/>
    <x v="1"/>
    <s v="General Management"/>
    <x v="3"/>
    <n v="7654"/>
  </r>
  <r>
    <n v="294041"/>
    <d v="2014-08-25T09:30:15"/>
    <s v="Hired"/>
    <x v="0"/>
    <s v="Service Department"/>
    <x v="6"/>
    <n v="76243"/>
  </r>
  <r>
    <n v="472809"/>
    <d v="2014-08-25T18:04:19"/>
    <s v="Rejected"/>
    <x v="0"/>
    <s v="Service Department"/>
    <x v="4"/>
    <n v="25236"/>
  </r>
  <r>
    <n v="642803"/>
    <d v="2014-08-26T14:18:58"/>
    <s v="Rejected"/>
    <x v="0"/>
    <s v="Sales Department"/>
    <x v="3"/>
    <n v="15119"/>
  </r>
  <r>
    <n v="53815"/>
    <d v="2014-08-26T19:53:42"/>
    <s v="Hired"/>
    <x v="1"/>
    <s v="Service Department"/>
    <x v="3"/>
    <n v="24908"/>
  </r>
  <r>
    <n v="807934"/>
    <d v="2014-08-26T19:54:17"/>
    <s v="Hired"/>
    <x v="0"/>
    <s v="Service Department"/>
    <x v="3"/>
    <n v="30336"/>
  </r>
  <r>
    <n v="865028"/>
    <d v="2014-08-26T19:52:54"/>
    <s v="Rejected"/>
    <x v="0"/>
    <s v="Service Department"/>
    <x v="1"/>
    <n v="21750"/>
  </r>
  <r>
    <n v="706448"/>
    <d v="2014-08-26T19:06:46"/>
    <s v="Rejected"/>
    <x v="0"/>
    <s v="Operations Department"/>
    <x v="12"/>
    <n v="77584"/>
  </r>
  <r>
    <n v="124808"/>
    <d v="2014-08-26T19:07:14"/>
    <s v="Rejected"/>
    <x v="0"/>
    <s v="Operations Department"/>
    <x v="12"/>
    <n v="11880"/>
  </r>
  <r>
    <n v="42554"/>
    <d v="2014-08-26T18:48:54"/>
    <s v="Rejected"/>
    <x v="0"/>
    <s v="Service Department"/>
    <x v="4"/>
    <n v="88767"/>
  </r>
  <r>
    <n v="947587"/>
    <d v="2014-08-26T18:50:35"/>
    <s v="Hired"/>
    <x v="0"/>
    <s v="Service Department"/>
    <x v="4"/>
    <n v="74117"/>
  </r>
  <r>
    <n v="685881"/>
    <d v="2014-08-26T18:45:38"/>
    <s v="Rejected"/>
    <x v="0"/>
    <s v="Operations Department"/>
    <x v="4"/>
    <n v="16903"/>
  </r>
  <r>
    <n v="594312"/>
    <d v="2014-08-26T17:03:17"/>
    <s v="Hired"/>
    <x v="0"/>
    <s v="Service Department"/>
    <x v="3"/>
    <n v="7399"/>
  </r>
  <r>
    <n v="607121"/>
    <d v="2014-08-26T10:16:58"/>
    <s v="Rejected"/>
    <x v="0"/>
    <s v="Operations Department"/>
    <x v="6"/>
    <n v="19252"/>
  </r>
  <r>
    <n v="682442"/>
    <d v="2014-08-26T19:48:40"/>
    <s v="Rejected"/>
    <x v="0"/>
    <s v="Service Department"/>
    <x v="4"/>
    <n v="43716"/>
  </r>
  <r>
    <n v="354008"/>
    <d v="2014-08-26T07:44:17"/>
    <s v="Rejected"/>
    <x v="0"/>
    <s v="Service Department"/>
    <x v="3"/>
    <n v="26788"/>
  </r>
  <r>
    <n v="270677"/>
    <d v="2014-08-26T07:46:28"/>
    <s v="Hired"/>
    <x v="0"/>
    <s v="Service Department"/>
    <x v="3"/>
    <n v="99273"/>
  </r>
  <r>
    <n v="403011"/>
    <d v="2014-08-26T07:50:23"/>
    <s v="Hired"/>
    <x v="0"/>
    <s v="Service Department"/>
    <x v="3"/>
    <n v="5125"/>
  </r>
  <r>
    <n v="323511"/>
    <d v="2014-08-27T17:09:20"/>
    <s v="Hired"/>
    <x v="0"/>
    <s v="Operations Department"/>
    <x v="6"/>
    <n v="87050"/>
  </r>
  <r>
    <n v="721208"/>
    <d v="2014-08-27T19:30:56"/>
    <s v="Rejected"/>
    <x v="0"/>
    <s v="Marketing Department"/>
    <x v="6"/>
    <n v="85029"/>
  </r>
  <r>
    <n v="30311"/>
    <d v="2014-08-27T19:32:42"/>
    <s v="Rejected"/>
    <x v="0"/>
    <s v="Marketing Department"/>
    <x v="6"/>
    <n v="97146"/>
  </r>
  <r>
    <n v="253561"/>
    <d v="2014-08-27T19:33:14"/>
    <s v="Rejected"/>
    <x v="0"/>
    <s v="Marketing Department"/>
    <x v="6"/>
    <n v="17514"/>
  </r>
  <r>
    <n v="358726"/>
    <d v="2014-08-27T02:58:05"/>
    <s v="Rejected"/>
    <x v="0"/>
    <s v="Operations Department"/>
    <x v="0"/>
    <n v="51282"/>
  </r>
  <r>
    <n v="774617"/>
    <d v="2014-08-27T02:58:22"/>
    <s v="Rejected"/>
    <x v="0"/>
    <s v="Operations Department"/>
    <x v="0"/>
    <n v="48512"/>
  </r>
  <r>
    <n v="36737"/>
    <d v="2014-08-27T21:32:15"/>
    <s v="Rejected"/>
    <x v="0"/>
    <s v="Purchase Department"/>
    <x v="4"/>
    <n v="15656"/>
  </r>
  <r>
    <n v="455375"/>
    <d v="2014-08-27T21:34:04"/>
    <s v="Hired"/>
    <x v="0"/>
    <s v="Purchase Department"/>
    <x v="4"/>
    <n v="50290"/>
  </r>
  <r>
    <n v="903072"/>
    <d v="2014-08-28T10:48:24"/>
    <s v="Rejected"/>
    <x v="0"/>
    <s v="Operations Department"/>
    <x v="6"/>
    <n v="75135"/>
  </r>
  <r>
    <n v="136714"/>
    <d v="2014-08-28T10:50:36"/>
    <s v="Hired"/>
    <x v="0"/>
    <s v="Operations Department"/>
    <x v="6"/>
    <n v="62801"/>
  </r>
  <r>
    <n v="780165"/>
    <d v="2014-08-28T18:04:06"/>
    <s v="Hired"/>
    <x v="0"/>
    <s v="Operations Department"/>
    <x v="3"/>
    <n v="98960"/>
  </r>
  <r>
    <n v="631362"/>
    <d v="2014-08-28T11:30:19"/>
    <s v="Rejected"/>
    <x v="0"/>
    <s v="Service Department"/>
    <x v="12"/>
    <n v="96186"/>
  </r>
  <r>
    <n v="490538"/>
    <d v="2014-08-28T08:34:51"/>
    <s v="Rejected"/>
    <x v="2"/>
    <s v="Marketing Department"/>
    <x v="4"/>
    <n v="23128"/>
  </r>
  <r>
    <n v="12430"/>
    <d v="2014-08-28T18:40:20"/>
    <s v="Hired"/>
    <x v="0"/>
    <s v="Sales Department"/>
    <x v="6"/>
    <n v="65673"/>
  </r>
  <r>
    <n v="690774"/>
    <d v="2014-08-28T11:17:55"/>
    <s v="Rejected"/>
    <x v="0"/>
    <s v="Production Department"/>
    <x v="3"/>
    <n v="96402"/>
  </r>
  <r>
    <n v="894092"/>
    <d v="2014-08-28T11:21:44"/>
    <s v="Rejected"/>
    <x v="0"/>
    <s v="Production Department"/>
    <x v="3"/>
    <n v="26191"/>
  </r>
  <r>
    <n v="394974"/>
    <d v="2014-08-28T16:33:57"/>
    <s v="Rejected"/>
    <x v="0"/>
    <s v="Service Department"/>
    <x v="12"/>
    <n v="45109"/>
  </r>
  <r>
    <n v="246417"/>
    <d v="2014-08-28T16:35:59"/>
    <s v="Rejected"/>
    <x v="1"/>
    <s v="Service Department"/>
    <x v="12"/>
    <n v="66605"/>
  </r>
  <r>
    <n v="448701"/>
    <d v="2014-08-28T07:27:34"/>
    <s v="Rejected"/>
    <x v="0"/>
    <s v="Service Department"/>
    <x v="4"/>
    <n v="72173"/>
  </r>
  <r>
    <n v="247421"/>
    <d v="2014-08-28T07:29:21"/>
    <s v="Hired"/>
    <x v="0"/>
    <s v="Service Department"/>
    <x v="4"/>
    <n v="23952"/>
  </r>
  <r>
    <n v="143472"/>
    <d v="2014-08-28T07:30:46"/>
    <s v="Hired"/>
    <x v="1"/>
    <s v="Service Department"/>
    <x v="4"/>
    <n v="60211"/>
  </r>
  <r>
    <n v="651686"/>
    <d v="2014-08-28T07:31:17"/>
    <s v="Hired"/>
    <x v="1"/>
    <s v="Service Department"/>
    <x v="4"/>
    <n v="82453"/>
  </r>
  <r>
    <n v="401045"/>
    <d v="2014-08-28T13:22:35"/>
    <s v="Rejected"/>
    <x v="0"/>
    <s v="Production Department"/>
    <x v="7"/>
    <n v="51401"/>
  </r>
  <r>
    <n v="64500"/>
    <d v="2014-08-28T12:20:02"/>
    <s v="Rejected"/>
    <x v="0"/>
    <s v="Production Department"/>
    <x v="7"/>
    <n v="96523"/>
  </r>
  <r>
    <n v="727861"/>
    <d v="2014-08-28T12:20:23"/>
    <s v="Rejected"/>
    <x v="0"/>
    <s v="Production Department"/>
    <x v="7"/>
    <n v="15711"/>
  </r>
  <r>
    <n v="96912"/>
    <d v="2014-08-28T12:22:09"/>
    <s v="Hired"/>
    <x v="1"/>
    <s v="Production Department"/>
    <x v="7"/>
    <n v="45024"/>
  </r>
  <r>
    <n v="349508"/>
    <d v="2014-08-28T11:56:49"/>
    <s v="Hired"/>
    <x v="0"/>
    <s v="Production Department"/>
    <x v="4"/>
    <n v="25678"/>
  </r>
  <r>
    <n v="451814"/>
    <d v="2014-08-28T06:46:09"/>
    <s v="Hired"/>
    <x v="1"/>
    <s v="General Management"/>
    <x v="3"/>
    <n v="96645"/>
  </r>
  <r>
    <n v="193879"/>
    <d v="2014-08-28T06:50:15"/>
    <s v="Hired"/>
    <x v="1"/>
    <s v="General Management"/>
    <x v="3"/>
    <n v="42100"/>
  </r>
  <r>
    <n v="276088"/>
    <d v="2014-08-28T00:22:18"/>
    <s v="Rejected"/>
    <x v="0"/>
    <s v="Operations Department"/>
    <x v="12"/>
    <n v="50282"/>
  </r>
  <r>
    <n v="613203"/>
    <d v="2014-08-28T05:11:52"/>
    <s v="Rejected"/>
    <x v="0"/>
    <s v="Operations Department"/>
    <x v="1"/>
    <n v="85540"/>
  </r>
  <r>
    <n v="270366"/>
    <d v="2014-08-28T05:12:17"/>
    <s v="Rejected"/>
    <x v="0"/>
    <s v="Operations Department"/>
    <x v="1"/>
    <n v="75949"/>
  </r>
  <r>
    <n v="58959"/>
    <d v="2014-08-28T16:45:26"/>
    <s v="Hired"/>
    <x v="1"/>
    <s v="Service Department"/>
    <x v="12"/>
    <n v="49434"/>
  </r>
  <r>
    <n v="109178"/>
    <d v="2014-08-29T09:31:30"/>
    <s v="Rejected"/>
    <x v="0"/>
    <s v="Purchase Department"/>
    <x v="7"/>
    <n v="2636"/>
  </r>
  <r>
    <n v="878585"/>
    <d v="2014-08-29T19:24:53"/>
    <s v="Rejected"/>
    <x v="0"/>
    <s v="Operations Department"/>
    <x v="0"/>
    <n v="47192"/>
  </r>
  <r>
    <n v="920457"/>
    <d v="2014-08-30T00:04:32"/>
    <s v="Rejected"/>
    <x v="1"/>
    <s v="Marketing Department"/>
    <x v="9"/>
    <n v="94160"/>
  </r>
  <r>
    <n v="629081"/>
    <d v="2014-08-30T00:02:03"/>
    <s v="Hired"/>
    <x v="2"/>
    <s v="Marketing Department"/>
    <x v="9"/>
    <n v="10817"/>
  </r>
  <r>
    <n v="780667"/>
    <d v="2014-08-31T13:06:29"/>
    <s v="Hired"/>
    <x v="0"/>
    <s v="Service Department"/>
    <x v="4"/>
    <n v="56727"/>
  </r>
  <r>
    <n v="352943"/>
    <d v="2014-08-29T02:57:17"/>
    <s v="Rejected"/>
    <x v="0"/>
    <s v="Operations Department"/>
    <x v="3"/>
    <n v="22640"/>
  </r>
  <r>
    <n v="691270"/>
    <d v="2014-08-29T16:31:21"/>
    <s v="Rejected"/>
    <x v="0"/>
    <s v="Operations Department"/>
    <x v="0"/>
    <n v="34695"/>
  </r>
  <r>
    <n v="394080"/>
    <d v="2014-08-29T11:53:53"/>
    <s v="Rejected"/>
    <x v="1"/>
    <s v="Human Resource Department"/>
    <x v="12"/>
    <n v="6753"/>
  </r>
  <r>
    <n v="830440"/>
    <d v="2014-08-29T12:21:15"/>
    <s v="Hired"/>
    <x v="1"/>
    <s v="Service Department"/>
    <x v="9"/>
    <n v="69776"/>
  </r>
  <r>
    <n v="210001"/>
    <d v="2014-08-29T12:22:09"/>
    <s v="Rejected"/>
    <x v="1"/>
    <s v="Service Department"/>
    <x v="9"/>
    <n v="61640"/>
  </r>
  <r>
    <n v="118110"/>
    <d v="2014-08-30T11:27:46"/>
    <s v="Rejected"/>
    <x v="0"/>
    <s v="Service Department"/>
    <x v="3"/>
    <n v="35933"/>
  </r>
  <r>
    <n v="404367"/>
    <d v="2014-08-30T15:26:35"/>
    <s v="Rejected"/>
    <x v="0"/>
    <s v="Operations Department"/>
    <x v="12"/>
    <n v="46676"/>
  </r>
  <r>
    <n v="929675"/>
    <d v="2014-08-30T08:12:25"/>
    <s v="Rejected"/>
    <x v="0"/>
    <s v="Sales Department"/>
    <x v="1"/>
    <n v="45625"/>
  </r>
  <r>
    <n v="699359"/>
    <d v="2014-08-30T08:15:24"/>
    <s v="Rejected"/>
    <x v="0"/>
    <s v="Sales Department"/>
    <x v="1"/>
    <n v="53578"/>
  </r>
  <r>
    <n v="293467"/>
    <d v="2014-08-30T08:15:45"/>
    <s v="Hired"/>
    <x v="0"/>
    <s v="Sales Department"/>
    <x v="1"/>
    <n v="44957"/>
  </r>
  <r>
    <n v="874032"/>
    <d v="2014-08-31T09:41:32"/>
    <s v="Rejected"/>
    <x v="2"/>
    <s v="Marketing Department"/>
    <x v="12"/>
    <n v="78699"/>
  </r>
  <r>
    <n v="783165"/>
    <d v="2014-08-31T18:15:57"/>
    <s v="Hired"/>
    <x v="1"/>
    <s v="Marketing Department"/>
    <x v="9"/>
    <n v="33497"/>
  </r>
  <r>
    <n v="611894"/>
    <d v="2014-08-31T20:58:20"/>
    <s v="Rejected"/>
    <x v="0"/>
    <s v="Service Department"/>
    <x v="6"/>
    <n v="55415"/>
  </r>
  <r>
    <n v="894572"/>
    <d v="2014-06-11T09:31:30"/>
    <s v="Rejected"/>
    <x v="0"/>
    <s v="Sales Department"/>
    <x v="0"/>
    <n v="28613"/>
  </r>
  <r>
    <n v="392448"/>
    <d v="2014-06-11T09:35:41"/>
    <s v="Rejected"/>
    <x v="0"/>
    <s v="Sales Department"/>
    <x v="0"/>
    <n v="69299"/>
  </r>
  <r>
    <n v="263203"/>
    <d v="2014-06-17T09:03:30"/>
    <s v="Hired"/>
    <x v="1"/>
    <s v="Sales Department"/>
    <x v="0"/>
    <n v="12194"/>
  </r>
  <r>
    <n v="462387"/>
    <d v="2014-06-30T16:58:43"/>
    <s v="Hired"/>
    <x v="0"/>
    <s v="Sales Department"/>
    <x v="3"/>
    <n v="81029"/>
  </r>
  <r>
    <n v="288469"/>
    <d v="2014-06-30T17:00:18"/>
    <s v="Hired"/>
    <x v="1"/>
    <s v="Sales Department"/>
    <x v="3"/>
    <n v="91349"/>
  </r>
  <r>
    <n v="54778"/>
    <d v="2014-07-09T22:53:42"/>
    <s v="Rejected"/>
    <x v="2"/>
    <s v="Sales Department"/>
    <x v="3"/>
    <n v="25838"/>
  </r>
  <r>
    <n v="472424"/>
    <d v="2014-05-02T09:31:58"/>
    <s v="Rejected"/>
    <x v="1"/>
    <s v="General Management"/>
    <x v="3"/>
    <n v="45598"/>
  </r>
  <r>
    <n v="439013"/>
    <d v="2014-05-02T09:33:02"/>
    <s v="Rejected"/>
    <x v="1"/>
    <s v="General Management"/>
    <x v="3"/>
    <n v="23575"/>
  </r>
  <r>
    <n v="183717"/>
    <d v="2014-07-10T08:09:31"/>
    <s v="Rejected"/>
    <x v="0"/>
    <s v="Service Department"/>
    <x v="3"/>
    <n v="80854"/>
  </r>
  <r>
    <n v="290018"/>
    <d v="2014-07-03T09:58:36"/>
    <s v="Hired"/>
    <x v="0"/>
    <s v="Sales Department"/>
    <x v="1"/>
    <n v="13457"/>
  </r>
  <r>
    <n v="238907"/>
    <d v="2014-08-14T09:31:33"/>
    <s v="Rejected"/>
    <x v="0"/>
    <s v="Sales Department"/>
    <x v="1"/>
    <n v="66035"/>
  </r>
  <r>
    <n v="592777"/>
    <d v="2014-08-14T09:33:28"/>
    <s v="Hired"/>
    <x v="0"/>
    <s v="Sales Department"/>
    <x v="1"/>
    <n v="4514"/>
  </r>
  <r>
    <n v="741579"/>
    <d v="2014-08-19T10:56:10"/>
    <s v="Hired"/>
    <x v="0"/>
    <s v="Sales Department"/>
    <x v="1"/>
    <n v="98625"/>
  </r>
  <r>
    <n v="351775"/>
    <d v="2014-08-19T10:58:10"/>
    <s v="Rejected"/>
    <x v="1"/>
    <s v="Sales Department"/>
    <x v="1"/>
    <n v="47983"/>
  </r>
  <r>
    <n v="834770"/>
    <d v="2014-05-23T10:41:09"/>
    <s v="Hired"/>
    <x v="1"/>
    <s v="Purchase Department"/>
    <x v="1"/>
    <n v="7470"/>
  </r>
  <r>
    <n v="169584"/>
    <d v="2014-06-26T09:33:32"/>
    <s v="Hired"/>
    <x v="1"/>
    <s v="Purchase Department"/>
    <x v="1"/>
    <n v="25644"/>
  </r>
  <r>
    <n v="201068"/>
    <d v="2014-07-02T12:02:31"/>
    <s v="Rejected"/>
    <x v="0"/>
    <s v="Purchase Department"/>
    <x v="1"/>
    <n v="16237"/>
  </r>
  <r>
    <n v="167150"/>
    <d v="2014-07-02T12:06:31"/>
    <s v="Hired"/>
    <x v="1"/>
    <s v="Purchase Department"/>
    <x v="1"/>
    <n v="59376"/>
  </r>
  <r>
    <n v="276510"/>
    <d v="2014-07-02T12:06:56"/>
    <s v="Hired"/>
    <x v="0"/>
    <s v="Purchase Department"/>
    <x v="1"/>
    <n v="41390"/>
  </r>
  <r>
    <n v="66948"/>
    <d v="2014-07-08T07:44:21"/>
    <s v="Hired"/>
    <x v="0"/>
    <s v="Purchase Department"/>
    <x v="1"/>
    <n v="62210"/>
  </r>
  <r>
    <n v="162068"/>
    <d v="2014-07-08T07:45:19"/>
    <s v="Hired"/>
    <x v="1"/>
    <s v="Purchase Department"/>
    <x v="1"/>
    <n v="98959"/>
  </r>
  <r>
    <n v="857560"/>
    <d v="2014-07-08T07:44:18"/>
    <s v="Hired"/>
    <x v="2"/>
    <s v="Purchase Department"/>
    <x v="1"/>
    <n v="85527"/>
  </r>
  <r>
    <n v="295269"/>
    <d v="2014-07-12T11:08:08"/>
    <s v="Hired"/>
    <x v="0"/>
    <s v="Purchase Department"/>
    <x v="1"/>
    <n v="70275"/>
  </r>
  <r>
    <n v="738409"/>
    <d v="2014-07-12T11:10:19"/>
    <s v="Rejected"/>
    <x v="0"/>
    <s v="Purchase Department"/>
    <x v="1"/>
    <n v="55557"/>
  </r>
  <r>
    <n v="929163"/>
    <d v="2014-07-18T14:59:37"/>
    <s v="Hired"/>
    <x v="1"/>
    <s v="Purchase Department"/>
    <x v="1"/>
    <n v="94241"/>
  </r>
  <r>
    <n v="816746"/>
    <d v="2014-05-01T22:33:40"/>
    <s v="Hired"/>
    <x v="2"/>
    <s v="Operations Department"/>
    <x v="1"/>
    <n v="42846"/>
  </r>
  <r>
    <n v="404885"/>
    <d v="2014-05-21T10:49:27"/>
    <s v="Hired"/>
    <x v="0"/>
    <s v="Operations Department"/>
    <x v="1"/>
    <n v="52889"/>
  </r>
  <r>
    <n v="146486"/>
    <d v="2014-05-23T13:52:25"/>
    <s v="Hired"/>
    <x v="0"/>
    <s v="Operations Department"/>
    <x v="1"/>
    <n v="67496"/>
  </r>
  <r>
    <n v="165615"/>
    <d v="2014-05-19T09:31:56"/>
    <s v="Hired"/>
    <x v="0"/>
    <s v="Service Department"/>
    <x v="1"/>
    <n v="1632"/>
  </r>
  <r>
    <n v="751393"/>
    <d v="2014-07-29T09:32:33"/>
    <s v="Hired"/>
    <x v="2"/>
    <s v="Finance Department"/>
    <x v="1"/>
    <n v="16075"/>
  </r>
  <r>
    <n v="115987"/>
    <d v="2014-08-04T17:24:35"/>
    <s v="Hired"/>
    <x v="1"/>
    <s v="Finance Department"/>
    <x v="1"/>
    <n v="7317"/>
  </r>
  <r>
    <n v="501887"/>
    <d v="2014-08-04T17:25:13"/>
    <s v="Rejected"/>
    <x v="1"/>
    <s v="Finance Department"/>
    <x v="1"/>
    <n v="88072"/>
  </r>
  <r>
    <n v="537409"/>
    <d v="2014-08-04T17:24:55"/>
    <s v="Rejected"/>
    <x v="2"/>
    <s v="Finance Department"/>
    <x v="1"/>
    <n v="34132"/>
  </r>
  <r>
    <n v="589955"/>
    <d v="2014-08-21T14:23:37"/>
    <s v="Rejected"/>
    <x v="1"/>
    <s v="Finance Department"/>
    <x v="1"/>
    <n v="88353"/>
  </r>
  <r>
    <n v="230054"/>
    <d v="2014-05-07T09:36:14"/>
    <s v="Hired"/>
    <x v="0"/>
    <s v="Operations Department"/>
    <x v="7"/>
    <n v="38155"/>
  </r>
  <r>
    <n v="132622"/>
    <d v="2014-05-26T08:55:34"/>
    <s v="Hired"/>
    <x v="0"/>
    <s v="Operations Department"/>
    <x v="1"/>
    <n v="49880"/>
  </r>
  <r>
    <n v="427540"/>
    <d v="2014-06-04T09:32:06"/>
    <s v="Rejected"/>
    <x v="0"/>
    <s v="Operations Department"/>
    <x v="1"/>
    <n v="27926"/>
  </r>
  <r>
    <n v="487999"/>
    <d v="2014-08-27T09:31:35"/>
    <s v="Hired"/>
    <x v="0"/>
    <s v="Operations Department"/>
    <x v="1"/>
    <n v="77765"/>
  </r>
  <r>
    <n v="832053"/>
    <d v="2014-07-16T09:31:24"/>
    <s v="Hired"/>
    <x v="0"/>
    <s v="Operations Department"/>
    <x v="7"/>
    <n v="67421"/>
  </r>
  <r>
    <n v="63052"/>
    <d v="2014-07-16T09:31:50"/>
    <s v="Hired"/>
    <x v="0"/>
    <s v="Operations Department"/>
    <x v="7"/>
    <n v="58707"/>
  </r>
  <r>
    <n v="452676"/>
    <d v="2014-07-16T09:32:14"/>
    <s v="Hired"/>
    <x v="1"/>
    <s v="Operations Department"/>
    <x v="7"/>
    <n v="40119"/>
  </r>
  <r>
    <n v="127139"/>
    <d v="2014-05-01T15:42:21"/>
    <s v="Hired"/>
    <x v="0"/>
    <s v="Sales Department"/>
    <x v="0"/>
    <n v="42951"/>
  </r>
  <r>
    <n v="152197"/>
    <d v="2014-05-01T15:39:55"/>
    <s v="Rejected"/>
    <x v="2"/>
    <s v="Sales Department"/>
    <x v="0"/>
    <n v="66569"/>
  </r>
  <r>
    <n v="324262"/>
    <d v="2014-06-11T09:33:31"/>
    <s v="Hired"/>
    <x v="0"/>
    <s v="Sales Department"/>
    <x v="0"/>
    <n v="55341"/>
  </r>
  <r>
    <n v="884821"/>
    <d v="2014-06-20T16:20:49"/>
    <s v="Hired"/>
    <x v="0"/>
    <s v="Sales Department"/>
    <x v="0"/>
    <n v="64052"/>
  </r>
  <r>
    <n v="882740"/>
    <d v="2014-08-07T13:42:44"/>
    <s v="Rejected"/>
    <x v="0"/>
    <s v="Sales Department"/>
    <x v="3"/>
    <n v="85837"/>
  </r>
  <r>
    <n v="396311"/>
    <d v="2014-06-02T10:43:17"/>
    <s v="Rejected"/>
    <x v="0"/>
    <s v="Operations Department"/>
    <x v="9"/>
    <n v="87817"/>
  </r>
  <r>
    <n v="145735"/>
    <d v="2014-06-02T10:46:12"/>
    <s v="Rejected"/>
    <x v="0"/>
    <s v="Operations Department"/>
    <x v="9"/>
    <n v="58410"/>
  </r>
  <r>
    <n v="866980"/>
    <d v="2014-06-02T10:47:16"/>
    <s v="Hired"/>
    <x v="1"/>
    <s v="Operations Department"/>
    <x v="9"/>
    <n v="42496"/>
  </r>
  <r>
    <n v="328543"/>
    <d v="2014-06-03T00:00:35"/>
    <s v="Rejected"/>
    <x v="1"/>
    <s v="Operations Department"/>
    <x v="3"/>
    <n v="15835"/>
  </r>
  <r>
    <n v="75097"/>
    <d v="2014-06-05T12:00:56"/>
    <s v="Hired"/>
    <x v="0"/>
    <s v="Operations Department"/>
    <x v="9"/>
    <n v="27779"/>
  </r>
  <r>
    <n v="184147"/>
    <d v="2014-06-05T12:02:16"/>
    <s v="Hired"/>
    <x v="0"/>
    <s v="Operations Department"/>
    <x v="9"/>
    <n v="96914"/>
  </r>
  <r>
    <n v="970152"/>
    <d v="2014-06-09T08:56:57"/>
    <s v="Rejected"/>
    <x v="0"/>
    <s v="Operations Department"/>
    <x v="3"/>
    <n v="42210"/>
  </r>
  <r>
    <n v="531409"/>
    <d v="2014-06-09T08:57:59"/>
    <s v="Rejected"/>
    <x v="0"/>
    <s v="Operations Department"/>
    <x v="3"/>
    <n v="52201"/>
  </r>
  <r>
    <n v="149267"/>
    <d v="2014-06-23T10:00:02"/>
    <s v="Hired"/>
    <x v="0"/>
    <s v="Operations Department"/>
    <x v="4"/>
    <n v="89318"/>
  </r>
  <r>
    <n v="162132"/>
    <d v="2014-06-24T08:52:13"/>
    <s v="Rejected"/>
    <x v="1"/>
    <s v="Operations Department"/>
    <x v="4"/>
    <n v="87656"/>
  </r>
  <r>
    <n v="667934"/>
    <d v="2014-07-04T09:34:45"/>
    <s v="Rejected"/>
    <x v="0"/>
    <s v="Operations Department"/>
    <x v="1"/>
    <n v="8506"/>
  </r>
  <r>
    <n v="643836"/>
    <d v="2014-08-01T09:49:45"/>
    <s v="Rejected"/>
    <x v="1"/>
    <s v="Operations Department"/>
    <x v="1"/>
    <n v="85290"/>
  </r>
  <r>
    <n v="14621"/>
    <d v="2014-08-01T17:57:05"/>
    <s v="Hired"/>
    <x v="0"/>
    <s v="Operations Department"/>
    <x v="1"/>
    <n v="3445"/>
  </r>
  <r>
    <n v="912359"/>
    <d v="2014-08-01T17:57:50"/>
    <s v="Rejected"/>
    <x v="1"/>
    <s v="Operations Department"/>
    <x v="1"/>
    <n v="47690"/>
  </r>
  <r>
    <n v="242590"/>
    <d v="2014-08-29T11:16:48"/>
    <s v="Hired"/>
    <x v="0"/>
    <s v="Operations Department"/>
    <x v="1"/>
    <n v="91251"/>
  </r>
  <r>
    <n v="839584"/>
    <d v="2014-08-29T11:19:15"/>
    <s v="Rejected"/>
    <x v="0"/>
    <s v="Operations Department"/>
    <x v="1"/>
    <n v="92866"/>
  </r>
  <r>
    <n v="205481"/>
    <d v="2014-05-09T16:24:03"/>
    <s v="Hired"/>
    <x v="0"/>
    <s v="Operations Department"/>
    <x v="4"/>
    <n v="28933"/>
  </r>
  <r>
    <n v="486305"/>
    <d v="2014-05-09T16:28:10"/>
    <s v="Hired"/>
    <x v="1"/>
    <s v="Operations Department"/>
    <x v="4"/>
    <n v="19572"/>
  </r>
  <r>
    <n v="806094"/>
    <d v="2014-05-22T17:18:49"/>
    <s v="Rejected"/>
    <x v="0"/>
    <s v="Operations Department"/>
    <x v="4"/>
    <n v="40389"/>
  </r>
  <r>
    <n v="487002"/>
    <d v="2014-06-07T18:41:47"/>
    <s v="Hired"/>
    <x v="0"/>
    <s v="Operations Department"/>
    <x v="4"/>
    <n v="84535"/>
  </r>
  <r>
    <n v="165000"/>
    <d v="2014-06-16T16:13:55"/>
    <s v="Hired"/>
    <x v="0"/>
    <s v="Operations Department"/>
    <x v="4"/>
    <n v="46109"/>
  </r>
  <r>
    <n v="332816"/>
    <d v="2014-06-30T09:32:34"/>
    <s v="Rejected"/>
    <x v="2"/>
    <s v="Operations Department"/>
    <x v="4"/>
    <n v="25714"/>
  </r>
  <r>
    <n v="673099"/>
    <d v="2014-08-23T16:03:13"/>
    <s v="Rejected"/>
    <x v="0"/>
    <s v="Operations Department"/>
    <x v="4"/>
    <n v="15672"/>
  </r>
  <r>
    <n v="894681"/>
    <d v="2014-08-23T16:05:01"/>
    <s v="Hired"/>
    <x v="0"/>
    <s v="Operations Department"/>
    <x v="4"/>
    <n v="29204"/>
  </r>
  <r>
    <n v="67176"/>
    <d v="2014-08-23T16:08:07"/>
    <s v="Rejected"/>
    <x v="0"/>
    <s v="Operations Department"/>
    <x v="4"/>
    <n v="17553"/>
  </r>
  <r>
    <n v="586678"/>
    <d v="2014-08-23T16:03:14"/>
    <s v="Rejected"/>
    <x v="2"/>
    <s v="Operations Department"/>
    <x v="4"/>
    <n v="84220"/>
  </r>
  <r>
    <n v="218472"/>
    <d v="2014-08-24T10:09:35"/>
    <s v="Hired"/>
    <x v="0"/>
    <s v="Operations Department"/>
    <x v="4"/>
    <n v="33201"/>
  </r>
  <r>
    <n v="985982"/>
    <d v="2014-05-06T11:03:15"/>
    <s v="Rejected"/>
    <x v="2"/>
    <s v="Operations Department"/>
    <x v="4"/>
    <n v="5910"/>
  </r>
  <r>
    <n v="898081"/>
    <d v="2014-05-08T15:27:26"/>
    <s v="Hired"/>
    <x v="1"/>
    <s v="Operations Department"/>
    <x v="4"/>
    <n v="30580"/>
  </r>
  <r>
    <n v="150930"/>
    <d v="2014-05-09T19:53:13"/>
    <s v="Rejected"/>
    <x v="0"/>
    <s v="Operations Department"/>
    <x v="4"/>
    <n v="70809"/>
  </r>
  <r>
    <n v="486534"/>
    <d v="2014-05-09T19:55:19"/>
    <s v="Hired"/>
    <x v="1"/>
    <s v="Operations Department"/>
    <x v="4"/>
    <n v="85077"/>
  </r>
  <r>
    <n v="587959"/>
    <d v="2014-05-09T19:53:41"/>
    <s v="Hired"/>
    <x v="1"/>
    <s v="Operations Department"/>
    <x v="4"/>
    <n v="15500"/>
  </r>
  <r>
    <n v="214844"/>
    <d v="2014-05-09T19:54:44"/>
    <s v="Hired"/>
    <x v="1"/>
    <s v="Operations Department"/>
    <x v="4"/>
    <n v="21883"/>
  </r>
  <r>
    <n v="733774"/>
    <d v="2014-05-09T19:56:58"/>
    <s v="Hired"/>
    <x v="1"/>
    <s v="Operations Department"/>
    <x v="4"/>
    <n v="91065"/>
  </r>
  <r>
    <n v="516459"/>
    <d v="2014-06-02T17:47:41"/>
    <s v="Hired"/>
    <x v="1"/>
    <s v="Operations Department"/>
    <x v="4"/>
    <n v="33427"/>
  </r>
  <r>
    <n v="461123"/>
    <d v="2014-06-06T09:10:36"/>
    <s v="Hired"/>
    <x v="0"/>
    <s v="Operations Department"/>
    <x v="4"/>
    <n v="12576"/>
  </r>
  <r>
    <n v="62030"/>
    <d v="2014-06-06T09:11:42"/>
    <s v="Rejected"/>
    <x v="1"/>
    <s v="Operations Department"/>
    <x v="4"/>
    <n v="84631"/>
  </r>
  <r>
    <n v="518772"/>
    <d v="2014-06-23T09:32:34"/>
    <s v="Hired"/>
    <x v="0"/>
    <s v="Operations Department"/>
    <x v="4"/>
    <n v="15241"/>
  </r>
  <r>
    <n v="249926"/>
    <d v="2014-07-07T17:11:54"/>
    <s v="Hired"/>
    <x v="0"/>
    <s v="Operations Department"/>
    <x v="4"/>
    <n v="37537"/>
  </r>
  <r>
    <n v="986569"/>
    <d v="2014-08-19T17:36:32"/>
    <s v="Rejected"/>
    <x v="0"/>
    <s v="Operations Department"/>
    <x v="4"/>
    <n v="39045"/>
  </r>
  <r>
    <n v="422439"/>
    <d v="2014-08-19T17:37:08"/>
    <s v="Rejected"/>
    <x v="0"/>
    <s v="Operations Department"/>
    <x v="4"/>
    <n v="17272"/>
  </r>
  <r>
    <n v="693142"/>
    <d v="2014-08-06T09:32:10"/>
    <s v="Hired"/>
    <x v="0"/>
    <s v="Marketing Department"/>
    <x v="3"/>
    <n v="61237"/>
  </r>
  <r>
    <n v="332698"/>
    <d v="2014-05-20T17:49:05"/>
    <s v="Hired"/>
    <x v="0"/>
    <s v="Marketing Department"/>
    <x v="12"/>
    <n v="42994"/>
  </r>
  <r>
    <n v="302555"/>
    <d v="2014-05-30T08:46:50"/>
    <s v="Hired"/>
    <x v="0"/>
    <s v="Marketing Department"/>
    <x v="12"/>
    <n v="35068"/>
  </r>
  <r>
    <n v="464696"/>
    <d v="2014-05-30T08:47:53"/>
    <s v="Hired"/>
    <x v="0"/>
    <s v="Marketing Department"/>
    <x v="12"/>
    <n v="67245"/>
  </r>
  <r>
    <n v="588414"/>
    <d v="2014-05-30T08:46:20"/>
    <s v="Rejected"/>
    <x v="1"/>
    <s v="Marketing Department"/>
    <x v="12"/>
    <n v="64563"/>
  </r>
  <r>
    <n v="878903"/>
    <d v="2014-05-30T12:30:18"/>
    <s v="Hired"/>
    <x v="1"/>
    <s v="Marketing Department"/>
    <x v="1"/>
    <n v="42010"/>
  </r>
  <r>
    <n v="756902"/>
    <d v="2014-06-05T09:29:38"/>
    <s v="Hired"/>
    <x v="0"/>
    <s v="Marketing Department"/>
    <x v="12"/>
    <n v="88348"/>
  </r>
  <r>
    <n v="646707"/>
    <d v="2014-05-02T14:13:35"/>
    <s v="Rejected"/>
    <x v="1"/>
    <s v="Operations Department"/>
    <x v="8"/>
    <n v="82194"/>
  </r>
  <r>
    <n v="105447"/>
    <d v="2014-05-23T09:33:19"/>
    <s v="Rejected"/>
    <x v="2"/>
    <s v="Operations Department"/>
    <x v="8"/>
    <n v="97440"/>
  </r>
  <r>
    <n v="393895"/>
    <d v="2014-05-12T20:45:45"/>
    <s v="Hired"/>
    <x v="0"/>
    <s v="Operations Department"/>
    <x v="1"/>
    <n v="81819"/>
  </r>
  <r>
    <n v="690879"/>
    <d v="2014-05-20T15:57:18"/>
    <s v="Hired"/>
    <x v="1"/>
    <s v="Operations Department"/>
    <x v="1"/>
    <n v="69812"/>
  </r>
  <r>
    <n v="555034"/>
    <d v="2014-06-09T09:32:34"/>
    <s v="Hired"/>
    <x v="0"/>
    <s v="Marketing Department"/>
    <x v="6"/>
    <n v="28605"/>
  </r>
  <r>
    <n v="693918"/>
    <d v="2014-06-24T17:22:16"/>
    <s v="Hired"/>
    <x v="0"/>
    <s v="Marketing Department"/>
    <x v="3"/>
    <n v="50039"/>
  </r>
  <r>
    <n v="278721"/>
    <d v="2014-07-24T18:29:34"/>
    <s v="Rejected"/>
    <x v="0"/>
    <s v="Operations Department"/>
    <x v="4"/>
    <n v="43723"/>
  </r>
  <r>
    <n v="783969"/>
    <d v="2014-07-31T09:33:44"/>
    <s v="Hired"/>
    <x v="1"/>
    <s v="Service Department"/>
    <x v="7"/>
    <n v="79144"/>
  </r>
  <r>
    <n v="357078"/>
    <d v="2014-07-31T09:34:09"/>
    <s v="Hired"/>
    <x v="0"/>
    <s v="Service Department"/>
    <x v="7"/>
    <n v="73185"/>
  </r>
  <r>
    <n v="812083"/>
    <d v="2014-07-31T09:35:23"/>
    <s v="Rejected"/>
    <x v="1"/>
    <s v="Service Department"/>
    <x v="7"/>
    <n v="4176"/>
  </r>
  <r>
    <n v="914120"/>
    <d v="2014-08-08T14:48:29"/>
    <s v="Rejected"/>
    <x v="0"/>
    <s v="Service Department"/>
    <x v="7"/>
    <n v="4672"/>
  </r>
  <r>
    <n v="509371"/>
    <d v="2014-08-08T14:50:45"/>
    <s v="Hired"/>
    <x v="0"/>
    <s v="Service Department"/>
    <x v="7"/>
    <n v="50696"/>
  </r>
  <r>
    <n v="929396"/>
    <d v="2014-08-12T17:12:46"/>
    <s v="Hired"/>
    <x v="0"/>
    <s v="Service Department"/>
    <x v="7"/>
    <n v="28657"/>
  </r>
  <r>
    <n v="430390"/>
    <d v="2014-08-12T17:14:42"/>
    <s v="Hired"/>
    <x v="0"/>
    <s v="Service Department"/>
    <x v="7"/>
    <n v="17722"/>
  </r>
  <r>
    <n v="734245"/>
    <d v="2014-08-20T18:54:34"/>
    <s v="Rejected"/>
    <x v="1"/>
    <s v="Service Department"/>
    <x v="7"/>
    <n v="2631"/>
  </r>
  <r>
    <n v="259976"/>
    <d v="2014-07-25T09:33:22"/>
    <s v="Rejected"/>
    <x v="0"/>
    <s v="Service Department"/>
    <x v="3"/>
    <n v="63933"/>
  </r>
  <r>
    <n v="293891"/>
    <d v="2014-07-25T09:34:39"/>
    <s v="Rejected"/>
    <x v="0"/>
    <s v="Service Department"/>
    <x v="3"/>
    <n v="29616"/>
  </r>
  <r>
    <n v="125014"/>
    <d v="2014-06-03T09:34:34"/>
    <s v="Rejected"/>
    <x v="0"/>
    <s v="Marketing Department"/>
    <x v="12"/>
    <n v="69290"/>
  </r>
  <r>
    <n v="441259"/>
    <d v="2014-06-03T09:36:44"/>
    <s v="Rejected"/>
    <x v="1"/>
    <s v="Marketing Department"/>
    <x v="12"/>
    <n v="70351"/>
  </r>
  <r>
    <n v="403549"/>
    <d v="2014-05-15T09:34:20"/>
    <s v="Rejected"/>
    <x v="0"/>
    <s v="Service Department"/>
    <x v="3"/>
    <n v="68331"/>
  </r>
  <r>
    <n v="768225"/>
    <d v="2014-08-07T09:32:02"/>
    <s v="Hired"/>
    <x v="0"/>
    <s v="Service Department"/>
    <x v="3"/>
    <n v="99880"/>
  </r>
  <r>
    <n v="608893"/>
    <d v="2014-05-02T09:31:35"/>
    <s v="Rejected"/>
    <x v="2"/>
    <s v="Operations Department"/>
    <x v="0"/>
    <n v="29960"/>
  </r>
  <r>
    <n v="809356"/>
    <d v="2014-05-02T09:32:48"/>
    <s v="Hired"/>
    <x v="2"/>
    <s v="Operations Department"/>
    <x v="0"/>
    <n v="5614"/>
  </r>
  <r>
    <n v="202756"/>
    <d v="2014-07-02T14:26:24"/>
    <s v="Hired"/>
    <x v="1"/>
    <s v="Service Department"/>
    <x v="6"/>
    <n v="28447"/>
  </r>
  <r>
    <n v="440605"/>
    <d v="2014-07-02T14:26:00"/>
    <s v="Rejected"/>
    <x v="1"/>
    <s v="Service Department"/>
    <x v="6"/>
    <n v="14251"/>
  </r>
  <r>
    <n v="476942"/>
    <d v="2014-07-02T14:27:11"/>
    <s v="Hired"/>
    <x v="1"/>
    <s v="Service Department"/>
    <x v="6"/>
    <n v="20426"/>
  </r>
  <r>
    <n v="707682"/>
    <d v="2014-07-02T14:29:15"/>
    <s v="Hired"/>
    <x v="1"/>
    <s v="Service Department"/>
    <x v="6"/>
    <n v="96456"/>
  </r>
  <r>
    <n v="813196"/>
    <d v="2014-07-21T09:32:57"/>
    <s v="Hired"/>
    <x v="0"/>
    <s v="Service Department"/>
    <x v="3"/>
    <n v="41636"/>
  </r>
  <r>
    <n v="154930"/>
    <d v="2014-07-21T09:32:24"/>
    <s v="Hired"/>
    <x v="1"/>
    <s v="Service Department"/>
    <x v="3"/>
    <n v="76762"/>
  </r>
  <r>
    <n v="282815"/>
    <d v="2014-08-17T10:33:46"/>
    <s v="Rejected"/>
    <x v="0"/>
    <s v="Service Department"/>
    <x v="3"/>
    <n v="28137"/>
  </r>
  <r>
    <n v="42714"/>
    <d v="2014-07-22T09:31:33"/>
    <s v="Hired"/>
    <x v="0"/>
    <s v="Operations Department"/>
    <x v="3"/>
    <n v="23116"/>
  </r>
  <r>
    <n v="295449"/>
    <d v="2014-07-22T09:33:26"/>
    <s v="Rejected"/>
    <x v="0"/>
    <s v="Operations Department"/>
    <x v="3"/>
    <n v="2172"/>
  </r>
  <r>
    <n v="679141"/>
    <d v="2014-06-17T09:32:09"/>
    <s v="Hired"/>
    <x v="0"/>
    <s v="Marketing Department"/>
    <x v="3"/>
    <n v="85620"/>
  </r>
  <r>
    <n v="125371"/>
    <d v="2014-07-29T09:32:29"/>
    <s v="Rejected"/>
    <x v="0"/>
    <s v="Marketing Department"/>
    <x v="9"/>
    <n v="2953"/>
  </r>
  <r>
    <n v="125996"/>
    <d v="2014-08-14T15:19:05"/>
    <s v="Hired"/>
    <x v="0"/>
    <s v="Marketing Department"/>
    <x v="3"/>
    <n v="15445"/>
  </r>
  <r>
    <n v="369430"/>
    <d v="2014-05-20T09:34:42"/>
    <s v="Rejected"/>
    <x v="0"/>
    <s v="Production Department"/>
    <x v="1"/>
    <n v="85925"/>
  </r>
  <r>
    <n v="93480"/>
    <d v="2014-05-20T09:35:15"/>
    <s v="Hired"/>
    <x v="0"/>
    <s v="Production Department"/>
    <x v="1"/>
    <n v="72487"/>
  </r>
  <r>
    <n v="355251"/>
    <d v="2014-08-13T15:58:59"/>
    <s v="Hired"/>
    <x v="0"/>
    <s v="Production Department"/>
    <x v="1"/>
    <n v="80111"/>
  </r>
  <r>
    <n v="132989"/>
    <d v="2014-08-21T18:23:08"/>
    <s v="Hired"/>
    <x v="0"/>
    <s v="Production Department"/>
    <x v="1"/>
    <n v="39402"/>
  </r>
  <r>
    <n v="426916"/>
    <d v="2014-08-27T07:09:20"/>
    <s v="Rejected"/>
    <x v="0"/>
    <s v="Production Department"/>
    <x v="1"/>
    <n v="41022"/>
  </r>
  <r>
    <n v="393845"/>
    <d v="2014-05-21T07:53:27"/>
    <s v="Hired"/>
    <x v="0"/>
    <s v="Service Department"/>
    <x v="12"/>
    <n v="14293"/>
  </r>
  <r>
    <n v="778967"/>
    <d v="2014-05-21T07:55:11"/>
    <s v="Rejected"/>
    <x v="0"/>
    <s v="Service Department"/>
    <x v="12"/>
    <n v="8574"/>
  </r>
  <r>
    <n v="603842"/>
    <d v="2014-07-04T09:34:03"/>
    <s v="Hired"/>
    <x v="1"/>
    <s v="Service Department"/>
    <x v="1"/>
    <n v="6259"/>
  </r>
  <r>
    <n v="703448"/>
    <d v="2014-07-04T09:37:19"/>
    <s v="Hired"/>
    <x v="0"/>
    <s v="Service Department"/>
    <x v="1"/>
    <n v="78621"/>
  </r>
  <r>
    <n v="764104"/>
    <d v="2014-07-04T09:33:07"/>
    <s v="Rejected"/>
    <x v="1"/>
    <s v="Service Department"/>
    <x v="1"/>
    <n v="76123"/>
  </r>
  <r>
    <n v="926922"/>
    <d v="2014-05-23T17:20:22"/>
    <s v="Rejected"/>
    <x v="0"/>
    <s v="Operations Department"/>
    <x v="7"/>
    <n v="19222"/>
  </r>
  <r>
    <n v="962962"/>
    <d v="2014-07-29T13:59:36"/>
    <s v="Hired"/>
    <x v="1"/>
    <s v="Operations Department"/>
    <x v="7"/>
    <n v="31944"/>
  </r>
  <r>
    <n v="260050"/>
    <d v="2014-07-29T14:00:45"/>
    <s v="Rejected"/>
    <x v="0"/>
    <s v="Operations Department"/>
    <x v="7"/>
    <n v="15091"/>
  </r>
  <r>
    <n v="714441"/>
    <d v="2014-07-30T09:06:07"/>
    <s v="Hired"/>
    <x v="0"/>
    <s v="Operations Department"/>
    <x v="7"/>
    <n v="1513"/>
  </r>
  <r>
    <n v="774510"/>
    <d v="2014-07-30T09:06:37"/>
    <s v="Hired"/>
    <x v="0"/>
    <s v="Operations Department"/>
    <x v="7"/>
    <n v="22954"/>
  </r>
  <r>
    <n v="653023"/>
    <d v="2014-06-04T11:52:40"/>
    <s v="Hired"/>
    <x v="1"/>
    <s v="Operations Department"/>
    <x v="1"/>
    <n v="15158"/>
  </r>
  <r>
    <n v="209299"/>
    <d v="2014-06-07T09:09:33"/>
    <s v="Hired"/>
    <x v="0"/>
    <s v="Operations Department"/>
    <x v="1"/>
    <n v="52606"/>
  </r>
  <r>
    <n v="563468"/>
    <d v="2014-07-08T09:33:48"/>
    <s v="Hired"/>
    <x v="1"/>
    <s v="Sales Department"/>
    <x v="6"/>
    <n v="78138"/>
  </r>
  <r>
    <n v="381579"/>
    <d v="2014-05-27T07:07:59"/>
    <s v="Hired"/>
    <x v="0"/>
    <s v="Operations Department"/>
    <x v="3"/>
    <n v="78669"/>
  </r>
  <r>
    <n v="460688"/>
    <d v="2014-05-27T07:11:31"/>
    <s v="Hired"/>
    <x v="0"/>
    <s v="Operations Department"/>
    <x v="3"/>
    <n v="69997"/>
  </r>
  <r>
    <n v="496261"/>
    <d v="2014-05-27T07:09:00"/>
    <s v="Rejected"/>
    <x v="2"/>
    <s v="Operations Department"/>
    <x v="3"/>
    <n v="86557"/>
  </r>
  <r>
    <n v="177858"/>
    <d v="2014-06-12T17:52:42"/>
    <s v="Hired"/>
    <x v="0"/>
    <s v="Operations Department"/>
    <x v="3"/>
    <n v="43402"/>
  </r>
  <r>
    <n v="978040"/>
    <d v="2014-07-04T11:12:23"/>
    <s v="Hired"/>
    <x v="0"/>
    <s v="Operations Department"/>
    <x v="3"/>
    <n v="51268"/>
  </r>
  <r>
    <n v="632366"/>
    <d v="2014-06-05T15:42:24"/>
    <s v="Hired"/>
    <x v="0"/>
    <s v="Operations Department"/>
    <x v="3"/>
    <n v="11383"/>
  </r>
  <r>
    <n v="300059"/>
    <d v="2014-05-05T09:31:19"/>
    <s v="Hired"/>
    <x v="1"/>
    <s v="Finance Department"/>
    <x v="12"/>
    <n v="79999"/>
  </r>
  <r>
    <n v="967868"/>
    <d v="2014-07-18T12:29:08"/>
    <s v="Hired"/>
    <x v="1"/>
    <s v="General Management"/>
    <x v="9"/>
    <n v="36260"/>
  </r>
  <r>
    <n v="771358"/>
    <d v="2014-07-25T09:31:30"/>
    <s v="Hired"/>
    <x v="1"/>
    <s v="General Management"/>
    <x v="9"/>
    <n v="68162"/>
  </r>
  <r>
    <n v="451673"/>
    <d v="2014-07-25T09:33:36"/>
    <s v="Rejected"/>
    <x v="1"/>
    <s v="General Management"/>
    <x v="9"/>
    <n v="4123"/>
  </r>
  <r>
    <n v="667908"/>
    <d v="2014-07-25T09:35:34"/>
    <s v="Hired"/>
    <x v="1"/>
    <s v="General Management"/>
    <x v="9"/>
    <n v="65417"/>
  </r>
  <r>
    <n v="76133"/>
    <d v="2014-08-11T15:52:53"/>
    <s v="Hired"/>
    <x v="1"/>
    <s v="Service Department"/>
    <x v="6"/>
    <n v="6354"/>
  </r>
  <r>
    <n v="507999"/>
    <d v="2014-07-08T09:32:40"/>
    <s v="Rejected"/>
    <x v="0"/>
    <s v="Operations Department"/>
    <x v="9"/>
    <n v="60443"/>
  </r>
  <r>
    <n v="625524"/>
    <d v="2014-05-02T13:25:41"/>
    <s v="Hired"/>
    <x v="1"/>
    <s v="Service Department"/>
    <x v="12"/>
    <n v="93932"/>
  </r>
  <r>
    <n v="120857"/>
    <d v="2014-05-02T13:27:23"/>
    <s v="Hired"/>
    <x v="0"/>
    <s v="Service Department"/>
    <x v="12"/>
    <n v="61906"/>
  </r>
  <r>
    <n v="452817"/>
    <d v="2014-05-02T13:28:11"/>
    <s v="Hired"/>
    <x v="0"/>
    <s v="Service Department"/>
    <x v="12"/>
    <n v="73086"/>
  </r>
  <r>
    <n v="829076"/>
    <d v="2014-05-04T10:19:27"/>
    <s v="Hired"/>
    <x v="0"/>
    <s v="Service Department"/>
    <x v="12"/>
    <n v="62573"/>
  </r>
  <r>
    <n v="841263"/>
    <d v="2014-05-04T10:20:29"/>
    <s v="Hired"/>
    <x v="0"/>
    <s v="Service Department"/>
    <x v="12"/>
    <n v="91836"/>
  </r>
  <r>
    <n v="857543"/>
    <d v="2014-07-05T16:16:16"/>
    <s v="Hired"/>
    <x v="0"/>
    <s v="Service Department"/>
    <x v="12"/>
    <n v="81718"/>
  </r>
  <r>
    <n v="175109"/>
    <d v="2014-07-07T17:12:55"/>
    <s v="Rejected"/>
    <x v="0"/>
    <s v="Service Department"/>
    <x v="12"/>
    <n v="47547"/>
  </r>
  <r>
    <n v="819572"/>
    <d v="2014-07-07T17:13:57"/>
    <s v="Rejected"/>
    <x v="0"/>
    <s v="Service Department"/>
    <x v="12"/>
    <n v="21734"/>
  </r>
  <r>
    <n v="389782"/>
    <d v="2014-05-09T18:15:52"/>
    <s v="Rejected"/>
    <x v="0"/>
    <s v="Sales Department"/>
    <x v="4"/>
    <n v="80709"/>
  </r>
  <r>
    <n v="825870"/>
    <d v="2014-05-21T09:33:05"/>
    <s v="Rejected"/>
    <x v="1"/>
    <s v="Service Department"/>
    <x v="4"/>
    <n v="38032"/>
  </r>
  <r>
    <n v="820667"/>
    <d v="2014-05-21T09:34:32"/>
    <s v="Rejected"/>
    <x v="0"/>
    <s v="Service Department"/>
    <x v="4"/>
    <n v="71960"/>
  </r>
  <r>
    <n v="284733"/>
    <d v="2014-05-21T09:36:05"/>
    <s v="Rejected"/>
    <x v="1"/>
    <s v="Service Department"/>
    <x v="4"/>
    <n v="81819"/>
  </r>
  <r>
    <n v="982845"/>
    <d v="2014-05-21T09:36:30"/>
    <s v="Hired"/>
    <x v="0"/>
    <s v="Service Department"/>
    <x v="4"/>
    <n v="2789"/>
  </r>
  <r>
    <n v="182357"/>
    <d v="2014-05-21T09:37:30"/>
    <s v="Hired"/>
    <x v="0"/>
    <s v="Service Department"/>
    <x v="4"/>
    <n v="24025"/>
  </r>
  <r>
    <n v="733985"/>
    <d v="2014-06-05T09:31:48"/>
    <s v="Hired"/>
    <x v="0"/>
    <s v="Sales Department"/>
    <x v="1"/>
    <n v="25618"/>
  </r>
  <r>
    <n v="728573"/>
    <d v="2014-06-05T09:32:16"/>
    <s v="Rejected"/>
    <x v="0"/>
    <s v="Sales Department"/>
    <x v="1"/>
    <n v="64279"/>
  </r>
  <r>
    <n v="929826"/>
    <d v="2014-07-07T09:32:30"/>
    <s v="Rejected"/>
    <x v="0"/>
    <s v="Operations Department"/>
    <x v="3"/>
    <n v="91722"/>
  </r>
  <r>
    <n v="245099"/>
    <d v="2014-07-21T13:06:21"/>
    <s v="Hired"/>
    <x v="0"/>
    <s v="Operations Department"/>
    <x v="3"/>
    <n v="43679"/>
  </r>
  <r>
    <n v="991656"/>
    <d v="2014-08-25T09:31:36"/>
    <s v="Hired"/>
    <x v="0"/>
    <s v="Sales Department"/>
    <x v="3"/>
    <n v="54635"/>
  </r>
  <r>
    <n v="230796"/>
    <d v="2014-08-25T09:32:39"/>
    <s v="Hired"/>
    <x v="1"/>
    <s v="Sales Department"/>
    <x v="3"/>
    <n v="85569"/>
  </r>
  <r>
    <n v="92424"/>
    <d v="2014-08-04T09:32:33"/>
    <s v="Hired"/>
    <x v="0"/>
    <s v="Service Department"/>
    <x v="1"/>
    <n v="35888"/>
  </r>
  <r>
    <n v="94618"/>
    <d v="2014-08-04T09:31:50"/>
    <s v="Hired"/>
    <x v="2"/>
    <s v="Service Department"/>
    <x v="1"/>
    <n v="72364"/>
  </r>
  <r>
    <n v="898336"/>
    <d v="2014-08-19T17:42:49"/>
    <s v="Rejected"/>
    <x v="0"/>
    <s v="Operations Department"/>
    <x v="3"/>
    <n v="30993"/>
  </r>
  <r>
    <n v="738670"/>
    <d v="2014-08-19T17:44:12"/>
    <s v="Hired"/>
    <x v="1"/>
    <s v="Operations Department"/>
    <x v="3"/>
    <n v="41594"/>
  </r>
  <r>
    <n v="753532"/>
    <d v="2014-07-17T09:32:40"/>
    <s v="Hired"/>
    <x v="1"/>
    <s v="Service Department"/>
    <x v="12"/>
    <n v="38192"/>
  </r>
  <r>
    <n v="452737"/>
    <d v="2014-07-17T09:33:37"/>
    <s v="Hired"/>
    <x v="0"/>
    <s v="Service Department"/>
    <x v="12"/>
    <n v="18861"/>
  </r>
  <r>
    <n v="705257"/>
    <d v="2014-07-19T17:20:55"/>
    <s v="Hired"/>
    <x v="1"/>
    <s v="Marketing Department"/>
    <x v="1"/>
    <n v="59775"/>
  </r>
  <r>
    <n v="921683"/>
    <d v="2014-08-02T07:13:12"/>
    <s v="Rejected"/>
    <x v="1"/>
    <s v="Marketing Department"/>
    <x v="1"/>
    <n v="44859"/>
  </r>
  <r>
    <n v="724086"/>
    <d v="2014-05-05T07:02:29"/>
    <s v="Hired"/>
    <x v="0"/>
    <s v="Operations Department"/>
    <x v="1"/>
    <n v="10823"/>
  </r>
  <r>
    <n v="361218"/>
    <d v="2014-05-19T09:31:31"/>
    <s v="Rejected"/>
    <x v="0"/>
    <s v="Operations Department"/>
    <x v="1"/>
    <n v="7928"/>
  </r>
  <r>
    <n v="487732"/>
    <d v="2014-06-25T16:26:12"/>
    <s v="Hired"/>
    <x v="0"/>
    <s v="Operations Department"/>
    <x v="1"/>
    <n v="80542"/>
  </r>
  <r>
    <n v="425497"/>
    <d v="2014-06-25T16:30:09"/>
    <s v="Rejected"/>
    <x v="0"/>
    <s v="Operations Department"/>
    <x v="1"/>
    <n v="47941"/>
  </r>
  <r>
    <n v="205968"/>
    <d v="2014-06-25T16:32:34"/>
    <s v="Hired"/>
    <x v="1"/>
    <s v="Operations Department"/>
    <x v="1"/>
    <n v="23288"/>
  </r>
  <r>
    <n v="325052"/>
    <d v="2014-06-26T09:54:07"/>
    <s v="Rejected"/>
    <x v="1"/>
    <s v="Operations Department"/>
    <x v="1"/>
    <n v="75759"/>
  </r>
  <r>
    <n v="942214"/>
    <d v="2014-05-26T09:31:27"/>
    <s v="Rejected"/>
    <x v="0"/>
    <s v="Operations Department"/>
    <x v="1"/>
    <n v="62166"/>
  </r>
  <r>
    <n v="809363"/>
    <d v="2014-06-16T14:42:27"/>
    <s v="Rejected"/>
    <x v="1"/>
    <s v="Operations Department"/>
    <x v="1"/>
    <n v="80934"/>
  </r>
  <r>
    <n v="430846"/>
    <d v="2014-05-01T10:27:12"/>
    <s v="Hired"/>
    <x v="0"/>
    <s v="Operations Department"/>
    <x v="3"/>
    <n v="89058"/>
  </r>
  <r>
    <n v="844797"/>
    <d v="2014-05-08T15:51:12"/>
    <s v="Hired"/>
    <x v="2"/>
    <s v="Operations Department"/>
    <x v="3"/>
    <n v="30393"/>
  </r>
  <r>
    <n v="551054"/>
    <d v="2014-05-16T16:08:58"/>
    <s v="Hired"/>
    <x v="1"/>
    <s v="Operations Department"/>
    <x v="3"/>
    <n v="12584"/>
  </r>
  <r>
    <n v="321233"/>
    <d v="2014-06-24T14:29:39"/>
    <s v="Hired"/>
    <x v="1"/>
    <s v="Operations Department"/>
    <x v="3"/>
    <n v="71556"/>
  </r>
  <r>
    <n v="430158"/>
    <d v="2014-07-01T19:31:39"/>
    <s v="Hired"/>
    <x v="0"/>
    <s v="Operations Department"/>
    <x v="3"/>
    <n v="72712"/>
  </r>
  <r>
    <n v="496821"/>
    <d v="2014-07-01T19:32:04"/>
    <s v="Rejected"/>
    <x v="0"/>
    <s v="Operations Department"/>
    <x v="3"/>
    <n v="54760"/>
  </r>
  <r>
    <n v="358584"/>
    <d v="2014-08-01T14:29:51"/>
    <s v="Hired"/>
    <x v="0"/>
    <s v="Operations Department"/>
    <x v="3"/>
    <n v="12920"/>
  </r>
  <r>
    <n v="366071"/>
    <d v="2014-08-01T14:33:27"/>
    <s v="Hired"/>
    <x v="1"/>
    <s v="Operations Department"/>
    <x v="3"/>
    <n v="41743"/>
  </r>
  <r>
    <n v="149727"/>
    <d v="2014-08-14T16:47:15"/>
    <s v="Hired"/>
    <x v="1"/>
    <s v="Operations Department"/>
    <x v="3"/>
    <n v="88216"/>
  </r>
  <r>
    <n v="506401"/>
    <d v="2014-08-14T16:51:36"/>
    <s v="Hired"/>
    <x v="1"/>
    <s v="Operations Department"/>
    <x v="3"/>
    <n v="85114"/>
  </r>
  <r>
    <n v="254752"/>
    <d v="2014-08-21T09:25:56"/>
    <s v="Hired"/>
    <x v="0"/>
    <s v="Operations Department"/>
    <x v="3"/>
    <n v="75415"/>
  </r>
  <r>
    <n v="893073"/>
    <d v="2014-05-14T09:59:07"/>
    <s v="Hired"/>
    <x v="0"/>
    <s v="Operations Department"/>
    <x v="6"/>
    <n v="69124"/>
  </r>
  <r>
    <n v="950351"/>
    <d v="2014-05-23T09:35:53"/>
    <s v="Rejected"/>
    <x v="1"/>
    <s v="General Management"/>
    <x v="0"/>
    <n v="41518"/>
  </r>
  <r>
    <n v="659767"/>
    <d v="2014-05-01T11:36:52"/>
    <s v="Hired"/>
    <x v="0"/>
    <s v="Operations Department"/>
    <x v="4"/>
    <n v="61362"/>
  </r>
  <r>
    <n v="666314"/>
    <d v="2014-05-01T11:40:44"/>
    <s v="Hired"/>
    <x v="1"/>
    <s v="Operations Department"/>
    <x v="4"/>
    <n v="92994"/>
  </r>
  <r>
    <n v="695736"/>
    <d v="2014-05-01T11:35:59"/>
    <s v="Hired"/>
    <x v="1"/>
    <s v="Operations Department"/>
    <x v="4"/>
    <n v="32616"/>
  </r>
  <r>
    <n v="890317"/>
    <d v="2014-05-08T15:05:56"/>
    <s v="Rejected"/>
    <x v="0"/>
    <s v="Operations Department"/>
    <x v="3"/>
    <n v="19873"/>
  </r>
  <r>
    <n v="737852"/>
    <d v="2014-05-05T09:31:54"/>
    <s v="Hired"/>
    <x v="1"/>
    <s v="Operations Department"/>
    <x v="3"/>
    <n v="69025"/>
  </r>
  <r>
    <n v="52077"/>
    <d v="2014-05-05T09:35:46"/>
    <s v="Rejected"/>
    <x v="1"/>
    <s v="Operations Department"/>
    <x v="3"/>
    <n v="66442"/>
  </r>
  <r>
    <n v="189422"/>
    <d v="2014-05-06T19:25:59"/>
    <s v="Hired"/>
    <x v="0"/>
    <s v="Operations Department"/>
    <x v="3"/>
    <n v="56039"/>
  </r>
  <r>
    <n v="934049"/>
    <d v="2014-05-08T15:44:03"/>
    <s v="Hired"/>
    <x v="0"/>
    <s v="Operations Department"/>
    <x v="4"/>
    <n v="30651"/>
  </r>
  <r>
    <n v="137317"/>
    <d v="2014-05-09T19:54:33"/>
    <s v="Hired"/>
    <x v="0"/>
    <s v="Operations Department"/>
    <x v="3"/>
    <n v="75648"/>
  </r>
  <r>
    <n v="695640"/>
    <d v="2014-07-18T17:03:46"/>
    <s v="Hired"/>
    <x v="0"/>
    <s v="Operations Department"/>
    <x v="4"/>
    <n v="10787"/>
  </r>
  <r>
    <n v="702214"/>
    <d v="2014-07-18T17:06:25"/>
    <s v="Rejected"/>
    <x v="0"/>
    <s v="Operations Department"/>
    <x v="4"/>
    <n v="62412"/>
  </r>
  <r>
    <n v="436353"/>
    <d v="2014-07-18T17:07:12"/>
    <s v="Hired"/>
    <x v="1"/>
    <s v="Operations Department"/>
    <x v="4"/>
    <n v="98319"/>
  </r>
  <r>
    <n v="624625"/>
    <d v="2014-07-18T17:10:38"/>
    <s v="Hired"/>
    <x v="1"/>
    <s v="Operations Department"/>
    <x v="4"/>
    <n v="71254"/>
  </r>
  <r>
    <n v="36504"/>
    <d v="2014-07-25T10:08:21"/>
    <s v="Rejected"/>
    <x v="0"/>
    <s v="Operations Department"/>
    <x v="4"/>
    <n v="21554"/>
  </r>
  <r>
    <n v="357802"/>
    <d v="2014-07-25T10:08:52"/>
    <s v="Rejected"/>
    <x v="1"/>
    <s v="Operations Department"/>
    <x v="4"/>
    <n v="69341"/>
  </r>
  <r>
    <n v="639861"/>
    <d v="2014-07-29T15:18:15"/>
    <s v="Hired"/>
    <x v="0"/>
    <s v="Operations Department"/>
    <x v="3"/>
    <n v="25030"/>
  </r>
  <r>
    <n v="582417"/>
    <d v="2014-07-29T15:20:10"/>
    <s v="Rejected"/>
    <x v="0"/>
    <s v="Operations Department"/>
    <x v="3"/>
    <n v="92791"/>
  </r>
  <r>
    <n v="383656"/>
    <d v="2014-07-29T15:21:33"/>
    <s v="Rejected"/>
    <x v="0"/>
    <s v="Operations Department"/>
    <x v="3"/>
    <n v="37147"/>
  </r>
  <r>
    <n v="536123"/>
    <d v="2014-07-29T15:25:05"/>
    <s v="Hired"/>
    <x v="1"/>
    <s v="Operations Department"/>
    <x v="3"/>
    <n v="64271"/>
  </r>
  <r>
    <n v="583369"/>
    <d v="2014-08-08T09:35:27"/>
    <s v="Hired"/>
    <x v="0"/>
    <s v="Operations Department"/>
    <x v="3"/>
    <n v="97329"/>
  </r>
  <r>
    <n v="669078"/>
    <d v="2014-08-08T09:36:35"/>
    <s v="Rejected"/>
    <x v="1"/>
    <s v="Operations Department"/>
    <x v="3"/>
    <n v="70887"/>
  </r>
  <r>
    <n v="123118"/>
    <d v="2014-08-08T09:37:00"/>
    <s v="Hired"/>
    <x v="1"/>
    <s v="Operations Department"/>
    <x v="3"/>
    <n v="68526"/>
  </r>
  <r>
    <n v="195389"/>
    <d v="2014-08-08T09:36:05"/>
    <s v="Rejected"/>
    <x v="2"/>
    <s v="Operations Department"/>
    <x v="3"/>
    <n v="53014"/>
  </r>
  <r>
    <n v="665487"/>
    <d v="2014-08-11T10:43:42"/>
    <s v="Hired"/>
    <x v="0"/>
    <s v="Operations Department"/>
    <x v="3"/>
    <n v="66678"/>
  </r>
  <r>
    <n v="586559"/>
    <d v="2014-07-25T23:34:03"/>
    <s v="Hired"/>
    <x v="1"/>
    <s v="Operations Department"/>
    <x v="3"/>
    <n v="40269"/>
  </r>
  <r>
    <n v="331430"/>
    <d v="2014-07-30T09:23:41"/>
    <s v="Rejected"/>
    <x v="1"/>
    <s v="Operations Department"/>
    <x v="3"/>
    <n v="64410"/>
  </r>
  <r>
    <n v="135854"/>
    <d v="2014-07-30T09:24:31"/>
    <s v="Hired"/>
    <x v="0"/>
    <s v="Operations Department"/>
    <x v="3"/>
    <n v="28038"/>
  </r>
  <r>
    <n v="802663"/>
    <d v="2014-07-23T15:28:32"/>
    <s v="Hired"/>
    <x v="1"/>
    <s v="Operations Department"/>
    <x v="4"/>
    <n v="51388"/>
  </r>
  <r>
    <n v="597869"/>
    <d v="2014-07-23T15:33:27"/>
    <s v="Hired"/>
    <x v="1"/>
    <s v="Operations Department"/>
    <x v="4"/>
    <n v="78358"/>
  </r>
  <r>
    <n v="80619"/>
    <d v="2014-07-31T14:05:01"/>
    <s v="Hired"/>
    <x v="2"/>
    <s v="Operations Department"/>
    <x v="4"/>
    <n v="80438"/>
  </r>
  <r>
    <n v="245650"/>
    <d v="2014-07-31T14:05:31"/>
    <s v="Hired"/>
    <x v="2"/>
    <s v="Operations Department"/>
    <x v="4"/>
    <n v="37930"/>
  </r>
  <r>
    <n v="105813"/>
    <d v="2014-07-31T14:07:28"/>
    <s v="Rejected"/>
    <x v="2"/>
    <s v="Operations Department"/>
    <x v="4"/>
    <n v="1887"/>
  </r>
  <r>
    <n v="661954"/>
    <d v="2014-05-13T09:34:10"/>
    <s v="Hired"/>
    <x v="1"/>
    <s v="Service Department"/>
    <x v="12"/>
    <n v="26666"/>
  </r>
  <r>
    <n v="327352"/>
    <d v="2014-05-13T09:34:33"/>
    <s v="Rejected"/>
    <x v="0"/>
    <s v="Service Department"/>
    <x v="12"/>
    <n v="50349"/>
  </r>
  <r>
    <n v="936527"/>
    <d v="2014-05-13T09:32:21"/>
    <s v="Rejected"/>
    <x v="2"/>
    <s v="Service Department"/>
    <x v="12"/>
    <n v="76326"/>
  </r>
  <r>
    <n v="709650"/>
    <d v="2014-05-17T14:45:13"/>
    <s v="Rejected"/>
    <x v="1"/>
    <s v="Service Department"/>
    <x v="12"/>
    <n v="48861"/>
  </r>
  <r>
    <n v="368942"/>
    <d v="2014-05-17T14:46:46"/>
    <s v="Hired"/>
    <x v="0"/>
    <s v="Service Department"/>
    <x v="12"/>
    <n v="73960"/>
  </r>
  <r>
    <n v="940275"/>
    <d v="2014-07-29T17:36:40"/>
    <s v="Hired"/>
    <x v="2"/>
    <s v="Operations Department"/>
    <x v="7"/>
    <n v="53484"/>
  </r>
  <r>
    <n v="933818"/>
    <d v="2014-08-08T12:40:48"/>
    <s v="Hired"/>
    <x v="0"/>
    <s v="Operations Department"/>
    <x v="7"/>
    <n v="12323"/>
  </r>
  <r>
    <n v="138733"/>
    <d v="2014-08-08T12:42:26"/>
    <s v="Hired"/>
    <x v="0"/>
    <s v="Operations Department"/>
    <x v="7"/>
    <n v="73873"/>
  </r>
  <r>
    <n v="518587"/>
    <d v="2014-08-08T12:43:38"/>
    <s v="Hired"/>
    <x v="0"/>
    <s v="Operations Department"/>
    <x v="7"/>
    <n v="81742"/>
  </r>
  <r>
    <n v="974429"/>
    <d v="2014-08-08T12:47:06"/>
    <s v="Hired"/>
    <x v="0"/>
    <s v="Operations Department"/>
    <x v="7"/>
    <n v="88589"/>
  </r>
  <r>
    <n v="994181"/>
    <d v="2014-08-20T09:33:55"/>
    <s v="Hired"/>
    <x v="1"/>
    <s v="Purchase Department"/>
    <x v="1"/>
    <n v="49869"/>
  </r>
  <r>
    <n v="545839"/>
    <d v="2014-08-20T09:34:36"/>
    <s v="Rejected"/>
    <x v="0"/>
    <s v="Purchase Department"/>
    <x v="1"/>
    <n v="22624"/>
  </r>
  <r>
    <n v="395075"/>
    <d v="2014-08-08T09:32:45"/>
    <s v="Rejected"/>
    <x v="0"/>
    <s v="Service Department"/>
    <x v="7"/>
    <n v="48454"/>
  </r>
  <r>
    <n v="368517"/>
    <d v="2014-08-08T09:33:19"/>
    <s v="Hired"/>
    <x v="1"/>
    <s v="Service Department"/>
    <x v="7"/>
    <n v="83286"/>
  </r>
  <r>
    <n v="211885"/>
    <d v="2014-05-15T15:49:59"/>
    <s v="Rejected"/>
    <x v="0"/>
    <s v="Purchase Department"/>
    <x v="3"/>
    <n v="99347"/>
  </r>
  <r>
    <n v="357876"/>
    <d v="2014-07-14T09:31:39"/>
    <s v="Hired"/>
    <x v="0"/>
    <s v="Purchase Department"/>
    <x v="3"/>
    <n v="47302"/>
  </r>
  <r>
    <n v="950041"/>
    <d v="2014-08-23T19:50:44"/>
    <s v="Hired"/>
    <x v="0"/>
    <s v="Purchase Department"/>
    <x v="3"/>
    <n v="27830"/>
  </r>
  <r>
    <n v="598714"/>
    <d v="2014-08-23T19:51:21"/>
    <s v="Hired"/>
    <x v="0"/>
    <s v="Purchase Department"/>
    <x v="3"/>
    <n v="8068"/>
  </r>
  <r>
    <n v="188110"/>
    <d v="2014-08-23T19:52:14"/>
    <s v="Hired"/>
    <x v="0"/>
    <s v="Purchase Department"/>
    <x v="3"/>
    <n v="51603"/>
  </r>
  <r>
    <n v="802295"/>
    <d v="2014-06-13T16:40:27"/>
    <s v="Hired"/>
    <x v="0"/>
    <s v="Service Department"/>
    <x v="3"/>
    <n v="87431"/>
  </r>
  <r>
    <n v="751647"/>
    <d v="2014-06-13T16:41:01"/>
    <s v="Hired"/>
    <x v="0"/>
    <s v="Service Department"/>
    <x v="3"/>
    <n v="39881"/>
  </r>
  <r>
    <n v="519305"/>
    <d v="2014-06-13T16:43:05"/>
    <s v="Rejected"/>
    <x v="1"/>
    <s v="Service Department"/>
    <x v="3"/>
    <n v="96593"/>
  </r>
  <r>
    <n v="615653"/>
    <d v="2014-06-18T03:32:32"/>
    <s v="Hired"/>
    <x v="1"/>
    <s v="Service Department"/>
    <x v="3"/>
    <n v="66262"/>
  </r>
  <r>
    <n v="734342"/>
    <d v="2014-07-09T12:16:19"/>
    <s v="Rejected"/>
    <x v="0"/>
    <s v="Operations Department"/>
    <x v="3"/>
    <n v="31838"/>
  </r>
  <r>
    <n v="628273"/>
    <d v="2014-07-28T09:31:27"/>
    <s v="Hired"/>
    <x v="0"/>
    <s v="Operations Department"/>
    <x v="3"/>
    <n v="10175"/>
  </r>
  <r>
    <n v="903767"/>
    <d v="2014-07-28T12:40:28"/>
    <s v="Hired"/>
    <x v="0"/>
    <s v="Operations Department"/>
    <x v="3"/>
    <n v="53338"/>
  </r>
  <r>
    <n v="193661"/>
    <d v="2014-08-16T01:10:14"/>
    <s v="Hired"/>
    <x v="1"/>
    <s v="Operations Department"/>
    <x v="3"/>
    <n v="72200"/>
  </r>
  <r>
    <n v="936693"/>
    <d v="2014-06-18T16:28:38"/>
    <s v="Hired"/>
    <x v="0"/>
    <s v="Operations Department"/>
    <x v="3"/>
    <n v="12124"/>
  </r>
  <r>
    <n v="503766"/>
    <d v="2014-06-18T18:05:36"/>
    <s v="Hired"/>
    <x v="0"/>
    <s v="Operations Department"/>
    <x v="3"/>
    <n v="17320"/>
  </r>
  <r>
    <n v="919960"/>
    <d v="2014-08-12T09:36:19"/>
    <s v="Hired"/>
    <x v="1"/>
    <s v="Operations Department"/>
    <x v="3"/>
    <n v="87445"/>
  </r>
  <r>
    <n v="376034"/>
    <d v="2014-08-12T09:32:27"/>
    <s v="Hired"/>
    <x v="1"/>
    <s v="Operations Department"/>
    <x v="3"/>
    <n v="31041"/>
  </r>
  <r>
    <n v="834576"/>
    <d v="2014-08-12T09:33:38"/>
    <s v="Hired"/>
    <x v="1"/>
    <s v="Operations Department"/>
    <x v="3"/>
    <n v="41123"/>
  </r>
  <r>
    <n v="110322"/>
    <d v="2014-08-12T09:34:03"/>
    <s v="Hired"/>
    <x v="1"/>
    <s v="Operations Department"/>
    <x v="3"/>
    <n v="85673"/>
  </r>
  <r>
    <n v="45708"/>
    <d v="2014-08-12T09:35:17"/>
    <s v="Hired"/>
    <x v="1"/>
    <s v="Operations Department"/>
    <x v="3"/>
    <n v="12735"/>
  </r>
  <r>
    <n v="656692"/>
    <d v="2014-07-14T17:18:40"/>
    <s v="Hired"/>
    <x v="1"/>
    <s v="Human Resource Department"/>
    <x v="0"/>
    <n v="33714"/>
  </r>
  <r>
    <n v="650516"/>
    <d v="2014-07-16T09:32:56"/>
    <s v="Hired"/>
    <x v="0"/>
    <s v="Human Resource Department"/>
    <x v="0"/>
    <n v="51638"/>
  </r>
  <r>
    <n v="138930"/>
    <d v="2014-07-25T14:07:17"/>
    <s v="Hired"/>
    <x v="0"/>
    <s v="Human Resource Department"/>
    <x v="7"/>
    <n v="57586"/>
  </r>
  <r>
    <n v="135446"/>
    <d v="2014-06-05T09:32:49"/>
    <s v="Hired"/>
    <x v="1"/>
    <s v="Operations Department"/>
    <x v="6"/>
    <n v="91138"/>
  </r>
  <r>
    <n v="308325"/>
    <d v="2014-05-29T09:33:10"/>
    <s v="Hired"/>
    <x v="0"/>
    <s v="Operations Department"/>
    <x v="3"/>
    <n v="82763"/>
  </r>
  <r>
    <n v="190290"/>
    <d v="2014-06-01T09:56:43"/>
    <s v="Hired"/>
    <x v="0"/>
    <s v="Operations Department"/>
    <x v="3"/>
    <n v="51741"/>
  </r>
  <r>
    <n v="481410"/>
    <d v="2014-07-18T13:21:44"/>
    <s v="Hired"/>
    <x v="2"/>
    <s v="Operations Department"/>
    <x v="1"/>
    <n v="6134"/>
  </r>
  <r>
    <n v="596691"/>
    <d v="2014-07-10T09:33:18"/>
    <s v="Rejected"/>
    <x v="1"/>
    <s v="Operations Department"/>
    <x v="1"/>
    <n v="33398"/>
  </r>
  <r>
    <n v="478882"/>
    <d v="2014-07-10T20:01:25"/>
    <s v="Hired"/>
    <x v="0"/>
    <s v="Operations Department"/>
    <x v="1"/>
    <n v="96127"/>
  </r>
  <r>
    <n v="742130"/>
    <d v="2014-07-17T09:32:12"/>
    <s v="Hired"/>
    <x v="0"/>
    <s v="Operations Department"/>
    <x v="1"/>
    <n v="89516"/>
  </r>
  <r>
    <n v="559622"/>
    <d v="2014-07-17T09:32:43"/>
    <s v="Hired"/>
    <x v="1"/>
    <s v="Operations Department"/>
    <x v="1"/>
    <n v="46100"/>
  </r>
  <r>
    <n v="364553"/>
    <d v="2014-05-08T16:53:19"/>
    <s v="Rejected"/>
    <x v="0"/>
    <s v="Operations Department"/>
    <x v="9"/>
    <n v="93400"/>
  </r>
  <r>
    <n v="53774"/>
    <d v="2014-05-08T16:55:02"/>
    <s v="Rejected"/>
    <x v="0"/>
    <s v="Operations Department"/>
    <x v="9"/>
    <n v="31788"/>
  </r>
  <r>
    <n v="461699"/>
    <d v="2014-05-08T16:56:36"/>
    <s v="Hired"/>
    <x v="0"/>
    <s v="Operations Department"/>
    <x v="9"/>
    <n v="77446"/>
  </r>
  <r>
    <n v="269624"/>
    <d v="2014-07-10T09:32:57"/>
    <s v="Hired"/>
    <x v="0"/>
    <s v="Operations Department"/>
    <x v="9"/>
    <n v="54321"/>
  </r>
  <r>
    <n v="246343"/>
    <d v="2014-08-13T11:04:50"/>
    <s v="Hired"/>
    <x v="0"/>
    <s v="Operations Department"/>
    <x v="9"/>
    <n v="87688"/>
  </r>
  <r>
    <n v="210917"/>
    <d v="2014-08-13T11:06:19"/>
    <s v="Hired"/>
    <x v="0"/>
    <s v="Operations Department"/>
    <x v="9"/>
    <n v="44157"/>
  </r>
  <r>
    <n v="936124"/>
    <d v="2014-08-13T11:06:51"/>
    <s v="Hired"/>
    <x v="0"/>
    <s v="Operations Department"/>
    <x v="9"/>
    <n v="7704"/>
  </r>
  <r>
    <n v="765693"/>
    <d v="2014-08-13T11:08:17"/>
    <s v="Rejected"/>
    <x v="1"/>
    <s v="Operations Department"/>
    <x v="9"/>
    <n v="55382"/>
  </r>
  <r>
    <n v="814691"/>
    <d v="2014-05-15T09:34:54"/>
    <s v="Hired"/>
    <x v="1"/>
    <s v="Service Department"/>
    <x v="3"/>
    <n v="29460"/>
  </r>
  <r>
    <n v="103368"/>
    <d v="2014-05-21T07:59:07"/>
    <s v="Hired"/>
    <x v="1"/>
    <s v="Service Department"/>
    <x v="3"/>
    <n v="56073"/>
  </r>
  <r>
    <n v="481635"/>
    <d v="2014-06-17T11:22:51"/>
    <s v="Hired"/>
    <x v="2"/>
    <s v="Service Department"/>
    <x v="3"/>
    <n v="23082"/>
  </r>
  <r>
    <n v="742146"/>
    <d v="2014-06-18T07:35:32"/>
    <s v="Hired"/>
    <x v="1"/>
    <s v="Service Department"/>
    <x v="3"/>
    <n v="65747"/>
  </r>
  <r>
    <n v="795283"/>
    <d v="2014-06-19T15:26:31"/>
    <s v="Hired"/>
    <x v="2"/>
    <s v="Service Department"/>
    <x v="3"/>
    <n v="87332"/>
  </r>
  <r>
    <n v="44114"/>
    <d v="2014-06-03T15:12:09"/>
    <s v="Hired"/>
    <x v="1"/>
    <s v="Operations Department"/>
    <x v="3"/>
    <n v="23746"/>
  </r>
  <r>
    <n v="570607"/>
    <d v="2014-07-24T16:53:37"/>
    <s v="Hired"/>
    <x v="0"/>
    <s v="Purchase Department"/>
    <x v="4"/>
    <n v="47389"/>
  </r>
  <r>
    <n v="27714"/>
    <d v="2014-08-02T16:16:22"/>
    <s v="Rejected"/>
    <x v="1"/>
    <s v="Purchase Department"/>
    <x v="4"/>
    <n v="4810"/>
  </r>
  <r>
    <n v="384336"/>
    <d v="2014-08-12T12:03:37"/>
    <s v="Hired"/>
    <x v="0"/>
    <s v="Purchase Department"/>
    <x v="4"/>
    <n v="60096"/>
  </r>
  <r>
    <n v="791624"/>
    <d v="2014-05-27T16:56:38"/>
    <s v="Hired"/>
    <x v="1"/>
    <s v="Production Department"/>
    <x v="4"/>
    <n v="43830"/>
  </r>
  <r>
    <n v="401119"/>
    <d v="2014-05-21T02:45:23"/>
    <s v="Hired"/>
    <x v="0"/>
    <s v="Service Department"/>
    <x v="7"/>
    <n v="38315"/>
  </r>
  <r>
    <n v="153994"/>
    <d v="2014-06-23T09:35:47"/>
    <s v="Hired"/>
    <x v="1"/>
    <s v="Operations Department"/>
    <x v="0"/>
    <n v="39097"/>
  </r>
  <r>
    <n v="751324"/>
    <d v="2014-06-23T17:54:05"/>
    <s v="Hired"/>
    <x v="0"/>
    <s v="Operations Department"/>
    <x v="7"/>
    <n v="47884"/>
  </r>
  <r>
    <n v="35872"/>
    <d v="2014-06-23T17:53:24"/>
    <s v="Hired"/>
    <x v="2"/>
    <s v="Operations Department"/>
    <x v="7"/>
    <n v="2963"/>
  </r>
  <r>
    <n v="472361"/>
    <d v="2014-06-25T17:41:22"/>
    <s v="Rejected"/>
    <x v="0"/>
    <s v="Service Department"/>
    <x v="3"/>
    <n v="2915"/>
  </r>
  <r>
    <n v="287111"/>
    <d v="2014-06-25T17:41:50"/>
    <s v="Rejected"/>
    <x v="1"/>
    <s v="Service Department"/>
    <x v="3"/>
    <n v="50460"/>
  </r>
  <r>
    <n v="505647"/>
    <d v="2014-06-04T09:32:42"/>
    <s v="Hired"/>
    <x v="0"/>
    <s v="Human Resource Department"/>
    <x v="4"/>
    <n v="95088"/>
  </r>
  <r>
    <n v="220398"/>
    <d v="2014-08-29T06:39:34"/>
    <s v="Rejected"/>
    <x v="0"/>
    <s v="Marketing Department"/>
    <x v="3"/>
    <n v="54885"/>
  </r>
  <r>
    <n v="154247"/>
    <d v="2014-05-06T12:10:21"/>
    <s v="Rejected"/>
    <x v="0"/>
    <s v="Purchase Department"/>
    <x v="3"/>
    <n v="7538"/>
  </r>
  <r>
    <n v="111894"/>
    <d v="2014-08-20T09:34:53"/>
    <s v="Rejected"/>
    <x v="0"/>
    <s v="Operations Department"/>
    <x v="9"/>
    <n v="55566"/>
  </r>
  <r>
    <n v="65281"/>
    <d v="2014-08-20T15:17:38"/>
    <s v="Hired"/>
    <x v="0"/>
    <s v="Operations Department"/>
    <x v="9"/>
    <n v="16517"/>
  </r>
  <r>
    <n v="713696"/>
    <d v="2014-08-26T06:18:07"/>
    <s v="Rejected"/>
    <x v="0"/>
    <s v="Operations Department"/>
    <x v="9"/>
    <n v="99178"/>
  </r>
  <r>
    <n v="916272"/>
    <d v="2014-08-27T10:32:51"/>
    <s v="Rejected"/>
    <x v="0"/>
    <s v="Operations Department"/>
    <x v="9"/>
    <n v="39210"/>
  </r>
  <r>
    <n v="386218"/>
    <d v="2014-08-27T10:36:14"/>
    <s v="Rejected"/>
    <x v="0"/>
    <s v="Operations Department"/>
    <x v="9"/>
    <n v="30342"/>
  </r>
  <r>
    <n v="501640"/>
    <d v="2014-06-19T09:31:36"/>
    <s v="Rejected"/>
    <x v="0"/>
    <s v="Service Department"/>
    <x v="12"/>
    <n v="31680"/>
  </r>
  <r>
    <n v="529887"/>
    <d v="2014-07-10T11:18:40"/>
    <s v="Hired"/>
    <x v="1"/>
    <s v="Service Department"/>
    <x v="3"/>
    <n v="39772"/>
  </r>
  <r>
    <n v="626291"/>
    <d v="2014-07-10T11:19:10"/>
    <s v="Hired"/>
    <x v="0"/>
    <s v="Service Department"/>
    <x v="3"/>
    <n v="60274"/>
  </r>
  <r>
    <n v="63334"/>
    <d v="2014-07-17T09:32:33"/>
    <s v="Rejected"/>
    <x v="2"/>
    <s v="Service Department"/>
    <x v="12"/>
    <n v="33242"/>
  </r>
  <r>
    <n v="829033"/>
    <d v="2014-08-27T18:08:44"/>
    <s v="Rejected"/>
    <x v="0"/>
    <s v="Operations Department"/>
    <x v="6"/>
    <n v="25351"/>
  </r>
  <r>
    <n v="813452"/>
    <d v="2014-08-27T18:09:52"/>
    <s v="Rejected"/>
    <x v="1"/>
    <s v="Operations Department"/>
    <x v="6"/>
    <n v="70265"/>
  </r>
  <r>
    <n v="227046"/>
    <d v="2014-08-27T18:08:35"/>
    <s v="Hired"/>
    <x v="0"/>
    <s v="Operations Department"/>
    <x v="6"/>
    <n v="76730"/>
  </r>
  <r>
    <n v="861698"/>
    <d v="2014-05-20T13:32:50"/>
    <s v="Rejected"/>
    <x v="1"/>
    <s v="Finance Department"/>
    <x v="4"/>
    <n v="71666"/>
  </r>
  <r>
    <n v="101549"/>
    <d v="2014-05-20T13:33:21"/>
    <s v="Hired"/>
    <x v="1"/>
    <s v="Finance Department"/>
    <x v="4"/>
    <n v="82771"/>
  </r>
  <r>
    <n v="55706"/>
    <d v="2014-05-20T13:35:46"/>
    <s v="Hired"/>
    <x v="1"/>
    <s v="Finance Department"/>
    <x v="4"/>
    <n v="86937"/>
  </r>
  <r>
    <n v="868847"/>
    <d v="2014-06-21T13:34:46"/>
    <s v="Hired"/>
    <x v="1"/>
    <s v="Finance Department"/>
    <x v="4"/>
    <n v="93219"/>
  </r>
  <r>
    <n v="947270"/>
    <d v="2014-06-21T13:36:04"/>
    <s v="Hired"/>
    <x v="1"/>
    <s v="Finance Department"/>
    <x v="4"/>
    <n v="32160"/>
  </r>
  <r>
    <n v="899762"/>
    <d v="2014-06-23T11:42:03"/>
    <s v="Hired"/>
    <x v="1"/>
    <s v="Finance Department"/>
    <x v="4"/>
    <n v="39146"/>
  </r>
  <r>
    <n v="635482"/>
    <d v="2014-07-14T09:31:56"/>
    <s v="Hired"/>
    <x v="1"/>
    <s v="Operations Department"/>
    <x v="12"/>
    <n v="67051"/>
  </r>
  <r>
    <n v="240772"/>
    <d v="2014-05-04T08:10:28"/>
    <s v="Hired"/>
    <x v="1"/>
    <s v="Service Department"/>
    <x v="1"/>
    <n v="18281"/>
  </r>
  <r>
    <n v="603992"/>
    <d v="2014-07-09T17:31:30"/>
    <s v="Hired"/>
    <x v="0"/>
    <s v="Service Department"/>
    <x v="7"/>
    <n v="71166"/>
  </r>
  <r>
    <n v="247772"/>
    <d v="2014-07-09T17:31:33"/>
    <s v="Rejected"/>
    <x v="2"/>
    <s v="Service Department"/>
    <x v="7"/>
    <n v="41676"/>
  </r>
  <r>
    <n v="939347"/>
    <d v="2014-08-27T16:32:08"/>
    <s v="Rejected"/>
    <x v="1"/>
    <s v="Human Resource Department"/>
    <x v="0"/>
    <n v="25293"/>
  </r>
  <r>
    <n v="454543"/>
    <d v="2014-08-27T16:33:03"/>
    <s v="Hired"/>
    <x v="0"/>
    <s v="Human Resource Department"/>
    <x v="0"/>
    <n v="33908"/>
  </r>
  <r>
    <n v="521484"/>
    <d v="2014-08-04T16:45:13"/>
    <s v="Hired"/>
    <x v="1"/>
    <s v="Service Department"/>
    <x v="3"/>
    <n v="77487"/>
  </r>
  <r>
    <n v="258366"/>
    <d v="2014-08-11T09:32:40"/>
    <s v="Hired"/>
    <x v="0"/>
    <s v="Service Department"/>
    <x v="3"/>
    <n v="44494"/>
  </r>
  <r>
    <n v="99043"/>
    <d v="2014-06-13T03:33:09"/>
    <s v="Hired"/>
    <x v="0"/>
    <s v="Operations Department"/>
    <x v="3"/>
    <n v="75040"/>
  </r>
  <r>
    <n v="423920"/>
    <d v="2014-06-21T09:41:07"/>
    <s v="Hired"/>
    <x v="0"/>
    <s v="Operations Department"/>
    <x v="3"/>
    <n v="76305"/>
  </r>
  <r>
    <n v="382458"/>
    <d v="2014-06-30T10:34:17"/>
    <s v="Hired"/>
    <x v="0"/>
    <s v="Operations Department"/>
    <x v="3"/>
    <n v="6041"/>
  </r>
  <r>
    <n v="309858"/>
    <d v="2014-05-06T09:32:26"/>
    <s v="Hired"/>
    <x v="2"/>
    <s v="Service Department"/>
    <x v="1"/>
    <n v="93522"/>
  </r>
  <r>
    <n v="615118"/>
    <d v="2014-08-19T09:33:33"/>
    <s v="Rejected"/>
    <x v="1"/>
    <s v="Production Department"/>
    <x v="3"/>
    <n v="62718"/>
  </r>
  <r>
    <n v="803039"/>
    <d v="2014-08-25T10:16:26"/>
    <s v="Rejected"/>
    <x v="1"/>
    <s v="Production Department"/>
    <x v="3"/>
    <n v="79470"/>
  </r>
  <r>
    <n v="58219"/>
    <d v="2014-08-25T10:18:53"/>
    <s v="Hired"/>
    <x v="0"/>
    <s v="Production Department"/>
    <x v="3"/>
    <n v="81522"/>
  </r>
  <r>
    <n v="638672"/>
    <d v="2014-08-27T08:22:11"/>
    <s v="Hired"/>
    <x v="0"/>
    <s v="Production Department"/>
    <x v="3"/>
    <n v="59695"/>
  </r>
  <r>
    <n v="925194"/>
    <d v="2014-05-03T16:03:10"/>
    <s v="Hired"/>
    <x v="0"/>
    <s v="Sales Department"/>
    <x v="0"/>
    <n v="27426"/>
  </r>
  <r>
    <n v="539039"/>
    <d v="2014-05-03T16:03:09"/>
    <s v="Hired"/>
    <x v="2"/>
    <s v="Sales Department"/>
    <x v="0"/>
    <n v="80117"/>
  </r>
  <r>
    <n v="273549"/>
    <d v="2014-07-09T09:31:48"/>
    <s v="Hired"/>
    <x v="0"/>
    <s v="Sales Department"/>
    <x v="0"/>
    <n v="67605"/>
  </r>
  <r>
    <n v="396461"/>
    <d v="2014-07-09T09:32:54"/>
    <s v="Hired"/>
    <x v="0"/>
    <s v="Sales Department"/>
    <x v="0"/>
    <n v="33043"/>
  </r>
  <r>
    <n v="627546"/>
    <d v="2014-07-23T07:04:50"/>
    <s v="Hired"/>
    <x v="0"/>
    <s v="Sales Department"/>
    <x v="0"/>
    <n v="7409"/>
  </r>
  <r>
    <n v="457760"/>
    <d v="2014-08-21T09:32:07"/>
    <s v="Hired"/>
    <x v="0"/>
    <s v="Service Department"/>
    <x v="4"/>
    <n v="67411"/>
  </r>
  <r>
    <n v="941474"/>
    <d v="2014-08-21T09:34:41"/>
    <s v="Hired"/>
    <x v="1"/>
    <s v="Service Department"/>
    <x v="4"/>
    <n v="44038"/>
  </r>
  <r>
    <n v="298130"/>
    <d v="2014-08-21T09:32:49"/>
    <s v="Hired"/>
    <x v="1"/>
    <s v="Service Department"/>
    <x v="4"/>
    <n v="50457"/>
  </r>
  <r>
    <n v="783522"/>
    <d v="2014-08-22T09:31:21"/>
    <s v="Hired"/>
    <x v="0"/>
    <s v="Service Department"/>
    <x v="1"/>
    <n v="15457"/>
  </r>
  <r>
    <n v="736044"/>
    <d v="2014-08-25T09:33:55"/>
    <s v="Rejected"/>
    <x v="1"/>
    <s v="Finance Department"/>
    <x v="7"/>
    <n v="78172"/>
  </r>
  <r>
    <n v="222478"/>
    <d v="2014-05-27T19:45:38"/>
    <s v="Hired"/>
    <x v="1"/>
    <s v="Service Department"/>
    <x v="12"/>
    <n v="61681"/>
  </r>
  <r>
    <n v="472420"/>
    <d v="2014-07-02T18:10:52"/>
    <s v="Rejected"/>
    <x v="2"/>
    <s v="Service Department"/>
    <x v="12"/>
    <n v="33623"/>
  </r>
  <r>
    <n v="561457"/>
    <d v="2014-07-10T08:45:54"/>
    <s v="Hired"/>
    <x v="0"/>
    <s v="Service Department"/>
    <x v="12"/>
    <n v="80432"/>
  </r>
  <r>
    <n v="801801"/>
    <d v="2014-07-10T08:46:33"/>
    <s v="Rejected"/>
    <x v="0"/>
    <s v="Service Department"/>
    <x v="12"/>
    <n v="77932"/>
  </r>
  <r>
    <n v="52782"/>
    <d v="2014-05-26T09:32:50"/>
    <s v="Hired"/>
    <x v="0"/>
    <s v="Service Department"/>
    <x v="7"/>
    <n v="27101"/>
  </r>
  <r>
    <n v="474350"/>
    <d v="2014-05-28T19:32:46"/>
    <s v="Rejected"/>
    <x v="0"/>
    <s v="Service Department"/>
    <x v="7"/>
    <n v="98474"/>
  </r>
  <r>
    <n v="489065"/>
    <d v="2014-05-28T19:33:41"/>
    <s v="Hired"/>
    <x v="1"/>
    <s v="Service Department"/>
    <x v="7"/>
    <n v="30200"/>
  </r>
  <r>
    <n v="338318"/>
    <d v="2014-05-29T09:59:30"/>
    <s v="Rejected"/>
    <x v="0"/>
    <s v="Service Department"/>
    <x v="7"/>
    <n v="64771"/>
  </r>
  <r>
    <n v="245113"/>
    <d v="2014-06-05T08:11:23"/>
    <s v="Rejected"/>
    <x v="1"/>
    <s v="Service Department"/>
    <x v="7"/>
    <n v="45078"/>
  </r>
  <r>
    <n v="415979"/>
    <d v="2014-06-05T08:08:42"/>
    <s v="Rejected"/>
    <x v="2"/>
    <s v="Service Department"/>
    <x v="7"/>
    <n v="97179"/>
  </r>
  <r>
    <n v="210790"/>
    <d v="2014-06-18T09:43:47"/>
    <s v="Rejected"/>
    <x v="1"/>
    <s v="Service Department"/>
    <x v="7"/>
    <n v="74880"/>
  </r>
  <r>
    <n v="687478"/>
    <d v="2014-06-03T09:12:30"/>
    <s v="Hired"/>
    <x v="2"/>
    <s v="Service Department"/>
    <x v="7"/>
    <n v="68539"/>
  </r>
  <r>
    <n v="521928"/>
    <d v="2014-06-10T17:23:03"/>
    <s v="Hired"/>
    <x v="1"/>
    <s v="Service Department"/>
    <x v="7"/>
    <n v="22740"/>
  </r>
  <r>
    <n v="949990"/>
    <d v="2014-06-14T18:36:55"/>
    <s v="Rejected"/>
    <x v="0"/>
    <s v="Service Department"/>
    <x v="7"/>
    <n v="31549"/>
  </r>
  <r>
    <n v="234624"/>
    <d v="2014-06-14T18:37:57"/>
    <s v="Hired"/>
    <x v="0"/>
    <s v="Service Department"/>
    <x v="7"/>
    <n v="27736"/>
  </r>
  <r>
    <n v="347863"/>
    <d v="2014-06-23T11:45:40"/>
    <s v="Rejected"/>
    <x v="0"/>
    <s v="Service Department"/>
    <x v="7"/>
    <n v="42307"/>
  </r>
  <r>
    <n v="680409"/>
    <d v="2014-08-29T11:10:48"/>
    <s v="Hired"/>
    <x v="0"/>
    <s v="Service Department"/>
    <x v="7"/>
    <n v="64553"/>
  </r>
  <r>
    <n v="914589"/>
    <d v="2014-08-30T18:27:53"/>
    <s v="Rejected"/>
    <x v="0"/>
    <s v="Service Department"/>
    <x v="7"/>
    <n v="60435"/>
  </r>
  <r>
    <n v="360707"/>
    <d v="2014-07-08T09:36:46"/>
    <s v="Hired"/>
    <x v="1"/>
    <s v="Operations Department"/>
    <x v="9"/>
    <n v="17587"/>
  </r>
  <r>
    <n v="703126"/>
    <d v="2014-07-08T09:38:08"/>
    <s v="Hired"/>
    <x v="1"/>
    <s v="Operations Department"/>
    <x v="9"/>
    <n v="19029"/>
  </r>
  <r>
    <n v="744831"/>
    <d v="2014-05-09T13:23:11"/>
    <s v="Hired"/>
    <x v="0"/>
    <s v="Service Department"/>
    <x v="1"/>
    <n v="33095"/>
  </r>
  <r>
    <n v="978593"/>
    <d v="2014-05-06T09:31:12"/>
    <s v="Rejected"/>
    <x v="0"/>
    <s v="Service Department"/>
    <x v="1"/>
    <n v="17702"/>
  </r>
  <r>
    <n v="905274"/>
    <d v="2014-06-06T17:45:05"/>
    <s v="Hired"/>
    <x v="1"/>
    <s v="Operations Department"/>
    <x v="12"/>
    <n v="42100"/>
  </r>
  <r>
    <n v="704738"/>
    <d v="2014-06-06T17:46:17"/>
    <s v="Rejected"/>
    <x v="1"/>
    <s v="Operations Department"/>
    <x v="12"/>
    <n v="76713"/>
  </r>
  <r>
    <n v="220546"/>
    <d v="2014-06-06T17:48:50"/>
    <s v="Hired"/>
    <x v="1"/>
    <s v="Operations Department"/>
    <x v="12"/>
    <n v="18465"/>
  </r>
  <r>
    <n v="620270"/>
    <d v="2014-06-19T19:49:51"/>
    <s v="Rejected"/>
    <x v="1"/>
    <s v="Operations Department"/>
    <x v="12"/>
    <n v="81695"/>
  </r>
  <r>
    <n v="116204"/>
    <d v="2014-06-19T19:53:09"/>
    <s v="Hired"/>
    <x v="1"/>
    <s v="Operations Department"/>
    <x v="12"/>
    <n v="27278"/>
  </r>
  <r>
    <n v="955461"/>
    <d v="2014-07-02T09:32:18"/>
    <s v="Hired"/>
    <x v="0"/>
    <s v="Operations Department"/>
    <x v="12"/>
    <n v="99037"/>
  </r>
  <r>
    <n v="147269"/>
    <d v="2014-07-14T17:45:04"/>
    <s v="Rejected"/>
    <x v="0"/>
    <s v="Operations Department"/>
    <x v="12"/>
    <n v="10225"/>
  </r>
  <r>
    <n v="284535"/>
    <d v="2014-05-01T09:33:56"/>
    <s v="Hired"/>
    <x v="0"/>
    <s v="Marketing Department"/>
    <x v="3"/>
    <n v="4686"/>
  </r>
  <r>
    <n v="457090"/>
    <d v="2014-06-26T09:36:14"/>
    <s v="Rejected"/>
    <x v="0"/>
    <s v="Marketing Department"/>
    <x v="3"/>
    <n v="43328"/>
  </r>
  <r>
    <n v="857711"/>
    <d v="2014-07-10T17:21:29"/>
    <s v="Rejected"/>
    <x v="1"/>
    <s v="Marketing Department"/>
    <x v="3"/>
    <n v="72598"/>
  </r>
  <r>
    <n v="601135"/>
    <d v="2014-07-04T11:05:21"/>
    <s v="Rejected"/>
    <x v="0"/>
    <s v="Service Department"/>
    <x v="4"/>
    <n v="41355"/>
  </r>
  <r>
    <n v="687407"/>
    <d v="2014-07-04T11:12:57"/>
    <s v="Rejected"/>
    <x v="1"/>
    <s v="Service Department"/>
    <x v="4"/>
    <n v="11686"/>
  </r>
  <r>
    <n v="741101"/>
    <d v="2014-07-17T12:04:13"/>
    <s v="Rejected"/>
    <x v="1"/>
    <s v="Service Department"/>
    <x v="4"/>
    <n v="99614"/>
  </r>
  <r>
    <n v="977471"/>
    <d v="2014-07-17T12:05:52"/>
    <s v="Hired"/>
    <x v="0"/>
    <s v="Service Department"/>
    <x v="4"/>
    <n v="52280"/>
  </r>
  <r>
    <n v="342154"/>
    <d v="2014-06-26T09:01:10"/>
    <s v="Hired"/>
    <x v="1"/>
    <s v="Operations Department"/>
    <x v="3"/>
    <n v="96032"/>
  </r>
  <r>
    <n v="180086"/>
    <d v="2014-06-26T09:04:56"/>
    <s v="Hired"/>
    <x v="1"/>
    <s v="Operations Department"/>
    <x v="3"/>
    <n v="55177"/>
  </r>
  <r>
    <n v="258186"/>
    <d v="2014-07-11T10:00:36"/>
    <s v="Hired"/>
    <x v="1"/>
    <s v="Operations Department"/>
    <x v="3"/>
    <n v="38034"/>
  </r>
  <r>
    <n v="53510"/>
    <d v="2014-05-23T09:31:15"/>
    <s v="Hired"/>
    <x v="0"/>
    <s v="Operations Department"/>
    <x v="1"/>
    <n v="54503"/>
  </r>
  <r>
    <n v="465591"/>
    <d v="2014-05-23T09:36:58"/>
    <s v="Rejected"/>
    <x v="1"/>
    <s v="Operations Department"/>
    <x v="1"/>
    <n v="25923"/>
  </r>
  <r>
    <n v="177049"/>
    <d v="2014-05-23T09:37:33"/>
    <s v="Rejected"/>
    <x v="0"/>
    <s v="Operations Department"/>
    <x v="1"/>
    <n v="93530"/>
  </r>
  <r>
    <n v="329624"/>
    <d v="2014-06-05T18:05:59"/>
    <s v="Rejected"/>
    <x v="0"/>
    <s v="Operations Department"/>
    <x v="1"/>
    <n v="43798"/>
  </r>
  <r>
    <n v="50158"/>
    <d v="2014-06-05T18:13:19"/>
    <s v="Hired"/>
    <x v="1"/>
    <s v="Operations Department"/>
    <x v="1"/>
    <n v="26422"/>
  </r>
  <r>
    <n v="189866"/>
    <d v="2014-06-09T14:43:24"/>
    <s v="Hired"/>
    <x v="0"/>
    <s v="Operations Department"/>
    <x v="1"/>
    <n v="3330"/>
  </r>
  <r>
    <n v="474992"/>
    <d v="2014-06-09T14:45:38"/>
    <s v="Rejected"/>
    <x v="0"/>
    <s v="Operations Department"/>
    <x v="1"/>
    <n v="93455"/>
  </r>
  <r>
    <n v="18701"/>
    <d v="2014-06-20T18:35:23"/>
    <s v="Hired"/>
    <x v="0"/>
    <s v="Operations Department"/>
    <x v="1"/>
    <n v="79234"/>
  </r>
  <r>
    <n v="18596"/>
    <d v="2014-06-26T00:39:52"/>
    <s v="Rejected"/>
    <x v="1"/>
    <s v="Operations Department"/>
    <x v="1"/>
    <n v="91894"/>
  </r>
  <r>
    <n v="856085"/>
    <d v="2014-06-26T00:41:16"/>
    <s v="Rejected"/>
    <x v="1"/>
    <s v="Operations Department"/>
    <x v="1"/>
    <n v="42555"/>
  </r>
  <r>
    <n v="527591"/>
    <d v="2014-06-26T00:41:45"/>
    <s v="Hired"/>
    <x v="0"/>
    <s v="Operations Department"/>
    <x v="1"/>
    <n v="69559"/>
  </r>
  <r>
    <n v="787319"/>
    <d v="2014-06-13T09:34:09"/>
    <s v="Rejected"/>
    <x v="0"/>
    <s v="Marketing Department"/>
    <x v="8"/>
    <n v="44645"/>
  </r>
  <r>
    <n v="980503"/>
    <d v="2014-06-14T09:30:13"/>
    <s v="Hired"/>
    <x v="1"/>
    <s v="Marketing Department"/>
    <x v="8"/>
    <n v="23843"/>
  </r>
  <r>
    <n v="902869"/>
    <d v="2014-06-14T09:30:50"/>
    <s v="Hired"/>
    <x v="0"/>
    <s v="Marketing Department"/>
    <x v="8"/>
    <n v="87397"/>
  </r>
  <r>
    <n v="825924"/>
    <d v="2014-06-14T09:31:12"/>
    <s v="Hired"/>
    <x v="0"/>
    <s v="Marketing Department"/>
    <x v="8"/>
    <n v="14658"/>
  </r>
  <r>
    <n v="934522"/>
    <d v="2014-05-02T14:12:18"/>
    <s v="Hired"/>
    <x v="1"/>
    <s v="General Management"/>
    <x v="3"/>
    <n v="91445"/>
  </r>
  <r>
    <n v="275419"/>
    <d v="2014-05-05T19:41:48"/>
    <s v="Hired"/>
    <x v="0"/>
    <s v="General Management"/>
    <x v="9"/>
    <n v="79689"/>
  </r>
  <r>
    <n v="513007"/>
    <d v="2014-05-22T18:31:13"/>
    <s v="Rejected"/>
    <x v="0"/>
    <s v="Operations Department"/>
    <x v="3"/>
    <n v="43540"/>
  </r>
  <r>
    <n v="489080"/>
    <d v="2014-07-07T09:31:57"/>
    <s v="Hired"/>
    <x v="0"/>
    <s v="Operations Department"/>
    <x v="3"/>
    <n v="17378"/>
  </r>
  <r>
    <n v="165499"/>
    <d v="2014-07-07T09:33:34"/>
    <s v="Hired"/>
    <x v="0"/>
    <s v="Operations Department"/>
    <x v="3"/>
    <n v="24452"/>
  </r>
  <r>
    <n v="861441"/>
    <d v="2014-07-17T13:13:18"/>
    <s v="Hired"/>
    <x v="1"/>
    <s v="Operations Department"/>
    <x v="3"/>
    <n v="57146"/>
  </r>
  <r>
    <n v="228054"/>
    <d v="2014-07-17T13:13:48"/>
    <s v="Hired"/>
    <x v="0"/>
    <s v="Operations Department"/>
    <x v="3"/>
    <n v="10646"/>
  </r>
  <r>
    <n v="546950"/>
    <d v="2014-07-16T09:48:58"/>
    <s v="Rejected"/>
    <x v="0"/>
    <s v="Operations Department"/>
    <x v="3"/>
    <n v="44564"/>
  </r>
  <r>
    <n v="708992"/>
    <d v="2014-07-16T09:52:46"/>
    <s v="Hired"/>
    <x v="1"/>
    <s v="Operations Department"/>
    <x v="3"/>
    <n v="46129"/>
  </r>
  <r>
    <n v="383976"/>
    <d v="2014-07-16T09:54:50"/>
    <s v="Hired"/>
    <x v="1"/>
    <s v="Operations Department"/>
    <x v="3"/>
    <n v="84992"/>
  </r>
  <r>
    <n v="827122"/>
    <d v="2014-08-19T09:33:27"/>
    <s v="Rejected"/>
    <x v="1"/>
    <s v="Purchase Department"/>
    <x v="3"/>
    <n v="65433"/>
  </r>
  <r>
    <n v="831694"/>
    <d v="2014-05-25T10:40:33"/>
    <s v="Rejected"/>
    <x v="0"/>
    <s v="Service Department"/>
    <x v="3"/>
    <n v="7139"/>
  </r>
  <r>
    <n v="723857"/>
    <d v="2014-05-25T10:45:51"/>
    <s v="Hired"/>
    <x v="0"/>
    <s v="Service Department"/>
    <x v="3"/>
    <n v="37285"/>
  </r>
  <r>
    <n v="270932"/>
    <d v="2014-07-02T09:32:23"/>
    <s v="Rejected"/>
    <x v="0"/>
    <s v="Service Department"/>
    <x v="3"/>
    <n v="57559"/>
  </r>
  <r>
    <n v="937869"/>
    <d v="2014-07-11T19:01:29"/>
    <s v="Hired"/>
    <x v="1"/>
    <s v="Service Department"/>
    <x v="3"/>
    <n v="76032"/>
  </r>
  <r>
    <n v="983895"/>
    <d v="2014-07-23T16:54:38"/>
    <s v="Rejected"/>
    <x v="0"/>
    <s v="Service Department"/>
    <x v="3"/>
    <n v="85954"/>
  </r>
  <r>
    <n v="350425"/>
    <d v="2014-07-23T16:56:16"/>
    <s v="Hired"/>
    <x v="0"/>
    <s v="Service Department"/>
    <x v="3"/>
    <n v="95587"/>
  </r>
  <r>
    <n v="978384"/>
    <d v="2014-07-23T16:57:54"/>
    <s v="Hired"/>
    <x v="1"/>
    <s v="Service Department"/>
    <x v="3"/>
    <n v="33484"/>
  </r>
  <r>
    <n v="686364"/>
    <d v="2014-07-03T09:31:54"/>
    <s v="Hired"/>
    <x v="1"/>
    <s v="Operations Department"/>
    <x v="4"/>
    <n v="26851"/>
  </r>
  <r>
    <n v="316515"/>
    <d v="2014-07-03T09:33:04"/>
    <s v="Hired"/>
    <x v="0"/>
    <s v="Operations Department"/>
    <x v="4"/>
    <n v="11556"/>
  </r>
  <r>
    <n v="976906"/>
    <d v="2014-05-26T17:54:14"/>
    <s v="Hired"/>
    <x v="1"/>
    <s v="Service Department"/>
    <x v="12"/>
    <n v="49667"/>
  </r>
  <r>
    <n v="43558"/>
    <d v="2014-05-26T17:54:09"/>
    <s v="Hired"/>
    <x v="1"/>
    <s v="Service Department"/>
    <x v="12"/>
    <n v="24867"/>
  </r>
  <r>
    <n v="614695"/>
    <d v="2014-05-16T09:32:20"/>
    <s v="Hired"/>
    <x v="0"/>
    <s v="Operations Department"/>
    <x v="3"/>
    <n v="97614"/>
  </r>
  <r>
    <n v="483616"/>
    <d v="2014-05-16T09:33:31"/>
    <s v="Hired"/>
    <x v="0"/>
    <s v="Operations Department"/>
    <x v="3"/>
    <n v="38880"/>
  </r>
  <r>
    <n v="985439"/>
    <d v="2014-05-18T22:26:33"/>
    <s v="Hired"/>
    <x v="1"/>
    <s v="Operations Department"/>
    <x v="7"/>
    <n v="79611"/>
  </r>
  <r>
    <n v="983431"/>
    <d v="2014-06-04T09:13:38"/>
    <s v="Hired"/>
    <x v="1"/>
    <s v="Operations Department"/>
    <x v="3"/>
    <n v="18881"/>
  </r>
  <r>
    <n v="976920"/>
    <d v="2014-07-18T09:31:49"/>
    <s v="Rejected"/>
    <x v="0"/>
    <s v="Operations Department"/>
    <x v="3"/>
    <n v="9638"/>
  </r>
  <r>
    <n v="951218"/>
    <d v="2014-07-18T09:32:24"/>
    <s v="Hired"/>
    <x v="1"/>
    <s v="Operations Department"/>
    <x v="3"/>
    <n v="55809"/>
  </r>
  <r>
    <n v="827606"/>
    <d v="2014-07-18T09:38:09"/>
    <s v="Rejected"/>
    <x v="0"/>
    <s v="Operations Department"/>
    <x v="3"/>
    <n v="88236"/>
  </r>
  <r>
    <n v="280138"/>
    <d v="2014-07-18T19:30:21"/>
    <s v="Hired"/>
    <x v="1"/>
    <s v="Operations Department"/>
    <x v="7"/>
    <n v="72664"/>
  </r>
  <r>
    <n v="411283"/>
    <d v="2014-07-18T19:31:23"/>
    <s v="Rejected"/>
    <x v="1"/>
    <s v="Operations Department"/>
    <x v="7"/>
    <n v="92805"/>
  </r>
  <r>
    <n v="243776"/>
    <d v="2014-07-18T19:33:18"/>
    <s v="Hired"/>
    <x v="0"/>
    <s v="Operations Department"/>
    <x v="7"/>
    <n v="87521"/>
  </r>
  <r>
    <n v="340001"/>
    <d v="2014-07-21T15:07:51"/>
    <s v="Hired"/>
    <x v="0"/>
    <s v="Operations Department"/>
    <x v="7"/>
    <n v="19917"/>
  </r>
  <r>
    <n v="688430"/>
    <d v="2014-07-21T15:09:38"/>
    <s v="Hired"/>
    <x v="1"/>
    <s v="Operations Department"/>
    <x v="7"/>
    <n v="3931"/>
  </r>
  <r>
    <n v="267149"/>
    <d v="2014-07-21T15:10:23"/>
    <s v="Rejected"/>
    <x v="0"/>
    <s v="Operations Department"/>
    <x v="7"/>
    <n v="69565"/>
  </r>
  <r>
    <n v="217615"/>
    <d v="2014-07-21T15:08:37"/>
    <s v="Hired"/>
    <x v="1"/>
    <s v="Operations Department"/>
    <x v="7"/>
    <n v="3290"/>
  </r>
  <r>
    <n v="372578"/>
    <d v="2014-07-21T15:09:04"/>
    <s v="Hired"/>
    <x v="1"/>
    <s v="Operations Department"/>
    <x v="7"/>
    <n v="16385"/>
  </r>
  <r>
    <n v="172212"/>
    <d v="2014-07-21T15:11:32"/>
    <s v="Hired"/>
    <x v="1"/>
    <s v="Operations Department"/>
    <x v="7"/>
    <n v="39002"/>
  </r>
  <r>
    <n v="332886"/>
    <d v="2014-07-21T15:12:33"/>
    <s v="Hired"/>
    <x v="1"/>
    <s v="Operations Department"/>
    <x v="7"/>
    <n v="95555"/>
  </r>
  <r>
    <n v="279479"/>
    <d v="2014-07-25T09:37:08"/>
    <s v="Hired"/>
    <x v="0"/>
    <s v="Operations Department"/>
    <x v="3"/>
    <n v="34260"/>
  </r>
  <r>
    <n v="782316"/>
    <d v="2014-07-28T08:25:26"/>
    <s v="Hired"/>
    <x v="0"/>
    <s v="Operations Department"/>
    <x v="3"/>
    <n v="43040"/>
  </r>
  <r>
    <n v="995570"/>
    <d v="2014-07-28T08:26:42"/>
    <s v="Rejected"/>
    <x v="1"/>
    <s v="Operations Department"/>
    <x v="3"/>
    <n v="61174"/>
  </r>
  <r>
    <n v="471223"/>
    <d v="2014-08-15T09:34:02"/>
    <s v="Hired"/>
    <x v="1"/>
    <s v="Operations Department"/>
    <x v="3"/>
    <n v="70497"/>
  </r>
  <r>
    <n v="406675"/>
    <d v="2014-08-15T09:35:13"/>
    <s v="Rejected"/>
    <x v="1"/>
    <s v="Operations Department"/>
    <x v="3"/>
    <n v="32483"/>
  </r>
  <r>
    <n v="485078"/>
    <d v="2014-08-15T09:35:39"/>
    <s v="Hired"/>
    <x v="0"/>
    <s v="Operations Department"/>
    <x v="3"/>
    <n v="40687"/>
  </r>
  <r>
    <n v="337257"/>
    <d v="2014-08-15T09:37:16"/>
    <s v="Rejected"/>
    <x v="1"/>
    <s v="Operations Department"/>
    <x v="3"/>
    <n v="44400"/>
  </r>
  <r>
    <n v="596647"/>
    <d v="2014-05-27T11:38:47"/>
    <s v="Rejected"/>
    <x v="0"/>
    <s v="Marketing Department"/>
    <x v="4"/>
    <n v="2970"/>
  </r>
  <r>
    <n v="129235"/>
    <d v="2014-05-27T11:39:08"/>
    <s v="Rejected"/>
    <x v="0"/>
    <s v="Marketing Department"/>
    <x v="4"/>
    <n v="57847"/>
  </r>
  <r>
    <n v="24880"/>
    <d v="2014-07-04T08:34:01"/>
    <s v="Hired"/>
    <x v="0"/>
    <s v="Operations Department"/>
    <x v="1"/>
    <n v="18527"/>
  </r>
  <r>
    <n v="156526"/>
    <d v="2014-07-04T08:35:01"/>
    <s v="Rejected"/>
    <x v="0"/>
    <s v="Operations Department"/>
    <x v="1"/>
    <n v="81539"/>
  </r>
  <r>
    <n v="35902"/>
    <d v="2014-07-05T11:18:03"/>
    <s v="Hired"/>
    <x v="0"/>
    <s v="Operations Department"/>
    <x v="1"/>
    <n v="12508"/>
  </r>
  <r>
    <n v="175665"/>
    <d v="2014-07-05T11:18:34"/>
    <s v="Rejected"/>
    <x v="0"/>
    <s v="Operations Department"/>
    <x v="1"/>
    <n v="27621"/>
  </r>
  <r>
    <n v="779449"/>
    <d v="2014-07-08T18:42:22"/>
    <s v="Rejected"/>
    <x v="0"/>
    <s v="Operations Department"/>
    <x v="8"/>
    <n v="59246"/>
  </r>
  <r>
    <n v="136609"/>
    <d v="2014-07-08T18:43:45"/>
    <s v="Hired"/>
    <x v="0"/>
    <s v="Operations Department"/>
    <x v="8"/>
    <n v="99169"/>
  </r>
  <r>
    <n v="839749"/>
    <d v="2014-05-21T15:08:14"/>
    <s v="Hired"/>
    <x v="0"/>
    <s v="Operations Department"/>
    <x v="9"/>
    <n v="9199"/>
  </r>
  <r>
    <n v="268371"/>
    <d v="2014-06-06T04:28:59"/>
    <s v="Rejected"/>
    <x v="0"/>
    <s v="Operations Department"/>
    <x v="7"/>
    <n v="65933"/>
  </r>
  <r>
    <n v="51030"/>
    <d v="2014-06-06T04:29:23"/>
    <s v="Rejected"/>
    <x v="0"/>
    <s v="Operations Department"/>
    <x v="7"/>
    <n v="61098"/>
  </r>
  <r>
    <n v="434830"/>
    <d v="2014-06-06T04:31:11"/>
    <s v="Hired"/>
    <x v="0"/>
    <s v="Operations Department"/>
    <x v="7"/>
    <n v="66521"/>
  </r>
  <r>
    <n v="639529"/>
    <d v="2014-06-06T04:31:48"/>
    <s v="Hired"/>
    <x v="1"/>
    <s v="Operations Department"/>
    <x v="7"/>
    <n v="95111"/>
  </r>
  <r>
    <n v="592294"/>
    <d v="2014-06-23T12:35:36"/>
    <s v="Rejected"/>
    <x v="0"/>
    <s v="Operations Department"/>
    <x v="7"/>
    <n v="41460"/>
  </r>
  <r>
    <n v="758774"/>
    <d v="2014-05-12T23:13:06"/>
    <s v="Hired"/>
    <x v="2"/>
    <s v="Marketing Department"/>
    <x v="3"/>
    <n v="42869"/>
  </r>
  <r>
    <n v="590682"/>
    <d v="2014-05-14T09:32:35"/>
    <s v="Hired"/>
    <x v="0"/>
    <s v="Operations Department"/>
    <x v="4"/>
    <n v="51131"/>
  </r>
  <r>
    <n v="107163"/>
    <d v="2014-07-09T09:31:43"/>
    <s v="Hired"/>
    <x v="0"/>
    <s v="Operations Department"/>
    <x v="4"/>
    <n v="67869"/>
  </r>
  <r>
    <n v="740604"/>
    <d v="2014-07-09T09:32:09"/>
    <s v="Hired"/>
    <x v="0"/>
    <s v="Operations Department"/>
    <x v="4"/>
    <n v="42459"/>
  </r>
  <r>
    <n v="959387"/>
    <d v="2014-07-09T09:32:44"/>
    <s v="Rejected"/>
    <x v="1"/>
    <s v="Operations Department"/>
    <x v="4"/>
    <n v="55713"/>
  </r>
  <r>
    <n v="614118"/>
    <d v="2014-07-09T09:33:28"/>
    <s v="Rejected"/>
    <x v="1"/>
    <s v="Operations Department"/>
    <x v="4"/>
    <n v="6820"/>
  </r>
  <r>
    <n v="973608"/>
    <d v="2014-07-09T09:34:35"/>
    <s v="Rejected"/>
    <x v="1"/>
    <s v="Operations Department"/>
    <x v="4"/>
    <n v="85898"/>
  </r>
  <r>
    <n v="298297"/>
    <d v="2014-07-09T09:35:56"/>
    <s v="Hired"/>
    <x v="0"/>
    <s v="Operations Department"/>
    <x v="4"/>
    <n v="46222"/>
  </r>
  <r>
    <n v="635074"/>
    <d v="2014-05-14T09:31:41"/>
    <s v="Rejected"/>
    <x v="2"/>
    <s v="Operations Department"/>
    <x v="12"/>
    <n v="34348"/>
  </r>
  <r>
    <n v="925976"/>
    <d v="2014-05-14T11:13:08"/>
    <s v="Hired"/>
    <x v="0"/>
    <s v="Operations Department"/>
    <x v="12"/>
    <n v="38000"/>
  </r>
  <r>
    <n v="916219"/>
    <d v="2014-08-06T07:44:20"/>
    <s v="Hired"/>
    <x v="1"/>
    <s v="Finance Department"/>
    <x v="8"/>
    <n v="31724"/>
  </r>
  <r>
    <n v="195192"/>
    <d v="2014-08-06T07:45:21"/>
    <s v="Rejected"/>
    <x v="1"/>
    <s v="Finance Department"/>
    <x v="8"/>
    <n v="79867"/>
  </r>
  <r>
    <n v="105487"/>
    <d v="2014-08-08T05:13:49"/>
    <s v="Hired"/>
    <x v="1"/>
    <s v="Finance Department"/>
    <x v="8"/>
    <n v="62331"/>
  </r>
  <r>
    <n v="824012"/>
    <d v="2014-06-05T16:15:55"/>
    <s v="Rejected"/>
    <x v="1"/>
    <s v="Operations Department"/>
    <x v="3"/>
    <n v="44876"/>
  </r>
  <r>
    <n v="373245"/>
    <d v="2014-06-05T16:17:56"/>
    <s v="Rejected"/>
    <x v="0"/>
    <s v="Operations Department"/>
    <x v="3"/>
    <n v="96397"/>
  </r>
  <r>
    <n v="690152"/>
    <d v="2014-06-05T16:18:24"/>
    <s v="Rejected"/>
    <x v="0"/>
    <s v="Operations Department"/>
    <x v="3"/>
    <n v="54102"/>
  </r>
  <r>
    <n v="577016"/>
    <d v="2014-06-11T18:18:59"/>
    <s v="Hired"/>
    <x v="0"/>
    <s v="Operations Department"/>
    <x v="4"/>
    <n v="60448"/>
  </r>
  <r>
    <n v="786330"/>
    <d v="2014-06-11T18:21:04"/>
    <s v="Rejected"/>
    <x v="0"/>
    <s v="Operations Department"/>
    <x v="4"/>
    <n v="30853"/>
  </r>
  <r>
    <n v="581142"/>
    <d v="2014-08-27T09:31:26"/>
    <s v="Rejected"/>
    <x v="0"/>
    <s v="Operations Department"/>
    <x v="4"/>
    <n v="35789"/>
  </r>
  <r>
    <n v="593847"/>
    <d v="2014-08-27T09:32:24"/>
    <s v="Hired"/>
    <x v="2"/>
    <s v="Operations Department"/>
    <x v="4"/>
    <n v="46661"/>
  </r>
  <r>
    <n v="679555"/>
    <d v="2014-05-21T09:34:01"/>
    <s v="Hired"/>
    <x v="0"/>
    <s v="Operations Department"/>
    <x v="0"/>
    <n v="1646"/>
  </r>
  <r>
    <n v="983167"/>
    <d v="2014-05-21T09:31:50"/>
    <s v="Rejected"/>
    <x v="2"/>
    <s v="Operations Department"/>
    <x v="0"/>
    <n v="44453"/>
  </r>
  <r>
    <n v="949311"/>
    <d v="2014-06-14T18:53:17"/>
    <s v="Rejected"/>
    <x v="1"/>
    <s v="Finance Department"/>
    <x v="4"/>
    <n v="81189"/>
  </r>
  <r>
    <n v="307175"/>
    <d v="2014-06-14T18:57:47"/>
    <s v="Hired"/>
    <x v="1"/>
    <s v="Finance Department"/>
    <x v="4"/>
    <n v="62291"/>
  </r>
  <r>
    <n v="457776"/>
    <d v="2014-06-25T09:34:11"/>
    <s v="Rejected"/>
    <x v="1"/>
    <s v="Finance Department"/>
    <x v="4"/>
    <n v="76314"/>
  </r>
  <r>
    <n v="24736"/>
    <d v="2014-06-26T17:36:38"/>
    <s v="Rejected"/>
    <x v="1"/>
    <s v="Finance Department"/>
    <x v="4"/>
    <n v="53664"/>
  </r>
  <r>
    <n v="604503"/>
    <d v="2014-06-26T17:38:56"/>
    <s v="Hired"/>
    <x v="1"/>
    <s v="Finance Department"/>
    <x v="4"/>
    <n v="78186"/>
  </r>
  <r>
    <n v="503538"/>
    <d v="2014-05-23T03:32:31"/>
    <s v="Rejected"/>
    <x v="0"/>
    <s v="Production Department"/>
    <x v="8"/>
    <n v="46193"/>
  </r>
  <r>
    <n v="476510"/>
    <d v="2014-05-23T03:35:30"/>
    <s v="Hired"/>
    <x v="0"/>
    <s v="Production Department"/>
    <x v="8"/>
    <n v="71255"/>
  </r>
  <r>
    <n v="879713"/>
    <d v="2014-05-23T03:38:51"/>
    <s v="Rejected"/>
    <x v="0"/>
    <s v="Production Department"/>
    <x v="8"/>
    <n v="99939"/>
  </r>
  <r>
    <n v="926098"/>
    <d v="2014-05-23T03:39:15"/>
    <s v="Rejected"/>
    <x v="1"/>
    <s v="Production Department"/>
    <x v="8"/>
    <n v="73626"/>
  </r>
  <r>
    <n v="410845"/>
    <d v="2014-05-23T13:55:53"/>
    <s v="Hired"/>
    <x v="0"/>
    <s v="Production Department"/>
    <x v="8"/>
    <n v="25664"/>
  </r>
  <r>
    <n v="99869"/>
    <d v="2014-05-23T13:56:19"/>
    <s v="Hired"/>
    <x v="0"/>
    <s v="Production Department"/>
    <x v="8"/>
    <n v="58143"/>
  </r>
  <r>
    <n v="58730"/>
    <d v="2014-05-23T13:56:29"/>
    <s v="Hired"/>
    <x v="2"/>
    <s v="Production Department"/>
    <x v="8"/>
    <n v="42593"/>
  </r>
  <r>
    <n v="228007"/>
    <d v="2014-07-18T18:59:28"/>
    <s v="Hired"/>
    <x v="0"/>
    <s v="Production Department"/>
    <x v="8"/>
    <n v="22172"/>
  </r>
  <r>
    <n v="230925"/>
    <d v="2014-07-18T19:00:37"/>
    <s v="Rejected"/>
    <x v="1"/>
    <s v="Production Department"/>
    <x v="8"/>
    <n v="99722"/>
  </r>
  <r>
    <n v="120784"/>
    <d v="2014-07-21T11:44:17"/>
    <s v="Hired"/>
    <x v="0"/>
    <s v="Production Department"/>
    <x v="8"/>
    <n v="34253"/>
  </r>
  <r>
    <n v="419712"/>
    <d v="2014-07-21T11:44:47"/>
    <s v="Hired"/>
    <x v="0"/>
    <s v="Production Department"/>
    <x v="8"/>
    <n v="20831"/>
  </r>
  <r>
    <n v="439765"/>
    <d v="2014-08-07T14:51:43"/>
    <s v="Hired"/>
    <x v="0"/>
    <s v="Production Department"/>
    <x v="8"/>
    <n v="77026"/>
  </r>
  <r>
    <n v="834168"/>
    <d v="2014-07-25T09:32:27"/>
    <s v="Rejected"/>
    <x v="1"/>
    <s v="Service Department"/>
    <x v="1"/>
    <n v="70162"/>
  </r>
  <r>
    <n v="881644"/>
    <d v="2014-07-16T13:29:46"/>
    <s v="Rejected"/>
    <x v="0"/>
    <s v="Operations Department"/>
    <x v="12"/>
    <n v="11705"/>
  </r>
  <r>
    <n v="499939"/>
    <d v="2014-07-16T13:32:34"/>
    <s v="Hired"/>
    <x v="1"/>
    <s v="Operations Department"/>
    <x v="12"/>
    <n v="61779"/>
  </r>
  <r>
    <n v="711350"/>
    <d v="2014-07-16T13:33:59"/>
    <s v="Rejected"/>
    <x v="0"/>
    <s v="Operations Department"/>
    <x v="12"/>
    <n v="25785"/>
  </r>
  <r>
    <n v="489788"/>
    <d v="2014-07-16T13:34:50"/>
    <s v="Hired"/>
    <x v="1"/>
    <s v="Operations Department"/>
    <x v="12"/>
    <n v="69626"/>
  </r>
  <r>
    <n v="133341"/>
    <d v="2014-07-16T13:36:40"/>
    <s v="Rejected"/>
    <x v="1"/>
    <s v="Operations Department"/>
    <x v="12"/>
    <n v="94575"/>
  </r>
  <r>
    <n v="264698"/>
    <d v="2014-07-16T13:35:00"/>
    <s v="Rejected"/>
    <x v="1"/>
    <s v="Operations Department"/>
    <x v="12"/>
    <n v="70530"/>
  </r>
  <r>
    <n v="617547"/>
    <d v="2014-08-01T09:32:17"/>
    <s v="Hired"/>
    <x v="0"/>
    <s v="Operations Department"/>
    <x v="12"/>
    <n v="11530"/>
  </r>
  <r>
    <n v="517271"/>
    <d v="2014-06-12T16:44:16"/>
    <s v="Hired"/>
    <x v="1"/>
    <s v="General Management"/>
    <x v="4"/>
    <n v="76110"/>
  </r>
  <r>
    <n v="940546"/>
    <d v="2014-07-01T09:32:39"/>
    <s v="Rejected"/>
    <x v="1"/>
    <s v="Human Resource Department"/>
    <x v="9"/>
    <n v="71269"/>
  </r>
  <r>
    <n v="844493"/>
    <d v="2014-07-01T09:33:52"/>
    <s v="Hired"/>
    <x v="1"/>
    <s v="Human Resource Department"/>
    <x v="9"/>
    <n v="95194"/>
  </r>
  <r>
    <n v="789804"/>
    <d v="2014-07-01T09:36:50"/>
    <s v="Hired"/>
    <x v="1"/>
    <s v="Human Resource Department"/>
    <x v="9"/>
    <n v="11322"/>
  </r>
  <r>
    <n v="459062"/>
    <d v="2014-07-01T09:36:02"/>
    <s v="Hired"/>
    <x v="1"/>
    <s v="Human Resource Department"/>
    <x v="9"/>
    <n v="6715"/>
  </r>
  <r>
    <n v="831241"/>
    <d v="2014-05-01T09:32:25"/>
    <s v="Rejected"/>
    <x v="1"/>
    <s v="Service Department"/>
    <x v="1"/>
    <n v="72140"/>
  </r>
  <r>
    <n v="466171"/>
    <d v="2014-05-16T15:38:50"/>
    <s v="Rejected"/>
    <x v="0"/>
    <s v="Service Department"/>
    <x v="4"/>
    <n v="30326"/>
  </r>
  <r>
    <n v="141176"/>
    <d v="2014-05-17T19:00:10"/>
    <s v="Rejected"/>
    <x v="0"/>
    <s v="Service Department"/>
    <x v="4"/>
    <n v="80215"/>
  </r>
  <r>
    <n v="659823"/>
    <d v="2014-07-13T08:14:30"/>
    <s v="Hired"/>
    <x v="0"/>
    <s v="Service Department"/>
    <x v="4"/>
    <n v="98666"/>
  </r>
  <r>
    <n v="203764"/>
    <d v="2014-08-07T09:31:56"/>
    <s v="Hired"/>
    <x v="1"/>
    <s v="Service Department"/>
    <x v="4"/>
    <n v="80165"/>
  </r>
  <r>
    <n v="817741"/>
    <d v="2014-08-07T09:35:45"/>
    <s v="Rejected"/>
    <x v="1"/>
    <s v="Service Department"/>
    <x v="4"/>
    <n v="75557"/>
  </r>
  <r>
    <n v="14857"/>
    <d v="2014-08-25T08:26:46"/>
    <s v="Hired"/>
    <x v="1"/>
    <s v="Service Department"/>
    <x v="4"/>
    <n v="54112"/>
  </r>
  <r>
    <n v="452225"/>
    <d v="2014-08-26T07:29:00"/>
    <s v="Rejected"/>
    <x v="0"/>
    <s v="Service Department"/>
    <x v="4"/>
    <n v="4313"/>
  </r>
  <r>
    <n v="180717"/>
    <d v="2014-08-29T04:59:57"/>
    <s v="Rejected"/>
    <x v="0"/>
    <s v="Service Department"/>
    <x v="4"/>
    <n v="62870"/>
  </r>
  <r>
    <n v="244060"/>
    <d v="2014-06-19T05:28:55"/>
    <s v="Rejected"/>
    <x v="0"/>
    <s v="Operations Department"/>
    <x v="6"/>
    <n v="34536"/>
  </r>
  <r>
    <n v="165545"/>
    <d v="2014-07-22T10:18:21"/>
    <s v="Hired"/>
    <x v="0"/>
    <s v="Production Department"/>
    <x v="12"/>
    <n v="33814"/>
  </r>
  <r>
    <n v="650345"/>
    <d v="2014-05-14T12:58:52"/>
    <s v="Hired"/>
    <x v="1"/>
    <s v="Operations Department"/>
    <x v="3"/>
    <n v="42620"/>
  </r>
  <r>
    <n v="231879"/>
    <d v="2014-05-23T07:56:20"/>
    <s v="Hired"/>
    <x v="1"/>
    <s v="Operations Department"/>
    <x v="3"/>
    <n v="61751"/>
  </r>
  <r>
    <n v="342615"/>
    <d v="2014-05-23T07:57:20"/>
    <s v="Hired"/>
    <x v="0"/>
    <s v="Operations Department"/>
    <x v="3"/>
    <n v="43304"/>
  </r>
  <r>
    <n v="513710"/>
    <d v="2014-05-31T17:09:32"/>
    <s v="Rejected"/>
    <x v="0"/>
    <s v="Operations Department"/>
    <x v="3"/>
    <n v="99341"/>
  </r>
  <r>
    <n v="555677"/>
    <d v="2014-06-06T10:27:34"/>
    <s v="Rejected"/>
    <x v="1"/>
    <s v="Operations Department"/>
    <x v="3"/>
    <n v="58591"/>
  </r>
  <r>
    <n v="700115"/>
    <d v="2014-06-06T10:30:07"/>
    <s v="Rejected"/>
    <x v="1"/>
    <s v="Operations Department"/>
    <x v="3"/>
    <n v="33319"/>
  </r>
  <r>
    <n v="191505"/>
    <d v="2014-06-06T10:32:23"/>
    <s v="Rejected"/>
    <x v="1"/>
    <s v="Operations Department"/>
    <x v="3"/>
    <n v="65520"/>
  </r>
  <r>
    <n v="189468"/>
    <d v="2014-06-06T10:33:17"/>
    <s v="Rejected"/>
    <x v="0"/>
    <s v="Operations Department"/>
    <x v="3"/>
    <n v="94620"/>
  </r>
  <r>
    <n v="675299"/>
    <d v="2014-06-06T10:34:29"/>
    <s v="Rejected"/>
    <x v="0"/>
    <s v="Operations Department"/>
    <x v="3"/>
    <n v="98326"/>
  </r>
  <r>
    <n v="141128"/>
    <d v="2014-06-12T13:42:18"/>
    <s v="Hired"/>
    <x v="0"/>
    <s v="Operations Department"/>
    <x v="3"/>
    <n v="33330"/>
  </r>
  <r>
    <n v="261174"/>
    <d v="2014-06-18T10:43:18"/>
    <s v="Rejected"/>
    <x v="2"/>
    <s v="Operations Department"/>
    <x v="3"/>
    <n v="97251"/>
  </r>
  <r>
    <n v="961393"/>
    <d v="2014-05-29T12:58:53"/>
    <s v="Hired"/>
    <x v="0"/>
    <s v="Operations Department"/>
    <x v="3"/>
    <n v="4703"/>
  </r>
  <r>
    <n v="646326"/>
    <d v="2014-05-29T15:07:55"/>
    <s v="Rejected"/>
    <x v="0"/>
    <s v="Operations Department"/>
    <x v="3"/>
    <n v="79777"/>
  </r>
  <r>
    <n v="884079"/>
    <d v="2014-05-29T19:18:11"/>
    <s v="Hired"/>
    <x v="0"/>
    <s v="Operations Department"/>
    <x v="3"/>
    <n v="37271"/>
  </r>
  <r>
    <n v="864921"/>
    <d v="2014-05-29T19:21:22"/>
    <s v="Rejected"/>
    <x v="0"/>
    <s v="Operations Department"/>
    <x v="3"/>
    <n v="74970"/>
  </r>
  <r>
    <n v="900760"/>
    <d v="2014-08-18T16:05:12"/>
    <s v="Rejected"/>
    <x v="0"/>
    <s v="Operations Department"/>
    <x v="3"/>
    <n v="53193"/>
  </r>
  <r>
    <n v="819539"/>
    <d v="2014-08-18T16:09:04"/>
    <s v="Rejected"/>
    <x v="0"/>
    <s v="Operations Department"/>
    <x v="3"/>
    <n v="16698"/>
  </r>
  <r>
    <n v="111548"/>
    <d v="2014-08-22T10:26:04"/>
    <s v="Rejected"/>
    <x v="0"/>
    <s v="Operations Department"/>
    <x v="3"/>
    <n v="62982"/>
  </r>
  <r>
    <n v="763319"/>
    <d v="2014-05-01T14:27:21"/>
    <s v="Hired"/>
    <x v="0"/>
    <s v="Marketing Department"/>
    <x v="7"/>
    <n v="70542"/>
  </r>
  <r>
    <n v="333339"/>
    <d v="2014-07-25T09:36:29"/>
    <s v="Hired"/>
    <x v="1"/>
    <s v="Marketing Department"/>
    <x v="7"/>
    <n v="95050"/>
  </r>
  <r>
    <n v="48952"/>
    <d v="2014-06-02T13:45:59"/>
    <s v="Hired"/>
    <x v="2"/>
    <s v="Service Department"/>
    <x v="3"/>
    <n v="49285"/>
  </r>
  <r>
    <n v="823035"/>
    <d v="2014-08-06T10:13:00"/>
    <s v="Hired"/>
    <x v="0"/>
    <s v="Production Department"/>
    <x v="1"/>
    <n v="8146"/>
  </r>
  <r>
    <n v="332641"/>
    <d v="2014-08-06T10:55:52"/>
    <s v="Rejected"/>
    <x v="0"/>
    <s v="Production Department"/>
    <x v="1"/>
    <n v="92172"/>
  </r>
  <r>
    <n v="77360"/>
    <d v="2014-08-06T10:59:31"/>
    <s v="Hired"/>
    <x v="1"/>
    <s v="Production Department"/>
    <x v="1"/>
    <n v="41743"/>
  </r>
  <r>
    <n v="457386"/>
    <d v="2014-07-23T09:32:12"/>
    <s v="Rejected"/>
    <x v="0"/>
    <s v="Production Department"/>
    <x v="1"/>
    <n v="4656"/>
  </r>
  <r>
    <n v="383089"/>
    <d v="2014-08-08T10:07:04"/>
    <s v="Rejected"/>
    <x v="0"/>
    <s v="Production Department"/>
    <x v="1"/>
    <n v="63653"/>
  </r>
  <r>
    <n v="794994"/>
    <d v="2014-08-08T10:08:48"/>
    <s v="Rejected"/>
    <x v="0"/>
    <s v="Production Department"/>
    <x v="1"/>
    <n v="97174"/>
  </r>
  <r>
    <n v="736323"/>
    <d v="2014-05-29T08:32:02"/>
    <s v="Rejected"/>
    <x v="0"/>
    <s v="Operations Department"/>
    <x v="12"/>
    <n v="45782"/>
  </r>
  <r>
    <n v="660708"/>
    <d v="2014-06-26T09:00:50"/>
    <s v="Hired"/>
    <x v="0"/>
    <s v="Operations Department"/>
    <x v="12"/>
    <n v="98444"/>
  </r>
  <r>
    <n v="894798"/>
    <d v="2014-06-26T09:01:52"/>
    <s v="Rejected"/>
    <x v="0"/>
    <s v="Operations Department"/>
    <x v="12"/>
    <n v="37173"/>
  </r>
  <r>
    <n v="877915"/>
    <d v="2014-06-26T09:05:20"/>
    <s v="Hired"/>
    <x v="1"/>
    <s v="Operations Department"/>
    <x v="12"/>
    <n v="9066"/>
  </r>
  <r>
    <n v="218423"/>
    <d v="2014-06-17T14:21:49"/>
    <s v="Rejected"/>
    <x v="2"/>
    <s v="Operations Department"/>
    <x v="9"/>
    <n v="9465"/>
  </r>
  <r>
    <n v="719982"/>
    <d v="2014-06-21T12:22:27"/>
    <s v="Hired"/>
    <x v="0"/>
    <s v="Operations Department"/>
    <x v="9"/>
    <n v="75782"/>
  </r>
  <r>
    <n v="18728"/>
    <d v="2014-06-21T12:23:00"/>
    <s v="Hired"/>
    <x v="1"/>
    <s v="Operations Department"/>
    <x v="9"/>
    <n v="20180"/>
  </r>
  <r>
    <n v="873876"/>
    <d v="2014-05-12T09:31:55"/>
    <s v="Rejected"/>
    <x v="0"/>
    <s v="Service Department"/>
    <x v="12"/>
    <n v="25927"/>
  </r>
  <r>
    <n v="958317"/>
    <d v="2014-08-04T09:31:23"/>
    <s v="Hired"/>
    <x v="0"/>
    <s v="Purchase Department"/>
    <x v="3"/>
    <n v="97852"/>
  </r>
  <r>
    <n v="658586"/>
    <d v="2014-08-04T09:32:57"/>
    <s v="Hired"/>
    <x v="2"/>
    <s v="Purchase Department"/>
    <x v="3"/>
    <n v="19802"/>
  </r>
  <r>
    <n v="38289"/>
    <d v="2014-07-31T10:09:06"/>
    <s v="Rejected"/>
    <x v="1"/>
    <s v="Operations Department"/>
    <x v="1"/>
    <n v="21823"/>
  </r>
  <r>
    <n v="166757"/>
    <d v="2014-08-23T17:36:05"/>
    <s v="Rejected"/>
    <x v="1"/>
    <s v="Operations Department"/>
    <x v="1"/>
    <n v="19349"/>
  </r>
  <r>
    <n v="66682"/>
    <d v="2014-08-27T08:17:16"/>
    <s v="Hired"/>
    <x v="0"/>
    <s v="Operations Department"/>
    <x v="1"/>
    <n v="21158"/>
  </r>
  <r>
    <n v="889764"/>
    <d v="2014-08-27T08:17:55"/>
    <s v="Hired"/>
    <x v="1"/>
    <s v="Operations Department"/>
    <x v="1"/>
    <n v="26692"/>
  </r>
  <r>
    <n v="970746"/>
    <d v="2014-08-27T08:18:29"/>
    <s v="Rejected"/>
    <x v="0"/>
    <s v="Operations Department"/>
    <x v="1"/>
    <n v="53579"/>
  </r>
  <r>
    <n v="16043"/>
    <d v="2014-05-29T09:36:55"/>
    <s v="Hired"/>
    <x v="0"/>
    <s v="Operations Department"/>
    <x v="1"/>
    <n v="85780"/>
  </r>
  <r>
    <n v="577264"/>
    <d v="2014-06-07T15:52:07"/>
    <s v="Hired"/>
    <x v="1"/>
    <s v="Operations Department"/>
    <x v="6"/>
    <n v="28676"/>
  </r>
  <r>
    <n v="505688"/>
    <d v="2014-07-16T15:30:55"/>
    <s v="Rejected"/>
    <x v="0"/>
    <s v="Operations Department"/>
    <x v="1"/>
    <n v="52969"/>
  </r>
  <r>
    <n v="240865"/>
    <d v="2014-07-17T18:11:23"/>
    <s v="Hired"/>
    <x v="0"/>
    <s v="Operations Department"/>
    <x v="6"/>
    <n v="49086"/>
  </r>
  <r>
    <n v="318222"/>
    <d v="2014-05-27T09:33:07"/>
    <s v="Rejected"/>
    <x v="0"/>
    <s v="Service Department"/>
    <x v="9"/>
    <n v="77940"/>
  </r>
  <r>
    <n v="807688"/>
    <d v="2014-05-31T13:52:21"/>
    <s v="Hired"/>
    <x v="0"/>
    <s v="Service Department"/>
    <x v="9"/>
    <n v="17268"/>
  </r>
  <r>
    <n v="697675"/>
    <d v="2014-06-13T16:49:25"/>
    <s v="Rejected"/>
    <x v="0"/>
    <s v="Service Department"/>
    <x v="9"/>
    <n v="60505"/>
  </r>
  <r>
    <n v="510934"/>
    <d v="2014-06-17T11:41:56"/>
    <s v="Hired"/>
    <x v="0"/>
    <s v="Service Department"/>
    <x v="9"/>
    <n v="71141"/>
  </r>
  <r>
    <n v="193283"/>
    <d v="2014-06-17T11:42:24"/>
    <s v="Rejected"/>
    <x v="0"/>
    <s v="Service Department"/>
    <x v="9"/>
    <n v="7965"/>
  </r>
  <r>
    <n v="268308"/>
    <d v="2014-06-20T13:27:55"/>
    <s v="Hired"/>
    <x v="0"/>
    <s v="Service Department"/>
    <x v="9"/>
    <n v="38483"/>
  </r>
  <r>
    <n v="101092"/>
    <d v="2014-06-28T14:21:38"/>
    <s v="Hired"/>
    <x v="1"/>
    <s v="Service Department"/>
    <x v="9"/>
    <n v="16530"/>
  </r>
  <r>
    <n v="624227"/>
    <d v="2014-07-15T09:31:56"/>
    <s v="Hired"/>
    <x v="1"/>
    <s v="Service Department"/>
    <x v="9"/>
    <n v="9299"/>
  </r>
  <r>
    <n v="988379"/>
    <d v="2014-07-15T09:39:24"/>
    <s v="Rejected"/>
    <x v="0"/>
    <s v="Service Department"/>
    <x v="9"/>
    <n v="12753"/>
  </r>
  <r>
    <n v="770714"/>
    <d v="2014-07-10T10:29:51"/>
    <s v="Hired"/>
    <x v="1"/>
    <s v="Human Resource Department"/>
    <x v="1"/>
    <n v="69273"/>
  </r>
  <r>
    <n v="423766"/>
    <d v="2014-07-30T12:11:50"/>
    <s v="Hired"/>
    <x v="1"/>
    <s v="Human Resource Department"/>
    <x v="1"/>
    <n v="51476"/>
  </r>
  <r>
    <n v="232347"/>
    <d v="2014-07-30T12:12:35"/>
    <s v="Rejected"/>
    <x v="0"/>
    <s v="Human Resource Department"/>
    <x v="1"/>
    <n v="21305"/>
  </r>
  <r>
    <n v="582577"/>
    <d v="2014-07-30T12:12:36"/>
    <s v="Rejected"/>
    <x v="1"/>
    <s v="Human Resource Department"/>
    <x v="1"/>
    <n v="81590"/>
  </r>
  <r>
    <n v="113715"/>
    <d v="2014-08-19T09:04:01"/>
    <s v="Hired"/>
    <x v="1"/>
    <s v="Human Resource Department"/>
    <x v="1"/>
    <n v="52538"/>
  </r>
  <r>
    <n v="941712"/>
    <d v="2014-08-25T10:29:08"/>
    <s v="Rejected"/>
    <x v="0"/>
    <s v="Human Resource Department"/>
    <x v="1"/>
    <n v="14054"/>
  </r>
  <r>
    <n v="830954"/>
    <d v="2014-08-25T10:30:41"/>
    <s v="Rejected"/>
    <x v="1"/>
    <s v="Human Resource Department"/>
    <x v="1"/>
    <n v="18564"/>
  </r>
  <r>
    <n v="996835"/>
    <d v="2014-06-12T14:15:37"/>
    <s v="Hired"/>
    <x v="2"/>
    <s v="Service Department"/>
    <x v="1"/>
    <n v="95328"/>
  </r>
  <r>
    <n v="754136"/>
    <d v="2014-05-07T09:33:18"/>
    <s v="Rejected"/>
    <x v="0"/>
    <s v="Operations Department"/>
    <x v="3"/>
    <n v="67493"/>
  </r>
  <r>
    <n v="298589"/>
    <d v="2014-05-14T07:27:48"/>
    <s v="Hired"/>
    <x v="0"/>
    <s v="Operations Department"/>
    <x v="3"/>
    <n v="32952"/>
  </r>
  <r>
    <n v="127268"/>
    <d v="2014-07-30T18:15:27"/>
    <s v="Hired"/>
    <x v="0"/>
    <s v="Service Department"/>
    <x v="7"/>
    <n v="8172"/>
  </r>
  <r>
    <n v="90601"/>
    <d v="2014-07-30T18:16:28"/>
    <s v="Hired"/>
    <x v="1"/>
    <s v="Service Department"/>
    <x v="7"/>
    <n v="15277"/>
  </r>
  <r>
    <n v="961227"/>
    <d v="2014-07-30T18:17:18"/>
    <s v="Hired"/>
    <x v="1"/>
    <s v="Service Department"/>
    <x v="7"/>
    <n v="23112"/>
  </r>
  <r>
    <n v="618331"/>
    <d v="2014-07-30T18:19:18"/>
    <s v="Hired"/>
    <x v="0"/>
    <s v="Service Department"/>
    <x v="7"/>
    <n v="61657"/>
  </r>
  <r>
    <n v="680771"/>
    <d v="2014-08-05T13:52:32"/>
    <s v="Hired"/>
    <x v="0"/>
    <s v="Service Department"/>
    <x v="7"/>
    <n v="65525"/>
  </r>
  <r>
    <n v="232988"/>
    <d v="2014-06-12T09:32:20"/>
    <s v="Hired"/>
    <x v="0"/>
    <s v="Operations Department"/>
    <x v="3"/>
    <n v="48721"/>
  </r>
  <r>
    <n v="351100"/>
    <d v="2014-06-20T08:06:24"/>
    <s v="Rejected"/>
    <x v="0"/>
    <s v="Operations Department"/>
    <x v="3"/>
    <n v="75441"/>
  </r>
  <r>
    <n v="936551"/>
    <d v="2014-06-20T08:08:22"/>
    <s v="Rejected"/>
    <x v="0"/>
    <s v="Operations Department"/>
    <x v="3"/>
    <n v="55723"/>
  </r>
  <r>
    <n v="812365"/>
    <d v="2014-06-20T08:13:47"/>
    <s v="Hired"/>
    <x v="0"/>
    <s v="Operations Department"/>
    <x v="3"/>
    <n v="66600"/>
  </r>
  <r>
    <n v="499754"/>
    <d v="2014-07-18T16:36:27"/>
    <s v="Hired"/>
    <x v="0"/>
    <s v="Operations Department"/>
    <x v="3"/>
    <n v="68351"/>
  </r>
  <r>
    <n v="718505"/>
    <d v="2014-07-18T16:38:43"/>
    <s v="Hired"/>
    <x v="0"/>
    <s v="Operations Department"/>
    <x v="3"/>
    <n v="70687"/>
  </r>
  <r>
    <n v="169578"/>
    <d v="2014-07-30T18:27:45"/>
    <s v="Hired"/>
    <x v="1"/>
    <s v="Operations Department"/>
    <x v="3"/>
    <n v="44372"/>
  </r>
  <r>
    <n v="988971"/>
    <d v="2014-07-30T18:28:47"/>
    <s v="Hired"/>
    <x v="0"/>
    <s v="Operations Department"/>
    <x v="3"/>
    <n v="98489"/>
  </r>
  <r>
    <n v="776735"/>
    <d v="2014-08-29T09:31:58"/>
    <s v="Hired"/>
    <x v="0"/>
    <s v="Service Department"/>
    <x v="3"/>
    <n v="16566"/>
  </r>
  <r>
    <n v="486691"/>
    <d v="2014-08-29T09:33:51"/>
    <s v="Rejected"/>
    <x v="1"/>
    <s v="Service Department"/>
    <x v="3"/>
    <n v="59181"/>
  </r>
  <r>
    <n v="316923"/>
    <d v="2014-08-29T09:31:40"/>
    <s v="Hired"/>
    <x v="1"/>
    <s v="Service Department"/>
    <x v="3"/>
    <n v="20943"/>
  </r>
  <r>
    <n v="566412"/>
    <d v="2014-08-29T09:33:05"/>
    <s v="Hired"/>
    <x v="1"/>
    <s v="Service Department"/>
    <x v="3"/>
    <n v="10941"/>
  </r>
  <r>
    <n v="920907"/>
    <d v="2014-08-30T10:25:04"/>
    <s v="Hired"/>
    <x v="1"/>
    <s v="Service Department"/>
    <x v="3"/>
    <n v="19177"/>
  </r>
  <r>
    <n v="320349"/>
    <d v="2014-07-21T09:32:56"/>
    <s v="Rejected"/>
    <x v="1"/>
    <s v="Operations Department"/>
    <x v="3"/>
    <n v="60167"/>
  </r>
  <r>
    <n v="544038"/>
    <d v="2014-05-13T11:17:33"/>
    <s v="Hired"/>
    <x v="1"/>
    <s v="Operations Department"/>
    <x v="9"/>
    <n v="76319"/>
  </r>
  <r>
    <n v="310590"/>
    <d v="2014-05-13T11:15:21"/>
    <s v="Rejected"/>
    <x v="2"/>
    <s v="Operations Department"/>
    <x v="9"/>
    <n v="50296"/>
  </r>
  <r>
    <n v="45501"/>
    <d v="2014-05-13T17:09:27"/>
    <s v="Hired"/>
    <x v="1"/>
    <s v="Operations Department"/>
    <x v="9"/>
    <n v="35261"/>
  </r>
  <r>
    <n v="218064"/>
    <d v="2014-05-05T14:01:57"/>
    <s v="Hired"/>
    <x v="1"/>
    <s v="General Management"/>
    <x v="3"/>
    <n v="94930"/>
  </r>
  <r>
    <n v="797924"/>
    <d v="2014-06-05T09:32:16"/>
    <s v="Hired"/>
    <x v="0"/>
    <s v="Operations Department"/>
    <x v="7"/>
    <n v="50347"/>
  </r>
  <r>
    <n v="440521"/>
    <d v="2014-06-05T09:32:52"/>
    <s v="Rejected"/>
    <x v="1"/>
    <s v="Operations Department"/>
    <x v="7"/>
    <n v="35008"/>
  </r>
  <r>
    <n v="840839"/>
    <d v="2014-08-13T07:44:36"/>
    <s v="Hired"/>
    <x v="0"/>
    <s v="Operations Department"/>
    <x v="7"/>
    <n v="60136"/>
  </r>
  <r>
    <n v="390984"/>
    <d v="2014-06-05T11:11:17"/>
    <s v="Hired"/>
    <x v="0"/>
    <s v="Marketing Department"/>
    <x v="0"/>
    <n v="36542"/>
  </r>
  <r>
    <n v="463792"/>
    <d v="2014-06-05T11:14:24"/>
    <s v="Rejected"/>
    <x v="0"/>
    <s v="Marketing Department"/>
    <x v="0"/>
    <n v="13319"/>
  </r>
  <r>
    <n v="27767"/>
    <d v="2014-06-09T13:30:02"/>
    <s v="Hired"/>
    <x v="1"/>
    <s v="Marketing Department"/>
    <x v="0"/>
    <n v="87716"/>
  </r>
  <r>
    <n v="270674"/>
    <d v="2014-06-09T13:32:27"/>
    <s v="Hired"/>
    <x v="1"/>
    <s v="Marketing Department"/>
    <x v="0"/>
    <n v="29782"/>
  </r>
  <r>
    <n v="938391"/>
    <d v="2014-06-15T08:31:05"/>
    <s v="Hired"/>
    <x v="0"/>
    <s v="Marketing Department"/>
    <x v="0"/>
    <n v="73109"/>
  </r>
  <r>
    <n v="425716"/>
    <d v="2014-06-15T08:32:19"/>
    <s v="Rejected"/>
    <x v="0"/>
    <s v="Marketing Department"/>
    <x v="0"/>
    <n v="93669"/>
  </r>
  <r>
    <n v="973826"/>
    <d v="2014-06-13T14:57:23"/>
    <s v="Rejected"/>
    <x v="1"/>
    <s v="Marketing Department"/>
    <x v="0"/>
    <n v="3905"/>
  </r>
  <r>
    <n v="680293"/>
    <d v="2014-06-13T14:58:24"/>
    <s v="Hired"/>
    <x v="1"/>
    <s v="Marketing Department"/>
    <x v="0"/>
    <n v="81750"/>
  </r>
  <r>
    <n v="925197"/>
    <d v="2014-06-24T15:50:46"/>
    <s v="Hired"/>
    <x v="1"/>
    <s v="Marketing Department"/>
    <x v="0"/>
    <n v="24987"/>
  </r>
  <r>
    <n v="46345"/>
    <d v="2014-05-15T11:55:10"/>
    <s v="Rejected"/>
    <x v="1"/>
    <s v="Operations Department"/>
    <x v="6"/>
    <n v="86279"/>
  </r>
  <r>
    <n v="555761"/>
    <d v="2014-06-27T17:55:57"/>
    <s v="Rejected"/>
    <x v="0"/>
    <s v="Operations Department"/>
    <x v="1"/>
    <n v="30254"/>
  </r>
  <r>
    <n v="617724"/>
    <d v="2014-07-16T19:57:47"/>
    <s v="Rejected"/>
    <x v="0"/>
    <s v="Service Department"/>
    <x v="12"/>
    <n v="47856"/>
  </r>
  <r>
    <n v="85704"/>
    <d v="2014-07-17T12:28:40"/>
    <s v="Rejected"/>
    <x v="0"/>
    <s v="Service Department"/>
    <x v="12"/>
    <n v="78143"/>
  </r>
  <r>
    <n v="565144"/>
    <d v="2014-06-04T09:33:56"/>
    <s v="Rejected"/>
    <x v="0"/>
    <s v="Service Department"/>
    <x v="3"/>
    <n v="60327"/>
  </r>
  <r>
    <n v="729147"/>
    <d v="2014-06-04T09:35:53"/>
    <s v="Rejected"/>
    <x v="1"/>
    <s v="Service Department"/>
    <x v="3"/>
    <n v="23025"/>
  </r>
  <r>
    <n v="370861"/>
    <d v="2014-06-04T09:36:23"/>
    <s v="Rejected"/>
    <x v="0"/>
    <s v="Service Department"/>
    <x v="3"/>
    <n v="85066"/>
  </r>
  <r>
    <n v="357320"/>
    <d v="2014-06-04T09:33:17"/>
    <s v="Hired"/>
    <x v="2"/>
    <s v="Service Department"/>
    <x v="3"/>
    <n v="15621"/>
  </r>
  <r>
    <n v="770441"/>
    <d v="2014-06-18T09:32:33"/>
    <s v="Rejected"/>
    <x v="1"/>
    <s v="Service Department"/>
    <x v="3"/>
    <n v="18283"/>
  </r>
  <r>
    <n v="740719"/>
    <d v="2014-06-18T16:22:20"/>
    <s v="Rejected"/>
    <x v="0"/>
    <s v="Service Department"/>
    <x v="8"/>
    <n v="31891"/>
  </r>
  <r>
    <n v="598888"/>
    <d v="2014-06-18T16:22:54"/>
    <s v="Hired"/>
    <x v="0"/>
    <s v="Service Department"/>
    <x v="8"/>
    <n v="69583"/>
  </r>
  <r>
    <n v="490699"/>
    <d v="2014-07-21T08:37:14"/>
    <s v="Hired"/>
    <x v="1"/>
    <s v="Service Department"/>
    <x v="8"/>
    <n v="42100"/>
  </r>
  <r>
    <n v="259037"/>
    <d v="2014-07-21T08:37:46"/>
    <s v="Hired"/>
    <x v="0"/>
    <s v="Service Department"/>
    <x v="8"/>
    <n v="4781"/>
  </r>
  <r>
    <n v="947234"/>
    <d v="2014-07-24T16:18:45"/>
    <s v="Hired"/>
    <x v="1"/>
    <s v="Service Department"/>
    <x v="8"/>
    <n v="90471"/>
  </r>
  <r>
    <n v="664174"/>
    <d v="2014-08-15T20:10:39"/>
    <s v="Hired"/>
    <x v="0"/>
    <s v="Service Department"/>
    <x v="8"/>
    <n v="17952"/>
  </r>
  <r>
    <n v="859776"/>
    <d v="2014-07-02T09:36:36"/>
    <s v="Hired"/>
    <x v="1"/>
    <s v="Operations Department"/>
    <x v="12"/>
    <n v="17835"/>
  </r>
  <r>
    <n v="213055"/>
    <d v="2014-07-23T09:31:22"/>
    <s v="Hired"/>
    <x v="0"/>
    <s v="Operations Department"/>
    <x v="12"/>
    <n v="25771"/>
  </r>
  <r>
    <n v="626477"/>
    <d v="2014-07-23T09:35:11"/>
    <s v="Rejected"/>
    <x v="1"/>
    <s v="Operations Department"/>
    <x v="12"/>
    <n v="41470"/>
  </r>
  <r>
    <n v="658734"/>
    <d v="2014-07-23T09:35:41"/>
    <s v="Hired"/>
    <x v="0"/>
    <s v="Operations Department"/>
    <x v="12"/>
    <n v="43960"/>
  </r>
  <r>
    <n v="635120"/>
    <d v="2014-08-08T13:02:58"/>
    <s v="Rejected"/>
    <x v="0"/>
    <s v="Operations Department"/>
    <x v="12"/>
    <n v="89851"/>
  </r>
  <r>
    <n v="635615"/>
    <d v="2014-08-08T13:06:51"/>
    <s v="Rejected"/>
    <x v="1"/>
    <s v="Operations Department"/>
    <x v="12"/>
    <n v="97293"/>
  </r>
  <r>
    <n v="933638"/>
    <d v="2014-08-29T13:02:55"/>
    <s v="Rejected"/>
    <x v="0"/>
    <s v="Operations Department"/>
    <x v="12"/>
    <n v="52117"/>
  </r>
  <r>
    <n v="548999"/>
    <d v="2014-08-29T13:03:57"/>
    <s v="Rejected"/>
    <x v="0"/>
    <s v="Operations Department"/>
    <x v="12"/>
    <n v="78249"/>
  </r>
  <r>
    <n v="293281"/>
    <d v="2014-08-29T13:04:41"/>
    <s v="Hired"/>
    <x v="0"/>
    <s v="Operations Department"/>
    <x v="12"/>
    <n v="98419"/>
  </r>
  <r>
    <n v="597601"/>
    <d v="2014-06-12T09:31:54"/>
    <s v="Hired"/>
    <x v="0"/>
    <s v="Operations Department"/>
    <x v="6"/>
    <n v="8371"/>
  </r>
  <r>
    <n v="31422"/>
    <d v="2014-06-12T09:34:24"/>
    <s v="Hired"/>
    <x v="1"/>
    <s v="Operations Department"/>
    <x v="6"/>
    <n v="94522"/>
  </r>
  <r>
    <n v="424720"/>
    <d v="2014-06-12T10:45:17"/>
    <s v="Rejected"/>
    <x v="1"/>
    <s v="Operations Department"/>
    <x v="6"/>
    <n v="95326"/>
  </r>
  <r>
    <n v="521257"/>
    <d v="2014-06-12T10:45:50"/>
    <s v="Rejected"/>
    <x v="0"/>
    <s v="Operations Department"/>
    <x v="6"/>
    <n v="28187"/>
  </r>
  <r>
    <n v="925140"/>
    <d v="2014-06-12T10:46:16"/>
    <s v="Rejected"/>
    <x v="0"/>
    <s v="Operations Department"/>
    <x v="6"/>
    <n v="95053"/>
  </r>
  <r>
    <n v="412196"/>
    <d v="2014-06-12T10:48:19"/>
    <s v="Hired"/>
    <x v="1"/>
    <s v="Operations Department"/>
    <x v="6"/>
    <n v="68430"/>
  </r>
  <r>
    <n v="343398"/>
    <d v="2014-06-17T10:54:06"/>
    <s v="Rejected"/>
    <x v="1"/>
    <s v="Operations Department"/>
    <x v="6"/>
    <n v="36110"/>
  </r>
  <r>
    <n v="90710"/>
    <d v="2014-06-17T10:54:29"/>
    <s v="Hired"/>
    <x v="0"/>
    <s v="Operations Department"/>
    <x v="6"/>
    <n v="97062"/>
  </r>
  <r>
    <n v="72748"/>
    <d v="2014-06-17T10:58:14"/>
    <s v="Hired"/>
    <x v="0"/>
    <s v="Operations Department"/>
    <x v="6"/>
    <n v="60035"/>
  </r>
  <r>
    <n v="739532"/>
    <d v="2014-07-01T10:40:00"/>
    <s v="Hired"/>
    <x v="0"/>
    <s v="Operations Department"/>
    <x v="6"/>
    <n v="49458"/>
  </r>
  <r>
    <n v="870959"/>
    <d v="2014-07-31T09:35:41"/>
    <s v="Rejected"/>
    <x v="1"/>
    <s v="Operations Department"/>
    <x v="6"/>
    <n v="89800"/>
  </r>
  <r>
    <n v="740238"/>
    <d v="2014-08-06T21:29:57"/>
    <s v="Hired"/>
    <x v="0"/>
    <s v="Operations Department"/>
    <x v="6"/>
    <n v="59295"/>
  </r>
  <r>
    <n v="14362"/>
    <d v="2014-08-06T21:30:37"/>
    <s v="Rejected"/>
    <x v="0"/>
    <s v="Operations Department"/>
    <x v="6"/>
    <n v="49659"/>
  </r>
  <r>
    <n v="472685"/>
    <d v="2014-08-06T21:33:38"/>
    <s v="Hired"/>
    <x v="1"/>
    <s v="Operations Department"/>
    <x v="6"/>
    <n v="38479"/>
  </r>
  <r>
    <n v="87713"/>
    <d v="2014-07-09T15:02:37"/>
    <s v="Hired"/>
    <x v="0"/>
    <s v="Service Department"/>
    <x v="3"/>
    <n v="74456"/>
  </r>
  <r>
    <n v="148880"/>
    <d v="2014-07-08T14:05:09"/>
    <s v="Hired"/>
    <x v="0"/>
    <s v="Service Department"/>
    <x v="12"/>
    <n v="72334"/>
  </r>
  <r>
    <n v="242795"/>
    <d v="2014-05-08T09:32:06"/>
    <s v="Rejected"/>
    <x v="1"/>
    <s v="Service Department"/>
    <x v="0"/>
    <n v="78027"/>
  </r>
  <r>
    <n v="340577"/>
    <d v="2014-05-26T08:38:01"/>
    <s v="Hired"/>
    <x v="0"/>
    <s v="Service Department"/>
    <x v="0"/>
    <n v="73762"/>
  </r>
  <r>
    <n v="946566"/>
    <d v="2014-06-12T16:36:33"/>
    <s v="Rejected"/>
    <x v="0"/>
    <s v="Service Department"/>
    <x v="0"/>
    <n v="63544"/>
  </r>
  <r>
    <n v="966312"/>
    <d v="2014-06-12T16:37:49"/>
    <s v="Hired"/>
    <x v="1"/>
    <s v="Service Department"/>
    <x v="0"/>
    <n v="4129"/>
  </r>
  <r>
    <n v="727363"/>
    <d v="2014-07-17T09:33:09"/>
    <s v="Rejected"/>
    <x v="0"/>
    <s v="Service Department"/>
    <x v="0"/>
    <n v="21586"/>
  </r>
  <r>
    <n v="607598"/>
    <d v="2014-07-29T10:31:49"/>
    <s v="Hired"/>
    <x v="1"/>
    <s v="Service Department"/>
    <x v="0"/>
    <n v="38500"/>
  </r>
  <r>
    <n v="532440"/>
    <d v="2014-07-31T13:16:31"/>
    <s v="Rejected"/>
    <x v="1"/>
    <s v="Service Department"/>
    <x v="0"/>
    <n v="67779"/>
  </r>
  <r>
    <n v="627866"/>
    <d v="2014-05-12T09:31:23"/>
    <s v="Rejected"/>
    <x v="0"/>
    <s v="Operations Department"/>
    <x v="3"/>
    <n v="53256"/>
  </r>
  <r>
    <n v="890953"/>
    <d v="2014-05-12T09:31:46"/>
    <s v="Rejected"/>
    <x v="0"/>
    <s v="Operations Department"/>
    <x v="3"/>
    <n v="2128"/>
  </r>
  <r>
    <n v="310613"/>
    <d v="2014-07-28T15:35:58"/>
    <s v="Hired"/>
    <x v="0"/>
    <s v="Operations Department"/>
    <x v="12"/>
    <n v="11134"/>
  </r>
  <r>
    <n v="458984"/>
    <d v="2014-07-28T09:33:35"/>
    <s v="Hired"/>
    <x v="0"/>
    <s v="Operations Department"/>
    <x v="3"/>
    <n v="98965"/>
  </r>
  <r>
    <n v="684773"/>
    <d v="2014-05-27T19:16:15"/>
    <s v="Rejected"/>
    <x v="0"/>
    <s v="Sales Department"/>
    <x v="1"/>
    <n v="16546"/>
  </r>
  <r>
    <n v="224851"/>
    <d v="2014-05-27T19:17:04"/>
    <s v="Hired"/>
    <x v="1"/>
    <s v="Sales Department"/>
    <x v="1"/>
    <n v="26053"/>
  </r>
  <r>
    <n v="203784"/>
    <d v="2014-05-20T09:32:14"/>
    <s v="Hired"/>
    <x v="1"/>
    <s v="General Management"/>
    <x v="12"/>
    <n v="83818"/>
  </r>
  <r>
    <n v="533780"/>
    <d v="2014-05-20T09:33:02"/>
    <s v="Hired"/>
    <x v="1"/>
    <s v="General Management"/>
    <x v="12"/>
    <n v="20666"/>
  </r>
  <r>
    <n v="703211"/>
    <d v="2014-06-10T09:31:40"/>
    <s v="Hired"/>
    <x v="0"/>
    <s v="Purchase Department"/>
    <x v="7"/>
    <n v="43505"/>
  </r>
  <r>
    <n v="484818"/>
    <d v="2014-05-07T09:31:45"/>
    <s v="Hired"/>
    <x v="0"/>
    <s v="Operations Department"/>
    <x v="7"/>
    <n v="11394"/>
  </r>
  <r>
    <n v="227028"/>
    <d v="2014-07-17T11:32:40"/>
    <s v="Hired"/>
    <x v="0"/>
    <s v="Service Department"/>
    <x v="3"/>
    <n v="33648"/>
  </r>
  <r>
    <n v="315545"/>
    <d v="2014-07-28T09:59:02"/>
    <s v="Hired"/>
    <x v="0"/>
    <s v="Service Department"/>
    <x v="3"/>
    <n v="36859"/>
  </r>
  <r>
    <n v="615673"/>
    <d v="2014-07-28T09:59:34"/>
    <s v="Rejected"/>
    <x v="1"/>
    <s v="Service Department"/>
    <x v="3"/>
    <n v="28612"/>
  </r>
  <r>
    <n v="861007"/>
    <d v="2014-08-14T19:50:36"/>
    <s v="Hired"/>
    <x v="0"/>
    <s v="Service Department"/>
    <x v="3"/>
    <n v="32576"/>
  </r>
  <r>
    <n v="783140"/>
    <d v="2014-08-15T05:42:08"/>
    <s v="Rejected"/>
    <x v="0"/>
    <s v="Service Department"/>
    <x v="3"/>
    <n v="6473"/>
  </r>
  <r>
    <n v="900316"/>
    <d v="2014-08-15T05:43:56"/>
    <s v="Rejected"/>
    <x v="1"/>
    <s v="Service Department"/>
    <x v="3"/>
    <n v="41513"/>
  </r>
  <r>
    <n v="797953"/>
    <d v="2014-08-20T12:45:30"/>
    <s v="Rejected"/>
    <x v="0"/>
    <s v="Service Department"/>
    <x v="3"/>
    <n v="6720"/>
  </r>
  <r>
    <n v="802027"/>
    <d v="2014-08-31T16:34:11"/>
    <s v="Hired"/>
    <x v="0"/>
    <s v="Service Department"/>
    <x v="3"/>
    <n v="21413"/>
  </r>
  <r>
    <n v="305414"/>
    <d v="2014-05-01T09:31:31"/>
    <s v="Hired"/>
    <x v="1"/>
    <s v="Finance Department"/>
    <x v="1"/>
    <n v="27289"/>
  </r>
  <r>
    <n v="992696"/>
    <d v="2014-05-01T09:31:59"/>
    <s v="Rejected"/>
    <x v="1"/>
    <s v="Finance Department"/>
    <x v="1"/>
    <n v="43088"/>
  </r>
  <r>
    <n v="115756"/>
    <d v="2014-05-01T09:33:31"/>
    <s v="Rejected"/>
    <x v="1"/>
    <s v="Finance Department"/>
    <x v="1"/>
    <n v="17504"/>
  </r>
  <r>
    <n v="402021"/>
    <d v="2014-08-14T09:31:37"/>
    <s v="Rejected"/>
    <x v="0"/>
    <s v="Operations Department"/>
    <x v="3"/>
    <n v="8199"/>
  </r>
  <r>
    <n v="722120"/>
    <d v="2014-08-19T16:13:02"/>
    <s v="Hired"/>
    <x v="2"/>
    <s v="Operations Department"/>
    <x v="3"/>
    <n v="25246"/>
  </r>
  <r>
    <n v="424101"/>
    <d v="2014-08-22T15:00:05"/>
    <s v="Hired"/>
    <x v="0"/>
    <s v="Operations Department"/>
    <x v="3"/>
    <n v="88721"/>
  </r>
  <r>
    <n v="224983"/>
    <d v="2014-08-22T15:01:33"/>
    <s v="Hired"/>
    <x v="0"/>
    <s v="Operations Department"/>
    <x v="3"/>
    <n v="72843"/>
  </r>
  <r>
    <n v="386421"/>
    <d v="2014-08-22T15:04:22"/>
    <s v="Hired"/>
    <x v="0"/>
    <s v="Operations Department"/>
    <x v="3"/>
    <n v="20087"/>
  </r>
  <r>
    <n v="997434"/>
    <d v="2014-08-22T15:05:53"/>
    <s v="Hired"/>
    <x v="0"/>
    <s v="Operations Department"/>
    <x v="3"/>
    <n v="99091"/>
  </r>
  <r>
    <n v="566587"/>
    <d v="2014-08-22T15:06:23"/>
    <s v="Hired"/>
    <x v="0"/>
    <s v="Operations Department"/>
    <x v="3"/>
    <n v="27670"/>
  </r>
  <r>
    <n v="573979"/>
    <d v="2014-08-22T15:07:16"/>
    <s v="Hired"/>
    <x v="1"/>
    <s v="Operations Department"/>
    <x v="3"/>
    <n v="19367"/>
  </r>
  <r>
    <n v="122565"/>
    <d v="2014-08-04T09:32:07"/>
    <s v="Hired"/>
    <x v="0"/>
    <s v="Operations Department"/>
    <x v="4"/>
    <n v="79920"/>
  </r>
  <r>
    <n v="661492"/>
    <d v="2014-08-12T08:25:31"/>
    <s v="Rejected"/>
    <x v="0"/>
    <s v="Service Department"/>
    <x v="4"/>
    <n v="30938"/>
  </r>
  <r>
    <n v="498458"/>
    <d v="2014-08-12T08:28:27"/>
    <s v="Hired"/>
    <x v="0"/>
    <s v="Service Department"/>
    <x v="4"/>
    <n v="99596"/>
  </r>
  <r>
    <n v="564946"/>
    <d v="2014-08-20T13:11:09"/>
    <s v="Rejected"/>
    <x v="0"/>
    <s v="Service Department"/>
    <x v="4"/>
    <n v="37443"/>
  </r>
  <r>
    <n v="941551"/>
    <d v="2014-08-19T02:37:21"/>
    <s v="Hired"/>
    <x v="0"/>
    <s v="Service Department"/>
    <x v="4"/>
    <n v="52037"/>
  </r>
  <r>
    <n v="71796"/>
    <d v="2014-08-19T02:40:57"/>
    <s v="Hired"/>
    <x v="0"/>
    <s v="Service Department"/>
    <x v="4"/>
    <n v="21371"/>
  </r>
  <r>
    <n v="222485"/>
    <d v="2014-08-19T07:41:40"/>
    <s v="Hired"/>
    <x v="1"/>
    <s v="Service Department"/>
    <x v="4"/>
    <n v="25586"/>
  </r>
  <r>
    <n v="658298"/>
    <d v="2014-07-01T09:31:26"/>
    <s v="Rejected"/>
    <x v="0"/>
    <s v="Service Department"/>
    <x v="1"/>
    <n v="19783"/>
  </r>
  <r>
    <n v="651038"/>
    <d v="2014-05-17T15:12:18"/>
    <s v="Rejected"/>
    <x v="1"/>
    <s v="Operations Department"/>
    <x v="4"/>
    <n v="24709"/>
  </r>
  <r>
    <n v="389951"/>
    <d v="2014-07-30T09:31:51"/>
    <s v="Rejected"/>
    <x v="0"/>
    <s v="Operations Department"/>
    <x v="4"/>
    <n v="99619"/>
  </r>
  <r>
    <n v="856295"/>
    <d v="2014-06-19T09:31:43"/>
    <s v="Rejected"/>
    <x v="0"/>
    <s v="Operations Department"/>
    <x v="3"/>
    <n v="44815"/>
  </r>
  <r>
    <n v="643434"/>
    <d v="2014-06-19T09:33:40"/>
    <s v="Rejected"/>
    <x v="1"/>
    <s v="Operations Department"/>
    <x v="3"/>
    <n v="43792"/>
  </r>
  <r>
    <n v="34179"/>
    <d v="2014-08-07T17:22:30"/>
    <s v="Hired"/>
    <x v="1"/>
    <s v="Operations Department"/>
    <x v="3"/>
    <n v="26150"/>
  </r>
  <r>
    <n v="910029"/>
    <d v="2014-08-07T17:22:56"/>
    <s v="Rejected"/>
    <x v="0"/>
    <s v="Operations Department"/>
    <x v="3"/>
    <n v="56250"/>
  </r>
  <r>
    <n v="760525"/>
    <d v="2014-08-07T17:24:27"/>
    <s v="Hired"/>
    <x v="0"/>
    <s v="Operations Department"/>
    <x v="3"/>
    <n v="95834"/>
  </r>
  <r>
    <n v="913328"/>
    <d v="2014-08-07T17:21:05"/>
    <s v="Hired"/>
    <x v="1"/>
    <s v="Operations Department"/>
    <x v="3"/>
    <n v="10982"/>
  </r>
  <r>
    <n v="906610"/>
    <d v="2014-07-10T09:31:55"/>
    <s v="Hired"/>
    <x v="0"/>
    <s v="Operations Department"/>
    <x v="3"/>
    <n v="27403"/>
  </r>
  <r>
    <n v="356309"/>
    <d v="2014-07-10T09:31:19"/>
    <s v="Hired"/>
    <x v="0"/>
    <s v="Production Department"/>
    <x v="7"/>
    <n v="84905"/>
  </r>
  <r>
    <n v="170369"/>
    <d v="2014-07-17T09:31:21"/>
    <s v="Hired"/>
    <x v="0"/>
    <s v="Production Department"/>
    <x v="12"/>
    <n v="1817"/>
  </r>
  <r>
    <n v="315817"/>
    <d v="2014-07-22T18:34:33"/>
    <s v="Rejected"/>
    <x v="0"/>
    <s v="Production Department"/>
    <x v="6"/>
    <n v="14871"/>
  </r>
  <r>
    <n v="28531"/>
    <d v="2014-07-22T18:38:43"/>
    <s v="Rejected"/>
    <x v="1"/>
    <s v="Production Department"/>
    <x v="6"/>
    <n v="83828"/>
  </r>
  <r>
    <n v="955200"/>
    <d v="2014-08-02T01:24:57"/>
    <s v="Hired"/>
    <x v="0"/>
    <s v="Production Department"/>
    <x v="12"/>
    <n v="95400"/>
  </r>
  <r>
    <n v="452559"/>
    <d v="2014-06-05T11:39:26"/>
    <s v="Hired"/>
    <x v="2"/>
    <s v="Operations Department"/>
    <x v="0"/>
    <n v="98670"/>
  </r>
  <r>
    <n v="811260"/>
    <d v="2014-06-27T09:31:25"/>
    <s v="Hired"/>
    <x v="0"/>
    <s v="Operations Department"/>
    <x v="0"/>
    <n v="10730"/>
  </r>
  <r>
    <n v="194204"/>
    <d v="2014-06-27T09:38:09"/>
    <s v="Rejected"/>
    <x v="1"/>
    <s v="Operations Department"/>
    <x v="0"/>
    <n v="31185"/>
  </r>
  <r>
    <n v="750906"/>
    <d v="2014-07-08T14:45:59"/>
    <s v="Rejected"/>
    <x v="1"/>
    <s v="Operations Department"/>
    <x v="0"/>
    <n v="30750"/>
  </r>
  <r>
    <n v="486771"/>
    <d v="2014-07-08T14:50:04"/>
    <s v="Hired"/>
    <x v="1"/>
    <s v="Operations Department"/>
    <x v="0"/>
    <n v="57130"/>
  </r>
  <r>
    <n v="932139"/>
    <d v="2014-07-04T19:06:04"/>
    <s v="Hired"/>
    <x v="1"/>
    <s v="Operations Department"/>
    <x v="0"/>
    <n v="17249"/>
  </r>
  <r>
    <n v="606591"/>
    <d v="2014-07-04T19:06:31"/>
    <s v="Hired"/>
    <x v="0"/>
    <s v="Operations Department"/>
    <x v="0"/>
    <n v="80966"/>
  </r>
  <r>
    <n v="847230"/>
    <d v="2014-07-07T16:39:07"/>
    <s v="Rejected"/>
    <x v="0"/>
    <s v="Operations Department"/>
    <x v="0"/>
    <n v="8032"/>
  </r>
  <r>
    <n v="288114"/>
    <d v="2014-07-07T16:38:23"/>
    <s v="Rejected"/>
    <x v="2"/>
    <s v="Operations Department"/>
    <x v="0"/>
    <n v="19751"/>
  </r>
  <r>
    <n v="337546"/>
    <d v="2014-07-28T08:33:32"/>
    <s v="Rejected"/>
    <x v="1"/>
    <s v="Operations Department"/>
    <x v="0"/>
    <n v="46403"/>
  </r>
  <r>
    <n v="377923"/>
    <d v="2014-07-28T08:35:48"/>
    <s v="Hired"/>
    <x v="1"/>
    <s v="Operations Department"/>
    <x v="0"/>
    <n v="30875"/>
  </r>
  <r>
    <n v="801545"/>
    <d v="2014-07-28T08:36:34"/>
    <s v="Hired"/>
    <x v="0"/>
    <s v="Operations Department"/>
    <x v="0"/>
    <n v="58330"/>
  </r>
  <r>
    <n v="173651"/>
    <d v="2014-07-28T08:37:56"/>
    <s v="Rejected"/>
    <x v="1"/>
    <s v="Operations Department"/>
    <x v="0"/>
    <n v="40124"/>
  </r>
  <r>
    <n v="290514"/>
    <d v="2014-08-08T09:35:49"/>
    <s v="Hired"/>
    <x v="1"/>
    <s v="Operations Department"/>
    <x v="0"/>
    <n v="89900"/>
  </r>
  <r>
    <n v="956314"/>
    <d v="2014-05-28T12:01:10"/>
    <s v="Hired"/>
    <x v="1"/>
    <s v="Service Department"/>
    <x v="9"/>
    <n v="92168"/>
  </r>
  <r>
    <n v="255595"/>
    <d v="2014-07-25T10:07:52"/>
    <s v="Rejected"/>
    <x v="0"/>
    <s v="Service Department"/>
    <x v="9"/>
    <n v="37952"/>
  </r>
  <r>
    <n v="545043"/>
    <d v="2014-07-25T10:08:13"/>
    <s v="Hired"/>
    <x v="1"/>
    <s v="Service Department"/>
    <x v="9"/>
    <n v="29874"/>
  </r>
  <r>
    <n v="303823"/>
    <d v="2014-07-18T18:53:15"/>
    <s v="Rejected"/>
    <x v="0"/>
    <s v="Production Department"/>
    <x v="7"/>
    <n v="16961"/>
  </r>
  <r>
    <n v="105298"/>
    <d v="2014-07-29T14:37:48"/>
    <s v="Hired"/>
    <x v="0"/>
    <s v="Production Department"/>
    <x v="7"/>
    <n v="28017"/>
  </r>
  <r>
    <n v="423082"/>
    <d v="2014-05-26T09:32:56"/>
    <s v="Rejected"/>
    <x v="1"/>
    <s v="Service Department"/>
    <x v="7"/>
    <n v="71419"/>
  </r>
  <r>
    <n v="376794"/>
    <d v="2014-07-03T19:28:43"/>
    <s v="Rejected"/>
    <x v="0"/>
    <s v="Service Department"/>
    <x v="7"/>
    <n v="78216"/>
  </r>
  <r>
    <n v="218659"/>
    <d v="2014-07-03T19:30:08"/>
    <s v="Rejected"/>
    <x v="0"/>
    <s v="Service Department"/>
    <x v="7"/>
    <n v="40743"/>
  </r>
  <r>
    <n v="680068"/>
    <d v="2014-07-21T09:34:40"/>
    <s v="Hired"/>
    <x v="0"/>
    <s v="Operations Department"/>
    <x v="3"/>
    <n v="87219"/>
  </r>
  <r>
    <n v="467827"/>
    <d v="2014-05-12T09:31:25"/>
    <s v="Hired"/>
    <x v="0"/>
    <s v="Purchase Department"/>
    <x v="7"/>
    <n v="76512"/>
  </r>
  <r>
    <n v="24128"/>
    <d v="2014-07-07T14:54:28"/>
    <s v="Hired"/>
    <x v="1"/>
    <s v="Purchase Department"/>
    <x v="7"/>
    <n v="47611"/>
  </r>
  <r>
    <n v="538085"/>
    <d v="2014-07-07T14:55:04"/>
    <s v="Hired"/>
    <x v="0"/>
    <s v="Purchase Department"/>
    <x v="7"/>
    <n v="78543"/>
  </r>
  <r>
    <n v="164872"/>
    <d v="2014-07-14T09:32:02"/>
    <s v="Hired"/>
    <x v="0"/>
    <s v="Purchase Department"/>
    <x v="7"/>
    <n v="62045"/>
  </r>
  <r>
    <n v="684456"/>
    <d v="2014-07-14T09:32:23"/>
    <s v="Rejected"/>
    <x v="1"/>
    <s v="Purchase Department"/>
    <x v="7"/>
    <n v="83303"/>
  </r>
  <r>
    <n v="854644"/>
    <d v="2014-05-10T17:10:04"/>
    <s v="Rejected"/>
    <x v="1"/>
    <s v="Service Department"/>
    <x v="7"/>
    <n v="74733"/>
  </r>
  <r>
    <n v="657388"/>
    <d v="2014-05-10T17:09:37"/>
    <s v="Hired"/>
    <x v="2"/>
    <s v="Service Department"/>
    <x v="7"/>
    <n v="9994"/>
  </r>
  <r>
    <n v="227598"/>
    <d v="2014-05-16T07:24:04"/>
    <s v="Hired"/>
    <x v="0"/>
    <s v="Service Department"/>
    <x v="7"/>
    <n v="55322"/>
  </r>
  <r>
    <n v="58523"/>
    <d v="2014-05-16T07:25:34"/>
    <s v="Rejected"/>
    <x v="1"/>
    <s v="Service Department"/>
    <x v="7"/>
    <n v="34988"/>
  </r>
  <r>
    <n v="726965"/>
    <d v="2014-05-16T07:29:35"/>
    <s v="Hired"/>
    <x v="0"/>
    <s v="Service Department"/>
    <x v="7"/>
    <n v="22567"/>
  </r>
  <r>
    <n v="597119"/>
    <d v="2014-07-09T10:10:11"/>
    <s v="Hired"/>
    <x v="1"/>
    <s v="Service Department"/>
    <x v="7"/>
    <n v="85877"/>
  </r>
  <r>
    <n v="612288"/>
    <d v="2014-07-16T09:09:30"/>
    <s v="Hired"/>
    <x v="1"/>
    <s v="Service Department"/>
    <x v="7"/>
    <n v="16544"/>
  </r>
  <r>
    <n v="34542"/>
    <d v="2014-07-16T17:59:31"/>
    <s v="Rejected"/>
    <x v="1"/>
    <s v="Service Department"/>
    <x v="7"/>
    <n v="73966"/>
  </r>
  <r>
    <n v="693241"/>
    <d v="2014-07-22T09:33:00"/>
    <s v="Hired"/>
    <x v="1"/>
    <s v="Purchase Department"/>
    <x v="9"/>
    <n v="31755"/>
  </r>
  <r>
    <n v="117110"/>
    <d v="2014-07-22T09:33:26"/>
    <s v="Hired"/>
    <x v="0"/>
    <s v="Purchase Department"/>
    <x v="9"/>
    <n v="7947"/>
  </r>
  <r>
    <n v="704096"/>
    <d v="2014-07-22T09:34:25"/>
    <s v="Hired"/>
    <x v="0"/>
    <s v="Purchase Department"/>
    <x v="9"/>
    <n v="51383"/>
  </r>
  <r>
    <n v="867293"/>
    <d v="2014-05-01T19:52:45"/>
    <s v="Hired"/>
    <x v="0"/>
    <s v="Operations Department"/>
    <x v="12"/>
    <n v="19871"/>
  </r>
  <r>
    <n v="214693"/>
    <d v="2014-05-06T12:26:08"/>
    <s v="Rejected"/>
    <x v="0"/>
    <s v="Operations Department"/>
    <x v="12"/>
    <n v="74099"/>
  </r>
  <r>
    <n v="722156"/>
    <d v="2014-05-22T14:40:36"/>
    <s v="Hired"/>
    <x v="0"/>
    <s v="Operations Department"/>
    <x v="12"/>
    <n v="70411"/>
  </r>
  <r>
    <n v="964928"/>
    <d v="2014-05-22T14:39:39"/>
    <s v="Hired"/>
    <x v="2"/>
    <s v="Operations Department"/>
    <x v="12"/>
    <n v="67453"/>
  </r>
  <r>
    <n v="943418"/>
    <d v="2014-05-27T13:27:22"/>
    <s v="Rejected"/>
    <x v="0"/>
    <s v="Operations Department"/>
    <x v="4"/>
    <n v="59234"/>
  </r>
  <r>
    <n v="661256"/>
    <d v="2014-05-30T19:54:44"/>
    <s v="Hired"/>
    <x v="0"/>
    <s v="Operations Department"/>
    <x v="4"/>
    <n v="42499"/>
  </r>
  <r>
    <n v="317422"/>
    <d v="2014-05-21T09:31:54"/>
    <s v="Hired"/>
    <x v="1"/>
    <s v="Operations Department"/>
    <x v="4"/>
    <n v="53128"/>
  </r>
  <r>
    <n v="823654"/>
    <d v="2014-06-05T19:05:18"/>
    <s v="Rejected"/>
    <x v="0"/>
    <s v="Service Department"/>
    <x v="7"/>
    <n v="70676"/>
  </r>
  <r>
    <n v="560180"/>
    <d v="2014-06-11T09:09:54"/>
    <s v="Rejected"/>
    <x v="1"/>
    <s v="Service Department"/>
    <x v="7"/>
    <n v="86828"/>
  </r>
  <r>
    <n v="954148"/>
    <d v="2014-06-27T14:13:53"/>
    <s v="Rejected"/>
    <x v="0"/>
    <s v="Service Department"/>
    <x v="7"/>
    <n v="58548"/>
  </r>
  <r>
    <n v="641583"/>
    <d v="2014-06-27T14:14:20"/>
    <s v="Hired"/>
    <x v="1"/>
    <s v="Service Department"/>
    <x v="7"/>
    <n v="53155"/>
  </r>
  <r>
    <n v="684242"/>
    <d v="2014-06-27T14:16:11"/>
    <s v="Hired"/>
    <x v="0"/>
    <s v="Service Department"/>
    <x v="7"/>
    <n v="80876"/>
  </r>
  <r>
    <n v="222272"/>
    <d v="2014-07-04T18:57:34"/>
    <s v="Hired"/>
    <x v="2"/>
    <s v="Service Department"/>
    <x v="3"/>
    <n v="13056"/>
  </r>
  <r>
    <n v="880787"/>
    <d v="2014-08-14T09:34:39"/>
    <s v="Hired"/>
    <x v="0"/>
    <s v="Service Department"/>
    <x v="3"/>
    <n v="47704"/>
  </r>
  <r>
    <n v="256813"/>
    <d v="2014-08-14T09:36:18"/>
    <s v="Hired"/>
    <x v="0"/>
    <s v="Service Department"/>
    <x v="3"/>
    <n v="78611"/>
  </r>
  <r>
    <n v="749392"/>
    <d v="2014-08-14T09:39:42"/>
    <s v="Rejected"/>
    <x v="1"/>
    <s v="Service Department"/>
    <x v="3"/>
    <n v="22117"/>
  </r>
  <r>
    <n v="392048"/>
    <d v="2014-08-22T15:46:04"/>
    <s v="Hired"/>
    <x v="1"/>
    <s v="Service Department"/>
    <x v="3"/>
    <n v="43988"/>
  </r>
  <r>
    <n v="778041"/>
    <d v="2014-08-22T15:47:00"/>
    <s v="Hired"/>
    <x v="1"/>
    <s v="Service Department"/>
    <x v="3"/>
    <n v="51085"/>
  </r>
  <r>
    <n v="162279"/>
    <d v="2014-08-07T09:34:43"/>
    <s v="Hired"/>
    <x v="0"/>
    <s v="Service Department"/>
    <x v="3"/>
    <n v="59437"/>
  </r>
  <r>
    <n v="839305"/>
    <d v="2014-08-07T09:35:39"/>
    <s v="Hired"/>
    <x v="0"/>
    <s v="Service Department"/>
    <x v="3"/>
    <n v="10015"/>
  </r>
  <r>
    <n v="466313"/>
    <d v="2014-08-07T09:33:40"/>
    <s v="Hired"/>
    <x v="1"/>
    <s v="Service Department"/>
    <x v="3"/>
    <n v="25401"/>
  </r>
  <r>
    <n v="675897"/>
    <d v="2014-08-08T11:58:46"/>
    <s v="Rejected"/>
    <x v="0"/>
    <s v="Service Department"/>
    <x v="3"/>
    <n v="82935"/>
  </r>
  <r>
    <n v="929198"/>
    <d v="2014-08-08T12:05:49"/>
    <s v="Rejected"/>
    <x v="1"/>
    <s v="Service Department"/>
    <x v="3"/>
    <n v="48153"/>
  </r>
  <r>
    <n v="520656"/>
    <d v="2014-05-09T16:34:15"/>
    <s v="Rejected"/>
    <x v="1"/>
    <s v="Operations Department"/>
    <x v="3"/>
    <n v="35401"/>
  </r>
  <r>
    <n v="875997"/>
    <d v="2014-05-28T10:43:33"/>
    <s v="Rejected"/>
    <x v="1"/>
    <s v="Operations Department"/>
    <x v="12"/>
    <n v="36047"/>
  </r>
  <r>
    <n v="694518"/>
    <d v="2014-05-29T12:54:22"/>
    <s v="Hired"/>
    <x v="0"/>
    <s v="Operations Department"/>
    <x v="3"/>
    <n v="95548"/>
  </r>
  <r>
    <n v="710064"/>
    <d v="2014-05-29T12:57:33"/>
    <s v="Hired"/>
    <x v="1"/>
    <s v="Operations Department"/>
    <x v="3"/>
    <n v="69460"/>
  </r>
  <r>
    <n v="919803"/>
    <d v="2014-05-30T09:40:26"/>
    <s v="Hired"/>
    <x v="1"/>
    <s v="Operations Department"/>
    <x v="3"/>
    <n v="29286"/>
  </r>
  <r>
    <n v="250044"/>
    <d v="2014-05-30T09:31:37"/>
    <s v="Rejected"/>
    <x v="0"/>
    <s v="Operations Department"/>
    <x v="12"/>
    <n v="47810"/>
  </r>
  <r>
    <n v="191373"/>
    <d v="2014-06-03T10:49:47"/>
    <s v="Rejected"/>
    <x v="0"/>
    <s v="Operations Department"/>
    <x v="3"/>
    <n v="83090"/>
  </r>
  <r>
    <n v="615424"/>
    <d v="2014-06-03T10:51:54"/>
    <s v="Hired"/>
    <x v="0"/>
    <s v="Operations Department"/>
    <x v="3"/>
    <n v="24597"/>
  </r>
  <r>
    <n v="235539"/>
    <d v="2014-06-27T09:32:04"/>
    <s v="Hired"/>
    <x v="0"/>
    <s v="Operations Department"/>
    <x v="12"/>
    <n v="35611"/>
  </r>
  <r>
    <n v="906051"/>
    <d v="2014-06-27T09:32:41"/>
    <s v="Hired"/>
    <x v="1"/>
    <s v="Operations Department"/>
    <x v="12"/>
    <n v="71844"/>
  </r>
  <r>
    <n v="705197"/>
    <d v="2014-06-27T09:35:11"/>
    <s v="Hired"/>
    <x v="1"/>
    <s v="Operations Department"/>
    <x v="12"/>
    <n v="70644"/>
  </r>
  <r>
    <n v="724798"/>
    <d v="2014-06-27T09:37:17"/>
    <s v="Rejected"/>
    <x v="1"/>
    <s v="Operations Department"/>
    <x v="12"/>
    <n v="65820"/>
  </r>
  <r>
    <n v="862375"/>
    <d v="2014-06-27T09:33:13"/>
    <s v="Hired"/>
    <x v="1"/>
    <s v="Operations Department"/>
    <x v="12"/>
    <n v="14390"/>
  </r>
  <r>
    <n v="785487"/>
    <d v="2014-07-01T18:52:55"/>
    <s v="Hired"/>
    <x v="1"/>
    <s v="Operations Department"/>
    <x v="12"/>
    <n v="19332"/>
  </r>
  <r>
    <n v="946312"/>
    <d v="2014-07-04T18:07:41"/>
    <s v="Hired"/>
    <x v="0"/>
    <s v="Operations Department"/>
    <x v="12"/>
    <n v="14144"/>
  </r>
  <r>
    <n v="736470"/>
    <d v="2014-07-04T18:08:14"/>
    <s v="Hired"/>
    <x v="2"/>
    <s v="Operations Department"/>
    <x v="12"/>
    <n v="60928"/>
  </r>
  <r>
    <n v="427814"/>
    <d v="2014-07-11T17:13:57"/>
    <s v="Rejected"/>
    <x v="0"/>
    <s v="Operations Department"/>
    <x v="3"/>
    <n v="43484"/>
  </r>
  <r>
    <n v="363285"/>
    <d v="2014-07-11T17:15:48"/>
    <s v="Rejected"/>
    <x v="1"/>
    <s v="Operations Department"/>
    <x v="3"/>
    <n v="71650"/>
  </r>
  <r>
    <n v="138676"/>
    <d v="2014-07-11T17:15:10"/>
    <s v="Hired"/>
    <x v="1"/>
    <s v="Operations Department"/>
    <x v="3"/>
    <n v="83336"/>
  </r>
  <r>
    <n v="38906"/>
    <d v="2014-07-11T17:16:59"/>
    <s v="Hired"/>
    <x v="1"/>
    <s v="Operations Department"/>
    <x v="3"/>
    <n v="38196"/>
  </r>
  <r>
    <n v="315400"/>
    <d v="2014-07-11T17:19:22"/>
    <s v="Rejected"/>
    <x v="1"/>
    <s v="Operations Department"/>
    <x v="3"/>
    <n v="26586"/>
  </r>
  <r>
    <n v="133517"/>
    <d v="2014-07-11T17:21:37"/>
    <s v="Hired"/>
    <x v="1"/>
    <s v="Operations Department"/>
    <x v="3"/>
    <n v="45315"/>
  </r>
  <r>
    <n v="933908"/>
    <d v="2014-07-16T18:24:28"/>
    <s v="Hired"/>
    <x v="1"/>
    <s v="Operations Department"/>
    <x v="3"/>
    <n v="57346"/>
  </r>
  <r>
    <n v="961974"/>
    <d v="2014-07-17T21:06:19"/>
    <s v="Hired"/>
    <x v="0"/>
    <s v="Operations Department"/>
    <x v="3"/>
    <n v="40149"/>
  </r>
  <r>
    <n v="646412"/>
    <d v="2014-07-17T21:07:31"/>
    <s v="Rejected"/>
    <x v="0"/>
    <s v="Operations Department"/>
    <x v="3"/>
    <n v="28310"/>
  </r>
  <r>
    <n v="682466"/>
    <d v="2014-08-01T09:36:29"/>
    <s v="Rejected"/>
    <x v="0"/>
    <s v="Operations Department"/>
    <x v="12"/>
    <n v="47411"/>
  </r>
  <r>
    <n v="210703"/>
    <d v="2014-08-01T09:32:10"/>
    <s v="Rejected"/>
    <x v="2"/>
    <s v="Operations Department"/>
    <x v="12"/>
    <n v="14890"/>
  </r>
  <r>
    <n v="370831"/>
    <d v="2014-08-03T13:33:44"/>
    <s v="Hired"/>
    <x v="0"/>
    <s v="Operations Department"/>
    <x v="12"/>
    <n v="55248"/>
  </r>
  <r>
    <n v="148345"/>
    <d v="2014-08-04T13:24:01"/>
    <s v="Hired"/>
    <x v="0"/>
    <s v="Operations Department"/>
    <x v="3"/>
    <n v="10055"/>
  </r>
  <r>
    <n v="472307"/>
    <d v="2014-08-04T13:24:57"/>
    <s v="Rejected"/>
    <x v="0"/>
    <s v="Operations Department"/>
    <x v="3"/>
    <n v="85191"/>
  </r>
  <r>
    <n v="367647"/>
    <d v="2014-08-05T10:14:03"/>
    <s v="Rejected"/>
    <x v="0"/>
    <s v="Operations Department"/>
    <x v="12"/>
    <n v="76634"/>
  </r>
  <r>
    <n v="928886"/>
    <d v="2014-08-07T16:19:47"/>
    <s v="Rejected"/>
    <x v="0"/>
    <s v="Operations Department"/>
    <x v="12"/>
    <n v="30504"/>
  </r>
  <r>
    <n v="366620"/>
    <d v="2014-08-11T17:03:45"/>
    <s v="Hired"/>
    <x v="0"/>
    <s v="Operations Department"/>
    <x v="3"/>
    <n v="21368"/>
  </r>
  <r>
    <n v="262826"/>
    <d v="2014-08-11T17:04:12"/>
    <s v="Rejected"/>
    <x v="0"/>
    <s v="Operations Department"/>
    <x v="3"/>
    <n v="97131"/>
  </r>
  <r>
    <n v="852087"/>
    <d v="2014-08-11T17:04:59"/>
    <s v="Hired"/>
    <x v="0"/>
    <s v="Operations Department"/>
    <x v="3"/>
    <n v="4717"/>
  </r>
  <r>
    <n v="234192"/>
    <d v="2014-08-21T08:36:12"/>
    <s v="Rejected"/>
    <x v="0"/>
    <s v="Operations Department"/>
    <x v="3"/>
    <n v="70071"/>
  </r>
  <r>
    <n v="578818"/>
    <d v="2014-05-06T09:58:59"/>
    <s v="Hired"/>
    <x v="0"/>
    <s v="Operations Department"/>
    <x v="9"/>
    <n v="74310"/>
  </r>
  <r>
    <n v="813334"/>
    <d v="2014-05-06T10:01:31"/>
    <s v="Hired"/>
    <x v="0"/>
    <s v="Operations Department"/>
    <x v="9"/>
    <n v="94627"/>
  </r>
  <r>
    <n v="938949"/>
    <d v="2014-05-10T19:01:19"/>
    <s v="Rejected"/>
    <x v="0"/>
    <s v="Operations Department"/>
    <x v="12"/>
    <n v="75525"/>
  </r>
  <r>
    <n v="831516"/>
    <d v="2014-05-10T19:03:19"/>
    <s v="Hired"/>
    <x v="1"/>
    <s v="Operations Department"/>
    <x v="12"/>
    <n v="44507"/>
  </r>
  <r>
    <n v="995799"/>
    <d v="2014-05-12T10:52:37"/>
    <s v="Hired"/>
    <x v="1"/>
    <s v="Operations Department"/>
    <x v="9"/>
    <n v="83962"/>
  </r>
  <r>
    <n v="350319"/>
    <d v="2014-05-12T10:53:31"/>
    <s v="Rejected"/>
    <x v="0"/>
    <s v="Operations Department"/>
    <x v="9"/>
    <n v="59448"/>
  </r>
  <r>
    <n v="422303"/>
    <d v="2014-05-16T06:57:47"/>
    <s v="Rejected"/>
    <x v="0"/>
    <s v="Operations Department"/>
    <x v="9"/>
    <n v="46044"/>
  </r>
  <r>
    <n v="454176"/>
    <d v="2014-05-17T16:39:55"/>
    <s v="Rejected"/>
    <x v="1"/>
    <s v="Operations Department"/>
    <x v="9"/>
    <n v="45064"/>
  </r>
  <r>
    <n v="396603"/>
    <d v="2014-07-16T12:18:24"/>
    <s v="Hired"/>
    <x v="0"/>
    <s v="Operations Department"/>
    <x v="9"/>
    <n v="3055"/>
  </r>
  <r>
    <n v="818355"/>
    <d v="2014-07-16T12:19:38"/>
    <s v="Hired"/>
    <x v="0"/>
    <s v="Operations Department"/>
    <x v="9"/>
    <n v="78340"/>
  </r>
  <r>
    <n v="845699"/>
    <d v="2014-07-26T15:46:33"/>
    <s v="Hired"/>
    <x v="0"/>
    <s v="Operations Department"/>
    <x v="9"/>
    <n v="26152"/>
  </r>
  <r>
    <n v="274119"/>
    <d v="2014-07-26T15:49:02"/>
    <s v="Rejected"/>
    <x v="0"/>
    <s v="Operations Department"/>
    <x v="9"/>
    <n v="69312"/>
  </r>
  <r>
    <n v="984018"/>
    <d v="2014-08-05T13:54:34"/>
    <s v="Hired"/>
    <x v="0"/>
    <s v="Operations Department"/>
    <x v="12"/>
    <n v="41667"/>
  </r>
  <r>
    <n v="858091"/>
    <d v="2014-08-05T13:57:11"/>
    <s v="Rejected"/>
    <x v="0"/>
    <s v="Operations Department"/>
    <x v="12"/>
    <n v="55059"/>
  </r>
  <r>
    <n v="620222"/>
    <d v="2014-08-29T09:31:31"/>
    <s v="Hired"/>
    <x v="0"/>
    <s v="Operations Department"/>
    <x v="12"/>
    <n v="2786"/>
  </r>
  <r>
    <n v="230236"/>
    <d v="2014-08-29T09:32:07"/>
    <s v="Hired"/>
    <x v="0"/>
    <s v="Operations Department"/>
    <x v="12"/>
    <n v="9611"/>
  </r>
  <r>
    <n v="78867"/>
    <d v="2014-08-29T09:33:06"/>
    <s v="Hired"/>
    <x v="0"/>
    <s v="Operations Department"/>
    <x v="12"/>
    <n v="15947"/>
  </r>
  <r>
    <n v="465580"/>
    <d v="2014-08-29T09:33:37"/>
    <s v="Rejected"/>
    <x v="0"/>
    <s v="Operations Department"/>
    <x v="1"/>
    <n v="40213"/>
  </r>
  <r>
    <n v="64417"/>
    <d v="2014-05-07T12:18:59"/>
    <s v="Rejected"/>
    <x v="1"/>
    <s v="Service Department"/>
    <x v="4"/>
    <n v="28118"/>
  </r>
  <r>
    <n v="741838"/>
    <d v="2014-05-26T09:31:52"/>
    <s v="Hired"/>
    <x v="1"/>
    <s v="Service Department"/>
    <x v="1"/>
    <n v="11961"/>
  </r>
  <r>
    <n v="378990"/>
    <d v="2014-08-01T17:54:35"/>
    <s v="Hired"/>
    <x v="0"/>
    <s v="Operations Department"/>
    <x v="3"/>
    <n v="63315"/>
  </r>
  <r>
    <n v="926493"/>
    <d v="2014-08-01T17:55:06"/>
    <s v="Rejected"/>
    <x v="1"/>
    <s v="Operations Department"/>
    <x v="3"/>
    <n v="35917"/>
  </r>
  <r>
    <n v="574193"/>
    <d v="2014-05-06T09:33:10"/>
    <s v="Rejected"/>
    <x v="1"/>
    <s v="Operations Department"/>
    <x v="3"/>
    <n v="52260"/>
  </r>
  <r>
    <n v="220690"/>
    <d v="2014-05-06T09:35:44"/>
    <s v="Hired"/>
    <x v="0"/>
    <s v="Operations Department"/>
    <x v="3"/>
    <n v="37742"/>
  </r>
  <r>
    <n v="389764"/>
    <d v="2014-05-16T09:27:46"/>
    <s v="Hired"/>
    <x v="2"/>
    <s v="Operations Department"/>
    <x v="3"/>
    <n v="63015"/>
  </r>
  <r>
    <n v="603423"/>
    <d v="2014-06-05T16:25:44"/>
    <s v="Hired"/>
    <x v="0"/>
    <s v="Operations Department"/>
    <x v="3"/>
    <n v="53506"/>
  </r>
  <r>
    <n v="151638"/>
    <d v="2014-06-05T16:28:58"/>
    <s v="Rejected"/>
    <x v="1"/>
    <s v="Operations Department"/>
    <x v="3"/>
    <n v="94176"/>
  </r>
  <r>
    <n v="974995"/>
    <d v="2014-06-05T16:29:45"/>
    <s v="Hired"/>
    <x v="1"/>
    <s v="Operations Department"/>
    <x v="3"/>
    <n v="4324"/>
  </r>
  <r>
    <n v="187616"/>
    <d v="2014-06-06T23:05:46"/>
    <s v="Rejected"/>
    <x v="0"/>
    <s v="Operations Department"/>
    <x v="3"/>
    <n v="23845"/>
  </r>
  <r>
    <n v="865272"/>
    <d v="2014-06-06T23:08:09"/>
    <s v="Hired"/>
    <x v="1"/>
    <s v="Operations Department"/>
    <x v="3"/>
    <n v="99026"/>
  </r>
  <r>
    <n v="242902"/>
    <d v="2014-05-27T09:33:34"/>
    <s v="Rejected"/>
    <x v="0"/>
    <s v="Operations Department"/>
    <x v="3"/>
    <n v="52897"/>
  </r>
  <r>
    <n v="858919"/>
    <d v="2014-05-30T17:36:47"/>
    <s v="Rejected"/>
    <x v="0"/>
    <s v="Operations Department"/>
    <x v="3"/>
    <n v="12903"/>
  </r>
  <r>
    <n v="683693"/>
    <d v="2014-05-30T17:39:06"/>
    <s v="Rejected"/>
    <x v="0"/>
    <s v="Operations Department"/>
    <x v="3"/>
    <n v="72419"/>
  </r>
  <r>
    <n v="505774"/>
    <d v="2014-05-30T17:41:30"/>
    <s v="Rejected"/>
    <x v="1"/>
    <s v="Operations Department"/>
    <x v="3"/>
    <n v="10711"/>
  </r>
  <r>
    <n v="25030"/>
    <d v="2014-06-07T08:56:52"/>
    <s v="Rejected"/>
    <x v="0"/>
    <s v="Operations Department"/>
    <x v="3"/>
    <n v="15869"/>
  </r>
  <r>
    <n v="487220"/>
    <d v="2014-07-11T13:04:25"/>
    <s v="Hired"/>
    <x v="0"/>
    <s v="Operations Department"/>
    <x v="3"/>
    <n v="63009"/>
  </r>
  <r>
    <n v="156021"/>
    <d v="2014-05-08T15:05:02"/>
    <s v="Hired"/>
    <x v="0"/>
    <s v="Service Department"/>
    <x v="3"/>
    <n v="62932"/>
  </r>
  <r>
    <n v="263351"/>
    <d v="2014-05-14T16:34:39"/>
    <s v="Rejected"/>
    <x v="1"/>
    <s v="Service Department"/>
    <x v="3"/>
    <n v="72121"/>
  </r>
  <r>
    <n v="28396"/>
    <d v="2014-05-13T09:31:59"/>
    <s v="Hired"/>
    <x v="0"/>
    <s v="Service Department"/>
    <x v="3"/>
    <n v="88166"/>
  </r>
  <r>
    <n v="31629"/>
    <d v="2014-05-13T09:36:29"/>
    <s v="Hired"/>
    <x v="0"/>
    <s v="Service Department"/>
    <x v="3"/>
    <n v="36181"/>
  </r>
  <r>
    <n v="571596"/>
    <d v="2014-06-24T09:31:46"/>
    <s v="Hired"/>
    <x v="0"/>
    <s v="Human Resource Department"/>
    <x v="3"/>
    <n v="49717"/>
  </r>
  <r>
    <n v="67135"/>
    <d v="2014-07-01T09:31:27"/>
    <s v="Hired"/>
    <x v="1"/>
    <s v="Marketing Department"/>
    <x v="4"/>
    <n v="94234"/>
  </r>
  <r>
    <n v="293469"/>
    <d v="2014-06-04T12:52:32"/>
    <s v="Rejected"/>
    <x v="1"/>
    <s v="Production Department"/>
    <x v="6"/>
    <n v="46930"/>
  </r>
  <r>
    <n v="869945"/>
    <d v="2014-05-01T17:06:50"/>
    <s v="Rejected"/>
    <x v="2"/>
    <s v="Service Department"/>
    <x v="9"/>
    <n v="58813"/>
  </r>
  <r>
    <n v="646241"/>
    <d v="2014-05-06T09:05:23"/>
    <s v="Rejected"/>
    <x v="0"/>
    <s v="Service Department"/>
    <x v="9"/>
    <n v="13813"/>
  </r>
  <r>
    <n v="797943"/>
    <d v="2014-05-06T09:05:47"/>
    <s v="Rejected"/>
    <x v="1"/>
    <s v="Service Department"/>
    <x v="9"/>
    <n v="75702"/>
  </r>
  <r>
    <n v="146291"/>
    <d v="2014-07-30T09:36:54"/>
    <s v="Hired"/>
    <x v="0"/>
    <s v="Service Department"/>
    <x v="9"/>
    <n v="68330"/>
  </r>
  <r>
    <n v="198973"/>
    <d v="2014-07-31T08:18:07"/>
    <s v="Rejected"/>
    <x v="0"/>
    <s v="Service Department"/>
    <x v="9"/>
    <n v="79716"/>
  </r>
  <r>
    <n v="907042"/>
    <d v="2014-07-31T08:19:38"/>
    <s v="Rejected"/>
    <x v="0"/>
    <s v="Service Department"/>
    <x v="9"/>
    <n v="82978"/>
  </r>
  <r>
    <n v="227812"/>
    <d v="2014-07-31T08:21:11"/>
    <s v="Hired"/>
    <x v="0"/>
    <s v="Service Department"/>
    <x v="9"/>
    <n v="93706"/>
  </r>
  <r>
    <n v="610221"/>
    <d v="2014-08-07T23:43:01"/>
    <s v="Hired"/>
    <x v="1"/>
    <s v="Service Department"/>
    <x v="9"/>
    <n v="33190"/>
  </r>
  <r>
    <n v="986310"/>
    <d v="2014-08-07T23:43:54"/>
    <s v="Hired"/>
    <x v="1"/>
    <s v="Service Department"/>
    <x v="9"/>
    <n v="25653"/>
  </r>
  <r>
    <n v="408391"/>
    <d v="2014-08-07T23:44:19"/>
    <s v="Rejected"/>
    <x v="0"/>
    <s v="Service Department"/>
    <x v="9"/>
    <n v="91223"/>
  </r>
  <r>
    <n v="671874"/>
    <d v="2014-08-27T14:23:24"/>
    <s v="Hired"/>
    <x v="1"/>
    <s v="Service Department"/>
    <x v="9"/>
    <n v="39305"/>
  </r>
  <r>
    <n v="934789"/>
    <d v="2014-08-21T09:31:22"/>
    <s v="Hired"/>
    <x v="0"/>
    <s v="Service Department"/>
    <x v="3"/>
    <n v="54365"/>
  </r>
  <r>
    <n v="587254"/>
    <d v="2014-07-17T09:31:27"/>
    <s v="Hired"/>
    <x v="0"/>
    <s v="Operations Department"/>
    <x v="1"/>
    <n v="28099"/>
  </r>
  <r>
    <n v="978034"/>
    <d v="2014-07-24T09:31:58"/>
    <s v="Rejected"/>
    <x v="1"/>
    <s v="Operations Department"/>
    <x v="1"/>
    <n v="40692"/>
  </r>
  <r>
    <n v="405748"/>
    <d v="2014-05-23T07:24:48"/>
    <s v="Hired"/>
    <x v="0"/>
    <s v="Operations Department"/>
    <x v="3"/>
    <n v="3839"/>
  </r>
  <r>
    <n v="937136"/>
    <d v="2014-05-23T07:25:19"/>
    <s v="Hired"/>
    <x v="2"/>
    <s v="Operations Department"/>
    <x v="3"/>
    <n v="29094"/>
  </r>
  <r>
    <n v="348724"/>
    <d v="2014-05-23T07:30:09"/>
    <s v="Hired"/>
    <x v="2"/>
    <s v="Operations Department"/>
    <x v="3"/>
    <n v="88334"/>
  </r>
  <r>
    <n v="68633"/>
    <d v="2014-08-11T18:30:03"/>
    <s v="Hired"/>
    <x v="1"/>
    <s v="Operations Department"/>
    <x v="3"/>
    <n v="69781"/>
  </r>
  <r>
    <n v="576798"/>
    <d v="2014-06-25T15:00:37"/>
    <s v="Hired"/>
    <x v="0"/>
    <s v="Sales Department"/>
    <x v="4"/>
    <n v="60115"/>
  </r>
  <r>
    <n v="667800"/>
    <d v="2014-07-28T01:45:57"/>
    <s v="Rejected"/>
    <x v="0"/>
    <s v="Sales Department"/>
    <x v="4"/>
    <n v="70713"/>
  </r>
  <r>
    <n v="934451"/>
    <d v="2014-08-02T19:44:09"/>
    <s v="Rejected"/>
    <x v="1"/>
    <s v="Operations Department"/>
    <x v="4"/>
    <n v="29705"/>
  </r>
  <r>
    <n v="79209"/>
    <d v="2014-08-02T19:45:30"/>
    <s v="Rejected"/>
    <x v="0"/>
    <s v="Operations Department"/>
    <x v="4"/>
    <n v="71917"/>
  </r>
  <r>
    <n v="654902"/>
    <d v="2014-08-02T19:46:06"/>
    <s v="Rejected"/>
    <x v="1"/>
    <s v="Operations Department"/>
    <x v="4"/>
    <n v="81497"/>
  </r>
  <r>
    <n v="873039"/>
    <d v="2014-08-05T16:13:12"/>
    <s v="Hired"/>
    <x v="0"/>
    <s v="Operations Department"/>
    <x v="4"/>
    <n v="59317"/>
  </r>
  <r>
    <n v="531642"/>
    <d v="2014-05-30T09:32:36"/>
    <s v="Hired"/>
    <x v="0"/>
    <s v="Service Department"/>
    <x v="4"/>
    <n v="45456"/>
  </r>
  <r>
    <n v="341578"/>
    <d v="2014-06-06T11:42:05"/>
    <s v="Rejected"/>
    <x v="0"/>
    <s v="Service Department"/>
    <x v="1"/>
    <n v="82979"/>
  </r>
  <r>
    <n v="877800"/>
    <d v="2014-06-06T11:43:54"/>
    <s v="Hired"/>
    <x v="1"/>
    <s v="Service Department"/>
    <x v="1"/>
    <n v="68207"/>
  </r>
  <r>
    <n v="397529"/>
    <d v="2014-08-01T09:31:46"/>
    <s v="Rejected"/>
    <x v="1"/>
    <s v="Service Department"/>
    <x v="4"/>
    <n v="89294"/>
  </r>
  <r>
    <n v="964395"/>
    <d v="2014-08-01T09:32:38"/>
    <s v="Hired"/>
    <x v="1"/>
    <s v="Service Department"/>
    <x v="4"/>
    <n v="36757"/>
  </r>
  <r>
    <n v="540505"/>
    <d v="2014-08-01T09:33:34"/>
    <s v="Hired"/>
    <x v="0"/>
    <s v="Service Department"/>
    <x v="4"/>
    <n v="66180"/>
  </r>
  <r>
    <n v="503115"/>
    <d v="2014-08-01T09:38:21"/>
    <s v="Hired"/>
    <x v="1"/>
    <s v="Service Department"/>
    <x v="4"/>
    <n v="23774"/>
  </r>
  <r>
    <n v="376176"/>
    <d v="2014-08-05T09:42:00"/>
    <s v="Rejected"/>
    <x v="1"/>
    <s v="Service Department"/>
    <x v="4"/>
    <n v="32415"/>
  </r>
  <r>
    <n v="813262"/>
    <d v="2014-08-08T12:28:37"/>
    <s v="Hired"/>
    <x v="1"/>
    <s v="Service Department"/>
    <x v="4"/>
    <n v="51672"/>
  </r>
  <r>
    <n v="299516"/>
    <d v="2014-08-11T18:58:45"/>
    <s v="Hired"/>
    <x v="0"/>
    <s v="Service Department"/>
    <x v="4"/>
    <n v="21889"/>
  </r>
  <r>
    <n v="685557"/>
    <d v="2014-08-21T14:11:39"/>
    <s v="Rejected"/>
    <x v="1"/>
    <s v="Service Department"/>
    <x v="4"/>
    <n v="61958"/>
  </r>
  <r>
    <n v="94729"/>
    <d v="2014-08-29T09:34:02"/>
    <s v="Rejected"/>
    <x v="0"/>
    <s v="Service Department"/>
    <x v="4"/>
    <n v="2937"/>
  </r>
  <r>
    <n v="665818"/>
    <d v="2014-08-29T09:34:56"/>
    <s v="Hired"/>
    <x v="0"/>
    <s v="Service Department"/>
    <x v="4"/>
    <n v="11525"/>
  </r>
  <r>
    <n v="949773"/>
    <d v="2014-07-11T11:49:09"/>
    <s v="Hired"/>
    <x v="0"/>
    <s v="Service Department"/>
    <x v="4"/>
    <n v="3835"/>
  </r>
  <r>
    <n v="808710"/>
    <d v="2014-08-08T09:31:48"/>
    <s v="Hired"/>
    <x v="1"/>
    <s v="Service Department"/>
    <x v="4"/>
    <n v="18012"/>
  </r>
  <r>
    <n v="161564"/>
    <d v="2014-06-23T09:32:30"/>
    <s v="Rejected"/>
    <x v="0"/>
    <s v="Marketing Department"/>
    <x v="4"/>
    <n v="72228"/>
  </r>
  <r>
    <n v="521497"/>
    <d v="2014-06-02T09:31:12"/>
    <s v="Rejected"/>
    <x v="0"/>
    <s v="Operations Department"/>
    <x v="1"/>
    <n v="90599"/>
  </r>
  <r>
    <n v="693232"/>
    <d v="2014-06-05T18:40:35"/>
    <s v="Rejected"/>
    <x v="0"/>
    <s v="Operations Department"/>
    <x v="1"/>
    <n v="55963"/>
  </r>
  <r>
    <n v="949520"/>
    <d v="2014-06-05T18:41:06"/>
    <s v="Hired"/>
    <x v="0"/>
    <s v="Operations Department"/>
    <x v="1"/>
    <n v="51250"/>
  </r>
  <r>
    <n v="820462"/>
    <d v="2014-06-05T18:42:51"/>
    <s v="Rejected"/>
    <x v="0"/>
    <s v="Operations Department"/>
    <x v="1"/>
    <n v="11693"/>
  </r>
  <r>
    <n v="285094"/>
    <d v="2014-06-06T18:14:50"/>
    <s v="Hired"/>
    <x v="0"/>
    <s v="Operations Department"/>
    <x v="1"/>
    <n v="51237"/>
  </r>
  <r>
    <n v="198164"/>
    <d v="2014-08-26T17:02:16"/>
    <s v="Hired"/>
    <x v="0"/>
    <s v="Operations Department"/>
    <x v="1"/>
    <n v="1987"/>
  </r>
  <r>
    <n v="721217"/>
    <d v="2014-08-26T17:04:57"/>
    <s v="Hired"/>
    <x v="0"/>
    <s v="Operations Department"/>
    <x v="1"/>
    <n v="33932"/>
  </r>
  <r>
    <n v="338168"/>
    <d v="2014-08-26T17:05:34"/>
    <s v="Rejected"/>
    <x v="0"/>
    <s v="Operations Department"/>
    <x v="1"/>
    <n v="62665"/>
  </r>
  <r>
    <n v="400997"/>
    <d v="2014-08-26T17:07:00"/>
    <s v="Rejected"/>
    <x v="0"/>
    <s v="Operations Department"/>
    <x v="1"/>
    <n v="13742"/>
  </r>
  <r>
    <n v="865824"/>
    <d v="2014-05-15T17:33:24"/>
    <s v="Rejected"/>
    <x v="0"/>
    <s v="Purchase Department"/>
    <x v="4"/>
    <n v="21968"/>
  </r>
  <r>
    <n v="356301"/>
    <d v="2014-05-15T17:35:36"/>
    <s v="Hired"/>
    <x v="0"/>
    <s v="Purchase Department"/>
    <x v="4"/>
    <n v="88218"/>
  </r>
  <r>
    <n v="46102"/>
    <d v="2014-05-15T17:37:34"/>
    <s v="Hired"/>
    <x v="0"/>
    <s v="Purchase Department"/>
    <x v="4"/>
    <n v="88242"/>
  </r>
  <r>
    <n v="791567"/>
    <d v="2014-05-15T17:33:48"/>
    <s v="Rejected"/>
    <x v="1"/>
    <s v="Purchase Department"/>
    <x v="4"/>
    <n v="97202"/>
  </r>
  <r>
    <n v="937046"/>
    <d v="2014-05-12T15:59:08"/>
    <s v="Rejected"/>
    <x v="0"/>
    <s v="Purchase Department"/>
    <x v="4"/>
    <n v="18058"/>
  </r>
  <r>
    <n v="156748"/>
    <d v="2014-05-12T15:59:07"/>
    <s v="Hired"/>
    <x v="1"/>
    <s v="Purchase Department"/>
    <x v="4"/>
    <n v="93615"/>
  </r>
  <r>
    <n v="821293"/>
    <d v="2014-07-14T09:32:55"/>
    <s v="Hired"/>
    <x v="2"/>
    <s v="Purchase Department"/>
    <x v="4"/>
    <n v="15227"/>
  </r>
  <r>
    <n v="342116"/>
    <d v="2014-07-14T09:33:15"/>
    <s v="Hired"/>
    <x v="2"/>
    <s v="Purchase Department"/>
    <x v="4"/>
    <n v="25149"/>
  </r>
  <r>
    <n v="684939"/>
    <d v="2014-06-24T09:33:04"/>
    <s v="Hired"/>
    <x v="0"/>
    <s v="Service Department"/>
    <x v="9"/>
    <n v="94503"/>
  </r>
  <r>
    <n v="293229"/>
    <d v="2014-05-14T13:47:58"/>
    <s v="Hired"/>
    <x v="0"/>
    <s v="Operations Department"/>
    <x v="1"/>
    <n v="51730"/>
  </r>
  <r>
    <n v="498991"/>
    <d v="2014-05-14T13:51:20"/>
    <s v="Hired"/>
    <x v="1"/>
    <s v="Operations Department"/>
    <x v="1"/>
    <n v="52474"/>
  </r>
  <r>
    <n v="811423"/>
    <d v="2014-05-19T07:14:08"/>
    <s v="Rejected"/>
    <x v="0"/>
    <s v="Operations Department"/>
    <x v="1"/>
    <n v="25752"/>
  </r>
  <r>
    <n v="919188"/>
    <d v="2014-05-08T10:10:52"/>
    <s v="Hired"/>
    <x v="0"/>
    <s v="Operations Department"/>
    <x v="1"/>
    <n v="93745"/>
  </r>
  <r>
    <n v="116245"/>
    <d v="2014-05-16T13:11:45"/>
    <s v="Rejected"/>
    <x v="0"/>
    <s v="Operations Department"/>
    <x v="1"/>
    <n v="34184"/>
  </r>
  <r>
    <n v="233500"/>
    <d v="2014-05-16T13:13:46"/>
    <s v="Hired"/>
    <x v="0"/>
    <s v="Operations Department"/>
    <x v="1"/>
    <n v="38123"/>
  </r>
  <r>
    <n v="282633"/>
    <d v="2014-05-16T13:14:47"/>
    <s v="Hired"/>
    <x v="1"/>
    <s v="Operations Department"/>
    <x v="1"/>
    <n v="53443"/>
  </r>
  <r>
    <n v="385543"/>
    <d v="2014-05-16T13:15:14"/>
    <s v="Hired"/>
    <x v="0"/>
    <s v="Operations Department"/>
    <x v="1"/>
    <n v="88775"/>
  </r>
  <r>
    <n v="78328"/>
    <d v="2014-05-16T13:15:45"/>
    <s v="Hired"/>
    <x v="1"/>
    <s v="Operations Department"/>
    <x v="1"/>
    <n v="43241"/>
  </r>
  <r>
    <n v="612752"/>
    <d v="2014-05-19T12:03:09"/>
    <s v="Rejected"/>
    <x v="0"/>
    <s v="Operations Department"/>
    <x v="1"/>
    <n v="53486"/>
  </r>
  <r>
    <n v="410476"/>
    <d v="2014-08-06T09:33:42"/>
    <s v="Rejected"/>
    <x v="0"/>
    <s v="Operations Department"/>
    <x v="1"/>
    <n v="3535"/>
  </r>
  <r>
    <n v="546778"/>
    <d v="2014-08-06T09:34:43"/>
    <s v="Hired"/>
    <x v="1"/>
    <s v="Operations Department"/>
    <x v="1"/>
    <n v="39605"/>
  </r>
  <r>
    <n v="696721"/>
    <d v="2014-08-06T09:35:06"/>
    <s v="Rejected"/>
    <x v="0"/>
    <s v="Operations Department"/>
    <x v="1"/>
    <n v="4669"/>
  </r>
  <r>
    <n v="462465"/>
    <d v="2014-08-06T09:36:07"/>
    <s v="Rejected"/>
    <x v="1"/>
    <s v="Operations Department"/>
    <x v="1"/>
    <n v="16510"/>
  </r>
  <r>
    <n v="581940"/>
    <d v="2014-05-28T12:17:31"/>
    <s v="Hired"/>
    <x v="0"/>
    <s v="Sales Department"/>
    <x v="4"/>
    <n v="39046"/>
  </r>
  <r>
    <n v="286690"/>
    <d v="2014-07-15T17:45:29"/>
    <s v="Hired"/>
    <x v="0"/>
    <s v="Purchase Department"/>
    <x v="6"/>
    <n v="56323"/>
  </r>
  <r>
    <n v="534293"/>
    <d v="2014-07-25T09:33:57"/>
    <s v="Hired"/>
    <x v="1"/>
    <s v="Purchase Department"/>
    <x v="7"/>
    <n v="58791"/>
  </r>
  <r>
    <n v="728971"/>
    <d v="2014-07-30T13:58:17"/>
    <s v="Hired"/>
    <x v="0"/>
    <s v="Purchase Department"/>
    <x v="6"/>
    <n v="37253"/>
  </r>
  <r>
    <n v="568905"/>
    <d v="2014-07-30T14:00:04"/>
    <s v="Hired"/>
    <x v="0"/>
    <s v="Purchase Department"/>
    <x v="6"/>
    <n v="78191"/>
  </r>
  <r>
    <n v="980284"/>
    <d v="2014-07-30T13:58:45"/>
    <s v="Hired"/>
    <x v="2"/>
    <s v="Purchase Department"/>
    <x v="6"/>
    <n v="30465"/>
  </r>
  <r>
    <n v="362508"/>
    <d v="2014-05-19T09:32:23"/>
    <s v="Rejected"/>
    <x v="0"/>
    <s v="Sales Department"/>
    <x v="3"/>
    <n v="54755"/>
  </r>
  <r>
    <n v="381758"/>
    <d v="2014-06-16T09:31:19"/>
    <s v="Hired"/>
    <x v="0"/>
    <s v="Purchase Department"/>
    <x v="3"/>
    <n v="49581"/>
  </r>
  <r>
    <n v="574311"/>
    <d v="2014-06-16T09:32:10"/>
    <s v="Hired"/>
    <x v="0"/>
    <s v="Purchase Department"/>
    <x v="3"/>
    <n v="92883"/>
  </r>
  <r>
    <n v="138419"/>
    <d v="2014-08-04T09:35:14"/>
    <s v="Rejected"/>
    <x v="0"/>
    <s v="Service Department"/>
    <x v="3"/>
    <n v="97142"/>
  </r>
  <r>
    <n v="871896"/>
    <d v="2014-07-23T14:31:55"/>
    <s v="Rejected"/>
    <x v="0"/>
    <s v="Purchase Department"/>
    <x v="1"/>
    <n v="93275"/>
  </r>
  <r>
    <n v="112193"/>
    <d v="2014-07-14T09:33:24"/>
    <s v="Hired"/>
    <x v="1"/>
    <s v="Service Department"/>
    <x v="3"/>
    <n v="53026"/>
  </r>
  <r>
    <n v="488851"/>
    <d v="2014-07-14T09:32:40"/>
    <s v="Hired"/>
    <x v="1"/>
    <s v="Service Department"/>
    <x v="3"/>
    <n v="39909"/>
  </r>
  <r>
    <n v="534627"/>
    <d v="2014-07-14T09:33:34"/>
    <s v="Hired"/>
    <x v="1"/>
    <s v="Service Department"/>
    <x v="3"/>
    <n v="67466"/>
  </r>
  <r>
    <n v="681901"/>
    <d v="2014-07-01T09:31:27"/>
    <s v="Rejected"/>
    <x v="0"/>
    <s v="Marketing Department"/>
    <x v="6"/>
    <n v="5157"/>
  </r>
  <r>
    <n v="497671"/>
    <d v="2014-05-10T02:50:47"/>
    <s v="Hired"/>
    <x v="1"/>
    <s v="Service Department"/>
    <x v="4"/>
    <n v="71900"/>
  </r>
  <r>
    <n v="632762"/>
    <d v="2014-05-10T02:50:23"/>
    <s v="Rejected"/>
    <x v="1"/>
    <s v="Service Department"/>
    <x v="4"/>
    <n v="15272"/>
  </r>
  <r>
    <n v="655325"/>
    <d v="2014-05-08T13:46:52"/>
    <s v="Hired"/>
    <x v="0"/>
    <s v="Service Department"/>
    <x v="4"/>
    <n v="94172"/>
  </r>
  <r>
    <n v="882391"/>
    <d v="2014-05-08T13:47:41"/>
    <s v="Hired"/>
    <x v="0"/>
    <s v="Service Department"/>
    <x v="4"/>
    <n v="62238"/>
  </r>
  <r>
    <n v="339596"/>
    <d v="2014-05-08T13:49:22"/>
    <s v="Rejected"/>
    <x v="1"/>
    <s v="Service Department"/>
    <x v="4"/>
    <n v="57989"/>
  </r>
  <r>
    <n v="34205"/>
    <d v="2014-05-09T10:56:44"/>
    <s v="Hired"/>
    <x v="0"/>
    <s v="Service Department"/>
    <x v="4"/>
    <n v="66648"/>
  </r>
  <r>
    <n v="936596"/>
    <d v="2014-05-09T10:58:45"/>
    <s v="Rejected"/>
    <x v="1"/>
    <s v="Service Department"/>
    <x v="4"/>
    <n v="38039"/>
  </r>
  <r>
    <n v="324516"/>
    <d v="2014-05-02T19:30:39"/>
    <s v="Rejected"/>
    <x v="0"/>
    <s v="Production Department"/>
    <x v="4"/>
    <n v="18556"/>
  </r>
  <r>
    <n v="353596"/>
    <d v="2014-05-02T19:32:59"/>
    <s v="Hired"/>
    <x v="0"/>
    <s v="Production Department"/>
    <x v="4"/>
    <n v="40523"/>
  </r>
  <r>
    <n v="710275"/>
    <d v="2014-06-03T09:33:26"/>
    <s v="Rejected"/>
    <x v="0"/>
    <s v="Production Department"/>
    <x v="4"/>
    <n v="95833"/>
  </r>
  <r>
    <n v="368695"/>
    <d v="2014-06-03T09:34:37"/>
    <s v="Rejected"/>
    <x v="0"/>
    <s v="Production Department"/>
    <x v="4"/>
    <n v="24452"/>
  </r>
  <r>
    <n v="383727"/>
    <d v="2014-06-05T06:44:08"/>
    <s v="Rejected"/>
    <x v="0"/>
    <s v="Production Department"/>
    <x v="4"/>
    <n v="32664"/>
  </r>
  <r>
    <n v="101375"/>
    <d v="2014-06-16T10:02:03"/>
    <s v="Hired"/>
    <x v="0"/>
    <s v="Production Department"/>
    <x v="4"/>
    <n v="24939"/>
  </r>
  <r>
    <n v="761275"/>
    <d v="2014-06-24T17:58:35"/>
    <s v="Rejected"/>
    <x v="1"/>
    <s v="Production Department"/>
    <x v="4"/>
    <n v="32398"/>
  </r>
  <r>
    <n v="761694"/>
    <d v="2014-07-08T07:42:43"/>
    <s v="Rejected"/>
    <x v="0"/>
    <s v="Production Department"/>
    <x v="4"/>
    <n v="17015"/>
  </r>
  <r>
    <n v="153484"/>
    <d v="2014-07-15T09:33:14"/>
    <s v="Hired"/>
    <x v="0"/>
    <s v="Production Department"/>
    <x v="4"/>
    <n v="53301"/>
  </r>
  <r>
    <n v="324831"/>
    <d v="2014-07-15T09:36:49"/>
    <s v="Rejected"/>
    <x v="1"/>
    <s v="Production Department"/>
    <x v="4"/>
    <n v="49274"/>
  </r>
  <r>
    <n v="710204"/>
    <d v="2014-07-23T11:24:11"/>
    <s v="Rejected"/>
    <x v="0"/>
    <s v="Production Department"/>
    <x v="4"/>
    <n v="68058"/>
  </r>
  <r>
    <n v="101190"/>
    <d v="2014-05-09T17:23:17"/>
    <s v="Hired"/>
    <x v="0"/>
    <s v="Sales Department"/>
    <x v="3"/>
    <n v="85057"/>
  </r>
  <r>
    <n v="478393"/>
    <d v="2014-07-18T16:46:33"/>
    <s v="Rejected"/>
    <x v="1"/>
    <s v="Sales Department"/>
    <x v="3"/>
    <n v="67764"/>
  </r>
  <r>
    <n v="862660"/>
    <d v="2014-08-05T03:31:14"/>
    <s v="Hired"/>
    <x v="0"/>
    <s v="Sales Department"/>
    <x v="3"/>
    <n v="5857"/>
  </r>
  <r>
    <n v="928482"/>
    <d v="2014-08-05T03:32:18"/>
    <s v="Hired"/>
    <x v="1"/>
    <s v="Sales Department"/>
    <x v="3"/>
    <n v="93190"/>
  </r>
  <r>
    <n v="894528"/>
    <d v="2014-08-05T08:49:02"/>
    <s v="Hired"/>
    <x v="0"/>
    <s v="Sales Department"/>
    <x v="3"/>
    <n v="68947"/>
  </r>
  <r>
    <n v="656936"/>
    <d v="2014-08-05T08:50:48"/>
    <s v="Hired"/>
    <x v="1"/>
    <s v="Sales Department"/>
    <x v="3"/>
    <n v="36135"/>
  </r>
  <r>
    <n v="139656"/>
    <d v="2014-08-05T08:51:14"/>
    <s v="Hired"/>
    <x v="0"/>
    <s v="Sales Department"/>
    <x v="3"/>
    <n v="66220"/>
  </r>
  <r>
    <n v="673289"/>
    <d v="2014-08-05T09:37:48"/>
    <s v="Hired"/>
    <x v="1"/>
    <s v="Sales Department"/>
    <x v="3"/>
    <n v="6652"/>
  </r>
  <r>
    <n v="14294"/>
    <d v="2014-05-24T15:00:24"/>
    <s v="Rejected"/>
    <x v="0"/>
    <s v="Operations Department"/>
    <x v="1"/>
    <n v="14118"/>
  </r>
  <r>
    <n v="820255"/>
    <d v="2014-05-24T15:01:20"/>
    <s v="Rejected"/>
    <x v="0"/>
    <s v="Operations Department"/>
    <x v="1"/>
    <n v="95117"/>
  </r>
  <r>
    <n v="830026"/>
    <d v="2014-05-24T15:03:16"/>
    <s v="Hired"/>
    <x v="0"/>
    <s v="Operations Department"/>
    <x v="1"/>
    <n v="10402"/>
  </r>
  <r>
    <n v="410700"/>
    <d v="2014-05-24T15:03:40"/>
    <s v="Hired"/>
    <x v="1"/>
    <s v="Operations Department"/>
    <x v="1"/>
    <n v="72977"/>
  </r>
  <r>
    <n v="818456"/>
    <d v="2014-05-24T15:02:52"/>
    <s v="Hired"/>
    <x v="1"/>
    <s v="Operations Department"/>
    <x v="1"/>
    <n v="6949"/>
  </r>
  <r>
    <n v="356990"/>
    <d v="2014-05-24T15:01:21"/>
    <s v="Rejected"/>
    <x v="1"/>
    <s v="Operations Department"/>
    <x v="1"/>
    <n v="29794"/>
  </r>
  <r>
    <n v="55710"/>
    <d v="2014-05-28T18:10:44"/>
    <s v="Rejected"/>
    <x v="0"/>
    <s v="Sales Department"/>
    <x v="9"/>
    <n v="96644"/>
  </r>
  <r>
    <n v="381920"/>
    <d v="2014-05-29T17:41:09"/>
    <s v="Rejected"/>
    <x v="0"/>
    <s v="Sales Department"/>
    <x v="9"/>
    <n v="72500"/>
  </r>
  <r>
    <n v="639628"/>
    <d v="2014-05-29T17:42:44"/>
    <s v="Hired"/>
    <x v="0"/>
    <s v="Sales Department"/>
    <x v="9"/>
    <n v="62391"/>
  </r>
  <r>
    <n v="125897"/>
    <d v="2014-06-03T14:46:35"/>
    <s v="Hired"/>
    <x v="0"/>
    <s v="Sales Department"/>
    <x v="9"/>
    <n v="25285"/>
  </r>
  <r>
    <n v="269144"/>
    <d v="2014-05-21T09:31:25"/>
    <s v="Hired"/>
    <x v="0"/>
    <s v="Operations Department"/>
    <x v="1"/>
    <n v="45006"/>
  </r>
  <r>
    <n v="757241"/>
    <d v="2014-05-28T13:40:38"/>
    <s v="Rejected"/>
    <x v="1"/>
    <s v="Operations Department"/>
    <x v="1"/>
    <n v="90793"/>
  </r>
  <r>
    <n v="665582"/>
    <d v="2014-05-28T09:32:16"/>
    <s v="Hired"/>
    <x v="0"/>
    <s v="Operations Department"/>
    <x v="1"/>
    <n v="24343"/>
  </r>
  <r>
    <n v="867531"/>
    <d v="2014-05-28T09:35:19"/>
    <s v="Rejected"/>
    <x v="0"/>
    <s v="Operations Department"/>
    <x v="1"/>
    <n v="27331"/>
  </r>
  <r>
    <n v="854696"/>
    <d v="2014-05-29T14:41:35"/>
    <s v="Hired"/>
    <x v="0"/>
    <s v="Operations Department"/>
    <x v="1"/>
    <n v="10267"/>
  </r>
  <r>
    <n v="908405"/>
    <d v="2014-05-30T12:26:20"/>
    <s v="Rejected"/>
    <x v="0"/>
    <s v="Operations Department"/>
    <x v="1"/>
    <n v="44086"/>
  </r>
  <r>
    <n v="766822"/>
    <d v="2014-06-11T09:34:36"/>
    <s v="Hired"/>
    <x v="1"/>
    <s v="Operations Department"/>
    <x v="1"/>
    <n v="60668"/>
  </r>
  <r>
    <n v="325393"/>
    <d v="2014-07-02T09:31:53"/>
    <s v="Rejected"/>
    <x v="0"/>
    <s v="Operations Department"/>
    <x v="1"/>
    <n v="19809"/>
  </r>
  <r>
    <n v="237242"/>
    <d v="2014-07-02T09:33:25"/>
    <s v="Rejected"/>
    <x v="1"/>
    <s v="Operations Department"/>
    <x v="1"/>
    <n v="24872"/>
  </r>
  <r>
    <n v="628010"/>
    <d v="2014-07-16T09:33:06"/>
    <s v="Rejected"/>
    <x v="1"/>
    <s v="Operations Department"/>
    <x v="9"/>
    <n v="69519"/>
  </r>
  <r>
    <n v="20388"/>
    <d v="2014-07-16T09:34:04"/>
    <s v="Rejected"/>
    <x v="1"/>
    <s v="Operations Department"/>
    <x v="9"/>
    <n v="27797"/>
  </r>
  <r>
    <n v="268063"/>
    <d v="2014-07-30T18:53:33"/>
    <s v="Hired"/>
    <x v="0"/>
    <s v="Operations Department"/>
    <x v="9"/>
    <n v="60313"/>
  </r>
  <r>
    <n v="752008"/>
    <d v="2014-05-09T09:31:25"/>
    <s v="Rejected"/>
    <x v="0"/>
    <s v="Operations Department"/>
    <x v="1"/>
    <n v="2024"/>
  </r>
  <r>
    <n v="55775"/>
    <d v="2014-05-09T09:32:48"/>
    <s v="Hired"/>
    <x v="0"/>
    <s v="Operations Department"/>
    <x v="1"/>
    <n v="48825"/>
  </r>
  <r>
    <n v="607171"/>
    <d v="2014-07-07T10:12:34"/>
    <s v="Hired"/>
    <x v="1"/>
    <s v="Operations Department"/>
    <x v="7"/>
    <n v="15753"/>
  </r>
  <r>
    <n v="630243"/>
    <d v="2014-08-15T09:31:21"/>
    <s v="Rejected"/>
    <x v="0"/>
    <s v="Operations Department"/>
    <x v="7"/>
    <n v="40213"/>
  </r>
  <r>
    <n v="794837"/>
    <d v="2014-08-15T09:36:08"/>
    <s v="Rejected"/>
    <x v="1"/>
    <s v="Operations Department"/>
    <x v="7"/>
    <n v="11588"/>
  </r>
  <r>
    <n v="55139"/>
    <d v="2014-08-19T19:49:29"/>
    <s v="Hired"/>
    <x v="0"/>
    <s v="Operations Department"/>
    <x v="7"/>
    <n v="83155"/>
  </r>
  <r>
    <n v="811419"/>
    <d v="2014-08-19T19:51:11"/>
    <s v="Hired"/>
    <x v="0"/>
    <s v="Operations Department"/>
    <x v="7"/>
    <n v="19984"/>
  </r>
  <r>
    <n v="310630"/>
    <d v="2014-08-21T14:15:03"/>
    <s v="Hired"/>
    <x v="0"/>
    <s v="Operations Department"/>
    <x v="7"/>
    <n v="56355"/>
  </r>
  <r>
    <n v="555784"/>
    <d v="2014-05-21T15:51:49"/>
    <s v="Rejected"/>
    <x v="1"/>
    <s v="Service Department"/>
    <x v="1"/>
    <n v="56392"/>
  </r>
  <r>
    <n v="118876"/>
    <d v="2014-05-22T09:48:59"/>
    <s v="Rejected"/>
    <x v="0"/>
    <s v="Service Department"/>
    <x v="1"/>
    <n v="75595"/>
  </r>
  <r>
    <n v="558801"/>
    <d v="2014-05-06T18:33:05"/>
    <s v="Hired"/>
    <x v="0"/>
    <s v="Service Department"/>
    <x v="1"/>
    <n v="67632"/>
  </r>
  <r>
    <n v="566292"/>
    <d v="2014-05-06T18:34:16"/>
    <s v="Hired"/>
    <x v="0"/>
    <s v="Service Department"/>
    <x v="1"/>
    <n v="37302"/>
  </r>
  <r>
    <n v="176403"/>
    <d v="2014-05-06T18:35:18"/>
    <s v="Rejected"/>
    <x v="0"/>
    <s v="Service Department"/>
    <x v="1"/>
    <n v="45923"/>
  </r>
  <r>
    <n v="250878"/>
    <d v="2014-05-09T12:49:24"/>
    <s v="Hired"/>
    <x v="0"/>
    <s v="Service Department"/>
    <x v="1"/>
    <n v="92688"/>
  </r>
  <r>
    <n v="26113"/>
    <d v="2014-05-11T16:24:47"/>
    <s v="Rejected"/>
    <x v="1"/>
    <s v="Service Department"/>
    <x v="1"/>
    <n v="85470"/>
  </r>
  <r>
    <n v="397974"/>
    <d v="2014-05-11T16:26:50"/>
    <s v="Hired"/>
    <x v="0"/>
    <s v="Service Department"/>
    <x v="1"/>
    <n v="29653"/>
  </r>
  <r>
    <n v="622402"/>
    <d v="2014-05-15T14:29:13"/>
    <s v="Rejected"/>
    <x v="0"/>
    <s v="Service Department"/>
    <x v="1"/>
    <n v="29821"/>
  </r>
  <r>
    <n v="409430"/>
    <d v="2014-05-21T23:55:50"/>
    <s v="Rejected"/>
    <x v="0"/>
    <s v="Service Department"/>
    <x v="1"/>
    <n v="72485"/>
  </r>
  <r>
    <n v="785931"/>
    <d v="2014-05-21T23:56:23"/>
    <s v="Hired"/>
    <x v="0"/>
    <s v="Service Department"/>
    <x v="1"/>
    <n v="44965"/>
  </r>
  <r>
    <n v="622313"/>
    <d v="2014-05-28T07:03:37"/>
    <s v="Hired"/>
    <x v="0"/>
    <s v="Service Department"/>
    <x v="1"/>
    <n v="41350"/>
  </r>
  <r>
    <n v="690079"/>
    <d v="2014-05-28T07:07:16"/>
    <s v="Hired"/>
    <x v="0"/>
    <s v="Service Department"/>
    <x v="1"/>
    <n v="30974"/>
  </r>
  <r>
    <n v="879906"/>
    <d v="2014-08-08T09:32:02"/>
    <s v="Rejected"/>
    <x v="0"/>
    <s v="Service Department"/>
    <x v="1"/>
    <n v="89990"/>
  </r>
  <r>
    <n v="649013"/>
    <d v="2014-08-08T09:33:49"/>
    <s v="Hired"/>
    <x v="0"/>
    <s v="Service Department"/>
    <x v="1"/>
    <n v="23262"/>
  </r>
  <r>
    <n v="608096"/>
    <d v="2014-08-12T17:15:44"/>
    <s v="Rejected"/>
    <x v="0"/>
    <s v="Service Department"/>
    <x v="1"/>
    <n v="33982"/>
  </r>
  <r>
    <n v="427702"/>
    <d v="2014-08-15T15:11:59"/>
    <s v="Hired"/>
    <x v="1"/>
    <s v="Service Department"/>
    <x v="1"/>
    <n v="71295"/>
  </r>
  <r>
    <n v="56334"/>
    <d v="2014-06-30T09:31:37"/>
    <s v="Hired"/>
    <x v="0"/>
    <s v="Service Department"/>
    <x v="6"/>
    <n v="82717"/>
  </r>
  <r>
    <n v="310550"/>
    <d v="2014-06-30T09:32:04"/>
    <s v="Hired"/>
    <x v="0"/>
    <s v="Service Department"/>
    <x v="6"/>
    <n v="50468"/>
  </r>
  <r>
    <n v="709021"/>
    <d v="2014-06-30T09:33:29"/>
    <s v="Hired"/>
    <x v="0"/>
    <s v="Service Department"/>
    <x v="6"/>
    <n v="2917"/>
  </r>
  <r>
    <n v="492428"/>
    <d v="2014-06-30T09:36:57"/>
    <s v="Hired"/>
    <x v="1"/>
    <s v="Service Department"/>
    <x v="6"/>
    <n v="82414"/>
  </r>
  <r>
    <n v="335474"/>
    <d v="2014-06-30T09:37:18"/>
    <s v="Rejected"/>
    <x v="0"/>
    <s v="Service Department"/>
    <x v="6"/>
    <n v="43910"/>
  </r>
  <r>
    <n v="110794"/>
    <d v="2014-06-30T09:38:51"/>
    <s v="Hired"/>
    <x v="0"/>
    <s v="Service Department"/>
    <x v="6"/>
    <n v="71936"/>
  </r>
  <r>
    <n v="833860"/>
    <d v="2014-07-10T15:56:59"/>
    <s v="Hired"/>
    <x v="0"/>
    <s v="Service Department"/>
    <x v="6"/>
    <n v="6137"/>
  </r>
  <r>
    <n v="731022"/>
    <d v="2014-07-10T15:57:29"/>
    <s v="Hired"/>
    <x v="1"/>
    <s v="Service Department"/>
    <x v="6"/>
    <n v="18576"/>
  </r>
  <r>
    <n v="433241"/>
    <d v="2014-07-10T15:59:40"/>
    <s v="Hired"/>
    <x v="0"/>
    <s v="Service Department"/>
    <x v="6"/>
    <n v="40375"/>
  </r>
  <r>
    <n v="717012"/>
    <d v="2014-07-16T18:25:56"/>
    <s v="Hired"/>
    <x v="0"/>
    <s v="Service Department"/>
    <x v="6"/>
    <n v="77648"/>
  </r>
  <r>
    <n v="893448"/>
    <d v="2014-08-15T17:16:43"/>
    <s v="Rejected"/>
    <x v="1"/>
    <s v="Service Department"/>
    <x v="6"/>
    <n v="66474"/>
  </r>
  <r>
    <n v="995244"/>
    <d v="2014-06-09T09:33:29"/>
    <s v="Hired"/>
    <x v="2"/>
    <s v="Operations Department"/>
    <x v="3"/>
    <n v="86988"/>
  </r>
  <r>
    <n v="800380"/>
    <d v="2014-07-18T19:47:22"/>
    <s v="Rejected"/>
    <x v="1"/>
    <s v="Operations Department"/>
    <x v="3"/>
    <n v="35763"/>
  </r>
  <r>
    <n v="198525"/>
    <d v="2014-08-03T12:57:55"/>
    <s v="Rejected"/>
    <x v="0"/>
    <s v="Operations Department"/>
    <x v="3"/>
    <n v="92478"/>
  </r>
  <r>
    <n v="344350"/>
    <d v="2014-06-18T18:38:55"/>
    <s v="Hired"/>
    <x v="0"/>
    <s v="Marketing Department"/>
    <x v="4"/>
    <n v="64059"/>
  </r>
  <r>
    <n v="459437"/>
    <d v="2014-06-18T18:41:18"/>
    <s v="Rejected"/>
    <x v="0"/>
    <s v="Marketing Department"/>
    <x v="4"/>
    <n v="40088"/>
  </r>
  <r>
    <n v="441172"/>
    <d v="2014-06-19T13:30:53"/>
    <s v="Hired"/>
    <x v="0"/>
    <s v="Marketing Department"/>
    <x v="4"/>
    <n v="44873"/>
  </r>
  <r>
    <n v="808039"/>
    <d v="2014-06-19T13:33:20"/>
    <s v="Rejected"/>
    <x v="0"/>
    <s v="Marketing Department"/>
    <x v="4"/>
    <n v="85815"/>
  </r>
  <r>
    <n v="106331"/>
    <d v="2014-06-23T15:22:39"/>
    <s v="Hired"/>
    <x v="0"/>
    <s v="Marketing Department"/>
    <x v="4"/>
    <n v="67251"/>
  </r>
  <r>
    <n v="263154"/>
    <d v="2014-06-23T15:21:59"/>
    <s v="Hired"/>
    <x v="2"/>
    <s v="Marketing Department"/>
    <x v="4"/>
    <n v="5718"/>
  </r>
  <r>
    <n v="830658"/>
    <d v="2014-06-27T16:52:39"/>
    <s v="Rejected"/>
    <x v="1"/>
    <s v="Marketing Department"/>
    <x v="4"/>
    <n v="72843"/>
  </r>
  <r>
    <n v="955256"/>
    <d v="2014-06-27T16:54:15"/>
    <s v="Hired"/>
    <x v="0"/>
    <s v="Marketing Department"/>
    <x v="4"/>
    <n v="51209"/>
  </r>
  <r>
    <n v="568029"/>
    <d v="2014-06-27T16:55:42"/>
    <s v="Hired"/>
    <x v="1"/>
    <s v="Marketing Department"/>
    <x v="4"/>
    <n v="82546"/>
  </r>
  <r>
    <n v="606813"/>
    <d v="2014-06-27T17:01:11"/>
    <s v="Rejected"/>
    <x v="1"/>
    <s v="Marketing Department"/>
    <x v="4"/>
    <n v="45843"/>
  </r>
  <r>
    <n v="613676"/>
    <d v="2014-07-18T15:33:19"/>
    <s v="Hired"/>
    <x v="0"/>
    <s v="Marketing Department"/>
    <x v="4"/>
    <n v="35039"/>
  </r>
  <r>
    <n v="182795"/>
    <d v="2014-07-18T15:35:45"/>
    <s v="Hired"/>
    <x v="0"/>
    <s v="Marketing Department"/>
    <x v="4"/>
    <n v="7589"/>
  </r>
  <r>
    <n v="390144"/>
    <d v="2014-07-29T08:17:38"/>
    <s v="Hired"/>
    <x v="0"/>
    <s v="Marketing Department"/>
    <x v="4"/>
    <n v="9682"/>
  </r>
  <r>
    <n v="279022"/>
    <d v="2014-07-15T09:31:49"/>
    <s v="Hired"/>
    <x v="0"/>
    <s v="Operations Department"/>
    <x v="4"/>
    <n v="68282"/>
  </r>
  <r>
    <n v="789967"/>
    <d v="2014-05-20T05:06:46"/>
    <s v="Rejected"/>
    <x v="1"/>
    <s v="Service Department"/>
    <x v="3"/>
    <n v="8658"/>
  </r>
  <r>
    <n v="417017"/>
    <d v="2014-05-20T09:31:27"/>
    <s v="Hired"/>
    <x v="0"/>
    <s v="Service Department"/>
    <x v="3"/>
    <n v="12911"/>
  </r>
  <r>
    <n v="884737"/>
    <d v="2014-05-20T09:32:44"/>
    <s v="Rejected"/>
    <x v="1"/>
    <s v="Service Department"/>
    <x v="3"/>
    <n v="9313"/>
  </r>
  <r>
    <n v="289524"/>
    <d v="2014-05-20T09:35:19"/>
    <s v="Hired"/>
    <x v="0"/>
    <s v="Service Department"/>
    <x v="3"/>
    <n v="81188"/>
  </r>
  <r>
    <n v="401311"/>
    <d v="2014-05-20T09:35:48"/>
    <s v="Rejected"/>
    <x v="1"/>
    <s v="Service Department"/>
    <x v="3"/>
    <n v="51894"/>
  </r>
  <r>
    <n v="664241"/>
    <d v="2014-07-26T09:53:07"/>
    <s v="Hired"/>
    <x v="0"/>
    <s v="Service Department"/>
    <x v="3"/>
    <n v="96641"/>
  </r>
  <r>
    <n v="491188"/>
    <d v="2014-07-27T18:24:46"/>
    <s v="Hired"/>
    <x v="1"/>
    <s v="Service Department"/>
    <x v="3"/>
    <n v="55718"/>
  </r>
  <r>
    <n v="831450"/>
    <d v="2014-07-24T11:51:50"/>
    <s v="Hired"/>
    <x v="1"/>
    <s v="Service Department"/>
    <x v="1"/>
    <n v="79746"/>
  </r>
  <r>
    <n v="761273"/>
    <d v="2014-07-28T09:50:31"/>
    <s v="Hired"/>
    <x v="1"/>
    <s v="Service Department"/>
    <x v="1"/>
    <n v="78690"/>
  </r>
  <r>
    <n v="374187"/>
    <d v="2014-07-28T09:51:22"/>
    <s v="Rejected"/>
    <x v="0"/>
    <s v="Service Department"/>
    <x v="1"/>
    <n v="88171"/>
  </r>
  <r>
    <n v="412169"/>
    <d v="2014-07-28T09:53:26"/>
    <s v="Hired"/>
    <x v="0"/>
    <s v="Service Department"/>
    <x v="1"/>
    <n v="5732"/>
  </r>
  <r>
    <n v="543623"/>
    <d v="2014-07-08T09:32:32"/>
    <s v="Hired"/>
    <x v="1"/>
    <s v="Production Department"/>
    <x v="1"/>
    <n v="58270"/>
  </r>
  <r>
    <n v="535756"/>
    <d v="2014-07-29T09:34:12"/>
    <s v="Hired"/>
    <x v="0"/>
    <s v="Production Department"/>
    <x v="1"/>
    <n v="84717"/>
  </r>
  <r>
    <n v="341158"/>
    <d v="2014-07-29T09:35:33"/>
    <s v="Rejected"/>
    <x v="1"/>
    <s v="Production Department"/>
    <x v="1"/>
    <n v="54911"/>
  </r>
  <r>
    <n v="53906"/>
    <d v="2014-08-01T15:10:20"/>
    <s v="Hired"/>
    <x v="2"/>
    <s v="Production Department"/>
    <x v="1"/>
    <n v="48625"/>
  </r>
  <r>
    <n v="34917"/>
    <d v="2014-05-14T09:36:19"/>
    <s v="Hired"/>
    <x v="0"/>
    <s v="Service Department"/>
    <x v="3"/>
    <n v="12175"/>
  </r>
  <r>
    <n v="626656"/>
    <d v="2014-05-14T09:38:39"/>
    <s v="Hired"/>
    <x v="0"/>
    <s v="Service Department"/>
    <x v="3"/>
    <n v="41983"/>
  </r>
  <r>
    <n v="138086"/>
    <d v="2014-05-23T16:43:31"/>
    <s v="Rejected"/>
    <x v="0"/>
    <s v="Service Department"/>
    <x v="3"/>
    <n v="83838"/>
  </r>
  <r>
    <n v="550074"/>
    <d v="2014-05-23T16:45:53"/>
    <s v="Rejected"/>
    <x v="0"/>
    <s v="Service Department"/>
    <x v="3"/>
    <n v="79079"/>
  </r>
  <r>
    <n v="938548"/>
    <d v="2014-05-23T16:46:48"/>
    <s v="Rejected"/>
    <x v="0"/>
    <s v="Service Department"/>
    <x v="3"/>
    <n v="88647"/>
  </r>
  <r>
    <n v="275878"/>
    <d v="2014-05-25T17:41:39"/>
    <s v="Hired"/>
    <x v="0"/>
    <s v="Service Department"/>
    <x v="3"/>
    <n v="42186"/>
  </r>
  <r>
    <n v="414688"/>
    <d v="2014-05-25T17:42:31"/>
    <s v="Rejected"/>
    <x v="0"/>
    <s v="Service Department"/>
    <x v="3"/>
    <n v="58432"/>
  </r>
  <r>
    <n v="741857"/>
    <d v="2014-05-25T17:43:10"/>
    <s v="Rejected"/>
    <x v="1"/>
    <s v="Service Department"/>
    <x v="3"/>
    <n v="16259"/>
  </r>
  <r>
    <n v="533509"/>
    <d v="2014-05-25T17:43:40"/>
    <s v="Rejected"/>
    <x v="0"/>
    <s v="Service Department"/>
    <x v="3"/>
    <n v="39448"/>
  </r>
  <r>
    <n v="387943"/>
    <d v="2014-05-26T10:58:55"/>
    <s v="Hired"/>
    <x v="0"/>
    <s v="Service Department"/>
    <x v="3"/>
    <n v="69844"/>
  </r>
  <r>
    <n v="863716"/>
    <d v="2014-05-29T14:23:04"/>
    <s v="Hired"/>
    <x v="0"/>
    <s v="Service Department"/>
    <x v="3"/>
    <n v="15911"/>
  </r>
  <r>
    <n v="434187"/>
    <d v="2014-05-29T14:27:30"/>
    <s v="Hired"/>
    <x v="1"/>
    <s v="Service Department"/>
    <x v="3"/>
    <n v="3536"/>
  </r>
  <r>
    <n v="407331"/>
    <d v="2014-05-29T14:28:17"/>
    <s v="Hired"/>
    <x v="1"/>
    <s v="Service Department"/>
    <x v="3"/>
    <n v="43042"/>
  </r>
  <r>
    <n v="984232"/>
    <d v="2014-06-02T09:42:34"/>
    <s v="Hired"/>
    <x v="0"/>
    <s v="Service Department"/>
    <x v="3"/>
    <n v="75693"/>
  </r>
  <r>
    <n v="635744"/>
    <d v="2014-06-03T07:54:15"/>
    <s v="Hired"/>
    <x v="1"/>
    <s v="Service Department"/>
    <x v="3"/>
    <n v="60660"/>
  </r>
  <r>
    <n v="988446"/>
    <d v="2014-06-03T07:54:50"/>
    <s v="Hired"/>
    <x v="0"/>
    <s v="Service Department"/>
    <x v="3"/>
    <n v="91635"/>
  </r>
  <r>
    <n v="996137"/>
    <d v="2014-06-04T00:20:04"/>
    <s v="Rejected"/>
    <x v="0"/>
    <s v="Service Department"/>
    <x v="3"/>
    <n v="35447"/>
  </r>
  <r>
    <n v="345437"/>
    <d v="2014-06-04T00:22:34"/>
    <s v="Rejected"/>
    <x v="1"/>
    <s v="Service Department"/>
    <x v="3"/>
    <n v="73591"/>
  </r>
  <r>
    <n v="993889"/>
    <d v="2014-08-06T09:31:12"/>
    <s v="Rejected"/>
    <x v="0"/>
    <s v="Service Department"/>
    <x v="3"/>
    <n v="93509"/>
  </r>
  <r>
    <n v="810266"/>
    <d v="2014-08-06T09:31:42"/>
    <s v="Hired"/>
    <x v="0"/>
    <s v="Service Department"/>
    <x v="3"/>
    <n v="72601"/>
  </r>
  <r>
    <n v="424055"/>
    <d v="2014-08-07T10:31:42"/>
    <s v="Rejected"/>
    <x v="0"/>
    <s v="Service Department"/>
    <x v="3"/>
    <n v="67991"/>
  </r>
  <r>
    <n v="135479"/>
    <d v="2014-08-07T10:35:26"/>
    <s v="Hired"/>
    <x v="0"/>
    <s v="Service Department"/>
    <x v="3"/>
    <n v="28238"/>
  </r>
  <r>
    <n v="438481"/>
    <d v="2014-08-29T18:25:51"/>
    <s v="Rejected"/>
    <x v="0"/>
    <s v="Service Department"/>
    <x v="3"/>
    <n v="44087"/>
  </r>
  <r>
    <n v="639461"/>
    <d v="2014-05-09T09:31:32"/>
    <s v="Rejected"/>
    <x v="0"/>
    <s v="Operations Department"/>
    <x v="9"/>
    <n v="52473"/>
  </r>
  <r>
    <n v="739222"/>
    <d v="2014-08-08T09:32:53"/>
    <s v="Rejected"/>
    <x v="0"/>
    <s v="Operations Department"/>
    <x v="9"/>
    <n v="95679"/>
  </r>
  <r>
    <n v="752415"/>
    <d v="2014-08-22T09:32:09"/>
    <s v="Hired"/>
    <x v="0"/>
    <s v="Operations Department"/>
    <x v="9"/>
    <n v="60430"/>
  </r>
  <r>
    <n v="693615"/>
    <d v="2014-08-15T09:31:48"/>
    <s v="Hired"/>
    <x v="2"/>
    <s v="Service Department"/>
    <x v="1"/>
    <n v="58438"/>
  </r>
  <r>
    <n v="490366"/>
    <d v="2014-05-14T07:04:38"/>
    <s v="Hired"/>
    <x v="0"/>
    <s v="Service Department"/>
    <x v="7"/>
    <n v="94919"/>
  </r>
  <r>
    <n v="333706"/>
    <d v="2014-05-16T09:31:29"/>
    <s v="Rejected"/>
    <x v="0"/>
    <s v="Service Department"/>
    <x v="7"/>
    <n v="84968"/>
  </r>
  <r>
    <n v="76897"/>
    <d v="2014-07-14T19:21:48"/>
    <s v="Rejected"/>
    <x v="0"/>
    <s v="Service Department"/>
    <x v="7"/>
    <n v="13125"/>
  </r>
  <r>
    <n v="45185"/>
    <d v="2014-05-16T09:31:43"/>
    <s v="Hired"/>
    <x v="0"/>
    <s v="Operations Department"/>
    <x v="1"/>
    <n v="37132"/>
  </r>
  <r>
    <n v="180285"/>
    <d v="2014-05-25T17:56:49"/>
    <s v="Hired"/>
    <x v="0"/>
    <s v="Operations Department"/>
    <x v="1"/>
    <n v="63415"/>
  </r>
  <r>
    <n v="876532"/>
    <d v="2014-07-08T15:36:16"/>
    <s v="Hired"/>
    <x v="1"/>
    <s v="Operations Department"/>
    <x v="1"/>
    <n v="45029"/>
  </r>
  <r>
    <n v="189984"/>
    <d v="2014-07-08T15:38:33"/>
    <s v="Rejected"/>
    <x v="0"/>
    <s v="Operations Department"/>
    <x v="1"/>
    <n v="47237"/>
  </r>
  <r>
    <n v="327918"/>
    <d v="2014-07-08T15:38:21"/>
    <s v="Rejected"/>
    <x v="1"/>
    <s v="Operations Department"/>
    <x v="1"/>
    <n v="41310"/>
  </r>
  <r>
    <n v="535514"/>
    <d v="2014-07-22T11:39:48"/>
    <s v="Hired"/>
    <x v="0"/>
    <s v="Operations Department"/>
    <x v="1"/>
    <n v="1155"/>
  </r>
  <r>
    <n v="218940"/>
    <d v="2014-07-22T11:42:09"/>
    <s v="Hired"/>
    <x v="1"/>
    <s v="Operations Department"/>
    <x v="1"/>
    <n v="21485"/>
  </r>
  <r>
    <n v="897259"/>
    <d v="2014-07-22T11:43:07"/>
    <s v="Rejected"/>
    <x v="1"/>
    <s v="Operations Department"/>
    <x v="1"/>
    <n v="90757"/>
  </r>
  <r>
    <n v="697955"/>
    <d v="2014-08-07T02:33:38"/>
    <s v="Rejected"/>
    <x v="1"/>
    <s v="Operations Department"/>
    <x v="1"/>
    <n v="40298"/>
  </r>
  <r>
    <n v="164990"/>
    <d v="2014-08-07T02:34:47"/>
    <s v="Rejected"/>
    <x v="1"/>
    <s v="Operations Department"/>
    <x v="1"/>
    <n v="10008"/>
  </r>
  <r>
    <n v="412921"/>
    <d v="2014-05-07T10:45:42"/>
    <s v="Hired"/>
    <x v="1"/>
    <s v="Operations Department"/>
    <x v="1"/>
    <n v="89801"/>
  </r>
  <r>
    <n v="394687"/>
    <d v="2014-05-06T08:10:46"/>
    <s v="Rejected"/>
    <x v="0"/>
    <s v="Operations Department"/>
    <x v="1"/>
    <n v="86673"/>
  </r>
  <r>
    <n v="221190"/>
    <d v="2014-05-14T09:08:24"/>
    <s v="Hired"/>
    <x v="1"/>
    <s v="Operations Department"/>
    <x v="1"/>
    <n v="44072"/>
  </r>
  <r>
    <n v="273381"/>
    <d v="2014-06-30T09:31:30"/>
    <s v="Hired"/>
    <x v="0"/>
    <s v="Operations Department"/>
    <x v="1"/>
    <n v="75095"/>
  </r>
  <r>
    <n v="267857"/>
    <d v="2014-07-18T08:44:45"/>
    <s v="Hired"/>
    <x v="1"/>
    <s v="Operations Department"/>
    <x v="1"/>
    <n v="81122"/>
  </r>
  <r>
    <n v="41553"/>
    <d v="2014-05-06T15:49:08"/>
    <s v="Hired"/>
    <x v="1"/>
    <s v="Sales Department"/>
    <x v="9"/>
    <n v="70417"/>
  </r>
  <r>
    <n v="871022"/>
    <d v="2014-05-06T15:53:26"/>
    <s v="Rejected"/>
    <x v="1"/>
    <s v="Sales Department"/>
    <x v="9"/>
    <n v="11865"/>
  </r>
  <r>
    <n v="46840"/>
    <d v="2014-05-08T08:26:00"/>
    <s v="Hired"/>
    <x v="0"/>
    <s v="Sales Department"/>
    <x v="9"/>
    <n v="25644"/>
  </r>
  <r>
    <n v="959754"/>
    <d v="2014-05-08T08:26:28"/>
    <s v="Rejected"/>
    <x v="0"/>
    <s v="Sales Department"/>
    <x v="9"/>
    <n v="75626"/>
  </r>
  <r>
    <n v="105777"/>
    <d v="2014-05-08T08:27:16"/>
    <s v="Hired"/>
    <x v="0"/>
    <s v="Sales Department"/>
    <x v="9"/>
    <n v="70664"/>
  </r>
  <r>
    <n v="277759"/>
    <d v="2014-07-14T09:35:12"/>
    <s v="Rejected"/>
    <x v="0"/>
    <s v="Sales Department"/>
    <x v="9"/>
    <n v="19789"/>
  </r>
  <r>
    <n v="614850"/>
    <d v="2014-07-21T09:32:24"/>
    <s v="Hired"/>
    <x v="0"/>
    <s v="Sales Department"/>
    <x v="9"/>
    <n v="2096"/>
  </r>
  <r>
    <n v="676227"/>
    <d v="2014-07-26T16:51:27"/>
    <s v="Rejected"/>
    <x v="0"/>
    <s v="Sales Department"/>
    <x v="9"/>
    <n v="98494"/>
  </r>
  <r>
    <n v="414495"/>
    <d v="2014-07-26T16:54:27"/>
    <s v="Rejected"/>
    <x v="1"/>
    <s v="Sales Department"/>
    <x v="9"/>
    <n v="37834"/>
  </r>
  <r>
    <n v="841640"/>
    <d v="2014-06-10T09:31:48"/>
    <s v="Rejected"/>
    <x v="0"/>
    <s v="Service Department"/>
    <x v="6"/>
    <n v="86552"/>
  </r>
  <r>
    <n v="289758"/>
    <d v="2014-06-26T07:13:00"/>
    <s v="Hired"/>
    <x v="0"/>
    <s v="Production Department"/>
    <x v="7"/>
    <n v="68737"/>
  </r>
  <r>
    <n v="338184"/>
    <d v="2014-06-26T07:13:29"/>
    <s v="Hired"/>
    <x v="1"/>
    <s v="Production Department"/>
    <x v="7"/>
    <n v="27268"/>
  </r>
  <r>
    <n v="929824"/>
    <d v="2014-06-26T07:17:18"/>
    <s v="Hired"/>
    <x v="1"/>
    <s v="Production Department"/>
    <x v="7"/>
    <n v="37255"/>
  </r>
  <r>
    <n v="110867"/>
    <d v="2014-05-28T08:44:03"/>
    <s v="Hired"/>
    <x v="1"/>
    <s v="General Management"/>
    <x v="3"/>
    <n v="74352"/>
  </r>
  <r>
    <n v="682095"/>
    <d v="2014-05-30T08:49:02"/>
    <s v="Rejected"/>
    <x v="1"/>
    <s v="General Management"/>
    <x v="3"/>
    <n v="70817"/>
  </r>
  <r>
    <n v="714974"/>
    <d v="2014-05-30T08:50:06"/>
    <s v="Hired"/>
    <x v="1"/>
    <s v="General Management"/>
    <x v="3"/>
    <n v="11137"/>
  </r>
  <r>
    <n v="259560"/>
    <d v="2014-05-30T08:50:45"/>
    <s v="Rejected"/>
    <x v="1"/>
    <s v="General Management"/>
    <x v="3"/>
    <n v="28024"/>
  </r>
  <r>
    <n v="249970"/>
    <d v="2014-05-30T08:51:16"/>
    <s v="Rejected"/>
    <x v="1"/>
    <s v="General Management"/>
    <x v="3"/>
    <n v="55444"/>
  </r>
  <r>
    <n v="896758"/>
    <d v="2014-05-30T08:51:39"/>
    <s v="Rejected"/>
    <x v="1"/>
    <s v="General Management"/>
    <x v="3"/>
    <n v="29079"/>
  </r>
  <r>
    <n v="452242"/>
    <d v="2014-05-30T08:53:37"/>
    <s v="Rejected"/>
    <x v="1"/>
    <s v="General Management"/>
    <x v="3"/>
    <n v="74501"/>
  </r>
  <r>
    <n v="812669"/>
    <d v="2014-06-25T12:31:06"/>
    <s v="Rejected"/>
    <x v="0"/>
    <s v="Service Department"/>
    <x v="3"/>
    <n v="12913"/>
  </r>
  <r>
    <n v="949488"/>
    <d v="2014-05-13T09:51:13"/>
    <s v="Hired"/>
    <x v="0"/>
    <s v="Service Department"/>
    <x v="3"/>
    <n v="46174"/>
  </r>
  <r>
    <n v="465732"/>
    <d v="2014-05-08T16:58:28"/>
    <s v="Rejected"/>
    <x v="0"/>
    <s v="Service Department"/>
    <x v="3"/>
    <n v="19532"/>
  </r>
  <r>
    <n v="135254"/>
    <d v="2014-05-16T10:31:11"/>
    <s v="Hired"/>
    <x v="1"/>
    <s v="Service Department"/>
    <x v="3"/>
    <n v="71782"/>
  </r>
  <r>
    <n v="669918"/>
    <d v="2014-05-16T10:31:56"/>
    <s v="Rejected"/>
    <x v="1"/>
    <s v="Service Department"/>
    <x v="3"/>
    <n v="46401"/>
  </r>
  <r>
    <n v="643853"/>
    <d v="2014-05-16T14:07:00"/>
    <s v="Rejected"/>
    <x v="0"/>
    <s v="Service Department"/>
    <x v="3"/>
    <n v="41234"/>
  </r>
  <r>
    <n v="519485"/>
    <d v="2014-07-21T13:51:14"/>
    <s v="Hired"/>
    <x v="0"/>
    <s v="Service Department"/>
    <x v="3"/>
    <n v="53036"/>
  </r>
  <r>
    <n v="470319"/>
    <d v="2014-07-21T13:51:36"/>
    <s v="Hired"/>
    <x v="1"/>
    <s v="Service Department"/>
    <x v="3"/>
    <n v="62531"/>
  </r>
  <r>
    <n v="136603"/>
    <d v="2014-07-21T13:54:07"/>
    <s v="Hired"/>
    <x v="0"/>
    <s v="Service Department"/>
    <x v="3"/>
    <n v="50536"/>
  </r>
  <r>
    <n v="570313"/>
    <d v="2014-07-22T22:39:56"/>
    <s v="Hired"/>
    <x v="0"/>
    <s v="Service Department"/>
    <x v="3"/>
    <n v="69518"/>
  </r>
  <r>
    <n v="460608"/>
    <d v="2014-08-13T09:31:53"/>
    <s v="Hired"/>
    <x v="1"/>
    <s v="Service Department"/>
    <x v="3"/>
    <n v="48149"/>
  </r>
  <r>
    <n v="504728"/>
    <d v="2014-08-17T13:14:51"/>
    <s v="Hired"/>
    <x v="0"/>
    <s v="Service Department"/>
    <x v="3"/>
    <n v="80835"/>
  </r>
  <r>
    <n v="701162"/>
    <d v="2014-08-24T18:59:06"/>
    <s v="Hired"/>
    <x v="0"/>
    <s v="Service Department"/>
    <x v="3"/>
    <n v="36094"/>
  </r>
  <r>
    <n v="783986"/>
    <d v="2014-08-27T23:41:27"/>
    <s v="Rejected"/>
    <x v="1"/>
    <s v="Service Department"/>
    <x v="3"/>
    <n v="90479"/>
  </r>
  <r>
    <n v="801518"/>
    <d v="2014-08-27T23:45:13"/>
    <s v="Hired"/>
    <x v="0"/>
    <s v="Service Department"/>
    <x v="3"/>
    <n v="47779"/>
  </r>
  <r>
    <n v="528678"/>
    <d v="2014-07-10T09:32:36"/>
    <s v="Hired"/>
    <x v="1"/>
    <s v="Service Department"/>
    <x v="3"/>
    <n v="35619"/>
  </r>
  <r>
    <n v="845864"/>
    <d v="2014-07-10T09:35:19"/>
    <s v="Hired"/>
    <x v="0"/>
    <s v="Service Department"/>
    <x v="3"/>
    <n v="27117"/>
  </r>
  <r>
    <n v="897733"/>
    <d v="2014-05-02T09:31:35"/>
    <s v="Hired"/>
    <x v="0"/>
    <s v="Operations Department"/>
    <x v="4"/>
    <n v="4922"/>
  </r>
  <r>
    <n v="916320"/>
    <d v="2014-08-27T10:26:41"/>
    <s v="Rejected"/>
    <x v="1"/>
    <s v="Operations Department"/>
    <x v="4"/>
    <n v="70508"/>
  </r>
  <r>
    <n v="280502"/>
    <d v="2014-05-02T13:39:26"/>
    <s v="Hired"/>
    <x v="0"/>
    <s v="Service Department"/>
    <x v="3"/>
    <n v="15423"/>
  </r>
  <r>
    <n v="485417"/>
    <d v="2014-07-07T09:32:36"/>
    <s v="Hired"/>
    <x v="0"/>
    <s v="Service Department"/>
    <x v="3"/>
    <n v="75975"/>
  </r>
  <r>
    <n v="940140"/>
    <d v="2014-05-26T09:31:37"/>
    <s v="Rejected"/>
    <x v="1"/>
    <s v="Finance Department"/>
    <x v="7"/>
    <n v="45244"/>
  </r>
  <r>
    <n v="310088"/>
    <d v="2014-05-26T09:32:12"/>
    <s v="Hired"/>
    <x v="2"/>
    <s v="Finance Department"/>
    <x v="7"/>
    <n v="89241"/>
  </r>
  <r>
    <n v="44958"/>
    <d v="2014-07-14T09:31:31"/>
    <s v="Hired"/>
    <x v="0"/>
    <s v="Operations Department"/>
    <x v="1"/>
    <n v="66517"/>
  </r>
  <r>
    <n v="541978"/>
    <d v="2014-07-14T09:32:01"/>
    <s v="Hired"/>
    <x v="1"/>
    <s v="Operations Department"/>
    <x v="1"/>
    <n v="57790"/>
  </r>
  <r>
    <n v="756546"/>
    <d v="2014-07-14T09:32:30"/>
    <s v="Rejected"/>
    <x v="0"/>
    <s v="Operations Department"/>
    <x v="1"/>
    <n v="32671"/>
  </r>
  <r>
    <n v="958202"/>
    <d v="2014-07-14T09:32:59"/>
    <s v="Hired"/>
    <x v="1"/>
    <s v="Operations Department"/>
    <x v="1"/>
    <n v="58417"/>
  </r>
  <r>
    <n v="120464"/>
    <d v="2014-06-09T11:59:52"/>
    <s v="Hired"/>
    <x v="2"/>
    <s v="Operations Department"/>
    <x v="1"/>
    <n v="90637"/>
  </r>
  <r>
    <n v="333113"/>
    <d v="2014-05-13T14:11:25"/>
    <s v="Hired"/>
    <x v="1"/>
    <s v="Production Department"/>
    <x v="1"/>
    <n v="49498"/>
  </r>
  <r>
    <n v="813940"/>
    <d v="2014-05-13T14:13:04"/>
    <s v="Hired"/>
    <x v="0"/>
    <s v="Production Department"/>
    <x v="1"/>
    <n v="43758"/>
  </r>
  <r>
    <n v="899825"/>
    <d v="2014-05-22T09:08:20"/>
    <s v="Hired"/>
    <x v="0"/>
    <s v="Production Department"/>
    <x v="1"/>
    <n v="42972"/>
  </r>
  <r>
    <n v="820704"/>
    <d v="2014-05-22T09:10:45"/>
    <s v="Rejected"/>
    <x v="1"/>
    <s v="Production Department"/>
    <x v="1"/>
    <n v="75377"/>
  </r>
  <r>
    <n v="958425"/>
    <d v="2014-05-22T09:15:14"/>
    <s v="Rejected"/>
    <x v="0"/>
    <s v="Production Department"/>
    <x v="1"/>
    <n v="55893"/>
  </r>
  <r>
    <n v="37226"/>
    <d v="2014-07-29T09:33:28"/>
    <s v="Rejected"/>
    <x v="0"/>
    <s v="Production Department"/>
    <x v="1"/>
    <n v="36245"/>
  </r>
  <r>
    <n v="325608"/>
    <d v="2014-07-29T09:36:39"/>
    <s v="Hired"/>
    <x v="1"/>
    <s v="Production Department"/>
    <x v="1"/>
    <n v="35150"/>
  </r>
  <r>
    <n v="458506"/>
    <d v="2014-08-08T11:55:51"/>
    <s v="Rejected"/>
    <x v="0"/>
    <s v="Production Department"/>
    <x v="1"/>
    <n v="66187"/>
  </r>
  <r>
    <n v="814821"/>
    <d v="2014-08-09T10:18:31"/>
    <s v="Hired"/>
    <x v="1"/>
    <s v="Production Department"/>
    <x v="1"/>
    <n v="94347"/>
  </r>
  <r>
    <n v="786486"/>
    <d v="2014-08-09T10:16:36"/>
    <s v="Hired"/>
    <x v="2"/>
    <s v="Production Department"/>
    <x v="1"/>
    <n v="80614"/>
  </r>
  <r>
    <n v="288890"/>
    <d v="2014-07-29T09:32:33"/>
    <s v="Hired"/>
    <x v="2"/>
    <s v="Production Department"/>
    <x v="3"/>
    <n v="85411"/>
  </r>
  <r>
    <n v="507841"/>
    <d v="2014-07-23T09:31:56"/>
    <s v="Hired"/>
    <x v="0"/>
    <s v="Marketing Department"/>
    <x v="3"/>
    <n v="47691"/>
  </r>
  <r>
    <n v="768604"/>
    <d v="2014-06-10T07:06:47"/>
    <s v="Hired"/>
    <x v="0"/>
    <s v="Operations Department"/>
    <x v="4"/>
    <n v="24094"/>
  </r>
  <r>
    <n v="711758"/>
    <d v="2014-06-02T07:56:23"/>
    <s v="Hired"/>
    <x v="2"/>
    <s v="Service Department"/>
    <x v="3"/>
    <n v="87447"/>
  </r>
  <r>
    <n v="441695"/>
    <d v="2014-06-09T14:06:28"/>
    <s v="Hired"/>
    <x v="0"/>
    <s v="Service Department"/>
    <x v="3"/>
    <n v="84762"/>
  </r>
  <r>
    <n v="961095"/>
    <d v="2014-05-01T18:40:53"/>
    <s v="Rejected"/>
    <x v="1"/>
    <s v="Finance Department"/>
    <x v="1"/>
    <n v="66907"/>
  </r>
  <r>
    <n v="86378"/>
    <d v="2014-05-01T18:41:24"/>
    <s v="Rejected"/>
    <x v="1"/>
    <s v="Finance Department"/>
    <x v="1"/>
    <n v="60562"/>
  </r>
  <r>
    <n v="128693"/>
    <d v="2014-05-01T18:44:15"/>
    <s v="Rejected"/>
    <x v="1"/>
    <s v="Finance Department"/>
    <x v="1"/>
    <n v="83932"/>
  </r>
  <r>
    <n v="916106"/>
    <d v="2014-05-01T18:44:52"/>
    <s v="Hired"/>
    <x v="1"/>
    <s v="Finance Department"/>
    <x v="1"/>
    <n v="23057"/>
  </r>
  <r>
    <n v="170008"/>
    <d v="2014-05-06T07:45:36"/>
    <s v="Hired"/>
    <x v="1"/>
    <s v="Finance Department"/>
    <x v="1"/>
    <n v="79290"/>
  </r>
  <r>
    <n v="864459"/>
    <d v="2014-05-06T07:46:02"/>
    <s v="Rejected"/>
    <x v="1"/>
    <s v="Finance Department"/>
    <x v="1"/>
    <n v="75118"/>
  </r>
  <r>
    <n v="438564"/>
    <d v="2014-05-07T07:14:24"/>
    <s v="Hired"/>
    <x v="1"/>
    <s v="Finance Department"/>
    <x v="1"/>
    <n v="4782"/>
  </r>
  <r>
    <n v="67450"/>
    <d v="2014-05-07T07:14:51"/>
    <s v="Hired"/>
    <x v="1"/>
    <s v="Finance Department"/>
    <x v="1"/>
    <n v="42353"/>
  </r>
  <r>
    <n v="958601"/>
    <d v="2014-05-07T07:15:54"/>
    <s v="Rejected"/>
    <x v="1"/>
    <s v="Finance Department"/>
    <x v="1"/>
    <n v="55682"/>
  </r>
  <r>
    <n v="578891"/>
    <d v="2014-05-07T07:17:24"/>
    <s v="Hired"/>
    <x v="1"/>
    <s v="Finance Department"/>
    <x v="1"/>
    <n v="63105"/>
  </r>
  <r>
    <n v="662943"/>
    <d v="2014-06-19T09:35:47"/>
    <s v="Rejected"/>
    <x v="1"/>
    <s v="Finance Department"/>
    <x v="1"/>
    <n v="66388"/>
  </r>
  <r>
    <n v="365930"/>
    <d v="2014-07-01T12:18:15"/>
    <s v="Hired"/>
    <x v="1"/>
    <s v="Finance Department"/>
    <x v="1"/>
    <n v="1038"/>
  </r>
  <r>
    <n v="830972"/>
    <d v="2014-07-01T12:19:13"/>
    <s v="Hired"/>
    <x v="1"/>
    <s v="Finance Department"/>
    <x v="1"/>
    <n v="46604"/>
  </r>
  <r>
    <n v="222693"/>
    <d v="2014-07-07T18:39:46"/>
    <s v="Hired"/>
    <x v="1"/>
    <s v="Finance Department"/>
    <x v="1"/>
    <n v="8005"/>
  </r>
  <r>
    <n v="847855"/>
    <d v="2014-08-06T17:10:11"/>
    <s v="Hired"/>
    <x v="1"/>
    <s v="Finance Department"/>
    <x v="1"/>
    <n v="67265"/>
  </r>
  <r>
    <n v="924284"/>
    <d v="2014-08-07T19:22:21"/>
    <s v="Hired"/>
    <x v="1"/>
    <s v="Finance Department"/>
    <x v="1"/>
    <n v="87472"/>
  </r>
  <r>
    <n v="873172"/>
    <d v="2014-08-07T19:22:56"/>
    <s v="Rejected"/>
    <x v="1"/>
    <s v="Finance Department"/>
    <x v="1"/>
    <n v="38837"/>
  </r>
  <r>
    <n v="373642"/>
    <d v="2014-05-03T15:47:11"/>
    <s v="Rejected"/>
    <x v="0"/>
    <s v="Operations Department"/>
    <x v="4"/>
    <n v="98778"/>
  </r>
  <r>
    <n v="116106"/>
    <d v="2014-05-03T15:51:23"/>
    <s v="Hired"/>
    <x v="0"/>
    <s v="Operations Department"/>
    <x v="4"/>
    <n v="85004"/>
  </r>
  <r>
    <n v="908028"/>
    <d v="2014-05-10T10:07:15"/>
    <s v="Hired"/>
    <x v="1"/>
    <s v="Operations Department"/>
    <x v="4"/>
    <n v="65338"/>
  </r>
  <r>
    <n v="479146"/>
    <d v="2014-05-19T08:15:23"/>
    <s v="Hired"/>
    <x v="0"/>
    <s v="Operations Department"/>
    <x v="4"/>
    <n v="63863"/>
  </r>
  <r>
    <n v="21133"/>
    <d v="2014-06-05T12:19:45"/>
    <s v="Hired"/>
    <x v="1"/>
    <s v="Operations Department"/>
    <x v="3"/>
    <n v="41198"/>
  </r>
  <r>
    <n v="296290"/>
    <d v="2014-07-18T09:32:33"/>
    <s v="Hired"/>
    <x v="2"/>
    <s v="Operations Department"/>
    <x v="3"/>
    <n v="38912"/>
  </r>
  <r>
    <n v="85171"/>
    <d v="2014-07-31T20:05:18"/>
    <s v="Rejected"/>
    <x v="0"/>
    <s v="Operations Department"/>
    <x v="3"/>
    <n v="78280"/>
  </r>
  <r>
    <n v="955191"/>
    <d v="2014-07-31T20:05:42"/>
    <s v="Rejected"/>
    <x v="0"/>
    <s v="Operations Department"/>
    <x v="3"/>
    <n v="99081"/>
  </r>
  <r>
    <n v="994969"/>
    <d v="2014-08-20T18:00:02"/>
    <s v="Rejected"/>
    <x v="0"/>
    <s v="Operations Department"/>
    <x v="3"/>
    <n v="18158"/>
  </r>
  <r>
    <n v="319712"/>
    <d v="2014-08-20T18:03:32"/>
    <s v="Hired"/>
    <x v="0"/>
    <s v="Operations Department"/>
    <x v="3"/>
    <n v="77971"/>
  </r>
  <r>
    <n v="572047"/>
    <d v="2014-05-02T07:01:12"/>
    <s v="Hired"/>
    <x v="0"/>
    <s v="Operations Department"/>
    <x v="3"/>
    <n v="86934"/>
  </r>
  <r>
    <n v="537930"/>
    <d v="2014-05-20T18:34:56"/>
    <s v="Rejected"/>
    <x v="0"/>
    <s v="Operations Department"/>
    <x v="3"/>
    <n v="23366"/>
  </r>
  <r>
    <n v="374678"/>
    <d v="2014-05-20T18:33:58"/>
    <s v="Hired"/>
    <x v="1"/>
    <s v="Operations Department"/>
    <x v="3"/>
    <n v="47278"/>
  </r>
  <r>
    <n v="333993"/>
    <d v="2014-05-20T18:34:25"/>
    <s v="Rejected"/>
    <x v="1"/>
    <s v="Operations Department"/>
    <x v="3"/>
    <n v="88965"/>
  </r>
  <r>
    <n v="13367"/>
    <d v="2014-05-20T18:35:00"/>
    <s v="Hired"/>
    <x v="1"/>
    <s v="Operations Department"/>
    <x v="3"/>
    <n v="85560"/>
  </r>
  <r>
    <n v="663884"/>
    <d v="2014-05-20T18:34:48"/>
    <s v="Rejected"/>
    <x v="1"/>
    <s v="Operations Department"/>
    <x v="3"/>
    <n v="20609"/>
  </r>
  <r>
    <n v="96144"/>
    <d v="2014-06-30T09:31:33"/>
    <s v="Hired"/>
    <x v="0"/>
    <s v="Operations Department"/>
    <x v="3"/>
    <n v="50903"/>
  </r>
  <r>
    <n v="932226"/>
    <d v="2014-06-30T09:32:10"/>
    <s v="Rejected"/>
    <x v="2"/>
    <s v="Operations Department"/>
    <x v="3"/>
    <n v="57969"/>
  </r>
  <r>
    <n v="727147"/>
    <d v="2014-07-07T07:30:39"/>
    <s v="Hired"/>
    <x v="1"/>
    <s v="Operations Department"/>
    <x v="3"/>
    <n v="13760"/>
  </r>
  <r>
    <n v="613982"/>
    <d v="2014-07-07T07:30:57"/>
    <s v="Hired"/>
    <x v="1"/>
    <s v="Operations Department"/>
    <x v="3"/>
    <n v="75447"/>
  </r>
  <r>
    <n v="982147"/>
    <d v="2014-07-07T07:31:31"/>
    <s v="Hired"/>
    <x v="1"/>
    <s v="Operations Department"/>
    <x v="3"/>
    <n v="25900"/>
  </r>
  <r>
    <n v="903769"/>
    <d v="2014-07-07T17:19:57"/>
    <s v="Hired"/>
    <x v="0"/>
    <s v="Operations Department"/>
    <x v="3"/>
    <n v="91416"/>
  </r>
  <r>
    <n v="555757"/>
    <d v="2014-07-07T17:21:08"/>
    <s v="Hired"/>
    <x v="0"/>
    <s v="Operations Department"/>
    <x v="3"/>
    <n v="36999"/>
  </r>
  <r>
    <n v="247562"/>
    <d v="2014-07-14T16:22:36"/>
    <s v="Hired"/>
    <x v="0"/>
    <s v="Operations Department"/>
    <x v="3"/>
    <n v="22461"/>
  </r>
  <r>
    <n v="502577"/>
    <d v="2014-05-10T16:12:27"/>
    <s v="Rejected"/>
    <x v="0"/>
    <s v="Service Department"/>
    <x v="7"/>
    <n v="84242"/>
  </r>
  <r>
    <n v="821989"/>
    <d v="2014-05-10T16:16:30"/>
    <s v="Hired"/>
    <x v="0"/>
    <s v="Service Department"/>
    <x v="7"/>
    <n v="32051"/>
  </r>
  <r>
    <n v="287204"/>
    <d v="2014-05-30T19:14:55"/>
    <s v="Hired"/>
    <x v="1"/>
    <s v="Service Department"/>
    <x v="7"/>
    <n v="70716"/>
  </r>
  <r>
    <n v="594927"/>
    <d v="2014-05-30T19:15:14"/>
    <s v="Hired"/>
    <x v="0"/>
    <s v="Service Department"/>
    <x v="7"/>
    <n v="82128"/>
  </r>
  <r>
    <n v="33296"/>
    <d v="2014-05-30T19:16:35"/>
    <s v="Rejected"/>
    <x v="1"/>
    <s v="Service Department"/>
    <x v="7"/>
    <n v="93574"/>
  </r>
  <r>
    <n v="449101"/>
    <d v="2014-06-19T17:03:26"/>
    <s v="Hired"/>
    <x v="0"/>
    <s v="Service Department"/>
    <x v="7"/>
    <n v="66125"/>
  </r>
  <r>
    <n v="218656"/>
    <d v="2014-06-19T17:04:39"/>
    <s v="Rejected"/>
    <x v="1"/>
    <s v="Service Department"/>
    <x v="7"/>
    <n v="26301"/>
  </r>
  <r>
    <n v="297160"/>
    <d v="2014-06-19T17:06:31"/>
    <s v="Hired"/>
    <x v="0"/>
    <s v="Service Department"/>
    <x v="7"/>
    <n v="82378"/>
  </r>
  <r>
    <n v="876797"/>
    <d v="2014-05-21T07:53:51"/>
    <s v="Hired"/>
    <x v="0"/>
    <s v="Operations Department"/>
    <x v="4"/>
    <n v="50390"/>
  </r>
  <r>
    <n v="202191"/>
    <d v="2014-05-22T15:58:25"/>
    <s v="Rejected"/>
    <x v="1"/>
    <s v="General Management"/>
    <x v="7"/>
    <n v="82691"/>
  </r>
  <r>
    <n v="830375"/>
    <d v="2014-05-22T15:58:32"/>
    <s v="Rejected"/>
    <x v="2"/>
    <s v="General Management"/>
    <x v="7"/>
    <n v="63434"/>
  </r>
  <r>
    <n v="428887"/>
    <d v="2014-07-07T09:31:50"/>
    <s v="Hired"/>
    <x v="2"/>
    <s v="General Management"/>
    <x v="7"/>
    <n v="48066"/>
  </r>
  <r>
    <n v="58980"/>
    <d v="2014-07-24T10:11:44"/>
    <s v="Hired"/>
    <x v="1"/>
    <s v="General Management"/>
    <x v="7"/>
    <n v="3143"/>
  </r>
  <r>
    <n v="378816"/>
    <d v="2014-07-17T13:42:41"/>
    <s v="Hired"/>
    <x v="0"/>
    <s v="Operations Department"/>
    <x v="6"/>
    <n v="47469"/>
  </r>
  <r>
    <n v="859719"/>
    <d v="2014-06-04T09:34:58"/>
    <s v="Hired"/>
    <x v="1"/>
    <s v="Operations Department"/>
    <x v="4"/>
    <n v="59854"/>
  </r>
  <r>
    <n v="199439"/>
    <d v="2014-05-01T09:31:49"/>
    <s v="Hired"/>
    <x v="0"/>
    <s v="Service Department"/>
    <x v="1"/>
    <n v="51553"/>
  </r>
  <r>
    <n v="855169"/>
    <d v="2014-08-29T10:47:44"/>
    <s v="Hired"/>
    <x v="0"/>
    <s v="Service Department"/>
    <x v="4"/>
    <n v="5619"/>
  </r>
  <r>
    <n v="196497"/>
    <d v="2014-08-29T10:48:59"/>
    <s v="Rejected"/>
    <x v="1"/>
    <s v="Service Department"/>
    <x v="4"/>
    <n v="90776"/>
  </r>
  <r>
    <n v="592984"/>
    <d v="2014-08-29T10:51:55"/>
    <s v="Hired"/>
    <x v="0"/>
    <s v="Service Department"/>
    <x v="4"/>
    <n v="74920"/>
  </r>
  <r>
    <n v="383744"/>
    <d v="2014-07-10T13:47:44"/>
    <s v="Rejected"/>
    <x v="0"/>
    <s v="Operations Department"/>
    <x v="9"/>
    <n v="76586"/>
  </r>
  <r>
    <n v="671729"/>
    <d v="2014-07-11T17:56:07"/>
    <s v="Hired"/>
    <x v="0"/>
    <s v="Operations Department"/>
    <x v="9"/>
    <n v="41531"/>
  </r>
  <r>
    <n v="901083"/>
    <d v="2014-06-06T09:32:17"/>
    <s v="Hired"/>
    <x v="1"/>
    <s v="Service Department"/>
    <x v="3"/>
    <n v="14723"/>
  </r>
  <r>
    <n v="691745"/>
    <d v="2014-06-09T14:06:28"/>
    <s v="Rejected"/>
    <x v="0"/>
    <s v="Service Department"/>
    <x v="8"/>
    <n v="84415"/>
  </r>
  <r>
    <n v="849211"/>
    <d v="2014-06-09T14:09:33"/>
    <s v="Hired"/>
    <x v="1"/>
    <s v="Service Department"/>
    <x v="8"/>
    <n v="87779"/>
  </r>
  <r>
    <n v="486945"/>
    <d v="2014-05-02T09:32:12"/>
    <s v="Hired"/>
    <x v="0"/>
    <s v="Service Department"/>
    <x v="1"/>
    <n v="22480"/>
  </r>
  <r>
    <n v="295468"/>
    <d v="2014-05-09T08:01:06"/>
    <s v="Rejected"/>
    <x v="1"/>
    <s v="Service Department"/>
    <x v="1"/>
    <n v="67947"/>
  </r>
  <r>
    <n v="605701"/>
    <d v="2014-05-09T08:03:38"/>
    <s v="Hired"/>
    <x v="1"/>
    <s v="Service Department"/>
    <x v="1"/>
    <n v="51486"/>
  </r>
  <r>
    <n v="274207"/>
    <d v="2014-05-09T08:04:05"/>
    <s v="Hired"/>
    <x v="1"/>
    <s v="Service Department"/>
    <x v="1"/>
    <n v="59822"/>
  </r>
  <r>
    <n v="269765"/>
    <d v="2014-05-09T08:05:01"/>
    <s v="Rejected"/>
    <x v="1"/>
    <s v="Service Department"/>
    <x v="1"/>
    <n v="93217"/>
  </r>
  <r>
    <n v="46366"/>
    <d v="2014-06-30T09:33:35"/>
    <s v="Hired"/>
    <x v="2"/>
    <s v="Operations Department"/>
    <x v="8"/>
    <n v="73263"/>
  </r>
  <r>
    <n v="133498"/>
    <d v="2014-06-30T09:32:03"/>
    <s v="Rejected"/>
    <x v="0"/>
    <s v="Operations Department"/>
    <x v="7"/>
    <n v="83160"/>
  </r>
  <r>
    <n v="876103"/>
    <d v="2014-06-30T13:01:40"/>
    <s v="Hired"/>
    <x v="0"/>
    <s v="Operations Department"/>
    <x v="7"/>
    <n v="5523"/>
  </r>
  <r>
    <n v="228080"/>
    <d v="2014-06-30T13:02:36"/>
    <s v="Rejected"/>
    <x v="0"/>
    <s v="Operations Department"/>
    <x v="7"/>
    <n v="54681"/>
  </r>
  <r>
    <n v="447318"/>
    <d v="2014-05-31T08:28:37"/>
    <s v="Hired"/>
    <x v="0"/>
    <s v="Operations Department"/>
    <x v="0"/>
    <n v="20297"/>
  </r>
  <r>
    <n v="806805"/>
    <d v="2014-05-31T08:29:15"/>
    <s v="Hired"/>
    <x v="1"/>
    <s v="Operations Department"/>
    <x v="0"/>
    <n v="13074"/>
  </r>
  <r>
    <n v="143505"/>
    <d v="2014-06-09T09:31:24"/>
    <s v="Rejected"/>
    <x v="0"/>
    <s v="Operations Department"/>
    <x v="3"/>
    <n v="69928"/>
  </r>
  <r>
    <n v="95009"/>
    <d v="2014-08-05T08:27:33"/>
    <s v="Hired"/>
    <x v="1"/>
    <s v="Operations Department"/>
    <x v="3"/>
    <n v="92458"/>
  </r>
  <r>
    <n v="265974"/>
    <d v="2014-08-05T08:28:35"/>
    <s v="Rejected"/>
    <x v="1"/>
    <s v="Operations Department"/>
    <x v="3"/>
    <n v="18527"/>
  </r>
  <r>
    <n v="139428"/>
    <d v="2014-08-20T08:35:55"/>
    <s v="Rejected"/>
    <x v="0"/>
    <s v="Operations Department"/>
    <x v="3"/>
    <n v="85643"/>
  </r>
  <r>
    <n v="416679"/>
    <d v="2014-08-20T08:36:22"/>
    <s v="Rejected"/>
    <x v="0"/>
    <s v="Operations Department"/>
    <x v="3"/>
    <n v="23207"/>
  </r>
  <r>
    <n v="385054"/>
    <d v="2014-07-08T09:32:28"/>
    <s v="Hired"/>
    <x v="1"/>
    <s v="Service Department"/>
    <x v="1"/>
    <n v="80213"/>
  </r>
  <r>
    <n v="192872"/>
    <d v="2014-07-08T09:34:24"/>
    <s v="Hired"/>
    <x v="1"/>
    <s v="Service Department"/>
    <x v="1"/>
    <n v="81721"/>
  </r>
  <r>
    <n v="47827"/>
    <d v="2014-07-08T09:35:18"/>
    <s v="Rejected"/>
    <x v="1"/>
    <s v="Service Department"/>
    <x v="1"/>
    <n v="94106"/>
  </r>
  <r>
    <n v="461705"/>
    <d v="2014-07-08T09:36:46"/>
    <s v="Hired"/>
    <x v="1"/>
    <s v="Service Department"/>
    <x v="1"/>
    <n v="30041"/>
  </r>
  <r>
    <n v="677237"/>
    <d v="2014-07-08T09:37:16"/>
    <s v="Rejected"/>
    <x v="1"/>
    <s v="Service Department"/>
    <x v="1"/>
    <n v="50346"/>
  </r>
  <r>
    <n v="672458"/>
    <d v="2014-07-17T09:02:51"/>
    <s v="Hired"/>
    <x v="0"/>
    <s v="Service Department"/>
    <x v="1"/>
    <n v="25787"/>
  </r>
  <r>
    <n v="108388"/>
    <d v="2014-07-17T09:04:21"/>
    <s v="Rejected"/>
    <x v="1"/>
    <s v="Service Department"/>
    <x v="1"/>
    <n v="59536"/>
  </r>
  <r>
    <n v="903299"/>
    <d v="2014-07-17T09:05:58"/>
    <s v="Rejected"/>
    <x v="0"/>
    <s v="Service Department"/>
    <x v="1"/>
    <n v="5672"/>
  </r>
  <r>
    <n v="582029"/>
    <d v="2014-07-17T09:08:14"/>
    <s v="Hired"/>
    <x v="1"/>
    <s v="Service Department"/>
    <x v="1"/>
    <n v="42635"/>
  </r>
  <r>
    <n v="117267"/>
    <d v="2014-07-17T09:04:14"/>
    <s v="Hired"/>
    <x v="1"/>
    <s v="Service Department"/>
    <x v="1"/>
    <n v="13864"/>
  </r>
  <r>
    <n v="732908"/>
    <d v="2014-05-28T14:05:52"/>
    <s v="Rejected"/>
    <x v="0"/>
    <s v="Operations Department"/>
    <x v="1"/>
    <n v="3457"/>
  </r>
  <r>
    <n v="331082"/>
    <d v="2014-05-28T14:06:13"/>
    <s v="Hired"/>
    <x v="0"/>
    <s v="Operations Department"/>
    <x v="1"/>
    <n v="23051"/>
  </r>
  <r>
    <n v="737525"/>
    <d v="2014-05-28T14:08:30"/>
    <s v="Hired"/>
    <x v="0"/>
    <s v="Operations Department"/>
    <x v="1"/>
    <n v="86680"/>
  </r>
  <r>
    <n v="551077"/>
    <d v="2014-05-23T19:52:11"/>
    <s v="Rejected"/>
    <x v="0"/>
    <s v="Sales Department"/>
    <x v="1"/>
    <n v="11675"/>
  </r>
  <r>
    <n v="705137"/>
    <d v="2014-05-29T09:04:57"/>
    <s v="Rejected"/>
    <x v="1"/>
    <s v="Sales Department"/>
    <x v="1"/>
    <n v="9907"/>
  </r>
  <r>
    <n v="240259"/>
    <d v="2014-06-26T17:20:46"/>
    <s v="Rejected"/>
    <x v="0"/>
    <s v="Operations Department"/>
    <x v="3"/>
    <n v="13293"/>
  </r>
  <r>
    <n v="589837"/>
    <d v="2014-07-06T12:57:15"/>
    <s v="Hired"/>
    <x v="0"/>
    <s v="Operations Department"/>
    <x v="3"/>
    <n v="15696"/>
  </r>
  <r>
    <n v="82580"/>
    <d v="2014-07-06T12:59:24"/>
    <s v="Rejected"/>
    <x v="0"/>
    <s v="Operations Department"/>
    <x v="3"/>
    <n v="79569"/>
  </r>
  <r>
    <n v="865029"/>
    <d v="2014-08-11T10:27:23"/>
    <s v="Hired"/>
    <x v="0"/>
    <s v="Service Department"/>
    <x v="1"/>
    <n v="64324"/>
  </r>
  <r>
    <n v="306926"/>
    <d v="2014-08-11T10:28:17"/>
    <s v="Rejected"/>
    <x v="0"/>
    <s v="Service Department"/>
    <x v="1"/>
    <n v="72811"/>
  </r>
  <r>
    <n v="203851"/>
    <d v="2014-06-20T09:35:07"/>
    <s v="Rejected"/>
    <x v="1"/>
    <s v="Service Department"/>
    <x v="9"/>
    <n v="86952"/>
  </r>
  <r>
    <n v="735772"/>
    <d v="2014-06-24T19:44:58"/>
    <s v="Rejected"/>
    <x v="0"/>
    <s v="Service Department"/>
    <x v="9"/>
    <n v="34899"/>
  </r>
  <r>
    <n v="16272"/>
    <d v="2014-06-24T19:45:34"/>
    <s v="Hired"/>
    <x v="1"/>
    <s v="Service Department"/>
    <x v="9"/>
    <n v="74022"/>
  </r>
  <r>
    <n v="241011"/>
    <d v="2014-08-01T09:34:02"/>
    <s v="Hired"/>
    <x v="0"/>
    <s v="Service Department"/>
    <x v="9"/>
    <n v="21333"/>
  </r>
  <r>
    <n v="592725"/>
    <d v="2014-08-06T14:23:29"/>
    <s v="Hired"/>
    <x v="0"/>
    <s v="Service Department"/>
    <x v="9"/>
    <n v="73557"/>
  </r>
  <r>
    <n v="101587"/>
    <d v="2014-08-06T14:25:00"/>
    <s v="Hired"/>
    <x v="1"/>
    <s v="Service Department"/>
    <x v="9"/>
    <n v="27191"/>
  </r>
  <r>
    <n v="224763"/>
    <d v="2014-08-06T14:26:06"/>
    <s v="Rejected"/>
    <x v="0"/>
    <s v="Service Department"/>
    <x v="9"/>
    <n v="85285"/>
  </r>
  <r>
    <n v="134816"/>
    <d v="2014-08-18T14:10:41"/>
    <s v="Rejected"/>
    <x v="0"/>
    <s v="Service Department"/>
    <x v="9"/>
    <n v="41248"/>
  </r>
  <r>
    <n v="377194"/>
    <d v="2014-08-18T14:11:11"/>
    <s v="Hired"/>
    <x v="1"/>
    <s v="Service Department"/>
    <x v="9"/>
    <n v="46908"/>
  </r>
  <r>
    <n v="459107"/>
    <d v="2014-08-16T18:36:10"/>
    <s v="Hired"/>
    <x v="1"/>
    <s v="Service Department"/>
    <x v="9"/>
    <n v="53395"/>
  </r>
  <r>
    <n v="625539"/>
    <d v="2014-08-16T18:36:34"/>
    <s v="Hired"/>
    <x v="0"/>
    <s v="Service Department"/>
    <x v="9"/>
    <n v="35773"/>
  </r>
  <r>
    <n v="887107"/>
    <d v="2014-08-19T18:21:35"/>
    <s v="Rejected"/>
    <x v="0"/>
    <s v="Service Department"/>
    <x v="9"/>
    <n v="32270"/>
  </r>
  <r>
    <n v="676220"/>
    <d v="2014-08-29T14:54:19"/>
    <s v="Rejected"/>
    <x v="1"/>
    <s v="Service Department"/>
    <x v="9"/>
    <n v="51856"/>
  </r>
  <r>
    <n v="370975"/>
    <d v="2014-08-30T19:33:09"/>
    <s v="Hired"/>
    <x v="0"/>
    <s v="Service Department"/>
    <x v="9"/>
    <n v="92550"/>
  </r>
  <r>
    <n v="334882"/>
    <d v="2014-08-30T19:34:10"/>
    <s v="Rejected"/>
    <x v="1"/>
    <s v="Service Department"/>
    <x v="9"/>
    <n v="12418"/>
  </r>
  <r>
    <n v="138713"/>
    <d v="2014-07-11T15:53:34"/>
    <s v="Rejected"/>
    <x v="0"/>
    <s v="Marketing Department"/>
    <x v="3"/>
    <n v="54495"/>
  </r>
  <r>
    <n v="862314"/>
    <d v="2014-07-11T15:53:54"/>
    <s v="Hired"/>
    <x v="0"/>
    <s v="Marketing Department"/>
    <x v="3"/>
    <n v="72880"/>
  </r>
  <r>
    <n v="269039"/>
    <d v="2014-07-17T12:19:05"/>
    <s v="Hired"/>
    <x v="0"/>
    <s v="Marketing Department"/>
    <x v="3"/>
    <n v="62938"/>
  </r>
  <r>
    <n v="852330"/>
    <d v="2014-08-22T09:48:37"/>
    <s v="Hired"/>
    <x v="0"/>
    <s v="Marketing Department"/>
    <x v="3"/>
    <n v="15648"/>
  </r>
  <r>
    <n v="92932"/>
    <d v="2014-08-22T09:49:48"/>
    <s v="Rejected"/>
    <x v="0"/>
    <s v="Marketing Department"/>
    <x v="3"/>
    <n v="16244"/>
  </r>
  <r>
    <n v="288178"/>
    <d v="2014-06-25T16:23:24"/>
    <s v="Hired"/>
    <x v="1"/>
    <s v="Sales Department"/>
    <x v="7"/>
    <n v="46498"/>
  </r>
  <r>
    <n v="702282"/>
    <d v="2014-06-25T16:24:13"/>
    <s v="Rejected"/>
    <x v="0"/>
    <s v="Sales Department"/>
    <x v="7"/>
    <n v="75312"/>
  </r>
  <r>
    <n v="756958"/>
    <d v="2014-08-11T09:11:27"/>
    <s v="Rejected"/>
    <x v="0"/>
    <s v="Sales Department"/>
    <x v="7"/>
    <n v="56856"/>
  </r>
  <r>
    <n v="357577"/>
    <d v="2014-08-11T09:14:48"/>
    <s v="Hired"/>
    <x v="1"/>
    <s v="Sales Department"/>
    <x v="7"/>
    <n v="20958"/>
  </r>
  <r>
    <n v="759016"/>
    <d v="2014-08-22T15:31:30"/>
    <s v="Hired"/>
    <x v="0"/>
    <s v="Sales Department"/>
    <x v="7"/>
    <n v="69278"/>
  </r>
  <r>
    <n v="401885"/>
    <d v="2014-08-27T15:14:20"/>
    <s v="Rejected"/>
    <x v="1"/>
    <s v="Sales Department"/>
    <x v="7"/>
    <n v="34424"/>
  </r>
  <r>
    <n v="681123"/>
    <d v="2014-08-27T18:32:47"/>
    <s v="Hired"/>
    <x v="1"/>
    <s v="Sales Department"/>
    <x v="7"/>
    <n v="24575"/>
  </r>
  <r>
    <n v="944455"/>
    <d v="2014-05-21T18:43:10"/>
    <s v="Hired"/>
    <x v="1"/>
    <s v="Operations Department"/>
    <x v="3"/>
    <n v="69709"/>
  </r>
  <r>
    <n v="977885"/>
    <d v="2014-08-05T09:34:18"/>
    <s v="Rejected"/>
    <x v="0"/>
    <s v="Production Department"/>
    <x v="3"/>
    <n v="85648"/>
  </r>
  <r>
    <n v="353496"/>
    <d v="2014-05-06T13:18:20"/>
    <s v="Hired"/>
    <x v="2"/>
    <s v="Operations Department"/>
    <x v="7"/>
    <n v="61703"/>
  </r>
  <r>
    <n v="982553"/>
    <d v="2014-06-03T09:35:10"/>
    <s v="Hired"/>
    <x v="0"/>
    <s v="Operations Department"/>
    <x v="3"/>
    <n v="73230"/>
  </r>
  <r>
    <n v="934540"/>
    <d v="2014-08-19T09:31:36"/>
    <s v="Hired"/>
    <x v="0"/>
    <s v="Human Resource Department"/>
    <x v="4"/>
    <n v="34424"/>
  </r>
  <r>
    <n v="964901"/>
    <d v="2014-08-19T09:35:18"/>
    <s v="Hired"/>
    <x v="0"/>
    <s v="Human Resource Department"/>
    <x v="4"/>
    <n v="30253"/>
  </r>
  <r>
    <n v="759940"/>
    <d v="2014-08-19T09:35:57"/>
    <s v="Rejected"/>
    <x v="1"/>
    <s v="Human Resource Department"/>
    <x v="4"/>
    <n v="6210"/>
  </r>
  <r>
    <n v="362996"/>
    <d v="2014-08-19T09:36:44"/>
    <s v="Hired"/>
    <x v="0"/>
    <s v="Human Resource Department"/>
    <x v="4"/>
    <n v="92283"/>
  </r>
  <r>
    <n v="917163"/>
    <d v="2014-07-18T15:38:43"/>
    <s v="Rejected"/>
    <x v="0"/>
    <s v="Service Department"/>
    <x v="4"/>
    <n v="12378"/>
  </r>
  <r>
    <n v="652692"/>
    <d v="2014-07-18T15:39:07"/>
    <s v="Hired"/>
    <x v="2"/>
    <s v="Service Department"/>
    <x v="4"/>
    <n v="43397"/>
  </r>
  <r>
    <n v="23706"/>
    <d v="2014-07-18T15:40:16"/>
    <s v="Hired"/>
    <x v="2"/>
    <s v="Service Department"/>
    <x v="4"/>
    <n v="41989"/>
  </r>
  <r>
    <n v="29644"/>
    <d v="2014-07-23T09:18:15"/>
    <s v="Rejected"/>
    <x v="1"/>
    <s v="Service Department"/>
    <x v="4"/>
    <n v="7523"/>
  </r>
  <r>
    <n v="695963"/>
    <d v="2014-07-23T09:18:44"/>
    <s v="Hired"/>
    <x v="2"/>
    <s v="Service Department"/>
    <x v="4"/>
    <n v="77656"/>
  </r>
  <r>
    <n v="603033"/>
    <d v="2014-05-13T10:13:45"/>
    <s v="Rejected"/>
    <x v="1"/>
    <s v="Finance Department"/>
    <x v="1"/>
    <n v="5937"/>
  </r>
  <r>
    <n v="868878"/>
    <d v="2014-05-20T10:53:25"/>
    <s v="Hired"/>
    <x v="1"/>
    <s v="Finance Department"/>
    <x v="1"/>
    <n v="15380"/>
  </r>
  <r>
    <n v="666894"/>
    <d v="2014-06-13T09:32:13"/>
    <s v="Rejected"/>
    <x v="0"/>
    <s v="Operations Department"/>
    <x v="3"/>
    <n v="54655"/>
  </r>
  <r>
    <n v="121437"/>
    <d v="2014-06-13T09:33:11"/>
    <s v="Hired"/>
    <x v="1"/>
    <s v="Operations Department"/>
    <x v="3"/>
    <n v="61894"/>
  </r>
  <r>
    <n v="757116"/>
    <d v="2014-06-17T14:45:37"/>
    <s v="Rejected"/>
    <x v="0"/>
    <s v="Operations Department"/>
    <x v="3"/>
    <n v="60526"/>
  </r>
  <r>
    <n v="503722"/>
    <d v="2014-06-17T14:47:56"/>
    <s v="Rejected"/>
    <x v="0"/>
    <s v="Operations Department"/>
    <x v="3"/>
    <n v="48534"/>
  </r>
  <r>
    <n v="643987"/>
    <d v="2014-06-19T15:17:31"/>
    <s v="Hired"/>
    <x v="0"/>
    <s v="Operations Department"/>
    <x v="7"/>
    <n v="28543"/>
  </r>
  <r>
    <n v="285550"/>
    <d v="2014-06-23T18:09:21"/>
    <s v="Hired"/>
    <x v="0"/>
    <s v="Operations Department"/>
    <x v="7"/>
    <n v="65832"/>
  </r>
  <r>
    <n v="361677"/>
    <d v="2014-06-23T18:09:51"/>
    <s v="Rejected"/>
    <x v="0"/>
    <s v="Operations Department"/>
    <x v="7"/>
    <n v="27720"/>
  </r>
  <r>
    <n v="891497"/>
    <d v="2014-06-23T18:12:01"/>
    <s v="Hired"/>
    <x v="0"/>
    <s v="Operations Department"/>
    <x v="7"/>
    <n v="58226"/>
  </r>
  <r>
    <n v="535536"/>
    <d v="2014-07-01T10:26:49"/>
    <s v="Hired"/>
    <x v="0"/>
    <s v="Operations Department"/>
    <x v="1"/>
    <n v="29903"/>
  </r>
  <r>
    <n v="796883"/>
    <d v="2014-07-15T18:12:59"/>
    <s v="Rejected"/>
    <x v="0"/>
    <s v="Operations Department"/>
    <x v="3"/>
    <n v="4302"/>
  </r>
  <r>
    <n v="445396"/>
    <d v="2014-07-15T18:13:48"/>
    <s v="Rejected"/>
    <x v="0"/>
    <s v="Operations Department"/>
    <x v="3"/>
    <n v="78615"/>
  </r>
  <r>
    <n v="818471"/>
    <d v="2014-08-04T09:32:46"/>
    <s v="Rejected"/>
    <x v="2"/>
    <s v="Sales Department"/>
    <x v="1"/>
    <n v="96143"/>
  </r>
  <r>
    <n v="333889"/>
    <d v="2014-08-13T10:48:54"/>
    <s v="Hired"/>
    <x v="0"/>
    <s v="Sales Department"/>
    <x v="1"/>
    <n v="51667"/>
  </r>
  <r>
    <n v="455144"/>
    <d v="2014-07-29T09:31:23"/>
    <s v="Rejected"/>
    <x v="0"/>
    <s v="Operations Department"/>
    <x v="3"/>
    <n v="93524"/>
  </r>
  <r>
    <n v="796754"/>
    <d v="2014-06-18T05:03:58"/>
    <s v="Rejected"/>
    <x v="0"/>
    <s v="Service Department"/>
    <x v="4"/>
    <n v="74895"/>
  </r>
  <r>
    <n v="489817"/>
    <d v="2014-05-28T15:00:48"/>
    <s v="Hired"/>
    <x v="0"/>
    <s v="Operations Department"/>
    <x v="0"/>
    <n v="12777"/>
  </r>
  <r>
    <n v="396583"/>
    <d v="2014-06-17T09:31:55"/>
    <s v="Rejected"/>
    <x v="1"/>
    <s v="Operations Department"/>
    <x v="0"/>
    <n v="3299"/>
  </r>
  <r>
    <n v="783940"/>
    <d v="2014-08-13T15:10:32"/>
    <s v="Hired"/>
    <x v="0"/>
    <s v="Sales Department"/>
    <x v="3"/>
    <n v="26397"/>
  </r>
  <r>
    <n v="999202"/>
    <d v="2014-08-14T11:07:21"/>
    <s v="Hired"/>
    <x v="0"/>
    <s v="Sales Department"/>
    <x v="3"/>
    <n v="21067"/>
  </r>
  <r>
    <n v="289694"/>
    <d v="2014-08-19T13:36:54"/>
    <s v="Rejected"/>
    <x v="1"/>
    <s v="Sales Department"/>
    <x v="3"/>
    <n v="54824"/>
  </r>
  <r>
    <n v="944867"/>
    <d v="2014-06-25T09:13:53"/>
    <s v="Rejected"/>
    <x v="1"/>
    <s v="Operations Department"/>
    <x v="3"/>
    <n v="5943"/>
  </r>
  <r>
    <n v="947238"/>
    <d v="2014-06-25T09:16:19"/>
    <s v="Hired"/>
    <x v="1"/>
    <s v="Operations Department"/>
    <x v="3"/>
    <n v="45543"/>
  </r>
  <r>
    <n v="536357"/>
    <d v="2014-06-25T09:17:52"/>
    <s v="Hired"/>
    <x v="0"/>
    <s v="Operations Department"/>
    <x v="3"/>
    <n v="9745"/>
  </r>
  <r>
    <n v="619881"/>
    <d v="2014-05-06T09:36:02"/>
    <s v="Hired"/>
    <x v="0"/>
    <s v="Operations Department"/>
    <x v="3"/>
    <n v="39756"/>
  </r>
  <r>
    <n v="185684"/>
    <d v="2014-05-08T10:08:44"/>
    <s v="Hired"/>
    <x v="0"/>
    <s v="Operations Department"/>
    <x v="3"/>
    <n v="8748"/>
  </r>
  <r>
    <n v="323856"/>
    <d v="2014-05-15T01:52:31"/>
    <s v="Rejected"/>
    <x v="1"/>
    <s v="Operations Department"/>
    <x v="3"/>
    <n v="51700"/>
  </r>
  <r>
    <n v="774673"/>
    <d v="2014-05-15T01:54:05"/>
    <s v="Rejected"/>
    <x v="0"/>
    <s v="Operations Department"/>
    <x v="3"/>
    <n v="38128"/>
  </r>
  <r>
    <n v="809652"/>
    <d v="2014-05-15T01:54:33"/>
    <s v="Rejected"/>
    <x v="0"/>
    <s v="Operations Department"/>
    <x v="3"/>
    <n v="90974"/>
  </r>
  <r>
    <n v="395762"/>
    <d v="2014-05-27T10:02:39"/>
    <s v="Rejected"/>
    <x v="1"/>
    <s v="Operations Department"/>
    <x v="3"/>
    <n v="26155"/>
  </r>
  <r>
    <n v="317066"/>
    <d v="2014-05-27T10:03:18"/>
    <s v="Rejected"/>
    <x v="1"/>
    <s v="Operations Department"/>
    <x v="3"/>
    <n v="92019"/>
  </r>
  <r>
    <n v="129673"/>
    <d v="2014-08-07T19:12:24"/>
    <s v="Rejected"/>
    <x v="2"/>
    <s v="Operations Department"/>
    <x v="3"/>
    <n v="72713"/>
  </r>
  <r>
    <n v="137124"/>
    <d v="2014-08-16T07:10:12"/>
    <s v="Hired"/>
    <x v="0"/>
    <s v="Operations Department"/>
    <x v="3"/>
    <n v="99920"/>
  </r>
  <r>
    <n v="350905"/>
    <d v="2014-05-03T11:49:54"/>
    <s v="Hired"/>
    <x v="1"/>
    <s v="Service Department"/>
    <x v="3"/>
    <n v="27348"/>
  </r>
  <r>
    <n v="21036"/>
    <d v="2014-05-03T11:54:17"/>
    <s v="Rejected"/>
    <x v="0"/>
    <s v="Service Department"/>
    <x v="3"/>
    <n v="49980"/>
  </r>
  <r>
    <n v="105267"/>
    <d v="2014-05-07T18:15:02"/>
    <s v="Rejected"/>
    <x v="1"/>
    <s v="Service Department"/>
    <x v="3"/>
    <n v="51514"/>
  </r>
  <r>
    <n v="397064"/>
    <d v="2014-05-15T13:21:15"/>
    <s v="Hired"/>
    <x v="0"/>
    <s v="Service Department"/>
    <x v="3"/>
    <n v="12297"/>
  </r>
  <r>
    <n v="164688"/>
    <d v="2014-05-23T16:10:48"/>
    <s v="Hired"/>
    <x v="1"/>
    <s v="Service Department"/>
    <x v="3"/>
    <n v="59976"/>
  </r>
  <r>
    <n v="811237"/>
    <d v="2014-05-23T16:11:14"/>
    <s v="Rejected"/>
    <x v="0"/>
    <s v="Service Department"/>
    <x v="3"/>
    <n v="98822"/>
  </r>
  <r>
    <n v="442247"/>
    <d v="2014-05-23T16:12:15"/>
    <s v="Rejected"/>
    <x v="0"/>
    <s v="Service Department"/>
    <x v="3"/>
    <n v="29549"/>
  </r>
  <r>
    <n v="667353"/>
    <d v="2014-05-31T04:37:17"/>
    <s v="Rejected"/>
    <x v="0"/>
    <s v="Service Department"/>
    <x v="3"/>
    <n v="69971"/>
  </r>
  <r>
    <n v="24614"/>
    <d v="2014-05-31T04:38:37"/>
    <s v="Rejected"/>
    <x v="1"/>
    <s v="Service Department"/>
    <x v="3"/>
    <n v="28630"/>
  </r>
  <r>
    <n v="139291"/>
    <d v="2014-07-24T09:33:28"/>
    <s v="Hired"/>
    <x v="1"/>
    <s v="Operations Department"/>
    <x v="3"/>
    <n v="40358"/>
  </r>
  <r>
    <n v="595340"/>
    <d v="2014-07-30T13:22:08"/>
    <s v="Rejected"/>
    <x v="0"/>
    <s v="Operations Department"/>
    <x v="3"/>
    <n v="15724"/>
  </r>
  <r>
    <n v="644783"/>
    <d v="2014-07-31T06:53:16"/>
    <s v="Hired"/>
    <x v="2"/>
    <s v="Operations Department"/>
    <x v="3"/>
    <n v="64444"/>
  </r>
  <r>
    <n v="766484"/>
    <d v="2014-06-26T09:32:34"/>
    <s v="Hired"/>
    <x v="0"/>
    <s v="Operations Department"/>
    <x v="8"/>
    <n v="49813"/>
  </r>
  <r>
    <n v="408355"/>
    <d v="2014-07-31T09:32:43"/>
    <s v="Rejected"/>
    <x v="0"/>
    <s v="Purchase Department"/>
    <x v="4"/>
    <n v="87549"/>
  </r>
  <r>
    <n v="993836"/>
    <d v="2014-08-04T14:44:02"/>
    <s v="Hired"/>
    <x v="1"/>
    <s v="Purchase Department"/>
    <x v="4"/>
    <n v="86193"/>
  </r>
  <r>
    <n v="643736"/>
    <d v="2014-08-19T10:25:45"/>
    <s v="Hired"/>
    <x v="1"/>
    <s v="Purchase Department"/>
    <x v="4"/>
    <n v="84211"/>
  </r>
  <r>
    <n v="290098"/>
    <d v="2014-05-15T12:44:55"/>
    <s v="Rejected"/>
    <x v="0"/>
    <s v="Operations Department"/>
    <x v="3"/>
    <n v="94891"/>
  </r>
  <r>
    <n v="720499"/>
    <d v="2014-06-06T09:32:00"/>
    <s v="Hired"/>
    <x v="0"/>
    <s v="Operations Department"/>
    <x v="3"/>
    <n v="42062"/>
  </r>
  <r>
    <n v="596097"/>
    <d v="2014-05-26T09:32:10"/>
    <s v="Hired"/>
    <x v="1"/>
    <s v="Service Department"/>
    <x v="6"/>
    <n v="8503"/>
  </r>
  <r>
    <n v="822612"/>
    <d v="2014-05-27T20:10:14"/>
    <s v="Rejected"/>
    <x v="0"/>
    <s v="Service Department"/>
    <x v="6"/>
    <n v="42771"/>
  </r>
  <r>
    <n v="179945"/>
    <d v="2014-06-06T04:40:51"/>
    <s v="Hired"/>
    <x v="0"/>
    <s v="Operations Department"/>
    <x v="3"/>
    <n v="86808"/>
  </r>
  <r>
    <n v="386275"/>
    <d v="2014-06-02T09:31:20"/>
    <s v="Rejected"/>
    <x v="0"/>
    <s v="Operations Department"/>
    <x v="3"/>
    <n v="22233"/>
  </r>
  <r>
    <n v="645477"/>
    <d v="2014-06-02T09:31:42"/>
    <s v="Hired"/>
    <x v="1"/>
    <s v="Operations Department"/>
    <x v="3"/>
    <n v="88906"/>
  </r>
  <r>
    <n v="391286"/>
    <d v="2014-06-02T09:34:04"/>
    <s v="Rejected"/>
    <x v="1"/>
    <s v="Operations Department"/>
    <x v="3"/>
    <n v="68338"/>
  </r>
  <r>
    <n v="290710"/>
    <d v="2014-05-06T17:34:16"/>
    <s v="Hired"/>
    <x v="1"/>
    <s v="Finance Department"/>
    <x v="3"/>
    <n v="24234"/>
  </r>
  <r>
    <n v="87466"/>
    <d v="2014-05-21T04:48:05"/>
    <s v="Hired"/>
    <x v="1"/>
    <s v="Finance Department"/>
    <x v="3"/>
    <n v="63263"/>
  </r>
  <r>
    <n v="895918"/>
    <d v="2014-06-04T09:26:36"/>
    <s v="Rejected"/>
    <x v="1"/>
    <s v="Finance Department"/>
    <x v="3"/>
    <n v="50464"/>
  </r>
  <r>
    <n v="948299"/>
    <d v="2014-06-04T09:28:54"/>
    <s v="Hired"/>
    <x v="1"/>
    <s v="Finance Department"/>
    <x v="3"/>
    <n v="59424"/>
  </r>
  <r>
    <n v="847108"/>
    <d v="2014-06-04T12:22:13"/>
    <s v="Rejected"/>
    <x v="1"/>
    <s v="Finance Department"/>
    <x v="3"/>
    <n v="6511"/>
  </r>
  <r>
    <n v="614421"/>
    <d v="2014-07-14T16:37:51"/>
    <s v="Rejected"/>
    <x v="1"/>
    <s v="Finance Department"/>
    <x v="3"/>
    <n v="54960"/>
  </r>
  <r>
    <n v="349272"/>
    <d v="2014-08-25T09:31:47"/>
    <s v="Rejected"/>
    <x v="1"/>
    <s v="Finance Department"/>
    <x v="3"/>
    <n v="86956"/>
  </r>
  <r>
    <n v="84426"/>
    <d v="2014-05-13T09:31:25"/>
    <s v="Rejected"/>
    <x v="0"/>
    <s v="Service Department"/>
    <x v="3"/>
    <n v="90036"/>
  </r>
  <r>
    <n v="438400"/>
    <d v="2014-05-13T09:32:44"/>
    <s v="Hired"/>
    <x v="0"/>
    <s v="Service Department"/>
    <x v="3"/>
    <n v="56147"/>
  </r>
  <r>
    <n v="644591"/>
    <d v="2014-05-29T17:32:18"/>
    <s v="Rejected"/>
    <x v="1"/>
    <s v="Service Department"/>
    <x v="6"/>
    <n v="12164"/>
  </r>
  <r>
    <n v="697072"/>
    <d v="2014-05-05T03:02:50"/>
    <s v="Rejected"/>
    <x v="0"/>
    <s v="Operations Department"/>
    <x v="1"/>
    <n v="70695"/>
  </r>
  <r>
    <n v="893669"/>
    <d v="2014-05-09T09:38:45"/>
    <s v="Rejected"/>
    <x v="0"/>
    <s v="Operations Department"/>
    <x v="1"/>
    <n v="79384"/>
  </r>
  <r>
    <n v="176027"/>
    <d v="2014-07-01T09:32:37"/>
    <s v="Hired"/>
    <x v="1"/>
    <s v="Operations Department"/>
    <x v="1"/>
    <n v="95513"/>
  </r>
  <r>
    <n v="545835"/>
    <d v="2014-07-01T09:33:06"/>
    <s v="Rejected"/>
    <x v="1"/>
    <s v="Operations Department"/>
    <x v="1"/>
    <n v="61437"/>
  </r>
  <r>
    <n v="340639"/>
    <d v="2014-07-01T09:33:33"/>
    <s v="Hired"/>
    <x v="0"/>
    <s v="Operations Department"/>
    <x v="1"/>
    <n v="19473"/>
  </r>
  <r>
    <n v="441809"/>
    <d v="2014-07-01T19:45:30"/>
    <s v="Rejected"/>
    <x v="2"/>
    <s v="Operations Department"/>
    <x v="1"/>
    <n v="25703"/>
  </r>
  <r>
    <n v="696847"/>
    <d v="2014-07-04T09:24:45"/>
    <s v="Hired"/>
    <x v="0"/>
    <s v="Operations Department"/>
    <x v="1"/>
    <n v="67050"/>
  </r>
  <r>
    <n v="996425"/>
    <d v="2014-07-16T17:58:58"/>
    <s v="Hired"/>
    <x v="1"/>
    <s v="Operations Department"/>
    <x v="1"/>
    <n v="54295"/>
  </r>
  <r>
    <n v="333509"/>
    <d v="2014-07-16T17:59:35"/>
    <s v="Hired"/>
    <x v="0"/>
    <s v="Operations Department"/>
    <x v="1"/>
    <n v="14340"/>
  </r>
  <r>
    <n v="808137"/>
    <d v="2014-07-01T09:32:40"/>
    <s v="Rejected"/>
    <x v="0"/>
    <s v="Operations Department"/>
    <x v="3"/>
    <n v="68750"/>
  </r>
  <r>
    <n v="111606"/>
    <d v="2014-07-24T08:29:44"/>
    <s v="Hired"/>
    <x v="0"/>
    <s v="Operations Department"/>
    <x v="3"/>
    <n v="39951"/>
  </r>
  <r>
    <n v="780397"/>
    <d v="2014-07-26T19:29:59"/>
    <s v="Hired"/>
    <x v="0"/>
    <s v="Operations Department"/>
    <x v="3"/>
    <n v="25595"/>
  </r>
  <r>
    <n v="832505"/>
    <d v="2014-07-26T19:32:23"/>
    <s v="Rejected"/>
    <x v="0"/>
    <s v="Operations Department"/>
    <x v="3"/>
    <n v="79900"/>
  </r>
  <r>
    <n v="965843"/>
    <d v="2014-05-14T09:31:24"/>
    <s v="Rejected"/>
    <x v="0"/>
    <s v="Operations Department"/>
    <x v="9"/>
    <n v="80001"/>
  </r>
  <r>
    <n v="274945"/>
    <d v="2014-06-25T09:31:17"/>
    <s v="Rejected"/>
    <x v="0"/>
    <s v="Operations Department"/>
    <x v="9"/>
    <n v="23164"/>
  </r>
  <r>
    <n v="480593"/>
    <d v="2014-06-25T09:33:57"/>
    <s v="Hired"/>
    <x v="1"/>
    <s v="Operations Department"/>
    <x v="9"/>
    <n v="17888"/>
  </r>
  <r>
    <n v="274979"/>
    <d v="2014-06-25T09:34:35"/>
    <s v="Rejected"/>
    <x v="1"/>
    <s v="Operations Department"/>
    <x v="9"/>
    <n v="82105"/>
  </r>
  <r>
    <n v="683978"/>
    <d v="2014-06-25T09:32:17"/>
    <s v="Hired"/>
    <x v="1"/>
    <s v="Operations Department"/>
    <x v="9"/>
    <n v="86149"/>
  </r>
  <r>
    <n v="171095"/>
    <d v="2014-07-02T17:20:53"/>
    <s v="Hired"/>
    <x v="0"/>
    <s v="Sales Department"/>
    <x v="3"/>
    <n v="65270"/>
  </r>
  <r>
    <n v="120017"/>
    <d v="2014-07-03T21:49:12"/>
    <s v="Hired"/>
    <x v="0"/>
    <s v="Sales Department"/>
    <x v="3"/>
    <n v="13388"/>
  </r>
  <r>
    <n v="110069"/>
    <d v="2014-07-09T13:50:16"/>
    <s v="Hired"/>
    <x v="0"/>
    <s v="Sales Department"/>
    <x v="3"/>
    <n v="66202"/>
  </r>
  <r>
    <n v="822904"/>
    <d v="2014-07-09T13:51:21"/>
    <s v="Rejected"/>
    <x v="0"/>
    <s v="Sales Department"/>
    <x v="3"/>
    <n v="47798"/>
  </r>
  <r>
    <n v="526028"/>
    <d v="2014-07-09T13:51:42"/>
    <s v="Hired"/>
    <x v="1"/>
    <s v="Sales Department"/>
    <x v="3"/>
    <n v="37791"/>
  </r>
  <r>
    <n v="636171"/>
    <d v="2014-07-18T12:23:56"/>
    <s v="Hired"/>
    <x v="1"/>
    <s v="Sales Department"/>
    <x v="3"/>
    <n v="75775"/>
  </r>
  <r>
    <n v="473552"/>
    <d v="2014-06-27T17:26:28"/>
    <s v="Rejected"/>
    <x v="1"/>
    <s v="Sales Department"/>
    <x v="3"/>
    <n v="7877"/>
  </r>
  <r>
    <n v="457939"/>
    <d v="2014-06-27T17:29:05"/>
    <s v="Hired"/>
    <x v="0"/>
    <s v="Sales Department"/>
    <x v="3"/>
    <n v="20666"/>
  </r>
  <r>
    <n v="625087"/>
    <d v="2014-08-28T09:31:27"/>
    <s v="Rejected"/>
    <x v="0"/>
    <s v="Sales Department"/>
    <x v="3"/>
    <n v="33446"/>
  </r>
  <r>
    <n v="556795"/>
    <d v="2014-08-28T09:40:28"/>
    <s v="Rejected"/>
    <x v="1"/>
    <s v="Sales Department"/>
    <x v="3"/>
    <n v="37177"/>
  </r>
  <r>
    <n v="66708"/>
    <d v="2014-08-28T13:43:00"/>
    <s v="Hired"/>
    <x v="0"/>
    <s v="Sales Department"/>
    <x v="3"/>
    <n v="79459"/>
  </r>
  <r>
    <n v="856409"/>
    <d v="2014-08-29T14:53:06"/>
    <s v="Hired"/>
    <x v="1"/>
    <s v="Sales Department"/>
    <x v="3"/>
    <n v="63684"/>
  </r>
  <r>
    <n v="840429"/>
    <d v="2014-08-29T14:56:24"/>
    <s v="Hired"/>
    <x v="0"/>
    <s v="Sales Department"/>
    <x v="3"/>
    <n v="39987"/>
  </r>
  <r>
    <n v="189578"/>
    <d v="2014-05-16T09:32:03"/>
    <s v="Rejected"/>
    <x v="1"/>
    <s v="Service Department"/>
    <x v="4"/>
    <n v="19402"/>
  </r>
  <r>
    <n v="750767"/>
    <d v="2014-07-28T19:13:13"/>
    <s v="Hired"/>
    <x v="1"/>
    <s v="Operations Department"/>
    <x v="4"/>
    <n v="85342"/>
  </r>
  <r>
    <n v="779678"/>
    <d v="2014-07-28T19:13:04"/>
    <s v="Hired"/>
    <x v="2"/>
    <s v="Operations Department"/>
    <x v="4"/>
    <n v="90730"/>
  </r>
  <r>
    <n v="371137"/>
    <d v="2014-07-28T19:14:27"/>
    <s v="Hired"/>
    <x v="2"/>
    <s v="Operations Department"/>
    <x v="4"/>
    <n v="88298"/>
  </r>
  <r>
    <n v="764371"/>
    <d v="2014-06-22T10:15:26"/>
    <s v="Hired"/>
    <x v="1"/>
    <s v="Service Department"/>
    <x v="0"/>
    <n v="86688"/>
  </r>
  <r>
    <n v="87101"/>
    <d v="2014-06-22T10:13:45"/>
    <s v="Rejected"/>
    <x v="1"/>
    <s v="Service Department"/>
    <x v="0"/>
    <n v="95425"/>
  </r>
  <r>
    <n v="692210"/>
    <d v="2014-06-22T10:14:10"/>
    <s v="Rejected"/>
    <x v="1"/>
    <s v="Service Department"/>
    <x v="0"/>
    <n v="86601"/>
  </r>
  <r>
    <n v="840296"/>
    <d v="2014-06-11T07:53:24"/>
    <s v="Hired"/>
    <x v="0"/>
    <s v="Service Department"/>
    <x v="3"/>
    <n v="16830"/>
  </r>
  <r>
    <n v="537105"/>
    <d v="2014-05-15T17:34:36"/>
    <s v="Hired"/>
    <x v="0"/>
    <s v="Marketing Department"/>
    <x v="6"/>
    <n v="42254"/>
  </r>
  <r>
    <n v="874563"/>
    <d v="2014-05-26T08:10:32"/>
    <s v="Rejected"/>
    <x v="0"/>
    <s v="Marketing Department"/>
    <x v="6"/>
    <n v="66660"/>
  </r>
  <r>
    <n v="487292"/>
    <d v="2014-05-26T08:13:55"/>
    <s v="Hired"/>
    <x v="1"/>
    <s v="Marketing Department"/>
    <x v="6"/>
    <n v="94230"/>
  </r>
  <r>
    <n v="473364"/>
    <d v="2014-06-14T17:46:34"/>
    <s v="Hired"/>
    <x v="0"/>
    <s v="Marketing Department"/>
    <x v="7"/>
    <n v="37250"/>
  </r>
  <r>
    <n v="171942"/>
    <d v="2014-06-17T10:58:20"/>
    <s v="Hired"/>
    <x v="0"/>
    <s v="Marketing Department"/>
    <x v="7"/>
    <n v="97144"/>
  </r>
  <r>
    <n v="273267"/>
    <d v="2014-06-17T10:58:41"/>
    <s v="Rejected"/>
    <x v="0"/>
    <s v="Marketing Department"/>
    <x v="7"/>
    <n v="17318"/>
  </r>
  <r>
    <n v="826650"/>
    <d v="2014-07-15T14:14:05"/>
    <s v="Rejected"/>
    <x v="1"/>
    <s v="Marketing Department"/>
    <x v="7"/>
    <n v="35596"/>
  </r>
  <r>
    <n v="160711"/>
    <d v="2014-08-26T09:32:25"/>
    <s v="Hired"/>
    <x v="1"/>
    <s v="Marketing Department"/>
    <x v="7"/>
    <n v="48205"/>
  </r>
  <r>
    <n v="324902"/>
    <d v="2014-07-01T09:35:12"/>
    <s v="Rejected"/>
    <x v="1"/>
    <s v="Finance Department"/>
    <x v="1"/>
    <n v="73166"/>
  </r>
  <r>
    <n v="26533"/>
    <d v="2014-07-22T18:40:51"/>
    <s v="Rejected"/>
    <x v="1"/>
    <s v="Finance Department"/>
    <x v="1"/>
    <n v="52761"/>
  </r>
  <r>
    <n v="284898"/>
    <d v="2014-07-08T14:23:44"/>
    <s v="Hired"/>
    <x v="0"/>
    <s v="Production Department"/>
    <x v="3"/>
    <n v="34956"/>
  </r>
  <r>
    <n v="538273"/>
    <d v="2014-05-29T09:31:33"/>
    <s v="Hired"/>
    <x v="1"/>
    <s v="Finance Department"/>
    <x v="1"/>
    <n v="96178"/>
  </r>
  <r>
    <n v="63459"/>
    <d v="2014-05-29T09:32:07"/>
    <s v="Hired"/>
    <x v="1"/>
    <s v="Finance Department"/>
    <x v="1"/>
    <n v="49485"/>
  </r>
  <r>
    <n v="778940"/>
    <d v="2014-07-28T12:14:52"/>
    <s v="Hired"/>
    <x v="0"/>
    <s v="Service Department"/>
    <x v="3"/>
    <n v="30120"/>
  </r>
  <r>
    <n v="707968"/>
    <d v="2014-07-28T12:19:05"/>
    <s v="Hired"/>
    <x v="0"/>
    <s v="Service Department"/>
    <x v="3"/>
    <n v="79312"/>
  </r>
  <r>
    <n v="801736"/>
    <d v="2014-07-28T12:20:16"/>
    <s v="Hired"/>
    <x v="1"/>
    <s v="Service Department"/>
    <x v="3"/>
    <n v="39306"/>
  </r>
  <r>
    <n v="388477"/>
    <d v="2014-07-28T12:14:54"/>
    <s v="Rejected"/>
    <x v="2"/>
    <s v="Service Department"/>
    <x v="3"/>
    <n v="27505"/>
  </r>
  <r>
    <n v="330441"/>
    <d v="2014-07-29T05:57:34"/>
    <s v="Hired"/>
    <x v="0"/>
    <s v="Service Department"/>
    <x v="3"/>
    <n v="11316"/>
  </r>
  <r>
    <n v="378377"/>
    <d v="2014-07-31T19:44:21"/>
    <s v="Rejected"/>
    <x v="0"/>
    <s v="Service Department"/>
    <x v="3"/>
    <n v="98562"/>
  </r>
  <r>
    <n v="592167"/>
    <d v="2014-07-31T19:46:24"/>
    <s v="Hired"/>
    <x v="0"/>
    <s v="Service Department"/>
    <x v="3"/>
    <n v="48181"/>
  </r>
  <r>
    <n v="584499"/>
    <d v="2014-05-23T09:31:23"/>
    <s v="Hired"/>
    <x v="0"/>
    <s v="Operations Department"/>
    <x v="1"/>
    <n v="40655"/>
  </r>
  <r>
    <n v="934567"/>
    <d v="2014-05-23T15:13:13"/>
    <s v="Hired"/>
    <x v="1"/>
    <s v="Operations Department"/>
    <x v="1"/>
    <n v="45598"/>
  </r>
  <r>
    <n v="331488"/>
    <d v="2014-06-13T07:48:41"/>
    <s v="Hired"/>
    <x v="1"/>
    <s v="Operations Department"/>
    <x v="1"/>
    <n v="94702"/>
  </r>
  <r>
    <n v="919761"/>
    <d v="2014-06-13T18:25:57"/>
    <s v="Rejected"/>
    <x v="0"/>
    <s v="Operations Department"/>
    <x v="1"/>
    <n v="41431"/>
  </r>
  <r>
    <n v="486960"/>
    <d v="2014-06-20T14:15:12"/>
    <s v="Hired"/>
    <x v="0"/>
    <s v="Operations Department"/>
    <x v="1"/>
    <n v="17171"/>
  </r>
  <r>
    <n v="913324"/>
    <d v="2014-06-20T14:17:31"/>
    <s v="Hired"/>
    <x v="1"/>
    <s v="Operations Department"/>
    <x v="1"/>
    <n v="67647"/>
  </r>
  <r>
    <n v="618051"/>
    <d v="2014-06-25T13:40:44"/>
    <s v="Hired"/>
    <x v="0"/>
    <s v="Operations Department"/>
    <x v="1"/>
    <n v="86715"/>
  </r>
  <r>
    <n v="384224"/>
    <d v="2014-06-25T13:39:50"/>
    <s v="Rejected"/>
    <x v="2"/>
    <s v="Operations Department"/>
    <x v="1"/>
    <n v="91019"/>
  </r>
  <r>
    <n v="487216"/>
    <d v="2014-06-02T18:05:53"/>
    <s v="Hired"/>
    <x v="0"/>
    <s v="Operations Department"/>
    <x v="1"/>
    <n v="97277"/>
  </r>
  <r>
    <n v="471695"/>
    <d v="2014-06-02T18:10:09"/>
    <s v="Hired"/>
    <x v="0"/>
    <s v="Operations Department"/>
    <x v="1"/>
    <n v="46200"/>
  </r>
  <r>
    <n v="708065"/>
    <d v="2014-06-02T18:10:35"/>
    <s v="Hired"/>
    <x v="0"/>
    <s v="Operations Department"/>
    <x v="1"/>
    <n v="77840"/>
  </r>
  <r>
    <n v="500670"/>
    <d v="2014-06-02T18:11:08"/>
    <s v="Rejected"/>
    <x v="0"/>
    <s v="Operations Department"/>
    <x v="1"/>
    <n v="20716"/>
  </r>
  <r>
    <n v="489674"/>
    <d v="2014-06-02T18:11:37"/>
    <s v="Hired"/>
    <x v="1"/>
    <s v="Operations Department"/>
    <x v="1"/>
    <n v="82218"/>
  </r>
  <r>
    <n v="255467"/>
    <d v="2014-06-03T11:29:48"/>
    <s v="Hired"/>
    <x v="1"/>
    <s v="Operations Department"/>
    <x v="1"/>
    <n v="63830"/>
  </r>
  <r>
    <n v="995454"/>
    <d v="2014-06-03T11:30:22"/>
    <s v="Rejected"/>
    <x v="0"/>
    <s v="Operations Department"/>
    <x v="1"/>
    <n v="77256"/>
  </r>
  <r>
    <n v="212202"/>
    <d v="2014-07-28T13:29:40"/>
    <s v="Hired"/>
    <x v="0"/>
    <s v="Operations Department"/>
    <x v="1"/>
    <n v="20913"/>
  </r>
  <r>
    <n v="662801"/>
    <d v="2014-07-28T13:30:04"/>
    <s v="Rejected"/>
    <x v="0"/>
    <s v="Operations Department"/>
    <x v="1"/>
    <n v="16216"/>
  </r>
  <r>
    <n v="461403"/>
    <d v="2014-07-28T13:28:59"/>
    <s v="Hired"/>
    <x v="1"/>
    <s v="Operations Department"/>
    <x v="1"/>
    <n v="16119"/>
  </r>
  <r>
    <n v="21885"/>
    <d v="2014-08-01T22:05:48"/>
    <s v="Rejected"/>
    <x v="0"/>
    <s v="Operations Department"/>
    <x v="1"/>
    <n v="16102"/>
  </r>
  <r>
    <n v="31205"/>
    <d v="2014-08-01T22:07:15"/>
    <s v="Hired"/>
    <x v="1"/>
    <s v="Operations Department"/>
    <x v="1"/>
    <n v="40719"/>
  </r>
  <r>
    <n v="37621"/>
    <d v="2014-08-01T22:07:56"/>
    <s v="Rejected"/>
    <x v="0"/>
    <s v="Operations Department"/>
    <x v="1"/>
    <n v="59191"/>
  </r>
  <r>
    <n v="512990"/>
    <d v="2014-07-21T09:34:06"/>
    <s v="Rejected"/>
    <x v="0"/>
    <s v="Operations Department"/>
    <x v="1"/>
    <n v="43999"/>
  </r>
  <r>
    <n v="808212"/>
    <d v="2014-07-21T09:35:04"/>
    <s v="Hired"/>
    <x v="0"/>
    <s v="Operations Department"/>
    <x v="1"/>
    <n v="90678"/>
  </r>
  <r>
    <n v="813199"/>
    <d v="2014-07-25T09:39:43"/>
    <s v="Hired"/>
    <x v="0"/>
    <s v="Operations Department"/>
    <x v="1"/>
    <n v="38954"/>
  </r>
  <r>
    <n v="619520"/>
    <d v="2014-07-28T14:50:48"/>
    <s v="Hired"/>
    <x v="0"/>
    <s v="Operations Department"/>
    <x v="1"/>
    <n v="45834"/>
  </r>
  <r>
    <n v="607190"/>
    <d v="2014-07-28T14:52:20"/>
    <s v="Hired"/>
    <x v="0"/>
    <s v="Operations Department"/>
    <x v="1"/>
    <n v="6831"/>
  </r>
  <r>
    <n v="237104"/>
    <d v="2014-07-28T14:54:13"/>
    <s v="Hired"/>
    <x v="0"/>
    <s v="Operations Department"/>
    <x v="1"/>
    <n v="50918"/>
  </r>
  <r>
    <n v="466436"/>
    <d v="2014-07-30T09:27:51"/>
    <s v="Hired"/>
    <x v="0"/>
    <s v="Operations Department"/>
    <x v="1"/>
    <n v="62566"/>
  </r>
  <r>
    <n v="326359"/>
    <d v="2014-07-30T09:28:57"/>
    <s v="Hired"/>
    <x v="0"/>
    <s v="Operations Department"/>
    <x v="1"/>
    <n v="50435"/>
  </r>
  <r>
    <n v="911449"/>
    <d v="2014-07-28T09:31:44"/>
    <s v="Rejected"/>
    <x v="0"/>
    <s v="Operations Department"/>
    <x v="1"/>
    <n v="99841"/>
  </r>
  <r>
    <n v="63497"/>
    <d v="2014-07-31T15:39:48"/>
    <s v="Hired"/>
    <x v="0"/>
    <s v="Operations Department"/>
    <x v="1"/>
    <n v="2531"/>
  </r>
  <r>
    <n v="256732"/>
    <d v="2014-07-31T15:40:59"/>
    <s v="Rejected"/>
    <x v="1"/>
    <s v="Operations Department"/>
    <x v="1"/>
    <n v="78708"/>
  </r>
  <r>
    <n v="443271"/>
    <d v="2014-07-31T15:45:13"/>
    <s v="Rejected"/>
    <x v="0"/>
    <s v="Operations Department"/>
    <x v="1"/>
    <n v="95428"/>
  </r>
  <r>
    <n v="501509"/>
    <d v="2014-08-04T14:56:48"/>
    <s v="Hired"/>
    <x v="1"/>
    <s v="Operations Department"/>
    <x v="1"/>
    <n v="96737"/>
  </r>
  <r>
    <n v="830684"/>
    <d v="2014-08-05T13:14:52"/>
    <s v="Hired"/>
    <x v="0"/>
    <s v="Operations Department"/>
    <x v="1"/>
    <n v="35384"/>
  </r>
  <r>
    <n v="232954"/>
    <d v="2014-08-05T13:15:45"/>
    <s v="Hired"/>
    <x v="0"/>
    <s v="Operations Department"/>
    <x v="1"/>
    <n v="7212"/>
  </r>
  <r>
    <n v="423493"/>
    <d v="2014-08-05T13:16:50"/>
    <s v="Hired"/>
    <x v="0"/>
    <s v="Operations Department"/>
    <x v="1"/>
    <n v="26310"/>
  </r>
  <r>
    <n v="585661"/>
    <d v="2014-08-06T17:46:40"/>
    <s v="Rejected"/>
    <x v="0"/>
    <s v="Operations Department"/>
    <x v="1"/>
    <n v="56005"/>
  </r>
  <r>
    <n v="733207"/>
    <d v="2014-08-06T17:47:08"/>
    <s v="Hired"/>
    <x v="0"/>
    <s v="Operations Department"/>
    <x v="1"/>
    <n v="4035"/>
  </r>
  <r>
    <n v="844475"/>
    <d v="2014-08-14T13:21:36"/>
    <s v="Rejected"/>
    <x v="0"/>
    <s v="Operations Department"/>
    <x v="1"/>
    <n v="16304"/>
  </r>
  <r>
    <n v="152700"/>
    <d v="2014-05-08T13:34:21"/>
    <s v="Rejected"/>
    <x v="0"/>
    <s v="Operations Department"/>
    <x v="6"/>
    <n v="56014"/>
  </r>
  <r>
    <n v="927127"/>
    <d v="2014-05-30T17:43:24"/>
    <s v="Rejected"/>
    <x v="1"/>
    <s v="Operations Department"/>
    <x v="1"/>
    <n v="26991"/>
  </r>
  <r>
    <n v="836835"/>
    <d v="2014-06-09T09:32:25"/>
    <s v="Rejected"/>
    <x v="1"/>
    <s v="Finance Department"/>
    <x v="1"/>
    <n v="80654"/>
  </r>
  <r>
    <n v="808744"/>
    <d v="2014-06-11T08:27:11"/>
    <s v="Hired"/>
    <x v="1"/>
    <s v="Finance Department"/>
    <x v="1"/>
    <n v="64260"/>
  </r>
  <r>
    <n v="917757"/>
    <d v="2014-06-15T13:08:48"/>
    <s v="Hired"/>
    <x v="1"/>
    <s v="Service Department"/>
    <x v="7"/>
    <n v="93323"/>
  </r>
  <r>
    <n v="337196"/>
    <d v="2014-06-15T13:09:50"/>
    <s v="Rejected"/>
    <x v="0"/>
    <s v="Service Department"/>
    <x v="7"/>
    <n v="83380"/>
  </r>
  <r>
    <n v="904958"/>
    <d v="2014-06-16T12:34:12"/>
    <s v="Rejected"/>
    <x v="2"/>
    <s v="Service Department"/>
    <x v="7"/>
    <n v="12043"/>
  </r>
  <r>
    <n v="202037"/>
    <d v="2014-08-12T05:16:38"/>
    <s v="Rejected"/>
    <x v="1"/>
    <s v="Operations Department"/>
    <x v="7"/>
    <n v="28817"/>
  </r>
  <r>
    <n v="138910"/>
    <d v="2014-05-01T12:04:34"/>
    <s v="Rejected"/>
    <x v="1"/>
    <s v="Service Department"/>
    <x v="3"/>
    <n v="98052"/>
  </r>
  <r>
    <n v="205184"/>
    <d v="2014-05-01T12:05:35"/>
    <s v="Hired"/>
    <x v="0"/>
    <s v="Service Department"/>
    <x v="3"/>
    <n v="75053"/>
  </r>
  <r>
    <n v="450577"/>
    <d v="2014-05-20T18:26:58"/>
    <s v="Hired"/>
    <x v="1"/>
    <s v="Service Department"/>
    <x v="3"/>
    <n v="33701"/>
  </r>
  <r>
    <n v="557890"/>
    <d v="2014-05-21T09:05:33"/>
    <s v="Hired"/>
    <x v="0"/>
    <s v="Service Department"/>
    <x v="3"/>
    <n v="79836"/>
  </r>
  <r>
    <n v="980404"/>
    <d v="2014-05-31T13:49:57"/>
    <s v="Hired"/>
    <x v="0"/>
    <s v="Service Department"/>
    <x v="3"/>
    <n v="54995"/>
  </r>
  <r>
    <n v="53873"/>
    <d v="2014-05-31T13:50:21"/>
    <s v="Hired"/>
    <x v="0"/>
    <s v="Service Department"/>
    <x v="3"/>
    <n v="51505"/>
  </r>
  <r>
    <n v="744516"/>
    <d v="2014-05-31T13:50:38"/>
    <s v="Rejected"/>
    <x v="0"/>
    <s v="Service Department"/>
    <x v="3"/>
    <n v="34912"/>
  </r>
  <r>
    <n v="827835"/>
    <d v="2014-05-31T13:51:02"/>
    <s v="Rejected"/>
    <x v="0"/>
    <s v="Service Department"/>
    <x v="3"/>
    <n v="45139"/>
  </r>
  <r>
    <n v="508644"/>
    <d v="2014-08-04T09:32:42"/>
    <s v="Rejected"/>
    <x v="1"/>
    <s v="Service Department"/>
    <x v="1"/>
    <n v="94103"/>
  </r>
  <r>
    <n v="53247"/>
    <d v="2014-08-05T12:52:47"/>
    <s v="Hired"/>
    <x v="0"/>
    <s v="Service Department"/>
    <x v="3"/>
    <n v="89823"/>
  </r>
  <r>
    <n v="549650"/>
    <d v="2014-08-06T18:36:43"/>
    <s v="Rejected"/>
    <x v="1"/>
    <s v="Service Department"/>
    <x v="3"/>
    <n v="64110"/>
  </r>
  <r>
    <n v="340562"/>
    <d v="2014-08-06T18:39:23"/>
    <s v="Rejected"/>
    <x v="1"/>
    <s v="Service Department"/>
    <x v="3"/>
    <n v="56077"/>
  </r>
  <r>
    <n v="808516"/>
    <d v="2014-08-07T10:58:37"/>
    <s v="Rejected"/>
    <x v="0"/>
    <s v="Service Department"/>
    <x v="1"/>
    <n v="8816"/>
  </r>
  <r>
    <n v="898531"/>
    <d v="2014-05-13T09:31:32"/>
    <s v="Hired"/>
    <x v="0"/>
    <s v="Service Department"/>
    <x v="1"/>
    <n v="44565"/>
  </r>
  <r>
    <n v="289301"/>
    <d v="2014-06-10T09:33:39"/>
    <s v="Hired"/>
    <x v="0"/>
    <s v="Service Department"/>
    <x v="1"/>
    <n v="86933"/>
  </r>
  <r>
    <n v="443538"/>
    <d v="2014-06-23T14:19:13"/>
    <s v="Hired"/>
    <x v="0"/>
    <s v="Sales Department"/>
    <x v="1"/>
    <n v="49717"/>
  </r>
  <r>
    <n v="404162"/>
    <d v="2014-06-23T14:21:10"/>
    <s v="Hired"/>
    <x v="0"/>
    <s v="Sales Department"/>
    <x v="1"/>
    <n v="9717"/>
  </r>
  <r>
    <n v="300037"/>
    <d v="2014-06-10T09:32:01"/>
    <s v="Hired"/>
    <x v="1"/>
    <s v="Service Department"/>
    <x v="6"/>
    <n v="1105"/>
  </r>
  <r>
    <n v="708131"/>
    <d v="2014-06-10T09:32:40"/>
    <s v="Rejected"/>
    <x v="0"/>
    <s v="Service Department"/>
    <x v="6"/>
    <n v="39503"/>
  </r>
  <r>
    <n v="458488"/>
    <d v="2014-06-10T09:33:34"/>
    <s v="Hired"/>
    <x v="1"/>
    <s v="Service Department"/>
    <x v="6"/>
    <n v="23002"/>
  </r>
  <r>
    <n v="559038"/>
    <d v="2014-06-10T09:31:40"/>
    <s v="Hired"/>
    <x v="2"/>
    <s v="Service Department"/>
    <x v="6"/>
    <n v="14068"/>
  </r>
  <r>
    <n v="812043"/>
    <d v="2014-06-11T14:42:05"/>
    <s v="Rejected"/>
    <x v="1"/>
    <s v="Service Department"/>
    <x v="3"/>
    <n v="63058"/>
  </r>
  <r>
    <n v="470212"/>
    <d v="2014-06-11T14:44:05"/>
    <s v="Rejected"/>
    <x v="0"/>
    <s v="Service Department"/>
    <x v="3"/>
    <n v="34103"/>
  </r>
  <r>
    <n v="675820"/>
    <d v="2014-06-12T15:01:29"/>
    <s v="Hired"/>
    <x v="0"/>
    <s v="Service Department"/>
    <x v="4"/>
    <n v="9050"/>
  </r>
  <r>
    <n v="432824"/>
    <d v="2014-06-12T15:05:34"/>
    <s v="Rejected"/>
    <x v="0"/>
    <s v="Service Department"/>
    <x v="4"/>
    <n v="28230"/>
  </r>
  <r>
    <n v="513438"/>
    <d v="2014-06-12T15:08:24"/>
    <s v="Hired"/>
    <x v="1"/>
    <s v="Service Department"/>
    <x v="4"/>
    <n v="60848"/>
  </r>
  <r>
    <n v="436854"/>
    <d v="2014-06-18T18:52:16"/>
    <s v="Hired"/>
    <x v="0"/>
    <s v="Service Department"/>
    <x v="6"/>
    <n v="3515"/>
  </r>
  <r>
    <n v="441953"/>
    <d v="2014-06-19T11:55:58"/>
    <s v="Hired"/>
    <x v="0"/>
    <s v="Service Department"/>
    <x v="4"/>
    <n v="69669"/>
  </r>
  <r>
    <n v="159635"/>
    <d v="2014-06-20T01:11:16"/>
    <s v="Rejected"/>
    <x v="1"/>
    <s v="Service Department"/>
    <x v="3"/>
    <n v="94924"/>
  </r>
  <r>
    <n v="173648"/>
    <d v="2014-06-20T01:13:55"/>
    <s v="Hired"/>
    <x v="0"/>
    <s v="Service Department"/>
    <x v="3"/>
    <n v="61722"/>
  </r>
  <r>
    <n v="661058"/>
    <d v="2014-06-23T15:27:49"/>
    <s v="Rejected"/>
    <x v="0"/>
    <s v="Service Department"/>
    <x v="4"/>
    <n v="52213"/>
  </r>
  <r>
    <n v="438539"/>
    <d v="2014-06-27T10:54:50"/>
    <s v="Hired"/>
    <x v="0"/>
    <s v="Service Department"/>
    <x v="4"/>
    <n v="16193"/>
  </r>
  <r>
    <n v="800816"/>
    <d v="2014-06-29T09:42:52"/>
    <s v="Hired"/>
    <x v="1"/>
    <s v="Service Department"/>
    <x v="4"/>
    <n v="87696"/>
  </r>
  <r>
    <n v="846166"/>
    <d v="2014-06-29T09:43:24"/>
    <s v="Hired"/>
    <x v="1"/>
    <s v="Service Department"/>
    <x v="4"/>
    <n v="79112"/>
  </r>
  <r>
    <n v="340089"/>
    <d v="2014-06-29T09:43:57"/>
    <s v="Rejected"/>
    <x v="0"/>
    <s v="Service Department"/>
    <x v="4"/>
    <n v="11374"/>
  </r>
  <r>
    <n v="710906"/>
    <d v="2014-06-29T09:47:32"/>
    <s v="Hired"/>
    <x v="0"/>
    <s v="Service Department"/>
    <x v="4"/>
    <n v="26764"/>
  </r>
  <r>
    <n v="37753"/>
    <d v="2014-06-29T09:48:26"/>
    <s v="Hired"/>
    <x v="0"/>
    <s v="Service Department"/>
    <x v="4"/>
    <n v="27076"/>
  </r>
  <r>
    <n v="712161"/>
    <d v="2014-07-03T09:06:46"/>
    <s v="Rejected"/>
    <x v="0"/>
    <s v="Service Department"/>
    <x v="4"/>
    <n v="13426"/>
  </r>
  <r>
    <n v="852138"/>
    <d v="2014-07-07T20:13:11"/>
    <s v="Hired"/>
    <x v="0"/>
    <s v="Service Department"/>
    <x v="4"/>
    <n v="79527"/>
  </r>
  <r>
    <n v="994949"/>
    <d v="2014-07-07T20:14:31"/>
    <s v="Rejected"/>
    <x v="0"/>
    <s v="Service Department"/>
    <x v="4"/>
    <n v="23484"/>
  </r>
  <r>
    <n v="935603"/>
    <d v="2014-07-07T20:16:01"/>
    <s v="Hired"/>
    <x v="1"/>
    <s v="Service Department"/>
    <x v="4"/>
    <n v="96002"/>
  </r>
  <r>
    <n v="469760"/>
    <d v="2014-07-14T10:37:57"/>
    <s v="Rejected"/>
    <x v="0"/>
    <s v="Service Department"/>
    <x v="4"/>
    <n v="98626"/>
  </r>
  <r>
    <n v="988813"/>
    <d v="2014-07-14T10:40:44"/>
    <s v="Rejected"/>
    <x v="0"/>
    <s v="Service Department"/>
    <x v="4"/>
    <n v="64968"/>
  </r>
  <r>
    <n v="316175"/>
    <d v="2014-07-22T09:31:27"/>
    <s v="Hired"/>
    <x v="0"/>
    <s v="Service Department"/>
    <x v="6"/>
    <n v="11293"/>
  </r>
  <r>
    <n v="577587"/>
    <d v="2014-07-22T18:22:15"/>
    <s v="Hired"/>
    <x v="1"/>
    <s v="Service Department"/>
    <x v="6"/>
    <n v="98318"/>
  </r>
  <r>
    <n v="915524"/>
    <d v="2014-07-29T03:21:02"/>
    <s v="Hired"/>
    <x v="0"/>
    <s v="Service Department"/>
    <x v="6"/>
    <n v="41305"/>
  </r>
  <r>
    <n v="560182"/>
    <d v="2014-08-06T15:14:21"/>
    <s v="Hired"/>
    <x v="0"/>
    <s v="Service Department"/>
    <x v="4"/>
    <n v="22923"/>
  </r>
  <r>
    <n v="285644"/>
    <d v="2014-08-06T15:15:32"/>
    <s v="Rejected"/>
    <x v="0"/>
    <s v="Service Department"/>
    <x v="4"/>
    <n v="83851"/>
  </r>
  <r>
    <n v="275333"/>
    <d v="2014-08-06T15:16:05"/>
    <s v="Hired"/>
    <x v="0"/>
    <s v="Service Department"/>
    <x v="4"/>
    <n v="39563"/>
  </r>
  <r>
    <n v="212668"/>
    <d v="2014-08-07T14:36:31"/>
    <s v="Hired"/>
    <x v="1"/>
    <s v="Service Department"/>
    <x v="4"/>
    <n v="70822"/>
  </r>
  <r>
    <n v="35024"/>
    <d v="2014-08-07T14:38:04"/>
    <s v="Hired"/>
    <x v="1"/>
    <s v="Service Department"/>
    <x v="4"/>
    <n v="91025"/>
  </r>
  <r>
    <n v="416704"/>
    <d v="2014-08-15T11:02:57"/>
    <s v="Rejected"/>
    <x v="0"/>
    <s v="Service Department"/>
    <x v="4"/>
    <n v="16136"/>
  </r>
  <r>
    <n v="501414"/>
    <d v="2014-07-29T09:33:01"/>
    <s v="Hired"/>
    <x v="1"/>
    <s v="Service Department"/>
    <x v="3"/>
    <n v="60863"/>
  </r>
  <r>
    <n v="153036"/>
    <d v="2014-08-03T03:05:21"/>
    <s v="Rejected"/>
    <x v="0"/>
    <s v="Service Department"/>
    <x v="4"/>
    <n v="88372"/>
  </r>
  <r>
    <n v="633036"/>
    <d v="2014-08-09T10:53:20"/>
    <s v="Hired"/>
    <x v="0"/>
    <s v="Service Department"/>
    <x v="4"/>
    <n v="25300"/>
  </r>
  <r>
    <n v="83162"/>
    <d v="2014-08-21T07:35:12"/>
    <s v="Hired"/>
    <x v="1"/>
    <s v="Service Department"/>
    <x v="6"/>
    <n v="10734"/>
  </r>
  <r>
    <n v="527414"/>
    <d v="2014-08-15T05:50:32"/>
    <s v="Rejected"/>
    <x v="0"/>
    <s v="Service Department"/>
    <x v="3"/>
    <n v="64808"/>
  </r>
  <r>
    <n v="384327"/>
    <d v="2014-08-18T17:22:34"/>
    <s v="Rejected"/>
    <x v="2"/>
    <s v="Service Department"/>
    <x v="6"/>
    <n v="29034"/>
  </r>
  <r>
    <n v="837259"/>
    <d v="2014-08-26T11:20:38"/>
    <s v="Hired"/>
    <x v="1"/>
    <s v="Service Department"/>
    <x v="4"/>
    <n v="11058"/>
  </r>
  <r>
    <n v="168921"/>
    <d v="2014-08-26T11:22:17"/>
    <s v="Rejected"/>
    <x v="1"/>
    <s v="Service Department"/>
    <x v="4"/>
    <n v="42405"/>
  </r>
  <r>
    <n v="753579"/>
    <d v="2014-05-21T09:31:19"/>
    <s v="Hired"/>
    <x v="0"/>
    <s v="Marketing Department"/>
    <x v="9"/>
    <n v="47099"/>
  </r>
  <r>
    <n v="536133"/>
    <d v="2014-05-21T09:32:12"/>
    <s v="Hired"/>
    <x v="1"/>
    <s v="Marketing Department"/>
    <x v="9"/>
    <n v="24740"/>
  </r>
  <r>
    <n v="88859"/>
    <d v="2014-05-21T09:33:04"/>
    <s v="Hired"/>
    <x v="0"/>
    <s v="Marketing Department"/>
    <x v="9"/>
    <n v="11554"/>
  </r>
  <r>
    <n v="458929"/>
    <d v="2014-05-28T17:09:36"/>
    <s v="Hired"/>
    <x v="1"/>
    <s v="Marketing Department"/>
    <x v="9"/>
    <n v="27917"/>
  </r>
  <r>
    <n v="89996"/>
    <d v="2014-07-29T19:40:19"/>
    <s v="Rejected"/>
    <x v="1"/>
    <s v="Marketing Department"/>
    <x v="9"/>
    <n v="76246"/>
  </r>
  <r>
    <n v="636370"/>
    <d v="2014-07-29T19:40:46"/>
    <s v="Hired"/>
    <x v="1"/>
    <s v="Marketing Department"/>
    <x v="9"/>
    <n v="66728"/>
  </r>
  <r>
    <n v="639922"/>
    <d v="2014-05-07T09:34:41"/>
    <s v="Rejected"/>
    <x v="1"/>
    <s v="Service Department"/>
    <x v="6"/>
    <n v="84559"/>
  </r>
  <r>
    <n v="834391"/>
    <d v="2014-05-08T18:37:06"/>
    <s v="Rejected"/>
    <x v="0"/>
    <s v="Service Department"/>
    <x v="6"/>
    <n v="94532"/>
  </r>
  <r>
    <n v="446910"/>
    <d v="2014-05-08T18:37:46"/>
    <s v="Hired"/>
    <x v="2"/>
    <s v="Service Department"/>
    <x v="6"/>
    <n v="34564"/>
  </r>
  <r>
    <n v="942102"/>
    <d v="2014-08-21T17:44:02"/>
    <s v="Hired"/>
    <x v="1"/>
    <s v="Service Department"/>
    <x v="6"/>
    <n v="45259"/>
  </r>
  <r>
    <n v="887834"/>
    <d v="2014-08-21T17:44:34"/>
    <s v="Hired"/>
    <x v="0"/>
    <s v="Service Department"/>
    <x v="6"/>
    <n v="68553"/>
  </r>
  <r>
    <n v="551086"/>
    <d v="2014-08-21T17:45:27"/>
    <s v="Rejected"/>
    <x v="1"/>
    <s v="Service Department"/>
    <x v="6"/>
    <n v="97491"/>
  </r>
  <r>
    <n v="47896"/>
    <d v="2014-08-21T17:46:33"/>
    <s v="Rejected"/>
    <x v="0"/>
    <s v="Service Department"/>
    <x v="6"/>
    <n v="1251"/>
  </r>
  <r>
    <n v="171510"/>
    <d v="2014-08-29T07:30:40"/>
    <s v="Hired"/>
    <x v="0"/>
    <s v="Service Department"/>
    <x v="6"/>
    <n v="72676"/>
  </r>
  <r>
    <n v="478340"/>
    <d v="2014-06-25T17:57:56"/>
    <s v="Rejected"/>
    <x v="0"/>
    <s v="Operations Department"/>
    <x v="7"/>
    <n v="62984"/>
  </r>
  <r>
    <n v="533413"/>
    <d v="2014-05-07T09:36:28"/>
    <s v="Hired"/>
    <x v="1"/>
    <s v="Service Department"/>
    <x v="1"/>
    <n v="32457"/>
  </r>
  <r>
    <n v="283022"/>
    <d v="2014-08-22T09:24:54"/>
    <s v="Rejected"/>
    <x v="1"/>
    <s v="Service Department"/>
    <x v="1"/>
    <n v="42052"/>
  </r>
  <r>
    <n v="703363"/>
    <d v="2014-08-05T19:52:33"/>
    <s v="Rejected"/>
    <x v="0"/>
    <s v="Service Department"/>
    <x v="7"/>
    <n v="38880"/>
  </r>
  <r>
    <n v="73267"/>
    <d v="2014-08-30T07:18:49"/>
    <s v="Rejected"/>
    <x v="0"/>
    <s v="Service Department"/>
    <x v="7"/>
    <n v="58547"/>
  </r>
  <r>
    <n v="808514"/>
    <d v="2014-08-30T07:21:08"/>
    <s v="Rejected"/>
    <x v="0"/>
    <s v="Service Department"/>
    <x v="7"/>
    <n v="61895"/>
  </r>
  <r>
    <n v="999850"/>
    <d v="2014-08-30T07:22:10"/>
    <s v="Hired"/>
    <x v="0"/>
    <s v="Service Department"/>
    <x v="7"/>
    <n v="50962"/>
  </r>
  <r>
    <n v="444836"/>
    <d v="2014-07-31T14:27:10"/>
    <s v="Hired"/>
    <x v="0"/>
    <s v="Service Department"/>
    <x v="6"/>
    <n v="34487"/>
  </r>
  <r>
    <n v="200966"/>
    <d v="2014-08-07T09:09:51"/>
    <s v="Rejected"/>
    <x v="0"/>
    <s v="Service Department"/>
    <x v="6"/>
    <n v="10383"/>
  </r>
  <r>
    <n v="600368"/>
    <d v="2014-08-08T19:08:03"/>
    <s v="Hired"/>
    <x v="1"/>
    <s v="Service Department"/>
    <x v="6"/>
    <n v="36386"/>
  </r>
  <r>
    <n v="827812"/>
    <d v="2014-08-09T09:13:08"/>
    <s v="Hired"/>
    <x v="1"/>
    <s v="Service Department"/>
    <x v="6"/>
    <n v="72478"/>
  </r>
  <r>
    <n v="732025"/>
    <d v="2014-08-13T11:50:28"/>
    <s v="Rejected"/>
    <x v="0"/>
    <s v="Service Department"/>
    <x v="6"/>
    <n v="98218"/>
  </r>
  <r>
    <n v="275640"/>
    <d v="2014-08-14T10:05:36"/>
    <s v="Hired"/>
    <x v="2"/>
    <s v="Service Department"/>
    <x v="6"/>
    <n v="52802"/>
  </r>
  <r>
    <n v="868305"/>
    <d v="2014-07-10T17:27:18"/>
    <s v="Hired"/>
    <x v="0"/>
    <s v="Service Department"/>
    <x v="7"/>
    <n v="62805"/>
  </r>
  <r>
    <n v="717117"/>
    <d v="2014-07-10T17:29:47"/>
    <s v="Hired"/>
    <x v="1"/>
    <s v="Service Department"/>
    <x v="7"/>
    <n v="82655"/>
  </r>
  <r>
    <n v="259771"/>
    <d v="2014-07-04T09:31:27"/>
    <s v="Rejected"/>
    <x v="0"/>
    <s v="Sales Department"/>
    <x v="1"/>
    <n v="36553"/>
  </r>
  <r>
    <n v="227346"/>
    <d v="2014-07-04T09:32:01"/>
    <s v="Rejected"/>
    <x v="1"/>
    <s v="Sales Department"/>
    <x v="1"/>
    <n v="9809"/>
  </r>
  <r>
    <n v="601759"/>
    <d v="2014-07-14T15:42:56"/>
    <s v="Rejected"/>
    <x v="2"/>
    <s v="Sales Department"/>
    <x v="1"/>
    <n v="25861"/>
  </r>
  <r>
    <n v="81051"/>
    <d v="2014-08-01T09:31:31"/>
    <s v="Hired"/>
    <x v="0"/>
    <s v="Sales Department"/>
    <x v="1"/>
    <n v="7635"/>
  </r>
  <r>
    <n v="651902"/>
    <d v="2014-08-01T09:31:55"/>
    <s v="Rejected"/>
    <x v="1"/>
    <s v="Sales Department"/>
    <x v="1"/>
    <n v="16421"/>
  </r>
  <r>
    <n v="886667"/>
    <d v="2014-08-01T09:32:21"/>
    <s v="Rejected"/>
    <x v="0"/>
    <s v="Sales Department"/>
    <x v="1"/>
    <n v="75908"/>
  </r>
  <r>
    <n v="719726"/>
    <d v="2014-08-01T09:33:23"/>
    <s v="Hired"/>
    <x v="2"/>
    <s v="Sales Department"/>
    <x v="1"/>
    <n v="89490"/>
  </r>
  <r>
    <n v="551264"/>
    <d v="2014-05-12T09:32:49"/>
    <s v="Rejected"/>
    <x v="0"/>
    <s v="Operations Department"/>
    <x v="1"/>
    <n v="44105"/>
  </r>
  <r>
    <n v="762737"/>
    <d v="2014-05-12T09:35:24"/>
    <s v="Hired"/>
    <x v="0"/>
    <s v="Operations Department"/>
    <x v="1"/>
    <n v="26952"/>
  </r>
  <r>
    <n v="359396"/>
    <d v="2014-05-15T13:02:43"/>
    <s v="Rejected"/>
    <x v="1"/>
    <s v="Operations Department"/>
    <x v="1"/>
    <n v="74233"/>
  </r>
  <r>
    <n v="486752"/>
    <d v="2014-05-16T18:34:44"/>
    <s v="Hired"/>
    <x v="0"/>
    <s v="Operations Department"/>
    <x v="1"/>
    <n v="9936"/>
  </r>
  <r>
    <n v="835053"/>
    <d v="2014-05-16T18:34:14"/>
    <s v="Hired"/>
    <x v="0"/>
    <s v="Operations Department"/>
    <x v="1"/>
    <n v="25583"/>
  </r>
  <r>
    <n v="58029"/>
    <d v="2014-07-22T08:47:32"/>
    <s v="Hired"/>
    <x v="0"/>
    <s v="Operations Department"/>
    <x v="1"/>
    <n v="85262"/>
  </r>
  <r>
    <n v="193000"/>
    <d v="2014-07-22T08:49:35"/>
    <s v="Hired"/>
    <x v="0"/>
    <s v="Operations Department"/>
    <x v="1"/>
    <n v="32690"/>
  </r>
  <r>
    <n v="169603"/>
    <d v="2014-05-01T16:39:36"/>
    <s v="Hired"/>
    <x v="0"/>
    <s v="Operations Department"/>
    <x v="3"/>
    <n v="75013"/>
  </r>
  <r>
    <n v="56628"/>
    <d v="2014-06-30T09:33:32"/>
    <s v="Rejected"/>
    <x v="0"/>
    <s v="Operations Department"/>
    <x v="4"/>
    <n v="5298"/>
  </r>
  <r>
    <n v="687590"/>
    <d v="2014-07-02T11:30:55"/>
    <s v="Hired"/>
    <x v="0"/>
    <s v="Operations Department"/>
    <x v="4"/>
    <n v="56231"/>
  </r>
  <r>
    <n v="420861"/>
    <d v="2014-07-02T11:31:54"/>
    <s v="Hired"/>
    <x v="0"/>
    <s v="Operations Department"/>
    <x v="4"/>
    <n v="16220"/>
  </r>
  <r>
    <n v="538886"/>
    <d v="2014-07-02T11:32:28"/>
    <s v="Hired"/>
    <x v="1"/>
    <s v="Operations Department"/>
    <x v="4"/>
    <n v="44900"/>
  </r>
  <r>
    <n v="298026"/>
    <d v="2014-07-18T12:41:43"/>
    <s v="Hired"/>
    <x v="0"/>
    <s v="Operations Department"/>
    <x v="4"/>
    <n v="33284"/>
  </r>
  <r>
    <n v="942186"/>
    <d v="2014-07-18T12:42:14"/>
    <s v="Hired"/>
    <x v="1"/>
    <s v="Operations Department"/>
    <x v="4"/>
    <n v="48373"/>
  </r>
  <r>
    <n v="962462"/>
    <d v="2014-05-09T07:33:16"/>
    <s v="Hired"/>
    <x v="0"/>
    <s v="Sales Department"/>
    <x v="1"/>
    <n v="28971"/>
  </r>
  <r>
    <n v="628437"/>
    <d v="2014-05-09T07:39:29"/>
    <s v="Rejected"/>
    <x v="1"/>
    <s v="Sales Department"/>
    <x v="1"/>
    <n v="34572"/>
  </r>
  <r>
    <n v="180406"/>
    <d v="2014-05-26T09:33:41"/>
    <s v="Hired"/>
    <x v="1"/>
    <s v="Sales Department"/>
    <x v="1"/>
    <n v="67085"/>
  </r>
  <r>
    <n v="207769"/>
    <d v="2014-06-16T14:24:21"/>
    <s v="Rejected"/>
    <x v="0"/>
    <s v="Sales Department"/>
    <x v="1"/>
    <n v="52828"/>
  </r>
  <r>
    <n v="610665"/>
    <d v="2014-05-26T09:32:00"/>
    <s v="Rejected"/>
    <x v="0"/>
    <s v="Service Department"/>
    <x v="7"/>
    <n v="70510"/>
  </r>
  <r>
    <n v="941666"/>
    <d v="2014-06-09T09:32:30"/>
    <s v="Hired"/>
    <x v="0"/>
    <s v="Operations Department"/>
    <x v="8"/>
    <n v="44684"/>
  </r>
  <r>
    <n v="110906"/>
    <d v="2014-05-19T07:08:16"/>
    <s v="Rejected"/>
    <x v="0"/>
    <s v="Production Department"/>
    <x v="4"/>
    <n v="77639"/>
  </r>
  <r>
    <n v="232275"/>
    <d v="2014-05-19T07:08:44"/>
    <s v="Hired"/>
    <x v="1"/>
    <s v="Production Department"/>
    <x v="4"/>
    <n v="39301"/>
  </r>
  <r>
    <n v="935715"/>
    <d v="2014-05-22T18:21:40"/>
    <s v="Hired"/>
    <x v="0"/>
    <s v="Production Department"/>
    <x v="4"/>
    <n v="30803"/>
  </r>
  <r>
    <n v="271935"/>
    <d v="2014-05-22T18:25:53"/>
    <s v="Rejected"/>
    <x v="0"/>
    <s v="Production Department"/>
    <x v="4"/>
    <n v="35203"/>
  </r>
  <r>
    <n v="178516"/>
    <d v="2014-06-20T17:53:50"/>
    <s v="Rejected"/>
    <x v="0"/>
    <s v="Production Department"/>
    <x v="4"/>
    <n v="4446"/>
  </r>
  <r>
    <n v="676521"/>
    <d v="2014-06-27T07:04:10"/>
    <s v="Rejected"/>
    <x v="0"/>
    <s v="Production Department"/>
    <x v="4"/>
    <n v="22895"/>
  </r>
  <r>
    <n v="457025"/>
    <d v="2014-07-03T11:09:59"/>
    <s v="Hired"/>
    <x v="0"/>
    <s v="Production Department"/>
    <x v="4"/>
    <n v="76523"/>
  </r>
  <r>
    <n v="965006"/>
    <d v="2014-06-26T14:08:24"/>
    <s v="Hired"/>
    <x v="1"/>
    <s v="Production Department"/>
    <x v="4"/>
    <n v="3330"/>
  </r>
  <r>
    <n v="964269"/>
    <d v="2014-07-03T13:27:39"/>
    <s v="Hired"/>
    <x v="0"/>
    <s v="Production Department"/>
    <x v="4"/>
    <n v="39177"/>
  </r>
  <r>
    <n v="95159"/>
    <d v="2014-07-11T18:44:14"/>
    <s v="Hired"/>
    <x v="1"/>
    <s v="Production Department"/>
    <x v="4"/>
    <n v="8815"/>
  </r>
  <r>
    <n v="425402"/>
    <d v="2014-07-21T09:31:27"/>
    <s v="Hired"/>
    <x v="0"/>
    <s v="Production Department"/>
    <x v="4"/>
    <n v="35297"/>
  </r>
  <r>
    <n v="718399"/>
    <d v="2014-07-21T14:58:43"/>
    <s v="Rejected"/>
    <x v="1"/>
    <s v="Production Department"/>
    <x v="4"/>
    <n v="83350"/>
  </r>
  <r>
    <n v="766283"/>
    <d v="2014-07-21T15:02:50"/>
    <s v="Rejected"/>
    <x v="0"/>
    <s v="Production Department"/>
    <x v="4"/>
    <n v="35970"/>
  </r>
  <r>
    <n v="706032"/>
    <d v="2014-08-15T15:21:25"/>
    <s v="Hired"/>
    <x v="1"/>
    <s v="Production Department"/>
    <x v="4"/>
    <n v="39302"/>
  </r>
  <r>
    <n v="888701"/>
    <d v="2014-08-15T15:21:22"/>
    <s v="Hired"/>
    <x v="2"/>
    <s v="Production Department"/>
    <x v="4"/>
    <n v="91344"/>
  </r>
  <r>
    <n v="283871"/>
    <d v="2014-08-15T15:22:15"/>
    <s v="Hired"/>
    <x v="2"/>
    <s v="Production Department"/>
    <x v="4"/>
    <n v="28745"/>
  </r>
  <r>
    <n v="867620"/>
    <d v="2014-08-13T18:56:11"/>
    <s v="Rejected"/>
    <x v="1"/>
    <s v="Production Department"/>
    <x v="4"/>
    <n v="55717"/>
  </r>
  <r>
    <n v="436657"/>
    <d v="2014-07-15T09:31:50"/>
    <s v="Rejected"/>
    <x v="0"/>
    <s v="Purchase Department"/>
    <x v="1"/>
    <n v="35811"/>
  </r>
  <r>
    <n v="297331"/>
    <d v="2014-07-18T07:40:26"/>
    <s v="Rejected"/>
    <x v="1"/>
    <s v="Purchase Department"/>
    <x v="1"/>
    <n v="21674"/>
  </r>
  <r>
    <n v="295779"/>
    <d v="2014-05-06T09:32:06"/>
    <s v="Hired"/>
    <x v="0"/>
    <s v="Marketing Department"/>
    <x v="3"/>
    <n v="7371"/>
  </r>
  <r>
    <n v="378942"/>
    <d v="2014-05-24T17:15:11"/>
    <s v="Rejected"/>
    <x v="1"/>
    <s v="Operations Department"/>
    <x v="4"/>
    <n v="26686"/>
  </r>
  <r>
    <n v="805679"/>
    <d v="2014-07-30T15:39:15"/>
    <s v="Rejected"/>
    <x v="0"/>
    <s v="Operations Department"/>
    <x v="4"/>
    <n v="74073"/>
  </r>
  <r>
    <n v="52501"/>
    <d v="2014-07-30T15:43:15"/>
    <s v="Hired"/>
    <x v="0"/>
    <s v="Operations Department"/>
    <x v="4"/>
    <n v="73594"/>
  </r>
  <r>
    <n v="615562"/>
    <d v="2014-08-01T19:21:32"/>
    <s v="Hired"/>
    <x v="1"/>
    <s v="Operations Department"/>
    <x v="4"/>
    <n v="84724"/>
  </r>
  <r>
    <n v="251545"/>
    <d v="2014-08-01T19:22:09"/>
    <s v="Rejected"/>
    <x v="0"/>
    <s v="Operations Department"/>
    <x v="4"/>
    <n v="90511"/>
  </r>
  <r>
    <n v="405576"/>
    <d v="2014-08-01T19:23:07"/>
    <s v="Rejected"/>
    <x v="0"/>
    <s v="Operations Department"/>
    <x v="4"/>
    <n v="30520"/>
  </r>
  <r>
    <n v="616680"/>
    <d v="2014-08-05T08:14:25"/>
    <s v="Hired"/>
    <x v="0"/>
    <s v="Operations Department"/>
    <x v="4"/>
    <n v="6957"/>
  </r>
  <r>
    <n v="371227"/>
    <d v="2014-05-02T11:51:50"/>
    <s v="Hired"/>
    <x v="1"/>
    <s v="Service Department"/>
    <x v="6"/>
    <n v="98227"/>
  </r>
  <r>
    <n v="599373"/>
    <d v="2014-05-08T11:45:04"/>
    <s v="Hired"/>
    <x v="0"/>
    <s v="Service Department"/>
    <x v="6"/>
    <n v="18211"/>
  </r>
  <r>
    <n v="815638"/>
    <d v="2014-05-08T11:48:29"/>
    <s v="Hired"/>
    <x v="1"/>
    <s v="Service Department"/>
    <x v="6"/>
    <n v="62202"/>
  </r>
  <r>
    <n v="713691"/>
    <d v="2014-05-14T10:24:03"/>
    <s v="Hired"/>
    <x v="0"/>
    <s v="Service Department"/>
    <x v="6"/>
    <n v="69260"/>
  </r>
  <r>
    <n v="816300"/>
    <d v="2014-05-14T10:28:54"/>
    <s v="Rejected"/>
    <x v="1"/>
    <s v="Service Department"/>
    <x v="6"/>
    <n v="42369"/>
  </r>
  <r>
    <n v="361525"/>
    <d v="2014-05-14T10:24:46"/>
    <s v="Rejected"/>
    <x v="2"/>
    <s v="Service Department"/>
    <x v="6"/>
    <n v="16843"/>
  </r>
  <r>
    <n v="622459"/>
    <d v="2014-08-25T13:50:40"/>
    <s v="Hired"/>
    <x v="0"/>
    <s v="Production Department"/>
    <x v="0"/>
    <n v="88090"/>
  </r>
  <r>
    <n v="24876"/>
    <d v="2014-08-25T13:53:51"/>
    <s v="Rejected"/>
    <x v="1"/>
    <s v="Production Department"/>
    <x v="0"/>
    <n v="45036"/>
  </r>
  <r>
    <n v="286304"/>
    <d v="2014-05-10T17:04:47"/>
    <s v="Hired"/>
    <x v="1"/>
    <s v="Service Department"/>
    <x v="3"/>
    <n v="11250"/>
  </r>
  <r>
    <n v="332762"/>
    <d v="2014-08-20T09:13:57"/>
    <s v="Hired"/>
    <x v="0"/>
    <s v="Service Department"/>
    <x v="1"/>
    <n v="73631"/>
  </r>
  <r>
    <n v="133322"/>
    <d v="2014-05-01T09:32:08"/>
    <s v="Hired"/>
    <x v="0"/>
    <s v="Operations Department"/>
    <x v="3"/>
    <n v="33890"/>
  </r>
  <r>
    <n v="83181"/>
    <d v="2014-05-22T19:04:12"/>
    <s v="Hired"/>
    <x v="0"/>
    <s v="Service Department"/>
    <x v="8"/>
    <n v="67640"/>
  </r>
  <r>
    <n v="761210"/>
    <d v="2014-05-24T13:42:16"/>
    <s v="Hired"/>
    <x v="0"/>
    <s v="Purchase Department"/>
    <x v="9"/>
    <n v="32154"/>
  </r>
  <r>
    <n v="851161"/>
    <d v="2014-05-24T13:44:25"/>
    <s v="Hired"/>
    <x v="1"/>
    <s v="Purchase Department"/>
    <x v="9"/>
    <n v="10131"/>
  </r>
  <r>
    <n v="464527"/>
    <d v="2014-05-24T13:45:59"/>
    <s v="Rejected"/>
    <x v="1"/>
    <s v="Purchase Department"/>
    <x v="9"/>
    <n v="69619"/>
  </r>
  <r>
    <n v="185318"/>
    <d v="2014-06-20T09:33:02"/>
    <s v="Hired"/>
    <x v="1"/>
    <s v="Purchase Department"/>
    <x v="9"/>
    <n v="83906"/>
  </r>
  <r>
    <n v="170202"/>
    <d v="2014-06-20T09:32:10"/>
    <s v="Rejected"/>
    <x v="2"/>
    <s v="Purchase Department"/>
    <x v="9"/>
    <n v="59150"/>
  </r>
  <r>
    <n v="141442"/>
    <d v="2014-07-12T09:45:25"/>
    <s v="Hired"/>
    <x v="0"/>
    <s v="Purchase Department"/>
    <x v="9"/>
    <n v="26812"/>
  </r>
  <r>
    <n v="431209"/>
    <d v="2014-07-25T09:32:52"/>
    <s v="Hired"/>
    <x v="1"/>
    <s v="Purchase Department"/>
    <x v="9"/>
    <n v="17169"/>
  </r>
  <r>
    <n v="735736"/>
    <d v="2014-05-21T16:46:25"/>
    <s v="Rejected"/>
    <x v="0"/>
    <s v="Operations Department"/>
    <x v="9"/>
    <n v="39805"/>
  </r>
  <r>
    <n v="703579"/>
    <d v="2014-05-21T16:48:08"/>
    <s v="Hired"/>
    <x v="1"/>
    <s v="Operations Department"/>
    <x v="9"/>
    <n v="58046"/>
  </r>
  <r>
    <n v="322337"/>
    <d v="2014-06-13T09:31:35"/>
    <s v="Hired"/>
    <x v="0"/>
    <s v="Operations Department"/>
    <x v="9"/>
    <n v="46622"/>
  </r>
  <r>
    <n v="675824"/>
    <d v="2014-06-26T17:43:40"/>
    <s v="Rejected"/>
    <x v="0"/>
    <s v="Sales Department"/>
    <x v="1"/>
    <n v="10428"/>
  </r>
  <r>
    <n v="863977"/>
    <d v="2014-06-26T17:44:41"/>
    <s v="Hired"/>
    <x v="0"/>
    <s v="Sales Department"/>
    <x v="1"/>
    <n v="44276"/>
  </r>
  <r>
    <n v="35155"/>
    <d v="2014-06-26T17:45:38"/>
    <s v="Hired"/>
    <x v="0"/>
    <s v="Sales Department"/>
    <x v="1"/>
    <n v="89185"/>
  </r>
  <r>
    <n v="991538"/>
    <d v="2014-07-10T19:16:12"/>
    <s v="Rejected"/>
    <x v="1"/>
    <s v="Sales Department"/>
    <x v="1"/>
    <n v="68181"/>
  </r>
  <r>
    <n v="897545"/>
    <d v="2014-07-14T14:40:27"/>
    <s v="Hired"/>
    <x v="0"/>
    <s v="Sales Department"/>
    <x v="1"/>
    <n v="81741"/>
  </r>
  <r>
    <n v="473455"/>
    <d v="2014-05-05T09:32:00"/>
    <s v="Hired"/>
    <x v="0"/>
    <s v="Service Department"/>
    <x v="0"/>
    <n v="88927"/>
  </r>
  <r>
    <n v="360451"/>
    <d v="2014-05-26T17:16:24"/>
    <s v="Hired"/>
    <x v="0"/>
    <s v="Service Department"/>
    <x v="0"/>
    <n v="51654"/>
  </r>
  <r>
    <n v="201849"/>
    <d v="2014-07-21T08:23:35"/>
    <s v="Hired"/>
    <x v="0"/>
    <s v="Service Department"/>
    <x v="0"/>
    <n v="86328"/>
  </r>
  <r>
    <n v="612983"/>
    <d v="2014-06-10T13:07:30"/>
    <s v="Hired"/>
    <x v="0"/>
    <s v="Operations Department"/>
    <x v="1"/>
    <n v="89007"/>
  </r>
  <r>
    <n v="260407"/>
    <d v="2014-08-29T10:56:47"/>
    <s v="Rejected"/>
    <x v="0"/>
    <s v="Operations Department"/>
    <x v="1"/>
    <n v="36282"/>
  </r>
  <r>
    <n v="77144"/>
    <d v="2014-08-29T10:57:51"/>
    <s v="Hired"/>
    <x v="0"/>
    <s v="Operations Department"/>
    <x v="1"/>
    <n v="92937"/>
  </r>
  <r>
    <n v="605785"/>
    <d v="2014-05-02T10:45:01"/>
    <s v="Rejected"/>
    <x v="0"/>
    <s v="Operations Department"/>
    <x v="1"/>
    <n v="83945"/>
  </r>
  <r>
    <n v="908115"/>
    <d v="2014-05-02T10:47:01"/>
    <s v="Hired"/>
    <x v="1"/>
    <s v="Operations Department"/>
    <x v="1"/>
    <n v="49829"/>
  </r>
  <r>
    <n v="470160"/>
    <d v="2014-05-06T09:33:41"/>
    <s v="Rejected"/>
    <x v="0"/>
    <s v="Operations Department"/>
    <x v="1"/>
    <n v="62884"/>
  </r>
  <r>
    <n v="834019"/>
    <d v="2014-06-24T09:31:21"/>
    <s v="Hired"/>
    <x v="0"/>
    <s v="Operations Department"/>
    <x v="1"/>
    <n v="64508"/>
  </r>
  <r>
    <n v="202085"/>
    <d v="2014-06-24T09:35:24"/>
    <s v="Rejected"/>
    <x v="1"/>
    <s v="Operations Department"/>
    <x v="1"/>
    <n v="79107"/>
  </r>
  <r>
    <n v="869497"/>
    <d v="2014-06-29T12:46:47"/>
    <s v="Hired"/>
    <x v="1"/>
    <s v="Operations Department"/>
    <x v="1"/>
    <n v="86111"/>
  </r>
  <r>
    <n v="908434"/>
    <d v="2014-07-04T07:26:23"/>
    <s v="Hired"/>
    <x v="1"/>
    <s v="Operations Department"/>
    <x v="1"/>
    <n v="62296"/>
  </r>
  <r>
    <n v="817536"/>
    <d v="2014-07-10T19:27:04"/>
    <s v="Rejected"/>
    <x v="0"/>
    <s v="Operations Department"/>
    <x v="1"/>
    <n v="65630"/>
  </r>
  <r>
    <n v="342721"/>
    <d v="2014-07-10T19:29:46"/>
    <s v="Hired"/>
    <x v="1"/>
    <s v="Operations Department"/>
    <x v="1"/>
    <n v="75933"/>
  </r>
  <r>
    <n v="542665"/>
    <d v="2014-07-01T09:34:52"/>
    <s v="Hired"/>
    <x v="1"/>
    <s v="Operations Department"/>
    <x v="1"/>
    <n v="87752"/>
  </r>
  <r>
    <n v="208230"/>
    <d v="2014-06-03T09:32:44"/>
    <s v="Hired"/>
    <x v="2"/>
    <s v="Service Department"/>
    <x v="3"/>
    <n v="32107"/>
  </r>
  <r>
    <n v="313739"/>
    <d v="2014-06-19T17:44:30"/>
    <s v="Hired"/>
    <x v="1"/>
    <s v="Service Department"/>
    <x v="9"/>
    <n v="83433"/>
  </r>
  <r>
    <n v="915263"/>
    <d v="2014-06-12T12:54:37"/>
    <s v="Rejected"/>
    <x v="1"/>
    <s v="Service Department"/>
    <x v="3"/>
    <n v="27944"/>
  </r>
  <r>
    <n v="552486"/>
    <d v="2014-06-12T12:53:54"/>
    <s v="Rejected"/>
    <x v="2"/>
    <s v="Service Department"/>
    <x v="3"/>
    <n v="75940"/>
  </r>
  <r>
    <n v="95979"/>
    <d v="2014-06-29T16:12:30"/>
    <s v="Hired"/>
    <x v="0"/>
    <s v="Service Department"/>
    <x v="3"/>
    <n v="5527"/>
  </r>
  <r>
    <n v="35410"/>
    <d v="2014-06-29T16:13:32"/>
    <s v="Hired"/>
    <x v="1"/>
    <s v="Service Department"/>
    <x v="3"/>
    <n v="75449"/>
  </r>
  <r>
    <n v="796649"/>
    <d v="2014-05-01T07:49:25"/>
    <s v="Rejected"/>
    <x v="0"/>
    <s v="Service Department"/>
    <x v="0"/>
    <n v="61453"/>
  </r>
  <r>
    <n v="926938"/>
    <d v="2014-05-01T07:50:27"/>
    <s v="Hired"/>
    <x v="1"/>
    <s v="Service Department"/>
    <x v="0"/>
    <n v="1042"/>
  </r>
  <r>
    <n v="458462"/>
    <d v="2014-05-01T07:53:38"/>
    <s v="Hired"/>
    <x v="1"/>
    <s v="Service Department"/>
    <x v="0"/>
    <n v="32469"/>
  </r>
  <r>
    <n v="412158"/>
    <d v="2014-05-02T18:41:04"/>
    <s v="Rejected"/>
    <x v="0"/>
    <s v="Service Department"/>
    <x v="0"/>
    <n v="48016"/>
  </r>
  <r>
    <n v="819973"/>
    <d v="2014-05-06T19:30:15"/>
    <s v="Hired"/>
    <x v="0"/>
    <s v="Service Department"/>
    <x v="0"/>
    <n v="99766"/>
  </r>
  <r>
    <n v="200163"/>
    <d v="2014-05-06T19:35:21"/>
    <s v="Hired"/>
    <x v="0"/>
    <s v="Service Department"/>
    <x v="0"/>
    <n v="71067"/>
  </r>
  <r>
    <n v="963023"/>
    <d v="2014-05-12T12:12:23"/>
    <s v="Rejected"/>
    <x v="1"/>
    <s v="Service Department"/>
    <x v="0"/>
    <n v="27964"/>
  </r>
  <r>
    <n v="222444"/>
    <d v="2014-05-12T12:14:55"/>
    <s v="Rejected"/>
    <x v="0"/>
    <s v="Service Department"/>
    <x v="0"/>
    <n v="54536"/>
  </r>
  <r>
    <n v="841354"/>
    <d v="2014-05-12T12:15:28"/>
    <s v="Hired"/>
    <x v="1"/>
    <s v="Service Department"/>
    <x v="0"/>
    <n v="33424"/>
  </r>
  <r>
    <n v="428971"/>
    <d v="2014-05-13T10:18:23"/>
    <s v="Rejected"/>
    <x v="0"/>
    <s v="Service Department"/>
    <x v="0"/>
    <n v="30649"/>
  </r>
  <r>
    <n v="149278"/>
    <d v="2014-05-13T10:19:46"/>
    <s v="Rejected"/>
    <x v="1"/>
    <s v="Service Department"/>
    <x v="0"/>
    <n v="84904"/>
  </r>
  <r>
    <n v="167930"/>
    <d v="2014-05-13T10:22:30"/>
    <s v="Hired"/>
    <x v="1"/>
    <s v="Service Department"/>
    <x v="0"/>
    <n v="69475"/>
  </r>
  <r>
    <n v="99387"/>
    <d v="2014-05-27T16:58:19"/>
    <s v="Rejected"/>
    <x v="0"/>
    <s v="Service Department"/>
    <x v="0"/>
    <n v="99029"/>
  </r>
  <r>
    <n v="741431"/>
    <d v="2014-05-27T16:58:46"/>
    <s v="Rejected"/>
    <x v="0"/>
    <s v="Service Department"/>
    <x v="0"/>
    <n v="62501"/>
  </r>
  <r>
    <n v="882227"/>
    <d v="2014-05-23T07:30:58"/>
    <s v="Hired"/>
    <x v="0"/>
    <s v="Service Department"/>
    <x v="0"/>
    <n v="68581"/>
  </r>
  <r>
    <n v="798412"/>
    <d v="2014-07-02T15:17:10"/>
    <s v="Hired"/>
    <x v="0"/>
    <s v="Service Department"/>
    <x v="0"/>
    <n v="12683"/>
  </r>
  <r>
    <n v="531959"/>
    <d v="2014-05-21T13:33:25"/>
    <s v="Hired"/>
    <x v="1"/>
    <s v="Operations Department"/>
    <x v="0"/>
    <n v="98392"/>
  </r>
  <r>
    <n v="445207"/>
    <d v="2014-05-21T13:36:16"/>
    <s v="Rejected"/>
    <x v="1"/>
    <s v="Operations Department"/>
    <x v="0"/>
    <n v="86637"/>
  </r>
  <r>
    <n v="180405"/>
    <d v="2014-06-04T15:51:55"/>
    <s v="Hired"/>
    <x v="1"/>
    <s v="Operations Department"/>
    <x v="0"/>
    <n v="85294"/>
  </r>
  <r>
    <n v="107600"/>
    <d v="2014-06-11T13:07:28"/>
    <s v="Hired"/>
    <x v="0"/>
    <s v="Operations Department"/>
    <x v="0"/>
    <n v="44090"/>
  </r>
  <r>
    <n v="51522"/>
    <d v="2014-06-11T13:07:56"/>
    <s v="Rejected"/>
    <x v="0"/>
    <s v="Operations Department"/>
    <x v="0"/>
    <n v="99295"/>
  </r>
  <r>
    <n v="276324"/>
    <d v="2014-06-25T12:34:02"/>
    <s v="Rejected"/>
    <x v="2"/>
    <s v="Operations Department"/>
    <x v="0"/>
    <n v="79762"/>
  </r>
  <r>
    <n v="619419"/>
    <d v="2014-07-04T10:52:04"/>
    <s v="Rejected"/>
    <x v="0"/>
    <s v="Operations Department"/>
    <x v="0"/>
    <n v="13886"/>
  </r>
  <r>
    <n v="986281"/>
    <d v="2014-07-04T10:55:16"/>
    <s v="Rejected"/>
    <x v="0"/>
    <s v="Operations Department"/>
    <x v="0"/>
    <n v="74370"/>
  </r>
  <r>
    <n v="192514"/>
    <d v="2014-07-04T10:55:44"/>
    <s v="Rejected"/>
    <x v="0"/>
    <s v="Operations Department"/>
    <x v="0"/>
    <n v="23825"/>
  </r>
  <r>
    <n v="709509"/>
    <d v="2014-07-04T10:58:58"/>
    <s v="Hired"/>
    <x v="0"/>
    <s v="Operations Department"/>
    <x v="0"/>
    <n v="62679"/>
  </r>
  <r>
    <n v="175812"/>
    <d v="2014-07-23T09:32:44"/>
    <s v="Rejected"/>
    <x v="0"/>
    <s v="Operations Department"/>
    <x v="0"/>
    <n v="28508"/>
  </r>
  <r>
    <n v="718350"/>
    <d v="2014-07-23T09:35:07"/>
    <s v="Hired"/>
    <x v="0"/>
    <s v="Operations Department"/>
    <x v="0"/>
    <n v="71040"/>
  </r>
  <r>
    <n v="589354"/>
    <d v="2014-07-09T19:41:21"/>
    <s v="Hired"/>
    <x v="0"/>
    <s v="Service Department"/>
    <x v="0"/>
    <n v="49544"/>
  </r>
  <r>
    <n v="285721"/>
    <d v="2014-07-09T09:31:37"/>
    <s v="Rejected"/>
    <x v="0"/>
    <s v="Service Department"/>
    <x v="0"/>
    <n v="39299"/>
  </r>
  <r>
    <n v="32072"/>
    <d v="2014-07-11T19:58:17"/>
    <s v="Hired"/>
    <x v="1"/>
    <s v="Service Department"/>
    <x v="0"/>
    <n v="14440"/>
  </r>
  <r>
    <n v="961118"/>
    <d v="2014-07-17T15:59:54"/>
    <s v="Hired"/>
    <x v="1"/>
    <s v="Operations Department"/>
    <x v="0"/>
    <n v="98394"/>
  </r>
  <r>
    <n v="727514"/>
    <d v="2014-07-22T08:17:15"/>
    <s v="Rejected"/>
    <x v="0"/>
    <s v="Operations Department"/>
    <x v="1"/>
    <n v="84326"/>
  </r>
  <r>
    <n v="808477"/>
    <d v="2014-07-22T08:19:12"/>
    <s v="Rejected"/>
    <x v="0"/>
    <s v="Operations Department"/>
    <x v="1"/>
    <n v="39503"/>
  </r>
  <r>
    <n v="772058"/>
    <d v="2014-07-22T08:18:52"/>
    <s v="Rejected"/>
    <x v="1"/>
    <s v="Operations Department"/>
    <x v="1"/>
    <n v="51121"/>
  </r>
  <r>
    <n v="383200"/>
    <d v="2014-07-22T08:17:48"/>
    <s v="Rejected"/>
    <x v="2"/>
    <s v="Operations Department"/>
    <x v="1"/>
    <n v="46191"/>
  </r>
  <r>
    <n v="568794"/>
    <d v="2014-07-23T18:27:37"/>
    <s v="Hired"/>
    <x v="0"/>
    <s v="Operations Department"/>
    <x v="1"/>
    <n v="16501"/>
  </r>
  <r>
    <n v="590046"/>
    <d v="2014-06-07T13:05:41"/>
    <s v="Hired"/>
    <x v="1"/>
    <s v="Operations Department"/>
    <x v="7"/>
    <n v="83174"/>
  </r>
  <r>
    <n v="931111"/>
    <d v="2014-07-28T12:38:49"/>
    <s v="Rejected"/>
    <x v="0"/>
    <s v="Operations Department"/>
    <x v="7"/>
    <n v="82917"/>
  </r>
  <r>
    <n v="677644"/>
    <d v="2014-07-31T08:53:13"/>
    <s v="Rejected"/>
    <x v="1"/>
    <s v="Operations Department"/>
    <x v="7"/>
    <n v="77018"/>
  </r>
  <r>
    <n v="175266"/>
    <d v="2014-07-31T08:56:05"/>
    <s v="Hired"/>
    <x v="1"/>
    <s v="Operations Department"/>
    <x v="7"/>
    <n v="3842"/>
  </r>
  <r>
    <n v="894498"/>
    <d v="2014-08-08T12:38:07"/>
    <s v="Rejected"/>
    <x v="1"/>
    <s v="Operations Department"/>
    <x v="7"/>
    <n v="47942"/>
  </r>
  <r>
    <n v="869256"/>
    <d v="2014-05-01T09:31:40"/>
    <s v="Rejected"/>
    <x v="0"/>
    <s v="Operations Department"/>
    <x v="3"/>
    <n v="7906"/>
  </r>
  <r>
    <n v="494577"/>
    <d v="2014-05-31T11:57:14"/>
    <s v="Hired"/>
    <x v="1"/>
    <s v="Operations Department"/>
    <x v="1"/>
    <n v="29973"/>
  </r>
  <r>
    <n v="552496"/>
    <d v="2014-05-31T11:57:42"/>
    <s v="Rejected"/>
    <x v="0"/>
    <s v="Operations Department"/>
    <x v="1"/>
    <n v="27939"/>
  </r>
  <r>
    <n v="623700"/>
    <d v="2014-07-15T11:31:39"/>
    <s v="Hired"/>
    <x v="1"/>
    <s v="Operations Department"/>
    <x v="1"/>
    <n v="96961"/>
  </r>
  <r>
    <n v="966330"/>
    <d v="2014-06-01T11:45:06"/>
    <s v="Hired"/>
    <x v="0"/>
    <s v="Operations Department"/>
    <x v="7"/>
    <n v="42493"/>
  </r>
  <r>
    <n v="813243"/>
    <d v="2014-06-01T11:45:59"/>
    <s v="Hired"/>
    <x v="0"/>
    <s v="Operations Department"/>
    <x v="7"/>
    <n v="38638"/>
  </r>
  <r>
    <n v="804046"/>
    <d v="2014-06-27T09:31:17"/>
    <s v="Rejected"/>
    <x v="0"/>
    <s v="Operations Department"/>
    <x v="7"/>
    <n v="42610"/>
  </r>
  <r>
    <n v="236696"/>
    <d v="2014-07-01T14:07:43"/>
    <s v="Hired"/>
    <x v="1"/>
    <s v="Operations Department"/>
    <x v="7"/>
    <n v="57489"/>
  </r>
  <r>
    <n v="175958"/>
    <d v="2014-07-01T14:08:21"/>
    <s v="Hired"/>
    <x v="1"/>
    <s v="Operations Department"/>
    <x v="7"/>
    <n v="86704"/>
  </r>
  <r>
    <n v="896170"/>
    <d v="2014-08-15T09:34:45"/>
    <s v="Hired"/>
    <x v="1"/>
    <s v="Operations Department"/>
    <x v="7"/>
    <n v="36331"/>
  </r>
  <r>
    <n v="526522"/>
    <d v="2014-08-15T09:35:26"/>
    <s v="Rejected"/>
    <x v="1"/>
    <s v="Operations Department"/>
    <x v="7"/>
    <n v="13911"/>
  </r>
  <r>
    <n v="813660"/>
    <d v="2014-08-22T09:31:59"/>
    <s v="Rejected"/>
    <x v="0"/>
    <s v="Operations Department"/>
    <x v="7"/>
    <n v="42998"/>
  </r>
  <r>
    <n v="668814"/>
    <d v="2014-08-22T09:33:20"/>
    <s v="Hired"/>
    <x v="0"/>
    <s v="Operations Department"/>
    <x v="7"/>
    <n v="20666"/>
  </r>
  <r>
    <n v="848064"/>
    <d v="2014-08-22T09:34:02"/>
    <s v="Hired"/>
    <x v="1"/>
    <s v="Operations Department"/>
    <x v="7"/>
    <n v="80782"/>
  </r>
  <r>
    <n v="669965"/>
    <d v="2014-08-06T06:21:18"/>
    <s v="Rejected"/>
    <x v="1"/>
    <s v="Production Department"/>
    <x v="3"/>
    <n v="45850"/>
  </r>
  <r>
    <n v="407669"/>
    <d v="2014-08-07T19:26:35"/>
    <s v="Hired"/>
    <x v="0"/>
    <s v="Production Department"/>
    <x v="3"/>
    <n v="84692"/>
  </r>
  <r>
    <n v="127411"/>
    <d v="2014-08-07T19:27:11"/>
    <s v="Hired"/>
    <x v="1"/>
    <s v="Production Department"/>
    <x v="3"/>
    <n v="64735"/>
  </r>
  <r>
    <n v="632747"/>
    <d v="2014-07-07T09:33:08"/>
    <s v="Hired"/>
    <x v="1"/>
    <s v="Sales Department"/>
    <x v="4"/>
    <n v="39710"/>
  </r>
  <r>
    <n v="127432"/>
    <d v="2014-07-07T09:33:40"/>
    <s v="Hired"/>
    <x v="0"/>
    <s v="Sales Department"/>
    <x v="4"/>
    <n v="94188"/>
  </r>
  <r>
    <n v="861705"/>
    <d v="2014-07-07T09:35:31"/>
    <s v="Rejected"/>
    <x v="0"/>
    <s v="Sales Department"/>
    <x v="4"/>
    <n v="11184"/>
  </r>
  <r>
    <n v="580341"/>
    <d v="2014-07-09T10:10:20"/>
    <s v="Hired"/>
    <x v="0"/>
    <s v="Sales Department"/>
    <x v="1"/>
    <n v="74861"/>
  </r>
  <r>
    <n v="176366"/>
    <d v="2014-07-09T10:11:03"/>
    <s v="Rejected"/>
    <x v="0"/>
    <s v="Sales Department"/>
    <x v="1"/>
    <n v="41179"/>
  </r>
  <r>
    <n v="395791"/>
    <d v="2014-07-09T10:14:16"/>
    <s v="Hired"/>
    <x v="1"/>
    <s v="Sales Department"/>
    <x v="1"/>
    <n v="81143"/>
  </r>
  <r>
    <n v="924809"/>
    <d v="2014-07-09T10:15:39"/>
    <s v="Rejected"/>
    <x v="0"/>
    <s v="Sales Department"/>
    <x v="1"/>
    <n v="44275"/>
  </r>
  <r>
    <n v="896824"/>
    <d v="2014-07-19T15:07:54"/>
    <s v="Hired"/>
    <x v="0"/>
    <s v="Sales Department"/>
    <x v="4"/>
    <n v="70297"/>
  </r>
  <r>
    <n v="908354"/>
    <d v="2014-07-09T10:56:41"/>
    <s v="Hired"/>
    <x v="0"/>
    <s v="Operations Department"/>
    <x v="4"/>
    <n v="51508"/>
  </r>
  <r>
    <n v="582161"/>
    <d v="2014-07-09T11:00:29"/>
    <s v="Hired"/>
    <x v="0"/>
    <s v="Operations Department"/>
    <x v="4"/>
    <n v="43545"/>
  </r>
  <r>
    <n v="397725"/>
    <d v="2014-07-11T11:15:26"/>
    <s v="Rejected"/>
    <x v="1"/>
    <s v="Operations Department"/>
    <x v="4"/>
    <n v="3474"/>
  </r>
  <r>
    <n v="615122"/>
    <d v="2014-07-16T17:50:49"/>
    <s v="Hired"/>
    <x v="0"/>
    <s v="Operations Department"/>
    <x v="4"/>
    <n v="53003"/>
  </r>
  <r>
    <n v="885767"/>
    <d v="2014-08-14T11:20:50"/>
    <s v="Hired"/>
    <x v="0"/>
    <s v="Operations Department"/>
    <x v="4"/>
    <n v="38085"/>
  </r>
  <r>
    <n v="509555"/>
    <d v="2014-07-14T09:32:33"/>
    <s v="Rejected"/>
    <x v="1"/>
    <s v="Operations Department"/>
    <x v="4"/>
    <n v="49225"/>
  </r>
  <r>
    <n v="472651"/>
    <d v="2014-07-14T09:35:15"/>
    <s v="Rejected"/>
    <x v="0"/>
    <s v="Operations Department"/>
    <x v="4"/>
    <n v="62015"/>
  </r>
  <r>
    <n v="227744"/>
    <d v="2014-07-14T09:36:10"/>
    <s v="Hired"/>
    <x v="0"/>
    <s v="Operations Department"/>
    <x v="4"/>
    <n v="50726"/>
  </r>
  <r>
    <n v="877727"/>
    <d v="2014-07-15T12:49:12"/>
    <s v="Hired"/>
    <x v="0"/>
    <s v="Operations Department"/>
    <x v="4"/>
    <n v="19521"/>
  </r>
  <r>
    <n v="842069"/>
    <d v="2014-07-21T13:54:55"/>
    <s v="Hired"/>
    <x v="0"/>
    <s v="Operations Department"/>
    <x v="4"/>
    <n v="39274"/>
  </r>
  <r>
    <n v="528653"/>
    <d v="2014-08-05T10:05:53"/>
    <s v="Hired"/>
    <x v="0"/>
    <s v="Operations Department"/>
    <x v="4"/>
    <n v="40647"/>
  </r>
  <r>
    <n v="757289"/>
    <d v="2014-06-24T09:31:16"/>
    <s v="Rejected"/>
    <x v="0"/>
    <s v="Operations Department"/>
    <x v="6"/>
    <n v="9793"/>
  </r>
  <r>
    <n v="542200"/>
    <d v="2014-07-15T09:31:31"/>
    <s v="Rejected"/>
    <x v="0"/>
    <s v="Service Department"/>
    <x v="4"/>
    <n v="44540"/>
  </r>
  <r>
    <n v="52097"/>
    <d v="2014-06-04T12:59:59"/>
    <s v="Hired"/>
    <x v="0"/>
    <s v="Operations Department"/>
    <x v="3"/>
    <n v="2256"/>
  </r>
  <r>
    <n v="960012"/>
    <d v="2014-06-04T12:58:42"/>
    <s v="Rejected"/>
    <x v="2"/>
    <s v="Operations Department"/>
    <x v="3"/>
    <n v="99081"/>
  </r>
  <r>
    <n v="583723"/>
    <d v="2014-06-04T12:59:14"/>
    <s v="Hired"/>
    <x v="2"/>
    <s v="Operations Department"/>
    <x v="3"/>
    <n v="91889"/>
  </r>
  <r>
    <n v="986480"/>
    <d v="2014-06-04T12:59:42"/>
    <s v="Rejected"/>
    <x v="2"/>
    <s v="Operations Department"/>
    <x v="3"/>
    <n v="87393"/>
  </r>
  <r>
    <n v="209885"/>
    <d v="2014-06-27T08:35:23"/>
    <s v="Hired"/>
    <x v="0"/>
    <s v="Operations Department"/>
    <x v="3"/>
    <n v="68083"/>
  </r>
  <r>
    <n v="374218"/>
    <d v="2014-06-24T11:26:37"/>
    <s v="Rejected"/>
    <x v="1"/>
    <s v="Operations Department"/>
    <x v="3"/>
    <n v="63733"/>
  </r>
  <r>
    <n v="663337"/>
    <d v="2014-07-09T07:53:22"/>
    <s v="Hired"/>
    <x v="2"/>
    <s v="Operations Department"/>
    <x v="9"/>
    <n v="58949"/>
  </r>
  <r>
    <n v="937621"/>
    <d v="2014-08-02T15:02:51"/>
    <s v="Hired"/>
    <x v="0"/>
    <s v="Operations Department"/>
    <x v="3"/>
    <n v="18712"/>
  </r>
  <r>
    <n v="100229"/>
    <d v="2014-06-28T07:51:39"/>
    <s v="Rejected"/>
    <x v="1"/>
    <s v="Operations Department"/>
    <x v="1"/>
    <n v="53324"/>
  </r>
  <r>
    <n v="897078"/>
    <d v="2014-06-28T07:52:46"/>
    <s v="Hired"/>
    <x v="2"/>
    <s v="Operations Department"/>
    <x v="1"/>
    <n v="98174"/>
  </r>
  <r>
    <n v="811119"/>
    <d v="2014-07-09T15:54:49"/>
    <s v="Hired"/>
    <x v="2"/>
    <s v="Operations Department"/>
    <x v="1"/>
    <n v="28767"/>
  </r>
  <r>
    <n v="972184"/>
    <d v="2014-05-03T14:59:43"/>
    <s v="Hired"/>
    <x v="0"/>
    <s v="Service Department"/>
    <x v="8"/>
    <n v="60685"/>
  </r>
  <r>
    <n v="939062"/>
    <d v="2014-06-12T09:32:27"/>
    <s v="Hired"/>
    <x v="0"/>
    <s v="Service Department"/>
    <x v="8"/>
    <n v="72716"/>
  </r>
  <r>
    <n v="244718"/>
    <d v="2014-07-19T18:12:15"/>
    <s v="Hired"/>
    <x v="0"/>
    <s v="Service Department"/>
    <x v="8"/>
    <n v="52730"/>
  </r>
  <r>
    <n v="604170"/>
    <d v="2014-07-19T18:13:35"/>
    <s v="Hired"/>
    <x v="1"/>
    <s v="Service Department"/>
    <x v="8"/>
    <n v="26170"/>
  </r>
  <r>
    <n v="212961"/>
    <d v="2014-05-22T09:31:25"/>
    <s v="Rejected"/>
    <x v="0"/>
    <s v="Operations Department"/>
    <x v="4"/>
    <n v="27555"/>
  </r>
  <r>
    <n v="869836"/>
    <d v="2014-05-22T09:32:09"/>
    <s v="Hired"/>
    <x v="0"/>
    <s v="Operations Department"/>
    <x v="4"/>
    <n v="47925"/>
  </r>
  <r>
    <n v="980584"/>
    <d v="2014-05-22T09:34:04"/>
    <s v="Hired"/>
    <x v="0"/>
    <s v="Operations Department"/>
    <x v="4"/>
    <n v="55271"/>
  </r>
  <r>
    <n v="135941"/>
    <d v="2014-06-04T07:48:07"/>
    <s v="Hired"/>
    <x v="1"/>
    <s v="Operations Department"/>
    <x v="4"/>
    <n v="76594"/>
  </r>
  <r>
    <n v="170094"/>
    <d v="2014-06-04T07:48:41"/>
    <s v="Hired"/>
    <x v="0"/>
    <s v="Operations Department"/>
    <x v="4"/>
    <n v="32981"/>
  </r>
  <r>
    <n v="629913"/>
    <d v="2014-06-04T07:49:09"/>
    <s v="Hired"/>
    <x v="1"/>
    <s v="Operations Department"/>
    <x v="4"/>
    <n v="66738"/>
  </r>
  <r>
    <n v="130067"/>
    <d v="2014-07-13T14:52:52"/>
    <s v="Hired"/>
    <x v="0"/>
    <s v="Operations Department"/>
    <x v="4"/>
    <n v="5648"/>
  </r>
  <r>
    <n v="523692"/>
    <d v="2014-07-18T09:31:31"/>
    <s v="Rejected"/>
    <x v="0"/>
    <s v="Marketing Department"/>
    <x v="7"/>
    <n v="92689"/>
  </r>
  <r>
    <n v="652122"/>
    <d v="2014-07-02T10:39:27"/>
    <s v="Hired"/>
    <x v="0"/>
    <s v="Sales Department"/>
    <x v="3"/>
    <n v="93563"/>
  </r>
  <r>
    <n v="766781"/>
    <d v="2014-08-29T09:35:10"/>
    <s v="Hired"/>
    <x v="1"/>
    <s v="Sales Department"/>
    <x v="3"/>
    <n v="92951"/>
  </r>
  <r>
    <n v="445735"/>
    <d v="2014-05-30T09:31:33"/>
    <s v="Rejected"/>
    <x v="0"/>
    <s v="Operations Department"/>
    <x v="6"/>
    <n v="3010"/>
  </r>
  <r>
    <n v="501497"/>
    <d v="2014-05-30T09:33:49"/>
    <s v="Hired"/>
    <x v="0"/>
    <s v="Operations Department"/>
    <x v="6"/>
    <n v="50875"/>
  </r>
  <r>
    <n v="118188"/>
    <d v="2014-05-30T09:34:07"/>
    <s v="Hired"/>
    <x v="2"/>
    <s v="Operations Department"/>
    <x v="6"/>
    <n v="61568"/>
  </r>
  <r>
    <n v="564641"/>
    <d v="2014-06-06T09:33:14"/>
    <s v="Hired"/>
    <x v="0"/>
    <s v="Operations Department"/>
    <x v="6"/>
    <n v="44269"/>
  </r>
  <r>
    <n v="525009"/>
    <d v="2014-06-11T12:58:35"/>
    <s v="Hired"/>
    <x v="0"/>
    <s v="Operations Department"/>
    <x v="6"/>
    <n v="78713"/>
  </r>
  <r>
    <n v="861850"/>
    <d v="2014-06-11T13:01:28"/>
    <s v="Hired"/>
    <x v="0"/>
    <s v="Operations Department"/>
    <x v="6"/>
    <n v="1185"/>
  </r>
  <r>
    <n v="111297"/>
    <d v="2014-06-14T13:09:02"/>
    <s v="Hired"/>
    <x v="1"/>
    <s v="Operations Department"/>
    <x v="6"/>
    <n v="69667"/>
  </r>
  <r>
    <n v="191688"/>
    <d v="2014-07-28T12:42:59"/>
    <s v="Hired"/>
    <x v="1"/>
    <s v="Operations Department"/>
    <x v="3"/>
    <n v="64051"/>
  </r>
  <r>
    <n v="391991"/>
    <d v="2014-08-25T09:33:53"/>
    <s v="Hired"/>
    <x v="1"/>
    <s v="Operations Department"/>
    <x v="3"/>
    <n v="25652"/>
  </r>
  <r>
    <n v="171084"/>
    <d v="2014-08-25T09:34:56"/>
    <s v="Rejected"/>
    <x v="1"/>
    <s v="Operations Department"/>
    <x v="3"/>
    <n v="41246"/>
  </r>
  <r>
    <n v="986877"/>
    <d v="2014-05-11T09:54:00"/>
    <s v="Rejected"/>
    <x v="0"/>
    <s v="Service Department"/>
    <x v="0"/>
    <n v="97918"/>
  </r>
  <r>
    <n v="958482"/>
    <d v="2014-05-11T09:54:20"/>
    <s v="Rejected"/>
    <x v="2"/>
    <s v="Service Department"/>
    <x v="0"/>
    <n v="21746"/>
  </r>
  <r>
    <n v="273296"/>
    <d v="2014-06-06T13:38:19"/>
    <s v="Rejected"/>
    <x v="0"/>
    <s v="Service Department"/>
    <x v="3"/>
    <n v="11320"/>
  </r>
  <r>
    <n v="310084"/>
    <d v="2014-06-11T09:38:03"/>
    <s v="Hired"/>
    <x v="1"/>
    <s v="Service Department"/>
    <x v="1"/>
    <n v="49441"/>
  </r>
  <r>
    <n v="577690"/>
    <d v="2014-06-19T18:30:13"/>
    <s v="Hired"/>
    <x v="0"/>
    <s v="Service Department"/>
    <x v="1"/>
    <n v="9533"/>
  </r>
  <r>
    <n v="461741"/>
    <d v="2014-06-19T18:31:41"/>
    <s v="Hired"/>
    <x v="0"/>
    <s v="Service Department"/>
    <x v="1"/>
    <n v="6988"/>
  </r>
  <r>
    <n v="362955"/>
    <d v="2014-07-25T15:16:07"/>
    <s v="Rejected"/>
    <x v="2"/>
    <s v="Service Department"/>
    <x v="1"/>
    <n v="41227"/>
  </r>
  <r>
    <n v="629018"/>
    <d v="2014-08-12T09:31:29"/>
    <s v="Hired"/>
    <x v="0"/>
    <s v="Service Department"/>
    <x v="3"/>
    <n v="10545"/>
  </r>
  <r>
    <n v="782332"/>
    <d v="2014-08-15T16:15:33"/>
    <s v="Rejected"/>
    <x v="1"/>
    <s v="Service Department"/>
    <x v="3"/>
    <n v="5040"/>
  </r>
  <r>
    <n v="145093"/>
    <d v="2014-08-19T19:43:24"/>
    <s v="Rejected"/>
    <x v="0"/>
    <s v="Service Department"/>
    <x v="3"/>
    <n v="86339"/>
  </r>
  <r>
    <n v="111044"/>
    <d v="2014-08-13T09:34:50"/>
    <s v="Hired"/>
    <x v="1"/>
    <s v="Service Department"/>
    <x v="3"/>
    <n v="45046"/>
  </r>
  <r>
    <n v="129483"/>
    <d v="2014-08-13T09:37:06"/>
    <s v="Hired"/>
    <x v="0"/>
    <s v="Service Department"/>
    <x v="3"/>
    <n v="33906"/>
  </r>
  <r>
    <n v="24143"/>
    <d v="2014-05-29T09:32:53"/>
    <s v="Hired"/>
    <x v="1"/>
    <s v="Operations Department"/>
    <x v="7"/>
    <n v="62591"/>
  </r>
  <r>
    <n v="544586"/>
    <d v="2014-05-29T09:33:16"/>
    <s v="Hired"/>
    <x v="1"/>
    <s v="Operations Department"/>
    <x v="7"/>
    <n v="1911"/>
  </r>
  <r>
    <n v="21494"/>
    <d v="2014-05-29T09:32:12"/>
    <s v="Hired"/>
    <x v="1"/>
    <s v="Operations Department"/>
    <x v="7"/>
    <n v="98784"/>
  </r>
  <r>
    <n v="811033"/>
    <d v="2014-06-12T10:16:10"/>
    <s v="Hired"/>
    <x v="1"/>
    <s v="Operations Department"/>
    <x v="1"/>
    <n v="57085"/>
  </r>
  <r>
    <n v="687757"/>
    <d v="2014-05-15T09:34:37"/>
    <s v="Hired"/>
    <x v="1"/>
    <s v="Operations Department"/>
    <x v="3"/>
    <n v="60280"/>
  </r>
  <r>
    <n v="934635"/>
    <d v="2014-07-18T09:56:15"/>
    <s v="Hired"/>
    <x v="0"/>
    <s v="Operations Department"/>
    <x v="1"/>
    <n v="38861"/>
  </r>
  <r>
    <n v="229560"/>
    <d v="2014-07-18T09:56:46"/>
    <s v="Rejected"/>
    <x v="1"/>
    <s v="Operations Department"/>
    <x v="1"/>
    <n v="96985"/>
  </r>
  <r>
    <n v="74788"/>
    <d v="2014-07-17T09:31:22"/>
    <s v="Hired"/>
    <x v="0"/>
    <s v="Operations Department"/>
    <x v="4"/>
    <n v="91506"/>
  </r>
  <r>
    <n v="162372"/>
    <d v="2014-05-16T09:36:19"/>
    <s v="Rejected"/>
    <x v="1"/>
    <s v="Purchase Department"/>
    <x v="4"/>
    <n v="48811"/>
  </r>
  <r>
    <n v="977642"/>
    <d v="2014-06-05T12:29:09"/>
    <s v="Rejected"/>
    <x v="0"/>
    <s v="Purchase Department"/>
    <x v="4"/>
    <n v="57686"/>
  </r>
  <r>
    <n v="765524"/>
    <d v="2014-06-05T12:29:41"/>
    <s v="Rejected"/>
    <x v="0"/>
    <s v="Purchase Department"/>
    <x v="4"/>
    <n v="11862"/>
  </r>
  <r>
    <n v="49710"/>
    <d v="2014-06-05T12:31:23"/>
    <s v="Rejected"/>
    <x v="0"/>
    <s v="Purchase Department"/>
    <x v="4"/>
    <n v="85940"/>
  </r>
  <r>
    <n v="288909"/>
    <d v="2014-06-05T12:31:54"/>
    <s v="Rejected"/>
    <x v="0"/>
    <s v="Purchase Department"/>
    <x v="4"/>
    <n v="67215"/>
  </r>
  <r>
    <n v="297679"/>
    <d v="2014-07-28T16:08:45"/>
    <s v="Hired"/>
    <x v="0"/>
    <s v="Marketing Department"/>
    <x v="0"/>
    <n v="86043"/>
  </r>
  <r>
    <n v="836623"/>
    <d v="2014-07-28T16:09:16"/>
    <s v="Hired"/>
    <x v="0"/>
    <s v="Marketing Department"/>
    <x v="0"/>
    <n v="41415"/>
  </r>
  <r>
    <n v="910522"/>
    <d v="2014-06-06T09:14:55"/>
    <s v="Hired"/>
    <x v="0"/>
    <s v="Service Department"/>
    <x v="0"/>
    <n v="50264"/>
  </r>
  <r>
    <n v="932687"/>
    <d v="2014-06-06T09:15:24"/>
    <s v="Hired"/>
    <x v="2"/>
    <s v="Service Department"/>
    <x v="0"/>
    <n v="12710"/>
  </r>
  <r>
    <n v="981648"/>
    <d v="2014-05-29T14:53:47"/>
    <s v="Hired"/>
    <x v="1"/>
    <s v="Service Department"/>
    <x v="3"/>
    <n v="4435"/>
  </r>
  <r>
    <n v="95273"/>
    <d v="2014-05-13T04:10:52"/>
    <s v="Hired"/>
    <x v="2"/>
    <s v="Operations Department"/>
    <x v="3"/>
    <n v="45940"/>
  </r>
  <r>
    <n v="540766"/>
    <d v="2014-05-16T15:00:07"/>
    <s v="Hired"/>
    <x v="2"/>
    <s v="Operations Department"/>
    <x v="3"/>
    <n v="4971"/>
  </r>
  <r>
    <n v="323976"/>
    <d v="2014-06-08T18:12:02"/>
    <s v="Hired"/>
    <x v="0"/>
    <s v="Operations Department"/>
    <x v="3"/>
    <n v="67919"/>
  </r>
  <r>
    <n v="966316"/>
    <d v="2014-06-08T18:13:56"/>
    <s v="Hired"/>
    <x v="0"/>
    <s v="Operations Department"/>
    <x v="3"/>
    <n v="89727"/>
  </r>
  <r>
    <n v="711106"/>
    <d v="2014-06-20T07:15:47"/>
    <s v="Rejected"/>
    <x v="0"/>
    <s v="Operations Department"/>
    <x v="3"/>
    <n v="72872"/>
  </r>
  <r>
    <n v="923992"/>
    <d v="2014-06-20T07:18:03"/>
    <s v="Hired"/>
    <x v="1"/>
    <s v="Operations Department"/>
    <x v="3"/>
    <n v="4799"/>
  </r>
  <r>
    <n v="700779"/>
    <d v="2014-07-10T17:20:11"/>
    <s v="Rejected"/>
    <x v="0"/>
    <s v="Operations Department"/>
    <x v="3"/>
    <n v="18049"/>
  </r>
  <r>
    <n v="984893"/>
    <d v="2014-08-01T11:54:21"/>
    <s v="Rejected"/>
    <x v="0"/>
    <s v="Operations Department"/>
    <x v="3"/>
    <n v="98446"/>
  </r>
  <r>
    <n v="30555"/>
    <d v="2014-08-01T11:57:41"/>
    <s v="Hired"/>
    <x v="1"/>
    <s v="Operations Department"/>
    <x v="3"/>
    <n v="42923"/>
  </r>
  <r>
    <n v="651394"/>
    <d v="2014-08-01T12:00:02"/>
    <s v="Hired"/>
    <x v="1"/>
    <s v="Operations Department"/>
    <x v="3"/>
    <n v="17496"/>
  </r>
  <r>
    <n v="382496"/>
    <d v="2014-08-05T16:00:30"/>
    <s v="Rejected"/>
    <x v="0"/>
    <s v="Operations Department"/>
    <x v="3"/>
    <n v="84044"/>
  </r>
  <r>
    <n v="175583"/>
    <d v="2014-05-19T12:33:59"/>
    <s v="Rejected"/>
    <x v="1"/>
    <s v="Service Department"/>
    <x v="8"/>
    <n v="38954"/>
  </r>
  <r>
    <n v="190792"/>
    <d v="2014-07-30T09:10:27"/>
    <s v="Hired"/>
    <x v="0"/>
    <s v="Service Department"/>
    <x v="7"/>
    <n v="24510"/>
  </r>
  <r>
    <n v="879017"/>
    <d v="2014-08-07T10:09:18"/>
    <s v="Rejected"/>
    <x v="1"/>
    <s v="Service Department"/>
    <x v="7"/>
    <n v="22974"/>
  </r>
  <r>
    <n v="416021"/>
    <d v="2014-07-21T09:31:50"/>
    <s v="Hired"/>
    <x v="0"/>
    <s v="Service Department"/>
    <x v="7"/>
    <n v="25243"/>
  </r>
  <r>
    <n v="480230"/>
    <d v="2014-06-11T10:47:39"/>
    <s v="Hired"/>
    <x v="0"/>
    <s v="Operations Department"/>
    <x v="3"/>
    <n v="41465"/>
  </r>
  <r>
    <n v="748487"/>
    <d v="2014-08-27T09:33:25"/>
    <s v="Hired"/>
    <x v="0"/>
    <s v="Sales Department"/>
    <x v="4"/>
    <n v="69102"/>
  </r>
  <r>
    <n v="222409"/>
    <d v="2014-07-04T10:00:12"/>
    <s v="Rejected"/>
    <x v="1"/>
    <s v="Operations Department"/>
    <x v="1"/>
    <n v="78053"/>
  </r>
  <r>
    <n v="354617"/>
    <d v="2014-08-07T09:34:23"/>
    <s v="Hired"/>
    <x v="1"/>
    <s v="Operations Department"/>
    <x v="1"/>
    <n v="24846"/>
  </r>
  <r>
    <n v="268906"/>
    <d v="2014-07-21T13:17:24"/>
    <s v="Hired"/>
    <x v="1"/>
    <s v="Service Department"/>
    <x v="1"/>
    <n v="41568"/>
  </r>
  <r>
    <n v="18538"/>
    <d v="2014-07-27T12:32:06"/>
    <s v="Hired"/>
    <x v="0"/>
    <s v="Service Department"/>
    <x v="1"/>
    <n v="89826"/>
  </r>
  <r>
    <n v="284761"/>
    <d v="2014-07-30T14:44:59"/>
    <s v="Hired"/>
    <x v="0"/>
    <s v="Sales Department"/>
    <x v="3"/>
    <n v="48851"/>
  </r>
  <r>
    <n v="140183"/>
    <d v="2014-07-31T09:31:38"/>
    <s v="Rejected"/>
    <x v="0"/>
    <s v="Sales Department"/>
    <x v="4"/>
    <n v="76469"/>
  </r>
  <r>
    <n v="53530"/>
    <d v="2014-05-29T16:12:04"/>
    <s v="Rejected"/>
    <x v="0"/>
    <s v="Service Department"/>
    <x v="1"/>
    <n v="63431"/>
  </r>
  <r>
    <n v="736038"/>
    <d v="2014-05-31T00:45:40"/>
    <s v="Hired"/>
    <x v="0"/>
    <s v="Service Department"/>
    <x v="1"/>
    <n v="5665"/>
  </r>
  <r>
    <n v="326698"/>
    <d v="2014-05-31T00:46:52"/>
    <s v="Rejected"/>
    <x v="0"/>
    <s v="Service Department"/>
    <x v="1"/>
    <n v="91576"/>
  </r>
  <r>
    <n v="824244"/>
    <d v="2014-07-04T09:32:32"/>
    <s v="Rejected"/>
    <x v="0"/>
    <s v="Service Department"/>
    <x v="1"/>
    <n v="64551"/>
  </r>
  <r>
    <n v="797154"/>
    <d v="2014-08-25T09:31:55"/>
    <s v="Hired"/>
    <x v="0"/>
    <s v="Service Department"/>
    <x v="3"/>
    <n v="53920"/>
  </r>
  <r>
    <n v="142690"/>
    <d v="2014-05-12T09:31:39"/>
    <s v="Rejected"/>
    <x v="2"/>
    <s v="Sales Department"/>
    <x v="6"/>
    <n v="43660"/>
  </r>
  <r>
    <n v="33341"/>
    <d v="2014-05-02T09:37:59"/>
    <s v="Hired"/>
    <x v="0"/>
    <s v="Service Department"/>
    <x v="7"/>
    <n v="74846"/>
  </r>
  <r>
    <n v="62645"/>
    <d v="2014-05-02T09:37:19"/>
    <s v="Hired"/>
    <x v="2"/>
    <s v="Service Department"/>
    <x v="7"/>
    <n v="18152"/>
  </r>
  <r>
    <n v="901790"/>
    <d v="2014-05-10T17:38:37"/>
    <s v="Rejected"/>
    <x v="1"/>
    <s v="Service Department"/>
    <x v="7"/>
    <n v="44748"/>
  </r>
  <r>
    <n v="863539"/>
    <d v="2014-05-21T13:20:46"/>
    <s v="Hired"/>
    <x v="0"/>
    <s v="Production Department"/>
    <x v="1"/>
    <n v="56859"/>
  </r>
  <r>
    <n v="897272"/>
    <d v="2014-05-21T13:18:55"/>
    <s v="Rejected"/>
    <x v="2"/>
    <s v="Production Department"/>
    <x v="1"/>
    <n v="22264"/>
  </r>
  <r>
    <n v="372503"/>
    <d v="2014-05-31T22:09:16"/>
    <s v="Rejected"/>
    <x v="1"/>
    <s v="Finance Department"/>
    <x v="7"/>
    <n v="53916"/>
  </r>
  <r>
    <n v="803907"/>
    <d v="2014-05-31T22:09:15"/>
    <s v="Rejected"/>
    <x v="2"/>
    <s v="Finance Department"/>
    <x v="7"/>
    <n v="5911"/>
  </r>
  <r>
    <n v="619035"/>
    <d v="2014-07-15T15:46:15"/>
    <s v="Hired"/>
    <x v="2"/>
    <s v="Finance Department"/>
    <x v="7"/>
    <n v="51497"/>
  </r>
  <r>
    <n v="365469"/>
    <d v="2014-08-05T09:33:45"/>
    <s v="Hired"/>
    <x v="2"/>
    <s v="Finance Department"/>
    <x v="7"/>
    <n v="7287"/>
  </r>
  <r>
    <n v="272402"/>
    <d v="2014-06-03T09:32:02"/>
    <s v="Hired"/>
    <x v="1"/>
    <s v="Service Department"/>
    <x v="8"/>
    <n v="13290"/>
  </r>
  <r>
    <n v="498218"/>
    <d v="2014-07-08T09:31:59"/>
    <s v="Rejected"/>
    <x v="1"/>
    <s v="Finance Department"/>
    <x v="1"/>
    <n v="98527"/>
  </r>
  <r>
    <n v="368462"/>
    <d v="2014-06-18T09:31:26"/>
    <s v="Hired"/>
    <x v="0"/>
    <s v="Service Department"/>
    <x v="9"/>
    <n v="38502"/>
  </r>
  <r>
    <n v="288898"/>
    <d v="2014-05-14T09:35:56"/>
    <s v="Rejected"/>
    <x v="0"/>
    <s v="Sales Department"/>
    <x v="3"/>
    <n v="74689"/>
  </r>
  <r>
    <n v="897047"/>
    <d v="2014-05-29T19:52:39"/>
    <s v="Hired"/>
    <x v="1"/>
    <s v="Sales Department"/>
    <x v="3"/>
    <n v="59225"/>
  </r>
  <r>
    <n v="109984"/>
    <d v="2014-05-29T19:54:11"/>
    <s v="Rejected"/>
    <x v="0"/>
    <s v="Sales Department"/>
    <x v="3"/>
    <n v="78640"/>
  </r>
  <r>
    <n v="779678"/>
    <d v="2014-05-29T19:57:55"/>
    <s v="Hired"/>
    <x v="0"/>
    <s v="Sales Department"/>
    <x v="3"/>
    <n v="56913"/>
  </r>
  <r>
    <n v="785577"/>
    <d v="2014-08-27T09:33:07"/>
    <s v="Hired"/>
    <x v="0"/>
    <s v="Sales Department"/>
    <x v="3"/>
    <n v="46459"/>
  </r>
  <r>
    <n v="895233"/>
    <d v="2014-05-15T08:55:43"/>
    <s v="Hired"/>
    <x v="1"/>
    <s v="Sales Department"/>
    <x v="0"/>
    <n v="90033"/>
  </r>
  <r>
    <n v="211374"/>
    <d v="2014-05-27T14:13:06"/>
    <s v="Rejected"/>
    <x v="0"/>
    <s v="Service Department"/>
    <x v="1"/>
    <n v="7727"/>
  </r>
  <r>
    <n v="387757"/>
    <d v="2014-08-04T16:28:55"/>
    <s v="Hired"/>
    <x v="0"/>
    <s v="Service Department"/>
    <x v="6"/>
    <n v="18392"/>
  </r>
  <r>
    <n v="913104"/>
    <d v="2014-08-05T11:07:32"/>
    <s v="Rejected"/>
    <x v="0"/>
    <s v="Service Department"/>
    <x v="6"/>
    <n v="78741"/>
  </r>
  <r>
    <n v="111974"/>
    <d v="2014-05-18T09:54:48"/>
    <s v="Hired"/>
    <x v="1"/>
    <s v="Operations Department"/>
    <x v="3"/>
    <n v="42594"/>
  </r>
  <r>
    <n v="877234"/>
    <d v="2014-05-21T18:08:31"/>
    <s v="Rejected"/>
    <x v="0"/>
    <s v="Operations Department"/>
    <x v="3"/>
    <n v="13609"/>
  </r>
  <r>
    <n v="751309"/>
    <d v="2014-08-29T09:31:25"/>
    <s v="Hired"/>
    <x v="0"/>
    <s v="Operations Department"/>
    <x v="1"/>
    <n v="33554"/>
  </r>
  <r>
    <n v="652702"/>
    <d v="2014-08-04T09:32:51"/>
    <s v="Hired"/>
    <x v="1"/>
    <s v="Service Department"/>
    <x v="7"/>
    <n v="16977"/>
  </r>
  <r>
    <n v="475749"/>
    <d v="2014-08-16T15:32:05"/>
    <s v="Hired"/>
    <x v="0"/>
    <s v="Service Department"/>
    <x v="7"/>
    <n v="52556"/>
  </r>
  <r>
    <n v="855985"/>
    <d v="2014-08-16T15:34:24"/>
    <s v="Hired"/>
    <x v="1"/>
    <s v="Service Department"/>
    <x v="7"/>
    <n v="49673"/>
  </r>
  <r>
    <n v="211689"/>
    <d v="2014-05-05T09:33:27"/>
    <s v="Rejected"/>
    <x v="1"/>
    <s v="Operations Department"/>
    <x v="9"/>
    <n v="96350"/>
  </r>
  <r>
    <n v="423758"/>
    <d v="2014-05-05T09:36:31"/>
    <s v="Hired"/>
    <x v="0"/>
    <s v="Operations Department"/>
    <x v="9"/>
    <n v="35381"/>
  </r>
  <r>
    <n v="684373"/>
    <d v="2014-05-05T17:16:26"/>
    <s v="Hired"/>
    <x v="1"/>
    <s v="Operations Department"/>
    <x v="9"/>
    <n v="79587"/>
  </r>
  <r>
    <n v="972481"/>
    <d v="2014-05-05T17:18:03"/>
    <s v="Hired"/>
    <x v="0"/>
    <s v="Operations Department"/>
    <x v="9"/>
    <n v="22587"/>
  </r>
  <r>
    <n v="949027"/>
    <d v="2014-05-26T09:31:18"/>
    <s v="Hired"/>
    <x v="0"/>
    <s v="Operations Department"/>
    <x v="9"/>
    <n v="71933"/>
  </r>
  <r>
    <n v="80545"/>
    <d v="2014-05-26T09:32:12"/>
    <s v="Rejected"/>
    <x v="1"/>
    <s v="Operations Department"/>
    <x v="9"/>
    <n v="35833"/>
  </r>
  <r>
    <n v="535917"/>
    <d v="2014-05-13T22:39:50"/>
    <s v="Hired"/>
    <x v="0"/>
    <s v="Production Department"/>
    <x v="9"/>
    <n v="23321"/>
  </r>
  <r>
    <n v="978933"/>
    <d v="2014-05-13T22:40:51"/>
    <s v="Hired"/>
    <x v="0"/>
    <s v="Production Department"/>
    <x v="9"/>
    <n v="42513"/>
  </r>
  <r>
    <n v="628609"/>
    <d v="2014-05-13T22:42:07"/>
    <s v="Rejected"/>
    <x v="1"/>
    <s v="Production Department"/>
    <x v="9"/>
    <n v="52656"/>
  </r>
  <r>
    <n v="268801"/>
    <d v="2014-05-24T07:07:34"/>
    <s v="Hired"/>
    <x v="1"/>
    <s v="Production Department"/>
    <x v="9"/>
    <n v="58605"/>
  </r>
  <r>
    <n v="990318"/>
    <d v="2014-05-24T07:09:33"/>
    <s v="Hired"/>
    <x v="1"/>
    <s v="Production Department"/>
    <x v="9"/>
    <n v="1210"/>
  </r>
  <r>
    <n v="811653"/>
    <d v="2014-05-24T07:09:53"/>
    <s v="Hired"/>
    <x v="0"/>
    <s v="Production Department"/>
    <x v="9"/>
    <n v="43872"/>
  </r>
  <r>
    <n v="220491"/>
    <d v="2014-05-24T07:10:47"/>
    <s v="Rejected"/>
    <x v="0"/>
    <s v="Production Department"/>
    <x v="9"/>
    <n v="81463"/>
  </r>
  <r>
    <n v="418227"/>
    <d v="2014-06-03T07:14:53"/>
    <s v="Hired"/>
    <x v="1"/>
    <s v="Sales Department"/>
    <x v="3"/>
    <n v="59932"/>
  </r>
  <r>
    <n v="311168"/>
    <d v="2014-06-11T10:09:03"/>
    <s v="Hired"/>
    <x v="0"/>
    <s v="Sales Department"/>
    <x v="3"/>
    <n v="40859"/>
  </r>
  <r>
    <n v="961990"/>
    <d v="2014-06-11T10:11:57"/>
    <s v="Rejected"/>
    <x v="0"/>
    <s v="Sales Department"/>
    <x v="3"/>
    <n v="36776"/>
  </r>
  <r>
    <n v="386600"/>
    <d v="2014-06-21T02:10:05"/>
    <s v="Rejected"/>
    <x v="0"/>
    <s v="Sales Department"/>
    <x v="6"/>
    <n v="4892"/>
  </r>
  <r>
    <n v="249754"/>
    <d v="2014-06-21T02:12:38"/>
    <s v="Rejected"/>
    <x v="0"/>
    <s v="Sales Department"/>
    <x v="6"/>
    <n v="48222"/>
  </r>
  <r>
    <n v="139619"/>
    <d v="2014-06-21T02:13:35"/>
    <s v="Rejected"/>
    <x v="1"/>
    <s v="Sales Department"/>
    <x v="6"/>
    <n v="83296"/>
  </r>
  <r>
    <n v="777513"/>
    <d v="2014-06-16T09:31:39"/>
    <s v="Rejected"/>
    <x v="0"/>
    <s v="Sales Department"/>
    <x v="3"/>
    <n v="41843"/>
  </r>
  <r>
    <n v="127559"/>
    <d v="2014-06-16T09:32:04"/>
    <s v="Hired"/>
    <x v="0"/>
    <s v="Sales Department"/>
    <x v="3"/>
    <n v="48675"/>
  </r>
  <r>
    <n v="589852"/>
    <d v="2014-06-20T13:57:48"/>
    <s v="Rejected"/>
    <x v="0"/>
    <s v="Sales Department"/>
    <x v="3"/>
    <n v="81290"/>
  </r>
  <r>
    <n v="41532"/>
    <d v="2014-06-27T10:57:58"/>
    <s v="Rejected"/>
    <x v="2"/>
    <s v="Sales Department"/>
    <x v="6"/>
    <n v="52214"/>
  </r>
  <r>
    <n v="964469"/>
    <d v="2014-07-02T18:16:00"/>
    <s v="Hired"/>
    <x v="0"/>
    <s v="Sales Department"/>
    <x v="6"/>
    <n v="32961"/>
  </r>
  <r>
    <n v="976657"/>
    <d v="2014-07-02T18:17:16"/>
    <s v="Hired"/>
    <x v="1"/>
    <s v="Sales Department"/>
    <x v="6"/>
    <n v="20760"/>
  </r>
  <r>
    <n v="235151"/>
    <d v="2014-08-19T18:19:19"/>
    <s v="Hired"/>
    <x v="0"/>
    <s v="Operations Department"/>
    <x v="3"/>
    <n v="44070"/>
  </r>
  <r>
    <n v="572031"/>
    <d v="2014-08-18T09:32:02"/>
    <s v="Hired"/>
    <x v="2"/>
    <s v="Production Department"/>
    <x v="7"/>
    <n v="25378"/>
  </r>
  <r>
    <n v="180899"/>
    <d v="2014-08-08T11:40:51"/>
    <s v="Hired"/>
    <x v="0"/>
    <s v="Operations Department"/>
    <x v="4"/>
    <n v="23320"/>
  </r>
  <r>
    <n v="946296"/>
    <d v="2014-08-08T11:43:49"/>
    <s v="Rejected"/>
    <x v="1"/>
    <s v="Operations Department"/>
    <x v="4"/>
    <n v="6783"/>
  </r>
  <r>
    <n v="521742"/>
    <d v="2014-08-08T11:42:27"/>
    <s v="Hired"/>
    <x v="1"/>
    <s v="Operations Department"/>
    <x v="4"/>
    <n v="34249"/>
  </r>
  <r>
    <n v="570413"/>
    <d v="2014-08-08T11:42:56"/>
    <s v="Rejected"/>
    <x v="1"/>
    <s v="Operations Department"/>
    <x v="4"/>
    <n v="6224"/>
  </r>
  <r>
    <n v="706182"/>
    <d v="2014-06-24T09:31:55"/>
    <s v="Hired"/>
    <x v="0"/>
    <s v="Sales Department"/>
    <x v="3"/>
    <n v="7123"/>
  </r>
  <r>
    <n v="26159"/>
    <d v="2014-06-24T09:37:28"/>
    <s v="Hired"/>
    <x v="1"/>
    <s v="Sales Department"/>
    <x v="3"/>
    <n v="79172"/>
  </r>
  <r>
    <n v="980516"/>
    <d v="2014-07-29T09:34:38"/>
    <s v="Hired"/>
    <x v="0"/>
    <s v="Sales Department"/>
    <x v="3"/>
    <n v="28326"/>
  </r>
  <r>
    <n v="818591"/>
    <d v="2014-07-29T09:35:19"/>
    <s v="Hired"/>
    <x v="1"/>
    <s v="Sales Department"/>
    <x v="3"/>
    <n v="68839"/>
  </r>
  <r>
    <n v="717754"/>
    <d v="2014-07-29T09:32:30"/>
    <s v="Hired"/>
    <x v="1"/>
    <s v="Sales Department"/>
    <x v="3"/>
    <n v="68792"/>
  </r>
  <r>
    <n v="669804"/>
    <d v="2014-08-14T15:49:10"/>
    <s v="Hired"/>
    <x v="0"/>
    <s v="Sales Department"/>
    <x v="3"/>
    <n v="62873"/>
  </r>
  <r>
    <n v="474723"/>
    <d v="2014-08-14T15:47:42"/>
    <s v="Hired"/>
    <x v="1"/>
    <s v="Sales Department"/>
    <x v="3"/>
    <n v="9900"/>
  </r>
  <r>
    <n v="220070"/>
    <d v="2014-08-14T15:47:07"/>
    <s v="Rejected"/>
    <x v="1"/>
    <s v="Sales Department"/>
    <x v="3"/>
    <n v="5917"/>
  </r>
  <r>
    <n v="507036"/>
    <d v="2014-08-14T15:51:25"/>
    <s v="Hired"/>
    <x v="1"/>
    <s v="Sales Department"/>
    <x v="3"/>
    <n v="47444"/>
  </r>
  <r>
    <n v="736041"/>
    <d v="2014-08-18T08:28:35"/>
    <s v="Hired"/>
    <x v="0"/>
    <s v="Sales Department"/>
    <x v="3"/>
    <n v="9946"/>
  </r>
  <r>
    <n v="401482"/>
    <d v="2014-08-13T09:31:09"/>
    <s v="Hired"/>
    <x v="0"/>
    <s v="Service Department"/>
    <x v="3"/>
    <n v="20655"/>
  </r>
  <r>
    <n v="19895"/>
    <d v="2014-07-09T08:55:38"/>
    <s v="Hired"/>
    <x v="0"/>
    <s v="Operations Department"/>
    <x v="6"/>
    <n v="63225"/>
  </r>
  <r>
    <n v="326192"/>
    <d v="2014-05-01T09:32:16"/>
    <s v="Hired"/>
    <x v="0"/>
    <s v="Operations Department"/>
    <x v="1"/>
    <n v="32306"/>
  </r>
  <r>
    <n v="881007"/>
    <d v="2014-05-01T09:35:44"/>
    <s v="Hired"/>
    <x v="0"/>
    <s v="Operations Department"/>
    <x v="1"/>
    <n v="76581"/>
  </r>
  <r>
    <n v="805270"/>
    <d v="2014-05-20T12:58:51"/>
    <s v="Hired"/>
    <x v="1"/>
    <s v="Operations Department"/>
    <x v="1"/>
    <n v="42803"/>
  </r>
  <r>
    <n v="255063"/>
    <d v="2014-05-20T13:02:15"/>
    <s v="Hired"/>
    <x v="1"/>
    <s v="Operations Department"/>
    <x v="1"/>
    <n v="94634"/>
  </r>
  <r>
    <n v="798324"/>
    <d v="2014-05-20T12:56:30"/>
    <s v="Hired"/>
    <x v="1"/>
    <s v="Operations Department"/>
    <x v="1"/>
    <n v="51293"/>
  </r>
  <r>
    <n v="412624"/>
    <d v="2014-05-21T14:19:56"/>
    <s v="Hired"/>
    <x v="0"/>
    <s v="Operations Department"/>
    <x v="1"/>
    <n v="97066"/>
  </r>
  <r>
    <n v="962745"/>
    <d v="2014-05-22T15:15:05"/>
    <s v="Rejected"/>
    <x v="0"/>
    <s v="Operations Department"/>
    <x v="1"/>
    <n v="30637"/>
  </r>
  <r>
    <n v="157956"/>
    <d v="2014-05-29T13:57:52"/>
    <s v="Hired"/>
    <x v="0"/>
    <s v="Operations Department"/>
    <x v="1"/>
    <n v="67035"/>
  </r>
  <r>
    <n v="89359"/>
    <d v="2014-05-29T14:00:55"/>
    <s v="Hired"/>
    <x v="1"/>
    <s v="Operations Department"/>
    <x v="1"/>
    <n v="40000"/>
  </r>
  <r>
    <n v="717589"/>
    <d v="2014-07-24T09:31:16"/>
    <s v="Hired"/>
    <x v="0"/>
    <s v="Sales Department"/>
    <x v="7"/>
    <n v="37843"/>
  </r>
  <r>
    <n v="391333"/>
    <d v="2014-05-23T09:35:12"/>
    <s v="Rejected"/>
    <x v="0"/>
    <s v="Service Department"/>
    <x v="7"/>
    <n v="91920"/>
  </r>
  <r>
    <n v="416449"/>
    <d v="2014-05-28T16:21:34"/>
    <s v="Hired"/>
    <x v="1"/>
    <s v="Service Department"/>
    <x v="7"/>
    <n v="77091"/>
  </r>
  <r>
    <n v="728481"/>
    <d v="2014-05-28T16:22:41"/>
    <s v="Hired"/>
    <x v="0"/>
    <s v="Service Department"/>
    <x v="7"/>
    <n v="6459"/>
  </r>
  <r>
    <n v="241250"/>
    <d v="2014-06-06T10:07:48"/>
    <s v="Hired"/>
    <x v="1"/>
    <s v="Service Department"/>
    <x v="7"/>
    <n v="22600"/>
  </r>
  <r>
    <n v="124271"/>
    <d v="2014-06-20T17:12:05"/>
    <s v="Hired"/>
    <x v="0"/>
    <s v="Service Department"/>
    <x v="7"/>
    <n v="31893"/>
  </r>
  <r>
    <n v="771658"/>
    <d v="2014-05-17T13:58:40"/>
    <s v="Rejected"/>
    <x v="0"/>
    <s v="Operations Department"/>
    <x v="3"/>
    <n v="82718"/>
  </r>
  <r>
    <n v="555783"/>
    <d v="2014-05-26T13:55:34"/>
    <s v="Hired"/>
    <x v="0"/>
    <s v="Operations Department"/>
    <x v="3"/>
    <n v="86177"/>
  </r>
  <r>
    <n v="295010"/>
    <d v="2014-05-26T13:58:44"/>
    <s v="Hired"/>
    <x v="1"/>
    <s v="Operations Department"/>
    <x v="3"/>
    <n v="1389"/>
  </r>
  <r>
    <n v="191186"/>
    <d v="2014-05-29T14:16:22"/>
    <s v="Rejected"/>
    <x v="0"/>
    <s v="Operations Department"/>
    <x v="3"/>
    <n v="25627"/>
  </r>
  <r>
    <n v="35482"/>
    <d v="2014-05-29T14:23:11"/>
    <s v="Hired"/>
    <x v="1"/>
    <s v="Operations Department"/>
    <x v="3"/>
    <n v="91603"/>
  </r>
  <r>
    <n v="501268"/>
    <d v="2014-06-03T16:22:31"/>
    <s v="Hired"/>
    <x v="0"/>
    <s v="Operations Department"/>
    <x v="3"/>
    <n v="14197"/>
  </r>
  <r>
    <n v="476705"/>
    <d v="2014-06-13T09:32:22"/>
    <s v="Rejected"/>
    <x v="0"/>
    <s v="Operations Department"/>
    <x v="3"/>
    <n v="76771"/>
  </r>
  <r>
    <n v="864490"/>
    <d v="2014-05-19T19:37:48"/>
    <s v="Rejected"/>
    <x v="0"/>
    <s v="Operations Department"/>
    <x v="3"/>
    <n v="64995"/>
  </r>
  <r>
    <n v="870435"/>
    <d v="2014-05-19T19:38:21"/>
    <s v="Hired"/>
    <x v="0"/>
    <s v="Operations Department"/>
    <x v="3"/>
    <n v="35264"/>
  </r>
  <r>
    <n v="663150"/>
    <d v="2014-05-19T19:38:12"/>
    <s v="Hired"/>
    <x v="1"/>
    <s v="Operations Department"/>
    <x v="3"/>
    <n v="70471"/>
  </r>
  <r>
    <n v="293055"/>
    <d v="2014-05-27T12:53:22"/>
    <s v="Hired"/>
    <x v="0"/>
    <s v="Operations Department"/>
    <x v="3"/>
    <n v="25660"/>
  </r>
  <r>
    <n v="372242"/>
    <d v="2014-05-27T12:52:11"/>
    <s v="Hired"/>
    <x v="1"/>
    <s v="Operations Department"/>
    <x v="3"/>
    <n v="14281"/>
  </r>
  <r>
    <n v="461858"/>
    <d v="2014-06-12T16:08:23"/>
    <s v="Hired"/>
    <x v="0"/>
    <s v="Operations Department"/>
    <x v="3"/>
    <n v="62495"/>
  </r>
  <r>
    <n v="96586"/>
    <d v="2014-06-12T16:09:16"/>
    <s v="Hired"/>
    <x v="0"/>
    <s v="Operations Department"/>
    <x v="3"/>
    <n v="79181"/>
  </r>
  <r>
    <n v="239312"/>
    <d v="2014-06-12T16:11:23"/>
    <s v="Rejected"/>
    <x v="0"/>
    <s v="Operations Department"/>
    <x v="3"/>
    <n v="11583"/>
  </r>
  <r>
    <n v="301586"/>
    <d v="2014-07-28T12:04:44"/>
    <s v="Hired"/>
    <x v="0"/>
    <s v="Service Department"/>
    <x v="4"/>
    <n v="96908"/>
  </r>
  <r>
    <n v="346190"/>
    <d v="2014-07-28T12:05:15"/>
    <s v="Hired"/>
    <x v="0"/>
    <s v="Service Department"/>
    <x v="4"/>
    <n v="54330"/>
  </r>
  <r>
    <n v="209714"/>
    <d v="2014-06-23T09:32:10"/>
    <s v="Hired"/>
    <x v="0"/>
    <s v="Operations Department"/>
    <x v="1"/>
    <n v="86414"/>
  </r>
  <r>
    <n v="450326"/>
    <d v="2014-07-04T19:07:28"/>
    <s v="Rejected"/>
    <x v="1"/>
    <s v="Operations Department"/>
    <x v="1"/>
    <n v="53110"/>
  </r>
  <r>
    <n v="692156"/>
    <d v="2014-07-04T19:10:02"/>
    <s v="Rejected"/>
    <x v="0"/>
    <s v="Operations Department"/>
    <x v="1"/>
    <n v="96435"/>
  </r>
  <r>
    <n v="314177"/>
    <d v="2014-07-18T19:28:22"/>
    <s v="Hired"/>
    <x v="1"/>
    <s v="Operations Department"/>
    <x v="1"/>
    <n v="40265"/>
  </r>
  <r>
    <n v="287282"/>
    <d v="2014-07-21T09:33:10"/>
    <s v="Rejected"/>
    <x v="1"/>
    <s v="Operations Department"/>
    <x v="1"/>
    <n v="68115"/>
  </r>
  <r>
    <n v="425236"/>
    <d v="2014-08-01T13:13:17"/>
    <s v="Hired"/>
    <x v="1"/>
    <s v="Operations Department"/>
    <x v="1"/>
    <n v="25430"/>
  </r>
  <r>
    <n v="411122"/>
    <d v="2014-08-01T13:12:19"/>
    <s v="Rejected"/>
    <x v="2"/>
    <s v="Operations Department"/>
    <x v="1"/>
    <n v="6861"/>
  </r>
  <r>
    <n v="879110"/>
    <d v="2014-08-01T13:14:16"/>
    <s v="Rejected"/>
    <x v="2"/>
    <s v="Operations Department"/>
    <x v="1"/>
    <n v="24435"/>
  </r>
  <r>
    <n v="427364"/>
    <d v="2014-05-07T21:17:23"/>
    <s v="Hired"/>
    <x v="0"/>
    <s v="Marketing Department"/>
    <x v="3"/>
    <n v="58484"/>
  </r>
  <r>
    <n v="582836"/>
    <d v="2014-05-07T21:18:13"/>
    <s v="Hired"/>
    <x v="0"/>
    <s v="Marketing Department"/>
    <x v="3"/>
    <n v="73096"/>
  </r>
  <r>
    <n v="808760"/>
    <d v="2014-06-30T09:31:58"/>
    <s v="Rejected"/>
    <x v="1"/>
    <s v="Sales Department"/>
    <x v="1"/>
    <n v="89061"/>
  </r>
  <r>
    <n v="897562"/>
    <d v="2014-07-11T14:50:57"/>
    <s v="Hired"/>
    <x v="1"/>
    <s v="Sales Department"/>
    <x v="1"/>
    <n v="55201"/>
  </r>
  <r>
    <n v="770021"/>
    <d v="2014-07-11T14:51:59"/>
    <s v="Hired"/>
    <x v="1"/>
    <s v="Sales Department"/>
    <x v="1"/>
    <n v="82207"/>
  </r>
  <r>
    <n v="444043"/>
    <d v="2014-07-11T14:52:24"/>
    <s v="Hired"/>
    <x v="0"/>
    <s v="Sales Department"/>
    <x v="1"/>
    <n v="80262"/>
  </r>
  <r>
    <n v="493811"/>
    <d v="2014-07-07T09:32:05"/>
    <s v="Hired"/>
    <x v="1"/>
    <s v="Sales Department"/>
    <x v="7"/>
    <n v="9847"/>
  </r>
  <r>
    <n v="571621"/>
    <d v="2014-08-11T09:32:01"/>
    <s v="Hired"/>
    <x v="0"/>
    <s v="Sales Department"/>
    <x v="1"/>
    <n v="35504"/>
  </r>
  <r>
    <n v="946771"/>
    <d v="2014-08-23T08:43:09"/>
    <s v="Hired"/>
    <x v="0"/>
    <s v="Operations Department"/>
    <x v="1"/>
    <n v="55305"/>
  </r>
  <r>
    <n v="36448"/>
    <d v="2014-08-23T08:43:34"/>
    <s v="Rejected"/>
    <x v="1"/>
    <s v="Operations Department"/>
    <x v="1"/>
    <n v="92809"/>
  </r>
  <r>
    <n v="545541"/>
    <d v="2014-05-17T17:15:45"/>
    <s v="Hired"/>
    <x v="0"/>
    <s v="Operations Department"/>
    <x v="1"/>
    <n v="85322"/>
  </r>
  <r>
    <n v="51387"/>
    <d v="2014-08-29T11:09:17"/>
    <s v="Rejected"/>
    <x v="0"/>
    <s v="Service Department"/>
    <x v="3"/>
    <n v="39630"/>
  </r>
  <r>
    <n v="187628"/>
    <d v="2014-05-13T09:32:27"/>
    <s v="Rejected"/>
    <x v="1"/>
    <s v="Operations Department"/>
    <x v="4"/>
    <n v="87060"/>
  </r>
  <r>
    <n v="20274"/>
    <d v="2014-05-20T17:29:15"/>
    <s v="Hired"/>
    <x v="0"/>
    <s v="Operations Department"/>
    <x v="4"/>
    <n v="42409"/>
  </r>
  <r>
    <n v="476863"/>
    <d v="2014-05-21T07:33:18"/>
    <s v="Rejected"/>
    <x v="0"/>
    <s v="Operations Department"/>
    <x v="4"/>
    <n v="86320"/>
  </r>
  <r>
    <n v="553212"/>
    <d v="2014-06-17T13:24:23"/>
    <s v="Hired"/>
    <x v="0"/>
    <s v="Service Department"/>
    <x v="1"/>
    <n v="37219"/>
  </r>
  <r>
    <n v="654399"/>
    <d v="2014-06-17T13:27:43"/>
    <s v="Rejected"/>
    <x v="0"/>
    <s v="Service Department"/>
    <x v="1"/>
    <n v="87338"/>
  </r>
  <r>
    <n v="299015"/>
    <d v="2014-07-29T11:55:03"/>
    <s v="Hired"/>
    <x v="0"/>
    <s v="Service Department"/>
    <x v="6"/>
    <n v="57769"/>
  </r>
  <r>
    <n v="850119"/>
    <d v="2014-06-07T15:13:46"/>
    <s v="Rejected"/>
    <x v="1"/>
    <s v="Finance Department"/>
    <x v="9"/>
    <n v="24204"/>
  </r>
  <r>
    <n v="709912"/>
    <d v="2014-06-04T09:33:01"/>
    <s v="Hired"/>
    <x v="1"/>
    <s v="Finance Department"/>
    <x v="9"/>
    <n v="58771"/>
  </r>
  <r>
    <n v="496401"/>
    <d v="2014-07-10T09:51:16"/>
    <s v="Rejected"/>
    <x v="1"/>
    <s v="Finance Department"/>
    <x v="9"/>
    <n v="99762"/>
  </r>
  <r>
    <n v="294190"/>
    <d v="2014-07-10T09:51:38"/>
    <s v="Rejected"/>
    <x v="1"/>
    <s v="Finance Department"/>
    <x v="9"/>
    <n v="67051"/>
  </r>
  <r>
    <n v="588537"/>
    <d v="2014-07-10T09:52:03"/>
    <s v="Rejected"/>
    <x v="1"/>
    <s v="Finance Department"/>
    <x v="9"/>
    <n v="13802"/>
  </r>
  <r>
    <n v="265882"/>
    <d v="2014-07-10T09:57:44"/>
    <s v="Rejected"/>
    <x v="1"/>
    <s v="Finance Department"/>
    <x v="9"/>
    <n v="56785"/>
  </r>
  <r>
    <n v="198865"/>
    <d v="2014-06-19T09:34:10"/>
    <s v="Hired"/>
    <x v="1"/>
    <s v="Operations Department"/>
    <x v="3"/>
    <n v="49604"/>
  </r>
  <r>
    <n v="571114"/>
    <d v="2014-05-13T17:32:16"/>
    <s v="Rejected"/>
    <x v="0"/>
    <s v="Production Department"/>
    <x v="1"/>
    <n v="91926"/>
  </r>
  <r>
    <n v="480106"/>
    <d v="2014-05-22T09:32:15"/>
    <s v="Hired"/>
    <x v="0"/>
    <s v="Marketing Department"/>
    <x v="4"/>
    <n v="27928"/>
  </r>
  <r>
    <n v="45977"/>
    <d v="2014-06-12T09:31:53"/>
    <s v="Hired"/>
    <x v="0"/>
    <s v="Marketing Department"/>
    <x v="4"/>
    <n v="47813"/>
  </r>
  <r>
    <n v="161328"/>
    <d v="2014-05-30T23:02:06"/>
    <s v="Hired"/>
    <x v="1"/>
    <s v="Finance Department"/>
    <x v="0"/>
    <n v="22912"/>
  </r>
  <r>
    <n v="507460"/>
    <d v="2014-05-02T09:33:32"/>
    <s v="Hired"/>
    <x v="0"/>
    <s v="Purchase Department"/>
    <x v="3"/>
    <n v="19477"/>
  </r>
  <r>
    <n v="529167"/>
    <d v="2014-05-06T12:35:03"/>
    <s v="Rejected"/>
    <x v="1"/>
    <s v="Purchase Department"/>
    <x v="3"/>
    <n v="55175"/>
  </r>
  <r>
    <n v="876558"/>
    <d v="2014-05-06T12:39:05"/>
    <s v="Hired"/>
    <x v="0"/>
    <s v="Purchase Department"/>
    <x v="3"/>
    <n v="69352"/>
  </r>
  <r>
    <n v="107983"/>
    <d v="2014-05-08T09:32:23"/>
    <s v="Hired"/>
    <x v="0"/>
    <s v="Purchase Department"/>
    <x v="3"/>
    <n v="98779"/>
  </r>
  <r>
    <n v="589965"/>
    <d v="2014-05-08T09:32:58"/>
    <s v="Rejected"/>
    <x v="0"/>
    <s v="Purchase Department"/>
    <x v="3"/>
    <n v="64388"/>
  </r>
  <r>
    <n v="822154"/>
    <d v="2014-05-13T19:35:17"/>
    <s v="Hired"/>
    <x v="1"/>
    <s v="Purchase Department"/>
    <x v="3"/>
    <n v="72835"/>
  </r>
  <r>
    <n v="191002"/>
    <d v="2014-05-13T19:35:42"/>
    <s v="Rejected"/>
    <x v="1"/>
    <s v="Purchase Department"/>
    <x v="3"/>
    <n v="23976"/>
  </r>
  <r>
    <n v="872734"/>
    <d v="2014-05-13T19:36:09"/>
    <s v="Rejected"/>
    <x v="0"/>
    <s v="Purchase Department"/>
    <x v="3"/>
    <n v="87545"/>
  </r>
  <r>
    <n v="890170"/>
    <d v="2014-05-13T19:37:16"/>
    <s v="Rejected"/>
    <x v="0"/>
    <s v="Purchase Department"/>
    <x v="3"/>
    <n v="56592"/>
  </r>
  <r>
    <n v="355469"/>
    <d v="2014-05-13T19:38:59"/>
    <s v="Rejected"/>
    <x v="0"/>
    <s v="Purchase Department"/>
    <x v="3"/>
    <n v="21741"/>
  </r>
  <r>
    <n v="527847"/>
    <d v="2014-07-18T19:47:57"/>
    <s v="Rejected"/>
    <x v="0"/>
    <s v="Purchase Department"/>
    <x v="3"/>
    <n v="10127"/>
  </r>
  <r>
    <n v="944319"/>
    <d v="2014-07-18T19:51:56"/>
    <s v="Rejected"/>
    <x v="1"/>
    <s v="Purchase Department"/>
    <x v="3"/>
    <n v="17048"/>
  </r>
  <r>
    <n v="279834"/>
    <d v="2014-07-22T17:12:30"/>
    <s v="Hired"/>
    <x v="0"/>
    <s v="Purchase Department"/>
    <x v="1"/>
    <n v="78795"/>
  </r>
  <r>
    <n v="901345"/>
    <d v="2014-07-22T17:14:18"/>
    <s v="Hired"/>
    <x v="0"/>
    <s v="Purchase Department"/>
    <x v="1"/>
    <n v="8630"/>
  </r>
  <r>
    <n v="410046"/>
    <d v="2014-08-29T09:31:44"/>
    <s v="Hired"/>
    <x v="1"/>
    <s v="Purchase Department"/>
    <x v="3"/>
    <n v="5352"/>
  </r>
  <r>
    <n v="680526"/>
    <d v="2014-08-29T09:33:05"/>
    <s v="Rejected"/>
    <x v="1"/>
    <s v="Purchase Department"/>
    <x v="3"/>
    <n v="30324"/>
  </r>
  <r>
    <n v="653570"/>
    <d v="2014-08-29T09:33:34"/>
    <s v="Hired"/>
    <x v="0"/>
    <s v="Purchase Department"/>
    <x v="3"/>
    <n v="67527"/>
  </r>
  <r>
    <n v="373265"/>
    <d v="2014-05-23T09:31:25"/>
    <s v="Rejected"/>
    <x v="0"/>
    <s v="Operations Department"/>
    <x v="1"/>
    <n v="82628"/>
  </r>
  <r>
    <n v="395383"/>
    <d v="2014-08-08T09:32:14"/>
    <s v="Hired"/>
    <x v="0"/>
    <s v="Marketing Department"/>
    <x v="1"/>
    <n v="14051"/>
  </r>
  <r>
    <n v="506014"/>
    <d v="2014-06-09T09:31:19"/>
    <s v="Hired"/>
    <x v="0"/>
    <s v="Operations Department"/>
    <x v="9"/>
    <n v="27703"/>
  </r>
  <r>
    <n v="448476"/>
    <d v="2014-06-30T07:55:05"/>
    <s v="Hired"/>
    <x v="0"/>
    <s v="Operations Department"/>
    <x v="9"/>
    <n v="42138"/>
  </r>
  <r>
    <n v="164695"/>
    <d v="2014-06-30T08:00:06"/>
    <s v="Hired"/>
    <x v="0"/>
    <s v="Operations Department"/>
    <x v="9"/>
    <n v="16268"/>
  </r>
  <r>
    <n v="677313"/>
    <d v="2014-07-28T09:31:33"/>
    <s v="Hired"/>
    <x v="0"/>
    <s v="Operations Department"/>
    <x v="3"/>
    <n v="18431"/>
  </r>
  <r>
    <n v="805606"/>
    <d v="2014-07-29T12:04:52"/>
    <s v="Hired"/>
    <x v="0"/>
    <s v="Operations Department"/>
    <x v="6"/>
    <n v="10691"/>
  </r>
  <r>
    <n v="476925"/>
    <d v="2014-08-14T11:22:26"/>
    <s v="Hired"/>
    <x v="0"/>
    <s v="Operations Department"/>
    <x v="3"/>
    <n v="99554"/>
  </r>
  <r>
    <n v="345513"/>
    <d v="2014-08-14T11:23:37"/>
    <s v="Hired"/>
    <x v="0"/>
    <s v="Operations Department"/>
    <x v="3"/>
    <n v="24756"/>
  </r>
  <r>
    <n v="264413"/>
    <d v="2014-08-14T11:22:14"/>
    <s v="Rejected"/>
    <x v="2"/>
    <s v="Operations Department"/>
    <x v="3"/>
    <n v="84552"/>
  </r>
  <r>
    <n v="971950"/>
    <d v="2014-08-21T17:29:23"/>
    <s v="Hired"/>
    <x v="0"/>
    <s v="Operations Department"/>
    <x v="9"/>
    <n v="28180"/>
  </r>
  <r>
    <n v="828711"/>
    <d v="2014-08-21T17:30:34"/>
    <s v="Hired"/>
    <x v="1"/>
    <s v="Operations Department"/>
    <x v="9"/>
    <n v="75762"/>
  </r>
  <r>
    <n v="369701"/>
    <d v="2014-08-21T18:52:01"/>
    <s v="Hired"/>
    <x v="0"/>
    <s v="Operations Department"/>
    <x v="9"/>
    <n v="42790"/>
  </r>
  <r>
    <n v="786103"/>
    <d v="2014-08-22T13:50:32"/>
    <s v="Rejected"/>
    <x v="1"/>
    <s v="Operations Department"/>
    <x v="6"/>
    <n v="19217"/>
  </r>
  <r>
    <n v="596520"/>
    <d v="2014-08-27T13:56:36"/>
    <s v="Rejected"/>
    <x v="1"/>
    <s v="Operations Department"/>
    <x v="3"/>
    <n v="43284"/>
  </r>
  <r>
    <n v="716768"/>
    <d v="2014-08-25T09:34:26"/>
    <s v="Rejected"/>
    <x v="0"/>
    <s v="Operations Department"/>
    <x v="7"/>
    <n v="5433"/>
  </r>
  <r>
    <n v="729601"/>
    <d v="2014-08-26T09:29:32"/>
    <s v="Hired"/>
    <x v="1"/>
    <s v="Operations Department"/>
    <x v="7"/>
    <n v="37115"/>
  </r>
  <r>
    <n v="391507"/>
    <d v="2014-08-11T09:33:07"/>
    <s v="Hired"/>
    <x v="1"/>
    <s v="Sales Department"/>
    <x v="3"/>
    <n v="24210"/>
  </r>
  <r>
    <n v="794711"/>
    <d v="2014-07-29T14:26:30"/>
    <s v="Hired"/>
    <x v="1"/>
    <s v="Sales Department"/>
    <x v="4"/>
    <n v="90076"/>
  </r>
  <r>
    <n v="656787"/>
    <d v="2014-05-23T17:58:44"/>
    <s v="Rejected"/>
    <x v="1"/>
    <s v="Service Department"/>
    <x v="3"/>
    <n v="32731"/>
  </r>
  <r>
    <n v="410418"/>
    <d v="2014-05-23T18:01:52"/>
    <s v="Hired"/>
    <x v="0"/>
    <s v="Service Department"/>
    <x v="3"/>
    <n v="75381"/>
  </r>
  <r>
    <n v="475908"/>
    <d v="2014-05-16T17:41:58"/>
    <s v="Hired"/>
    <x v="0"/>
    <s v="Service Department"/>
    <x v="3"/>
    <n v="58723"/>
  </r>
  <r>
    <n v="825365"/>
    <d v="2014-05-16T17:45:45"/>
    <s v="Rejected"/>
    <x v="0"/>
    <s v="Service Department"/>
    <x v="3"/>
    <n v="66849"/>
  </r>
  <r>
    <n v="747318"/>
    <d v="2014-05-16T17:42:25"/>
    <s v="Hired"/>
    <x v="2"/>
    <s v="Service Department"/>
    <x v="3"/>
    <n v="14799"/>
  </r>
  <r>
    <n v="729869"/>
    <d v="2014-05-16T17:42:47"/>
    <s v="Hired"/>
    <x v="2"/>
    <s v="Service Department"/>
    <x v="3"/>
    <n v="33179"/>
  </r>
  <r>
    <n v="114826"/>
    <d v="2014-08-20T15:22:58"/>
    <s v="Rejected"/>
    <x v="1"/>
    <s v="Service Department"/>
    <x v="3"/>
    <n v="41054"/>
  </r>
  <r>
    <n v="899997"/>
    <d v="2014-08-20T18:46:55"/>
    <s v="Rejected"/>
    <x v="1"/>
    <s v="Service Department"/>
    <x v="3"/>
    <n v="91371"/>
  </r>
  <r>
    <n v="390743"/>
    <d v="2014-08-20T18:48:16"/>
    <s v="Hired"/>
    <x v="1"/>
    <s v="Service Department"/>
    <x v="3"/>
    <n v="33532"/>
  </r>
  <r>
    <n v="169266"/>
    <d v="2014-08-20T18:51:07"/>
    <s v="Rejected"/>
    <x v="1"/>
    <s v="Service Department"/>
    <x v="3"/>
    <n v="1188"/>
  </r>
  <r>
    <n v="114741"/>
    <d v="2014-08-20T18:49:14"/>
    <s v="Hired"/>
    <x v="1"/>
    <s v="Service Department"/>
    <x v="3"/>
    <n v="12959"/>
  </r>
  <r>
    <n v="161963"/>
    <d v="2014-08-20T18:56:03"/>
    <s v="Rejected"/>
    <x v="1"/>
    <s v="Service Department"/>
    <x v="3"/>
    <n v="68381"/>
  </r>
  <r>
    <n v="897881"/>
    <d v="2014-08-20T18:56:30"/>
    <s v="Rejected"/>
    <x v="1"/>
    <s v="Service Department"/>
    <x v="3"/>
    <n v="7690"/>
  </r>
  <r>
    <n v="331487"/>
    <d v="2014-08-26T15:11:21"/>
    <s v="Hired"/>
    <x v="0"/>
    <s v="Service Department"/>
    <x v="3"/>
    <n v="55670"/>
  </r>
  <r>
    <n v="219953"/>
    <d v="2014-08-28T16:17:01"/>
    <s v="Hired"/>
    <x v="1"/>
    <s v="Service Department"/>
    <x v="3"/>
    <n v="88338"/>
  </r>
  <r>
    <n v="590522"/>
    <d v="2014-08-28T16:20:37"/>
    <s v="Rejected"/>
    <x v="1"/>
    <s v="Service Department"/>
    <x v="3"/>
    <n v="91558"/>
  </r>
  <r>
    <n v="646084"/>
    <d v="2014-05-29T07:31:50"/>
    <s v="Rejected"/>
    <x v="1"/>
    <s v="Operations Department"/>
    <x v="0"/>
    <n v="89351"/>
  </r>
  <r>
    <n v="510340"/>
    <d v="2014-05-27T11:56:27"/>
    <s v="Hired"/>
    <x v="0"/>
    <s v="Operations Department"/>
    <x v="0"/>
    <n v="88420"/>
  </r>
  <r>
    <n v="259229"/>
    <d v="2014-06-26T10:19:46"/>
    <s v="Hired"/>
    <x v="0"/>
    <s v="Sales Department"/>
    <x v="7"/>
    <n v="27256"/>
  </r>
  <r>
    <n v="604800"/>
    <d v="2014-06-26T10:21:09"/>
    <s v="Rejected"/>
    <x v="0"/>
    <s v="Sales Department"/>
    <x v="7"/>
    <n v="78196"/>
  </r>
  <r>
    <n v="696733"/>
    <d v="2014-06-26T10:21:39"/>
    <s v="Hired"/>
    <x v="1"/>
    <s v="Sales Department"/>
    <x v="7"/>
    <n v="88465"/>
  </r>
  <r>
    <n v="930905"/>
    <d v="2014-06-26T10:24:49"/>
    <s v="Rejected"/>
    <x v="0"/>
    <s v="Sales Department"/>
    <x v="7"/>
    <n v="25454"/>
  </r>
  <r>
    <n v="379513"/>
    <d v="2014-07-02T11:58:23"/>
    <s v="Hired"/>
    <x v="0"/>
    <s v="Sales Department"/>
    <x v="7"/>
    <n v="12909"/>
  </r>
  <r>
    <n v="492225"/>
    <d v="2014-07-02T11:59:51"/>
    <s v="Hired"/>
    <x v="0"/>
    <s v="Sales Department"/>
    <x v="7"/>
    <n v="71033"/>
  </r>
  <r>
    <n v="909614"/>
    <d v="2014-07-02T12:00:28"/>
    <s v="Rejected"/>
    <x v="1"/>
    <s v="Sales Department"/>
    <x v="7"/>
    <n v="96078"/>
  </r>
  <r>
    <n v="591038"/>
    <d v="2014-07-02T12:01:50"/>
    <s v="Rejected"/>
    <x v="1"/>
    <s v="Sales Department"/>
    <x v="7"/>
    <n v="42203"/>
  </r>
  <r>
    <n v="676043"/>
    <d v="2014-07-02T12:03:26"/>
    <s v="Hired"/>
    <x v="1"/>
    <s v="Sales Department"/>
    <x v="7"/>
    <n v="63510"/>
  </r>
  <r>
    <n v="273255"/>
    <d v="2014-06-25T18:28:22"/>
    <s v="Hired"/>
    <x v="0"/>
    <s v="Operations Department"/>
    <x v="3"/>
    <n v="36183"/>
  </r>
  <r>
    <n v="84107"/>
    <d v="2014-06-25T18:30:18"/>
    <s v="Hired"/>
    <x v="0"/>
    <s v="Operations Department"/>
    <x v="3"/>
    <n v="62664"/>
  </r>
  <r>
    <n v="365351"/>
    <d v="2014-06-25T18:33:47"/>
    <s v="Rejected"/>
    <x v="1"/>
    <s v="Operations Department"/>
    <x v="3"/>
    <n v="45092"/>
  </r>
  <r>
    <n v="322814"/>
    <d v="2014-06-25T18:34:53"/>
    <s v="Rejected"/>
    <x v="1"/>
    <s v="Operations Department"/>
    <x v="3"/>
    <n v="86015"/>
  </r>
  <r>
    <n v="228996"/>
    <d v="2014-06-25T18:30:11"/>
    <s v="Hired"/>
    <x v="1"/>
    <s v="Operations Department"/>
    <x v="3"/>
    <n v="56965"/>
  </r>
  <r>
    <n v="696532"/>
    <d v="2014-07-15T09:32:29"/>
    <s v="Hired"/>
    <x v="1"/>
    <s v="Service Department"/>
    <x v="1"/>
    <n v="12626"/>
  </r>
  <r>
    <n v="432427"/>
    <d v="2014-05-13T16:16:08"/>
    <s v="Hired"/>
    <x v="1"/>
    <s v="General Management"/>
    <x v="3"/>
    <n v="80332"/>
  </r>
  <r>
    <n v="274225"/>
    <d v="2014-05-14T15:11:28"/>
    <s v="Hired"/>
    <x v="1"/>
    <s v="General Management"/>
    <x v="3"/>
    <n v="91583"/>
  </r>
  <r>
    <n v="190670"/>
    <d v="2014-05-12T16:02:31"/>
    <s v="Hired"/>
    <x v="1"/>
    <s v="General Management"/>
    <x v="3"/>
    <n v="78751"/>
  </r>
  <r>
    <n v="795543"/>
    <d v="2014-05-20T14:32:22"/>
    <s v="Hired"/>
    <x v="1"/>
    <s v="Production Department"/>
    <x v="7"/>
    <n v="8091"/>
  </r>
  <r>
    <n v="498378"/>
    <d v="2014-05-01T09:34:50"/>
    <s v="Rejected"/>
    <x v="0"/>
    <s v="Operations Department"/>
    <x v="1"/>
    <n v="64300"/>
  </r>
  <r>
    <n v="209648"/>
    <d v="2014-05-02T17:41:19"/>
    <s v="Hired"/>
    <x v="0"/>
    <s v="Operations Department"/>
    <x v="1"/>
    <n v="83423"/>
  </r>
  <r>
    <n v="516009"/>
    <d v="2014-05-02T17:43:00"/>
    <s v="Rejected"/>
    <x v="1"/>
    <s v="Operations Department"/>
    <x v="1"/>
    <n v="52475"/>
  </r>
  <r>
    <n v="568970"/>
    <d v="2014-05-02T17:42:25"/>
    <s v="Hired"/>
    <x v="1"/>
    <s v="Operations Department"/>
    <x v="1"/>
    <n v="19753"/>
  </r>
  <r>
    <n v="76858"/>
    <d v="2014-07-10T09:31:18"/>
    <s v="Rejected"/>
    <x v="0"/>
    <s v="Service Department"/>
    <x v="3"/>
    <n v="69372"/>
  </r>
  <r>
    <n v="45586"/>
    <d v="2014-07-10T09:31:48"/>
    <s v="Rejected"/>
    <x v="0"/>
    <s v="Service Department"/>
    <x v="3"/>
    <n v="57732"/>
  </r>
  <r>
    <n v="435558"/>
    <d v="2014-05-03T19:25:15"/>
    <s v="Hired"/>
    <x v="1"/>
    <s v="Operations Department"/>
    <x v="4"/>
    <n v="31878"/>
  </r>
  <r>
    <n v="602613"/>
    <d v="2014-05-03T19:26:07"/>
    <s v="Rejected"/>
    <x v="1"/>
    <s v="Operations Department"/>
    <x v="4"/>
    <n v="60876"/>
  </r>
  <r>
    <n v="770165"/>
    <d v="2014-05-03T19:25:13"/>
    <s v="Hired"/>
    <x v="1"/>
    <s v="Operations Department"/>
    <x v="4"/>
    <n v="50356"/>
  </r>
  <r>
    <n v="102190"/>
    <d v="2014-05-03T19:24:29"/>
    <s v="Hired"/>
    <x v="1"/>
    <s v="Operations Department"/>
    <x v="4"/>
    <n v="77465"/>
  </r>
  <r>
    <n v="825318"/>
    <d v="2014-06-30T15:29:24"/>
    <s v="Rejected"/>
    <x v="0"/>
    <s v="Operations Department"/>
    <x v="4"/>
    <n v="85202"/>
  </r>
  <r>
    <n v="677490"/>
    <d v="2014-06-30T15:30:26"/>
    <s v="Rejected"/>
    <x v="0"/>
    <s v="Operations Department"/>
    <x v="4"/>
    <n v="66876"/>
  </r>
  <r>
    <n v="231481"/>
    <d v="2014-06-30T15:32:42"/>
    <s v="Hired"/>
    <x v="1"/>
    <s v="Operations Department"/>
    <x v="4"/>
    <n v="68875"/>
  </r>
  <r>
    <n v="226498"/>
    <d v="2014-06-30T15:34:19"/>
    <s v="Hired"/>
    <x v="1"/>
    <s v="Operations Department"/>
    <x v="4"/>
    <n v="69912"/>
  </r>
  <r>
    <n v="81536"/>
    <d v="2014-06-30T15:36:59"/>
    <s v="Hired"/>
    <x v="0"/>
    <s v="Operations Department"/>
    <x v="4"/>
    <n v="57554"/>
  </r>
  <r>
    <n v="177150"/>
    <d v="2014-06-30T15:37:23"/>
    <s v="Hired"/>
    <x v="1"/>
    <s v="Operations Department"/>
    <x v="4"/>
    <n v="8302"/>
  </r>
  <r>
    <n v="476248"/>
    <d v="2014-08-08T10:47:50"/>
    <s v="Hired"/>
    <x v="0"/>
    <s v="Operations Department"/>
    <x v="4"/>
    <n v="70632"/>
  </r>
  <r>
    <n v="214731"/>
    <d v="2014-08-08T10:48:18"/>
    <s v="Hired"/>
    <x v="1"/>
    <s v="Operations Department"/>
    <x v="4"/>
    <n v="98878"/>
  </r>
  <r>
    <n v="710689"/>
    <d v="2014-08-08T10:50:05"/>
    <s v="Hired"/>
    <x v="0"/>
    <s v="Operations Department"/>
    <x v="4"/>
    <n v="34404"/>
  </r>
  <r>
    <n v="298052"/>
    <d v="2014-05-31T07:51:01"/>
    <s v="Hired"/>
    <x v="1"/>
    <s v="General Management"/>
    <x v="9"/>
    <n v="21211"/>
  </r>
  <r>
    <n v="596092"/>
    <d v="2014-06-26T02:56:11"/>
    <s v="Hired"/>
    <x v="2"/>
    <s v="General Management"/>
    <x v="9"/>
    <n v="30957"/>
  </r>
  <r>
    <n v="104664"/>
    <d v="2014-05-15T11:34:10"/>
    <s v="Hired"/>
    <x v="1"/>
    <s v="Human Resource Department"/>
    <x v="7"/>
    <n v="78664"/>
  </r>
  <r>
    <n v="781527"/>
    <d v="2014-05-15T11:35:40"/>
    <s v="Hired"/>
    <x v="0"/>
    <s v="Human Resource Department"/>
    <x v="7"/>
    <n v="92123"/>
  </r>
  <r>
    <n v="159533"/>
    <d v="2014-05-22T16:57:44"/>
    <s v="Hired"/>
    <x v="0"/>
    <s v="Human Resource Department"/>
    <x v="7"/>
    <n v="76523"/>
  </r>
  <r>
    <n v="81368"/>
    <d v="2014-05-22T16:58:45"/>
    <s v="Hired"/>
    <x v="0"/>
    <s v="Human Resource Department"/>
    <x v="7"/>
    <n v="68168"/>
  </r>
  <r>
    <n v="843289"/>
    <d v="2014-06-06T13:11:25"/>
    <s v="Hired"/>
    <x v="1"/>
    <s v="Human Resource Department"/>
    <x v="7"/>
    <n v="3876"/>
  </r>
  <r>
    <n v="84522"/>
    <d v="2014-06-06T16:49:52"/>
    <s v="Rejected"/>
    <x v="0"/>
    <s v="Human Resource Department"/>
    <x v="7"/>
    <n v="12247"/>
  </r>
  <r>
    <n v="645085"/>
    <d v="2014-06-06T16:51:01"/>
    <s v="Hired"/>
    <x v="0"/>
    <s v="Human Resource Department"/>
    <x v="7"/>
    <n v="27527"/>
  </r>
  <r>
    <n v="910749"/>
    <d v="2014-06-09T09:49:11"/>
    <s v="Hired"/>
    <x v="0"/>
    <s v="Human Resource Department"/>
    <x v="7"/>
    <n v="84552"/>
  </r>
  <r>
    <n v="726973"/>
    <d v="2014-06-09T09:50:28"/>
    <s v="Hired"/>
    <x v="0"/>
    <s v="Human Resource Department"/>
    <x v="7"/>
    <n v="82887"/>
  </r>
  <r>
    <n v="440340"/>
    <d v="2014-06-09T09:51:05"/>
    <s v="Hired"/>
    <x v="0"/>
    <s v="Human Resource Department"/>
    <x v="7"/>
    <n v="92421"/>
  </r>
  <r>
    <n v="644551"/>
    <d v="2014-06-09T09:52:07"/>
    <s v="Hired"/>
    <x v="1"/>
    <s v="Human Resource Department"/>
    <x v="7"/>
    <n v="68769"/>
  </r>
  <r>
    <n v="538556"/>
    <d v="2014-06-09T09:49:39"/>
    <s v="Hired"/>
    <x v="1"/>
    <s v="Human Resource Department"/>
    <x v="7"/>
    <n v="7313"/>
  </r>
  <r>
    <n v="713246"/>
    <d v="2014-06-25T09:10:33"/>
    <s v="Rejected"/>
    <x v="0"/>
    <s v="Human Resource Department"/>
    <x v="7"/>
    <n v="48995"/>
  </r>
  <r>
    <n v="808970"/>
    <d v="2014-06-27T19:35:40"/>
    <s v="Hired"/>
    <x v="0"/>
    <s v="Human Resource Department"/>
    <x v="7"/>
    <n v="73949"/>
  </r>
  <r>
    <n v="223386"/>
    <d v="2014-06-27T19:37:13"/>
    <s v="Rejected"/>
    <x v="1"/>
    <s v="Human Resource Department"/>
    <x v="7"/>
    <n v="33123"/>
  </r>
  <r>
    <n v="610446"/>
    <d v="2014-06-27T19:39:09"/>
    <s v="Hired"/>
    <x v="0"/>
    <s v="Human Resource Department"/>
    <x v="7"/>
    <n v="7264"/>
  </r>
  <r>
    <n v="236922"/>
    <d v="2014-06-20T09:32:45"/>
    <s v="Rejected"/>
    <x v="0"/>
    <s v="Human Resource Department"/>
    <x v="7"/>
    <n v="69383"/>
  </r>
  <r>
    <n v="415631"/>
    <d v="2014-06-24T12:48:06"/>
    <s v="Rejected"/>
    <x v="0"/>
    <s v="Human Resource Department"/>
    <x v="7"/>
    <n v="39293"/>
  </r>
  <r>
    <n v="872631"/>
    <d v="2014-06-24T12:49:08"/>
    <s v="Hired"/>
    <x v="1"/>
    <s v="Human Resource Department"/>
    <x v="7"/>
    <n v="85723"/>
  </r>
  <r>
    <n v="662744"/>
    <d v="2014-08-22T09:32:47"/>
    <s v="Hired"/>
    <x v="1"/>
    <s v="Human Resource Department"/>
    <x v="7"/>
    <n v="30372"/>
  </r>
  <r>
    <n v="153327"/>
    <d v="2014-05-30T09:35:06"/>
    <s v="Hired"/>
    <x v="0"/>
    <s v="Operations Department"/>
    <x v="9"/>
    <n v="70088"/>
  </r>
  <r>
    <n v="574895"/>
    <d v="2014-05-23T09:33:35"/>
    <s v="Hired"/>
    <x v="1"/>
    <s v="Operations Department"/>
    <x v="1"/>
    <n v="89482"/>
  </r>
  <r>
    <n v="307227"/>
    <d v="2014-05-23T09:35:04"/>
    <s v="Rejected"/>
    <x v="0"/>
    <s v="Operations Department"/>
    <x v="1"/>
    <n v="54160"/>
  </r>
  <r>
    <n v="473427"/>
    <d v="2014-06-07T10:44:18"/>
    <s v="Hired"/>
    <x v="0"/>
    <s v="Operations Department"/>
    <x v="1"/>
    <n v="24409"/>
  </r>
  <r>
    <n v="993206"/>
    <d v="2014-07-18T09:35:23"/>
    <s v="Hired"/>
    <x v="0"/>
    <s v="Operations Department"/>
    <x v="1"/>
    <n v="79742"/>
  </r>
  <r>
    <n v="609596"/>
    <d v="2014-07-21T11:17:30"/>
    <s v="Rejected"/>
    <x v="0"/>
    <s v="Operations Department"/>
    <x v="1"/>
    <n v="95702"/>
  </r>
  <r>
    <n v="911832"/>
    <d v="2014-07-21T11:17:52"/>
    <s v="Rejected"/>
    <x v="0"/>
    <s v="Operations Department"/>
    <x v="1"/>
    <n v="4665"/>
  </r>
  <r>
    <n v="203158"/>
    <d v="2014-07-22T13:07:10"/>
    <s v="Rejected"/>
    <x v="0"/>
    <s v="Operations Department"/>
    <x v="3"/>
    <n v="81419"/>
  </r>
  <r>
    <n v="844634"/>
    <d v="2014-07-22T13:10:12"/>
    <s v="Hired"/>
    <x v="0"/>
    <s v="Operations Department"/>
    <x v="3"/>
    <n v="85902"/>
  </r>
  <r>
    <n v="142362"/>
    <d v="2014-07-22T13:08:06"/>
    <s v="Rejected"/>
    <x v="1"/>
    <s v="Operations Department"/>
    <x v="3"/>
    <n v="75180"/>
  </r>
  <r>
    <n v="292591"/>
    <d v="2014-07-22T13:13:07"/>
    <s v="Hired"/>
    <x v="1"/>
    <s v="Operations Department"/>
    <x v="3"/>
    <n v="20789"/>
  </r>
  <r>
    <n v="950745"/>
    <d v="2014-07-22T13:07:41"/>
    <s v="Rejected"/>
    <x v="2"/>
    <s v="Operations Department"/>
    <x v="3"/>
    <n v="36897"/>
  </r>
  <r>
    <n v="407392"/>
    <d v="2014-07-30T15:55:18"/>
    <s v="Hired"/>
    <x v="0"/>
    <s v="Operations Department"/>
    <x v="3"/>
    <n v="33426"/>
  </r>
  <r>
    <n v="438945"/>
    <d v="2014-08-04T13:21:22"/>
    <s v="Rejected"/>
    <x v="0"/>
    <s v="Operations Department"/>
    <x v="1"/>
    <n v="58513"/>
  </r>
  <r>
    <n v="346065"/>
    <d v="2014-08-04T13:21:47"/>
    <s v="Hired"/>
    <x v="0"/>
    <s v="Operations Department"/>
    <x v="1"/>
    <n v="88507"/>
  </r>
  <r>
    <n v="394250"/>
    <d v="2014-08-04T13:22:08"/>
    <s v="Rejected"/>
    <x v="0"/>
    <s v="Operations Department"/>
    <x v="1"/>
    <n v="54952"/>
  </r>
  <r>
    <n v="882084"/>
    <d v="2014-08-04T13:23:04"/>
    <s v="Rejected"/>
    <x v="0"/>
    <s v="Operations Department"/>
    <x v="1"/>
    <n v="60226"/>
  </r>
  <r>
    <n v="181952"/>
    <d v="2014-07-30T12:28:54"/>
    <s v="Hired"/>
    <x v="0"/>
    <s v="Operations Department"/>
    <x v="3"/>
    <n v="1351"/>
  </r>
  <r>
    <n v="484669"/>
    <d v="2014-07-30T12:32:42"/>
    <s v="Hired"/>
    <x v="1"/>
    <s v="Operations Department"/>
    <x v="3"/>
    <n v="26156"/>
  </r>
  <r>
    <n v="152014"/>
    <d v="2014-08-01T12:14:47"/>
    <s v="Hired"/>
    <x v="0"/>
    <s v="Operations Department"/>
    <x v="3"/>
    <n v="1808"/>
  </r>
  <r>
    <n v="573438"/>
    <d v="2014-08-01T12:15:44"/>
    <s v="Rejected"/>
    <x v="0"/>
    <s v="Operations Department"/>
    <x v="3"/>
    <n v="44750"/>
  </r>
  <r>
    <n v="340032"/>
    <d v="2014-08-05T06:33:16"/>
    <s v="Hired"/>
    <x v="0"/>
    <s v="Operations Department"/>
    <x v="3"/>
    <n v="73978"/>
  </r>
  <r>
    <n v="492572"/>
    <d v="2014-08-05T06:34:27"/>
    <s v="Rejected"/>
    <x v="1"/>
    <s v="Operations Department"/>
    <x v="3"/>
    <n v="47467"/>
  </r>
  <r>
    <n v="865052"/>
    <d v="2014-08-05T06:35:19"/>
    <s v="Rejected"/>
    <x v="1"/>
    <s v="Operations Department"/>
    <x v="3"/>
    <n v="18125"/>
  </r>
  <r>
    <n v="59309"/>
    <d v="2014-08-07T15:09:51"/>
    <s v="Hired"/>
    <x v="1"/>
    <s v="Operations Department"/>
    <x v="3"/>
    <n v="36217"/>
  </r>
  <r>
    <n v="280569"/>
    <d v="2014-05-02T09:31:19"/>
    <s v="Hired"/>
    <x v="1"/>
    <s v="Finance Department"/>
    <x v="3"/>
    <n v="45914"/>
  </r>
  <r>
    <n v="82756"/>
    <d v="2014-06-21T20:54:55"/>
    <s v="Rejected"/>
    <x v="1"/>
    <s v="Finance Department"/>
    <x v="3"/>
    <n v="26560"/>
  </r>
  <r>
    <n v="440222"/>
    <d v="2014-06-24T12:21:30"/>
    <s v="Hired"/>
    <x v="1"/>
    <s v="Finance Department"/>
    <x v="3"/>
    <n v="45915"/>
  </r>
  <r>
    <n v="195831"/>
    <d v="2014-06-24T12:21:59"/>
    <s v="Hired"/>
    <x v="1"/>
    <s v="Finance Department"/>
    <x v="3"/>
    <n v="66002"/>
  </r>
  <r>
    <n v="587861"/>
    <d v="2014-08-29T09:31:36"/>
    <s v="Hired"/>
    <x v="0"/>
    <s v="Operations Department"/>
    <x v="1"/>
    <n v="86256"/>
  </r>
  <r>
    <n v="355986"/>
    <d v="2014-05-19T09:31:50"/>
    <s v="Hired"/>
    <x v="0"/>
    <s v="Service Department"/>
    <x v="6"/>
    <n v="31623"/>
  </r>
  <r>
    <n v="706625"/>
    <d v="2014-05-19T09:36:25"/>
    <s v="Rejected"/>
    <x v="1"/>
    <s v="Service Department"/>
    <x v="6"/>
    <n v="40517"/>
  </r>
  <r>
    <n v="86320"/>
    <d v="2014-05-19T09:36:48"/>
    <s v="Hired"/>
    <x v="0"/>
    <s v="Service Department"/>
    <x v="6"/>
    <n v="75379"/>
  </r>
  <r>
    <n v="858811"/>
    <d v="2014-07-09T16:39:48"/>
    <s v="Rejected"/>
    <x v="0"/>
    <s v="Service Department"/>
    <x v="6"/>
    <n v="37921"/>
  </r>
  <r>
    <n v="448438"/>
    <d v="2014-07-09T16:40:13"/>
    <s v="Hired"/>
    <x v="0"/>
    <s v="Service Department"/>
    <x v="6"/>
    <n v="21848"/>
  </r>
  <r>
    <n v="509679"/>
    <d v="2014-07-09T16:41:13"/>
    <s v="Hired"/>
    <x v="1"/>
    <s v="Service Department"/>
    <x v="6"/>
    <n v="38979"/>
  </r>
  <r>
    <n v="330851"/>
    <d v="2014-05-31T15:43:00"/>
    <s v="Hired"/>
    <x v="1"/>
    <s v="Production Department"/>
    <x v="1"/>
    <n v="99086"/>
  </r>
  <r>
    <n v="482929"/>
    <d v="2014-05-31T15:43:59"/>
    <s v="Rejected"/>
    <x v="0"/>
    <s v="Production Department"/>
    <x v="1"/>
    <n v="27444"/>
  </r>
  <r>
    <n v="587398"/>
    <d v="2014-05-31T15:44:24"/>
    <s v="Rejected"/>
    <x v="0"/>
    <s v="Production Department"/>
    <x v="1"/>
    <n v="33554"/>
  </r>
  <r>
    <n v="448993"/>
    <d v="2014-05-31T15:44:57"/>
    <s v="Rejected"/>
    <x v="1"/>
    <s v="Production Department"/>
    <x v="1"/>
    <n v="75895"/>
  </r>
  <r>
    <n v="205250"/>
    <d v="2014-05-31T15:45:39"/>
    <s v="Hired"/>
    <x v="0"/>
    <s v="Production Department"/>
    <x v="1"/>
    <n v="15482"/>
  </r>
  <r>
    <n v="266100"/>
    <d v="2014-07-04T19:47:47"/>
    <s v="Hired"/>
    <x v="0"/>
    <s v="Production Department"/>
    <x v="1"/>
    <n v="88155"/>
  </r>
  <r>
    <n v="568466"/>
    <d v="2014-07-04T19:48:45"/>
    <s v="Hired"/>
    <x v="1"/>
    <s v="Production Department"/>
    <x v="1"/>
    <n v="46479"/>
  </r>
  <r>
    <n v="119064"/>
    <d v="2014-07-09T19:17:36"/>
    <s v="Rejected"/>
    <x v="0"/>
    <s v="Production Department"/>
    <x v="1"/>
    <n v="14237"/>
  </r>
  <r>
    <n v="355731"/>
    <d v="2014-07-09T19:18:37"/>
    <s v="Hired"/>
    <x v="1"/>
    <s v="Production Department"/>
    <x v="1"/>
    <n v="5301"/>
  </r>
  <r>
    <n v="96027"/>
    <d v="2014-07-17T18:21:59"/>
    <s v="Rejected"/>
    <x v="0"/>
    <s v="Service Department"/>
    <x v="1"/>
    <n v="26058"/>
  </r>
  <r>
    <n v="120567"/>
    <d v="2014-07-17T18:24:22"/>
    <s v="Rejected"/>
    <x v="1"/>
    <s v="Service Department"/>
    <x v="1"/>
    <n v="53350"/>
  </r>
  <r>
    <n v="926169"/>
    <d v="2014-05-13T09:33:29"/>
    <s v="Hired"/>
    <x v="0"/>
    <s v="Operations Department"/>
    <x v="0"/>
    <n v="74005"/>
  </r>
  <r>
    <n v="569868"/>
    <d v="2014-06-17T09:37:43"/>
    <s v="Rejected"/>
    <x v="1"/>
    <s v="Operations Department"/>
    <x v="0"/>
    <n v="57447"/>
  </r>
  <r>
    <n v="118591"/>
    <d v="2014-07-30T10:48:44"/>
    <s v="Hired"/>
    <x v="0"/>
    <s v="Operations Department"/>
    <x v="0"/>
    <n v="42927"/>
  </r>
  <r>
    <n v="500344"/>
    <d v="2014-07-30T10:49:17"/>
    <s v="Rejected"/>
    <x v="0"/>
    <s v="Operations Department"/>
    <x v="0"/>
    <n v="92701"/>
  </r>
  <r>
    <n v="651323"/>
    <d v="2014-07-30T10:51:49"/>
    <s v="Rejected"/>
    <x v="1"/>
    <s v="Operations Department"/>
    <x v="0"/>
    <n v="72220"/>
  </r>
  <r>
    <n v="791199"/>
    <d v="2014-07-30T10:49:13"/>
    <s v="Rejected"/>
    <x v="2"/>
    <s v="Operations Department"/>
    <x v="0"/>
    <n v="33291"/>
  </r>
  <r>
    <n v="439089"/>
    <d v="2014-08-10T12:01:20"/>
    <s v="Rejected"/>
    <x v="1"/>
    <s v="Operations Department"/>
    <x v="0"/>
    <n v="97711"/>
  </r>
  <r>
    <n v="441573"/>
    <d v="2014-08-10T12:02:12"/>
    <s v="Rejected"/>
    <x v="1"/>
    <s v="Operations Department"/>
    <x v="0"/>
    <n v="45833"/>
  </r>
  <r>
    <n v="534643"/>
    <d v="2014-08-10T12:01:27"/>
    <s v="Rejected"/>
    <x v="2"/>
    <s v="Operations Department"/>
    <x v="0"/>
    <n v="38669"/>
  </r>
  <r>
    <n v="387342"/>
    <d v="2014-08-10T12:01:58"/>
    <s v="Hired"/>
    <x v="2"/>
    <s v="Operations Department"/>
    <x v="0"/>
    <n v="4639"/>
  </r>
  <r>
    <n v="749064"/>
    <d v="2014-05-28T09:33:33"/>
    <s v="Rejected"/>
    <x v="0"/>
    <s v="Production Department"/>
    <x v="3"/>
    <n v="70857"/>
  </r>
  <r>
    <n v="986093"/>
    <d v="2014-06-02T15:01:31"/>
    <s v="Hired"/>
    <x v="0"/>
    <s v="Production Department"/>
    <x v="3"/>
    <n v="90933"/>
  </r>
  <r>
    <n v="950771"/>
    <d v="2014-07-16T09:32:11"/>
    <s v="Rejected"/>
    <x v="0"/>
    <s v="Production Department"/>
    <x v="0"/>
    <n v="17845"/>
  </r>
  <r>
    <n v="354179"/>
    <d v="2014-07-16T09:35:39"/>
    <s v="Hired"/>
    <x v="0"/>
    <s v="Production Department"/>
    <x v="0"/>
    <n v="57885"/>
  </r>
  <r>
    <n v="632495"/>
    <d v="2014-08-27T09:32:26"/>
    <s v="Rejected"/>
    <x v="0"/>
    <s v="Production Department"/>
    <x v="3"/>
    <n v="70824"/>
  </r>
  <r>
    <n v="217137"/>
    <d v="2014-08-27T09:34:43"/>
    <s v="Hired"/>
    <x v="0"/>
    <s v="Production Department"/>
    <x v="3"/>
    <n v="84008"/>
  </r>
  <r>
    <n v="414677"/>
    <d v="2014-05-14T09:31:12"/>
    <s v="Rejected"/>
    <x v="0"/>
    <s v="Service Department"/>
    <x v="3"/>
    <n v="11887"/>
  </r>
  <r>
    <n v="914171"/>
    <d v="2014-05-21T09:31:36"/>
    <s v="Hired"/>
    <x v="0"/>
    <s v="Service Department"/>
    <x v="3"/>
    <n v="83231"/>
  </r>
  <r>
    <n v="434519"/>
    <d v="2014-05-21T09:32:13"/>
    <s v="Rejected"/>
    <x v="0"/>
    <s v="Service Department"/>
    <x v="3"/>
    <n v="69911"/>
  </r>
  <r>
    <n v="324829"/>
    <d v="2014-05-29T08:05:57"/>
    <s v="Hired"/>
    <x v="0"/>
    <s v="Service Department"/>
    <x v="3"/>
    <n v="41816"/>
  </r>
  <r>
    <n v="547772"/>
    <d v="2014-05-29T08:10:31"/>
    <s v="Rejected"/>
    <x v="0"/>
    <s v="Service Department"/>
    <x v="3"/>
    <n v="15518"/>
  </r>
  <r>
    <n v="140769"/>
    <d v="2014-05-29T15:58:26"/>
    <s v="Hired"/>
    <x v="0"/>
    <s v="Service Department"/>
    <x v="3"/>
    <n v="40844"/>
  </r>
  <r>
    <n v="738594"/>
    <d v="2014-05-30T19:52:09"/>
    <s v="Hired"/>
    <x v="0"/>
    <s v="Service Department"/>
    <x v="1"/>
    <n v="54437"/>
  </r>
  <r>
    <n v="375007"/>
    <d v="2014-05-08T16:23:58"/>
    <s v="Rejected"/>
    <x v="0"/>
    <s v="Sales Department"/>
    <x v="0"/>
    <n v="25106"/>
  </r>
  <r>
    <n v="351440"/>
    <d v="2014-05-08T16:25:34"/>
    <s v="Rejected"/>
    <x v="1"/>
    <s v="Sales Department"/>
    <x v="0"/>
    <n v="56131"/>
  </r>
  <r>
    <n v="580428"/>
    <d v="2014-05-13T10:44:48"/>
    <s v="Hired"/>
    <x v="0"/>
    <s v="Sales Department"/>
    <x v="0"/>
    <n v="25602"/>
  </r>
  <r>
    <n v="404793"/>
    <d v="2014-05-20T21:18:43"/>
    <s v="Hired"/>
    <x v="0"/>
    <s v="Sales Department"/>
    <x v="0"/>
    <n v="48910"/>
  </r>
  <r>
    <n v="635529"/>
    <d v="2014-05-20T21:19:24"/>
    <s v="Hired"/>
    <x v="1"/>
    <s v="Sales Department"/>
    <x v="0"/>
    <n v="2641"/>
  </r>
  <r>
    <n v="266248"/>
    <d v="2014-06-04T09:31:27"/>
    <s v="Hired"/>
    <x v="0"/>
    <s v="Sales Department"/>
    <x v="0"/>
    <n v="80984"/>
  </r>
  <r>
    <n v="288734"/>
    <d v="2014-06-04T09:32:07"/>
    <s v="Hired"/>
    <x v="0"/>
    <s v="Sales Department"/>
    <x v="0"/>
    <n v="84331"/>
  </r>
  <r>
    <n v="280722"/>
    <d v="2014-06-21T11:39:29"/>
    <s v="Hired"/>
    <x v="1"/>
    <s v="Sales Department"/>
    <x v="0"/>
    <n v="6329"/>
  </r>
  <r>
    <n v="369763"/>
    <d v="2014-06-28T17:08:08"/>
    <s v="Hired"/>
    <x v="1"/>
    <s v="Sales Department"/>
    <x v="0"/>
    <n v="40828"/>
  </r>
  <r>
    <n v="890690"/>
    <d v="2014-06-18T12:14:29"/>
    <s v="Hired"/>
    <x v="0"/>
    <s v="Operations Department"/>
    <x v="0"/>
    <n v="67278"/>
  </r>
  <r>
    <n v="50851"/>
    <d v="2014-06-20T10:23:01"/>
    <s v="Hired"/>
    <x v="0"/>
    <s v="Operations Department"/>
    <x v="0"/>
    <n v="54399"/>
  </r>
  <r>
    <n v="482193"/>
    <d v="2014-06-20T10:25:00"/>
    <s v="Rejected"/>
    <x v="2"/>
    <s v="Operations Department"/>
    <x v="0"/>
    <n v="4341"/>
  </r>
  <r>
    <n v="248927"/>
    <d v="2014-07-01T17:49:09"/>
    <s v="Hired"/>
    <x v="0"/>
    <s v="Operations Department"/>
    <x v="0"/>
    <n v="65670"/>
  </r>
  <r>
    <n v="161102"/>
    <d v="2014-07-02T13:32:17"/>
    <s v="Rejected"/>
    <x v="0"/>
    <s v="Operations Department"/>
    <x v="0"/>
    <n v="82259"/>
  </r>
  <r>
    <n v="581490"/>
    <d v="2014-06-16T09:32:10"/>
    <s v="Hired"/>
    <x v="1"/>
    <s v="General Management"/>
    <x v="1"/>
    <n v="74944"/>
  </r>
  <r>
    <n v="998680"/>
    <d v="2014-08-25T09:33:00"/>
    <s v="Hired"/>
    <x v="0"/>
    <s v="Service Department"/>
    <x v="1"/>
    <n v="75715"/>
  </r>
  <r>
    <n v="43618"/>
    <d v="2014-08-25T09:31:59"/>
    <s v="Rejected"/>
    <x v="1"/>
    <s v="Service Department"/>
    <x v="1"/>
    <n v="52349"/>
  </r>
  <r>
    <n v="697349"/>
    <d v="2014-06-16T09:31:24"/>
    <s v="Hired"/>
    <x v="0"/>
    <s v="Production Department"/>
    <x v="1"/>
    <n v="6018"/>
  </r>
  <r>
    <n v="546459"/>
    <d v="2014-06-16T09:35:05"/>
    <s v="Hired"/>
    <x v="1"/>
    <s v="Production Department"/>
    <x v="1"/>
    <n v="24050"/>
  </r>
  <r>
    <n v="489333"/>
    <d v="2014-06-16T09:37:25"/>
    <s v="Rejected"/>
    <x v="0"/>
    <s v="Production Department"/>
    <x v="1"/>
    <n v="29794"/>
  </r>
  <r>
    <n v="408311"/>
    <d v="2014-06-16T09:37:49"/>
    <s v="Hired"/>
    <x v="0"/>
    <s v="Production Department"/>
    <x v="1"/>
    <n v="50973"/>
  </r>
  <r>
    <n v="729470"/>
    <d v="2014-06-23T00:58:20"/>
    <s v="Rejected"/>
    <x v="1"/>
    <s v="Production Department"/>
    <x v="3"/>
    <n v="2229"/>
  </r>
  <r>
    <n v="656502"/>
    <d v="2014-07-14T09:32:01"/>
    <s v="Hired"/>
    <x v="1"/>
    <s v="Production Department"/>
    <x v="3"/>
    <n v="57388"/>
  </r>
  <r>
    <n v="996016"/>
    <d v="2014-07-22T15:05:02"/>
    <s v="Hired"/>
    <x v="0"/>
    <s v="Production Department"/>
    <x v="1"/>
    <n v="78167"/>
  </r>
  <r>
    <n v="83297"/>
    <d v="2014-07-22T15:07:47"/>
    <s v="Hired"/>
    <x v="0"/>
    <s v="Production Department"/>
    <x v="1"/>
    <n v="25911"/>
  </r>
  <r>
    <n v="998767"/>
    <d v="2014-07-24T10:41:16"/>
    <s v="Rejected"/>
    <x v="1"/>
    <s v="Production Department"/>
    <x v="1"/>
    <n v="99178"/>
  </r>
  <r>
    <n v="93533"/>
    <d v="2014-07-24T10:42:32"/>
    <s v="Hired"/>
    <x v="0"/>
    <s v="Production Department"/>
    <x v="1"/>
    <n v="45429"/>
  </r>
  <r>
    <n v="208383"/>
    <d v="2014-07-24T15:38:07"/>
    <s v="Hired"/>
    <x v="0"/>
    <s v="Production Department"/>
    <x v="1"/>
    <n v="94033"/>
  </r>
  <r>
    <n v="979283"/>
    <d v="2014-08-11T09:32:04"/>
    <s v="Hired"/>
    <x v="0"/>
    <s v="Production Department"/>
    <x v="1"/>
    <n v="49733"/>
  </r>
  <r>
    <n v="339547"/>
    <d v="2014-08-11T09:32:48"/>
    <s v="Hired"/>
    <x v="1"/>
    <s v="Production Department"/>
    <x v="1"/>
    <n v="56545"/>
  </r>
  <r>
    <n v="715346"/>
    <d v="2014-08-11T09:33:45"/>
    <s v="Hired"/>
    <x v="1"/>
    <s v="Production Department"/>
    <x v="1"/>
    <n v="71548"/>
  </r>
  <r>
    <n v="738113"/>
    <d v="2014-05-02T05:36:49"/>
    <s v="Hired"/>
    <x v="1"/>
    <s v="Sales Department"/>
    <x v="0"/>
    <n v="36205"/>
  </r>
  <r>
    <n v="869596"/>
    <d v="2014-05-02T05:37:40"/>
    <s v="Hired"/>
    <x v="1"/>
    <s v="Sales Department"/>
    <x v="0"/>
    <n v="23770"/>
  </r>
  <r>
    <n v="484750"/>
    <d v="2014-05-02T05:39:39"/>
    <s v="Rejected"/>
    <x v="1"/>
    <s v="Sales Department"/>
    <x v="0"/>
    <n v="70206"/>
  </r>
  <r>
    <n v="994801"/>
    <d v="2014-05-02T05:41:13"/>
    <s v="Hired"/>
    <x v="1"/>
    <s v="Sales Department"/>
    <x v="0"/>
    <n v="37277"/>
  </r>
  <r>
    <n v="327634"/>
    <d v="2014-07-31T10:38:51"/>
    <s v="Rejected"/>
    <x v="1"/>
    <s v="Sales Department"/>
    <x v="0"/>
    <n v="58294"/>
  </r>
  <r>
    <n v="560195"/>
    <d v="2014-07-31T10:41:37"/>
    <s v="Hired"/>
    <x v="1"/>
    <s v="Sales Department"/>
    <x v="0"/>
    <n v="88998"/>
  </r>
  <r>
    <n v="249505"/>
    <d v="2014-08-13T12:10:21"/>
    <s v="Hired"/>
    <x v="0"/>
    <s v="Sales Department"/>
    <x v="0"/>
    <n v="91251"/>
  </r>
  <r>
    <n v="973017"/>
    <d v="2014-08-21T08:25:57"/>
    <s v="Hired"/>
    <x v="0"/>
    <s v="Sales Department"/>
    <x v="0"/>
    <n v="8803"/>
  </r>
  <r>
    <n v="896284"/>
    <d v="2014-08-21T08:28:56"/>
    <s v="Rejected"/>
    <x v="0"/>
    <s v="Sales Department"/>
    <x v="0"/>
    <n v="81268"/>
  </r>
  <r>
    <n v="314661"/>
    <d v="2014-08-21T08:29:53"/>
    <s v="Hired"/>
    <x v="0"/>
    <s v="Sales Department"/>
    <x v="0"/>
    <n v="30905"/>
  </r>
  <r>
    <n v="719581"/>
    <d v="2014-07-16T16:51:24"/>
    <s v="Rejected"/>
    <x v="0"/>
    <s v="Service Department"/>
    <x v="3"/>
    <n v="40726"/>
  </r>
  <r>
    <n v="913942"/>
    <d v="2014-05-01T10:36:08"/>
    <s v="Rejected"/>
    <x v="0"/>
    <s v="Marketing Department"/>
    <x v="1"/>
    <n v="15926"/>
  </r>
  <r>
    <n v="475175"/>
    <d v="2014-05-05T15:20:13"/>
    <s v="Rejected"/>
    <x v="1"/>
    <s v="Marketing Department"/>
    <x v="1"/>
    <n v="8553"/>
  </r>
  <r>
    <n v="821934"/>
    <d v="2014-05-13T18:10:27"/>
    <s v="Rejected"/>
    <x v="1"/>
    <s v="Marketing Department"/>
    <x v="3"/>
    <n v="9142"/>
  </r>
  <r>
    <n v="120099"/>
    <d v="2014-06-13T10:16:02"/>
    <s v="Hired"/>
    <x v="0"/>
    <s v="Marketing Department"/>
    <x v="3"/>
    <n v="5379"/>
  </r>
  <r>
    <n v="61387"/>
    <d v="2014-08-08T12:32:50"/>
    <s v="Rejected"/>
    <x v="2"/>
    <s v="Operations Department"/>
    <x v="9"/>
    <n v="5757"/>
  </r>
  <r>
    <n v="756858"/>
    <d v="2014-08-12T09:33:32"/>
    <s v="Hired"/>
    <x v="1"/>
    <s v="Operations Department"/>
    <x v="9"/>
    <n v="49903"/>
  </r>
  <r>
    <n v="770131"/>
    <d v="2014-07-08T09:32:11"/>
    <s v="Hired"/>
    <x v="1"/>
    <s v="Service Department"/>
    <x v="9"/>
    <n v="40540"/>
  </r>
  <r>
    <n v="649883"/>
    <d v="2014-07-22T07:23:11"/>
    <s v="Hired"/>
    <x v="0"/>
    <s v="Service Department"/>
    <x v="9"/>
    <n v="3595"/>
  </r>
  <r>
    <n v="306825"/>
    <d v="2014-06-17T11:31:08"/>
    <s v="Rejected"/>
    <x v="0"/>
    <s v="Operations Department"/>
    <x v="0"/>
    <n v="14794"/>
  </r>
  <r>
    <n v="942408"/>
    <d v="2014-07-16T15:41:10"/>
    <s v="Hired"/>
    <x v="0"/>
    <s v="Service Department"/>
    <x v="1"/>
    <n v="84735"/>
  </r>
  <r>
    <n v="669080"/>
    <d v="2014-07-17T17:01:36"/>
    <s v="Rejected"/>
    <x v="0"/>
    <s v="Service Department"/>
    <x v="1"/>
    <n v="37286"/>
  </r>
  <r>
    <n v="178137"/>
    <d v="2014-07-23T15:12:11"/>
    <s v="Rejected"/>
    <x v="0"/>
    <s v="Service Department"/>
    <x v="1"/>
    <n v="91614"/>
  </r>
  <r>
    <n v="521320"/>
    <d v="2014-07-30T15:11:21"/>
    <s v="Rejected"/>
    <x v="0"/>
    <s v="Service Department"/>
    <x v="1"/>
    <n v="45554"/>
  </r>
  <r>
    <n v="160361"/>
    <d v="2014-08-18T18:43:37"/>
    <s v="Hired"/>
    <x v="0"/>
    <s v="Service Department"/>
    <x v="1"/>
    <n v="77907"/>
  </r>
  <r>
    <n v="282540"/>
    <d v="2014-08-18T18:46:05"/>
    <s v="Hired"/>
    <x v="1"/>
    <s v="Service Department"/>
    <x v="1"/>
    <n v="52319"/>
  </r>
  <r>
    <n v="123721"/>
    <d v="2014-08-01T17:47:56"/>
    <s v="Hired"/>
    <x v="1"/>
    <s v="Operations Department"/>
    <x v="8"/>
    <n v="55487"/>
  </r>
  <r>
    <n v="306163"/>
    <d v="2014-07-27T08:38:13"/>
    <s v="Hired"/>
    <x v="0"/>
    <s v="Operations Department"/>
    <x v="8"/>
    <n v="12105"/>
  </r>
  <r>
    <n v="141433"/>
    <d v="2014-06-26T09:32:00"/>
    <s v="Hired"/>
    <x v="0"/>
    <s v="Operations Department"/>
    <x v="1"/>
    <n v="89135"/>
  </r>
  <r>
    <n v="503081"/>
    <d v="2014-08-17T13:47:33"/>
    <s v="Hired"/>
    <x v="0"/>
    <s v="Operations Department"/>
    <x v="1"/>
    <n v="17512"/>
  </r>
  <r>
    <n v="976197"/>
    <d v="2014-08-17T13:48:01"/>
    <s v="Hired"/>
    <x v="1"/>
    <s v="Operations Department"/>
    <x v="1"/>
    <n v="41667"/>
  </r>
  <r>
    <n v="729174"/>
    <d v="2014-07-31T09:32:34"/>
    <s v="Hired"/>
    <x v="0"/>
    <s v="Operations Department"/>
    <x v="1"/>
    <n v="56352"/>
  </r>
  <r>
    <n v="937152"/>
    <d v="2014-05-29T09:36:04"/>
    <s v="Rejected"/>
    <x v="0"/>
    <s v="Operations Department"/>
    <x v="3"/>
    <n v="71803"/>
  </r>
  <r>
    <n v="798215"/>
    <d v="2014-06-24T07:25:57"/>
    <s v="Rejected"/>
    <x v="1"/>
    <s v="Operations Department"/>
    <x v="3"/>
    <n v="18475"/>
  </r>
  <r>
    <n v="188079"/>
    <d v="2014-06-24T07:25:02"/>
    <s v="Hired"/>
    <x v="2"/>
    <s v="Operations Department"/>
    <x v="3"/>
    <n v="86347"/>
  </r>
  <r>
    <n v="571355"/>
    <d v="2014-06-24T20:35:15"/>
    <s v="Hired"/>
    <x v="1"/>
    <s v="Operations Department"/>
    <x v="3"/>
    <n v="19117"/>
  </r>
  <r>
    <n v="990783"/>
    <d v="2014-06-24T20:35:42"/>
    <s v="Rejected"/>
    <x v="0"/>
    <s v="Operations Department"/>
    <x v="3"/>
    <n v="1326"/>
  </r>
  <r>
    <n v="513992"/>
    <d v="2014-06-24T20:38:06"/>
    <s v="Hired"/>
    <x v="0"/>
    <s v="Operations Department"/>
    <x v="3"/>
    <n v="3701"/>
  </r>
  <r>
    <n v="198610"/>
    <d v="2014-06-25T13:44:11"/>
    <s v="Hired"/>
    <x v="0"/>
    <s v="Operations Department"/>
    <x v="3"/>
    <n v="27219"/>
  </r>
  <r>
    <n v="671060"/>
    <d v="2014-06-25T13:45:29"/>
    <s v="Hired"/>
    <x v="0"/>
    <s v="Operations Department"/>
    <x v="3"/>
    <n v="88285"/>
  </r>
  <r>
    <n v="16811"/>
    <d v="2014-06-19T09:34:41"/>
    <s v="Hired"/>
    <x v="1"/>
    <s v="Service Department"/>
    <x v="1"/>
    <n v="4083"/>
  </r>
  <r>
    <n v="162703"/>
    <d v="2014-06-29T16:49:35"/>
    <s v="Rejected"/>
    <x v="1"/>
    <s v="Service Department"/>
    <x v="1"/>
    <n v="6345"/>
  </r>
  <r>
    <n v="114187"/>
    <d v="2014-06-29T16:50:55"/>
    <s v="Rejected"/>
    <x v="0"/>
    <s v="Service Department"/>
    <x v="1"/>
    <n v="13732"/>
  </r>
  <r>
    <n v="993049"/>
    <d v="2014-06-29T16:51:29"/>
    <s v="Hired"/>
    <x v="1"/>
    <s v="Service Department"/>
    <x v="1"/>
    <n v="58033"/>
  </r>
  <r>
    <n v="987712"/>
    <d v="2014-07-03T14:38:29"/>
    <s v="Rejected"/>
    <x v="0"/>
    <s v="Service Department"/>
    <x v="3"/>
    <n v="74931"/>
  </r>
  <r>
    <n v="342038"/>
    <d v="2014-07-07T17:07:13"/>
    <s v="Rejected"/>
    <x v="1"/>
    <s v="Service Department"/>
    <x v="1"/>
    <n v="73062"/>
  </r>
  <r>
    <n v="201002"/>
    <d v="2014-07-11T02:39:51"/>
    <s v="Hired"/>
    <x v="0"/>
    <s v="Service Department"/>
    <x v="3"/>
    <n v="59009"/>
  </r>
  <r>
    <n v="758129"/>
    <d v="2014-07-11T11:27:38"/>
    <s v="Hired"/>
    <x v="0"/>
    <s v="Service Department"/>
    <x v="3"/>
    <n v="73556"/>
  </r>
  <r>
    <n v="610135"/>
    <d v="2014-07-11T11:29:37"/>
    <s v="Hired"/>
    <x v="1"/>
    <s v="Service Department"/>
    <x v="3"/>
    <n v="70146"/>
  </r>
  <r>
    <n v="752352"/>
    <d v="2014-07-14T18:01:27"/>
    <s v="Rejected"/>
    <x v="2"/>
    <s v="Service Department"/>
    <x v="1"/>
    <n v="5227"/>
  </r>
  <r>
    <n v="553291"/>
    <d v="2014-07-17T07:27:32"/>
    <s v="Rejected"/>
    <x v="0"/>
    <s v="Service Department"/>
    <x v="1"/>
    <n v="36761"/>
  </r>
  <r>
    <n v="742503"/>
    <d v="2014-07-17T07:29:01"/>
    <s v="Hired"/>
    <x v="1"/>
    <s v="Service Department"/>
    <x v="1"/>
    <n v="83910"/>
  </r>
  <r>
    <n v="256604"/>
    <d v="2014-07-17T07:26:01"/>
    <s v="Hired"/>
    <x v="1"/>
    <s v="Service Department"/>
    <x v="1"/>
    <n v="9963"/>
  </r>
  <r>
    <n v="470979"/>
    <d v="2014-06-26T09:36:00"/>
    <s v="Hired"/>
    <x v="1"/>
    <s v="Service Department"/>
    <x v="1"/>
    <n v="33791"/>
  </r>
  <r>
    <n v="995423"/>
    <d v="2014-06-26T09:36:48"/>
    <s v="Hired"/>
    <x v="0"/>
    <s v="Service Department"/>
    <x v="1"/>
    <n v="37655"/>
  </r>
  <r>
    <n v="322860"/>
    <d v="2014-06-26T09:31:56"/>
    <s v="Hired"/>
    <x v="2"/>
    <s v="Service Department"/>
    <x v="1"/>
    <n v="42972"/>
  </r>
  <r>
    <n v="469009"/>
    <d v="2014-07-05T16:40:20"/>
    <s v="Rejected"/>
    <x v="0"/>
    <s v="Service Department"/>
    <x v="1"/>
    <n v="62982"/>
  </r>
  <r>
    <n v="604024"/>
    <d v="2014-07-08T09:49:45"/>
    <s v="Hired"/>
    <x v="0"/>
    <s v="Service Department"/>
    <x v="1"/>
    <n v="99345"/>
  </r>
  <r>
    <n v="21822"/>
    <d v="2014-05-22T17:00:30"/>
    <s v="Hired"/>
    <x v="1"/>
    <s v="Service Department"/>
    <x v="4"/>
    <n v="57333"/>
  </r>
  <r>
    <n v="420095"/>
    <d v="2014-06-20T09:33:18"/>
    <s v="Rejected"/>
    <x v="0"/>
    <s v="Service Department"/>
    <x v="4"/>
    <n v="14745"/>
  </r>
  <r>
    <n v="356027"/>
    <d v="2014-07-18T09:34:29"/>
    <s v="Hired"/>
    <x v="1"/>
    <s v="Service Department"/>
    <x v="4"/>
    <n v="81124"/>
  </r>
  <r>
    <n v="655082"/>
    <d v="2014-07-25T17:19:51"/>
    <s v="Rejected"/>
    <x v="0"/>
    <s v="Service Department"/>
    <x v="4"/>
    <n v="63777"/>
  </r>
  <r>
    <n v="970300"/>
    <d v="2014-07-25T17:23:10"/>
    <s v="Hired"/>
    <x v="0"/>
    <s v="Service Department"/>
    <x v="4"/>
    <n v="36932"/>
  </r>
  <r>
    <n v="607770"/>
    <d v="2014-07-25T17:25:21"/>
    <s v="Hired"/>
    <x v="1"/>
    <s v="Service Department"/>
    <x v="4"/>
    <n v="81106"/>
  </r>
  <r>
    <n v="346303"/>
    <d v="2014-07-31T13:49:18"/>
    <s v="Hired"/>
    <x v="1"/>
    <s v="Service Department"/>
    <x v="4"/>
    <n v="55056"/>
  </r>
  <r>
    <n v="961113"/>
    <d v="2014-08-13T19:05:00"/>
    <s v="Hired"/>
    <x v="0"/>
    <s v="Service Department"/>
    <x v="4"/>
    <n v="47856"/>
  </r>
  <r>
    <n v="517292"/>
    <d v="2014-08-25T14:24:19"/>
    <s v="Hired"/>
    <x v="0"/>
    <s v="Service Department"/>
    <x v="4"/>
    <n v="94052"/>
  </r>
  <r>
    <n v="141631"/>
    <d v="2014-08-25T14:25:21"/>
    <s v="Hired"/>
    <x v="1"/>
    <s v="Service Department"/>
    <x v="4"/>
    <n v="5534"/>
  </r>
  <r>
    <n v="347699"/>
    <d v="2014-08-27T08:19:34"/>
    <s v="Rejected"/>
    <x v="2"/>
    <s v="Service Department"/>
    <x v="4"/>
    <n v="14617"/>
  </r>
  <r>
    <n v="58230"/>
    <d v="2014-08-22T09:31:31"/>
    <s v="Hired"/>
    <x v="0"/>
    <s v="Operations Department"/>
    <x v="1"/>
    <n v="99343"/>
  </r>
  <r>
    <n v="366376"/>
    <d v="2014-08-22T09:33:47"/>
    <s v="Rejected"/>
    <x v="0"/>
    <s v="Operations Department"/>
    <x v="1"/>
    <n v="69100"/>
  </r>
  <r>
    <n v="752726"/>
    <d v="2014-05-04T13:43:31"/>
    <s v="Hired"/>
    <x v="0"/>
    <s v="Sales Department"/>
    <x v="3"/>
    <n v="96405"/>
  </r>
  <r>
    <n v="783920"/>
    <d v="2014-05-06T11:09:34"/>
    <s v="Rejected"/>
    <x v="0"/>
    <s v="Sales Department"/>
    <x v="3"/>
    <n v="45721"/>
  </r>
  <r>
    <n v="520387"/>
    <d v="2014-05-08T12:15:16"/>
    <s v="Hired"/>
    <x v="1"/>
    <s v="Sales Department"/>
    <x v="1"/>
    <n v="79271"/>
  </r>
  <r>
    <n v="853118"/>
    <d v="2014-05-08T12:16:59"/>
    <s v="Hired"/>
    <x v="0"/>
    <s v="Sales Department"/>
    <x v="1"/>
    <n v="61301"/>
  </r>
  <r>
    <n v="501928"/>
    <d v="2014-05-14T11:07:06"/>
    <s v="Rejected"/>
    <x v="1"/>
    <s v="Sales Department"/>
    <x v="1"/>
    <n v="21961"/>
  </r>
  <r>
    <n v="58373"/>
    <d v="2014-05-21T10:18:57"/>
    <s v="Hired"/>
    <x v="0"/>
    <s v="Sales Department"/>
    <x v="3"/>
    <n v="7745"/>
  </r>
  <r>
    <n v="523831"/>
    <d v="2014-05-21T10:24:46"/>
    <s v="Hired"/>
    <x v="1"/>
    <s v="Sales Department"/>
    <x v="3"/>
    <n v="87802"/>
  </r>
  <r>
    <n v="949606"/>
    <d v="2014-07-28T09:35:04"/>
    <s v="Hired"/>
    <x v="1"/>
    <s v="Sales Department"/>
    <x v="3"/>
    <n v="45966"/>
  </r>
  <r>
    <n v="488008"/>
    <d v="2014-07-29T18:41:33"/>
    <s v="Hired"/>
    <x v="0"/>
    <s v="Sales Department"/>
    <x v="3"/>
    <n v="10712"/>
  </r>
  <r>
    <n v="476269"/>
    <d v="2014-08-09T18:12:14"/>
    <s v="Rejected"/>
    <x v="0"/>
    <s v="Sales Department"/>
    <x v="3"/>
    <n v="15227"/>
  </r>
  <r>
    <n v="165558"/>
    <d v="2014-07-28T09:32:11"/>
    <s v="Hired"/>
    <x v="1"/>
    <s v="Operations Department"/>
    <x v="6"/>
    <n v="77540"/>
  </r>
  <r>
    <n v="63476"/>
    <d v="2014-08-04T12:58:11"/>
    <s v="Rejected"/>
    <x v="0"/>
    <s v="Operations Department"/>
    <x v="6"/>
    <n v="52833"/>
  </r>
  <r>
    <n v="793418"/>
    <d v="2014-08-04T09:31:34"/>
    <s v="Hired"/>
    <x v="0"/>
    <s v="Service Department"/>
    <x v="9"/>
    <n v="79712"/>
  </r>
  <r>
    <n v="719478"/>
    <d v="2014-05-02T19:45:15"/>
    <s v="Rejected"/>
    <x v="0"/>
    <s v="Operations Department"/>
    <x v="9"/>
    <n v="5553"/>
  </r>
  <r>
    <n v="664697"/>
    <d v="2014-05-02T19:47:20"/>
    <s v="Hired"/>
    <x v="0"/>
    <s v="Operations Department"/>
    <x v="9"/>
    <n v="28257"/>
  </r>
  <r>
    <n v="766137"/>
    <d v="2014-05-02T19:47:43"/>
    <s v="Hired"/>
    <x v="1"/>
    <s v="Operations Department"/>
    <x v="9"/>
    <n v="78187"/>
  </r>
  <r>
    <n v="690257"/>
    <d v="2014-05-09T10:16:00"/>
    <s v="Rejected"/>
    <x v="1"/>
    <s v="Operations Department"/>
    <x v="9"/>
    <n v="57304"/>
  </r>
  <r>
    <n v="881053"/>
    <d v="2014-05-09T10:16:33"/>
    <s v="Hired"/>
    <x v="0"/>
    <s v="Operations Department"/>
    <x v="9"/>
    <n v="97560"/>
  </r>
  <r>
    <n v="121902"/>
    <d v="2014-05-09T10:16:59"/>
    <s v="Hired"/>
    <x v="0"/>
    <s v="Operations Department"/>
    <x v="9"/>
    <n v="25403"/>
  </r>
  <r>
    <n v="572267"/>
    <d v="2014-05-13T16:59:11"/>
    <s v="Rejected"/>
    <x v="1"/>
    <s v="Operations Department"/>
    <x v="9"/>
    <n v="34974"/>
  </r>
  <r>
    <n v="750370"/>
    <d v="2014-05-13T16:59:38"/>
    <s v="Rejected"/>
    <x v="0"/>
    <s v="Operations Department"/>
    <x v="9"/>
    <n v="85237"/>
  </r>
  <r>
    <n v="72946"/>
    <d v="2014-08-04T09:34:36"/>
    <s v="Hired"/>
    <x v="0"/>
    <s v="Operations Department"/>
    <x v="9"/>
    <n v="79985"/>
  </r>
  <r>
    <n v="104284"/>
    <d v="2014-08-04T09:35:03"/>
    <s v="Rejected"/>
    <x v="0"/>
    <s v="Operations Department"/>
    <x v="9"/>
    <n v="67822"/>
  </r>
  <r>
    <n v="938023"/>
    <d v="2014-08-08T15:19:55"/>
    <s v="Rejected"/>
    <x v="0"/>
    <s v="Operations Department"/>
    <x v="9"/>
    <n v="78911"/>
  </r>
  <r>
    <n v="945961"/>
    <d v="2014-08-08T15:19:34"/>
    <s v="Hired"/>
    <x v="1"/>
    <s v="Operations Department"/>
    <x v="9"/>
    <n v="91185"/>
  </r>
  <r>
    <n v="789972"/>
    <d v="2014-06-25T20:39:06"/>
    <s v="Rejected"/>
    <x v="0"/>
    <s v="Operations Department"/>
    <x v="3"/>
    <n v="47837"/>
  </r>
  <r>
    <n v="203714"/>
    <d v="2014-06-25T20:41:24"/>
    <s v="Hired"/>
    <x v="0"/>
    <s v="Operations Department"/>
    <x v="3"/>
    <n v="75116"/>
  </r>
  <r>
    <n v="286879"/>
    <d v="2014-06-25T09:31:55"/>
    <s v="Rejected"/>
    <x v="1"/>
    <s v="Service Department"/>
    <x v="7"/>
    <n v="7763"/>
  </r>
  <r>
    <n v="542343"/>
    <d v="2014-05-21T09:31:25"/>
    <s v="Rejected"/>
    <x v="0"/>
    <s v="Service Department"/>
    <x v="1"/>
    <n v="14251"/>
  </r>
  <r>
    <n v="873237"/>
    <d v="2014-05-21T09:35:23"/>
    <s v="Hired"/>
    <x v="1"/>
    <s v="Service Department"/>
    <x v="1"/>
    <n v="18555"/>
  </r>
  <r>
    <n v="365081"/>
    <d v="2014-05-21T09:35:57"/>
    <s v="Hired"/>
    <x v="0"/>
    <s v="Service Department"/>
    <x v="1"/>
    <n v="92097"/>
  </r>
  <r>
    <n v="777804"/>
    <d v="2014-08-25T10:52:39"/>
    <s v="Hired"/>
    <x v="0"/>
    <s v="Operations Department"/>
    <x v="3"/>
    <n v="19035"/>
  </r>
  <r>
    <n v="936259"/>
    <d v="2014-08-25T10:54:09"/>
    <s v="Rejected"/>
    <x v="1"/>
    <s v="Operations Department"/>
    <x v="3"/>
    <n v="38306"/>
  </r>
  <r>
    <n v="574541"/>
    <d v="2014-06-11T09:33:34"/>
    <s v="Hired"/>
    <x v="0"/>
    <s v="Service Department"/>
    <x v="1"/>
    <n v="71065"/>
  </r>
  <r>
    <n v="320750"/>
    <d v="2014-06-16T01:00:15"/>
    <s v="Hired"/>
    <x v="0"/>
    <s v="Marketing Department"/>
    <x v="3"/>
    <n v="83315"/>
  </r>
  <r>
    <n v="654726"/>
    <d v="2014-07-02T11:09:33"/>
    <s v="Hired"/>
    <x v="2"/>
    <s v="Marketing Department"/>
    <x v="3"/>
    <n v="52826"/>
  </r>
  <r>
    <n v="25694"/>
    <d v="2014-08-21T09:32:11"/>
    <s v="Hired"/>
    <x v="2"/>
    <s v="Service Department"/>
    <x v="4"/>
    <n v="77478"/>
  </r>
  <r>
    <n v="51662"/>
    <d v="2014-08-22T12:46:15"/>
    <s v="Hired"/>
    <x v="1"/>
    <s v="Service Department"/>
    <x v="4"/>
    <n v="98662"/>
  </r>
  <r>
    <n v="829481"/>
    <d v="2014-08-22T12:48:10"/>
    <s v="Hired"/>
    <x v="0"/>
    <s v="Service Department"/>
    <x v="4"/>
    <n v="69017"/>
  </r>
  <r>
    <n v="726699"/>
    <d v="2014-08-22T12:49:12"/>
    <s v="Hired"/>
    <x v="1"/>
    <s v="Service Department"/>
    <x v="4"/>
    <n v="31542"/>
  </r>
  <r>
    <n v="866875"/>
    <d v="2014-08-22T12:49:36"/>
    <s v="Rejected"/>
    <x v="0"/>
    <s v="Service Department"/>
    <x v="4"/>
    <n v="61401"/>
  </r>
  <r>
    <n v="721414"/>
    <d v="2014-05-22T09:32:15"/>
    <s v="Rejected"/>
    <x v="0"/>
    <s v="Operations Department"/>
    <x v="1"/>
    <n v="75544"/>
  </r>
  <r>
    <n v="386336"/>
    <d v="2014-05-22T09:33:40"/>
    <s v="Rejected"/>
    <x v="0"/>
    <s v="Operations Department"/>
    <x v="1"/>
    <n v="11142"/>
  </r>
  <r>
    <n v="149551"/>
    <d v="2014-06-05T18:13:27"/>
    <s v="Hired"/>
    <x v="0"/>
    <s v="Operations Department"/>
    <x v="1"/>
    <n v="15887"/>
  </r>
  <r>
    <n v="201882"/>
    <d v="2014-06-05T18:13:57"/>
    <s v="Hired"/>
    <x v="1"/>
    <s v="Operations Department"/>
    <x v="1"/>
    <n v="93106"/>
  </r>
  <r>
    <n v="595148"/>
    <d v="2014-06-05T18:14:38"/>
    <s v="Hired"/>
    <x v="0"/>
    <s v="Operations Department"/>
    <x v="1"/>
    <n v="3251"/>
  </r>
  <r>
    <n v="434492"/>
    <d v="2014-06-07T11:44:54"/>
    <s v="Rejected"/>
    <x v="1"/>
    <s v="Operations Department"/>
    <x v="1"/>
    <n v="51865"/>
  </r>
  <r>
    <n v="149844"/>
    <d v="2014-07-17T09:38:41"/>
    <s v="Hired"/>
    <x v="0"/>
    <s v="Operations Department"/>
    <x v="1"/>
    <n v="95833"/>
  </r>
  <r>
    <n v="641503"/>
    <d v="2014-07-17T09:39:42"/>
    <s v="Rejected"/>
    <x v="1"/>
    <s v="Operations Department"/>
    <x v="1"/>
    <n v="28413"/>
  </r>
  <r>
    <n v="37024"/>
    <d v="2014-07-17T09:41:21"/>
    <s v="Rejected"/>
    <x v="1"/>
    <s v="Operations Department"/>
    <x v="1"/>
    <n v="73512"/>
  </r>
  <r>
    <n v="508595"/>
    <d v="2014-07-17T09:42:48"/>
    <s v="Rejected"/>
    <x v="1"/>
    <s v="Operations Department"/>
    <x v="1"/>
    <n v="52875"/>
  </r>
  <r>
    <n v="604590"/>
    <d v="2014-07-17T09:43:27"/>
    <s v="Rejected"/>
    <x v="0"/>
    <s v="Operations Department"/>
    <x v="1"/>
    <n v="78962"/>
  </r>
  <r>
    <n v="461013"/>
    <d v="2014-07-18T14:13:24"/>
    <s v="Hired"/>
    <x v="0"/>
    <s v="Operations Department"/>
    <x v="1"/>
    <n v="27465"/>
  </r>
  <r>
    <n v="844190"/>
    <d v="2014-07-18T14:14:42"/>
    <s v="Hired"/>
    <x v="0"/>
    <s v="Operations Department"/>
    <x v="1"/>
    <n v="40744"/>
  </r>
  <r>
    <n v="684558"/>
    <d v="2014-07-18T14:15:44"/>
    <s v="Rejected"/>
    <x v="0"/>
    <s v="Operations Department"/>
    <x v="1"/>
    <n v="58001"/>
  </r>
  <r>
    <n v="707322"/>
    <d v="2014-08-16T09:42:03"/>
    <s v="Hired"/>
    <x v="1"/>
    <s v="Operations Department"/>
    <x v="1"/>
    <n v="52191"/>
  </r>
  <r>
    <n v="801707"/>
    <d v="2014-08-21T08:08:12"/>
    <s v="Rejected"/>
    <x v="0"/>
    <s v="Operations Department"/>
    <x v="1"/>
    <n v="15641"/>
  </r>
  <r>
    <n v="592371"/>
    <d v="2014-08-21T08:09:11"/>
    <s v="Rejected"/>
    <x v="0"/>
    <s v="Operations Department"/>
    <x v="1"/>
    <n v="28415"/>
  </r>
  <r>
    <n v="283689"/>
    <d v="2014-08-21T08:11:49"/>
    <s v="Hired"/>
    <x v="0"/>
    <s v="Operations Department"/>
    <x v="1"/>
    <n v="2654"/>
  </r>
  <r>
    <n v="651680"/>
    <d v="2014-07-06T12:42:05"/>
    <s v="Rejected"/>
    <x v="0"/>
    <s v="Sales Department"/>
    <x v="9"/>
    <n v="17318"/>
  </r>
  <r>
    <n v="915258"/>
    <d v="2014-07-06T12:43:08"/>
    <s v="Rejected"/>
    <x v="1"/>
    <s v="Sales Department"/>
    <x v="9"/>
    <n v="11600"/>
  </r>
  <r>
    <n v="609394"/>
    <d v="2014-07-08T11:04:45"/>
    <s v="Hired"/>
    <x v="1"/>
    <s v="Sales Department"/>
    <x v="9"/>
    <n v="43241"/>
  </r>
  <r>
    <n v="106616"/>
    <d v="2014-07-16T23:58:05"/>
    <s v="Rejected"/>
    <x v="1"/>
    <s v="Sales Department"/>
    <x v="9"/>
    <n v="62097"/>
  </r>
  <r>
    <n v="620338"/>
    <d v="2014-06-13T09:33:16"/>
    <s v="Hired"/>
    <x v="0"/>
    <s v="Operations Department"/>
    <x v="4"/>
    <n v="91273"/>
  </r>
  <r>
    <n v="514881"/>
    <d v="2014-07-01T05:10:13"/>
    <s v="Rejected"/>
    <x v="2"/>
    <s v="Operations Department"/>
    <x v="4"/>
    <n v="63585"/>
  </r>
  <r>
    <n v="662089"/>
    <d v="2014-07-11T09:35:16"/>
    <s v="Hired"/>
    <x v="0"/>
    <s v="Operations Department"/>
    <x v="4"/>
    <n v="29896"/>
  </r>
  <r>
    <n v="282188"/>
    <d v="2014-07-11T09:35:44"/>
    <s v="Hired"/>
    <x v="0"/>
    <s v="Operations Department"/>
    <x v="4"/>
    <n v="67135"/>
  </r>
  <r>
    <n v="563335"/>
    <d v="2014-07-11T09:36:40"/>
    <s v="Hired"/>
    <x v="1"/>
    <s v="Operations Department"/>
    <x v="4"/>
    <n v="24723"/>
  </r>
  <r>
    <n v="579155"/>
    <d v="2014-07-28T18:33:34"/>
    <s v="Rejected"/>
    <x v="0"/>
    <s v="Operations Department"/>
    <x v="4"/>
    <n v="47646"/>
  </r>
  <r>
    <n v="53039"/>
    <d v="2014-06-22T15:05:53"/>
    <s v="Hired"/>
    <x v="0"/>
    <s v="Service Department"/>
    <x v="0"/>
    <n v="38704"/>
  </r>
  <r>
    <n v="71209"/>
    <d v="2014-07-04T09:31:21"/>
    <s v="Rejected"/>
    <x v="0"/>
    <s v="Service Department"/>
    <x v="1"/>
    <n v="37788"/>
  </r>
  <r>
    <n v="703701"/>
    <d v="2014-07-09T17:29:46"/>
    <s v="Rejected"/>
    <x v="1"/>
    <s v="Service Department"/>
    <x v="1"/>
    <n v="82292"/>
  </r>
  <r>
    <n v="25908"/>
    <d v="2014-08-27T17:17:04"/>
    <s v="Rejected"/>
    <x v="0"/>
    <s v="Operations Department"/>
    <x v="9"/>
    <n v="80073"/>
  </r>
  <r>
    <n v="863065"/>
    <d v="2014-06-05T09:07:56"/>
    <s v="Rejected"/>
    <x v="2"/>
    <s v="Service Department"/>
    <x v="3"/>
    <n v="36377"/>
  </r>
  <r>
    <n v="24745"/>
    <d v="2014-05-09T18:48:30"/>
    <s v="Rejected"/>
    <x v="1"/>
    <s v="Service Department"/>
    <x v="0"/>
    <n v="63523"/>
  </r>
  <r>
    <n v="671181"/>
    <d v="2014-06-28T19:32:26"/>
    <s v="Rejected"/>
    <x v="1"/>
    <s v="Service Department"/>
    <x v="0"/>
    <n v="81792"/>
  </r>
  <r>
    <n v="460744"/>
    <d v="2014-06-28T19:33:05"/>
    <s v="Hired"/>
    <x v="0"/>
    <s v="Service Department"/>
    <x v="0"/>
    <n v="62673"/>
  </r>
  <r>
    <n v="597345"/>
    <d v="2014-07-02T08:19:23"/>
    <s v="Hired"/>
    <x v="0"/>
    <s v="Service Department"/>
    <x v="0"/>
    <n v="49159"/>
  </r>
  <r>
    <n v="777203"/>
    <d v="2014-07-02T08:24:02"/>
    <s v="Hired"/>
    <x v="0"/>
    <s v="Service Department"/>
    <x v="0"/>
    <n v="98583"/>
  </r>
  <r>
    <n v="525233"/>
    <d v="2014-07-02T08:24:27"/>
    <s v="Rejected"/>
    <x v="0"/>
    <s v="Service Department"/>
    <x v="0"/>
    <n v="16398"/>
  </r>
  <r>
    <n v="671784"/>
    <d v="2014-07-04T10:28:36"/>
    <s v="Hired"/>
    <x v="0"/>
    <s v="Service Department"/>
    <x v="0"/>
    <n v="39972"/>
  </r>
  <r>
    <n v="612796"/>
    <d v="2014-07-15T14:06:22"/>
    <s v="Hired"/>
    <x v="0"/>
    <s v="Service Department"/>
    <x v="0"/>
    <n v="36097"/>
  </r>
  <r>
    <n v="220918"/>
    <d v="2014-07-15T14:07:26"/>
    <s v="Hired"/>
    <x v="1"/>
    <s v="Service Department"/>
    <x v="0"/>
    <n v="85690"/>
  </r>
  <r>
    <n v="82002"/>
    <d v="2014-07-16T19:49:04"/>
    <s v="Hired"/>
    <x v="0"/>
    <s v="Service Department"/>
    <x v="0"/>
    <n v="31165"/>
  </r>
  <r>
    <n v="220656"/>
    <d v="2014-06-06T17:55:20"/>
    <s v="Rejected"/>
    <x v="1"/>
    <s v="Service Department"/>
    <x v="8"/>
    <n v="28224"/>
  </r>
  <r>
    <n v="688724"/>
    <d v="2014-06-21T21:52:17"/>
    <s v="Hired"/>
    <x v="0"/>
    <s v="Service Department"/>
    <x v="8"/>
    <n v="13036"/>
  </r>
  <r>
    <n v="893990"/>
    <d v="2014-06-21T21:53:12"/>
    <s v="Rejected"/>
    <x v="0"/>
    <s v="Service Department"/>
    <x v="8"/>
    <n v="71044"/>
  </r>
  <r>
    <n v="508655"/>
    <d v="2014-06-21T21:54:03"/>
    <s v="Hired"/>
    <x v="1"/>
    <s v="Service Department"/>
    <x v="8"/>
    <n v="52526"/>
  </r>
  <r>
    <n v="465892"/>
    <d v="2014-06-21T21:53:59"/>
    <s v="Rejected"/>
    <x v="1"/>
    <s v="Service Department"/>
    <x v="8"/>
    <n v="90091"/>
  </r>
  <r>
    <n v="875078"/>
    <d v="2014-06-21T21:55:18"/>
    <s v="Rejected"/>
    <x v="1"/>
    <s v="Service Department"/>
    <x v="8"/>
    <n v="45885"/>
  </r>
  <r>
    <n v="131063"/>
    <d v="2014-06-21T21:56:46"/>
    <s v="Rejected"/>
    <x v="1"/>
    <s v="Service Department"/>
    <x v="8"/>
    <n v="77873"/>
  </r>
  <r>
    <n v="82215"/>
    <d v="2014-06-21T21:56:24"/>
    <s v="Hired"/>
    <x v="1"/>
    <s v="Service Department"/>
    <x v="8"/>
    <n v="86491"/>
  </r>
  <r>
    <n v="23223"/>
    <d v="2014-07-28T09:34:27"/>
    <s v="Hired"/>
    <x v="0"/>
    <s v="Service Department"/>
    <x v="8"/>
    <n v="81439"/>
  </r>
  <r>
    <n v="493696"/>
    <d v="2014-08-11T08:52:38"/>
    <s v="Rejected"/>
    <x v="0"/>
    <s v="Service Department"/>
    <x v="8"/>
    <n v="28168"/>
  </r>
  <r>
    <n v="90917"/>
    <d v="2014-07-21T09:32:11"/>
    <s v="Rejected"/>
    <x v="1"/>
    <s v="Service Department"/>
    <x v="4"/>
    <n v="51580"/>
  </r>
  <r>
    <n v="685934"/>
    <d v="2014-07-23T12:38:18"/>
    <s v="Rejected"/>
    <x v="0"/>
    <s v="Operations Department"/>
    <x v="7"/>
    <n v="63577"/>
  </r>
  <r>
    <n v="844493"/>
    <d v="2014-05-06T09:32:29"/>
    <s v="Hired"/>
    <x v="0"/>
    <s v="Operations Department"/>
    <x v="7"/>
    <n v="84470"/>
  </r>
  <r>
    <n v="233446"/>
    <d v="2014-05-06T10:34:09"/>
    <s v="Hired"/>
    <x v="1"/>
    <s v="Operations Department"/>
    <x v="0"/>
    <n v="46708"/>
  </r>
  <r>
    <n v="233095"/>
    <d v="2014-05-27T09:31:14"/>
    <s v="Rejected"/>
    <x v="0"/>
    <s v="Operations Department"/>
    <x v="0"/>
    <n v="57238"/>
  </r>
  <r>
    <n v="62277"/>
    <d v="2014-07-01T00:47:21"/>
    <s v="Rejected"/>
    <x v="0"/>
    <s v="Service Department"/>
    <x v="1"/>
    <n v="11906"/>
  </r>
  <r>
    <n v="428368"/>
    <d v="2014-05-23T13:56:05"/>
    <s v="Hired"/>
    <x v="1"/>
    <s v="Service Department"/>
    <x v="1"/>
    <n v="38848"/>
  </r>
  <r>
    <n v="106645"/>
    <d v="2014-05-14T17:44:28"/>
    <s v="Rejected"/>
    <x v="1"/>
    <s v="Service Department"/>
    <x v="1"/>
    <n v="63329"/>
  </r>
  <r>
    <n v="254722"/>
    <d v="2014-05-16T19:53:42"/>
    <s v="Hired"/>
    <x v="0"/>
    <s v="Service Department"/>
    <x v="1"/>
    <n v="1686"/>
  </r>
  <r>
    <n v="267483"/>
    <d v="2014-05-16T19:54:07"/>
    <s v="Rejected"/>
    <x v="1"/>
    <s v="Service Department"/>
    <x v="1"/>
    <n v="27000"/>
  </r>
  <r>
    <n v="851416"/>
    <d v="2014-08-13T09:32:15"/>
    <s v="Rejected"/>
    <x v="2"/>
    <s v="Service Department"/>
    <x v="1"/>
    <n v="90172"/>
  </r>
  <r>
    <n v="593322"/>
    <d v="2014-08-22T04:46:19"/>
    <s v="Rejected"/>
    <x v="0"/>
    <s v="Service Department"/>
    <x v="1"/>
    <n v="94846"/>
  </r>
  <r>
    <n v="755633"/>
    <d v="2014-08-22T04:48:02"/>
    <s v="Rejected"/>
    <x v="1"/>
    <s v="Service Department"/>
    <x v="1"/>
    <n v="87873"/>
  </r>
  <r>
    <n v="286810"/>
    <d v="2014-08-22T04:48:45"/>
    <s v="Hired"/>
    <x v="0"/>
    <s v="Service Department"/>
    <x v="1"/>
    <n v="68890"/>
  </r>
  <r>
    <n v="272792"/>
    <d v="2014-08-23T09:42:51"/>
    <s v="Hired"/>
    <x v="1"/>
    <s v="Service Department"/>
    <x v="1"/>
    <n v="51993"/>
  </r>
  <r>
    <n v="231924"/>
    <d v="2014-08-23T09:45:04"/>
    <s v="Hired"/>
    <x v="1"/>
    <s v="Service Department"/>
    <x v="1"/>
    <n v="89458"/>
  </r>
  <r>
    <n v="522338"/>
    <d v="2014-08-30T15:44:35"/>
    <s v="Hired"/>
    <x v="1"/>
    <s v="Service Department"/>
    <x v="1"/>
    <n v="44529"/>
  </r>
  <r>
    <n v="840292"/>
    <d v="2014-07-16T09:33:12"/>
    <s v="Rejected"/>
    <x v="1"/>
    <s v="Service Department"/>
    <x v="3"/>
    <n v="65419"/>
  </r>
  <r>
    <n v="662487"/>
    <d v="2014-05-21T09:31:34"/>
    <s v="Hired"/>
    <x v="0"/>
    <s v="Operations Department"/>
    <x v="3"/>
    <n v="80916"/>
  </r>
  <r>
    <n v="131773"/>
    <d v="2014-06-20T13:28:41"/>
    <s v="Rejected"/>
    <x v="0"/>
    <s v="Operations Department"/>
    <x v="3"/>
    <n v="69933"/>
  </r>
  <r>
    <n v="830960"/>
    <d v="2014-07-11T09:32:27"/>
    <s v="Rejected"/>
    <x v="2"/>
    <s v="Operations Department"/>
    <x v="3"/>
    <n v="80857"/>
  </r>
  <r>
    <n v="803879"/>
    <d v="2014-08-19T17:13:16"/>
    <s v="Hired"/>
    <x v="0"/>
    <s v="Production Department"/>
    <x v="9"/>
    <n v="59043"/>
  </r>
  <r>
    <n v="926957"/>
    <d v="2014-05-16T17:56:56"/>
    <s v="Hired"/>
    <x v="0"/>
    <s v="Operations Department"/>
    <x v="9"/>
    <n v="66430"/>
  </r>
  <r>
    <n v="818752"/>
    <d v="2014-05-22T18:40:17"/>
    <s v="Hired"/>
    <x v="1"/>
    <s v="Operations Department"/>
    <x v="4"/>
    <n v="59012"/>
  </r>
  <r>
    <n v="554427"/>
    <d v="2014-05-22T18:40:50"/>
    <s v="Hired"/>
    <x v="0"/>
    <s v="Operations Department"/>
    <x v="4"/>
    <n v="5107"/>
  </r>
  <r>
    <n v="281882"/>
    <d v="2014-05-22T18:41:13"/>
    <s v="Rejected"/>
    <x v="1"/>
    <s v="Operations Department"/>
    <x v="4"/>
    <n v="99408"/>
  </r>
  <r>
    <n v="262806"/>
    <d v="2014-05-22T18:40:12"/>
    <s v="Hired"/>
    <x v="2"/>
    <s v="Operations Department"/>
    <x v="4"/>
    <n v="87327"/>
  </r>
  <r>
    <n v="691563"/>
    <d v="2014-06-26T09:31:35"/>
    <s v="Hired"/>
    <x v="0"/>
    <s v="Operations Department"/>
    <x v="4"/>
    <n v="68344"/>
  </r>
  <r>
    <n v="42630"/>
    <d v="2014-07-10T09:32:05"/>
    <s v="Rejected"/>
    <x v="0"/>
    <s v="Operations Department"/>
    <x v="4"/>
    <n v="7149"/>
  </r>
  <r>
    <n v="145654"/>
    <d v="2014-06-12T09:32:27"/>
    <s v="Hired"/>
    <x v="1"/>
    <s v="Service Department"/>
    <x v="4"/>
    <n v="79265"/>
  </r>
  <r>
    <n v="450068"/>
    <d v="2014-07-29T15:50:56"/>
    <s v="Hired"/>
    <x v="0"/>
    <s v="Service Department"/>
    <x v="7"/>
    <n v="98599"/>
  </r>
  <r>
    <n v="991377"/>
    <d v="2014-05-31T18:15:32"/>
    <s v="Hired"/>
    <x v="0"/>
    <s v="Sales Department"/>
    <x v="8"/>
    <n v="5776"/>
  </r>
  <r>
    <n v="972418"/>
    <d v="2014-07-18T09:33:46"/>
    <s v="Hired"/>
    <x v="0"/>
    <s v="Sales Department"/>
    <x v="3"/>
    <n v="17920"/>
  </r>
  <r>
    <n v="758770"/>
    <d v="2014-08-14T17:04:12"/>
    <s v="Hired"/>
    <x v="0"/>
    <s v="Sales Department"/>
    <x v="3"/>
    <n v="26390"/>
  </r>
  <r>
    <n v="339709"/>
    <d v="2014-08-14T17:05:09"/>
    <s v="Hired"/>
    <x v="0"/>
    <s v="Sales Department"/>
    <x v="3"/>
    <n v="41454"/>
  </r>
  <r>
    <n v="665151"/>
    <d v="2014-05-19T09:31:39"/>
    <s v="Hired"/>
    <x v="0"/>
    <s v="Service Department"/>
    <x v="9"/>
    <n v="57695"/>
  </r>
  <r>
    <n v="425591"/>
    <d v="2014-05-19T09:33:11"/>
    <s v="Rejected"/>
    <x v="0"/>
    <s v="Service Department"/>
    <x v="9"/>
    <n v="52882"/>
  </r>
  <r>
    <n v="918977"/>
    <d v="2014-05-19T09:33:50"/>
    <s v="Hired"/>
    <x v="0"/>
    <s v="Service Department"/>
    <x v="9"/>
    <n v="61359"/>
  </r>
  <r>
    <n v="91761"/>
    <d v="2014-06-13T19:01:35"/>
    <s v="Rejected"/>
    <x v="1"/>
    <s v="Service Department"/>
    <x v="9"/>
    <n v="83626"/>
  </r>
  <r>
    <n v="59571"/>
    <d v="2014-06-13T19:04:51"/>
    <s v="Hired"/>
    <x v="1"/>
    <s v="Service Department"/>
    <x v="9"/>
    <n v="44515"/>
  </r>
  <r>
    <n v="763575"/>
    <d v="2014-06-04T16:45:05"/>
    <s v="Hired"/>
    <x v="0"/>
    <s v="Service Department"/>
    <x v="6"/>
    <n v="79839"/>
  </r>
  <r>
    <n v="907089"/>
    <d v="2014-06-07T18:35:21"/>
    <s v="Hired"/>
    <x v="0"/>
    <s v="Service Department"/>
    <x v="3"/>
    <n v="4882"/>
  </r>
  <r>
    <n v="327925"/>
    <d v="2014-06-22T15:56:35"/>
    <s v="Hired"/>
    <x v="2"/>
    <s v="Service Department"/>
    <x v="3"/>
    <n v="85704"/>
  </r>
  <r>
    <n v="828285"/>
    <d v="2014-07-02T17:23:22"/>
    <s v="Hired"/>
    <x v="0"/>
    <s v="Service Department"/>
    <x v="3"/>
    <n v="24144"/>
  </r>
  <r>
    <n v="464131"/>
    <d v="2014-07-02T17:23:52"/>
    <s v="Hired"/>
    <x v="0"/>
    <s v="Service Department"/>
    <x v="3"/>
    <n v="71756"/>
  </r>
  <r>
    <n v="974929"/>
    <d v="2014-08-25T09:31:36"/>
    <s v="Rejected"/>
    <x v="0"/>
    <s v="Service Department"/>
    <x v="3"/>
    <n v="75979"/>
  </r>
  <r>
    <n v="936032"/>
    <d v="2014-08-31T07:45:24"/>
    <s v="Hired"/>
    <x v="0"/>
    <s v="Service Department"/>
    <x v="6"/>
    <n v="14929"/>
  </r>
  <r>
    <n v="373434"/>
    <d v="2014-07-29T09:33:49"/>
    <s v="Rejected"/>
    <x v="0"/>
    <s v="Production Department"/>
    <x v="3"/>
    <n v="30239"/>
  </r>
  <r>
    <n v="512510"/>
    <d v="2014-07-29T11:46:03"/>
    <s v="Hired"/>
    <x v="1"/>
    <s v="Production Department"/>
    <x v="3"/>
    <n v="29908"/>
  </r>
  <r>
    <n v="45706"/>
    <d v="2014-07-30T12:23:43"/>
    <s v="Hired"/>
    <x v="0"/>
    <s v="Production Department"/>
    <x v="3"/>
    <n v="69338"/>
  </r>
  <r>
    <n v="548266"/>
    <d v="2014-07-30T12:25:14"/>
    <s v="Rejected"/>
    <x v="0"/>
    <s v="Production Department"/>
    <x v="3"/>
    <n v="72531"/>
  </r>
  <r>
    <n v="604191"/>
    <d v="2014-07-30T12:27:07"/>
    <s v="Hired"/>
    <x v="1"/>
    <s v="Production Department"/>
    <x v="3"/>
    <n v="7769"/>
  </r>
  <r>
    <n v="127094"/>
    <d v="2014-08-10T10:21:48"/>
    <s v="Rejected"/>
    <x v="1"/>
    <s v="Production Department"/>
    <x v="3"/>
    <n v="76330"/>
  </r>
  <r>
    <n v="695887"/>
    <d v="2014-07-15T09:32:06"/>
    <s v="Rejected"/>
    <x v="0"/>
    <s v="Operations Department"/>
    <x v="3"/>
    <n v="50191"/>
  </r>
  <r>
    <n v="137208"/>
    <d v="2014-07-24T16:13:16"/>
    <s v="Rejected"/>
    <x v="0"/>
    <s v="Service Department"/>
    <x v="1"/>
    <n v="19665"/>
  </r>
  <r>
    <n v="295614"/>
    <d v="2014-05-07T09:31:35"/>
    <s v="Rejected"/>
    <x v="1"/>
    <s v="Finance Department"/>
    <x v="1"/>
    <n v="96621"/>
  </r>
  <r>
    <n v="638258"/>
    <d v="2014-08-13T12:07:03"/>
    <s v="Hired"/>
    <x v="1"/>
    <s v="Finance Department"/>
    <x v="1"/>
    <n v="28497"/>
  </r>
  <r>
    <n v="581201"/>
    <d v="2014-08-20T09:32:53"/>
    <s v="Hired"/>
    <x v="1"/>
    <s v="Operations Department"/>
    <x v="9"/>
    <n v="18067"/>
  </r>
  <r>
    <n v="771782"/>
    <d v="2014-07-08T09:12:49"/>
    <s v="Hired"/>
    <x v="1"/>
    <s v="General Management"/>
    <x v="4"/>
    <n v="14603"/>
  </r>
  <r>
    <n v="539267"/>
    <d v="2014-06-11T14:59:02"/>
    <s v="Hired"/>
    <x v="0"/>
    <s v="Purchase Department"/>
    <x v="1"/>
    <n v="59472"/>
  </r>
  <r>
    <n v="708635"/>
    <d v="2014-06-11T15:01:31"/>
    <s v="Rejected"/>
    <x v="1"/>
    <s v="Purchase Department"/>
    <x v="1"/>
    <n v="59436"/>
  </r>
  <r>
    <n v="282409"/>
    <d v="2014-06-11T15:03:13"/>
    <s v="Hired"/>
    <x v="1"/>
    <s v="Purchase Department"/>
    <x v="1"/>
    <n v="78804"/>
  </r>
  <r>
    <n v="967490"/>
    <d v="2014-06-25T12:40:06"/>
    <s v="Hired"/>
    <x v="0"/>
    <s v="Purchase Department"/>
    <x v="1"/>
    <n v="65576"/>
  </r>
  <r>
    <n v="901147"/>
    <d v="2014-06-25T12:45:30"/>
    <s v="Rejected"/>
    <x v="1"/>
    <s v="Purchase Department"/>
    <x v="1"/>
    <n v="61290"/>
  </r>
  <r>
    <n v="450797"/>
    <d v="2014-07-10T09:32:42"/>
    <s v="Hired"/>
    <x v="0"/>
    <s v="Production Department"/>
    <x v="4"/>
    <n v="15586"/>
  </r>
  <r>
    <n v="355389"/>
    <d v="2014-07-10T09:33:15"/>
    <s v="Rejected"/>
    <x v="0"/>
    <s v="Production Department"/>
    <x v="4"/>
    <n v="8577"/>
  </r>
  <r>
    <n v="176038"/>
    <d v="2014-07-10T09:31:43"/>
    <s v="Hired"/>
    <x v="1"/>
    <s v="Production Department"/>
    <x v="4"/>
    <n v="51636"/>
  </r>
  <r>
    <n v="288349"/>
    <d v="2014-08-14T11:32:26"/>
    <s v="Rejected"/>
    <x v="2"/>
    <s v="Operations Department"/>
    <x v="1"/>
    <n v="36109"/>
  </r>
  <r>
    <n v="899385"/>
    <d v="2014-05-26T10:21:36"/>
    <s v="Rejected"/>
    <x v="1"/>
    <s v="Sales Department"/>
    <x v="0"/>
    <n v="52454"/>
  </r>
  <r>
    <n v="448071"/>
    <d v="2014-05-26T10:22:38"/>
    <s v="Hired"/>
    <x v="0"/>
    <s v="Sales Department"/>
    <x v="0"/>
    <n v="13399"/>
  </r>
  <r>
    <n v="198021"/>
    <d v="2014-05-26T10:25:18"/>
    <s v="Rejected"/>
    <x v="0"/>
    <s v="Sales Department"/>
    <x v="0"/>
    <n v="16821"/>
  </r>
  <r>
    <n v="834760"/>
    <d v="2014-05-26T10:28:01"/>
    <s v="Hired"/>
    <x v="1"/>
    <s v="Sales Department"/>
    <x v="0"/>
    <n v="5776"/>
  </r>
  <r>
    <n v="46552"/>
    <d v="2014-05-23T09:31:40"/>
    <s v="Hired"/>
    <x v="0"/>
    <s v="Sales Department"/>
    <x v="1"/>
    <n v="14363"/>
  </r>
  <r>
    <n v="313780"/>
    <d v="2014-05-26T17:44:22"/>
    <s v="Hired"/>
    <x v="0"/>
    <s v="Sales Department"/>
    <x v="1"/>
    <n v="53084"/>
  </r>
  <r>
    <n v="751383"/>
    <d v="2014-05-26T17:45:53"/>
    <s v="Hired"/>
    <x v="0"/>
    <s v="Sales Department"/>
    <x v="1"/>
    <n v="42628"/>
  </r>
  <r>
    <n v="511866"/>
    <d v="2014-05-26T17:47:18"/>
    <s v="Hired"/>
    <x v="1"/>
    <s v="Sales Department"/>
    <x v="1"/>
    <n v="18669"/>
  </r>
  <r>
    <n v="164053"/>
    <d v="2014-05-26T17:47:55"/>
    <s v="Rejected"/>
    <x v="0"/>
    <s v="Sales Department"/>
    <x v="1"/>
    <n v="90777"/>
  </r>
  <r>
    <n v="440123"/>
    <d v="2014-05-28T03:21:10"/>
    <s v="Hired"/>
    <x v="1"/>
    <s v="Sales Department"/>
    <x v="1"/>
    <n v="41469"/>
  </r>
  <r>
    <n v="552123"/>
    <d v="2014-05-31T14:46:24"/>
    <s v="Rejected"/>
    <x v="0"/>
    <s v="Sales Department"/>
    <x v="1"/>
    <n v="71525"/>
  </r>
  <r>
    <n v="716926"/>
    <d v="2014-06-07T00:45:55"/>
    <s v="Hired"/>
    <x v="0"/>
    <s v="Sales Department"/>
    <x v="1"/>
    <n v="2102"/>
  </r>
  <r>
    <n v="469866"/>
    <d v="2014-06-07T00:46:53"/>
    <s v="Rejected"/>
    <x v="1"/>
    <s v="Sales Department"/>
    <x v="1"/>
    <n v="60471"/>
  </r>
  <r>
    <n v="721500"/>
    <d v="2014-06-27T09:31:33"/>
    <s v="Hired"/>
    <x v="0"/>
    <s v="Sales Department"/>
    <x v="1"/>
    <n v="30608"/>
  </r>
  <r>
    <n v="175237"/>
    <d v="2014-06-27T09:34:52"/>
    <s v="Rejected"/>
    <x v="1"/>
    <s v="Sales Department"/>
    <x v="1"/>
    <n v="68598"/>
  </r>
  <r>
    <n v="256965"/>
    <d v="2014-06-27T09:35:46"/>
    <s v="Hired"/>
    <x v="0"/>
    <s v="Sales Department"/>
    <x v="1"/>
    <n v="16789"/>
  </r>
  <r>
    <n v="708129"/>
    <d v="2014-07-10T08:35:58"/>
    <s v="Hired"/>
    <x v="1"/>
    <s v="Sales Department"/>
    <x v="1"/>
    <n v="20821"/>
  </r>
  <r>
    <n v="426077"/>
    <d v="2014-07-10T17:45:45"/>
    <s v="Rejected"/>
    <x v="1"/>
    <s v="Sales Department"/>
    <x v="1"/>
    <n v="58588"/>
  </r>
  <r>
    <n v="438671"/>
    <d v="2014-05-08T15:38:30"/>
    <s v="Rejected"/>
    <x v="0"/>
    <s v="Production Department"/>
    <x v="7"/>
    <n v="31090"/>
  </r>
  <r>
    <n v="493681"/>
    <d v="2014-05-15T12:24:29"/>
    <s v="Hired"/>
    <x v="0"/>
    <s v="Production Department"/>
    <x v="7"/>
    <n v="58292"/>
  </r>
  <r>
    <n v="163682"/>
    <d v="2014-06-14T13:53:07"/>
    <s v="Hired"/>
    <x v="0"/>
    <s v="Operations Department"/>
    <x v="1"/>
    <n v="78826"/>
  </r>
  <r>
    <n v="690427"/>
    <d v="2014-06-14T13:54:56"/>
    <s v="Hired"/>
    <x v="0"/>
    <s v="Operations Department"/>
    <x v="1"/>
    <n v="99948"/>
  </r>
  <r>
    <n v="526126"/>
    <d v="2014-06-27T05:51:50"/>
    <s v="Hired"/>
    <x v="1"/>
    <s v="Operations Department"/>
    <x v="1"/>
    <n v="86706"/>
  </r>
  <r>
    <n v="303583"/>
    <d v="2014-06-27T05:54:05"/>
    <s v="Hired"/>
    <x v="0"/>
    <s v="Operations Department"/>
    <x v="1"/>
    <n v="91305"/>
  </r>
  <r>
    <n v="852401"/>
    <d v="2014-06-27T05:54:39"/>
    <s v="Hired"/>
    <x v="1"/>
    <s v="Operations Department"/>
    <x v="1"/>
    <n v="81579"/>
  </r>
  <r>
    <n v="494189"/>
    <d v="2014-05-12T14:18:24"/>
    <s v="Hired"/>
    <x v="0"/>
    <s v="Operations Department"/>
    <x v="3"/>
    <n v="92741"/>
  </r>
  <r>
    <n v="873066"/>
    <d v="2014-05-16T09:32:43"/>
    <s v="Hired"/>
    <x v="0"/>
    <s v="Operations Department"/>
    <x v="3"/>
    <n v="81960"/>
  </r>
  <r>
    <n v="846549"/>
    <d v="2014-07-16T16:58:44"/>
    <s v="Rejected"/>
    <x v="1"/>
    <s v="Service Department"/>
    <x v="3"/>
    <n v="49155"/>
  </r>
  <r>
    <n v="89706"/>
    <d v="2014-05-30T09:32:47"/>
    <s v="Rejected"/>
    <x v="1"/>
    <s v="Finance Department"/>
    <x v="4"/>
    <n v="45386"/>
  </r>
  <r>
    <n v="700473"/>
    <d v="2014-05-30T09:33:16"/>
    <s v="Rejected"/>
    <x v="1"/>
    <s v="Finance Department"/>
    <x v="4"/>
    <n v="15600"/>
  </r>
  <r>
    <n v="655848"/>
    <d v="2014-05-30T09:31:36"/>
    <s v="Hired"/>
    <x v="2"/>
    <s v="Finance Department"/>
    <x v="4"/>
    <n v="34584"/>
  </r>
  <r>
    <n v="458862"/>
    <d v="2014-06-02T10:36:03"/>
    <s v="Rejected"/>
    <x v="1"/>
    <s v="Finance Department"/>
    <x v="4"/>
    <n v="60897"/>
  </r>
  <r>
    <n v="499184"/>
    <d v="2014-07-03T14:04:45"/>
    <s v="Rejected"/>
    <x v="1"/>
    <s v="Finance Department"/>
    <x v="4"/>
    <n v="67018"/>
  </r>
  <r>
    <n v="502192"/>
    <d v="2014-07-03T14:07:15"/>
    <s v="Hired"/>
    <x v="1"/>
    <s v="Finance Department"/>
    <x v="4"/>
    <n v="24664"/>
  </r>
  <r>
    <n v="496087"/>
    <d v="2014-06-12T18:57:02"/>
    <s v="Hired"/>
    <x v="1"/>
    <s v="General Management"/>
    <x v="1"/>
    <n v="67205"/>
  </r>
  <r>
    <n v="216538"/>
    <d v="2014-07-04T09:31:24"/>
    <s v="Rejected"/>
    <x v="1"/>
    <s v="General Management"/>
    <x v="1"/>
    <n v="28841"/>
  </r>
  <r>
    <n v="269459"/>
    <d v="2014-07-04T09:32:34"/>
    <s v="Hired"/>
    <x v="1"/>
    <s v="General Management"/>
    <x v="1"/>
    <n v="36784"/>
  </r>
  <r>
    <n v="426605"/>
    <d v="2014-07-04T09:34:31"/>
    <s v="Hired"/>
    <x v="1"/>
    <s v="General Management"/>
    <x v="1"/>
    <n v="79450"/>
  </r>
  <r>
    <n v="965697"/>
    <d v="2014-06-20T09:32:12"/>
    <s v="Hired"/>
    <x v="0"/>
    <s v="Service Department"/>
    <x v="6"/>
    <n v="77969"/>
  </r>
  <r>
    <n v="766041"/>
    <d v="2014-08-01T09:32:19"/>
    <s v="Rejected"/>
    <x v="0"/>
    <s v="Service Department"/>
    <x v="9"/>
    <n v="1074"/>
  </r>
  <r>
    <n v="273938"/>
    <d v="2014-05-12T09:32:38"/>
    <s v="Hired"/>
    <x v="1"/>
    <s v="Service Department"/>
    <x v="7"/>
    <n v="4408"/>
  </r>
  <r>
    <n v="563699"/>
    <d v="2014-05-12T09:33:39"/>
    <s v="Rejected"/>
    <x v="0"/>
    <s v="Service Department"/>
    <x v="7"/>
    <n v="63585"/>
  </r>
  <r>
    <n v="890060"/>
    <d v="2014-05-12T09:34:05"/>
    <s v="Rejected"/>
    <x v="1"/>
    <s v="Service Department"/>
    <x v="7"/>
    <n v="66603"/>
  </r>
  <r>
    <n v="901127"/>
    <d v="2014-05-12T09:36:50"/>
    <s v="Rejected"/>
    <x v="0"/>
    <s v="Service Department"/>
    <x v="7"/>
    <n v="80789"/>
  </r>
  <r>
    <n v="526795"/>
    <d v="2014-06-16T09:31:41"/>
    <s v="Rejected"/>
    <x v="1"/>
    <s v="Operations Department"/>
    <x v="6"/>
    <n v="30441"/>
  </r>
  <r>
    <n v="661250"/>
    <d v="2014-06-16T09:32:13"/>
    <s v="Rejected"/>
    <x v="1"/>
    <s v="Operations Department"/>
    <x v="6"/>
    <n v="80845"/>
  </r>
  <r>
    <n v="941070"/>
    <d v="2014-08-18T09:34:00"/>
    <s v="Rejected"/>
    <x v="0"/>
    <s v="Operations Department"/>
    <x v="1"/>
    <n v="44468"/>
  </r>
  <r>
    <n v="372091"/>
    <d v="2014-08-18T09:34:21"/>
    <s v="Rejected"/>
    <x v="0"/>
    <s v="Operations Department"/>
    <x v="1"/>
    <n v="14577"/>
  </r>
  <r>
    <n v="208725"/>
    <d v="2014-08-18T09:37:01"/>
    <s v="Rejected"/>
    <x v="0"/>
    <s v="Operations Department"/>
    <x v="1"/>
    <n v="5043"/>
  </r>
  <r>
    <n v="512042"/>
    <d v="2014-08-04T18:19:01"/>
    <s v="Rejected"/>
    <x v="2"/>
    <s v="Sales Department"/>
    <x v="4"/>
    <n v="16215"/>
  </r>
  <r>
    <n v="502562"/>
    <d v="2014-08-04T18:19:28"/>
    <s v="Hired"/>
    <x v="2"/>
    <s v="Sales Department"/>
    <x v="4"/>
    <n v="70851"/>
  </r>
  <r>
    <n v="710677"/>
    <d v="2014-08-13T07:10:05"/>
    <s v="Rejected"/>
    <x v="0"/>
    <s v="Sales Department"/>
    <x v="4"/>
    <n v="21016"/>
  </r>
  <r>
    <n v="838240"/>
    <d v="2014-08-27T17:20:17"/>
    <s v="Hired"/>
    <x v="1"/>
    <s v="Sales Department"/>
    <x v="4"/>
    <n v="17473"/>
  </r>
  <r>
    <n v="301382"/>
    <d v="2014-05-05T09:32:38"/>
    <s v="Hired"/>
    <x v="1"/>
    <s v="Operations Department"/>
    <x v="4"/>
    <n v="52816"/>
  </r>
  <r>
    <n v="314905"/>
    <d v="2014-05-08T13:44:56"/>
    <s v="Rejected"/>
    <x v="0"/>
    <s v="Operations Department"/>
    <x v="8"/>
    <n v="54283"/>
  </r>
  <r>
    <n v="841929"/>
    <d v="2014-06-23T09:33:03"/>
    <s v="Hired"/>
    <x v="1"/>
    <s v="Operations Department"/>
    <x v="4"/>
    <n v="54176"/>
  </r>
  <r>
    <n v="338221"/>
    <d v="2014-06-23T09:31:48"/>
    <s v="Hired"/>
    <x v="1"/>
    <s v="Operations Department"/>
    <x v="4"/>
    <n v="58527"/>
  </r>
  <r>
    <n v="394323"/>
    <d v="2014-06-25T17:56:43"/>
    <s v="Hired"/>
    <x v="0"/>
    <s v="Operations Department"/>
    <x v="3"/>
    <n v="57181"/>
  </r>
  <r>
    <n v="583920"/>
    <d v="2014-06-25T17:57:43"/>
    <s v="Hired"/>
    <x v="0"/>
    <s v="Operations Department"/>
    <x v="3"/>
    <n v="25059"/>
  </r>
  <r>
    <n v="849885"/>
    <d v="2014-06-30T15:43:31"/>
    <s v="Hired"/>
    <x v="0"/>
    <s v="Operations Department"/>
    <x v="8"/>
    <n v="2626"/>
  </r>
  <r>
    <n v="540241"/>
    <d v="2014-07-04T15:09:04"/>
    <s v="Hired"/>
    <x v="0"/>
    <s v="Operations Department"/>
    <x v="4"/>
    <n v="8433"/>
  </r>
  <r>
    <n v="491692"/>
    <d v="2014-05-05T09:33:22"/>
    <s v="Rejected"/>
    <x v="1"/>
    <s v="Service Department"/>
    <x v="3"/>
    <n v="57291"/>
  </r>
  <r>
    <n v="715095"/>
    <d v="2014-05-05T19:26:14"/>
    <s v="Hired"/>
    <x v="0"/>
    <s v="Operations Department"/>
    <x v="4"/>
    <n v="65169"/>
  </r>
  <r>
    <n v="188572"/>
    <d v="2014-07-22T09:33:22"/>
    <s v="Hired"/>
    <x v="0"/>
    <s v="Operations Department"/>
    <x v="4"/>
    <n v="26028"/>
  </r>
  <r>
    <n v="836201"/>
    <d v="2014-06-04T09:32:07"/>
    <s v="Hired"/>
    <x v="1"/>
    <s v="Service Department"/>
    <x v="3"/>
    <n v="48402"/>
  </r>
  <r>
    <n v="399899"/>
    <d v="2014-06-04T09:32:40"/>
    <s v="Hired"/>
    <x v="0"/>
    <s v="Service Department"/>
    <x v="3"/>
    <n v="41353"/>
  </r>
  <r>
    <n v="799492"/>
    <d v="2014-06-04T09:32:05"/>
    <s v="Hired"/>
    <x v="2"/>
    <s v="Service Department"/>
    <x v="3"/>
    <n v="9449"/>
  </r>
  <r>
    <n v="410407"/>
    <d v="2014-06-27T11:31:48"/>
    <s v="Rejected"/>
    <x v="0"/>
    <s v="Service Department"/>
    <x v="3"/>
    <n v="49247"/>
  </r>
  <r>
    <n v="86558"/>
    <d v="2014-05-01T17:34:44"/>
    <s v="Hired"/>
    <x v="0"/>
    <s v="Operations Department"/>
    <x v="9"/>
    <n v="45622"/>
  </r>
  <r>
    <n v="968366"/>
    <d v="2014-05-02T17:15:52"/>
    <s v="Hired"/>
    <x v="0"/>
    <s v="Purchase Department"/>
    <x v="7"/>
    <n v="76109"/>
  </r>
  <r>
    <n v="962795"/>
    <d v="2014-05-13T18:57:01"/>
    <s v="Hired"/>
    <x v="0"/>
    <s v="Purchase Department"/>
    <x v="1"/>
    <n v="22110"/>
  </r>
  <r>
    <n v="599645"/>
    <d v="2014-06-05T09:31:02"/>
    <s v="Rejected"/>
    <x v="0"/>
    <s v="Purchase Department"/>
    <x v="1"/>
    <n v="80401"/>
  </r>
  <r>
    <n v="970537"/>
    <d v="2014-06-05T09:32:28"/>
    <s v="Rejected"/>
    <x v="1"/>
    <s v="Purchase Department"/>
    <x v="1"/>
    <n v="70883"/>
  </r>
  <r>
    <n v="597166"/>
    <d v="2014-06-10T08:09:55"/>
    <s v="Rejected"/>
    <x v="0"/>
    <s v="Purchase Department"/>
    <x v="1"/>
    <n v="57331"/>
  </r>
  <r>
    <n v="268141"/>
    <d v="2014-06-10T08:10:37"/>
    <s v="Rejected"/>
    <x v="1"/>
    <s v="Purchase Department"/>
    <x v="1"/>
    <n v="53837"/>
  </r>
  <r>
    <n v="150743"/>
    <d v="2014-06-11T14:49:38"/>
    <s v="Hired"/>
    <x v="1"/>
    <s v="Purchase Department"/>
    <x v="1"/>
    <n v="5068"/>
  </r>
  <r>
    <n v="140184"/>
    <d v="2014-06-11T14:50:44"/>
    <s v="Hired"/>
    <x v="0"/>
    <s v="Purchase Department"/>
    <x v="1"/>
    <n v="81546"/>
  </r>
  <r>
    <n v="935507"/>
    <d v="2014-06-12T12:08:40"/>
    <s v="Rejected"/>
    <x v="0"/>
    <s v="Purchase Department"/>
    <x v="1"/>
    <n v="36685"/>
  </r>
  <r>
    <n v="314773"/>
    <d v="2014-06-12T12:10:33"/>
    <s v="Rejected"/>
    <x v="0"/>
    <s v="Purchase Department"/>
    <x v="1"/>
    <n v="84370"/>
  </r>
  <r>
    <n v="460232"/>
    <d v="2014-08-14T09:33:36"/>
    <s v="Rejected"/>
    <x v="0"/>
    <s v="Purchase Department"/>
    <x v="3"/>
    <n v="21446"/>
  </r>
  <r>
    <n v="117720"/>
    <d v="2014-08-19T18:18:24"/>
    <s v="Hired"/>
    <x v="0"/>
    <s v="Purchase Department"/>
    <x v="3"/>
    <n v="50784"/>
  </r>
  <r>
    <n v="74315"/>
    <d v="2014-08-19T18:18:49"/>
    <s v="Rejected"/>
    <x v="1"/>
    <s v="Purchase Department"/>
    <x v="3"/>
    <n v="18091"/>
  </r>
  <r>
    <n v="595366"/>
    <d v="2014-08-21T09:33:20"/>
    <s v="Rejected"/>
    <x v="0"/>
    <s v="Purchase Department"/>
    <x v="3"/>
    <n v="77783"/>
  </r>
  <r>
    <n v="392430"/>
    <d v="2014-08-30T08:12:01"/>
    <s v="Hired"/>
    <x v="0"/>
    <s v="Purchase Department"/>
    <x v="3"/>
    <n v="7350"/>
  </r>
  <r>
    <n v="135861"/>
    <d v="2014-08-30T08:14:50"/>
    <s v="Hired"/>
    <x v="0"/>
    <s v="Purchase Department"/>
    <x v="3"/>
    <n v="69448"/>
  </r>
  <r>
    <n v="111755"/>
    <d v="2014-08-30T08:15:18"/>
    <s v="Hired"/>
    <x v="1"/>
    <s v="Purchase Department"/>
    <x v="3"/>
    <n v="44632"/>
  </r>
  <r>
    <n v="846037"/>
    <d v="2014-05-22T15:21:20"/>
    <s v="Rejected"/>
    <x v="2"/>
    <s v="Sales Department"/>
    <x v="1"/>
    <n v="61147"/>
  </r>
  <r>
    <n v="389356"/>
    <d v="2014-05-14T16:58:27"/>
    <s v="Rejected"/>
    <x v="1"/>
    <s v="Operations Department"/>
    <x v="7"/>
    <n v="46857"/>
  </r>
  <r>
    <n v="544804"/>
    <d v="2014-06-02T10:18:47"/>
    <s v="Rejected"/>
    <x v="0"/>
    <s v="Operations Department"/>
    <x v="7"/>
    <n v="13458"/>
  </r>
  <r>
    <n v="581823"/>
    <d v="2014-06-03T13:28:46"/>
    <s v="Hired"/>
    <x v="0"/>
    <s v="Operations Department"/>
    <x v="7"/>
    <n v="86978"/>
  </r>
  <r>
    <n v="162502"/>
    <d v="2014-06-03T19:13:06"/>
    <s v="Hired"/>
    <x v="0"/>
    <s v="Operations Department"/>
    <x v="7"/>
    <n v="32356"/>
  </r>
  <r>
    <n v="752842"/>
    <d v="2014-06-06T19:33:06"/>
    <s v="Hired"/>
    <x v="1"/>
    <s v="Operations Department"/>
    <x v="7"/>
    <n v="69060"/>
  </r>
  <r>
    <n v="668210"/>
    <d v="2014-06-06T19:36:46"/>
    <s v="Rejected"/>
    <x v="1"/>
    <s v="Operations Department"/>
    <x v="7"/>
    <n v="10907"/>
  </r>
  <r>
    <n v="807867"/>
    <d v="2014-06-13T17:02:57"/>
    <s v="Rejected"/>
    <x v="0"/>
    <s v="Operations Department"/>
    <x v="7"/>
    <n v="22441"/>
  </r>
  <r>
    <n v="490961"/>
    <d v="2014-06-13T17:04:05"/>
    <s v="Hired"/>
    <x v="0"/>
    <s v="Operations Department"/>
    <x v="7"/>
    <n v="87059"/>
  </r>
  <r>
    <n v="775320"/>
    <d v="2014-06-13T17:04:31"/>
    <s v="Hired"/>
    <x v="0"/>
    <s v="Operations Department"/>
    <x v="7"/>
    <n v="10554"/>
  </r>
  <r>
    <n v="995000"/>
    <d v="2014-06-13T17:04:58"/>
    <s v="Rejected"/>
    <x v="0"/>
    <s v="Operations Department"/>
    <x v="7"/>
    <n v="43167"/>
  </r>
  <r>
    <n v="92908"/>
    <d v="2014-06-27T13:05:39"/>
    <s v="Hired"/>
    <x v="0"/>
    <s v="Operations Department"/>
    <x v="7"/>
    <n v="28427"/>
  </r>
  <r>
    <n v="410576"/>
    <d v="2014-06-27T13:06:08"/>
    <s v="Hired"/>
    <x v="1"/>
    <s v="Operations Department"/>
    <x v="7"/>
    <n v="76961"/>
  </r>
  <r>
    <n v="445934"/>
    <d v="2014-06-27T13:12:34"/>
    <s v="Hired"/>
    <x v="1"/>
    <s v="Operations Department"/>
    <x v="7"/>
    <n v="45433"/>
  </r>
  <r>
    <n v="489709"/>
    <d v="2014-06-27T13:13:05"/>
    <s v="Rejected"/>
    <x v="1"/>
    <s v="Operations Department"/>
    <x v="7"/>
    <n v="74065"/>
  </r>
  <r>
    <n v="347050"/>
    <d v="2014-08-29T09:34:07"/>
    <s v="Hired"/>
    <x v="1"/>
    <s v="Operations Department"/>
    <x v="7"/>
    <n v="72901"/>
  </r>
  <r>
    <n v="402395"/>
    <d v="2014-08-29T09:34:36"/>
    <s v="Hired"/>
    <x v="0"/>
    <s v="Operations Department"/>
    <x v="7"/>
    <n v="40686"/>
  </r>
  <r>
    <n v="714920"/>
    <d v="2014-07-15T14:28:16"/>
    <s v="Hired"/>
    <x v="2"/>
    <s v="Operations Department"/>
    <x v="3"/>
    <n v="78340"/>
  </r>
  <r>
    <n v="111014"/>
    <d v="2014-07-28T09:31:53"/>
    <s v="Rejected"/>
    <x v="0"/>
    <s v="Operations Department"/>
    <x v="3"/>
    <n v="68392"/>
  </r>
  <r>
    <n v="455088"/>
    <d v="2014-05-19T09:32:10"/>
    <s v="Rejected"/>
    <x v="2"/>
    <s v="Operations Department"/>
    <x v="6"/>
    <n v="38741"/>
  </r>
  <r>
    <n v="345724"/>
    <d v="2014-05-19T09:33:44"/>
    <s v="Rejected"/>
    <x v="2"/>
    <s v="Operations Department"/>
    <x v="6"/>
    <n v="73038"/>
  </r>
  <r>
    <n v="280171"/>
    <d v="2014-05-19T09:34:09"/>
    <s v="Rejected"/>
    <x v="2"/>
    <s v="Operations Department"/>
    <x v="6"/>
    <n v="68777"/>
  </r>
  <r>
    <n v="174611"/>
    <d v="2014-05-30T23:38:24"/>
    <s v="Rejected"/>
    <x v="0"/>
    <s v="Operations Department"/>
    <x v="6"/>
    <n v="81964"/>
  </r>
  <r>
    <n v="192049"/>
    <d v="2014-08-13T16:03:05"/>
    <s v="Hired"/>
    <x v="0"/>
    <s v="Operations Department"/>
    <x v="6"/>
    <n v="11856"/>
  </r>
  <r>
    <n v="489111"/>
    <d v="2014-08-13T16:03:35"/>
    <s v="Hired"/>
    <x v="0"/>
    <s v="Operations Department"/>
    <x v="6"/>
    <n v="89202"/>
  </r>
  <r>
    <n v="81510"/>
    <d v="2014-06-05T14:54:10"/>
    <s v="Hired"/>
    <x v="0"/>
    <s v="Sales Department"/>
    <x v="3"/>
    <n v="58367"/>
  </r>
  <r>
    <n v="118276"/>
    <d v="2014-07-08T16:50:44"/>
    <s v="Rejected"/>
    <x v="1"/>
    <s v="Sales Department"/>
    <x v="3"/>
    <n v="44023"/>
  </r>
  <r>
    <n v="910160"/>
    <d v="2014-07-08T16:51:40"/>
    <s v="Rejected"/>
    <x v="1"/>
    <s v="Sales Department"/>
    <x v="3"/>
    <n v="93939"/>
  </r>
  <r>
    <n v="804019"/>
    <d v="2014-07-08T16:52:43"/>
    <s v="Hired"/>
    <x v="1"/>
    <s v="Sales Department"/>
    <x v="3"/>
    <n v="85130"/>
  </r>
  <r>
    <n v="402580"/>
    <d v="2014-07-28T09:34:35"/>
    <s v="Hired"/>
    <x v="1"/>
    <s v="Service Department"/>
    <x v="4"/>
    <n v="47672"/>
  </r>
  <r>
    <n v="574351"/>
    <d v="2014-08-14T10:02:48"/>
    <s v="Hired"/>
    <x v="0"/>
    <s v="Service Department"/>
    <x v="4"/>
    <n v="15263"/>
  </r>
  <r>
    <n v="760336"/>
    <d v="2014-08-15T04:20:35"/>
    <s v="Hired"/>
    <x v="0"/>
    <s v="Service Department"/>
    <x v="4"/>
    <n v="93321"/>
  </r>
  <r>
    <n v="647782"/>
    <d v="2014-07-21T09:33:43"/>
    <s v="Rejected"/>
    <x v="0"/>
    <s v="Purchase Department"/>
    <x v="7"/>
    <n v="36633"/>
  </r>
  <r>
    <n v="654173"/>
    <d v="2014-07-22T18:11:47"/>
    <s v="Hired"/>
    <x v="1"/>
    <s v="Purchase Department"/>
    <x v="7"/>
    <n v="84213"/>
  </r>
  <r>
    <n v="723768"/>
    <d v="2014-07-22T18:12:15"/>
    <s v="Hired"/>
    <x v="1"/>
    <s v="Purchase Department"/>
    <x v="7"/>
    <n v="7276"/>
  </r>
  <r>
    <n v="38475"/>
    <d v="2014-07-22T18:13:50"/>
    <s v="Rejected"/>
    <x v="1"/>
    <s v="Purchase Department"/>
    <x v="7"/>
    <n v="92846"/>
  </r>
  <r>
    <n v="796703"/>
    <d v="2014-08-07T17:28:55"/>
    <s v="Hired"/>
    <x v="1"/>
    <s v="Purchase Department"/>
    <x v="7"/>
    <n v="96490"/>
  </r>
  <r>
    <n v="707194"/>
    <d v="2014-08-08T13:12:50"/>
    <s v="Rejected"/>
    <x v="0"/>
    <s v="Purchase Department"/>
    <x v="7"/>
    <n v="80623"/>
  </r>
  <r>
    <n v="815305"/>
    <d v="2014-08-15T16:15:08"/>
    <s v="Rejected"/>
    <x v="0"/>
    <s v="Purchase Department"/>
    <x v="7"/>
    <n v="19223"/>
  </r>
  <r>
    <n v="838148"/>
    <d v="2014-08-15T16:15:30"/>
    <s v="Rejected"/>
    <x v="1"/>
    <s v="Purchase Department"/>
    <x v="7"/>
    <n v="18593"/>
  </r>
  <r>
    <n v="656362"/>
    <d v="2014-08-15T16:18:54"/>
    <s v="Rejected"/>
    <x v="1"/>
    <s v="Purchase Department"/>
    <x v="7"/>
    <n v="27447"/>
  </r>
  <r>
    <n v="632753"/>
    <d v="2014-08-15T16:20:48"/>
    <s v="Rejected"/>
    <x v="1"/>
    <s v="Purchase Department"/>
    <x v="7"/>
    <n v="87626"/>
  </r>
  <r>
    <n v="213937"/>
    <d v="2014-08-26T13:15:03"/>
    <s v="Rejected"/>
    <x v="1"/>
    <s v="Purchase Department"/>
    <x v="7"/>
    <n v="97502"/>
  </r>
  <r>
    <n v="839265"/>
    <d v="2014-05-05T13:15:57"/>
    <s v="Hired"/>
    <x v="0"/>
    <s v="Operations Department"/>
    <x v="3"/>
    <n v="33367"/>
  </r>
  <r>
    <n v="934573"/>
    <d v="2014-05-05T13:16:53"/>
    <s v="Hired"/>
    <x v="1"/>
    <s v="Operations Department"/>
    <x v="3"/>
    <n v="69471"/>
  </r>
  <r>
    <n v="41899"/>
    <d v="2014-05-05T13:19:24"/>
    <s v="Hired"/>
    <x v="1"/>
    <s v="Operations Department"/>
    <x v="3"/>
    <n v="12070"/>
  </r>
  <r>
    <n v="366947"/>
    <d v="2014-05-06T16:52:55"/>
    <s v="Hired"/>
    <x v="0"/>
    <s v="Operations Department"/>
    <x v="6"/>
    <n v="29273"/>
  </r>
  <r>
    <n v="873768"/>
    <d v="2014-05-06T16:53:28"/>
    <s v="Hired"/>
    <x v="1"/>
    <s v="Operations Department"/>
    <x v="6"/>
    <n v="48191"/>
  </r>
  <r>
    <n v="823286"/>
    <d v="2014-07-18T13:24:34"/>
    <s v="Rejected"/>
    <x v="1"/>
    <s v="Operations Department"/>
    <x v="3"/>
    <n v="44155"/>
  </r>
  <r>
    <n v="865295"/>
    <d v="2014-07-18T13:25:02"/>
    <s v="Rejected"/>
    <x v="0"/>
    <s v="Operations Department"/>
    <x v="3"/>
    <n v="83387"/>
  </r>
  <r>
    <n v="503622"/>
    <d v="2014-07-18T13:25:55"/>
    <s v="Hired"/>
    <x v="0"/>
    <s v="Operations Department"/>
    <x v="3"/>
    <n v="99127"/>
  </r>
  <r>
    <n v="697309"/>
    <d v="2014-08-27T19:04:05"/>
    <s v="Rejected"/>
    <x v="0"/>
    <s v="Operations Department"/>
    <x v="6"/>
    <n v="48129"/>
  </r>
  <r>
    <n v="543138"/>
    <d v="2014-05-26T15:56:01"/>
    <s v="Hired"/>
    <x v="0"/>
    <s v="Operations Department"/>
    <x v="1"/>
    <n v="68590"/>
  </r>
  <r>
    <n v="166850"/>
    <d v="2014-05-30T06:53:49"/>
    <s v="Hired"/>
    <x v="1"/>
    <s v="Operations Department"/>
    <x v="1"/>
    <n v="23249"/>
  </r>
  <r>
    <n v="710798"/>
    <d v="2014-07-09T09:31:25"/>
    <s v="Rejected"/>
    <x v="0"/>
    <s v="Operations Department"/>
    <x v="1"/>
    <n v="30140"/>
  </r>
  <r>
    <n v="562873"/>
    <d v="2014-07-09T09:34:26"/>
    <s v="Hired"/>
    <x v="0"/>
    <s v="Operations Department"/>
    <x v="1"/>
    <n v="30100"/>
  </r>
  <r>
    <n v="116216"/>
    <d v="2014-07-09T09:34:59"/>
    <s v="Hired"/>
    <x v="1"/>
    <s v="Operations Department"/>
    <x v="1"/>
    <n v="19850"/>
  </r>
  <r>
    <n v="213662"/>
    <d v="2014-05-23T16:26:41"/>
    <s v="Rejected"/>
    <x v="0"/>
    <s v="Service Department"/>
    <x v="9"/>
    <n v="36874"/>
  </r>
  <r>
    <n v="329443"/>
    <d v="2014-05-23T16:28:50"/>
    <s v="Rejected"/>
    <x v="1"/>
    <s v="Service Department"/>
    <x v="9"/>
    <n v="10836"/>
  </r>
  <r>
    <n v="37098"/>
    <d v="2014-05-23T16:29:23"/>
    <s v="Rejected"/>
    <x v="0"/>
    <s v="Service Department"/>
    <x v="9"/>
    <n v="99068"/>
  </r>
  <r>
    <n v="65925"/>
    <d v="2014-05-01T14:57:31"/>
    <s v="Hired"/>
    <x v="1"/>
    <s v="Sales Department"/>
    <x v="4"/>
    <n v="40878"/>
  </r>
  <r>
    <n v="846476"/>
    <d v="2014-05-27T16:06:03"/>
    <s v="Hired"/>
    <x v="0"/>
    <s v="Sales Department"/>
    <x v="4"/>
    <n v="22937"/>
  </r>
  <r>
    <n v="448790"/>
    <d v="2014-06-10T18:08:19"/>
    <s v="Hired"/>
    <x v="0"/>
    <s v="Sales Department"/>
    <x v="4"/>
    <n v="40784"/>
  </r>
  <r>
    <n v="727895"/>
    <d v="2014-08-11T13:44:22"/>
    <s v="Hired"/>
    <x v="2"/>
    <s v="Sales Department"/>
    <x v="4"/>
    <n v="18169"/>
  </r>
  <r>
    <n v="180428"/>
    <d v="2014-08-15T16:02:07"/>
    <s v="Hired"/>
    <x v="1"/>
    <s v="Sales Department"/>
    <x v="4"/>
    <n v="33097"/>
  </r>
  <r>
    <n v="751086"/>
    <d v="2014-08-15T16:04:16"/>
    <s v="Rejected"/>
    <x v="0"/>
    <s v="Sales Department"/>
    <x v="4"/>
    <n v="90542"/>
  </r>
  <r>
    <n v="259042"/>
    <d v="2014-08-19T18:34:10"/>
    <s v="Rejected"/>
    <x v="1"/>
    <s v="Sales Department"/>
    <x v="4"/>
    <n v="12767"/>
  </r>
  <r>
    <n v="732769"/>
    <d v="2014-08-19T18:35:41"/>
    <s v="Rejected"/>
    <x v="1"/>
    <s v="Sales Department"/>
    <x v="4"/>
    <n v="62176"/>
  </r>
  <r>
    <n v="521689"/>
    <d v="2014-08-19T18:36:38"/>
    <s v="Rejected"/>
    <x v="1"/>
    <s v="Sales Department"/>
    <x v="4"/>
    <n v="29803"/>
  </r>
  <r>
    <n v="822019"/>
    <d v="2014-08-14T10:50:34"/>
    <s v="Hired"/>
    <x v="1"/>
    <s v="Sales Department"/>
    <x v="4"/>
    <n v="51490"/>
  </r>
  <r>
    <n v="223062"/>
    <d v="2014-08-14T10:51:01"/>
    <s v="Rejected"/>
    <x v="0"/>
    <s v="Sales Department"/>
    <x v="4"/>
    <n v="51267"/>
  </r>
  <r>
    <n v="751533"/>
    <d v="2014-08-14T10:48:36"/>
    <s v="Rejected"/>
    <x v="2"/>
    <s v="Sales Department"/>
    <x v="4"/>
    <n v="83544"/>
  </r>
  <r>
    <n v="713455"/>
    <d v="2014-08-27T09:34:22"/>
    <s v="Rejected"/>
    <x v="0"/>
    <s v="Sales Department"/>
    <x v="4"/>
    <n v="24604"/>
  </r>
  <r>
    <n v="712086"/>
    <d v="2014-08-28T15:43:41"/>
    <s v="Hired"/>
    <x v="0"/>
    <s v="Sales Department"/>
    <x v="4"/>
    <n v="53964"/>
  </r>
  <r>
    <n v="765652"/>
    <d v="2014-05-30T17:47:04"/>
    <s v="Hired"/>
    <x v="1"/>
    <s v="General Management"/>
    <x v="1"/>
    <n v="7125"/>
  </r>
  <r>
    <n v="605996"/>
    <d v="2014-05-30T17:48:23"/>
    <s v="Rejected"/>
    <x v="1"/>
    <s v="General Management"/>
    <x v="1"/>
    <n v="51428"/>
  </r>
  <r>
    <n v="498321"/>
    <d v="2014-05-30T17:46:56"/>
    <s v="Hired"/>
    <x v="2"/>
    <s v="General Management"/>
    <x v="1"/>
    <n v="10707"/>
  </r>
  <r>
    <n v="971400"/>
    <d v="2014-05-02T11:11:55"/>
    <s v="Rejected"/>
    <x v="1"/>
    <s v="Production Department"/>
    <x v="6"/>
    <n v="20974"/>
  </r>
  <r>
    <n v="311218"/>
    <d v="2014-06-03T16:31:54"/>
    <s v="Rejected"/>
    <x v="0"/>
    <s v="Marketing Department"/>
    <x v="3"/>
    <n v="46028"/>
  </r>
  <r>
    <n v="590807"/>
    <d v="2014-06-19T14:34:17"/>
    <s v="Hired"/>
    <x v="0"/>
    <s v="Marketing Department"/>
    <x v="3"/>
    <n v="34189"/>
  </r>
  <r>
    <n v="951578"/>
    <d v="2014-07-02T06:09:20"/>
    <s v="Hired"/>
    <x v="1"/>
    <s v="Marketing Department"/>
    <x v="3"/>
    <n v="56011"/>
  </r>
  <r>
    <n v="389877"/>
    <d v="2014-07-04T19:21:59"/>
    <s v="Hired"/>
    <x v="0"/>
    <s v="Marketing Department"/>
    <x v="3"/>
    <n v="86815"/>
  </r>
  <r>
    <n v="229668"/>
    <d v="2014-05-09T09:34:20"/>
    <s v="Rejected"/>
    <x v="0"/>
    <s v="Marketing Department"/>
    <x v="3"/>
    <n v="2719"/>
  </r>
  <r>
    <n v="335797"/>
    <d v="2014-05-09T09:35:14"/>
    <s v="Rejected"/>
    <x v="0"/>
    <s v="Marketing Department"/>
    <x v="3"/>
    <n v="78945"/>
  </r>
  <r>
    <n v="579041"/>
    <d v="2014-05-23T09:38:24"/>
    <s v="Rejected"/>
    <x v="0"/>
    <s v="Marketing Department"/>
    <x v="3"/>
    <n v="82458"/>
  </r>
  <r>
    <n v="248344"/>
    <d v="2014-05-28T20:41:00"/>
    <s v="Rejected"/>
    <x v="1"/>
    <s v="Marketing Department"/>
    <x v="3"/>
    <n v="50915"/>
  </r>
  <r>
    <n v="387963"/>
    <d v="2014-05-28T20:41:24"/>
    <s v="Hired"/>
    <x v="0"/>
    <s v="Marketing Department"/>
    <x v="3"/>
    <n v="17425"/>
  </r>
  <r>
    <n v="657136"/>
    <d v="2014-05-28T20:41:43"/>
    <s v="Rejected"/>
    <x v="0"/>
    <s v="Marketing Department"/>
    <x v="3"/>
    <n v="57809"/>
  </r>
  <r>
    <n v="442094"/>
    <d v="2014-05-28T20:42:44"/>
    <s v="Hired"/>
    <x v="0"/>
    <s v="Marketing Department"/>
    <x v="3"/>
    <n v="47681"/>
  </r>
  <r>
    <n v="486905"/>
    <d v="2014-05-28T20:44:40"/>
    <s v="Rejected"/>
    <x v="0"/>
    <s v="Marketing Department"/>
    <x v="3"/>
    <n v="53582"/>
  </r>
  <r>
    <n v="464509"/>
    <d v="2014-06-12T12:32:29"/>
    <s v="Hired"/>
    <x v="1"/>
    <s v="Marketing Department"/>
    <x v="3"/>
    <n v="95535"/>
  </r>
  <r>
    <n v="791737"/>
    <d v="2014-07-04T00:01:34"/>
    <s v="Rejected"/>
    <x v="1"/>
    <s v="Marketing Department"/>
    <x v="3"/>
    <n v="26036"/>
  </r>
  <r>
    <n v="488691"/>
    <d v="2014-07-04T00:04:37"/>
    <s v="Rejected"/>
    <x v="1"/>
    <s v="Marketing Department"/>
    <x v="3"/>
    <n v="48477"/>
  </r>
  <r>
    <n v="58937"/>
    <d v="2014-07-04T00:05:38"/>
    <s v="Hired"/>
    <x v="1"/>
    <s v="Marketing Department"/>
    <x v="3"/>
    <n v="15293"/>
  </r>
  <r>
    <n v="437058"/>
    <d v="2014-07-04T00:08:54"/>
    <s v="Rejected"/>
    <x v="1"/>
    <s v="Marketing Department"/>
    <x v="3"/>
    <n v="10271"/>
  </r>
  <r>
    <n v="430925"/>
    <d v="2014-07-04T00:05:18"/>
    <s v="Hired"/>
    <x v="1"/>
    <s v="Marketing Department"/>
    <x v="3"/>
    <n v="97932"/>
  </r>
  <r>
    <n v="991451"/>
    <d v="2014-07-04T00:04:14"/>
    <s v="Hired"/>
    <x v="1"/>
    <s v="Marketing Department"/>
    <x v="3"/>
    <n v="25268"/>
  </r>
  <r>
    <n v="642877"/>
    <d v="2014-07-12T18:39:33"/>
    <s v="Rejected"/>
    <x v="0"/>
    <s v="Marketing Department"/>
    <x v="3"/>
    <n v="22683"/>
  </r>
  <r>
    <n v="989961"/>
    <d v="2014-07-12T18:39:52"/>
    <s v="Rejected"/>
    <x v="0"/>
    <s v="Marketing Department"/>
    <x v="3"/>
    <n v="14559"/>
  </r>
  <r>
    <n v="259269"/>
    <d v="2014-05-27T18:06:21"/>
    <s v="Hired"/>
    <x v="0"/>
    <s v="Service Department"/>
    <x v="3"/>
    <n v="15216"/>
  </r>
  <r>
    <n v="202730"/>
    <d v="2014-05-27T18:06:52"/>
    <s v="Hired"/>
    <x v="1"/>
    <s v="Service Department"/>
    <x v="3"/>
    <n v="22862"/>
  </r>
  <r>
    <n v="984292"/>
    <d v="2014-06-03T11:00:46"/>
    <s v="Rejected"/>
    <x v="1"/>
    <s v="Service Department"/>
    <x v="3"/>
    <n v="37882"/>
  </r>
  <r>
    <n v="273112"/>
    <d v="2014-08-22T09:33:15"/>
    <s v="Hired"/>
    <x v="0"/>
    <s v="Service Department"/>
    <x v="3"/>
    <n v="58438"/>
  </r>
  <r>
    <n v="830024"/>
    <d v="2014-05-19T09:31:30"/>
    <s v="Hired"/>
    <x v="0"/>
    <s v="Sales Department"/>
    <x v="3"/>
    <n v="54712"/>
  </r>
  <r>
    <n v="938760"/>
    <d v="2014-07-21T09:31:25"/>
    <s v="Hired"/>
    <x v="0"/>
    <s v="Sales Department"/>
    <x v="3"/>
    <n v="62020"/>
  </r>
  <r>
    <n v="217754"/>
    <d v="2014-08-06T17:06:54"/>
    <s v="Hired"/>
    <x v="0"/>
    <s v="Sales Department"/>
    <x v="3"/>
    <n v="2463"/>
  </r>
  <r>
    <n v="353917"/>
    <d v="2014-08-26T16:39:00"/>
    <s v="Hired"/>
    <x v="0"/>
    <s v="Sales Department"/>
    <x v="3"/>
    <n v="14997"/>
  </r>
  <r>
    <n v="307390"/>
    <d v="2014-08-27T09:23:19"/>
    <s v="Hired"/>
    <x v="0"/>
    <s v="Sales Department"/>
    <x v="3"/>
    <n v="80927"/>
  </r>
  <r>
    <n v="824047"/>
    <d v="2014-08-05T08:33:25"/>
    <s v="Hired"/>
    <x v="1"/>
    <s v="Service Department"/>
    <x v="1"/>
    <n v="35844"/>
  </r>
  <r>
    <n v="99934"/>
    <d v="2014-05-26T09:34:34"/>
    <s v="Hired"/>
    <x v="1"/>
    <s v="Service Department"/>
    <x v="3"/>
    <n v="52182"/>
  </r>
  <r>
    <n v="282040"/>
    <d v="2014-05-26T09:35:03"/>
    <s v="Rejected"/>
    <x v="0"/>
    <s v="Service Department"/>
    <x v="3"/>
    <n v="81683"/>
  </r>
  <r>
    <n v="263166"/>
    <d v="2014-08-01T08:10:46"/>
    <s v="Rejected"/>
    <x v="0"/>
    <s v="Service Department"/>
    <x v="3"/>
    <n v="86432"/>
  </r>
  <r>
    <n v="232657"/>
    <d v="2014-05-15T13:31:10"/>
    <s v="Hired"/>
    <x v="0"/>
    <s v="Operations Department"/>
    <x v="1"/>
    <n v="57400"/>
  </r>
  <r>
    <n v="558724"/>
    <d v="2014-05-26T17:38:01"/>
    <s v="Rejected"/>
    <x v="0"/>
    <s v="Operations Department"/>
    <x v="1"/>
    <n v="47351"/>
  </r>
  <r>
    <n v="67488"/>
    <d v="2014-08-04T09:31:35"/>
    <s v="Hired"/>
    <x v="0"/>
    <s v="Operations Department"/>
    <x v="1"/>
    <n v="10631"/>
  </r>
  <r>
    <n v="640471"/>
    <d v="2014-08-19T17:08:22"/>
    <s v="Hired"/>
    <x v="2"/>
    <s v="Service Department"/>
    <x v="3"/>
    <n v="37465"/>
  </r>
  <r>
    <n v="884261"/>
    <d v="2014-08-19T17:09:38"/>
    <s v="Rejected"/>
    <x v="2"/>
    <s v="Service Department"/>
    <x v="3"/>
    <n v="1386"/>
  </r>
  <r>
    <n v="260828"/>
    <d v="2014-08-19T17:10:30"/>
    <s v="Rejected"/>
    <x v="2"/>
    <s v="Service Department"/>
    <x v="3"/>
    <n v="19308"/>
  </r>
  <r>
    <n v="695891"/>
    <d v="2014-06-17T16:29:17"/>
    <s v="Hired"/>
    <x v="1"/>
    <s v="Operations Department"/>
    <x v="8"/>
    <n v="69597"/>
  </r>
  <r>
    <n v="415382"/>
    <d v="2014-06-17T16:31:09"/>
    <s v="Hired"/>
    <x v="1"/>
    <s v="Operations Department"/>
    <x v="8"/>
    <n v="79833"/>
  </r>
  <r>
    <n v="405152"/>
    <d v="2014-06-17T16:30:55"/>
    <s v="Rejected"/>
    <x v="1"/>
    <s v="Operations Department"/>
    <x v="8"/>
    <n v="60789"/>
  </r>
  <r>
    <n v="922942"/>
    <d v="2014-08-18T09:31:07"/>
    <s v="Hired"/>
    <x v="0"/>
    <s v="Operations Department"/>
    <x v="9"/>
    <n v="18480"/>
  </r>
  <r>
    <n v="746537"/>
    <d v="2014-08-05T09:33:55"/>
    <s v="Hired"/>
    <x v="0"/>
    <s v="Sales Department"/>
    <x v="4"/>
    <n v="68528"/>
  </r>
  <r>
    <n v="895640"/>
    <d v="2014-07-09T18:31:45"/>
    <s v="Hired"/>
    <x v="1"/>
    <s v="Purchase Department"/>
    <x v="3"/>
    <n v="72160"/>
  </r>
  <r>
    <n v="735642"/>
    <d v="2014-08-12T16:06:00"/>
    <s v="Rejected"/>
    <x v="1"/>
    <s v="Service Department"/>
    <x v="4"/>
    <n v="87237"/>
  </r>
  <r>
    <n v="120355"/>
    <d v="2014-05-06T09:31:46"/>
    <s v="Rejected"/>
    <x v="0"/>
    <s v="Operations Department"/>
    <x v="4"/>
    <n v="78769"/>
  </r>
  <r>
    <n v="915403"/>
    <d v="2014-05-06T09:33:17"/>
    <s v="Rejected"/>
    <x v="0"/>
    <s v="Operations Department"/>
    <x v="4"/>
    <n v="83655"/>
  </r>
  <r>
    <n v="218613"/>
    <d v="2014-05-06T09:36:33"/>
    <s v="Hired"/>
    <x v="0"/>
    <s v="Operations Department"/>
    <x v="4"/>
    <n v="9149"/>
  </r>
  <r>
    <n v="525791"/>
    <d v="2014-05-16T07:34:36"/>
    <s v="Hired"/>
    <x v="0"/>
    <s v="Operations Department"/>
    <x v="4"/>
    <n v="76751"/>
  </r>
  <r>
    <n v="665191"/>
    <d v="2014-05-16T07:35:20"/>
    <s v="Hired"/>
    <x v="0"/>
    <s v="Operations Department"/>
    <x v="4"/>
    <n v="47531"/>
  </r>
  <r>
    <n v="461695"/>
    <d v="2014-06-04T15:50:59"/>
    <s v="Rejected"/>
    <x v="0"/>
    <s v="Operations Department"/>
    <x v="7"/>
    <n v="46636"/>
  </r>
  <r>
    <n v="25761"/>
    <d v="2014-06-04T15:53:44"/>
    <s v="Hired"/>
    <x v="0"/>
    <s v="Operations Department"/>
    <x v="7"/>
    <n v="55502"/>
  </r>
  <r>
    <n v="511313"/>
    <d v="2014-06-25T14:13:50"/>
    <s v="Rejected"/>
    <x v="0"/>
    <s v="Operations Department"/>
    <x v="4"/>
    <n v="87691"/>
  </r>
  <r>
    <n v="327673"/>
    <d v="2014-06-25T14:14:18"/>
    <s v="Rejected"/>
    <x v="0"/>
    <s v="Operations Department"/>
    <x v="4"/>
    <n v="22503"/>
  </r>
  <r>
    <n v="130020"/>
    <d v="2014-06-25T14:16:00"/>
    <s v="Hired"/>
    <x v="0"/>
    <s v="Operations Department"/>
    <x v="4"/>
    <n v="80256"/>
  </r>
  <r>
    <n v="916438"/>
    <d v="2014-06-25T14:34:27"/>
    <s v="Rejected"/>
    <x v="1"/>
    <s v="Operations Department"/>
    <x v="4"/>
    <n v="41453"/>
  </r>
  <r>
    <n v="402937"/>
    <d v="2014-06-25T14:35:12"/>
    <s v="Hired"/>
    <x v="0"/>
    <s v="Operations Department"/>
    <x v="4"/>
    <n v="38604"/>
  </r>
  <r>
    <n v="637597"/>
    <d v="2014-07-02T10:28:11"/>
    <s v="Rejected"/>
    <x v="1"/>
    <s v="Operations Department"/>
    <x v="7"/>
    <n v="6653"/>
  </r>
  <r>
    <n v="911871"/>
    <d v="2014-07-08T09:34:17"/>
    <s v="Hired"/>
    <x v="0"/>
    <s v="Operations Department"/>
    <x v="4"/>
    <n v="83971"/>
  </r>
  <r>
    <n v="102217"/>
    <d v="2014-06-17T09:32:00"/>
    <s v="Hired"/>
    <x v="2"/>
    <s v="Operations Department"/>
    <x v="1"/>
    <n v="23608"/>
  </r>
  <r>
    <n v="151795"/>
    <d v="2014-07-08T16:16:11"/>
    <s v="Hired"/>
    <x v="1"/>
    <s v="Operations Department"/>
    <x v="1"/>
    <n v="31123"/>
  </r>
  <r>
    <n v="832700"/>
    <d v="2014-07-08T16:12:47"/>
    <s v="Rejected"/>
    <x v="1"/>
    <s v="Operations Department"/>
    <x v="1"/>
    <n v="57219"/>
  </r>
  <r>
    <n v="960256"/>
    <d v="2014-08-11T12:56:31"/>
    <s v="Hired"/>
    <x v="0"/>
    <s v="Operations Department"/>
    <x v="1"/>
    <n v="69108"/>
  </r>
  <r>
    <n v="530605"/>
    <d v="2014-08-11T12:56:54"/>
    <s v="Hired"/>
    <x v="1"/>
    <s v="Operations Department"/>
    <x v="1"/>
    <n v="10518"/>
  </r>
  <r>
    <n v="250940"/>
    <d v="2014-08-19T10:08:17"/>
    <s v="Rejected"/>
    <x v="1"/>
    <s v="Operations Department"/>
    <x v="1"/>
    <n v="28339"/>
  </r>
  <r>
    <n v="323612"/>
    <d v="2014-08-19T10:08:06"/>
    <s v="Hired"/>
    <x v="2"/>
    <s v="Operations Department"/>
    <x v="1"/>
    <n v="54909"/>
  </r>
  <r>
    <n v="345891"/>
    <d v="2014-07-11T19:48:13"/>
    <s v="Hired"/>
    <x v="1"/>
    <s v="Operations Department"/>
    <x v="1"/>
    <n v="15450"/>
  </r>
  <r>
    <n v="987463"/>
    <d v="2014-07-11T19:49:48"/>
    <s v="Hired"/>
    <x v="0"/>
    <s v="Operations Department"/>
    <x v="1"/>
    <n v="37936"/>
  </r>
  <r>
    <n v="27372"/>
    <d v="2014-07-18T13:13:50"/>
    <s v="Rejected"/>
    <x v="1"/>
    <s v="Operations Department"/>
    <x v="1"/>
    <n v="12875"/>
  </r>
  <r>
    <n v="695272"/>
    <d v="2014-07-22T09:33:06"/>
    <s v="Hired"/>
    <x v="0"/>
    <s v="Operations Department"/>
    <x v="1"/>
    <n v="23379"/>
  </r>
  <r>
    <n v="732645"/>
    <d v="2014-05-06T17:01:43"/>
    <s v="Hired"/>
    <x v="0"/>
    <s v="Sales Department"/>
    <x v="1"/>
    <n v="4833"/>
  </r>
  <r>
    <n v="989119"/>
    <d v="2014-05-06T17:05:01"/>
    <s v="Rejected"/>
    <x v="0"/>
    <s v="Sales Department"/>
    <x v="1"/>
    <n v="54856"/>
  </r>
  <r>
    <n v="880865"/>
    <d v="2014-06-12T09:32:14"/>
    <s v="Hired"/>
    <x v="0"/>
    <s v="Service Department"/>
    <x v="3"/>
    <n v="18267"/>
  </r>
  <r>
    <n v="414924"/>
    <d v="2014-07-05T11:11:03"/>
    <s v="Rejected"/>
    <x v="0"/>
    <s v="Production Department"/>
    <x v="3"/>
    <n v="93822"/>
  </r>
  <r>
    <n v="516982"/>
    <d v="2014-05-01T09:35:25"/>
    <s v="Hired"/>
    <x v="0"/>
    <s v="Operations Department"/>
    <x v="9"/>
    <n v="41757"/>
  </r>
  <r>
    <n v="91804"/>
    <d v="2014-08-23T08:57:46"/>
    <s v="Hired"/>
    <x v="1"/>
    <s v="Operations Department"/>
    <x v="9"/>
    <n v="43469"/>
  </r>
  <r>
    <n v="728062"/>
    <d v="2014-08-23T08:58:19"/>
    <s v="Rejected"/>
    <x v="1"/>
    <s v="Operations Department"/>
    <x v="9"/>
    <n v="55369"/>
  </r>
  <r>
    <n v="697180"/>
    <d v="2014-07-10T09:31:41"/>
    <s v="Rejected"/>
    <x v="1"/>
    <s v="Service Department"/>
    <x v="4"/>
    <n v="29133"/>
  </r>
  <r>
    <n v="245050"/>
    <d v="2014-05-01T10:44:07"/>
    <s v="Hired"/>
    <x v="0"/>
    <s v="Operations Department"/>
    <x v="1"/>
    <n v="25888"/>
  </r>
  <r>
    <n v="892747"/>
    <d v="2014-05-01T10:46:48"/>
    <s v="Hired"/>
    <x v="1"/>
    <s v="Operations Department"/>
    <x v="1"/>
    <n v="32605"/>
  </r>
  <r>
    <n v="910415"/>
    <d v="2014-05-01T10:44:12"/>
    <s v="Rejected"/>
    <x v="2"/>
    <s v="Operations Department"/>
    <x v="1"/>
    <n v="19171"/>
  </r>
  <r>
    <n v="410772"/>
    <d v="2014-05-09T17:55:59"/>
    <s v="Hired"/>
    <x v="0"/>
    <s v="Operations Department"/>
    <x v="1"/>
    <n v="88636"/>
  </r>
  <r>
    <n v="908363"/>
    <d v="2014-05-09T17:57:37"/>
    <s v="Hired"/>
    <x v="0"/>
    <s v="Operations Department"/>
    <x v="1"/>
    <n v="59445"/>
  </r>
  <r>
    <n v="376260"/>
    <d v="2014-05-09T17:58:11"/>
    <s v="Rejected"/>
    <x v="1"/>
    <s v="Operations Department"/>
    <x v="1"/>
    <n v="62773"/>
  </r>
  <r>
    <n v="651481"/>
    <d v="2014-05-23T11:34:21"/>
    <s v="Hired"/>
    <x v="0"/>
    <s v="Operations Department"/>
    <x v="1"/>
    <n v="49827"/>
  </r>
  <r>
    <n v="585158"/>
    <d v="2014-05-23T11:31:06"/>
    <s v="Rejected"/>
    <x v="2"/>
    <s v="Operations Department"/>
    <x v="1"/>
    <n v="64340"/>
  </r>
  <r>
    <n v="149668"/>
    <d v="2014-05-30T09:31:55"/>
    <s v="Rejected"/>
    <x v="0"/>
    <s v="Purchase Department"/>
    <x v="7"/>
    <n v="80185"/>
  </r>
  <r>
    <n v="708626"/>
    <d v="2014-07-01T12:01:59"/>
    <s v="Hired"/>
    <x v="0"/>
    <s v="Purchase Department"/>
    <x v="7"/>
    <n v="91881"/>
  </r>
  <r>
    <n v="121218"/>
    <d v="2014-06-27T09:31:28"/>
    <s v="Rejected"/>
    <x v="0"/>
    <s v="Sales Department"/>
    <x v="3"/>
    <n v="91417"/>
  </r>
  <r>
    <n v="687891"/>
    <d v="2014-07-04T09:29:40"/>
    <s v="Hired"/>
    <x v="1"/>
    <s v="Sales Department"/>
    <x v="3"/>
    <n v="14642"/>
  </r>
  <r>
    <n v="100256"/>
    <d v="2014-07-14T16:10:44"/>
    <s v="Hired"/>
    <x v="1"/>
    <s v="Sales Department"/>
    <x v="3"/>
    <n v="53297"/>
  </r>
  <r>
    <n v="67200"/>
    <d v="2014-07-23T12:11:10"/>
    <s v="Hired"/>
    <x v="0"/>
    <s v="Sales Department"/>
    <x v="3"/>
    <n v="52778"/>
  </r>
  <r>
    <n v="65620"/>
    <d v="2014-05-16T09:37:10"/>
    <s v="Rejected"/>
    <x v="0"/>
    <s v="Operations Department"/>
    <x v="6"/>
    <n v="35469"/>
  </r>
  <r>
    <n v="820771"/>
    <d v="2014-08-15T09:32:35"/>
    <s v="Hired"/>
    <x v="0"/>
    <s v="Operations Department"/>
    <x v="3"/>
    <n v="39064"/>
  </r>
  <r>
    <n v="482167"/>
    <d v="2014-05-30T09:31:31"/>
    <s v="Rejected"/>
    <x v="0"/>
    <s v="Purchase Department"/>
    <x v="3"/>
    <n v="75283"/>
  </r>
  <r>
    <n v="16292"/>
    <d v="2014-06-06T09:32:39"/>
    <s v="Hired"/>
    <x v="2"/>
    <s v="Purchase Department"/>
    <x v="3"/>
    <n v="28946"/>
  </r>
  <r>
    <n v="62419"/>
    <d v="2014-06-13T09:35:01"/>
    <s v="Hired"/>
    <x v="0"/>
    <s v="Operations Department"/>
    <x v="4"/>
    <n v="26272"/>
  </r>
  <r>
    <n v="65483"/>
    <d v="2014-05-02T09:32:49"/>
    <s v="Hired"/>
    <x v="0"/>
    <s v="Marketing Department"/>
    <x v="1"/>
    <n v="53883"/>
  </r>
  <r>
    <n v="292732"/>
    <d v="2014-05-29T19:57:03"/>
    <s v="Rejected"/>
    <x v="0"/>
    <s v="Service Department"/>
    <x v="1"/>
    <n v="63846"/>
  </r>
  <r>
    <n v="461785"/>
    <d v="2014-05-14T08:53:34"/>
    <s v="Rejected"/>
    <x v="1"/>
    <s v="Service Department"/>
    <x v="1"/>
    <n v="94357"/>
  </r>
  <r>
    <n v="170112"/>
    <d v="2014-05-14T08:54:05"/>
    <s v="Hired"/>
    <x v="0"/>
    <s v="Service Department"/>
    <x v="1"/>
    <n v="3360"/>
  </r>
  <r>
    <n v="465549"/>
    <d v="2014-05-15T08:41:13"/>
    <s v="Rejected"/>
    <x v="0"/>
    <s v="Service Department"/>
    <x v="1"/>
    <n v="99432"/>
  </r>
  <r>
    <n v="69388"/>
    <d v="2014-05-19T15:26:22"/>
    <s v="Hired"/>
    <x v="0"/>
    <s v="Service Department"/>
    <x v="1"/>
    <n v="17536"/>
  </r>
  <r>
    <n v="817053"/>
    <d v="2014-05-05T09:32:20"/>
    <s v="Hired"/>
    <x v="1"/>
    <s v="Production Department"/>
    <x v="7"/>
    <n v="63967"/>
  </r>
  <r>
    <n v="430921"/>
    <d v="2014-05-12T14:06:11"/>
    <s v="Hired"/>
    <x v="1"/>
    <s v="Production Department"/>
    <x v="7"/>
    <n v="19571"/>
  </r>
  <r>
    <n v="581633"/>
    <d v="2014-06-30T19:31:17"/>
    <s v="Rejected"/>
    <x v="1"/>
    <s v="Production Department"/>
    <x v="4"/>
    <n v="86946"/>
  </r>
  <r>
    <n v="366136"/>
    <d v="2014-07-14T09:31:34"/>
    <s v="Rejected"/>
    <x v="0"/>
    <s v="Service Department"/>
    <x v="6"/>
    <n v="27724"/>
  </r>
  <r>
    <n v="754743"/>
    <d v="2014-07-17T17:56:53"/>
    <s v="Rejected"/>
    <x v="0"/>
    <s v="Service Department"/>
    <x v="6"/>
    <n v="4541"/>
  </r>
  <r>
    <n v="925800"/>
    <d v="2014-06-27T10:07:14"/>
    <s v="Rejected"/>
    <x v="1"/>
    <s v="Service Department"/>
    <x v="3"/>
    <n v="40305"/>
  </r>
  <r>
    <n v="26542"/>
    <d v="2014-05-12T15:55:23"/>
    <s v="Hired"/>
    <x v="0"/>
    <s v="Service Department"/>
    <x v="3"/>
    <n v="47561"/>
  </r>
  <r>
    <n v="143411"/>
    <d v="2014-05-12T15:55:54"/>
    <s v="Hired"/>
    <x v="1"/>
    <s v="Service Department"/>
    <x v="3"/>
    <n v="79879"/>
  </r>
  <r>
    <n v="173602"/>
    <d v="2014-05-27T09:32:07"/>
    <s v="Rejected"/>
    <x v="0"/>
    <s v="Service Department"/>
    <x v="4"/>
    <n v="28869"/>
  </r>
  <r>
    <n v="337886"/>
    <d v="2014-06-03T09:31:37"/>
    <s v="Rejected"/>
    <x v="0"/>
    <s v="Service Department"/>
    <x v="4"/>
    <n v="97965"/>
  </r>
  <r>
    <n v="250547"/>
    <d v="2014-06-03T09:32:48"/>
    <s v="Hired"/>
    <x v="0"/>
    <s v="Service Department"/>
    <x v="4"/>
    <n v="77318"/>
  </r>
  <r>
    <n v="295117"/>
    <d v="2014-05-07T15:37:18"/>
    <s v="Rejected"/>
    <x v="1"/>
    <s v="Sales Department"/>
    <x v="9"/>
    <n v="21525"/>
  </r>
  <r>
    <n v="218496"/>
    <d v="2014-05-07T15:40:04"/>
    <s v="Rejected"/>
    <x v="1"/>
    <s v="Sales Department"/>
    <x v="9"/>
    <n v="79893"/>
  </r>
  <r>
    <n v="446419"/>
    <d v="2014-07-17T16:10:19"/>
    <s v="Hired"/>
    <x v="1"/>
    <s v="Sales Department"/>
    <x v="1"/>
    <n v="76961"/>
  </r>
  <r>
    <n v="378793"/>
    <d v="2014-06-25T09:31:31"/>
    <s v="Hired"/>
    <x v="0"/>
    <s v="Purchase Department"/>
    <x v="6"/>
    <n v="29565"/>
  </r>
  <r>
    <n v="591512"/>
    <d v="2014-06-25T21:52:18"/>
    <s v="Rejected"/>
    <x v="0"/>
    <s v="Purchase Department"/>
    <x v="9"/>
    <n v="56505"/>
  </r>
  <r>
    <n v="735227"/>
    <d v="2014-08-20T10:34:25"/>
    <s v="Rejected"/>
    <x v="1"/>
    <s v="Service Department"/>
    <x v="7"/>
    <n v="42736"/>
  </r>
  <r>
    <n v="664799"/>
    <d v="2014-08-20T10:35:07"/>
    <s v="Hired"/>
    <x v="1"/>
    <s v="Service Department"/>
    <x v="7"/>
    <n v="40402"/>
  </r>
  <r>
    <n v="352309"/>
    <d v="2014-08-20T10:38:42"/>
    <s v="Hired"/>
    <x v="0"/>
    <s v="Service Department"/>
    <x v="7"/>
    <n v="4308"/>
  </r>
  <r>
    <n v="409207"/>
    <d v="2014-08-20T10:41:17"/>
    <s v="Hired"/>
    <x v="1"/>
    <s v="Service Department"/>
    <x v="7"/>
    <n v="1619"/>
  </r>
  <r>
    <n v="809649"/>
    <d v="2014-08-20T10:42:21"/>
    <s v="Hired"/>
    <x v="1"/>
    <s v="Service Department"/>
    <x v="7"/>
    <n v="54852"/>
  </r>
  <r>
    <n v="174664"/>
    <d v="2014-08-20T10:39:19"/>
    <s v="Rejected"/>
    <x v="1"/>
    <s v="Service Department"/>
    <x v="7"/>
    <n v="53820"/>
  </r>
  <r>
    <n v="356528"/>
    <d v="2014-08-13T15:49:19"/>
    <s v="Rejected"/>
    <x v="0"/>
    <s v="Sales Department"/>
    <x v="4"/>
    <n v="30472"/>
  </r>
  <r>
    <n v="834222"/>
    <d v="2014-08-14T18:37:55"/>
    <s v="Hired"/>
    <x v="1"/>
    <s v="Sales Department"/>
    <x v="4"/>
    <n v="96466"/>
  </r>
  <r>
    <n v="137521"/>
    <d v="2014-08-14T18:36:35"/>
    <s v="Hired"/>
    <x v="1"/>
    <s v="Sales Department"/>
    <x v="4"/>
    <n v="47861"/>
  </r>
  <r>
    <n v="114395"/>
    <d v="2014-05-29T09:34:34"/>
    <s v="Rejected"/>
    <x v="0"/>
    <s v="Operations Department"/>
    <x v="4"/>
    <n v="25674"/>
  </r>
  <r>
    <n v="210709"/>
    <d v="2014-05-09T12:53:50"/>
    <s v="Rejected"/>
    <x v="0"/>
    <s v="Operations Department"/>
    <x v="6"/>
    <n v="76369"/>
  </r>
  <r>
    <n v="411665"/>
    <d v="2014-05-09T12:55:15"/>
    <s v="Hired"/>
    <x v="1"/>
    <s v="Operations Department"/>
    <x v="6"/>
    <n v="36071"/>
  </r>
  <r>
    <n v="347912"/>
    <d v="2014-06-03T16:34:54"/>
    <s v="Hired"/>
    <x v="0"/>
    <s v="Operations Department"/>
    <x v="6"/>
    <n v="79645"/>
  </r>
  <r>
    <n v="214457"/>
    <d v="2014-06-09T09:47:23"/>
    <s v="Hired"/>
    <x v="1"/>
    <s v="Operations Department"/>
    <x v="6"/>
    <n v="22965"/>
  </r>
  <r>
    <n v="47821"/>
    <d v="2014-06-09T09:52:46"/>
    <s v="Rejected"/>
    <x v="1"/>
    <s v="Operations Department"/>
    <x v="6"/>
    <n v="63596"/>
  </r>
  <r>
    <n v="918944"/>
    <d v="2014-06-17T19:46:33"/>
    <s v="Hired"/>
    <x v="0"/>
    <s v="Operations Department"/>
    <x v="6"/>
    <n v="46943"/>
  </r>
  <r>
    <n v="640586"/>
    <d v="2014-06-26T10:09:59"/>
    <s v="Hired"/>
    <x v="1"/>
    <s v="Operations Department"/>
    <x v="6"/>
    <n v="14594"/>
  </r>
  <r>
    <n v="518428"/>
    <d v="2014-06-26T10:12:10"/>
    <s v="Rejected"/>
    <x v="1"/>
    <s v="Operations Department"/>
    <x v="6"/>
    <n v="73022"/>
  </r>
  <r>
    <n v="66761"/>
    <d v="2014-05-09T10:20:01"/>
    <s v="Rejected"/>
    <x v="0"/>
    <s v="Operations Department"/>
    <x v="1"/>
    <n v="7562"/>
  </r>
  <r>
    <n v="432788"/>
    <d v="2014-08-28T09:32:42"/>
    <s v="Rejected"/>
    <x v="0"/>
    <s v="Operations Department"/>
    <x v="1"/>
    <n v="54893"/>
  </r>
  <r>
    <n v="878164"/>
    <d v="2014-08-27T07:59:04"/>
    <s v="Hired"/>
    <x v="0"/>
    <s v="Service Department"/>
    <x v="3"/>
    <n v="65765"/>
  </r>
  <r>
    <n v="426146"/>
    <d v="2014-05-22T09:37:44"/>
    <s v="Rejected"/>
    <x v="0"/>
    <s v="Operations Department"/>
    <x v="3"/>
    <n v="29377"/>
  </r>
  <r>
    <n v="191579"/>
    <d v="2014-05-02T09:29:13"/>
    <s v="Rejected"/>
    <x v="0"/>
    <s v="Purchase Department"/>
    <x v="9"/>
    <n v="80405"/>
  </r>
  <r>
    <n v="780358"/>
    <d v="2014-05-07T15:49:55"/>
    <s v="Hired"/>
    <x v="0"/>
    <s v="Purchase Department"/>
    <x v="9"/>
    <n v="20045"/>
  </r>
  <r>
    <n v="630226"/>
    <d v="2014-05-13T16:54:25"/>
    <s v="Hired"/>
    <x v="0"/>
    <s v="Purchase Department"/>
    <x v="9"/>
    <n v="72474"/>
  </r>
  <r>
    <n v="166022"/>
    <d v="2014-06-06T09:31:50"/>
    <s v="Hired"/>
    <x v="0"/>
    <s v="Service Department"/>
    <x v="4"/>
    <n v="84494"/>
  </r>
  <r>
    <n v="258244"/>
    <d v="2014-06-13T09:31:16"/>
    <s v="Hired"/>
    <x v="0"/>
    <s v="Service Department"/>
    <x v="4"/>
    <n v="88517"/>
  </r>
  <r>
    <n v="168663"/>
    <d v="2014-05-23T09:32:20"/>
    <s v="Rejected"/>
    <x v="0"/>
    <s v="Operations Department"/>
    <x v="7"/>
    <n v="41794"/>
  </r>
  <r>
    <n v="258521"/>
    <d v="2014-05-23T09:32:52"/>
    <s v="Hired"/>
    <x v="0"/>
    <s v="Operations Department"/>
    <x v="7"/>
    <n v="35273"/>
  </r>
  <r>
    <n v="368800"/>
    <d v="2014-05-23T09:35:55"/>
    <s v="Hired"/>
    <x v="1"/>
    <s v="Operations Department"/>
    <x v="7"/>
    <n v="22051"/>
  </r>
  <r>
    <n v="456819"/>
    <d v="2014-05-23T09:37:28"/>
    <s v="Hired"/>
    <x v="0"/>
    <s v="Operations Department"/>
    <x v="7"/>
    <n v="36358"/>
  </r>
  <r>
    <n v="859916"/>
    <d v="2014-05-23T09:37:54"/>
    <s v="Rejected"/>
    <x v="0"/>
    <s v="Operations Department"/>
    <x v="7"/>
    <n v="28326"/>
  </r>
  <r>
    <n v="816748"/>
    <d v="2014-05-30T09:32:56"/>
    <s v="Hired"/>
    <x v="0"/>
    <s v="Marketing Department"/>
    <x v="9"/>
    <n v="54557"/>
  </r>
  <r>
    <n v="661425"/>
    <d v="2014-05-08T12:25:52"/>
    <s v="Rejected"/>
    <x v="0"/>
    <s v="Service Department"/>
    <x v="9"/>
    <n v="50904"/>
  </r>
  <r>
    <n v="664247"/>
    <d v="2014-06-13T14:32:06"/>
    <s v="Rejected"/>
    <x v="1"/>
    <s v="Sales Department"/>
    <x v="1"/>
    <n v="72111"/>
  </r>
  <r>
    <n v="12307"/>
    <d v="2014-06-13T14:36:14"/>
    <s v="Rejected"/>
    <x v="1"/>
    <s v="Sales Department"/>
    <x v="1"/>
    <n v="82707"/>
  </r>
  <r>
    <n v="35352"/>
    <d v="2014-08-21T18:11:36"/>
    <s v="Rejected"/>
    <x v="0"/>
    <s v="Sales Department"/>
    <x v="1"/>
    <n v="34882"/>
  </r>
  <r>
    <n v="374498"/>
    <d v="2014-07-04T14:54:02"/>
    <s v="Rejected"/>
    <x v="0"/>
    <s v="Sales Department"/>
    <x v="3"/>
    <n v="2207"/>
  </r>
  <r>
    <n v="163894"/>
    <d v="2014-07-04T14:58:25"/>
    <s v="Rejected"/>
    <x v="0"/>
    <s v="Sales Department"/>
    <x v="3"/>
    <n v="78093"/>
  </r>
  <r>
    <n v="175180"/>
    <d v="2014-07-10T15:28:29"/>
    <s v="Hired"/>
    <x v="1"/>
    <s v="Sales Department"/>
    <x v="3"/>
    <n v="16996"/>
  </r>
  <r>
    <n v="456871"/>
    <d v="2014-07-10T15:29:09"/>
    <s v="Hired"/>
    <x v="0"/>
    <s v="Sales Department"/>
    <x v="3"/>
    <n v="39016"/>
  </r>
  <r>
    <n v="677157"/>
    <d v="2014-07-10T15:30:33"/>
    <s v="Rejected"/>
    <x v="1"/>
    <s v="Sales Department"/>
    <x v="3"/>
    <n v="98321"/>
  </r>
  <r>
    <n v="300699"/>
    <d v="2014-07-10T15:26:57"/>
    <s v="Rejected"/>
    <x v="2"/>
    <s v="Sales Department"/>
    <x v="3"/>
    <n v="27516"/>
  </r>
  <r>
    <n v="909743"/>
    <d v="2014-08-13T12:12:25"/>
    <s v="Hired"/>
    <x v="0"/>
    <s v="Sales Department"/>
    <x v="3"/>
    <n v="77789"/>
  </r>
  <r>
    <n v="193614"/>
    <d v="2014-08-13T12:13:26"/>
    <s v="Hired"/>
    <x v="0"/>
    <s v="Sales Department"/>
    <x v="3"/>
    <n v="68820"/>
  </r>
  <r>
    <n v="926034"/>
    <d v="2014-05-26T09:33:37"/>
    <s v="Hired"/>
    <x v="1"/>
    <s v="Service Department"/>
    <x v="8"/>
    <n v="27492"/>
  </r>
  <r>
    <n v="741464"/>
    <d v="2014-06-05T08:35:42"/>
    <s v="Hired"/>
    <x v="0"/>
    <s v="Service Department"/>
    <x v="3"/>
    <n v="68397"/>
  </r>
  <r>
    <n v="218712"/>
    <d v="2014-06-05T08:38:41"/>
    <s v="Hired"/>
    <x v="1"/>
    <s v="Service Department"/>
    <x v="3"/>
    <n v="19371"/>
  </r>
  <r>
    <n v="141105"/>
    <d v="2014-06-11T06:19:39"/>
    <s v="Hired"/>
    <x v="0"/>
    <s v="Service Department"/>
    <x v="8"/>
    <n v="46369"/>
  </r>
  <r>
    <n v="602859"/>
    <d v="2014-06-19T16:26:45"/>
    <s v="Hired"/>
    <x v="0"/>
    <s v="Service Department"/>
    <x v="3"/>
    <n v="22619"/>
  </r>
  <r>
    <n v="888578"/>
    <d v="2014-06-19T16:28:49"/>
    <s v="Hired"/>
    <x v="1"/>
    <s v="Service Department"/>
    <x v="3"/>
    <n v="65299"/>
  </r>
  <r>
    <n v="310945"/>
    <d v="2014-06-22T10:14:25"/>
    <s v="Hired"/>
    <x v="1"/>
    <s v="Service Department"/>
    <x v="8"/>
    <n v="97594"/>
  </r>
  <r>
    <n v="285962"/>
    <d v="2014-06-22T10:13:04"/>
    <s v="Rejected"/>
    <x v="2"/>
    <s v="Service Department"/>
    <x v="8"/>
    <n v="31670"/>
  </r>
  <r>
    <n v="336659"/>
    <d v="2014-07-28T09:32:55"/>
    <s v="Hired"/>
    <x v="0"/>
    <s v="Service Department"/>
    <x v="3"/>
    <n v="14963"/>
  </r>
  <r>
    <n v="558779"/>
    <d v="2014-07-31T18:24:57"/>
    <s v="Hired"/>
    <x v="0"/>
    <s v="Service Department"/>
    <x v="3"/>
    <n v="38265"/>
  </r>
  <r>
    <n v="887671"/>
    <d v="2014-08-01T08:10:37"/>
    <s v="Hired"/>
    <x v="0"/>
    <s v="Service Department"/>
    <x v="8"/>
    <n v="60500"/>
  </r>
  <r>
    <n v="985374"/>
    <d v="2014-08-07T13:39:10"/>
    <s v="Hired"/>
    <x v="0"/>
    <s v="Service Department"/>
    <x v="8"/>
    <n v="11611"/>
  </r>
  <r>
    <n v="479749"/>
    <d v="2014-08-07T13:42:41"/>
    <s v="Hired"/>
    <x v="0"/>
    <s v="Service Department"/>
    <x v="8"/>
    <n v="50403"/>
  </r>
  <r>
    <n v="347974"/>
    <d v="2014-08-07T13:43:22"/>
    <s v="Hired"/>
    <x v="0"/>
    <s v="Service Department"/>
    <x v="8"/>
    <n v="51996"/>
  </r>
  <r>
    <n v="946814"/>
    <d v="2014-08-07T13:39:10"/>
    <s v="Rejected"/>
    <x v="1"/>
    <s v="Service Department"/>
    <x v="8"/>
    <n v="94704"/>
  </r>
  <r>
    <n v="318156"/>
    <d v="2014-08-07T13:39:42"/>
    <s v="Hired"/>
    <x v="1"/>
    <s v="Service Department"/>
    <x v="8"/>
    <n v="55936"/>
  </r>
  <r>
    <n v="951232"/>
    <d v="2014-08-08T08:13:55"/>
    <s v="Hired"/>
    <x v="1"/>
    <s v="Service Department"/>
    <x v="8"/>
    <n v="8971"/>
  </r>
  <r>
    <n v="44589"/>
    <d v="2014-07-07T09:31:15"/>
    <s v="Hired"/>
    <x v="0"/>
    <s v="Sales Department"/>
    <x v="3"/>
    <n v="1889"/>
  </r>
  <r>
    <n v="554122"/>
    <d v="2014-08-18T09:33:42"/>
    <s v="Hired"/>
    <x v="1"/>
    <s v="Sales Department"/>
    <x v="3"/>
    <n v="49368"/>
  </r>
  <r>
    <n v="965739"/>
    <d v="2014-08-18T09:34:55"/>
    <s v="Hired"/>
    <x v="1"/>
    <s v="Sales Department"/>
    <x v="3"/>
    <n v="83837"/>
  </r>
  <r>
    <n v="340541"/>
    <d v="2014-06-16T09:31:46"/>
    <s v="Rejected"/>
    <x v="0"/>
    <s v="Operations Department"/>
    <x v="3"/>
    <n v="51089"/>
  </r>
  <r>
    <n v="167429"/>
    <d v="2014-06-16T09:32:14"/>
    <s v="Rejected"/>
    <x v="0"/>
    <s v="Operations Department"/>
    <x v="3"/>
    <n v="42152"/>
  </r>
  <r>
    <n v="930315"/>
    <d v="2014-07-14T09:31:11"/>
    <s v="Rejected"/>
    <x v="0"/>
    <s v="Operations Department"/>
    <x v="3"/>
    <n v="5213"/>
  </r>
  <r>
    <n v="738685"/>
    <d v="2014-07-26T13:35:01"/>
    <s v="Rejected"/>
    <x v="0"/>
    <s v="Operations Department"/>
    <x v="3"/>
    <n v="22434"/>
  </r>
  <r>
    <n v="478118"/>
    <d v="2014-05-02T12:09:03"/>
    <s v="Hired"/>
    <x v="1"/>
    <s v="Finance Department"/>
    <x v="4"/>
    <n v="7992"/>
  </r>
  <r>
    <n v="109968"/>
    <d v="2014-05-02T12:10:25"/>
    <s v="Hired"/>
    <x v="1"/>
    <s v="Finance Department"/>
    <x v="4"/>
    <n v="64653"/>
  </r>
  <r>
    <n v="182899"/>
    <d v="2014-05-03T17:20:20"/>
    <s v="Rejected"/>
    <x v="1"/>
    <s v="Finance Department"/>
    <x v="4"/>
    <n v="15292"/>
  </r>
  <r>
    <n v="190873"/>
    <d v="2014-07-22T10:09:26"/>
    <s v="Hired"/>
    <x v="1"/>
    <s v="Service Department"/>
    <x v="3"/>
    <n v="4105"/>
  </r>
  <r>
    <n v="126341"/>
    <d v="2014-07-25T17:42:10"/>
    <s v="Rejected"/>
    <x v="1"/>
    <s v="Service Department"/>
    <x v="3"/>
    <n v="61475"/>
  </r>
  <r>
    <n v="516140"/>
    <d v="2014-05-16T15:41:39"/>
    <s v="Hired"/>
    <x v="1"/>
    <s v="Operations Department"/>
    <x v="6"/>
    <n v="68202"/>
  </r>
  <r>
    <n v="538144"/>
    <d v="2014-05-16T15:42:21"/>
    <s v="Hired"/>
    <x v="0"/>
    <s v="Operations Department"/>
    <x v="6"/>
    <n v="76672"/>
  </r>
  <r>
    <n v="639391"/>
    <d v="2014-05-16T15:43:36"/>
    <s v="Rejected"/>
    <x v="1"/>
    <s v="Operations Department"/>
    <x v="6"/>
    <n v="35910"/>
  </r>
  <r>
    <n v="201849"/>
    <d v="2014-05-16T15:44:45"/>
    <s v="Hired"/>
    <x v="0"/>
    <s v="Operations Department"/>
    <x v="6"/>
    <n v="17810"/>
  </r>
  <r>
    <n v="74550"/>
    <d v="2014-07-07T09:34:28"/>
    <s v="Rejected"/>
    <x v="0"/>
    <s v="Operations Department"/>
    <x v="6"/>
    <n v="72022"/>
  </r>
  <r>
    <n v="786697"/>
    <d v="2014-06-24T16:55:27"/>
    <s v="Rejected"/>
    <x v="1"/>
    <s v="Finance Department"/>
    <x v="4"/>
    <n v="94114"/>
  </r>
  <r>
    <n v="937002"/>
    <d v="2014-06-24T16:57:45"/>
    <s v="Rejected"/>
    <x v="1"/>
    <s v="Finance Department"/>
    <x v="4"/>
    <n v="44569"/>
  </r>
  <r>
    <n v="709331"/>
    <d v="2014-06-24T16:58:12"/>
    <s v="Rejected"/>
    <x v="1"/>
    <s v="Finance Department"/>
    <x v="4"/>
    <n v="84452"/>
  </r>
  <r>
    <n v="249297"/>
    <d v="2014-05-13T09:34:41"/>
    <s v="Hired"/>
    <x v="0"/>
    <s v="Sales Department"/>
    <x v="3"/>
    <n v="75387"/>
  </r>
  <r>
    <n v="119418"/>
    <d v="2014-05-13T09:33:46"/>
    <s v="Rejected"/>
    <x v="1"/>
    <s v="Sales Department"/>
    <x v="3"/>
    <n v="8986"/>
  </r>
  <r>
    <n v="636366"/>
    <d v="2014-07-22T14:49:27"/>
    <s v="Rejected"/>
    <x v="0"/>
    <s v="Sales Department"/>
    <x v="3"/>
    <n v="72775"/>
  </r>
  <r>
    <n v="926184"/>
    <d v="2014-05-02T13:57:45"/>
    <s v="Hired"/>
    <x v="0"/>
    <s v="Operations Department"/>
    <x v="3"/>
    <n v="59961"/>
  </r>
  <r>
    <n v="311962"/>
    <d v="2014-05-02T13:58:21"/>
    <s v="Hired"/>
    <x v="0"/>
    <s v="Operations Department"/>
    <x v="3"/>
    <n v="43323"/>
  </r>
  <r>
    <n v="847124"/>
    <d v="2014-05-02T14:00:06"/>
    <s v="Hired"/>
    <x v="1"/>
    <s v="Operations Department"/>
    <x v="3"/>
    <n v="76724"/>
  </r>
  <r>
    <n v="235082"/>
    <d v="2014-05-02T13:58:10"/>
    <s v="Hired"/>
    <x v="1"/>
    <s v="Operations Department"/>
    <x v="3"/>
    <n v="35832"/>
  </r>
  <r>
    <n v="365644"/>
    <d v="2014-05-12T06:16:02"/>
    <s v="Rejected"/>
    <x v="0"/>
    <s v="Operations Department"/>
    <x v="3"/>
    <n v="74125"/>
  </r>
  <r>
    <n v="347068"/>
    <d v="2014-05-08T15:03:18"/>
    <s v="Hired"/>
    <x v="0"/>
    <s v="Operations Department"/>
    <x v="3"/>
    <n v="1177"/>
  </r>
  <r>
    <n v="669899"/>
    <d v="2014-07-22T09:35:16"/>
    <s v="Hired"/>
    <x v="0"/>
    <s v="Operations Department"/>
    <x v="3"/>
    <n v="39395"/>
  </r>
  <r>
    <n v="798412"/>
    <d v="2014-07-22T09:34:43"/>
    <s v="Hired"/>
    <x v="1"/>
    <s v="Operations Department"/>
    <x v="3"/>
    <n v="76159"/>
  </r>
  <r>
    <n v="388435"/>
    <d v="2014-07-24T23:20:13"/>
    <s v="Hired"/>
    <x v="0"/>
    <s v="Operations Department"/>
    <x v="3"/>
    <n v="23442"/>
  </r>
  <r>
    <n v="642984"/>
    <d v="2014-07-24T23:22:08"/>
    <s v="Hired"/>
    <x v="1"/>
    <s v="Operations Department"/>
    <x v="3"/>
    <n v="34424"/>
  </r>
  <r>
    <n v="675956"/>
    <d v="2014-05-27T09:31:28"/>
    <s v="Rejected"/>
    <x v="0"/>
    <s v="Operations Department"/>
    <x v="3"/>
    <n v="23006"/>
  </r>
  <r>
    <n v="294977"/>
    <d v="2014-05-13T09:31:53"/>
    <s v="Hired"/>
    <x v="0"/>
    <s v="Operations Department"/>
    <x v="3"/>
    <n v="21338"/>
  </r>
  <r>
    <n v="599099"/>
    <d v="2014-05-18T09:48:15"/>
    <s v="Rejected"/>
    <x v="0"/>
    <s v="Operations Department"/>
    <x v="3"/>
    <n v="83408"/>
  </r>
  <r>
    <n v="771721"/>
    <d v="2014-05-18T09:52:43"/>
    <s v="Rejected"/>
    <x v="1"/>
    <s v="Operations Department"/>
    <x v="3"/>
    <n v="83887"/>
  </r>
  <r>
    <n v="704623"/>
    <d v="2014-05-19T09:49:15"/>
    <s v="Hired"/>
    <x v="0"/>
    <s v="Operations Department"/>
    <x v="3"/>
    <n v="26301"/>
  </r>
  <r>
    <n v="969042"/>
    <d v="2014-05-19T09:49:51"/>
    <s v="Hired"/>
    <x v="0"/>
    <s v="Operations Department"/>
    <x v="3"/>
    <n v="85160"/>
  </r>
  <r>
    <n v="631605"/>
    <d v="2014-05-13T09:31:39"/>
    <s v="Rejected"/>
    <x v="0"/>
    <s v="Marketing Department"/>
    <x v="0"/>
    <n v="51619"/>
  </r>
  <r>
    <n v="968197"/>
    <d v="2014-05-19T10:05:08"/>
    <s v="Hired"/>
    <x v="0"/>
    <s v="Marketing Department"/>
    <x v="0"/>
    <n v="15924"/>
  </r>
  <r>
    <n v="652326"/>
    <d v="2014-06-24T08:06:34"/>
    <s v="Hired"/>
    <x v="0"/>
    <s v="Marketing Department"/>
    <x v="0"/>
    <n v="5683"/>
  </r>
  <r>
    <n v="902094"/>
    <d v="2014-06-24T08:09:44"/>
    <s v="Hired"/>
    <x v="0"/>
    <s v="Marketing Department"/>
    <x v="0"/>
    <n v="74117"/>
  </r>
  <r>
    <n v="510862"/>
    <d v="2014-07-26T17:49:09"/>
    <s v="Hired"/>
    <x v="0"/>
    <s v="Service Department"/>
    <x v="3"/>
    <n v="70509"/>
  </r>
  <r>
    <n v="933818"/>
    <d v="2014-07-26T17:51:03"/>
    <s v="Rejected"/>
    <x v="0"/>
    <s v="Service Department"/>
    <x v="3"/>
    <n v="7943"/>
  </r>
  <r>
    <n v="495076"/>
    <d v="2014-07-26T17:52:28"/>
    <s v="Rejected"/>
    <x v="1"/>
    <s v="Service Department"/>
    <x v="3"/>
    <n v="34627"/>
  </r>
  <r>
    <n v="627708"/>
    <d v="2014-08-18T19:32:05"/>
    <s v="Hired"/>
    <x v="1"/>
    <s v="Service Department"/>
    <x v="3"/>
    <n v="44987"/>
  </r>
  <r>
    <n v="652581"/>
    <d v="2014-08-09T16:06:01"/>
    <s v="Rejected"/>
    <x v="1"/>
    <s v="Purchase Department"/>
    <x v="1"/>
    <n v="17182"/>
  </r>
  <r>
    <n v="204014"/>
    <d v="2014-08-09T16:09:00"/>
    <s v="Rejected"/>
    <x v="0"/>
    <s v="Purchase Department"/>
    <x v="1"/>
    <n v="96396"/>
  </r>
  <r>
    <n v="122069"/>
    <d v="2014-08-09T16:14:23"/>
    <s v="Hired"/>
    <x v="0"/>
    <s v="Purchase Department"/>
    <x v="1"/>
    <n v="87079"/>
  </r>
  <r>
    <n v="527659"/>
    <d v="2014-06-04T17:09:25"/>
    <s v="Hired"/>
    <x v="1"/>
    <s v="Operations Department"/>
    <x v="7"/>
    <n v="37630"/>
  </r>
  <r>
    <n v="107783"/>
    <d v="2014-06-21T08:17:21"/>
    <s v="Rejected"/>
    <x v="0"/>
    <s v="Operations Department"/>
    <x v="7"/>
    <n v="81252"/>
  </r>
  <r>
    <n v="31461"/>
    <d v="2014-06-21T08:17:47"/>
    <s v="Hired"/>
    <x v="0"/>
    <s v="Operations Department"/>
    <x v="7"/>
    <n v="73684"/>
  </r>
  <r>
    <n v="459524"/>
    <d v="2014-05-01T08:33:22"/>
    <s v="Hired"/>
    <x v="0"/>
    <s v="Operations Department"/>
    <x v="9"/>
    <n v="16195"/>
  </r>
  <r>
    <n v="302245"/>
    <d v="2014-05-06T17:39:17"/>
    <s v="Rejected"/>
    <x v="1"/>
    <s v="Operations Department"/>
    <x v="1"/>
    <n v="21638"/>
  </r>
  <r>
    <n v="275154"/>
    <d v="2014-05-06T17:44:04"/>
    <s v="Hired"/>
    <x v="1"/>
    <s v="Operations Department"/>
    <x v="1"/>
    <n v="34296"/>
  </r>
  <r>
    <n v="287494"/>
    <d v="2014-05-08T13:03:19"/>
    <s v="Hired"/>
    <x v="0"/>
    <s v="Operations Department"/>
    <x v="9"/>
    <n v="53935"/>
  </r>
  <r>
    <n v="100435"/>
    <d v="2014-05-10T10:58:39"/>
    <s v="Hired"/>
    <x v="0"/>
    <s v="Operations Department"/>
    <x v="1"/>
    <n v="79877"/>
  </r>
  <r>
    <n v="134343"/>
    <d v="2014-05-18T15:06:49"/>
    <s v="Hired"/>
    <x v="1"/>
    <s v="Operations Department"/>
    <x v="1"/>
    <n v="38364"/>
  </r>
  <r>
    <n v="865788"/>
    <d v="2014-05-18T15:13:39"/>
    <s v="Hired"/>
    <x v="1"/>
    <s v="Operations Department"/>
    <x v="1"/>
    <n v="7260"/>
  </r>
  <r>
    <n v="337965"/>
    <d v="2014-05-18T15:07:32"/>
    <s v="Rejected"/>
    <x v="2"/>
    <s v="Operations Department"/>
    <x v="1"/>
    <n v="93936"/>
  </r>
  <r>
    <n v="811174"/>
    <d v="2014-05-19T14:35:01"/>
    <s v="Rejected"/>
    <x v="0"/>
    <s v="Operations Department"/>
    <x v="9"/>
    <n v="23030"/>
  </r>
  <r>
    <n v="553857"/>
    <d v="2014-05-19T14:36:41"/>
    <s v="Hired"/>
    <x v="0"/>
    <s v="Operations Department"/>
    <x v="9"/>
    <n v="82873"/>
  </r>
  <r>
    <n v="769485"/>
    <d v="2014-05-02T09:32:20"/>
    <s v="Hired"/>
    <x v="0"/>
    <s v="Operations Department"/>
    <x v="1"/>
    <n v="93649"/>
  </r>
  <r>
    <n v="944835"/>
    <d v="2014-05-08T17:06:57"/>
    <s v="Hired"/>
    <x v="0"/>
    <s v="Operations Department"/>
    <x v="9"/>
    <n v="34674"/>
  </r>
  <r>
    <n v="541702"/>
    <d v="2014-05-15T07:39:29"/>
    <s v="Hired"/>
    <x v="0"/>
    <s v="Operations Department"/>
    <x v="1"/>
    <n v="12614"/>
  </r>
  <r>
    <n v="783992"/>
    <d v="2014-05-15T07:37:33"/>
    <s v="Rejected"/>
    <x v="2"/>
    <s v="Operations Department"/>
    <x v="1"/>
    <n v="12895"/>
  </r>
  <r>
    <n v="185279"/>
    <d v="2014-05-15T07:38:04"/>
    <s v="Hired"/>
    <x v="2"/>
    <s v="Operations Department"/>
    <x v="1"/>
    <n v="43019"/>
  </r>
  <r>
    <n v="948017"/>
    <d v="2014-05-24T09:47:44"/>
    <s v="Hired"/>
    <x v="0"/>
    <s v="Operations Department"/>
    <x v="1"/>
    <n v="80756"/>
  </r>
  <r>
    <n v="699051"/>
    <d v="2014-05-24T09:48:16"/>
    <s v="Rejected"/>
    <x v="1"/>
    <s v="Operations Department"/>
    <x v="1"/>
    <n v="18985"/>
  </r>
  <r>
    <n v="103836"/>
    <d v="2014-05-24T09:51:13"/>
    <s v="Hired"/>
    <x v="0"/>
    <s v="Operations Department"/>
    <x v="1"/>
    <n v="34773"/>
  </r>
  <r>
    <n v="206453"/>
    <d v="2014-05-30T14:03:18"/>
    <s v="Hired"/>
    <x v="0"/>
    <s v="Operations Department"/>
    <x v="9"/>
    <n v="30863"/>
  </r>
  <r>
    <n v="837861"/>
    <d v="2014-05-30T14:04:41"/>
    <s v="Hired"/>
    <x v="0"/>
    <s v="Operations Department"/>
    <x v="9"/>
    <n v="50500"/>
  </r>
  <r>
    <n v="163162"/>
    <d v="2014-06-06T15:29:48"/>
    <s v="Hired"/>
    <x v="1"/>
    <s v="Operations Department"/>
    <x v="9"/>
    <n v="15888"/>
  </r>
  <r>
    <n v="550778"/>
    <d v="2014-06-12T08:48:36"/>
    <s v="Hired"/>
    <x v="1"/>
    <s v="Operations Department"/>
    <x v="1"/>
    <n v="95629"/>
  </r>
  <r>
    <n v="519128"/>
    <d v="2014-06-26T20:11:28"/>
    <s v="Rejected"/>
    <x v="0"/>
    <s v="Operations Department"/>
    <x v="9"/>
    <n v="19454"/>
  </r>
  <r>
    <n v="419081"/>
    <d v="2014-07-08T12:18:44"/>
    <s v="Hired"/>
    <x v="0"/>
    <s v="Operations Department"/>
    <x v="9"/>
    <n v="2668"/>
  </r>
  <r>
    <n v="716401"/>
    <d v="2014-07-08T12:19:27"/>
    <s v="Rejected"/>
    <x v="0"/>
    <s v="Operations Department"/>
    <x v="9"/>
    <n v="2008"/>
  </r>
  <r>
    <n v="142961"/>
    <d v="2014-07-10T08:51:37"/>
    <s v="Rejected"/>
    <x v="0"/>
    <s v="Operations Department"/>
    <x v="9"/>
    <n v="11840"/>
  </r>
  <r>
    <n v="238407"/>
    <d v="2014-07-10T08:54:03"/>
    <s v="Hired"/>
    <x v="1"/>
    <s v="Operations Department"/>
    <x v="9"/>
    <n v="52278"/>
  </r>
  <r>
    <n v="240004"/>
    <d v="2014-07-11T09:37:29"/>
    <s v="Hired"/>
    <x v="1"/>
    <s v="Operations Department"/>
    <x v="9"/>
    <n v="12991"/>
  </r>
  <r>
    <n v="659234"/>
    <d v="2014-08-08T09:32:54"/>
    <s v="Rejected"/>
    <x v="1"/>
    <s v="Operations Department"/>
    <x v="1"/>
    <n v="98590"/>
  </r>
  <r>
    <n v="664101"/>
    <d v="2014-08-08T09:33:56"/>
    <s v="Hired"/>
    <x v="1"/>
    <s v="Operations Department"/>
    <x v="1"/>
    <n v="41524"/>
  </r>
  <r>
    <n v="184275"/>
    <d v="2014-08-12T09:49:38"/>
    <s v="Hired"/>
    <x v="0"/>
    <s v="Operations Department"/>
    <x v="9"/>
    <n v="23504"/>
  </r>
  <r>
    <n v="818366"/>
    <d v="2014-08-12T09:50:33"/>
    <s v="Hired"/>
    <x v="1"/>
    <s v="Operations Department"/>
    <x v="9"/>
    <n v="84015"/>
  </r>
  <r>
    <n v="55833"/>
    <d v="2014-08-23T14:11:00"/>
    <s v="Hired"/>
    <x v="0"/>
    <s v="Operations Department"/>
    <x v="1"/>
    <n v="88439"/>
  </r>
  <r>
    <n v="603411"/>
    <d v="2014-08-23T14:11:27"/>
    <s v="Hired"/>
    <x v="1"/>
    <s v="Operations Department"/>
    <x v="1"/>
    <n v="12658"/>
  </r>
  <r>
    <n v="232836"/>
    <d v="2014-08-29T14:19:02"/>
    <s v="Rejected"/>
    <x v="1"/>
    <s v="Operations Department"/>
    <x v="1"/>
    <n v="66735"/>
  </r>
  <r>
    <n v="363571"/>
    <d v="2014-08-29T14:21:24"/>
    <s v="Rejected"/>
    <x v="0"/>
    <s v="Operations Department"/>
    <x v="1"/>
    <n v="1635"/>
  </r>
  <r>
    <n v="58648"/>
    <d v="2014-08-29T14:21:55"/>
    <s v="Hired"/>
    <x v="1"/>
    <s v="Operations Department"/>
    <x v="1"/>
    <n v="63894"/>
  </r>
  <r>
    <n v="347119"/>
    <d v="2014-05-09T09:33:14"/>
    <s v="Hired"/>
    <x v="1"/>
    <s v="Service Department"/>
    <x v="6"/>
    <n v="74299"/>
  </r>
  <r>
    <n v="902584"/>
    <d v="2014-05-12T15:40:26"/>
    <s v="Rejected"/>
    <x v="1"/>
    <s v="Service Department"/>
    <x v="6"/>
    <n v="60580"/>
  </r>
  <r>
    <n v="27825"/>
    <d v="2014-05-12T15:42:22"/>
    <s v="Rejected"/>
    <x v="1"/>
    <s v="Service Department"/>
    <x v="6"/>
    <n v="67267"/>
  </r>
  <r>
    <n v="832733"/>
    <d v="2014-06-26T09:56:40"/>
    <s v="Hired"/>
    <x v="0"/>
    <s v="Service Department"/>
    <x v="6"/>
    <n v="41796"/>
  </r>
  <r>
    <n v="939447"/>
    <d v="2014-06-26T09:57:14"/>
    <s v="Rejected"/>
    <x v="2"/>
    <s v="Service Department"/>
    <x v="6"/>
    <n v="80720"/>
  </r>
  <r>
    <n v="255041"/>
    <d v="2014-06-16T16:52:10"/>
    <s v="Hired"/>
    <x v="1"/>
    <s v="Human Resource Department"/>
    <x v="1"/>
    <n v="4107"/>
  </r>
  <r>
    <n v="214501"/>
    <d v="2014-05-30T15:47:24"/>
    <s v="Rejected"/>
    <x v="1"/>
    <s v="Operations Department"/>
    <x v="4"/>
    <n v="46041"/>
  </r>
  <r>
    <n v="75454"/>
    <d v="2014-06-06T10:23:49"/>
    <s v="Hired"/>
    <x v="0"/>
    <s v="Operations Department"/>
    <x v="4"/>
    <n v="88514"/>
  </r>
  <r>
    <n v="500425"/>
    <d v="2014-06-06T17:32:32"/>
    <s v="Rejected"/>
    <x v="0"/>
    <s v="Operations Department"/>
    <x v="0"/>
    <n v="36170"/>
  </r>
  <r>
    <n v="500314"/>
    <d v="2014-08-11T22:30:24"/>
    <s v="Rejected"/>
    <x v="0"/>
    <s v="Purchase Department"/>
    <x v="7"/>
    <n v="50952"/>
  </r>
  <r>
    <n v="678447"/>
    <d v="2014-08-11T22:30:58"/>
    <s v="Rejected"/>
    <x v="2"/>
    <s v="Purchase Department"/>
    <x v="7"/>
    <n v="93306"/>
  </r>
  <r>
    <n v="920049"/>
    <d v="2014-08-01T14:18:55"/>
    <s v="Rejected"/>
    <x v="1"/>
    <s v="Service Department"/>
    <x v="1"/>
    <n v="52934"/>
  </r>
  <r>
    <n v="990597"/>
    <d v="2014-08-01T17:37:55"/>
    <s v="Hired"/>
    <x v="1"/>
    <s v="Service Department"/>
    <x v="1"/>
    <n v="24433"/>
  </r>
  <r>
    <n v="611996"/>
    <d v="2014-08-01T17:39:35"/>
    <s v="Rejected"/>
    <x v="0"/>
    <s v="Service Department"/>
    <x v="1"/>
    <n v="60038"/>
  </r>
  <r>
    <n v="380112"/>
    <d v="2014-08-01T17:41:44"/>
    <s v="Hired"/>
    <x v="1"/>
    <s v="Service Department"/>
    <x v="1"/>
    <n v="33740"/>
  </r>
  <r>
    <n v="555507"/>
    <d v="2014-08-05T13:37:50"/>
    <s v="Hired"/>
    <x v="0"/>
    <s v="Service Department"/>
    <x v="1"/>
    <n v="71637"/>
  </r>
  <r>
    <n v="174767"/>
    <d v="2014-08-05T13:38:51"/>
    <s v="Hired"/>
    <x v="0"/>
    <s v="Service Department"/>
    <x v="1"/>
    <n v="40992"/>
  </r>
  <r>
    <n v="96895"/>
    <d v="2014-08-06T12:08:14"/>
    <s v="Rejected"/>
    <x v="0"/>
    <s v="Service Department"/>
    <x v="1"/>
    <n v="83569"/>
  </r>
  <r>
    <n v="711793"/>
    <d v="2014-08-06T12:09:07"/>
    <s v="Hired"/>
    <x v="0"/>
    <s v="Service Department"/>
    <x v="1"/>
    <n v="64853"/>
  </r>
  <r>
    <n v="638645"/>
    <d v="2014-08-06T12:10:05"/>
    <s v="Rejected"/>
    <x v="0"/>
    <s v="Service Department"/>
    <x v="1"/>
    <n v="71536"/>
  </r>
  <r>
    <n v="571572"/>
    <d v="2014-08-06T12:11:38"/>
    <s v="Hired"/>
    <x v="0"/>
    <s v="Service Department"/>
    <x v="1"/>
    <n v="25710"/>
  </r>
  <r>
    <n v="826990"/>
    <d v="2014-08-06T12:12:04"/>
    <s v="Rejected"/>
    <x v="0"/>
    <s v="Service Department"/>
    <x v="1"/>
    <n v="31730"/>
  </r>
  <r>
    <n v="262440"/>
    <d v="2014-05-26T09:36:30"/>
    <s v="Rejected"/>
    <x v="1"/>
    <s v="Finance Department"/>
    <x v="3"/>
    <n v="75095"/>
  </r>
  <r>
    <n v="440524"/>
    <d v="2014-08-02T14:43:42"/>
    <s v="Hired"/>
    <x v="1"/>
    <s v="Finance Department"/>
    <x v="3"/>
    <n v="17199"/>
  </r>
  <r>
    <n v="407565"/>
    <d v="2014-08-11T09:33:34"/>
    <s v="Hired"/>
    <x v="1"/>
    <s v="Finance Department"/>
    <x v="3"/>
    <n v="3772"/>
  </r>
  <r>
    <n v="669642"/>
    <d v="2014-05-30T10:06:45"/>
    <s v="Rejected"/>
    <x v="1"/>
    <s v="Service Department"/>
    <x v="4"/>
    <n v="41697"/>
  </r>
  <r>
    <n v="998515"/>
    <d v="2014-05-30T10:08:46"/>
    <s v="Hired"/>
    <x v="0"/>
    <s v="Service Department"/>
    <x v="4"/>
    <n v="46623"/>
  </r>
  <r>
    <n v="620966"/>
    <d v="2014-05-30T10:09:02"/>
    <s v="Rejected"/>
    <x v="0"/>
    <s v="Service Department"/>
    <x v="4"/>
    <n v="32546"/>
  </r>
  <r>
    <n v="706218"/>
    <d v="2014-06-09T09:33:27"/>
    <s v="Rejected"/>
    <x v="1"/>
    <s v="Service Department"/>
    <x v="4"/>
    <n v="72014"/>
  </r>
  <r>
    <n v="304127"/>
    <d v="2014-05-27T16:27:23"/>
    <s v="Hired"/>
    <x v="0"/>
    <s v="Operations Department"/>
    <x v="0"/>
    <n v="93664"/>
  </r>
  <r>
    <n v="229283"/>
    <d v="2014-08-17T08:44:21"/>
    <s v="Hired"/>
    <x v="0"/>
    <s v="Service Department"/>
    <x v="6"/>
    <n v="88015"/>
  </r>
  <r>
    <n v="315371"/>
    <d v="2014-08-17T08:46:25"/>
    <s v="Hired"/>
    <x v="1"/>
    <s v="Service Department"/>
    <x v="6"/>
    <n v="65244"/>
  </r>
  <r>
    <n v="629397"/>
    <d v="2014-08-30T07:13:01"/>
    <s v="Hired"/>
    <x v="1"/>
    <s v="Service Department"/>
    <x v="6"/>
    <n v="54521"/>
  </r>
  <r>
    <n v="543947"/>
    <d v="2014-08-30T07:14:10"/>
    <s v="Rejected"/>
    <x v="0"/>
    <s v="Service Department"/>
    <x v="6"/>
    <n v="83568"/>
  </r>
  <r>
    <n v="681119"/>
    <d v="2014-06-16T09:31:52"/>
    <s v="Rejected"/>
    <x v="1"/>
    <s v="Service Department"/>
    <x v="4"/>
    <n v="49010"/>
  </r>
  <r>
    <n v="411569"/>
    <d v="2014-07-28T09:32:17"/>
    <s v="Rejected"/>
    <x v="0"/>
    <s v="Service Department"/>
    <x v="1"/>
    <n v="87673"/>
  </r>
  <r>
    <n v="61079"/>
    <d v="2014-07-28T09:33:48"/>
    <s v="Hired"/>
    <x v="1"/>
    <s v="Service Department"/>
    <x v="1"/>
    <n v="2985"/>
  </r>
  <r>
    <n v="896621"/>
    <d v="2014-07-28T09:34:13"/>
    <s v="Hired"/>
    <x v="0"/>
    <s v="Service Department"/>
    <x v="1"/>
    <n v="77094"/>
  </r>
  <r>
    <n v="609311"/>
    <d v="2014-05-31T16:54:04"/>
    <s v="Rejected"/>
    <x v="1"/>
    <s v="Operations Department"/>
    <x v="7"/>
    <n v="75764"/>
  </r>
  <r>
    <n v="709462"/>
    <d v="2014-06-09T09:32:12"/>
    <s v="Hired"/>
    <x v="0"/>
    <s v="Operations Department"/>
    <x v="7"/>
    <n v="76421"/>
  </r>
  <r>
    <n v="894161"/>
    <d v="2014-06-11T11:48:41"/>
    <s v="Hired"/>
    <x v="1"/>
    <s v="Operations Department"/>
    <x v="1"/>
    <n v="23726"/>
  </r>
  <r>
    <n v="186172"/>
    <d v="2014-06-24T09:32:03"/>
    <s v="Hired"/>
    <x v="1"/>
    <s v="Operations Department"/>
    <x v="6"/>
    <n v="89244"/>
  </r>
  <r>
    <n v="967321"/>
    <d v="2014-05-02T16:41:36"/>
    <s v="Hired"/>
    <x v="0"/>
    <s v="Sales Department"/>
    <x v="1"/>
    <n v="3235"/>
  </r>
  <r>
    <n v="621635"/>
    <d v="2014-05-02T16:43:14"/>
    <s v="Rejected"/>
    <x v="1"/>
    <s v="Sales Department"/>
    <x v="1"/>
    <n v="39267"/>
  </r>
  <r>
    <n v="216398"/>
    <d v="2014-05-02T16:43:50"/>
    <s v="Hired"/>
    <x v="0"/>
    <s v="Sales Department"/>
    <x v="1"/>
    <n v="43446"/>
  </r>
  <r>
    <n v="378608"/>
    <d v="2014-05-22T11:30:55"/>
    <s v="Rejected"/>
    <x v="0"/>
    <s v="Sales Department"/>
    <x v="1"/>
    <n v="25251"/>
  </r>
  <r>
    <n v="298677"/>
    <d v="2014-05-22T11:33:19"/>
    <s v="Rejected"/>
    <x v="1"/>
    <s v="Sales Department"/>
    <x v="1"/>
    <n v="28369"/>
  </r>
  <r>
    <n v="992524"/>
    <d v="2014-05-28T12:14:37"/>
    <s v="Hired"/>
    <x v="1"/>
    <s v="Sales Department"/>
    <x v="1"/>
    <n v="61587"/>
  </r>
  <r>
    <n v="702719"/>
    <d v="2014-05-28T12:17:42"/>
    <s v="Hired"/>
    <x v="0"/>
    <s v="Sales Department"/>
    <x v="1"/>
    <n v="38751"/>
  </r>
  <r>
    <n v="564937"/>
    <d v="2014-05-30T19:21:48"/>
    <s v="Hired"/>
    <x v="1"/>
    <s v="Sales Department"/>
    <x v="1"/>
    <n v="17899"/>
  </r>
  <r>
    <n v="106588"/>
    <d v="2014-06-05T16:15:03"/>
    <s v="Rejected"/>
    <x v="1"/>
    <s v="Sales Department"/>
    <x v="1"/>
    <n v="67845"/>
  </r>
  <r>
    <n v="799844"/>
    <d v="2014-06-05T16:17:16"/>
    <s v="Hired"/>
    <x v="0"/>
    <s v="Sales Department"/>
    <x v="1"/>
    <n v="46877"/>
  </r>
  <r>
    <n v="107768"/>
    <d v="2014-06-14T13:25:56"/>
    <s v="Hired"/>
    <x v="0"/>
    <s v="Sales Department"/>
    <x v="1"/>
    <n v="90882"/>
  </r>
  <r>
    <n v="147703"/>
    <d v="2014-06-23T18:45:28"/>
    <s v="Rejected"/>
    <x v="1"/>
    <s v="Sales Department"/>
    <x v="1"/>
    <n v="75895"/>
  </r>
  <r>
    <n v="279879"/>
    <d v="2014-07-02T16:00:12"/>
    <s v="Hired"/>
    <x v="0"/>
    <s v="Sales Department"/>
    <x v="1"/>
    <n v="21816"/>
  </r>
  <r>
    <n v="784652"/>
    <d v="2014-07-04T17:38:34"/>
    <s v="Hired"/>
    <x v="1"/>
    <s v="Sales Department"/>
    <x v="1"/>
    <n v="18442"/>
  </r>
  <r>
    <n v="226229"/>
    <d v="2014-07-10T19:03:48"/>
    <s v="Hired"/>
    <x v="0"/>
    <s v="Sales Department"/>
    <x v="1"/>
    <n v="85610"/>
  </r>
  <r>
    <n v="189271"/>
    <d v="2014-07-10T19:03:58"/>
    <s v="Hired"/>
    <x v="1"/>
    <s v="Sales Department"/>
    <x v="1"/>
    <n v="86885"/>
  </r>
  <r>
    <n v="931211"/>
    <d v="2014-07-10T19:01:14"/>
    <s v="Hired"/>
    <x v="1"/>
    <s v="Sales Department"/>
    <x v="1"/>
    <n v="62325"/>
  </r>
  <r>
    <n v="665658"/>
    <d v="2014-07-10T19:05:32"/>
    <s v="Hired"/>
    <x v="1"/>
    <s v="Sales Department"/>
    <x v="1"/>
    <n v="50639"/>
  </r>
  <r>
    <n v="446038"/>
    <d v="2014-07-10T19:06:01"/>
    <s v="Hired"/>
    <x v="1"/>
    <s v="Sales Department"/>
    <x v="1"/>
    <n v="28980"/>
  </r>
  <r>
    <n v="788752"/>
    <d v="2014-07-18T17:37:14"/>
    <s v="Rejected"/>
    <x v="0"/>
    <s v="Sales Department"/>
    <x v="1"/>
    <n v="85392"/>
  </r>
  <r>
    <n v="326768"/>
    <d v="2014-07-30T12:14:48"/>
    <s v="Rejected"/>
    <x v="0"/>
    <s v="Service Department"/>
    <x v="1"/>
    <n v="74244"/>
  </r>
  <r>
    <n v="961990"/>
    <d v="2014-05-20T09:31:22"/>
    <s v="Rejected"/>
    <x v="1"/>
    <s v="General Management"/>
    <x v="3"/>
    <n v="87509"/>
  </r>
  <r>
    <n v="213135"/>
    <d v="2014-05-20T09:31:55"/>
    <s v="Hired"/>
    <x v="1"/>
    <s v="General Management"/>
    <x v="3"/>
    <n v="87967"/>
  </r>
  <r>
    <n v="137375"/>
    <d v="2014-07-22T09:31:48"/>
    <s v="Hired"/>
    <x v="1"/>
    <s v="General Management"/>
    <x v="3"/>
    <n v="23628"/>
  </r>
  <r>
    <n v="865053"/>
    <d v="2014-08-27T17:00:04"/>
    <s v="Rejected"/>
    <x v="1"/>
    <s v="Marketing Department"/>
    <x v="7"/>
    <n v="42337"/>
  </r>
  <r>
    <n v="947056"/>
    <d v="2014-08-26T09:32:19"/>
    <s v="Hired"/>
    <x v="0"/>
    <s v="Marketing Department"/>
    <x v="7"/>
    <n v="14525"/>
  </r>
  <r>
    <n v="458505"/>
    <d v="2014-06-10T09:31:58"/>
    <s v="Hired"/>
    <x v="0"/>
    <s v="Marketing Department"/>
    <x v="3"/>
    <n v="88355"/>
  </r>
  <r>
    <n v="714873"/>
    <d v="2014-06-10T09:32:23"/>
    <s v="Rejected"/>
    <x v="1"/>
    <s v="Marketing Department"/>
    <x v="3"/>
    <n v="95991"/>
  </r>
  <r>
    <n v="91111"/>
    <d v="2014-06-25T09:32:38"/>
    <s v="Hired"/>
    <x v="0"/>
    <s v="Operations Department"/>
    <x v="3"/>
    <n v="90355"/>
  </r>
  <r>
    <n v="787156"/>
    <d v="2014-07-09T09:31:56"/>
    <s v="Rejected"/>
    <x v="0"/>
    <s v="Operations Department"/>
    <x v="3"/>
    <n v="42832"/>
  </r>
  <r>
    <n v="945207"/>
    <d v="2014-05-14T09:32:21"/>
    <s v="Hired"/>
    <x v="0"/>
    <s v="Service Department"/>
    <x v="9"/>
    <n v="79204"/>
  </r>
  <r>
    <n v="194975"/>
    <d v="2014-05-14T09:32:53"/>
    <s v="Hired"/>
    <x v="1"/>
    <s v="Service Department"/>
    <x v="9"/>
    <n v="50280"/>
  </r>
  <r>
    <n v="596025"/>
    <d v="2014-07-02T09:33:14"/>
    <s v="Hired"/>
    <x v="0"/>
    <s v="Service Department"/>
    <x v="9"/>
    <n v="90204"/>
  </r>
  <r>
    <n v="651866"/>
    <d v="2014-07-02T09:33:40"/>
    <s v="Rejected"/>
    <x v="0"/>
    <s v="Service Department"/>
    <x v="9"/>
    <n v="74853"/>
  </r>
  <r>
    <n v="705751"/>
    <d v="2014-07-02T09:34:32"/>
    <s v="Hired"/>
    <x v="1"/>
    <s v="Service Department"/>
    <x v="9"/>
    <n v="40857"/>
  </r>
  <r>
    <n v="771111"/>
    <d v="2014-07-02T09:35:29"/>
    <s v="Rejected"/>
    <x v="1"/>
    <s v="Service Department"/>
    <x v="9"/>
    <n v="52640"/>
  </r>
  <r>
    <n v="864439"/>
    <d v="2014-07-12T15:59:55"/>
    <s v="Rejected"/>
    <x v="0"/>
    <s v="Service Department"/>
    <x v="9"/>
    <n v="19621"/>
  </r>
  <r>
    <n v="838147"/>
    <d v="2014-07-14T13:08:41"/>
    <s v="Rejected"/>
    <x v="1"/>
    <s v="Service Department"/>
    <x v="9"/>
    <n v="54775"/>
  </r>
  <r>
    <n v="619001"/>
    <d v="2014-07-14T13:07:04"/>
    <s v="Rejected"/>
    <x v="2"/>
    <s v="Service Department"/>
    <x v="9"/>
    <n v="79476"/>
  </r>
  <r>
    <n v="813726"/>
    <d v="2014-07-14T15:41:45"/>
    <s v="Rejected"/>
    <x v="0"/>
    <s v="Service Department"/>
    <x v="9"/>
    <n v="22578"/>
  </r>
  <r>
    <n v="294269"/>
    <d v="2014-07-15T09:10:58"/>
    <s v="Hired"/>
    <x v="0"/>
    <s v="Service Department"/>
    <x v="9"/>
    <n v="37815"/>
  </r>
  <r>
    <n v="399600"/>
    <d v="2014-07-15T09:13:10"/>
    <s v="Hired"/>
    <x v="0"/>
    <s v="Service Department"/>
    <x v="9"/>
    <n v="89659"/>
  </r>
  <r>
    <n v="201804"/>
    <d v="2014-07-15T09:13:32"/>
    <s v="Rejected"/>
    <x v="0"/>
    <s v="Service Department"/>
    <x v="9"/>
    <n v="41483"/>
  </r>
  <r>
    <n v="554095"/>
    <d v="2014-05-22T10:12:12"/>
    <s v="Hired"/>
    <x v="0"/>
    <s v="Operations Department"/>
    <x v="9"/>
    <n v="34588"/>
  </r>
  <r>
    <n v="126252"/>
    <d v="2014-05-30T15:17:02"/>
    <s v="Hired"/>
    <x v="0"/>
    <s v="Operations Department"/>
    <x v="9"/>
    <n v="41157"/>
  </r>
  <r>
    <n v="469996"/>
    <d v="2014-05-21T09:35:14"/>
    <s v="Hired"/>
    <x v="0"/>
    <s v="Operations Department"/>
    <x v="9"/>
    <n v="18464"/>
  </r>
  <r>
    <n v="101434"/>
    <d v="2014-06-17T14:57:32"/>
    <s v="Hired"/>
    <x v="1"/>
    <s v="Operations Department"/>
    <x v="9"/>
    <n v="82135"/>
  </r>
  <r>
    <n v="115579"/>
    <d v="2014-06-17T15:01:32"/>
    <s v="Hired"/>
    <x v="0"/>
    <s v="Operations Department"/>
    <x v="9"/>
    <n v="76291"/>
  </r>
  <r>
    <n v="432166"/>
    <d v="2014-06-20T07:33:21"/>
    <s v="Hired"/>
    <x v="0"/>
    <s v="Operations Department"/>
    <x v="9"/>
    <n v="39270"/>
  </r>
  <r>
    <n v="619099"/>
    <d v="2014-06-20T07:37:46"/>
    <s v="Rejected"/>
    <x v="0"/>
    <s v="Operations Department"/>
    <x v="9"/>
    <n v="5621"/>
  </r>
  <r>
    <n v="377160"/>
    <d v="2014-06-20T07:38:09"/>
    <s v="Hired"/>
    <x v="0"/>
    <s v="Operations Department"/>
    <x v="9"/>
    <n v="83734"/>
  </r>
  <r>
    <n v="727510"/>
    <d v="2014-06-20T07:39:07"/>
    <s v="Hired"/>
    <x v="0"/>
    <s v="Operations Department"/>
    <x v="9"/>
    <n v="58419"/>
  </r>
  <r>
    <n v="820716"/>
    <d v="2014-06-24T18:00:30"/>
    <s v="Hired"/>
    <x v="0"/>
    <s v="Operations Department"/>
    <x v="9"/>
    <n v="76090"/>
  </r>
  <r>
    <n v="797456"/>
    <d v="2014-07-11T09:00:56"/>
    <s v="Hired"/>
    <x v="0"/>
    <s v="Operations Department"/>
    <x v="9"/>
    <n v="10036"/>
  </r>
  <r>
    <n v="63948"/>
    <d v="2014-05-02T18:58:46"/>
    <s v="Hired"/>
    <x v="1"/>
    <s v="Operations Department"/>
    <x v="7"/>
    <n v="78389"/>
  </r>
  <r>
    <n v="773795"/>
    <d v="2014-08-14T15:26:14"/>
    <s v="Hired"/>
    <x v="2"/>
    <s v="Operations Department"/>
    <x v="7"/>
    <n v="28477"/>
  </r>
  <r>
    <n v="809978"/>
    <d v="2014-06-27T14:04:52"/>
    <s v="Hired"/>
    <x v="0"/>
    <s v="Operations Department"/>
    <x v="4"/>
    <n v="85187"/>
  </r>
  <r>
    <n v="533072"/>
    <d v="2014-08-27T10:21:44"/>
    <s v="Hired"/>
    <x v="0"/>
    <s v="Operations Department"/>
    <x v="0"/>
    <n v="60231"/>
  </r>
  <r>
    <n v="456716"/>
    <d v="2014-08-27T10:24:13"/>
    <s v="Rejected"/>
    <x v="0"/>
    <s v="Operations Department"/>
    <x v="0"/>
    <n v="36746"/>
  </r>
  <r>
    <n v="120961"/>
    <d v="2014-05-01T09:33:18"/>
    <s v="Rejected"/>
    <x v="0"/>
    <s v="Sales Department"/>
    <x v="9"/>
    <n v="47233"/>
  </r>
  <r>
    <n v="260474"/>
    <d v="2014-05-09T09:32:24"/>
    <s v="Rejected"/>
    <x v="0"/>
    <s v="Operations Department"/>
    <x v="7"/>
    <n v="89212"/>
  </r>
  <r>
    <n v="402828"/>
    <d v="2014-05-09T09:32:46"/>
    <s v="Hired"/>
    <x v="1"/>
    <s v="Operations Department"/>
    <x v="7"/>
    <n v="20285"/>
  </r>
  <r>
    <n v="535927"/>
    <d v="2014-05-17T20:43:23"/>
    <s v="Hired"/>
    <x v="2"/>
    <s v="Operations Department"/>
    <x v="7"/>
    <n v="87974"/>
  </r>
  <r>
    <n v="163731"/>
    <d v="2014-05-19T18:00:10"/>
    <s v="Rejected"/>
    <x v="0"/>
    <s v="Operations Department"/>
    <x v="7"/>
    <n v="40750"/>
  </r>
  <r>
    <n v="41523"/>
    <d v="2014-05-19T18:00:36"/>
    <s v="Hired"/>
    <x v="1"/>
    <s v="Operations Department"/>
    <x v="7"/>
    <n v="47394"/>
  </r>
  <r>
    <n v="412637"/>
    <d v="2014-05-30T09:32:39"/>
    <s v="Rejected"/>
    <x v="2"/>
    <s v="Operations Department"/>
    <x v="7"/>
    <n v="35208"/>
  </r>
  <r>
    <n v="684308"/>
    <d v="2014-06-23T10:02:32"/>
    <s v="Hired"/>
    <x v="2"/>
    <s v="Operations Department"/>
    <x v="7"/>
    <n v="45677"/>
  </r>
  <r>
    <n v="567566"/>
    <d v="2014-05-22T18:41:27"/>
    <s v="Hired"/>
    <x v="1"/>
    <s v="Operations Department"/>
    <x v="9"/>
    <n v="76190"/>
  </r>
  <r>
    <n v="331482"/>
    <d v="2014-05-28T17:36:34"/>
    <s v="Rejected"/>
    <x v="0"/>
    <s v="Operations Department"/>
    <x v="9"/>
    <n v="85181"/>
  </r>
  <r>
    <n v="791869"/>
    <d v="2014-05-28T17:38:05"/>
    <s v="Rejected"/>
    <x v="0"/>
    <s v="Operations Department"/>
    <x v="9"/>
    <n v="43998"/>
  </r>
  <r>
    <n v="514518"/>
    <d v="2014-05-28T17:40:07"/>
    <s v="Hired"/>
    <x v="0"/>
    <s v="Operations Department"/>
    <x v="9"/>
    <n v="75838"/>
  </r>
  <r>
    <n v="880677"/>
    <d v="2014-06-07T19:59:56"/>
    <s v="Hired"/>
    <x v="0"/>
    <s v="Operations Department"/>
    <x v="9"/>
    <n v="47669"/>
  </r>
  <r>
    <n v="587140"/>
    <d v="2014-06-09T12:13:46"/>
    <s v="Hired"/>
    <x v="0"/>
    <s v="Operations Department"/>
    <x v="9"/>
    <n v="96520"/>
  </r>
  <r>
    <n v="907345"/>
    <d v="2014-08-22T09:31:23"/>
    <s v="Hired"/>
    <x v="0"/>
    <s v="Operations Department"/>
    <x v="9"/>
    <n v="38140"/>
  </r>
  <r>
    <n v="463879"/>
    <d v="2014-08-22T09:32:28"/>
    <s v="Rejected"/>
    <x v="0"/>
    <s v="Operations Department"/>
    <x v="9"/>
    <n v="39857"/>
  </r>
  <r>
    <n v="734752"/>
    <d v="2014-08-22T09:32:56"/>
    <s v="Rejected"/>
    <x v="0"/>
    <s v="Operations Department"/>
    <x v="9"/>
    <n v="65972"/>
  </r>
  <r>
    <n v="339424"/>
    <d v="2014-06-13T09:31:30"/>
    <s v="Rejected"/>
    <x v="0"/>
    <s v="Service Department"/>
    <x v="7"/>
    <n v="14479"/>
  </r>
  <r>
    <n v="569637"/>
    <d v="2014-06-13T09:32:05"/>
    <s v="Hired"/>
    <x v="2"/>
    <s v="Service Department"/>
    <x v="7"/>
    <n v="28973"/>
  </r>
  <r>
    <n v="790921"/>
    <d v="2014-08-25T12:11:45"/>
    <s v="Rejected"/>
    <x v="0"/>
    <s v="Service Department"/>
    <x v="7"/>
    <n v="20429"/>
  </r>
  <r>
    <n v="952941"/>
    <d v="2014-07-26T09:32:35"/>
    <s v="Hired"/>
    <x v="0"/>
    <s v="Service Department"/>
    <x v="3"/>
    <n v="84076"/>
  </r>
  <r>
    <n v="960244"/>
    <d v="2014-07-26T09:32:51"/>
    <s v="Hired"/>
    <x v="0"/>
    <s v="Service Department"/>
    <x v="3"/>
    <n v="59122"/>
  </r>
  <r>
    <n v="580852"/>
    <d v="2014-07-23T18:40:43"/>
    <s v="Rejected"/>
    <x v="0"/>
    <s v="Service Department"/>
    <x v="3"/>
    <n v="27954"/>
  </r>
  <r>
    <n v="496208"/>
    <d v="2014-08-16T16:13:45"/>
    <s v="Hired"/>
    <x v="0"/>
    <s v="Service Department"/>
    <x v="7"/>
    <n v="56076"/>
  </r>
  <r>
    <n v="187773"/>
    <d v="2014-06-02T09:32:00"/>
    <s v="Rejected"/>
    <x v="0"/>
    <s v="Operations Department"/>
    <x v="6"/>
    <n v="66781"/>
  </r>
  <r>
    <n v="265723"/>
    <d v="2014-05-14T12:19:29"/>
    <s v="Hired"/>
    <x v="0"/>
    <s v="Operations Department"/>
    <x v="3"/>
    <n v="55316"/>
  </r>
  <r>
    <n v="271192"/>
    <d v="2014-06-03T17:42:27"/>
    <s v="Rejected"/>
    <x v="1"/>
    <s v="Marketing Department"/>
    <x v="1"/>
    <n v="94197"/>
  </r>
  <r>
    <n v="12289"/>
    <d v="2014-06-03T17:43:28"/>
    <s v="Hired"/>
    <x v="0"/>
    <s v="Marketing Department"/>
    <x v="1"/>
    <n v="65697"/>
  </r>
  <r>
    <n v="666242"/>
    <d v="2014-08-04T09:34:04"/>
    <s v="Hired"/>
    <x v="0"/>
    <s v="Marketing Department"/>
    <x v="1"/>
    <n v="97394"/>
  </r>
  <r>
    <n v="349387"/>
    <d v="2014-08-04T09:35:09"/>
    <s v="Rejected"/>
    <x v="0"/>
    <s v="Marketing Department"/>
    <x v="1"/>
    <n v="72392"/>
  </r>
  <r>
    <n v="965315"/>
    <d v="2014-08-16T12:26:38"/>
    <s v="Hired"/>
    <x v="0"/>
    <s v="Marketing Department"/>
    <x v="1"/>
    <n v="75130"/>
  </r>
  <r>
    <n v="714755"/>
    <d v="2014-08-16T12:28:57"/>
    <s v="Hired"/>
    <x v="0"/>
    <s v="Marketing Department"/>
    <x v="1"/>
    <n v="87943"/>
  </r>
  <r>
    <n v="958624"/>
    <d v="2014-08-27T09:06:58"/>
    <s v="Hired"/>
    <x v="1"/>
    <s v="Marketing Department"/>
    <x v="1"/>
    <n v="67152"/>
  </r>
  <r>
    <n v="865900"/>
    <d v="2014-06-23T09:32:50"/>
    <s v="Hired"/>
    <x v="1"/>
    <s v="Service Department"/>
    <x v="1"/>
    <n v="86665"/>
  </r>
  <r>
    <n v="257842"/>
    <d v="2014-06-23T09:31:55"/>
    <s v="Rejected"/>
    <x v="2"/>
    <s v="Service Department"/>
    <x v="1"/>
    <n v="5777"/>
  </r>
  <r>
    <n v="208088"/>
    <d v="2014-06-03T09:37:48"/>
    <s v="Rejected"/>
    <x v="1"/>
    <s v="General Management"/>
    <x v="4"/>
    <n v="2001"/>
  </r>
  <r>
    <n v="91590"/>
    <d v="2014-06-10T19:57:37"/>
    <s v="Hired"/>
    <x v="1"/>
    <s v="General Management"/>
    <x v="4"/>
    <n v="10775"/>
  </r>
  <r>
    <n v="803551"/>
    <d v="2014-06-13T10:22:27"/>
    <s v="Rejected"/>
    <x v="1"/>
    <s v="General Management"/>
    <x v="0"/>
    <n v="67827"/>
  </r>
  <r>
    <n v="870513"/>
    <d v="2014-06-13T10:26:17"/>
    <s v="Hired"/>
    <x v="1"/>
    <s v="General Management"/>
    <x v="0"/>
    <n v="98583"/>
  </r>
  <r>
    <n v="991691"/>
    <d v="2014-06-13T10:26:58"/>
    <s v="Hired"/>
    <x v="1"/>
    <s v="General Management"/>
    <x v="0"/>
    <n v="51925"/>
  </r>
  <r>
    <n v="392116"/>
    <d v="2014-06-13T10:27:26"/>
    <s v="Rejected"/>
    <x v="1"/>
    <s v="General Management"/>
    <x v="0"/>
    <n v="98278"/>
  </r>
  <r>
    <n v="603744"/>
    <d v="2014-06-20T00:06:18"/>
    <s v="Hired"/>
    <x v="1"/>
    <s v="General Management"/>
    <x v="4"/>
    <n v="77953"/>
  </r>
  <r>
    <n v="985432"/>
    <d v="2014-06-26T12:01:08"/>
    <s v="Hired"/>
    <x v="1"/>
    <s v="General Management"/>
    <x v="0"/>
    <n v="79311"/>
  </r>
  <r>
    <n v="843215"/>
    <d v="2014-06-26T12:03:34"/>
    <s v="Hired"/>
    <x v="1"/>
    <s v="General Management"/>
    <x v="0"/>
    <n v="49233"/>
  </r>
  <r>
    <n v="590543"/>
    <d v="2014-06-10T09:35:30"/>
    <s v="Hired"/>
    <x v="1"/>
    <s v="General Management"/>
    <x v="4"/>
    <n v="46329"/>
  </r>
  <r>
    <n v="711803"/>
    <d v="2014-06-12T10:07:08"/>
    <s v="Rejected"/>
    <x v="1"/>
    <s v="General Management"/>
    <x v="4"/>
    <n v="78719"/>
  </r>
  <r>
    <n v="804455"/>
    <d v="2014-06-12T10:10:04"/>
    <s v="Rejected"/>
    <x v="1"/>
    <s v="General Management"/>
    <x v="4"/>
    <n v="26511"/>
  </r>
  <r>
    <n v="615453"/>
    <d v="2014-08-12T09:31:37"/>
    <s v="Rejected"/>
    <x v="1"/>
    <s v="General Management"/>
    <x v="4"/>
    <n v="61363"/>
  </r>
  <r>
    <n v="539962"/>
    <d v="2014-08-13T14:43:13"/>
    <s v="Rejected"/>
    <x v="1"/>
    <s v="General Management"/>
    <x v="4"/>
    <n v="40121"/>
  </r>
  <r>
    <n v="182209"/>
    <d v="2014-08-22T15:10:43"/>
    <s v="Hired"/>
    <x v="1"/>
    <s v="General Management"/>
    <x v="4"/>
    <n v="6520"/>
  </r>
  <r>
    <n v="556195"/>
    <d v="2014-08-22T15:12:24"/>
    <s v="Hired"/>
    <x v="1"/>
    <s v="General Management"/>
    <x v="4"/>
    <n v="55770"/>
  </r>
  <r>
    <n v="28862"/>
    <d v="2014-08-22T15:14:39"/>
    <s v="Hired"/>
    <x v="1"/>
    <s v="General Management"/>
    <x v="4"/>
    <n v="80190"/>
  </r>
  <r>
    <n v="876875"/>
    <d v="2014-08-29T10:53:34"/>
    <s v="Hired"/>
    <x v="1"/>
    <s v="General Management"/>
    <x v="4"/>
    <n v="30855"/>
  </r>
  <r>
    <n v="777528"/>
    <d v="2014-08-29T10:54:06"/>
    <s v="Hired"/>
    <x v="1"/>
    <s v="General Management"/>
    <x v="4"/>
    <n v="33025"/>
  </r>
  <r>
    <n v="452098"/>
    <d v="2014-08-29T10:54:35"/>
    <s v="Hired"/>
    <x v="1"/>
    <s v="General Management"/>
    <x v="4"/>
    <n v="47169"/>
  </r>
  <r>
    <n v="205941"/>
    <d v="2014-08-12T09:31:36"/>
    <s v="Hired"/>
    <x v="0"/>
    <s v="Service Department"/>
    <x v="7"/>
    <n v="28332"/>
  </r>
  <r>
    <n v="248630"/>
    <d v="2014-05-27T09:32:42"/>
    <s v="Hired"/>
    <x v="0"/>
    <s v="Service Department"/>
    <x v="4"/>
    <n v="25026"/>
  </r>
  <r>
    <n v="427635"/>
    <d v="2014-05-27T09:34:41"/>
    <s v="Rejected"/>
    <x v="0"/>
    <s v="Service Department"/>
    <x v="4"/>
    <n v="66424"/>
  </r>
  <r>
    <n v="17800"/>
    <d v="2014-07-08T09:32:05"/>
    <s v="Hired"/>
    <x v="0"/>
    <s v="Service Department"/>
    <x v="4"/>
    <n v="31177"/>
  </r>
  <r>
    <n v="800368"/>
    <d v="2014-05-06T09:34:19"/>
    <s v="Hired"/>
    <x v="1"/>
    <s v="General Management"/>
    <x v="4"/>
    <n v="28162"/>
  </r>
  <r>
    <n v="489970"/>
    <d v="2014-05-06T09:35:12"/>
    <s v="Hired"/>
    <x v="1"/>
    <s v="General Management"/>
    <x v="4"/>
    <n v="89007"/>
  </r>
  <r>
    <n v="421682"/>
    <d v="2014-05-16T09:22:06"/>
    <s v="Hired"/>
    <x v="1"/>
    <s v="General Management"/>
    <x v="4"/>
    <n v="39471"/>
  </r>
  <r>
    <n v="435230"/>
    <d v="2014-05-24T16:28:20"/>
    <s v="Hired"/>
    <x v="1"/>
    <s v="General Management"/>
    <x v="1"/>
    <n v="25883"/>
  </r>
  <r>
    <n v="519412"/>
    <d v="2014-05-24T16:28:44"/>
    <s v="Rejected"/>
    <x v="1"/>
    <s v="General Management"/>
    <x v="1"/>
    <n v="45508"/>
  </r>
  <r>
    <n v="413223"/>
    <d v="2014-05-24T16:33:13"/>
    <s v="Hired"/>
    <x v="1"/>
    <s v="General Management"/>
    <x v="1"/>
    <n v="39376"/>
  </r>
  <r>
    <n v="343603"/>
    <d v="2014-05-25T14:32:02"/>
    <s v="Hired"/>
    <x v="1"/>
    <s v="General Management"/>
    <x v="4"/>
    <n v="40400"/>
  </r>
  <r>
    <n v="989586"/>
    <d v="2014-05-25T14:33:26"/>
    <s v="Hired"/>
    <x v="1"/>
    <s v="General Management"/>
    <x v="4"/>
    <n v="58860"/>
  </r>
  <r>
    <n v="582618"/>
    <d v="2014-05-29T10:00:42"/>
    <s v="Rejected"/>
    <x v="1"/>
    <s v="General Management"/>
    <x v="4"/>
    <n v="37678"/>
  </r>
  <r>
    <n v="287595"/>
    <d v="2014-05-29T10:01:43"/>
    <s v="Hired"/>
    <x v="1"/>
    <s v="General Management"/>
    <x v="4"/>
    <n v="58224"/>
  </r>
  <r>
    <n v="419103"/>
    <d v="2014-05-29T09:59:22"/>
    <s v="Rejected"/>
    <x v="1"/>
    <s v="General Management"/>
    <x v="4"/>
    <n v="3817"/>
  </r>
  <r>
    <n v="203704"/>
    <d v="2014-05-29T10:01:09"/>
    <s v="Rejected"/>
    <x v="1"/>
    <s v="General Management"/>
    <x v="4"/>
    <n v="5365"/>
  </r>
  <r>
    <n v="303721"/>
    <d v="2014-06-01T19:39:15"/>
    <s v="Hired"/>
    <x v="1"/>
    <s v="General Management"/>
    <x v="4"/>
    <n v="71666"/>
  </r>
  <r>
    <n v="372528"/>
    <d v="2014-06-01T19:40:39"/>
    <s v="Rejected"/>
    <x v="1"/>
    <s v="General Management"/>
    <x v="4"/>
    <n v="60464"/>
  </r>
  <r>
    <n v="344852"/>
    <d v="2014-06-01T19:42:30"/>
    <s v="Rejected"/>
    <x v="1"/>
    <s v="General Management"/>
    <x v="4"/>
    <n v="24559"/>
  </r>
  <r>
    <n v="509501"/>
    <d v="2014-06-03T11:08:59"/>
    <s v="Hired"/>
    <x v="2"/>
    <s v="General Management"/>
    <x v="1"/>
    <n v="59639"/>
  </r>
  <r>
    <n v="165066"/>
    <d v="2014-07-22T09:38:17"/>
    <s v="Hired"/>
    <x v="1"/>
    <s v="General Management"/>
    <x v="4"/>
    <n v="57870"/>
  </r>
  <r>
    <n v="609192"/>
    <d v="2014-07-31T17:26:08"/>
    <s v="Rejected"/>
    <x v="1"/>
    <s v="General Management"/>
    <x v="1"/>
    <n v="60528"/>
  </r>
  <r>
    <n v="443270"/>
    <d v="2014-07-31T17:26:45"/>
    <s v="Hired"/>
    <x v="1"/>
    <s v="General Management"/>
    <x v="1"/>
    <n v="80493"/>
  </r>
  <r>
    <n v="92784"/>
    <d v="2014-07-31T17:27:16"/>
    <s v="Rejected"/>
    <x v="1"/>
    <s v="General Management"/>
    <x v="1"/>
    <n v="82622"/>
  </r>
  <r>
    <n v="949454"/>
    <d v="2014-07-29T14:41:35"/>
    <s v="Hired"/>
    <x v="1"/>
    <s v="General Management"/>
    <x v="4"/>
    <n v="68253"/>
  </r>
  <r>
    <n v="183437"/>
    <d v="2014-07-29T14:43:10"/>
    <s v="Rejected"/>
    <x v="1"/>
    <s v="General Management"/>
    <x v="4"/>
    <n v="77434"/>
  </r>
  <r>
    <n v="696100"/>
    <d v="2014-07-29T14:44:41"/>
    <s v="Rejected"/>
    <x v="1"/>
    <s v="General Management"/>
    <x v="4"/>
    <n v="72612"/>
  </r>
  <r>
    <n v="880828"/>
    <d v="2014-07-29T14:44:34"/>
    <s v="Rejected"/>
    <x v="1"/>
    <s v="General Management"/>
    <x v="4"/>
    <n v="69015"/>
  </r>
  <r>
    <n v="94151"/>
    <d v="2014-08-09T14:58:54"/>
    <s v="Hired"/>
    <x v="1"/>
    <s v="General Management"/>
    <x v="4"/>
    <n v="39237"/>
  </r>
  <r>
    <n v="83730"/>
    <d v="2014-08-15T14:41:28"/>
    <s v="Rejected"/>
    <x v="1"/>
    <s v="General Management"/>
    <x v="4"/>
    <n v="88574"/>
  </r>
  <r>
    <n v="886375"/>
    <d v="2014-08-15T14:43:25"/>
    <s v="Rejected"/>
    <x v="1"/>
    <s v="General Management"/>
    <x v="4"/>
    <n v="60485"/>
  </r>
  <r>
    <n v="256431"/>
    <d v="2014-08-22T10:38:05"/>
    <s v="Hired"/>
    <x v="1"/>
    <s v="General Management"/>
    <x v="1"/>
    <n v="36942"/>
  </r>
  <r>
    <n v="540401"/>
    <d v="2014-08-19T09:32:03"/>
    <s v="Hired"/>
    <x v="0"/>
    <s v="Sales Department"/>
    <x v="1"/>
    <n v="53483"/>
  </r>
  <r>
    <n v="64540"/>
    <d v="2014-08-26T18:52:26"/>
    <s v="Hired"/>
    <x v="0"/>
    <s v="Sales Department"/>
    <x v="1"/>
    <n v="56041"/>
  </r>
  <r>
    <n v="524839"/>
    <d v="2014-06-24T09:31:13"/>
    <s v="Hired"/>
    <x v="0"/>
    <s v="Sales Department"/>
    <x v="3"/>
    <n v="90307"/>
  </r>
  <r>
    <n v="484833"/>
    <d v="2014-07-22T09:32:34"/>
    <s v="Hired"/>
    <x v="0"/>
    <s v="Sales Department"/>
    <x v="3"/>
    <n v="91643"/>
  </r>
  <r>
    <n v="399087"/>
    <d v="2014-08-05T09:31:32"/>
    <s v="Hired"/>
    <x v="0"/>
    <s v="Sales Department"/>
    <x v="3"/>
    <n v="48485"/>
  </r>
  <r>
    <n v="20051"/>
    <d v="2014-05-07T09:32:11"/>
    <s v="Rejected"/>
    <x v="2"/>
    <s v="Sales Department"/>
    <x v="1"/>
    <n v="92812"/>
  </r>
  <r>
    <n v="943287"/>
    <d v="2014-05-08T09:32:28"/>
    <s v="Hired"/>
    <x v="0"/>
    <s v="Operations Department"/>
    <x v="3"/>
    <n v="33202"/>
  </r>
  <r>
    <n v="184016"/>
    <d v="2014-05-08T09:33:00"/>
    <s v="Rejected"/>
    <x v="0"/>
    <s v="Operations Department"/>
    <x v="3"/>
    <n v="93071"/>
  </r>
  <r>
    <n v="712512"/>
    <d v="2014-05-08T09:34:45"/>
    <s v="Hired"/>
    <x v="0"/>
    <s v="Operations Department"/>
    <x v="3"/>
    <n v="42237"/>
  </r>
  <r>
    <n v="699072"/>
    <d v="2014-07-24T09:34:27"/>
    <s v="Hired"/>
    <x v="0"/>
    <s v="Operations Department"/>
    <x v="3"/>
    <n v="14556"/>
  </r>
  <r>
    <n v="963353"/>
    <d v="2014-08-01T12:43:08"/>
    <s v="Rejected"/>
    <x v="2"/>
    <s v="Human Resource Department"/>
    <x v="3"/>
    <n v="9766"/>
  </r>
  <r>
    <n v="551794"/>
    <d v="2014-05-07T14:11:28"/>
    <s v="Hired"/>
    <x v="0"/>
    <s v="Operations Department"/>
    <x v="3"/>
    <n v="41403"/>
  </r>
  <r>
    <n v="95527"/>
    <d v="2014-06-13T16:06:02"/>
    <s v="Hired"/>
    <x v="0"/>
    <s v="Operations Department"/>
    <x v="3"/>
    <n v="93290"/>
  </r>
  <r>
    <n v="13485"/>
    <d v="2014-06-09T12:22:58"/>
    <s v="Rejected"/>
    <x v="1"/>
    <s v="Sales Department"/>
    <x v="0"/>
    <n v="6563"/>
  </r>
  <r>
    <n v="657708"/>
    <d v="2014-06-09T12:24:29"/>
    <s v="Hired"/>
    <x v="0"/>
    <s v="Sales Department"/>
    <x v="0"/>
    <n v="60798"/>
  </r>
  <r>
    <n v="827108"/>
    <d v="2014-05-02T09:31:35"/>
    <s v="Rejected"/>
    <x v="0"/>
    <s v="Service Department"/>
    <x v="3"/>
    <n v="70991"/>
  </r>
  <r>
    <n v="507171"/>
    <d v="2014-05-03T17:01:04"/>
    <s v="Hired"/>
    <x v="1"/>
    <s v="Service Department"/>
    <x v="3"/>
    <n v="5236"/>
  </r>
  <r>
    <n v="888298"/>
    <d v="2014-05-03T17:04:45"/>
    <s v="Rejected"/>
    <x v="1"/>
    <s v="Service Department"/>
    <x v="3"/>
    <n v="41722"/>
  </r>
  <r>
    <n v="357906"/>
    <d v="2014-05-03T17:05:18"/>
    <s v="Rejected"/>
    <x v="1"/>
    <s v="Service Department"/>
    <x v="3"/>
    <n v="52654"/>
  </r>
  <r>
    <n v="926580"/>
    <d v="2014-05-23T15:34:52"/>
    <s v="Hired"/>
    <x v="0"/>
    <s v="Service Department"/>
    <x v="3"/>
    <n v="77323"/>
  </r>
  <r>
    <n v="448075"/>
    <d v="2014-05-16T09:34:29"/>
    <s v="Hired"/>
    <x v="1"/>
    <s v="Service Department"/>
    <x v="3"/>
    <n v="86573"/>
  </r>
  <r>
    <n v="68425"/>
    <d v="2014-05-16T09:35:13"/>
    <s v="Rejected"/>
    <x v="1"/>
    <s v="Service Department"/>
    <x v="3"/>
    <n v="29051"/>
  </r>
  <r>
    <n v="357815"/>
    <d v="2014-05-16T09:36:45"/>
    <s v="Hired"/>
    <x v="1"/>
    <s v="Service Department"/>
    <x v="3"/>
    <n v="97038"/>
  </r>
  <r>
    <n v="894104"/>
    <d v="2014-05-22T11:39:36"/>
    <s v="Rejected"/>
    <x v="1"/>
    <s v="Service Department"/>
    <x v="3"/>
    <n v="40192"/>
  </r>
  <r>
    <n v="714233"/>
    <d v="2014-05-22T11:42:53"/>
    <s v="Hired"/>
    <x v="0"/>
    <s v="Service Department"/>
    <x v="3"/>
    <n v="92229"/>
  </r>
  <r>
    <n v="660970"/>
    <d v="2014-06-16T09:31:13"/>
    <s v="Hired"/>
    <x v="0"/>
    <s v="Sales Department"/>
    <x v="3"/>
    <n v="97789"/>
  </r>
  <r>
    <n v="49745"/>
    <d v="2014-06-16T09:31:42"/>
    <s v="Rejected"/>
    <x v="0"/>
    <s v="Sales Department"/>
    <x v="3"/>
    <n v="48963"/>
  </r>
  <r>
    <n v="24489"/>
    <d v="2014-06-16T09:41:39"/>
    <s v="Hired"/>
    <x v="0"/>
    <s v="Sales Department"/>
    <x v="7"/>
    <n v="32450"/>
  </r>
  <r>
    <n v="905795"/>
    <d v="2014-07-03T13:46:53"/>
    <s v="Rejected"/>
    <x v="0"/>
    <s v="Sales Department"/>
    <x v="7"/>
    <n v="70706"/>
  </r>
  <r>
    <n v="339684"/>
    <d v="2014-07-28T09:31:29"/>
    <s v="Hired"/>
    <x v="0"/>
    <s v="Service Department"/>
    <x v="4"/>
    <n v="44548"/>
  </r>
  <r>
    <n v="544070"/>
    <d v="2014-07-18T15:06:40"/>
    <s v="Rejected"/>
    <x v="0"/>
    <s v="Production Department"/>
    <x v="8"/>
    <n v="33063"/>
  </r>
  <r>
    <n v="823334"/>
    <d v="2014-07-24T12:07:48"/>
    <s v="Rejected"/>
    <x v="0"/>
    <s v="Production Department"/>
    <x v="8"/>
    <n v="5981"/>
  </r>
  <r>
    <n v="488750"/>
    <d v="2014-05-12T09:33:40"/>
    <s v="Rejected"/>
    <x v="1"/>
    <s v="Operations Department"/>
    <x v="1"/>
    <n v="79784"/>
  </r>
  <r>
    <n v="814562"/>
    <d v="2014-05-12T09:34:38"/>
    <s v="Hired"/>
    <x v="1"/>
    <s v="Operations Department"/>
    <x v="1"/>
    <n v="83617"/>
  </r>
  <r>
    <n v="516103"/>
    <d v="2014-05-19T17:05:10"/>
    <s v="Hired"/>
    <x v="2"/>
    <s v="Operations Department"/>
    <x v="1"/>
    <n v="37668"/>
  </r>
  <r>
    <n v="339644"/>
    <d v="2014-06-10T07:03:07"/>
    <s v="Hired"/>
    <x v="1"/>
    <s v="Service Department"/>
    <x v="1"/>
    <n v="31627"/>
  </r>
  <r>
    <n v="240727"/>
    <d v="2014-06-10T07:05:25"/>
    <s v="Hired"/>
    <x v="0"/>
    <s v="Service Department"/>
    <x v="1"/>
    <n v="31340"/>
  </r>
  <r>
    <n v="188776"/>
    <d v="2014-06-10T07:06:26"/>
    <s v="Hired"/>
    <x v="0"/>
    <s v="Service Department"/>
    <x v="1"/>
    <n v="60853"/>
  </r>
  <r>
    <n v="152958"/>
    <d v="2014-06-10T07:07:04"/>
    <s v="Rejected"/>
    <x v="0"/>
    <s v="Service Department"/>
    <x v="1"/>
    <n v="81920"/>
  </r>
  <r>
    <n v="885993"/>
    <d v="2014-06-10T15:45:25"/>
    <s v="Hired"/>
    <x v="1"/>
    <s v="Service Department"/>
    <x v="1"/>
    <n v="60458"/>
  </r>
  <r>
    <n v="26869"/>
    <d v="2014-06-10T15:47:06"/>
    <s v="Hired"/>
    <x v="0"/>
    <s v="Service Department"/>
    <x v="1"/>
    <n v="42315"/>
  </r>
  <r>
    <n v="818351"/>
    <d v="2014-06-30T09:34:55"/>
    <s v="Rejected"/>
    <x v="0"/>
    <s v="Service Department"/>
    <x v="1"/>
    <n v="2569"/>
  </r>
  <r>
    <n v="52457"/>
    <d v="2014-06-30T18:32:28"/>
    <s v="Hired"/>
    <x v="0"/>
    <s v="Service Department"/>
    <x v="1"/>
    <n v="65290"/>
  </r>
  <r>
    <n v="54648"/>
    <d v="2014-07-10T08:24:29"/>
    <s v="Rejected"/>
    <x v="0"/>
    <s v="Service Department"/>
    <x v="1"/>
    <n v="57040"/>
  </r>
  <r>
    <n v="798336"/>
    <d v="2014-07-10T08:26:46"/>
    <s v="Rejected"/>
    <x v="1"/>
    <s v="Service Department"/>
    <x v="1"/>
    <n v="57566"/>
  </r>
  <r>
    <n v="893144"/>
    <d v="2014-07-10T08:31:40"/>
    <s v="Rejected"/>
    <x v="0"/>
    <s v="Service Department"/>
    <x v="1"/>
    <n v="95324"/>
  </r>
  <r>
    <n v="719910"/>
    <d v="2014-07-17T12:45:20"/>
    <s v="Hired"/>
    <x v="0"/>
    <s v="Service Department"/>
    <x v="1"/>
    <n v="73988"/>
  </r>
  <r>
    <n v="943656"/>
    <d v="2014-07-17T12:46:13"/>
    <s v="Hired"/>
    <x v="1"/>
    <s v="Service Department"/>
    <x v="1"/>
    <n v="87176"/>
  </r>
  <r>
    <n v="442463"/>
    <d v="2014-07-17T12:49:09"/>
    <s v="Hired"/>
    <x v="1"/>
    <s v="Service Department"/>
    <x v="1"/>
    <n v="15430"/>
  </r>
  <r>
    <n v="864866"/>
    <d v="2014-07-24T11:21:08"/>
    <s v="Hired"/>
    <x v="0"/>
    <s v="Service Department"/>
    <x v="1"/>
    <n v="30653"/>
  </r>
  <r>
    <n v="593219"/>
    <d v="2014-08-08T18:23:51"/>
    <s v="Hired"/>
    <x v="1"/>
    <s v="Service Department"/>
    <x v="1"/>
    <n v="46299"/>
  </r>
  <r>
    <n v="868653"/>
    <d v="2014-08-18T09:31:12"/>
    <s v="Hired"/>
    <x v="0"/>
    <s v="Service Department"/>
    <x v="1"/>
    <n v="51839"/>
  </r>
  <r>
    <n v="361791"/>
    <d v="2014-08-18T09:32:25"/>
    <s v="Hired"/>
    <x v="1"/>
    <s v="Service Department"/>
    <x v="1"/>
    <n v="10347"/>
  </r>
  <r>
    <n v="468586"/>
    <d v="2014-08-18T09:33:57"/>
    <s v="Hired"/>
    <x v="1"/>
    <s v="Service Department"/>
    <x v="1"/>
    <n v="71083"/>
  </r>
  <r>
    <n v="901867"/>
    <d v="2014-08-18T09:36:16"/>
    <s v="Rejected"/>
    <x v="0"/>
    <s v="Service Department"/>
    <x v="1"/>
    <n v="22393"/>
  </r>
  <r>
    <n v="852718"/>
    <d v="2014-08-18T09:37:20"/>
    <s v="Hired"/>
    <x v="1"/>
    <s v="Service Department"/>
    <x v="1"/>
    <n v="81245"/>
  </r>
  <r>
    <n v="102164"/>
    <d v="2014-08-19T09:31:40"/>
    <s v="Hired"/>
    <x v="0"/>
    <s v="Service Department"/>
    <x v="1"/>
    <n v="82448"/>
  </r>
  <r>
    <n v="820494"/>
    <d v="2014-08-19T09:34:41"/>
    <s v="Hired"/>
    <x v="0"/>
    <s v="Service Department"/>
    <x v="1"/>
    <n v="40154"/>
  </r>
  <r>
    <n v="318592"/>
    <d v="2014-08-19T09:37:32"/>
    <s v="Hired"/>
    <x v="0"/>
    <s v="Service Department"/>
    <x v="1"/>
    <n v="83637"/>
  </r>
  <r>
    <n v="669110"/>
    <d v="2014-08-19T09:39:08"/>
    <s v="Hired"/>
    <x v="1"/>
    <s v="Service Department"/>
    <x v="1"/>
    <n v="5148"/>
  </r>
  <r>
    <n v="34851"/>
    <d v="2014-08-31T16:47:40"/>
    <s v="Hired"/>
    <x v="0"/>
    <s v="Service Department"/>
    <x v="1"/>
    <n v="26908"/>
  </r>
  <r>
    <n v="594996"/>
    <d v="2014-08-31T16:48:12"/>
    <s v="Rejected"/>
    <x v="1"/>
    <s v="Service Department"/>
    <x v="1"/>
    <n v="94226"/>
  </r>
  <r>
    <n v="231370"/>
    <d v="2014-05-08T09:38:02"/>
    <s v="Hired"/>
    <x v="0"/>
    <s v="Service Department"/>
    <x v="1"/>
    <n v="85076"/>
  </r>
  <r>
    <n v="866724"/>
    <d v="2014-05-08T09:38:30"/>
    <s v="Hired"/>
    <x v="0"/>
    <s v="Service Department"/>
    <x v="1"/>
    <n v="81111"/>
  </r>
  <r>
    <n v="107624"/>
    <d v="2014-05-22T13:12:40"/>
    <s v="Hired"/>
    <x v="0"/>
    <s v="Production Department"/>
    <x v="3"/>
    <n v="28974"/>
  </r>
  <r>
    <n v="319905"/>
    <d v="2014-07-29T21:49:02"/>
    <s v="Rejected"/>
    <x v="0"/>
    <s v="Production Department"/>
    <x v="3"/>
    <n v="40767"/>
  </r>
  <r>
    <n v="789265"/>
    <d v="2014-08-12T09:31:28"/>
    <s v="Hired"/>
    <x v="0"/>
    <s v="Service Department"/>
    <x v="1"/>
    <n v="6917"/>
  </r>
  <r>
    <n v="728175"/>
    <d v="2014-08-12T09:32:21"/>
    <s v="Hired"/>
    <x v="1"/>
    <s v="Service Department"/>
    <x v="1"/>
    <n v="95528"/>
  </r>
  <r>
    <n v="576375"/>
    <d v="2014-08-18T12:42:51"/>
    <s v="Hired"/>
    <x v="0"/>
    <s v="Service Department"/>
    <x v="4"/>
    <n v="35795"/>
  </r>
  <r>
    <n v="716440"/>
    <d v="2014-05-19T07:33:53"/>
    <s v="Hired"/>
    <x v="0"/>
    <s v="Service Department"/>
    <x v="1"/>
    <n v="1752"/>
  </r>
  <r>
    <n v="289325"/>
    <d v="2014-05-19T07:36:08"/>
    <s v="Hired"/>
    <x v="1"/>
    <s v="Service Department"/>
    <x v="1"/>
    <n v="21988"/>
  </r>
  <r>
    <n v="856141"/>
    <d v="2014-05-20T09:32:09"/>
    <s v="Rejected"/>
    <x v="0"/>
    <s v="Operations Department"/>
    <x v="4"/>
    <n v="22508"/>
  </r>
  <r>
    <n v="356398"/>
    <d v="2014-05-27T12:13:07"/>
    <s v="Hired"/>
    <x v="0"/>
    <s v="Operations Department"/>
    <x v="4"/>
    <n v="55254"/>
  </r>
  <r>
    <n v="948977"/>
    <d v="2014-05-30T18:52:30"/>
    <s v="Hired"/>
    <x v="1"/>
    <s v="Operations Department"/>
    <x v="4"/>
    <n v="13302"/>
  </r>
  <r>
    <n v="446111"/>
    <d v="2014-05-28T09:33:38"/>
    <s v="Hired"/>
    <x v="0"/>
    <s v="Operations Department"/>
    <x v="1"/>
    <n v="46261"/>
  </r>
  <r>
    <n v="661687"/>
    <d v="2014-06-04T13:49:18"/>
    <s v="Hired"/>
    <x v="1"/>
    <s v="Operations Department"/>
    <x v="1"/>
    <n v="62921"/>
  </r>
  <r>
    <n v="462821"/>
    <d v="2014-06-04T13:49:26"/>
    <s v="Hired"/>
    <x v="2"/>
    <s v="Operations Department"/>
    <x v="1"/>
    <n v="77888"/>
  </r>
  <r>
    <n v="385084"/>
    <d v="2014-07-25T13:30:24"/>
    <s v="Hired"/>
    <x v="0"/>
    <s v="Service Department"/>
    <x v="4"/>
    <n v="44649"/>
  </r>
  <r>
    <n v="839429"/>
    <d v="2014-05-28T09:31:43"/>
    <s v="Rejected"/>
    <x v="0"/>
    <s v="Operations Department"/>
    <x v="1"/>
    <n v="13382"/>
  </r>
  <r>
    <n v="648497"/>
    <d v="2014-06-09T08:06:40"/>
    <s v="Hired"/>
    <x v="0"/>
    <s v="Operations Department"/>
    <x v="1"/>
    <n v="91868"/>
  </r>
  <r>
    <n v="782375"/>
    <d v="2014-06-17T12:46:37"/>
    <s v="Hired"/>
    <x v="0"/>
    <s v="Operations Department"/>
    <x v="1"/>
    <n v="29213"/>
  </r>
  <r>
    <n v="635222"/>
    <d v="2014-06-17T12:47:00"/>
    <s v="Rejected"/>
    <x v="0"/>
    <s v="Operations Department"/>
    <x v="1"/>
    <n v="44465"/>
  </r>
  <r>
    <n v="497576"/>
    <d v="2014-06-17T12:47:52"/>
    <s v="Hired"/>
    <x v="0"/>
    <s v="Operations Department"/>
    <x v="1"/>
    <n v="57523"/>
  </r>
  <r>
    <n v="909684"/>
    <d v="2014-06-17T12:48:24"/>
    <s v="Hired"/>
    <x v="0"/>
    <s v="Operations Department"/>
    <x v="1"/>
    <n v="8728"/>
  </r>
  <r>
    <n v="639524"/>
    <d v="2014-06-17T12:46:44"/>
    <s v="Rejected"/>
    <x v="1"/>
    <s v="Operations Department"/>
    <x v="1"/>
    <n v="3191"/>
  </r>
  <r>
    <n v="387477"/>
    <d v="2014-06-17T12:48:26"/>
    <s v="Hired"/>
    <x v="1"/>
    <s v="Operations Department"/>
    <x v="1"/>
    <n v="53615"/>
  </r>
  <r>
    <n v="972508"/>
    <d v="2014-07-10T15:52:14"/>
    <s v="Hired"/>
    <x v="1"/>
    <s v="Marketing Department"/>
    <x v="1"/>
    <n v="7527"/>
  </r>
  <r>
    <n v="258904"/>
    <d v="2014-07-10T15:53:01"/>
    <s v="Rejected"/>
    <x v="0"/>
    <s v="Marketing Department"/>
    <x v="1"/>
    <n v="11276"/>
  </r>
  <r>
    <n v="779639"/>
    <d v="2014-05-15T19:37:12"/>
    <s v="Hired"/>
    <x v="1"/>
    <s v="Operations Department"/>
    <x v="1"/>
    <n v="68294"/>
  </r>
  <r>
    <n v="887127"/>
    <d v="2014-05-12T08:33:02"/>
    <s v="Hired"/>
    <x v="1"/>
    <s v="Operations Department"/>
    <x v="1"/>
    <n v="30614"/>
  </r>
  <r>
    <n v="29295"/>
    <d v="2014-05-12T08:37:08"/>
    <s v="Hired"/>
    <x v="0"/>
    <s v="Operations Department"/>
    <x v="1"/>
    <n v="41964"/>
  </r>
  <r>
    <n v="855241"/>
    <d v="2014-05-12T08:32:51"/>
    <s v="Hired"/>
    <x v="2"/>
    <s v="Operations Department"/>
    <x v="1"/>
    <n v="45191"/>
  </r>
  <r>
    <n v="271089"/>
    <d v="2014-05-12T09:13:55"/>
    <s v="Rejected"/>
    <x v="0"/>
    <s v="Operations Department"/>
    <x v="1"/>
    <n v="96041"/>
  </r>
  <r>
    <n v="809236"/>
    <d v="2014-05-22T09:32:42"/>
    <s v="Hired"/>
    <x v="0"/>
    <s v="Operations Department"/>
    <x v="1"/>
    <n v="14605"/>
  </r>
  <r>
    <n v="378743"/>
    <d v="2014-05-29T18:15:55"/>
    <s v="Rejected"/>
    <x v="0"/>
    <s v="Operations Department"/>
    <x v="1"/>
    <n v="27190"/>
  </r>
  <r>
    <n v="54723"/>
    <d v="2014-05-29T21:36:33"/>
    <s v="Hired"/>
    <x v="1"/>
    <s v="Operations Department"/>
    <x v="1"/>
    <n v="2860"/>
  </r>
  <r>
    <n v="95496"/>
    <d v="2014-05-29T21:42:40"/>
    <s v="Hired"/>
    <x v="0"/>
    <s v="Operations Department"/>
    <x v="1"/>
    <n v="24782"/>
  </r>
  <r>
    <n v="971957"/>
    <d v="2014-06-12T08:34:40"/>
    <s v="Hired"/>
    <x v="0"/>
    <s v="Operations Department"/>
    <x v="1"/>
    <n v="76181"/>
  </r>
  <r>
    <n v="654427"/>
    <d v="2014-06-12T08:31:58"/>
    <s v="Rejected"/>
    <x v="1"/>
    <s v="Operations Department"/>
    <x v="1"/>
    <n v="53660"/>
  </r>
  <r>
    <n v="155708"/>
    <d v="2014-05-31T14:06:35"/>
    <s v="Hired"/>
    <x v="0"/>
    <s v="Operations Department"/>
    <x v="1"/>
    <n v="61643"/>
  </r>
  <r>
    <n v="708125"/>
    <d v="2014-05-31T14:08:05"/>
    <s v="Rejected"/>
    <x v="0"/>
    <s v="Operations Department"/>
    <x v="1"/>
    <n v="70430"/>
  </r>
  <r>
    <n v="223843"/>
    <d v="2014-05-31T14:10:46"/>
    <s v="Rejected"/>
    <x v="0"/>
    <s v="Operations Department"/>
    <x v="1"/>
    <n v="8413"/>
  </r>
  <r>
    <n v="582635"/>
    <d v="2014-06-02T03:15:41"/>
    <s v="Rejected"/>
    <x v="0"/>
    <s v="Operations Department"/>
    <x v="1"/>
    <n v="77272"/>
  </r>
  <r>
    <n v="286547"/>
    <d v="2014-06-06T18:34:20"/>
    <s v="Hired"/>
    <x v="1"/>
    <s v="Operations Department"/>
    <x v="1"/>
    <n v="73559"/>
  </r>
  <r>
    <n v="455493"/>
    <d v="2014-06-06T18:34:54"/>
    <s v="Hired"/>
    <x v="0"/>
    <s v="Operations Department"/>
    <x v="1"/>
    <n v="17698"/>
  </r>
  <r>
    <n v="487282"/>
    <d v="2014-06-06T18:35:58"/>
    <s v="Rejected"/>
    <x v="1"/>
    <s v="Operations Department"/>
    <x v="1"/>
    <n v="54274"/>
  </r>
  <r>
    <n v="940819"/>
    <d v="2014-06-06T18:38:29"/>
    <s v="Hired"/>
    <x v="1"/>
    <s v="Operations Department"/>
    <x v="1"/>
    <n v="94677"/>
  </r>
  <r>
    <n v="661209"/>
    <d v="2014-06-06T18:38:58"/>
    <s v="Hired"/>
    <x v="0"/>
    <s v="Operations Department"/>
    <x v="1"/>
    <n v="17436"/>
  </r>
  <r>
    <n v="808006"/>
    <d v="2014-06-06T18:39:23"/>
    <s v="Hired"/>
    <x v="0"/>
    <s v="Operations Department"/>
    <x v="1"/>
    <n v="36887"/>
  </r>
  <r>
    <n v="228903"/>
    <d v="2014-07-19T18:30:57"/>
    <s v="Rejected"/>
    <x v="1"/>
    <s v="Operations Department"/>
    <x v="3"/>
    <n v="93345"/>
  </r>
  <r>
    <n v="921308"/>
    <d v="2014-07-19T18:32:09"/>
    <s v="Hired"/>
    <x v="0"/>
    <s v="Operations Department"/>
    <x v="3"/>
    <n v="31438"/>
  </r>
  <r>
    <n v="950993"/>
    <d v="2014-08-14T09:31:58"/>
    <s v="Rejected"/>
    <x v="2"/>
    <s v="Human Resource Department"/>
    <x v="7"/>
    <n v="65270"/>
  </r>
  <r>
    <n v="503906"/>
    <d v="2014-08-23T11:07:04"/>
    <s v="Hired"/>
    <x v="0"/>
    <s v="Human Resource Department"/>
    <x v="7"/>
    <n v="70176"/>
  </r>
  <r>
    <n v="863564"/>
    <d v="2014-06-19T09:31:55"/>
    <s v="Hired"/>
    <x v="0"/>
    <s v="Operations Department"/>
    <x v="7"/>
    <n v="65197"/>
  </r>
  <r>
    <n v="598901"/>
    <d v="2014-05-01T09:34:46"/>
    <s v="Hired"/>
    <x v="1"/>
    <s v="Finance Department"/>
    <x v="3"/>
    <n v="48485"/>
  </r>
  <r>
    <n v="734062"/>
    <d v="2014-05-09T11:41:55"/>
    <s v="Rejected"/>
    <x v="1"/>
    <s v="Finance Department"/>
    <x v="3"/>
    <n v="4236"/>
  </r>
  <r>
    <n v="684474"/>
    <d v="2014-05-09T11:42:53"/>
    <s v="Rejected"/>
    <x v="1"/>
    <s v="Finance Department"/>
    <x v="3"/>
    <n v="10086"/>
  </r>
  <r>
    <n v="321013"/>
    <d v="2014-05-23T02:06:03"/>
    <s v="Hired"/>
    <x v="1"/>
    <s v="Finance Department"/>
    <x v="3"/>
    <n v="60821"/>
  </r>
  <r>
    <n v="223885"/>
    <d v="2014-06-26T09:32:35"/>
    <s v="Hired"/>
    <x v="1"/>
    <s v="Finance Department"/>
    <x v="3"/>
    <n v="1362"/>
  </r>
  <r>
    <n v="368107"/>
    <d v="2014-06-26T09:33:07"/>
    <s v="Hired"/>
    <x v="1"/>
    <s v="Finance Department"/>
    <x v="3"/>
    <n v="72342"/>
  </r>
  <r>
    <n v="591934"/>
    <d v="2014-06-27T09:19:51"/>
    <s v="Hired"/>
    <x v="1"/>
    <s v="Finance Department"/>
    <x v="3"/>
    <n v="54161"/>
  </r>
  <r>
    <n v="17705"/>
    <d v="2014-06-27T09:20:23"/>
    <s v="Rejected"/>
    <x v="1"/>
    <s v="Finance Department"/>
    <x v="3"/>
    <n v="88585"/>
  </r>
  <r>
    <n v="634127"/>
    <d v="2014-06-27T09:20:50"/>
    <s v="Rejected"/>
    <x v="1"/>
    <s v="Finance Department"/>
    <x v="3"/>
    <n v="75995"/>
  </r>
  <r>
    <n v="138292"/>
    <d v="2014-06-27T09:21:57"/>
    <s v="Hired"/>
    <x v="1"/>
    <s v="Finance Department"/>
    <x v="3"/>
    <n v="71266"/>
  </r>
  <r>
    <n v="898973"/>
    <d v="2014-07-09T13:03:21"/>
    <s v="Rejected"/>
    <x v="1"/>
    <s v="Finance Department"/>
    <x v="3"/>
    <n v="20359"/>
  </r>
  <r>
    <n v="948183"/>
    <d v="2014-07-09T13:03:47"/>
    <s v="Rejected"/>
    <x v="1"/>
    <s v="Finance Department"/>
    <x v="3"/>
    <n v="24637"/>
  </r>
  <r>
    <n v="939079"/>
    <d v="2014-07-09T13:08:24"/>
    <s v="Hired"/>
    <x v="1"/>
    <s v="Finance Department"/>
    <x v="3"/>
    <n v="5463"/>
  </r>
  <r>
    <n v="666787"/>
    <d v="2014-08-07T09:37:23"/>
    <s v="Rejected"/>
    <x v="1"/>
    <s v="Finance Department"/>
    <x v="3"/>
    <n v="18219"/>
  </r>
  <r>
    <n v="464525"/>
    <d v="2014-08-07T09:38:55"/>
    <s v="Hired"/>
    <x v="1"/>
    <s v="Finance Department"/>
    <x v="3"/>
    <n v="67224"/>
  </r>
  <r>
    <n v="313111"/>
    <d v="2014-08-18T11:55:10"/>
    <s v="Hired"/>
    <x v="1"/>
    <s v="Finance Department"/>
    <x v="3"/>
    <n v="36531"/>
  </r>
  <r>
    <n v="641673"/>
    <d v="2014-05-24T18:28:17"/>
    <s v="Rejected"/>
    <x v="1"/>
    <s v="Human Resource Department"/>
    <x v="1"/>
    <n v="94692"/>
  </r>
  <r>
    <n v="344006"/>
    <d v="2014-05-24T18:29:47"/>
    <s v="Hired"/>
    <x v="0"/>
    <s v="Human Resource Department"/>
    <x v="1"/>
    <n v="92808"/>
  </r>
  <r>
    <n v="689821"/>
    <d v="2014-06-06T12:20:17"/>
    <s v="Hired"/>
    <x v="1"/>
    <s v="Human Resource Department"/>
    <x v="1"/>
    <n v="46043"/>
  </r>
  <r>
    <n v="610153"/>
    <d v="2014-06-04T19:20:07"/>
    <s v="Hired"/>
    <x v="0"/>
    <s v="Sales Department"/>
    <x v="7"/>
    <n v="31730"/>
  </r>
  <r>
    <n v="669053"/>
    <d v="2014-06-16T07:09:28"/>
    <s v="Rejected"/>
    <x v="0"/>
    <s v="Sales Department"/>
    <x v="7"/>
    <n v="27929"/>
  </r>
  <r>
    <n v="997125"/>
    <d v="2014-07-14T07:02:12"/>
    <s v="Rejected"/>
    <x v="0"/>
    <s v="Sales Department"/>
    <x v="7"/>
    <n v="82697"/>
  </r>
  <r>
    <n v="548533"/>
    <d v="2014-07-26T01:19:05"/>
    <s v="Rejected"/>
    <x v="0"/>
    <s v="Sales Department"/>
    <x v="7"/>
    <n v="21815"/>
  </r>
  <r>
    <n v="104406"/>
    <d v="2014-07-26T01:19:33"/>
    <s v="Rejected"/>
    <x v="0"/>
    <s v="Sales Department"/>
    <x v="7"/>
    <n v="72483"/>
  </r>
  <r>
    <n v="860046"/>
    <d v="2014-08-01T16:07:46"/>
    <s v="Hired"/>
    <x v="0"/>
    <s v="Sales Department"/>
    <x v="4"/>
    <n v="43187"/>
  </r>
  <r>
    <n v="218715"/>
    <d v="2014-08-01T16:10:36"/>
    <s v="Rejected"/>
    <x v="1"/>
    <s v="Sales Department"/>
    <x v="4"/>
    <n v="36580"/>
  </r>
  <r>
    <n v="196569"/>
    <d v="2014-08-01T16:07:46"/>
    <s v="Rejected"/>
    <x v="1"/>
    <s v="Sales Department"/>
    <x v="4"/>
    <n v="38193"/>
  </r>
  <r>
    <n v="227866"/>
    <d v="2014-08-01T16:08:49"/>
    <s v="Hired"/>
    <x v="1"/>
    <s v="Sales Department"/>
    <x v="4"/>
    <n v="54120"/>
  </r>
  <r>
    <n v="479702"/>
    <d v="2014-08-16T11:30:35"/>
    <s v="Rejected"/>
    <x v="1"/>
    <s v="Sales Department"/>
    <x v="4"/>
    <n v="80223"/>
  </r>
  <r>
    <n v="533468"/>
    <d v="2014-08-04T09:32:43"/>
    <s v="Hired"/>
    <x v="1"/>
    <s v="Sales Department"/>
    <x v="4"/>
    <n v="22019"/>
  </r>
  <r>
    <n v="598841"/>
    <d v="2014-08-04T09:33:46"/>
    <s v="Hired"/>
    <x v="1"/>
    <s v="Sales Department"/>
    <x v="4"/>
    <n v="5877"/>
  </r>
  <r>
    <n v="698761"/>
    <d v="2014-08-04T09:34:49"/>
    <s v="Hired"/>
    <x v="1"/>
    <s v="Sales Department"/>
    <x v="4"/>
    <n v="33667"/>
  </r>
  <r>
    <n v="634055"/>
    <d v="2014-08-04T09:37:18"/>
    <s v="Rejected"/>
    <x v="1"/>
    <s v="Sales Department"/>
    <x v="4"/>
    <n v="25657"/>
  </r>
  <r>
    <n v="262748"/>
    <d v="2014-08-04T09:31:56"/>
    <s v="Hired"/>
    <x v="2"/>
    <s v="Sales Department"/>
    <x v="4"/>
    <n v="17951"/>
  </r>
  <r>
    <n v="805290"/>
    <d v="2014-06-30T09:31:42"/>
    <s v="Hired"/>
    <x v="0"/>
    <s v="Service Department"/>
    <x v="8"/>
    <n v="4849"/>
  </r>
  <r>
    <n v="633958"/>
    <d v="2014-07-07T09:32:57"/>
    <s v="Rejected"/>
    <x v="0"/>
    <s v="Purchase Department"/>
    <x v="4"/>
    <n v="37853"/>
  </r>
  <r>
    <n v="197169"/>
    <d v="2014-06-02T09:38:52"/>
    <s v="Rejected"/>
    <x v="0"/>
    <s v="Operations Department"/>
    <x v="0"/>
    <n v="98968"/>
  </r>
  <r>
    <n v="225384"/>
    <d v="2014-05-26T09:31:46"/>
    <s v="Hired"/>
    <x v="0"/>
    <s v="Operations Department"/>
    <x v="1"/>
    <n v="77939"/>
  </r>
  <r>
    <n v="395184"/>
    <d v="2014-07-18T09:58:41"/>
    <s v="Rejected"/>
    <x v="0"/>
    <s v="Service Department"/>
    <x v="7"/>
    <n v="7431"/>
  </r>
  <r>
    <n v="972195"/>
    <d v="2014-08-19T09:31:32"/>
    <s v="Hired"/>
    <x v="0"/>
    <s v="Operations Department"/>
    <x v="1"/>
    <n v="47164"/>
  </r>
  <r>
    <n v="543577"/>
    <d v="2014-07-15T19:57:19"/>
    <s v="Rejected"/>
    <x v="1"/>
    <s v="Finance Department"/>
    <x v="1"/>
    <n v="2013"/>
  </r>
  <r>
    <n v="458491"/>
    <d v="2014-07-15T19:59:19"/>
    <s v="Rejected"/>
    <x v="2"/>
    <s v="Finance Department"/>
    <x v="1"/>
    <n v="93263"/>
  </r>
  <r>
    <n v="463985"/>
    <d v="2014-07-15T20:00:23"/>
    <s v="Rejected"/>
    <x v="2"/>
    <s v="Finance Department"/>
    <x v="1"/>
    <n v="2052"/>
  </r>
  <r>
    <n v="78791"/>
    <d v="2014-07-24T10:44:11"/>
    <s v="Hired"/>
    <x v="2"/>
    <s v="Finance Department"/>
    <x v="1"/>
    <n v="5949"/>
  </r>
  <r>
    <n v="654063"/>
    <d v="2014-08-06T11:43:36"/>
    <s v="Rejected"/>
    <x v="1"/>
    <s v="Finance Department"/>
    <x v="1"/>
    <n v="22912"/>
  </r>
  <r>
    <n v="232860"/>
    <d v="2014-05-22T11:58:59"/>
    <s v="Hired"/>
    <x v="0"/>
    <s v="Service Department"/>
    <x v="1"/>
    <n v="18887"/>
  </r>
  <r>
    <n v="553683"/>
    <d v="2014-05-21T09:32:58"/>
    <s v="Hired"/>
    <x v="0"/>
    <s v="Service Department"/>
    <x v="1"/>
    <n v="14689"/>
  </r>
  <r>
    <n v="403729"/>
    <d v="2014-06-18T09:32:27"/>
    <s v="Hired"/>
    <x v="1"/>
    <s v="Service Department"/>
    <x v="9"/>
    <n v="96315"/>
  </r>
  <r>
    <n v="556271"/>
    <d v="2014-06-24T12:25:57"/>
    <s v="Hired"/>
    <x v="0"/>
    <s v="Service Department"/>
    <x v="9"/>
    <n v="47449"/>
  </r>
  <r>
    <n v="323810"/>
    <d v="2014-06-24T12:26:37"/>
    <s v="Hired"/>
    <x v="1"/>
    <s v="Service Department"/>
    <x v="9"/>
    <n v="61337"/>
  </r>
  <r>
    <n v="372692"/>
    <d v="2014-07-02T11:31:38"/>
    <s v="Rejected"/>
    <x v="1"/>
    <s v="Service Department"/>
    <x v="9"/>
    <n v="77329"/>
  </r>
  <r>
    <n v="258499"/>
    <d v="2014-05-01T08:32:02"/>
    <s v="Rejected"/>
    <x v="0"/>
    <s v="Service Department"/>
    <x v="1"/>
    <n v="11487"/>
  </r>
  <r>
    <n v="75604"/>
    <d v="2014-05-05T12:58:39"/>
    <s v="Hired"/>
    <x v="0"/>
    <s v="Service Department"/>
    <x v="1"/>
    <n v="88226"/>
  </r>
  <r>
    <n v="920125"/>
    <d v="2014-05-06T18:24:28"/>
    <s v="Rejected"/>
    <x v="1"/>
    <s v="Service Department"/>
    <x v="1"/>
    <n v="5984"/>
  </r>
  <r>
    <n v="484721"/>
    <d v="2014-05-06T18:25:03"/>
    <s v="Rejected"/>
    <x v="1"/>
    <s v="Service Department"/>
    <x v="1"/>
    <n v="61756"/>
  </r>
  <r>
    <n v="883770"/>
    <d v="2014-05-09T07:16:17"/>
    <s v="Hired"/>
    <x v="0"/>
    <s v="Service Department"/>
    <x v="1"/>
    <n v="54585"/>
  </r>
  <r>
    <n v="774683"/>
    <d v="2014-08-28T09:31:11"/>
    <s v="Hired"/>
    <x v="1"/>
    <s v="Finance Department"/>
    <x v="3"/>
    <n v="50604"/>
  </r>
  <r>
    <n v="314450"/>
    <d v="2014-08-28T09:34:25"/>
    <s v="Hired"/>
    <x v="1"/>
    <s v="Finance Department"/>
    <x v="3"/>
    <n v="15294"/>
  </r>
  <r>
    <n v="978058"/>
    <d v="2014-05-08T09:33:58"/>
    <s v="Hired"/>
    <x v="0"/>
    <s v="Marketing Department"/>
    <x v="1"/>
    <n v="56575"/>
  </r>
  <r>
    <n v="125548"/>
    <d v="2014-05-08T09:34:19"/>
    <s v="Rejected"/>
    <x v="1"/>
    <s v="Marketing Department"/>
    <x v="1"/>
    <n v="45815"/>
  </r>
  <r>
    <n v="908214"/>
    <d v="2014-06-26T09:32:21"/>
    <s v="Hired"/>
    <x v="1"/>
    <s v="Marketing Department"/>
    <x v="1"/>
    <n v="48007"/>
  </r>
  <r>
    <n v="203207"/>
    <d v="2014-07-10T04:35:13"/>
    <s v="Rejected"/>
    <x v="1"/>
    <s v="Marketing Department"/>
    <x v="1"/>
    <n v="19578"/>
  </r>
  <r>
    <n v="618160"/>
    <d v="2014-07-31T09:32:07"/>
    <s v="Rejected"/>
    <x v="1"/>
    <s v="Marketing Department"/>
    <x v="1"/>
    <n v="69076"/>
  </r>
  <r>
    <n v="824459"/>
    <d v="2014-07-30T01:32:51"/>
    <s v="Rejected"/>
    <x v="2"/>
    <s v="Service Department"/>
    <x v="3"/>
    <n v="75273"/>
  </r>
  <r>
    <n v="601533"/>
    <d v="2014-08-07T15:35:01"/>
    <s v="Hired"/>
    <x v="2"/>
    <s v="Service Department"/>
    <x v="3"/>
    <n v="42529"/>
  </r>
  <r>
    <n v="114265"/>
    <d v="2014-08-22T13:57:00"/>
    <s v="Hired"/>
    <x v="1"/>
    <s v="Service Department"/>
    <x v="3"/>
    <n v="81743"/>
  </r>
  <r>
    <n v="339175"/>
    <d v="2014-05-18T07:05:17"/>
    <s v="Rejected"/>
    <x v="1"/>
    <s v="Service Department"/>
    <x v="1"/>
    <n v="46215"/>
  </r>
  <r>
    <n v="980636"/>
    <d v="2014-06-27T09:32:36"/>
    <s v="Hired"/>
    <x v="0"/>
    <s v="Service Department"/>
    <x v="1"/>
    <n v="64507"/>
  </r>
  <r>
    <n v="172700"/>
    <d v="2014-07-01T08:14:11"/>
    <s v="Rejected"/>
    <x v="0"/>
    <s v="Service Department"/>
    <x v="1"/>
    <n v="83014"/>
  </r>
  <r>
    <n v="851534"/>
    <d v="2014-07-01T08:14:39"/>
    <s v="Rejected"/>
    <x v="1"/>
    <s v="Service Department"/>
    <x v="1"/>
    <n v="64240"/>
  </r>
  <r>
    <n v="660138"/>
    <d v="2014-06-16T09:31:41"/>
    <s v="Hired"/>
    <x v="0"/>
    <s v="Sales Department"/>
    <x v="3"/>
    <n v="27018"/>
  </r>
  <r>
    <n v="107686"/>
    <d v="2014-06-16T09:32:13"/>
    <s v="Rejected"/>
    <x v="0"/>
    <s v="Sales Department"/>
    <x v="3"/>
    <n v="53967"/>
  </r>
  <r>
    <n v="381271"/>
    <d v="2014-05-19T09:31:25"/>
    <s v="Hired"/>
    <x v="1"/>
    <s v="Finance Department"/>
    <x v="8"/>
    <n v="85440"/>
  </r>
  <r>
    <n v="984518"/>
    <d v="2014-05-19T09:33:51"/>
    <s v="Rejected"/>
    <x v="1"/>
    <s v="Finance Department"/>
    <x v="8"/>
    <n v="65617"/>
  </r>
  <r>
    <n v="61075"/>
    <d v="2014-05-19T09:37:19"/>
    <s v="Rejected"/>
    <x v="1"/>
    <s v="Finance Department"/>
    <x v="8"/>
    <n v="27855"/>
  </r>
  <r>
    <n v="176247"/>
    <d v="2014-07-22T23:49:05"/>
    <s v="Rejected"/>
    <x v="1"/>
    <s v="Finance Department"/>
    <x v="8"/>
    <n v="54276"/>
  </r>
  <r>
    <n v="295044"/>
    <d v="2014-07-22T23:51:03"/>
    <s v="Hired"/>
    <x v="1"/>
    <s v="Finance Department"/>
    <x v="8"/>
    <n v="51283"/>
  </r>
  <r>
    <n v="731032"/>
    <d v="2014-08-11T09:31:22"/>
    <s v="Rejected"/>
    <x v="1"/>
    <s v="Finance Department"/>
    <x v="7"/>
    <n v="5448"/>
  </r>
  <r>
    <n v="951132"/>
    <d v="2014-08-11T09:36:02"/>
    <s v="Hired"/>
    <x v="1"/>
    <s v="Finance Department"/>
    <x v="7"/>
    <n v="67781"/>
  </r>
  <r>
    <n v="56735"/>
    <d v="2014-08-12T16:20:24"/>
    <s v="Rejected"/>
    <x v="1"/>
    <s v="Finance Department"/>
    <x v="7"/>
    <n v="37796"/>
  </r>
  <r>
    <n v="595633"/>
    <d v="2014-08-12T16:22:28"/>
    <s v="Hired"/>
    <x v="1"/>
    <s v="Finance Department"/>
    <x v="7"/>
    <n v="43830"/>
  </r>
  <r>
    <n v="621146"/>
    <d v="2014-08-12T16:25:44"/>
    <s v="Rejected"/>
    <x v="1"/>
    <s v="Finance Department"/>
    <x v="7"/>
    <n v="65933"/>
  </r>
  <r>
    <n v="997919"/>
    <d v="2014-08-12T16:26:51"/>
    <s v="Hired"/>
    <x v="1"/>
    <s v="Finance Department"/>
    <x v="7"/>
    <n v="37145"/>
  </r>
  <r>
    <n v="254251"/>
    <d v="2014-08-19T16:32:29"/>
    <s v="Hired"/>
    <x v="1"/>
    <s v="Finance Department"/>
    <x v="3"/>
    <n v="27741"/>
  </r>
  <r>
    <n v="32223"/>
    <d v="2014-05-13T19:24:29"/>
    <s v="Hired"/>
    <x v="0"/>
    <s v="Sales Department"/>
    <x v="4"/>
    <n v="21586"/>
  </r>
  <r>
    <n v="687825"/>
    <d v="2014-05-13T19:27:48"/>
    <s v="Hired"/>
    <x v="1"/>
    <s v="Sales Department"/>
    <x v="4"/>
    <n v="27577"/>
  </r>
  <r>
    <n v="715896"/>
    <d v="2014-05-13T19:28:25"/>
    <s v="Hired"/>
    <x v="0"/>
    <s v="Sales Department"/>
    <x v="4"/>
    <n v="73304"/>
  </r>
  <r>
    <n v="343676"/>
    <d v="2014-07-14T09:33:33"/>
    <s v="Hired"/>
    <x v="1"/>
    <s v="Sales Department"/>
    <x v="4"/>
    <n v="5061"/>
  </r>
  <r>
    <n v="903621"/>
    <d v="2014-07-14T09:33:51"/>
    <s v="Hired"/>
    <x v="1"/>
    <s v="Sales Department"/>
    <x v="4"/>
    <n v="38917"/>
  </r>
  <r>
    <n v="605511"/>
    <d v="2014-05-27T08:52:57"/>
    <s v="Hired"/>
    <x v="0"/>
    <s v="Operations Department"/>
    <x v="9"/>
    <n v="49865"/>
  </r>
  <r>
    <n v="810634"/>
    <d v="2014-05-27T08:54:03"/>
    <s v="Hired"/>
    <x v="0"/>
    <s v="Operations Department"/>
    <x v="9"/>
    <n v="93020"/>
  </r>
  <r>
    <n v="408953"/>
    <d v="2014-06-17T12:59:54"/>
    <s v="Rejected"/>
    <x v="0"/>
    <s v="Operations Department"/>
    <x v="7"/>
    <n v="90365"/>
  </r>
  <r>
    <n v="65996"/>
    <d v="2014-06-17T13:01:14"/>
    <s v="Hired"/>
    <x v="0"/>
    <s v="Operations Department"/>
    <x v="7"/>
    <n v="90336"/>
  </r>
  <r>
    <n v="436789"/>
    <d v="2014-06-10T09:33:23"/>
    <s v="Hired"/>
    <x v="0"/>
    <s v="Operations Department"/>
    <x v="7"/>
    <n v="78916"/>
  </r>
  <r>
    <n v="190528"/>
    <d v="2014-06-10T09:34:07"/>
    <s v="Hired"/>
    <x v="0"/>
    <s v="Operations Department"/>
    <x v="7"/>
    <n v="43024"/>
  </r>
  <r>
    <n v="825980"/>
    <d v="2014-08-12T09:35:26"/>
    <s v="Hired"/>
    <x v="0"/>
    <s v="Operations Department"/>
    <x v="7"/>
    <n v="13512"/>
  </r>
  <r>
    <n v="307921"/>
    <d v="2014-08-27T13:26:29"/>
    <s v="Rejected"/>
    <x v="1"/>
    <s v="Operations Department"/>
    <x v="7"/>
    <n v="53611"/>
  </r>
  <r>
    <n v="28171"/>
    <d v="2014-07-04T13:27:35"/>
    <s v="Hired"/>
    <x v="1"/>
    <s v="Service Department"/>
    <x v="1"/>
    <n v="3854"/>
  </r>
  <r>
    <n v="547592"/>
    <d v="2014-07-04T13:29:48"/>
    <s v="Rejected"/>
    <x v="0"/>
    <s v="Service Department"/>
    <x v="1"/>
    <n v="95105"/>
  </r>
  <r>
    <n v="399830"/>
    <d v="2014-07-10T11:17:57"/>
    <s v="Hired"/>
    <x v="1"/>
    <s v="Service Department"/>
    <x v="1"/>
    <n v="43250"/>
  </r>
  <r>
    <n v="574816"/>
    <d v="2014-07-10T11:58:37"/>
    <s v="Hired"/>
    <x v="0"/>
    <s v="Service Department"/>
    <x v="1"/>
    <n v="93120"/>
  </r>
  <r>
    <n v="800023"/>
    <d v="2014-07-10T12:01:30"/>
    <s v="Hired"/>
    <x v="1"/>
    <s v="Service Department"/>
    <x v="1"/>
    <n v="83237"/>
  </r>
  <r>
    <n v="563352"/>
    <d v="2014-07-11T14:01:46"/>
    <s v="Hired"/>
    <x v="0"/>
    <s v="Service Department"/>
    <x v="1"/>
    <n v="86886"/>
  </r>
  <r>
    <n v="613506"/>
    <d v="2014-07-14T12:35:57"/>
    <s v="Hired"/>
    <x v="0"/>
    <s v="Service Department"/>
    <x v="1"/>
    <n v="33447"/>
  </r>
  <r>
    <n v="399679"/>
    <d v="2014-05-13T09:35:43"/>
    <s v="Hired"/>
    <x v="1"/>
    <s v="Operations Department"/>
    <x v="3"/>
    <n v="75625"/>
  </r>
  <r>
    <n v="366508"/>
    <d v="2014-05-17T09:26:02"/>
    <s v="Hired"/>
    <x v="1"/>
    <s v="Operations Department"/>
    <x v="3"/>
    <n v="92121"/>
  </r>
  <r>
    <n v="707189"/>
    <d v="2014-06-16T17:25:07"/>
    <s v="Hired"/>
    <x v="0"/>
    <s v="Operations Department"/>
    <x v="3"/>
    <n v="41350"/>
  </r>
  <r>
    <n v="854101"/>
    <d v="2014-06-16T17:27:22"/>
    <s v="Hired"/>
    <x v="0"/>
    <s v="Operations Department"/>
    <x v="3"/>
    <n v="72912"/>
  </r>
  <r>
    <n v="722399"/>
    <d v="2014-06-16T17:27:49"/>
    <s v="Hired"/>
    <x v="1"/>
    <s v="Operations Department"/>
    <x v="3"/>
    <n v="94700"/>
  </r>
  <r>
    <n v="358889"/>
    <d v="2014-05-28T16:15:04"/>
    <s v="Hired"/>
    <x v="0"/>
    <s v="Operations Department"/>
    <x v="3"/>
    <n v="90048"/>
  </r>
  <r>
    <n v="355385"/>
    <d v="2014-05-28T16:20:21"/>
    <s v="Hired"/>
    <x v="1"/>
    <s v="Operations Department"/>
    <x v="3"/>
    <n v="23702"/>
  </r>
  <r>
    <n v="132806"/>
    <d v="2014-05-30T18:16:34"/>
    <s v="Hired"/>
    <x v="1"/>
    <s v="Operations Department"/>
    <x v="3"/>
    <n v="47505"/>
  </r>
  <r>
    <n v="532565"/>
    <d v="2014-05-30T18:19:57"/>
    <s v="Hired"/>
    <x v="1"/>
    <s v="Operations Department"/>
    <x v="3"/>
    <n v="33998"/>
  </r>
  <r>
    <n v="362618"/>
    <d v="2014-05-30T18:13:22"/>
    <s v="Hired"/>
    <x v="1"/>
    <s v="Operations Department"/>
    <x v="3"/>
    <n v="48558"/>
  </r>
  <r>
    <n v="867705"/>
    <d v="2014-07-02T14:09:31"/>
    <s v="Rejected"/>
    <x v="0"/>
    <s v="Operations Department"/>
    <x v="3"/>
    <n v="38852"/>
  </r>
  <r>
    <n v="551447"/>
    <d v="2014-06-04T09:31:42"/>
    <s v="Hired"/>
    <x v="1"/>
    <s v="Operations Department"/>
    <x v="1"/>
    <n v="20232"/>
  </r>
  <r>
    <n v="902753"/>
    <d v="2014-07-11T15:26:23"/>
    <s v="Hired"/>
    <x v="0"/>
    <s v="Purchase Department"/>
    <x v="3"/>
    <n v="52681"/>
  </r>
  <r>
    <n v="957985"/>
    <d v="2014-07-11T15:27:27"/>
    <s v="Hired"/>
    <x v="0"/>
    <s v="Purchase Department"/>
    <x v="3"/>
    <n v="81806"/>
  </r>
  <r>
    <n v="620965"/>
    <d v="2014-07-11T15:28:06"/>
    <s v="Hired"/>
    <x v="1"/>
    <s v="Purchase Department"/>
    <x v="3"/>
    <n v="26468"/>
  </r>
  <r>
    <n v="377559"/>
    <d v="2014-07-21T16:03:27"/>
    <s v="Hired"/>
    <x v="0"/>
    <s v="Purchase Department"/>
    <x v="3"/>
    <n v="35971"/>
  </r>
  <r>
    <n v="988672"/>
    <d v="2014-07-21T16:03:37"/>
    <s v="Hired"/>
    <x v="2"/>
    <s v="Purchase Department"/>
    <x v="3"/>
    <n v="62102"/>
  </r>
  <r>
    <n v="732435"/>
    <d v="2014-06-25T09:31:34"/>
    <s v="Hired"/>
    <x v="0"/>
    <s v="Purchase Department"/>
    <x v="3"/>
    <n v="56090"/>
  </r>
  <r>
    <n v="770615"/>
    <d v="2014-06-25T09:33:20"/>
    <s v="Hired"/>
    <x v="0"/>
    <s v="Purchase Department"/>
    <x v="3"/>
    <n v="37455"/>
  </r>
  <r>
    <n v="129661"/>
    <d v="2014-06-26T11:41:15"/>
    <s v="Hired"/>
    <x v="1"/>
    <s v="Purchase Department"/>
    <x v="3"/>
    <n v="78844"/>
  </r>
  <r>
    <n v="433885"/>
    <d v="2014-06-26T11:39:37"/>
    <s v="Hired"/>
    <x v="2"/>
    <s v="Purchase Department"/>
    <x v="3"/>
    <n v="16155"/>
  </r>
  <r>
    <n v="190429"/>
    <d v="2014-07-09T16:30:55"/>
    <s v="Hired"/>
    <x v="1"/>
    <s v="Purchase Department"/>
    <x v="3"/>
    <n v="30479"/>
  </r>
  <r>
    <n v="195423"/>
    <d v="2014-07-17T16:46:34"/>
    <s v="Rejected"/>
    <x v="1"/>
    <s v="Purchase Department"/>
    <x v="3"/>
    <n v="36833"/>
  </r>
  <r>
    <n v="310955"/>
    <d v="2014-07-17T16:49:00"/>
    <s v="Hired"/>
    <x v="1"/>
    <s v="Purchase Department"/>
    <x v="3"/>
    <n v="54545"/>
  </r>
  <r>
    <n v="55833"/>
    <d v="2014-07-17T16:46:07"/>
    <s v="Rejected"/>
    <x v="1"/>
    <s v="Purchase Department"/>
    <x v="3"/>
    <n v="17750"/>
  </r>
  <r>
    <n v="755548"/>
    <d v="2014-07-17T16:47:32"/>
    <s v="Rejected"/>
    <x v="1"/>
    <s v="Purchase Department"/>
    <x v="3"/>
    <n v="74463"/>
  </r>
  <r>
    <n v="523315"/>
    <d v="2014-07-23T09:33:33"/>
    <s v="Hired"/>
    <x v="0"/>
    <s v="Purchase Department"/>
    <x v="3"/>
    <n v="61840"/>
  </r>
  <r>
    <n v="798174"/>
    <d v="2014-07-23T09:36:18"/>
    <s v="Hired"/>
    <x v="1"/>
    <s v="Purchase Department"/>
    <x v="3"/>
    <n v="72885"/>
  </r>
  <r>
    <n v="708662"/>
    <d v="2014-07-28T10:28:42"/>
    <s v="Hired"/>
    <x v="2"/>
    <s v="Purchase Department"/>
    <x v="3"/>
    <n v="90175"/>
  </r>
  <r>
    <n v="127417"/>
    <d v="2014-08-21T11:56:43"/>
    <s v="Rejected"/>
    <x v="0"/>
    <s v="Purchase Department"/>
    <x v="3"/>
    <n v="24365"/>
  </r>
  <r>
    <n v="553366"/>
    <d v="2014-07-10T17:07:59"/>
    <s v="Hired"/>
    <x v="0"/>
    <s v="Production Department"/>
    <x v="7"/>
    <n v="33107"/>
  </r>
  <r>
    <n v="365544"/>
    <d v="2014-07-19T12:56:58"/>
    <s v="Hired"/>
    <x v="0"/>
    <s v="Production Department"/>
    <x v="4"/>
    <n v="88392"/>
  </r>
  <r>
    <n v="214108"/>
    <d v="2014-07-19T12:57:23"/>
    <s v="Hired"/>
    <x v="0"/>
    <s v="Production Department"/>
    <x v="4"/>
    <n v="20588"/>
  </r>
  <r>
    <n v="784011"/>
    <d v="2014-06-04T09:31:47"/>
    <s v="Hired"/>
    <x v="0"/>
    <s v="Production Department"/>
    <x v="7"/>
    <n v="61893"/>
  </r>
  <r>
    <n v="138560"/>
    <d v="2014-06-04T09:35:00"/>
    <s v="Hired"/>
    <x v="0"/>
    <s v="Production Department"/>
    <x v="7"/>
    <n v="88308"/>
  </r>
  <r>
    <n v="123989"/>
    <d v="2014-08-21T09:07:18"/>
    <s v="Hired"/>
    <x v="1"/>
    <s v="Production Department"/>
    <x v="7"/>
    <n v="92448"/>
  </r>
  <r>
    <n v="487619"/>
    <d v="2014-08-21T09:08:33"/>
    <s v="Hired"/>
    <x v="1"/>
    <s v="Production Department"/>
    <x v="7"/>
    <n v="94371"/>
  </r>
  <r>
    <n v="466987"/>
    <d v="2014-08-21T09:10:08"/>
    <s v="Hired"/>
    <x v="1"/>
    <s v="Production Department"/>
    <x v="7"/>
    <n v="57736"/>
  </r>
  <r>
    <n v="335534"/>
    <d v="2014-05-15T13:40:34"/>
    <s v="Rejected"/>
    <x v="1"/>
    <s v="Service Department"/>
    <x v="1"/>
    <n v="41420"/>
  </r>
  <r>
    <n v="497423"/>
    <d v="2014-05-15T13:41:26"/>
    <s v="Hired"/>
    <x v="1"/>
    <s v="Service Department"/>
    <x v="1"/>
    <n v="59654"/>
  </r>
  <r>
    <n v="623846"/>
    <d v="2014-05-27T10:23:03"/>
    <s v="Hired"/>
    <x v="0"/>
    <s v="Service Department"/>
    <x v="1"/>
    <n v="95127"/>
  </r>
  <r>
    <n v="648615"/>
    <d v="2014-05-27T10:23:28"/>
    <s v="Hired"/>
    <x v="0"/>
    <s v="Service Department"/>
    <x v="1"/>
    <n v="25246"/>
  </r>
  <r>
    <n v="935227"/>
    <d v="2014-06-11T14:47:06"/>
    <s v="Hired"/>
    <x v="1"/>
    <s v="Service Department"/>
    <x v="1"/>
    <n v="86970"/>
  </r>
  <r>
    <n v="257181"/>
    <d v="2014-06-17T15:59:18"/>
    <s v="Hired"/>
    <x v="1"/>
    <s v="Service Department"/>
    <x v="1"/>
    <n v="62814"/>
  </r>
  <r>
    <n v="162517"/>
    <d v="2014-06-19T11:37:50"/>
    <s v="Hired"/>
    <x v="0"/>
    <s v="Service Department"/>
    <x v="1"/>
    <n v="61601"/>
  </r>
  <r>
    <n v="33827"/>
    <d v="2014-06-20T16:31:15"/>
    <s v="Hired"/>
    <x v="0"/>
    <s v="Service Department"/>
    <x v="1"/>
    <n v="30364"/>
  </r>
  <r>
    <n v="584822"/>
    <d v="2014-06-26T15:24:57"/>
    <s v="Hired"/>
    <x v="0"/>
    <s v="Service Department"/>
    <x v="1"/>
    <n v="19994"/>
  </r>
  <r>
    <n v="377801"/>
    <d v="2014-06-26T15:21:42"/>
    <s v="Hired"/>
    <x v="1"/>
    <s v="Service Department"/>
    <x v="1"/>
    <n v="46108"/>
  </r>
  <r>
    <n v="987281"/>
    <d v="2014-06-28T11:17:37"/>
    <s v="Hired"/>
    <x v="1"/>
    <s v="Service Department"/>
    <x v="1"/>
    <n v="46500"/>
  </r>
  <r>
    <n v="308343"/>
    <d v="2014-08-21T09:31:28"/>
    <s v="Hired"/>
    <x v="0"/>
    <s v="Sales Department"/>
    <x v="4"/>
    <n v="11330"/>
  </r>
  <r>
    <n v="490160"/>
    <d v="2014-08-28T09:32:34"/>
    <s v="Hired"/>
    <x v="0"/>
    <s v="Sales Department"/>
    <x v="4"/>
    <n v="95546"/>
  </r>
  <r>
    <n v="984313"/>
    <d v="2014-06-16T09:26:59"/>
    <s v="Hired"/>
    <x v="0"/>
    <s v="Sales Department"/>
    <x v="3"/>
    <n v="33967"/>
  </r>
  <r>
    <n v="58039"/>
    <d v="2014-06-18T09:42:31"/>
    <s v="Hired"/>
    <x v="2"/>
    <s v="Sales Department"/>
    <x v="3"/>
    <n v="34157"/>
  </r>
  <r>
    <n v="920958"/>
    <d v="2014-08-28T09:32:38"/>
    <s v="Hired"/>
    <x v="0"/>
    <s v="Sales Department"/>
    <x v="3"/>
    <n v="11869"/>
  </r>
  <r>
    <n v="737902"/>
    <d v="2014-08-28T09:33:53"/>
    <s v="Rejected"/>
    <x v="1"/>
    <s v="Sales Department"/>
    <x v="3"/>
    <n v="42892"/>
  </r>
  <r>
    <n v="598001"/>
    <d v="2014-06-12T09:31:48"/>
    <s v="Rejected"/>
    <x v="0"/>
    <s v="Operations Department"/>
    <x v="7"/>
    <n v="30152"/>
  </r>
  <r>
    <n v="997474"/>
    <d v="2014-07-03T09:34:34"/>
    <s v="Hired"/>
    <x v="0"/>
    <s v="Operations Department"/>
    <x v="1"/>
    <n v="13143"/>
  </r>
  <r>
    <n v="146332"/>
    <d v="2014-07-03T09:35:02"/>
    <s v="Hired"/>
    <x v="0"/>
    <s v="Operations Department"/>
    <x v="1"/>
    <n v="36283"/>
  </r>
  <r>
    <n v="485005"/>
    <d v="2014-07-15T16:16:57"/>
    <s v="Hired"/>
    <x v="2"/>
    <s v="Operations Department"/>
    <x v="1"/>
    <n v="47503"/>
  </r>
  <r>
    <n v="133581"/>
    <d v="2014-07-15T16:17:25"/>
    <s v="Hired"/>
    <x v="2"/>
    <s v="Operations Department"/>
    <x v="1"/>
    <n v="49877"/>
  </r>
  <r>
    <n v="14318"/>
    <d v="2014-08-28T09:31:45"/>
    <s v="Hired"/>
    <x v="1"/>
    <s v="Operations Department"/>
    <x v="1"/>
    <n v="5223"/>
  </r>
  <r>
    <n v="541632"/>
    <d v="2014-07-11T09:32:05"/>
    <s v="Hired"/>
    <x v="0"/>
    <s v="Purchase Department"/>
    <x v="3"/>
    <n v="56674"/>
  </r>
  <r>
    <n v="426385"/>
    <d v="2014-06-06T07:57:43"/>
    <s v="Rejected"/>
    <x v="0"/>
    <s v="Marketing Department"/>
    <x v="7"/>
    <n v="83497"/>
  </r>
  <r>
    <n v="115018"/>
    <d v="2014-05-05T09:32:25"/>
    <s v="Hired"/>
    <x v="0"/>
    <s v="Service Department"/>
    <x v="7"/>
    <n v="68941"/>
  </r>
  <r>
    <n v="16456"/>
    <d v="2014-05-05T09:32:59"/>
    <s v="Hired"/>
    <x v="0"/>
    <s v="Service Department"/>
    <x v="7"/>
    <n v="54974"/>
  </r>
  <r>
    <n v="532766"/>
    <d v="2014-08-15T16:40:58"/>
    <s v="Rejected"/>
    <x v="0"/>
    <s v="Operations Department"/>
    <x v="1"/>
    <n v="19391"/>
  </r>
  <r>
    <n v="228278"/>
    <d v="2014-08-17T13:22:29"/>
    <s v="Hired"/>
    <x v="0"/>
    <s v="Operations Department"/>
    <x v="1"/>
    <n v="90747"/>
  </r>
  <r>
    <n v="996910"/>
    <d v="2014-08-17T13:23:33"/>
    <s v="Hired"/>
    <x v="1"/>
    <s v="Operations Department"/>
    <x v="1"/>
    <n v="76895"/>
  </r>
  <r>
    <n v="737589"/>
    <d v="2014-08-17T13:24:41"/>
    <s v="Hired"/>
    <x v="0"/>
    <s v="Operations Department"/>
    <x v="1"/>
    <n v="91905"/>
  </r>
  <r>
    <n v="350567"/>
    <d v="2014-08-17T13:23:16"/>
    <s v="Hired"/>
    <x v="2"/>
    <s v="Operations Department"/>
    <x v="1"/>
    <n v="35972"/>
  </r>
  <r>
    <n v="935580"/>
    <d v="2014-06-11T07:45:51"/>
    <s v="Hired"/>
    <x v="0"/>
    <s v="Operations Department"/>
    <x v="4"/>
    <n v="75137"/>
  </r>
  <r>
    <n v="998478"/>
    <d v="2014-06-20T09:47:13"/>
    <s v="Hired"/>
    <x v="0"/>
    <s v="Operations Department"/>
    <x v="4"/>
    <n v="5143"/>
  </r>
  <r>
    <n v="563648"/>
    <d v="2014-06-20T09:48:18"/>
    <s v="Hired"/>
    <x v="0"/>
    <s v="Operations Department"/>
    <x v="4"/>
    <n v="26508"/>
  </r>
  <r>
    <n v="531055"/>
    <d v="2014-06-22T13:50:26"/>
    <s v="Hired"/>
    <x v="1"/>
    <s v="Operations Department"/>
    <x v="4"/>
    <n v="24791"/>
  </r>
  <r>
    <n v="755156"/>
    <d v="2014-07-04T10:28:44"/>
    <s v="Rejected"/>
    <x v="1"/>
    <s v="Operations Department"/>
    <x v="4"/>
    <n v="39818"/>
  </r>
  <r>
    <n v="709538"/>
    <d v="2014-07-04T10:32:32"/>
    <s v="Hired"/>
    <x v="1"/>
    <s v="Operations Department"/>
    <x v="4"/>
    <n v="9733"/>
  </r>
  <r>
    <n v="233897"/>
    <d v="2014-07-04T10:37:16"/>
    <s v="Hired"/>
    <x v="1"/>
    <s v="Operations Department"/>
    <x v="4"/>
    <n v="8237"/>
  </r>
  <r>
    <n v="757668"/>
    <d v="2014-06-17T09:31:41"/>
    <s v="Hired"/>
    <x v="0"/>
    <s v="Service Department"/>
    <x v="1"/>
    <n v="74917"/>
  </r>
  <r>
    <n v="137775"/>
    <d v="2014-07-15T09:31:40"/>
    <s v="Hired"/>
    <x v="0"/>
    <s v="Service Department"/>
    <x v="1"/>
    <n v="75705"/>
  </r>
  <r>
    <n v="889336"/>
    <d v="2014-08-04T12:37:25"/>
    <s v="Hired"/>
    <x v="0"/>
    <s v="Service Department"/>
    <x v="1"/>
    <n v="16637"/>
  </r>
  <r>
    <n v="860049"/>
    <d v="2014-07-15T09:32:02"/>
    <s v="Hired"/>
    <x v="0"/>
    <s v="Production Department"/>
    <x v="7"/>
    <n v="81002"/>
  </r>
  <r>
    <n v="608169"/>
    <d v="2014-07-15T09:32:11"/>
    <s v="Hired"/>
    <x v="0"/>
    <s v="Marketing Department"/>
    <x v="0"/>
    <n v="17544"/>
  </r>
  <r>
    <n v="255806"/>
    <d v="2014-08-01T13:08:43"/>
    <s v="Hired"/>
    <x v="0"/>
    <s v="Marketing Department"/>
    <x v="0"/>
    <n v="61950"/>
  </r>
  <r>
    <n v="39931"/>
    <d v="2014-08-01T13:09:15"/>
    <s v="Rejected"/>
    <x v="0"/>
    <s v="Marketing Department"/>
    <x v="0"/>
    <n v="95200"/>
  </r>
  <r>
    <n v="633002"/>
    <d v="2014-06-03T09:39:09"/>
    <s v="Hired"/>
    <x v="1"/>
    <s v="Service Department"/>
    <x v="3"/>
    <n v="79867"/>
  </r>
  <r>
    <n v="934713"/>
    <d v="2014-06-03T09:40:03"/>
    <s v="Rejected"/>
    <x v="1"/>
    <s v="Service Department"/>
    <x v="3"/>
    <n v="86588"/>
  </r>
  <r>
    <n v="355348"/>
    <d v="2014-06-03T09:41:37"/>
    <s v="Hired"/>
    <x v="1"/>
    <s v="Service Department"/>
    <x v="3"/>
    <n v="69691"/>
  </r>
  <r>
    <n v="624692"/>
    <d v="2014-06-03T09:42:00"/>
    <s v="Hired"/>
    <x v="1"/>
    <s v="Service Department"/>
    <x v="3"/>
    <n v="54152"/>
  </r>
  <r>
    <n v="462488"/>
    <d v="2014-06-03T09:42:39"/>
    <s v="Hired"/>
    <x v="0"/>
    <s v="Service Department"/>
    <x v="3"/>
    <n v="81412"/>
  </r>
  <r>
    <n v="800056"/>
    <d v="2014-06-03T09:44:56"/>
    <s v="Rejected"/>
    <x v="0"/>
    <s v="Service Department"/>
    <x v="3"/>
    <n v="36888"/>
  </r>
  <r>
    <n v="459590"/>
    <d v="2014-05-05T18:51:18"/>
    <s v="Hired"/>
    <x v="0"/>
    <s v="Service Department"/>
    <x v="0"/>
    <n v="4448"/>
  </r>
  <r>
    <n v="929923"/>
    <d v="2014-05-08T13:31:54"/>
    <s v="Hired"/>
    <x v="0"/>
    <s v="Operations Department"/>
    <x v="9"/>
    <n v="9150"/>
  </r>
  <r>
    <n v="102990"/>
    <d v="2014-06-18T16:56:06"/>
    <s v="Hired"/>
    <x v="1"/>
    <s v="Operations Department"/>
    <x v="9"/>
    <n v="81256"/>
  </r>
  <r>
    <n v="243390"/>
    <d v="2014-06-18T16:56:33"/>
    <s v="Hired"/>
    <x v="0"/>
    <s v="Operations Department"/>
    <x v="9"/>
    <n v="64629"/>
  </r>
  <r>
    <n v="329507"/>
    <d v="2014-06-18T16:56:57"/>
    <s v="Hired"/>
    <x v="0"/>
    <s v="Operations Department"/>
    <x v="9"/>
    <n v="77546"/>
  </r>
  <r>
    <n v="272114"/>
    <d v="2014-06-18T16:57:24"/>
    <s v="Hired"/>
    <x v="0"/>
    <s v="Operations Department"/>
    <x v="9"/>
    <n v="73785"/>
  </r>
  <r>
    <n v="205709"/>
    <d v="2014-06-18T17:00:11"/>
    <s v="Hired"/>
    <x v="0"/>
    <s v="Operations Department"/>
    <x v="9"/>
    <n v="78256"/>
  </r>
  <r>
    <n v="498450"/>
    <d v="2014-08-29T08:44:36"/>
    <s v="Hired"/>
    <x v="1"/>
    <s v="Operations Department"/>
    <x v="9"/>
    <n v="71264"/>
  </r>
  <r>
    <n v="316467"/>
    <d v="2014-08-29T08:45:05"/>
    <s v="Hired"/>
    <x v="0"/>
    <s v="Operations Department"/>
    <x v="9"/>
    <n v="50714"/>
  </r>
  <r>
    <n v="135319"/>
    <d v="2014-08-29T08:45:57"/>
    <s v="Hired"/>
    <x v="1"/>
    <s v="Operations Department"/>
    <x v="9"/>
    <n v="52257"/>
  </r>
  <r>
    <n v="359399"/>
    <d v="2014-05-28T09:33:01"/>
    <s v="Hired"/>
    <x v="1"/>
    <s v="Sales Department"/>
    <x v="1"/>
    <n v="10139"/>
  </r>
  <r>
    <n v="120227"/>
    <d v="2014-05-28T09:33:30"/>
    <s v="Hired"/>
    <x v="0"/>
    <s v="Sales Department"/>
    <x v="1"/>
    <n v="23130"/>
  </r>
  <r>
    <n v="439538"/>
    <d v="2014-05-28T09:35:28"/>
    <s v="Rejected"/>
    <x v="0"/>
    <s v="Sales Department"/>
    <x v="1"/>
    <n v="96715"/>
  </r>
  <r>
    <n v="236840"/>
    <d v="2014-05-28T09:35:58"/>
    <s v="Hired"/>
    <x v="0"/>
    <s v="Sales Department"/>
    <x v="1"/>
    <n v="57957"/>
  </r>
  <r>
    <n v="666814"/>
    <d v="2014-05-28T09:36:28"/>
    <s v="Hired"/>
    <x v="0"/>
    <s v="Sales Department"/>
    <x v="1"/>
    <n v="36605"/>
  </r>
  <r>
    <n v="294991"/>
    <d v="2014-08-28T18:40:42"/>
    <s v="Hired"/>
    <x v="0"/>
    <s v="Service Department"/>
    <x v="1"/>
    <n v="89333"/>
  </r>
  <r>
    <n v="216145"/>
    <d v="2014-08-28T18:41:44"/>
    <s v="Hired"/>
    <x v="0"/>
    <s v="Service Department"/>
    <x v="1"/>
    <n v="32682"/>
  </r>
  <r>
    <n v="521853"/>
    <d v="2014-05-01T11:43:58"/>
    <s v="Hired"/>
    <x v="1"/>
    <s v="Operations Department"/>
    <x v="3"/>
    <n v="68268"/>
  </r>
  <r>
    <n v="237408"/>
    <d v="2014-05-10T10:53:11"/>
    <s v="Hired"/>
    <x v="0"/>
    <s v="Operations Department"/>
    <x v="7"/>
    <n v="81535"/>
  </r>
  <r>
    <n v="327209"/>
    <d v="2014-05-10T10:54:07"/>
    <s v="Hired"/>
    <x v="0"/>
    <s v="Operations Department"/>
    <x v="7"/>
    <n v="39207"/>
  </r>
  <r>
    <n v="549553"/>
    <d v="2014-05-10T10:55:46"/>
    <s v="Hired"/>
    <x v="0"/>
    <s v="Operations Department"/>
    <x v="7"/>
    <n v="57385"/>
  </r>
  <r>
    <n v="547639"/>
    <d v="2014-05-24T08:38:37"/>
    <s v="Hired"/>
    <x v="0"/>
    <s v="Operations Department"/>
    <x v="7"/>
    <n v="72419"/>
  </r>
  <r>
    <n v="390500"/>
    <d v="2014-05-24T08:39:54"/>
    <s v="Hired"/>
    <x v="0"/>
    <s v="Operations Department"/>
    <x v="7"/>
    <n v="54871"/>
  </r>
  <r>
    <n v="767769"/>
    <d v="2014-05-24T08:43:23"/>
    <s v="Hired"/>
    <x v="0"/>
    <s v="Operations Department"/>
    <x v="7"/>
    <n v="17807"/>
  </r>
  <r>
    <n v="723418"/>
    <d v="2014-05-25T18:25:11"/>
    <s v="Hired"/>
    <x v="0"/>
    <s v="Operations Department"/>
    <x v="7"/>
    <n v="14421"/>
  </r>
  <r>
    <n v="168774"/>
    <d v="2014-05-30T13:35:26"/>
    <s v="Rejected"/>
    <x v="0"/>
    <s v="Operations Department"/>
    <x v="3"/>
    <n v="4835"/>
  </r>
  <r>
    <n v="939626"/>
    <d v="2014-06-01T09:58:58"/>
    <s v="Hired"/>
    <x v="2"/>
    <s v="Operations Department"/>
    <x v="7"/>
    <n v="80760"/>
  </r>
  <r>
    <n v="40370"/>
    <d v="2014-05-21T09:31:16"/>
    <s v="Hired"/>
    <x v="0"/>
    <s v="Operations Department"/>
    <x v="3"/>
    <n v="89675"/>
  </r>
  <r>
    <n v="855651"/>
    <d v="2014-05-28T11:03:13"/>
    <s v="Hired"/>
    <x v="0"/>
    <s v="Operations Department"/>
    <x v="3"/>
    <n v="22128"/>
  </r>
  <r>
    <n v="304870"/>
    <d v="2014-05-28T11:06:09"/>
    <s v="Hired"/>
    <x v="1"/>
    <s v="Operations Department"/>
    <x v="3"/>
    <n v="10749"/>
  </r>
  <r>
    <n v="128164"/>
    <d v="2014-05-29T13:04:58"/>
    <s v="Hired"/>
    <x v="0"/>
    <s v="Operations Department"/>
    <x v="3"/>
    <n v="91247"/>
  </r>
  <r>
    <n v="71808"/>
    <d v="2014-05-29T13:07:42"/>
    <s v="Hired"/>
    <x v="0"/>
    <s v="Operations Department"/>
    <x v="3"/>
    <n v="65949"/>
  </r>
  <r>
    <n v="250294"/>
    <d v="2014-06-03T03:28:57"/>
    <s v="Hired"/>
    <x v="0"/>
    <s v="Operations Department"/>
    <x v="3"/>
    <n v="56371"/>
  </r>
  <r>
    <n v="188463"/>
    <d v="2014-06-03T03:30:16"/>
    <s v="Hired"/>
    <x v="1"/>
    <s v="Operations Department"/>
    <x v="3"/>
    <n v="2658"/>
  </r>
  <r>
    <n v="164394"/>
    <d v="2014-06-13T13:12:21"/>
    <s v="Hired"/>
    <x v="0"/>
    <s v="Operations Department"/>
    <x v="3"/>
    <n v="96235"/>
  </r>
  <r>
    <n v="899082"/>
    <d v="2014-06-25T19:49:59"/>
    <s v="Hired"/>
    <x v="1"/>
    <s v="Operations Department"/>
    <x v="3"/>
    <n v="88125"/>
  </r>
  <r>
    <n v="85276"/>
    <d v="2014-07-02T09:32:45"/>
    <s v="Hired"/>
    <x v="0"/>
    <s v="Operations Department"/>
    <x v="3"/>
    <n v="13558"/>
  </r>
  <r>
    <n v="334207"/>
    <d v="2014-07-04T13:39:37"/>
    <s v="Hired"/>
    <x v="0"/>
    <s v="Operations Department"/>
    <x v="3"/>
    <n v="59450"/>
  </r>
  <r>
    <n v="102923"/>
    <d v="2014-07-04T13:40:27"/>
    <s v="Hired"/>
    <x v="0"/>
    <s v="Operations Department"/>
    <x v="3"/>
    <n v="45602"/>
  </r>
  <r>
    <n v="915022"/>
    <d v="2014-07-04T15:09:47"/>
    <s v="Hired"/>
    <x v="1"/>
    <s v="Operations Department"/>
    <x v="3"/>
    <n v="99852"/>
  </r>
  <r>
    <n v="520654"/>
    <d v="2014-07-04T15:12:10"/>
    <s v="Hired"/>
    <x v="0"/>
    <s v="Operations Department"/>
    <x v="3"/>
    <n v="87236"/>
  </r>
  <r>
    <n v="994549"/>
    <d v="2014-07-17T07:51:17"/>
    <s v="Hired"/>
    <x v="1"/>
    <s v="Operations Department"/>
    <x v="3"/>
    <n v="36563"/>
  </r>
  <r>
    <n v="606323"/>
    <d v="2014-07-17T07:54:06"/>
    <s v="Hired"/>
    <x v="0"/>
    <s v="Operations Department"/>
    <x v="3"/>
    <n v="30205"/>
  </r>
  <r>
    <n v="209645"/>
    <d v="2014-07-26T12:34:31"/>
    <s v="Hired"/>
    <x v="0"/>
    <s v="Operations Department"/>
    <x v="7"/>
    <n v="50191"/>
  </r>
  <r>
    <n v="385163"/>
    <d v="2014-07-31T11:09:49"/>
    <s v="Hired"/>
    <x v="0"/>
    <s v="Operations Department"/>
    <x v="7"/>
    <n v="23054"/>
  </r>
  <r>
    <n v="96908"/>
    <d v="2014-07-31T11:16:29"/>
    <s v="Rejected"/>
    <x v="0"/>
    <s v="Operations Department"/>
    <x v="7"/>
    <n v="2773"/>
  </r>
  <r>
    <n v="400560"/>
    <d v="2014-07-31T11:18:50"/>
    <s v="Hired"/>
    <x v="0"/>
    <s v="Operations Department"/>
    <x v="7"/>
    <n v="13941"/>
  </r>
  <r>
    <n v="902013"/>
    <d v="2014-07-16T09:32:24"/>
    <s v="Hired"/>
    <x v="0"/>
    <s v="Operations Department"/>
    <x v="3"/>
    <n v="81465"/>
  </r>
  <r>
    <n v="229001"/>
    <d v="2014-08-16T17:31:17"/>
    <s v="Hired"/>
    <x v="0"/>
    <s v="Operations Department"/>
    <x v="3"/>
    <n v="31640"/>
  </r>
  <r>
    <n v="681945"/>
    <d v="2014-08-30T08:33:41"/>
    <s v="Hired"/>
    <x v="0"/>
    <s v="Operations Department"/>
    <x v="7"/>
    <n v="57024"/>
  </r>
  <r>
    <n v="225054"/>
    <d v="2014-05-09T16:43:13"/>
    <s v="Hired"/>
    <x v="0"/>
    <s v="Marketing Department"/>
    <x v="4"/>
    <n v="93457"/>
  </r>
  <r>
    <n v="960542"/>
    <d v="2014-05-09T16:44:14"/>
    <s v="Rejected"/>
    <x v="0"/>
    <s v="Marketing Department"/>
    <x v="4"/>
    <n v="20950"/>
  </r>
  <r>
    <n v="50252"/>
    <d v="2014-06-25T09:31:04"/>
    <s v="Hired"/>
    <x v="0"/>
    <s v="Marketing Department"/>
    <x v="7"/>
    <n v="19873"/>
  </r>
  <r>
    <n v="130762"/>
    <d v="2014-06-25T09:32:46"/>
    <s v="Rejected"/>
    <x v="0"/>
    <s v="Marketing Department"/>
    <x v="7"/>
    <n v="86425"/>
  </r>
  <r>
    <n v="752703"/>
    <d v="2014-06-25T19:56:54"/>
    <s v="Hired"/>
    <x v="2"/>
    <s v="Marketing Department"/>
    <x v="7"/>
    <n v="36493"/>
  </r>
  <r>
    <n v="149895"/>
    <d v="2014-07-30T11:08:42"/>
    <s v="Hired"/>
    <x v="0"/>
    <s v="Operations Department"/>
    <x v="3"/>
    <n v="50495"/>
  </r>
  <r>
    <n v="283291"/>
    <d v="2014-08-20T09:32:12"/>
    <s v="Hired"/>
    <x v="0"/>
    <s v="Operations Department"/>
    <x v="3"/>
    <n v="86926"/>
  </r>
  <r>
    <n v="213119"/>
    <d v="2014-08-20T09:31:44"/>
    <s v="Hired"/>
    <x v="2"/>
    <s v="Operations Department"/>
    <x v="3"/>
    <n v="85825"/>
  </r>
  <r>
    <n v="276604"/>
    <d v="2014-08-20T09:33:00"/>
    <s v="Hired"/>
    <x v="2"/>
    <s v="Operations Department"/>
    <x v="3"/>
    <n v="77543"/>
  </r>
  <r>
    <n v="759940"/>
    <d v="2014-05-14T09:31:35"/>
    <s v="Hired"/>
    <x v="0"/>
    <s v="Operations Department"/>
    <x v="3"/>
    <n v="36728"/>
  </r>
  <r>
    <n v="321436"/>
    <d v="2014-05-20T10:13:26"/>
    <s v="Hired"/>
    <x v="0"/>
    <s v="Operations Department"/>
    <x v="3"/>
    <n v="54996"/>
  </r>
  <r>
    <n v="721878"/>
    <d v="2014-06-04T09:32:58"/>
    <s v="Hired"/>
    <x v="1"/>
    <s v="Operations Department"/>
    <x v="3"/>
    <n v="62340"/>
  </r>
  <r>
    <n v="197840"/>
    <d v="2014-06-11T09:31:32"/>
    <s v="Hired"/>
    <x v="0"/>
    <s v="Operations Department"/>
    <x v="3"/>
    <n v="3225"/>
  </r>
  <r>
    <n v="615676"/>
    <d v="2014-06-11T09:31:54"/>
    <s v="Hired"/>
    <x v="0"/>
    <s v="Operations Department"/>
    <x v="3"/>
    <n v="85562"/>
  </r>
  <r>
    <n v="722537"/>
    <d v="2014-06-11T09:33:23"/>
    <s v="Hired"/>
    <x v="1"/>
    <s v="Operations Department"/>
    <x v="3"/>
    <n v="98994"/>
  </r>
  <r>
    <n v="697595"/>
    <d v="2014-05-16T14:54:23"/>
    <s v="Rejected"/>
    <x v="1"/>
    <s v="Service Department"/>
    <x v="7"/>
    <n v="14805"/>
  </r>
  <r>
    <n v="664237"/>
    <d v="2014-08-15T13:36:12"/>
    <s v="Hired"/>
    <x v="1"/>
    <s v="Service Department"/>
    <x v="3"/>
    <n v="73430"/>
  </r>
  <r>
    <n v="500527"/>
    <d v="2014-08-20T14:16:11"/>
    <s v="Hired"/>
    <x v="0"/>
    <s v="Service Department"/>
    <x v="3"/>
    <n v="78927"/>
  </r>
  <r>
    <n v="634732"/>
    <d v="2014-08-20T14:17:45"/>
    <s v="Hired"/>
    <x v="0"/>
    <s v="Service Department"/>
    <x v="3"/>
    <n v="12012"/>
  </r>
  <r>
    <n v="333076"/>
    <d v="2014-08-20T14:18:24"/>
    <s v="Hired"/>
    <x v="0"/>
    <s v="Service Department"/>
    <x v="3"/>
    <n v="42513"/>
  </r>
  <r>
    <n v="307061"/>
    <d v="2014-05-06T09:21:12"/>
    <s v="Hired"/>
    <x v="0"/>
    <s v="Service Department"/>
    <x v="1"/>
    <n v="39277"/>
  </r>
  <r>
    <n v="208659"/>
    <d v="2014-05-06T09:25:26"/>
    <s v="Hired"/>
    <x v="1"/>
    <s v="Service Department"/>
    <x v="1"/>
    <n v="96934"/>
  </r>
  <r>
    <n v="757766"/>
    <d v="2014-08-08T12:54:35"/>
    <s v="Rejected"/>
    <x v="0"/>
    <s v="Service Department"/>
    <x v="1"/>
    <n v="13821"/>
  </r>
  <r>
    <n v="382964"/>
    <d v="2014-08-31T18:31:16"/>
    <s v="Hired"/>
    <x v="1"/>
    <s v="Service Department"/>
    <x v="1"/>
    <n v="69869"/>
  </r>
  <r>
    <n v="83528"/>
    <d v="2014-07-03T14:05:23"/>
    <s v="Hired"/>
    <x v="1"/>
    <s v="Operations Department"/>
    <x v="3"/>
    <n v="32999"/>
  </r>
  <r>
    <n v="315613"/>
    <d v="2014-07-29T10:50:20"/>
    <s v="Hired"/>
    <x v="0"/>
    <s v="Service Department"/>
    <x v="1"/>
    <n v="82780"/>
  </r>
  <r>
    <n v="890287"/>
    <d v="2014-07-01T22:35:36"/>
    <s v="Hired"/>
    <x v="0"/>
    <s v="Operations Department"/>
    <x v="4"/>
    <n v="50719"/>
  </r>
  <r>
    <n v="934036"/>
    <d v="2014-07-03T17:04:59"/>
    <s v="Hired"/>
    <x v="0"/>
    <s v="Operations Department"/>
    <x v="4"/>
    <n v="20776"/>
  </r>
  <r>
    <n v="725326"/>
    <d v="2014-07-03T17:07:26"/>
    <s v="Hired"/>
    <x v="0"/>
    <s v="Operations Department"/>
    <x v="4"/>
    <n v="44153"/>
  </r>
  <r>
    <n v="517263"/>
    <d v="2014-07-09T08:07:14"/>
    <s v="Rejected"/>
    <x v="0"/>
    <s v="Operations Department"/>
    <x v="4"/>
    <n v="26065"/>
  </r>
  <r>
    <n v="683143"/>
    <d v="2014-07-09T08:07:32"/>
    <s v="Hired"/>
    <x v="1"/>
    <s v="Operations Department"/>
    <x v="4"/>
    <n v="31497"/>
  </r>
  <r>
    <n v="337978"/>
    <d v="2014-07-09T08:07:30"/>
    <s v="Hired"/>
    <x v="1"/>
    <s v="Operations Department"/>
    <x v="4"/>
    <n v="57287"/>
  </r>
  <r>
    <n v="584084"/>
    <d v="2014-07-09T08:08:52"/>
    <s v="Hired"/>
    <x v="1"/>
    <s v="Operations Department"/>
    <x v="4"/>
    <n v="63870"/>
  </r>
  <r>
    <n v="967295"/>
    <d v="2014-08-06T11:47:03"/>
    <s v="Hired"/>
    <x v="0"/>
    <s v="Operations Department"/>
    <x v="4"/>
    <n v="30638"/>
  </r>
  <r>
    <n v="471614"/>
    <d v="2014-07-21T09:32:34"/>
    <s v="Hired"/>
    <x v="1"/>
    <s v="Service Department"/>
    <x v="3"/>
    <n v="36312"/>
  </r>
  <r>
    <n v="153577"/>
    <d v="2014-07-28T09:33:08"/>
    <s v="Hired"/>
    <x v="0"/>
    <s v="Service Department"/>
    <x v="3"/>
    <n v="94463"/>
  </r>
  <r>
    <n v="878147"/>
    <d v="2014-05-19T09:32:53"/>
    <s v="Hired"/>
    <x v="0"/>
    <s v="Purchase Department"/>
    <x v="7"/>
    <n v="40315"/>
  </r>
  <r>
    <n v="799827"/>
    <d v="2014-06-19T17:59:09"/>
    <s v="Rejected"/>
    <x v="0"/>
    <s v="Purchase Department"/>
    <x v="7"/>
    <n v="35519"/>
  </r>
  <r>
    <n v="57507"/>
    <d v="2014-05-06T16:10:15"/>
    <s v="Hired"/>
    <x v="1"/>
    <s v="Purchase Department"/>
    <x v="1"/>
    <n v="6743"/>
  </r>
  <r>
    <n v="590363"/>
    <d v="2014-05-06T16:10:37"/>
    <s v="Hired"/>
    <x v="0"/>
    <s v="Purchase Department"/>
    <x v="1"/>
    <n v="17189"/>
  </r>
  <r>
    <n v="433347"/>
    <d v="2014-05-07T13:52:55"/>
    <s v="Hired"/>
    <x v="1"/>
    <s v="Purchase Department"/>
    <x v="0"/>
    <n v="47344"/>
  </r>
  <r>
    <n v="527298"/>
    <d v="2014-05-07T13:53:14"/>
    <s v="Rejected"/>
    <x v="0"/>
    <s v="Purchase Department"/>
    <x v="0"/>
    <n v="94729"/>
  </r>
  <r>
    <n v="283190"/>
    <d v="2014-05-20T17:43:20"/>
    <s v="Hired"/>
    <x v="0"/>
    <s v="Purchase Department"/>
    <x v="1"/>
    <n v="10200"/>
  </r>
  <r>
    <n v="564838"/>
    <d v="2014-06-04T17:39:19"/>
    <s v="Rejected"/>
    <x v="1"/>
    <s v="Purchase Department"/>
    <x v="1"/>
    <n v="13871"/>
  </r>
  <r>
    <n v="537955"/>
    <d v="2014-06-04T17:40:58"/>
    <s v="Hired"/>
    <x v="0"/>
    <s v="Purchase Department"/>
    <x v="1"/>
    <n v="4502"/>
  </r>
  <r>
    <n v="516907"/>
    <d v="2014-06-02T09:33:48"/>
    <s v="Hired"/>
    <x v="1"/>
    <s v="Purchase Department"/>
    <x v="1"/>
    <n v="9417"/>
  </r>
  <r>
    <n v="677630"/>
    <d v="2014-06-02T09:37:59"/>
    <s v="Hired"/>
    <x v="1"/>
    <s v="Purchase Department"/>
    <x v="1"/>
    <n v="22748"/>
  </r>
  <r>
    <n v="891817"/>
    <d v="2014-06-02T09:39:27"/>
    <s v="Hired"/>
    <x v="0"/>
    <s v="Purchase Department"/>
    <x v="1"/>
    <n v="82558"/>
  </r>
  <r>
    <n v="345091"/>
    <d v="2014-06-03T15:39:46"/>
    <s v="Hired"/>
    <x v="1"/>
    <s v="Purchase Department"/>
    <x v="1"/>
    <n v="6101"/>
  </r>
  <r>
    <n v="252596"/>
    <d v="2014-06-07T14:36:58"/>
    <s v="Hired"/>
    <x v="0"/>
    <s v="Purchase Department"/>
    <x v="1"/>
    <n v="49221"/>
  </r>
  <r>
    <n v="273668"/>
    <d v="2014-06-07T14:38:57"/>
    <s v="Hired"/>
    <x v="0"/>
    <s v="Purchase Department"/>
    <x v="1"/>
    <n v="30662"/>
  </r>
  <r>
    <n v="966039"/>
    <d v="2014-06-17T16:57:21"/>
    <s v="Rejected"/>
    <x v="0"/>
    <s v="Purchase Department"/>
    <x v="1"/>
    <n v="82020"/>
  </r>
  <r>
    <n v="795136"/>
    <d v="2014-06-11T13:02:31"/>
    <s v="Hired"/>
    <x v="0"/>
    <s v="Purchase Department"/>
    <x v="1"/>
    <n v="85806"/>
  </r>
  <r>
    <n v="460939"/>
    <d v="2014-06-11T13:03:49"/>
    <s v="Hired"/>
    <x v="1"/>
    <s v="Purchase Department"/>
    <x v="1"/>
    <n v="64925"/>
  </r>
  <r>
    <n v="152139"/>
    <d v="2014-06-12T08:42:28"/>
    <s v="Hired"/>
    <x v="1"/>
    <s v="Purchase Department"/>
    <x v="1"/>
    <n v="49625"/>
  </r>
  <r>
    <n v="360592"/>
    <d v="2014-06-12T16:44:47"/>
    <s v="Hired"/>
    <x v="0"/>
    <s v="Purchase Department"/>
    <x v="1"/>
    <n v="28732"/>
  </r>
  <r>
    <n v="364501"/>
    <d v="2014-06-19T10:45:30"/>
    <s v="Rejected"/>
    <x v="1"/>
    <s v="Purchase Department"/>
    <x v="13"/>
    <n v="46219"/>
  </r>
  <r>
    <n v="675878"/>
    <d v="2014-06-19T10:50:04"/>
    <s v="Hired"/>
    <x v="1"/>
    <s v="Purchase Department"/>
    <x v="14"/>
    <n v="44700"/>
  </r>
  <r>
    <n v="740422"/>
    <d v="2014-06-23T15:39:37"/>
    <s v="Hired"/>
    <x v="0"/>
    <s v="Purchase Department"/>
    <x v="1"/>
    <n v="32333"/>
  </r>
  <r>
    <n v="620777"/>
    <d v="2014-06-23T15:43:58"/>
    <s v="Hired"/>
    <x v="0"/>
    <s v="Purchase Department"/>
    <x v="1"/>
    <n v="92506"/>
  </r>
  <r>
    <n v="41585"/>
    <d v="2014-06-23T15:46:17"/>
    <s v="Hired"/>
    <x v="1"/>
    <s v="Purchase Department"/>
    <x v="1"/>
    <n v="92272"/>
  </r>
  <r>
    <n v="25349"/>
    <d v="2014-06-23T15:40:34"/>
    <s v="Hired"/>
    <x v="1"/>
    <s v="Purchase Department"/>
    <x v="1"/>
    <n v="84428"/>
  </r>
  <r>
    <n v="999118"/>
    <d v="2014-06-24T14:36:00"/>
    <s v="Hired"/>
    <x v="0"/>
    <s v="Purchase Department"/>
    <x v="1"/>
    <n v="91343"/>
  </r>
  <r>
    <n v="71745"/>
    <d v="2014-06-25T11:54:09"/>
    <s v="Hired"/>
    <x v="1"/>
    <s v="Purchase Department"/>
    <x v="1"/>
    <n v="6920"/>
  </r>
  <r>
    <n v="380463"/>
    <d v="2014-07-03T11:13:20"/>
    <s v="Hired"/>
    <x v="1"/>
    <s v="Purchase Department"/>
    <x v="1"/>
    <n v="51982"/>
  </r>
  <r>
    <n v="637881"/>
    <d v="2014-07-15T17:16:03"/>
    <s v="Hired"/>
    <x v="0"/>
    <s v="Purchase Department"/>
    <x v="1"/>
    <n v="4850"/>
  </r>
  <r>
    <n v="244499"/>
    <d v="2014-07-15T17:16:39"/>
    <s v="Hired"/>
    <x v="0"/>
    <s v="Purchase Department"/>
    <x v="1"/>
    <n v="88295"/>
  </r>
  <r>
    <n v="678132"/>
    <d v="2014-07-15T19:44:14"/>
    <s v="Hired"/>
    <x v="0"/>
    <s v="Purchase Department"/>
    <x v="1"/>
    <n v="9662"/>
  </r>
  <r>
    <n v="314550"/>
    <d v="2014-07-23T08:07:47"/>
    <s v="Hired"/>
    <x v="0"/>
    <s v="Purchase Department"/>
    <x v="1"/>
    <n v="75573"/>
  </r>
  <r>
    <n v="601721"/>
    <d v="2014-07-23T08:08:25"/>
    <s v="Hired"/>
    <x v="0"/>
    <s v="Purchase Department"/>
    <x v="1"/>
    <n v="46576"/>
  </r>
  <r>
    <n v="40000"/>
    <d v="2014-07-23T08:11:26"/>
    <s v="Hired"/>
    <x v="1"/>
    <s v="Purchase Department"/>
    <x v="1"/>
    <n v="64981"/>
  </r>
  <r>
    <n v="118864"/>
    <d v="2014-07-30T08:31:16"/>
    <s v="Hired"/>
    <x v="1"/>
    <s v="Purchase Department"/>
    <x v="1"/>
    <n v="49845"/>
  </r>
  <r>
    <n v="840274"/>
    <d v="2014-07-30T08:36:20"/>
    <s v="Hired"/>
    <x v="1"/>
    <s v="Purchase Department"/>
    <x v="1"/>
    <n v="7390"/>
  </r>
  <r>
    <n v="220764"/>
    <d v="2014-07-30T12:54:22"/>
    <s v="Hired"/>
    <x v="0"/>
    <s v="Purchase Department"/>
    <x v="1"/>
    <n v="45362"/>
  </r>
  <r>
    <n v="731483"/>
    <d v="2014-07-30T12:55:29"/>
    <s v="Hired"/>
    <x v="0"/>
    <s v="Purchase Department"/>
    <x v="1"/>
    <n v="62480"/>
  </r>
  <r>
    <n v="971162"/>
    <d v="2014-05-19T09:33:13"/>
    <s v="Hired"/>
    <x v="0"/>
    <s v="Service Department"/>
    <x v="6"/>
    <n v="62968"/>
  </r>
  <r>
    <n v="541358"/>
    <d v="2014-05-22T14:22:35"/>
    <s v="Hired"/>
    <x v="1"/>
    <s v="Service Department"/>
    <x v="6"/>
    <n v="19995"/>
  </r>
  <r>
    <n v="618012"/>
    <d v="2014-05-22T14:26:35"/>
    <s v="Hired"/>
    <x v="1"/>
    <s v="Service Department"/>
    <x v="6"/>
    <n v="44819"/>
  </r>
  <r>
    <n v="251929"/>
    <d v="2014-05-22T14:27:06"/>
    <s v="Hired"/>
    <x v="0"/>
    <s v="Service Department"/>
    <x v="6"/>
    <n v="36837"/>
  </r>
  <r>
    <n v="391333"/>
    <d v="2014-05-22T14:28:31"/>
    <s v="Hired"/>
    <x v="0"/>
    <s v="Service Department"/>
    <x v="6"/>
    <n v="78623"/>
  </r>
  <r>
    <n v="351563"/>
    <d v="2014-05-30T10:06:04"/>
    <s v="Hired"/>
    <x v="0"/>
    <s v="Service Department"/>
    <x v="6"/>
    <n v="53090"/>
  </r>
  <r>
    <n v="392566"/>
    <d v="2014-06-04T07:19:58"/>
    <s v="Hired"/>
    <x v="1"/>
    <s v="Service Department"/>
    <x v="6"/>
    <n v="29596"/>
  </r>
  <r>
    <n v="245882"/>
    <d v="2014-05-26T09:33:28"/>
    <s v="Hired"/>
    <x v="1"/>
    <s v="Service Department"/>
    <x v="6"/>
    <n v="73749"/>
  </r>
  <r>
    <n v="608950"/>
    <d v="2014-05-26T09:37:10"/>
    <s v="Hired"/>
    <x v="0"/>
    <s v="Service Department"/>
    <x v="6"/>
    <n v="86195"/>
  </r>
  <r>
    <n v="29624"/>
    <d v="2014-05-30T18:03:10"/>
    <s v="Hired"/>
    <x v="0"/>
    <s v="Service Department"/>
    <x v="6"/>
    <n v="76423"/>
  </r>
  <r>
    <n v="286661"/>
    <d v="2014-05-30T18:05:54"/>
    <s v="Hired"/>
    <x v="0"/>
    <s v="Service Department"/>
    <x v="6"/>
    <n v="19750"/>
  </r>
  <r>
    <n v="234992"/>
    <d v="2014-05-30T18:07:33"/>
    <s v="Hired"/>
    <x v="0"/>
    <s v="Service Department"/>
    <x v="6"/>
    <n v="99645"/>
  </r>
  <r>
    <n v="860546"/>
    <d v="2014-06-03T13:09:16"/>
    <s v="Hired"/>
    <x v="0"/>
    <s v="Service Department"/>
    <x v="6"/>
    <n v="58768"/>
  </r>
  <r>
    <n v="907437"/>
    <d v="2014-06-04T11:08:59"/>
    <s v="Hired"/>
    <x v="0"/>
    <s v="Service Department"/>
    <x v="6"/>
    <n v="21029"/>
  </r>
  <r>
    <n v="100074"/>
    <d v="2014-07-28T09:31:28"/>
    <s v="Hired"/>
    <x v="0"/>
    <s v="Service Department"/>
    <x v="6"/>
    <n v="52735"/>
  </r>
  <r>
    <n v="621297"/>
    <d v="2014-05-12T09:33:41"/>
    <s v="Hired"/>
    <x v="1"/>
    <s v="Purchase Department"/>
    <x v="6"/>
    <n v="47912"/>
  </r>
  <r>
    <n v="461385"/>
    <d v="2014-05-12T09:36:08"/>
    <s v="Hired"/>
    <x v="1"/>
    <s v="Purchase Department"/>
    <x v="6"/>
    <n v="23882"/>
  </r>
  <r>
    <n v="453777"/>
    <d v="2014-05-12T09:37:50"/>
    <s v="Hired"/>
    <x v="1"/>
    <s v="Purchase Department"/>
    <x v="6"/>
    <n v="40903"/>
  </r>
  <r>
    <n v="571467"/>
    <d v="2014-07-28T09:31:53"/>
    <s v="Hired"/>
    <x v="0"/>
    <s v="Purchase Department"/>
    <x v="6"/>
    <n v="74737"/>
  </r>
  <r>
    <n v="755303"/>
    <d v="2014-07-29T07:34:19"/>
    <s v="Rejected"/>
    <x v="0"/>
    <s v="Purchase Department"/>
    <x v="6"/>
    <n v="22798"/>
  </r>
  <r>
    <n v="745801"/>
    <d v="2014-07-29T07:34:47"/>
    <s v="Hired"/>
    <x v="1"/>
    <s v="Purchase Department"/>
    <x v="6"/>
    <n v="89179"/>
  </r>
  <r>
    <n v="341013"/>
    <d v="2014-07-29T07:34:44"/>
    <s v="Rejected"/>
    <x v="2"/>
    <s v="Purchase Department"/>
    <x v="6"/>
    <n v="30545"/>
  </r>
  <r>
    <n v="206055"/>
    <d v="2014-07-30T16:24:46"/>
    <s v="Hired"/>
    <x v="0"/>
    <s v="Purchase Department"/>
    <x v="6"/>
    <n v="58887"/>
  </r>
  <r>
    <n v="826824"/>
    <d v="2014-06-02T09:33:40"/>
    <s v="Hired"/>
    <x v="0"/>
    <s v="Operations Department"/>
    <x v="7"/>
    <n v="2420"/>
  </r>
  <r>
    <n v="497438"/>
    <d v="2014-08-11T09:31:45"/>
    <s v="Hired"/>
    <x v="0"/>
    <s v="Operations Department"/>
    <x v="7"/>
    <n v="39343"/>
  </r>
  <r>
    <n v="534827"/>
    <d v="2014-05-27T09:31:56"/>
    <s v="Hired"/>
    <x v="0"/>
    <s v="Operations Department"/>
    <x v="10"/>
    <n v="34298"/>
  </r>
  <r>
    <n v="12713"/>
    <d v="2014-05-28T14:28:14"/>
    <s v="Hired"/>
    <x v="1"/>
    <s v="Operations Department"/>
    <x v="3"/>
    <n v="53360"/>
  </r>
  <r>
    <n v="53569"/>
    <d v="2014-05-28T14:28:35"/>
    <s v="Rejected"/>
    <x v="1"/>
    <s v="Operations Department"/>
    <x v="3"/>
    <n v="37037"/>
  </r>
  <r>
    <n v="136222"/>
    <d v="2014-05-28T14:29:46"/>
    <s v="Hired"/>
    <x v="1"/>
    <s v="Operations Department"/>
    <x v="3"/>
    <n v="32173"/>
  </r>
  <r>
    <n v="48454"/>
    <d v="2014-07-22T09:32:23"/>
    <s v="Hired"/>
    <x v="0"/>
    <s v="Operations Department"/>
    <x v="3"/>
    <n v="67756"/>
  </r>
  <r>
    <n v="23734"/>
    <d v="2014-07-25T13:26:48"/>
    <s v="Rejected"/>
    <x v="1"/>
    <s v="Operations Department"/>
    <x v="9"/>
    <n v="16940"/>
  </r>
  <r>
    <n v="233518"/>
    <d v="2014-07-25T13:27:42"/>
    <s v="Hired"/>
    <x v="0"/>
    <s v="Operations Department"/>
    <x v="9"/>
    <n v="75652"/>
  </r>
  <r>
    <n v="217041"/>
    <d v="2014-08-19T09:31:31"/>
    <s v="Hired"/>
    <x v="0"/>
    <s v="Service Department"/>
    <x v="3"/>
    <n v="69061"/>
  </r>
  <r>
    <n v="41558"/>
    <d v="2014-08-19T09:32:30"/>
    <s v="Hired"/>
    <x v="2"/>
    <s v="Service Department"/>
    <x v="3"/>
    <n v="35887"/>
  </r>
  <r>
    <n v="421656"/>
    <d v="2014-05-27T09:31:47"/>
    <s v="Hired"/>
    <x v="0"/>
    <s v="Service Department"/>
    <x v="9"/>
    <n v="13687"/>
  </r>
  <r>
    <n v="470479"/>
    <d v="2014-05-27T09:32:52"/>
    <s v="Rejected"/>
    <x v="1"/>
    <s v="Service Department"/>
    <x v="9"/>
    <n v="97805"/>
  </r>
  <r>
    <n v="131236"/>
    <d v="2014-05-27T09:33:25"/>
    <s v="Hired"/>
    <x v="0"/>
    <s v="Service Department"/>
    <x v="9"/>
    <n v="59503"/>
  </r>
  <r>
    <n v="50753"/>
    <d v="2014-06-17T16:17:42"/>
    <s v="Hired"/>
    <x v="0"/>
    <s v="Operations Department"/>
    <x v="0"/>
    <n v="54034"/>
  </r>
  <r>
    <n v="77406"/>
    <d v="2014-07-09T09:24:41"/>
    <s v="Rejected"/>
    <x v="0"/>
    <s v="Operations Department"/>
    <x v="0"/>
    <n v="13278"/>
  </r>
  <r>
    <n v="41757"/>
    <d v="2014-05-27T09:32:27"/>
    <s v="Hired"/>
    <x v="0"/>
    <s v="Service Department"/>
    <x v="4"/>
    <n v="73197"/>
  </r>
  <r>
    <n v="497925"/>
    <d v="2014-08-05T09:32:17"/>
    <s v="Hired"/>
    <x v="0"/>
    <s v="Service Department"/>
    <x v="4"/>
    <n v="17227"/>
  </r>
  <r>
    <n v="445061"/>
    <d v="2014-08-16T09:30:49"/>
    <s v="Hired"/>
    <x v="1"/>
    <s v="Service Department"/>
    <x v="7"/>
    <n v="90464"/>
  </r>
  <r>
    <n v="556785"/>
    <d v="2014-08-26T09:33:15"/>
    <s v="Hired"/>
    <x v="1"/>
    <s v="Service Department"/>
    <x v="4"/>
    <n v="57482"/>
  </r>
  <r>
    <n v="700644"/>
    <d v="2014-06-05T14:19:49"/>
    <s v="Hired"/>
    <x v="0"/>
    <s v="Sales Department"/>
    <x v="7"/>
    <n v="24403"/>
  </r>
  <r>
    <n v="456453"/>
    <d v="2014-07-02T10:37:39"/>
    <s v="Rejected"/>
    <x v="0"/>
    <s v="Sales Department"/>
    <x v="7"/>
    <n v="48195"/>
  </r>
  <r>
    <n v="245585"/>
    <d v="2014-07-23T09:34:04"/>
    <s v="Hired"/>
    <x v="1"/>
    <s v="Sales Department"/>
    <x v="7"/>
    <n v="11594"/>
  </r>
  <r>
    <n v="935417"/>
    <d v="2014-07-03T17:55:31"/>
    <s v="Rejected"/>
    <x v="0"/>
    <s v="Service Department"/>
    <x v="3"/>
    <n v="95798"/>
  </r>
  <r>
    <n v="176245"/>
    <d v="2014-07-03T17:59:01"/>
    <s v="Hired"/>
    <x v="1"/>
    <s v="Service Department"/>
    <x v="3"/>
    <n v="44677"/>
  </r>
  <r>
    <n v="734994"/>
    <d v="2014-07-26T18:33:17"/>
    <s v="Hired"/>
    <x v="1"/>
    <s v="Service Department"/>
    <x v="3"/>
    <n v="16974"/>
  </r>
  <r>
    <n v="311741"/>
    <d v="2014-06-02T11:11:06"/>
    <s v="Hired"/>
    <x v="0"/>
    <s v="Service Department"/>
    <x v="1"/>
    <n v="52261"/>
  </r>
  <r>
    <n v="713735"/>
    <d v="2014-06-02T16:56:18"/>
    <s v="Hired"/>
    <x v="0"/>
    <s v="Service Department"/>
    <x v="1"/>
    <n v="40822"/>
  </r>
  <r>
    <n v="402238"/>
    <d v="2014-06-02T16:58:19"/>
    <s v="Hired"/>
    <x v="0"/>
    <s v="Service Department"/>
    <x v="1"/>
    <n v="69622"/>
  </r>
  <r>
    <n v="469705"/>
    <d v="2014-07-26T19:24:40"/>
    <s v="Hired"/>
    <x v="0"/>
    <s v="Service Department"/>
    <x v="1"/>
    <n v="74833"/>
  </r>
  <r>
    <n v="861658"/>
    <d v="2014-08-07T12:33:53"/>
    <s v="Hired"/>
    <x v="2"/>
    <s v="Service Department"/>
    <x v="1"/>
    <n v="3302"/>
  </r>
  <r>
    <n v="475159"/>
    <d v="2014-07-13T08:40:43"/>
    <s v="Hired"/>
    <x v="0"/>
    <s v="Service Department"/>
    <x v="7"/>
    <n v="61550"/>
  </r>
  <r>
    <n v="80057"/>
    <d v="2014-07-13T08:41:33"/>
    <s v="Rejected"/>
    <x v="1"/>
    <s v="Service Department"/>
    <x v="7"/>
    <n v="58558"/>
  </r>
  <r>
    <n v="388303"/>
    <d v="2014-07-17T13:58:37"/>
    <s v="Rejected"/>
    <x v="0"/>
    <s v="Service Department"/>
    <x v="7"/>
    <n v="68766"/>
  </r>
  <r>
    <n v="399433"/>
    <d v="2014-06-30T18:31:46"/>
    <s v="Rejected"/>
    <x v="1"/>
    <s v="Production Department"/>
    <x v="3"/>
    <n v="6031"/>
  </r>
  <r>
    <n v="249545"/>
    <d v="2014-08-20T09:33:05"/>
    <s v="Hired"/>
    <x v="1"/>
    <s v="Production Department"/>
    <x v="3"/>
    <n v="6015"/>
  </r>
  <r>
    <n v="889182"/>
    <d v="2014-08-20T09:33:29"/>
    <s v="Hired"/>
    <x v="1"/>
    <s v="Production Department"/>
    <x v="3"/>
    <n v="62798"/>
  </r>
  <r>
    <n v="528534"/>
    <d v="2014-05-14T09:39:19"/>
    <s v="Hired"/>
    <x v="1"/>
    <s v="Service Department"/>
    <x v="4"/>
    <n v="69460"/>
  </r>
  <r>
    <n v="814015"/>
    <d v="2014-05-14T09:41:55"/>
    <s v="Hired"/>
    <x v="1"/>
    <s v="Service Department"/>
    <x v="4"/>
    <n v="41546"/>
  </r>
  <r>
    <n v="45512"/>
    <d v="2014-07-31T11:28:49"/>
    <s v="Hired"/>
    <x v="0"/>
    <s v="Service Department"/>
    <x v="0"/>
    <n v="34106"/>
  </r>
  <r>
    <n v="541980"/>
    <d v="2014-08-01T10:46:11"/>
    <s v="Rejected"/>
    <x v="1"/>
    <s v="Service Department"/>
    <x v="4"/>
    <n v="98949"/>
  </r>
  <r>
    <n v="707556"/>
    <d v="2014-07-23T09:33:31"/>
    <s v="Hired"/>
    <x v="0"/>
    <s v="Operations Department"/>
    <x v="3"/>
    <n v="65491"/>
  </r>
  <r>
    <n v="971237"/>
    <d v="2014-07-23T13:20:50"/>
    <s v="Hired"/>
    <x v="1"/>
    <s v="Operations Department"/>
    <x v="1"/>
    <n v="88555"/>
  </r>
  <r>
    <n v="678553"/>
    <d v="2014-07-23T09:34:46"/>
    <s v="Rejected"/>
    <x v="0"/>
    <s v="Operations Department"/>
    <x v="9"/>
    <n v="13229"/>
  </r>
  <r>
    <n v="835182"/>
    <d v="2014-07-23T09:36:22"/>
    <s v="Hired"/>
    <x v="1"/>
    <s v="Operations Department"/>
    <x v="9"/>
    <n v="6902"/>
  </r>
  <r>
    <n v="701444"/>
    <d v="2014-07-23T09:36:57"/>
    <s v="Hired"/>
    <x v="0"/>
    <s v="Operations Department"/>
    <x v="9"/>
    <n v="13003"/>
  </r>
  <r>
    <n v="304773"/>
    <d v="2014-05-30T18:54:42"/>
    <s v="Hired"/>
    <x v="0"/>
    <s v="Operations Department"/>
    <x v="8"/>
    <n v="20844"/>
  </r>
  <r>
    <n v="631509"/>
    <d v="2014-06-02T15:49:26"/>
    <s v="Hired"/>
    <x v="1"/>
    <s v="Service Department"/>
    <x v="8"/>
    <n v="28991"/>
  </r>
  <r>
    <n v="399528"/>
    <d v="2014-06-16T08:47:30"/>
    <s v="Hired"/>
    <x v="1"/>
    <s v="Service Department"/>
    <x v="8"/>
    <n v="13702"/>
  </r>
  <r>
    <n v="840677"/>
    <d v="2014-07-22T17:37:20"/>
    <s v="Rejected"/>
    <x v="2"/>
    <s v="Service Department"/>
    <x v="8"/>
    <n v="95259"/>
  </r>
  <r>
    <n v="121433"/>
    <d v="2014-07-24T16:05:51"/>
    <s v="Hired"/>
    <x v="0"/>
    <s v="Service Department"/>
    <x v="8"/>
    <n v="49365"/>
  </r>
  <r>
    <n v="339215"/>
    <d v="2014-07-24T16:06:40"/>
    <s v="Hired"/>
    <x v="0"/>
    <s v="Service Department"/>
    <x v="8"/>
    <n v="58226"/>
  </r>
  <r>
    <n v="891891"/>
    <d v="2014-07-24T16:07:19"/>
    <s v="Hired"/>
    <x v="1"/>
    <s v="Service Department"/>
    <x v="8"/>
    <n v="21893"/>
  </r>
  <r>
    <n v="320823"/>
    <d v="2014-08-03T14:41:42"/>
    <s v="Hired"/>
    <x v="0"/>
    <s v="Service Department"/>
    <x v="8"/>
    <n v="17057"/>
  </r>
  <r>
    <n v="375472"/>
    <d v="2014-08-05T00:58:49"/>
    <s v="Hired"/>
    <x v="1"/>
    <s v="Service Department"/>
    <x v="8"/>
    <n v="89526"/>
  </r>
  <r>
    <n v="847271"/>
    <d v="2014-06-14T11:49:46"/>
    <s v="Rejected"/>
    <x v="0"/>
    <s v="Service Department"/>
    <x v="8"/>
    <n v="21460"/>
  </r>
  <r>
    <n v="871846"/>
    <d v="2014-08-01T08:48:20"/>
    <s v="Hired"/>
    <x v="0"/>
    <s v="Service Department"/>
    <x v="8"/>
    <n v="84889"/>
  </r>
  <r>
    <n v="98755"/>
    <d v="2014-07-03T09:32:33"/>
    <s v="Hired"/>
    <x v="1"/>
    <s v="Finance Department"/>
    <x v="3"/>
    <n v="80022"/>
  </r>
  <r>
    <n v="858621"/>
    <d v="2014-07-03T09:32:56"/>
    <s v="Hired"/>
    <x v="1"/>
    <s v="Finance Department"/>
    <x v="3"/>
    <n v="66005"/>
  </r>
  <r>
    <n v="407945"/>
    <d v="2014-07-03T09:35:08"/>
    <s v="Hired"/>
    <x v="1"/>
    <s v="Finance Department"/>
    <x v="3"/>
    <n v="44523"/>
  </r>
  <r>
    <n v="613320"/>
    <d v="2014-07-17T08:55:26"/>
    <s v="Hired"/>
    <x v="1"/>
    <s v="Finance Department"/>
    <x v="3"/>
    <n v="64709"/>
  </r>
  <r>
    <n v="160792"/>
    <d v="2014-07-17T08:56:25"/>
    <s v="Hired"/>
    <x v="1"/>
    <s v="Finance Department"/>
    <x v="3"/>
    <n v="23541"/>
  </r>
  <r>
    <n v="183298"/>
    <d v="2014-07-17T09:02:39"/>
    <s v="Hired"/>
    <x v="1"/>
    <s v="Finance Department"/>
    <x v="3"/>
    <n v="78071"/>
  </r>
  <r>
    <n v="839104"/>
    <d v="2014-07-22T09:59:00"/>
    <s v="Hired"/>
    <x v="2"/>
    <s v="Finance Department"/>
    <x v="3"/>
    <n v="43771"/>
  </r>
  <r>
    <n v="816440"/>
    <d v="2014-06-26T09:31:29"/>
    <s v="Hired"/>
    <x v="0"/>
    <s v="Operations Department"/>
    <x v="1"/>
    <n v="85537"/>
  </r>
  <r>
    <n v="756018"/>
    <d v="2014-06-26T09:32:21"/>
    <s v="Hired"/>
    <x v="0"/>
    <s v="Operations Department"/>
    <x v="1"/>
    <n v="39162"/>
  </r>
  <r>
    <n v="539099"/>
    <d v="2014-08-21T09:32:34"/>
    <s v="Hired"/>
    <x v="2"/>
    <s v="Operations Department"/>
    <x v="1"/>
    <n v="77997"/>
  </r>
  <r>
    <n v="267567"/>
    <d v="2014-07-02T05:23:09"/>
    <s v="Hired"/>
    <x v="1"/>
    <s v="Sales Department"/>
    <x v="3"/>
    <n v="57519"/>
  </r>
  <r>
    <n v="881688"/>
    <d v="2014-07-02T05:26:29"/>
    <s v="Hired"/>
    <x v="0"/>
    <s v="Sales Department"/>
    <x v="3"/>
    <n v="47231"/>
  </r>
  <r>
    <n v="417513"/>
    <d v="2014-07-29T17:24:07"/>
    <s v="Hired"/>
    <x v="0"/>
    <s v="Service Department"/>
    <x v="3"/>
    <n v="36618"/>
  </r>
  <r>
    <n v="998339"/>
    <d v="2014-07-18T09:33:02"/>
    <s v="Rejected"/>
    <x v="0"/>
    <s v="Service Department"/>
    <x v="3"/>
    <n v="68877"/>
  </r>
  <r>
    <n v="111830"/>
    <d v="2014-07-18T09:34:10"/>
    <s v="Hired"/>
    <x v="1"/>
    <s v="Service Department"/>
    <x v="3"/>
    <n v="44948"/>
  </r>
  <r>
    <n v="423857"/>
    <d v="2014-05-09T19:11:36"/>
    <s v="Hired"/>
    <x v="0"/>
    <s v="Service Department"/>
    <x v="3"/>
    <n v="87337"/>
  </r>
  <r>
    <n v="66292"/>
    <d v="2014-05-14T07:50:07"/>
    <s v="Hired"/>
    <x v="0"/>
    <s v="Service Department"/>
    <x v="3"/>
    <n v="43325"/>
  </r>
  <r>
    <n v="764554"/>
    <d v="2014-05-26T09:32:12"/>
    <s v="Hired"/>
    <x v="0"/>
    <s v="Service Department"/>
    <x v="7"/>
    <n v="17408"/>
  </r>
  <r>
    <n v="447160"/>
    <d v="2014-06-07T15:20:14"/>
    <s v="Hired"/>
    <x v="0"/>
    <s v="Service Department"/>
    <x v="7"/>
    <n v="64607"/>
  </r>
  <r>
    <n v="325134"/>
    <d v="2014-06-17T12:36:24"/>
    <s v="Hired"/>
    <x v="0"/>
    <s v="Service Department"/>
    <x v="7"/>
    <n v="37983"/>
  </r>
  <r>
    <n v="428148"/>
    <d v="2014-06-20T12:14:53"/>
    <s v="Hired"/>
    <x v="0"/>
    <s v="Service Department"/>
    <x v="7"/>
    <n v="74877"/>
  </r>
  <r>
    <n v="216478"/>
    <d v="2014-06-02T09:33:19"/>
    <s v="Hired"/>
    <x v="1"/>
    <s v="Operations Department"/>
    <x v="4"/>
    <n v="20593"/>
  </r>
  <r>
    <n v="315193"/>
    <d v="2014-06-02T09:33:59"/>
    <s v="Rejected"/>
    <x v="1"/>
    <s v="Operations Department"/>
    <x v="4"/>
    <n v="57420"/>
  </r>
  <r>
    <n v="119239"/>
    <d v="2014-06-02T11:09:51"/>
    <s v="Hired"/>
    <x v="0"/>
    <s v="Operations Department"/>
    <x v="4"/>
    <n v="92386"/>
  </r>
  <r>
    <n v="505550"/>
    <d v="2014-06-02T11:10:56"/>
    <s v="Hired"/>
    <x v="2"/>
    <s v="Operations Department"/>
    <x v="4"/>
    <n v="9066"/>
  </r>
  <r>
    <n v="998809"/>
    <d v="2014-06-23T09:34:37"/>
    <s v="Rejected"/>
    <x v="0"/>
    <s v="Operations Department"/>
    <x v="4"/>
    <n v="1460"/>
  </r>
  <r>
    <n v="635425"/>
    <d v="2014-08-11T09:32:10"/>
    <s v="Hired"/>
    <x v="1"/>
    <s v="Operations Department"/>
    <x v="4"/>
    <n v="61412"/>
  </r>
  <r>
    <n v="826175"/>
    <d v="2014-05-26T09:31:50"/>
    <s v="Hired"/>
    <x v="1"/>
    <s v="Operations Department"/>
    <x v="4"/>
    <n v="25875"/>
  </r>
  <r>
    <n v="624245"/>
    <d v="2014-07-02T11:58:10"/>
    <s v="Hired"/>
    <x v="1"/>
    <s v="General Management"/>
    <x v="7"/>
    <n v="20419"/>
  </r>
  <r>
    <n v="91423"/>
    <d v="2014-07-02T11:58:30"/>
    <s v="Hired"/>
    <x v="2"/>
    <s v="General Management"/>
    <x v="7"/>
    <n v="70609"/>
  </r>
  <r>
    <n v="858004"/>
    <d v="2014-06-03T09:32:25"/>
    <s v="Hired"/>
    <x v="1"/>
    <s v="Service Department"/>
    <x v="3"/>
    <n v="30169"/>
  </r>
  <r>
    <n v="279118"/>
    <d v="2014-06-03T09:35:01"/>
    <s v="Hired"/>
    <x v="1"/>
    <s v="Service Department"/>
    <x v="3"/>
    <n v="30844"/>
  </r>
  <r>
    <n v="743755"/>
    <d v="2014-06-06T16:32:05"/>
    <s v="Hired"/>
    <x v="0"/>
    <s v="Service Department"/>
    <x v="3"/>
    <n v="29747"/>
  </r>
  <r>
    <n v="340482"/>
    <d v="2014-06-11T09:09:38"/>
    <s v="Hired"/>
    <x v="1"/>
    <s v="Service Department"/>
    <x v="3"/>
    <n v="55503"/>
  </r>
  <r>
    <n v="481014"/>
    <d v="2014-06-11T09:09:17"/>
    <s v="Hired"/>
    <x v="2"/>
    <s v="Service Department"/>
    <x v="3"/>
    <n v="71090"/>
  </r>
  <r>
    <n v="40034"/>
    <d v="2014-06-17T06:06:31"/>
    <s v="Hired"/>
    <x v="1"/>
    <s v="Service Department"/>
    <x v="3"/>
    <n v="13865"/>
  </r>
  <r>
    <n v="634648"/>
    <d v="2014-06-17T06:07:37"/>
    <s v="Hired"/>
    <x v="1"/>
    <s v="Service Department"/>
    <x v="3"/>
    <n v="21778"/>
  </r>
  <r>
    <n v="993467"/>
    <d v="2014-06-17T06:08:40"/>
    <s v="Hired"/>
    <x v="0"/>
    <s v="Service Department"/>
    <x v="3"/>
    <n v="39815"/>
  </r>
  <r>
    <n v="489424"/>
    <d v="2014-08-19T09:31:22"/>
    <s v="Hired"/>
    <x v="0"/>
    <s v="Service Department"/>
    <x v="3"/>
    <n v="13739"/>
  </r>
  <r>
    <n v="903000"/>
    <d v="2014-08-21T14:32:51"/>
    <s v="Hired"/>
    <x v="0"/>
    <s v="Service Department"/>
    <x v="3"/>
    <n v="4419"/>
  </r>
  <r>
    <n v="935451"/>
    <d v="2014-06-24T09:31:59"/>
    <s v="Hired"/>
    <x v="1"/>
    <s v="Production Department"/>
    <x v="7"/>
    <n v="34640"/>
  </r>
  <r>
    <n v="184939"/>
    <d v="2014-08-06T09:31:17"/>
    <s v="Hired"/>
    <x v="0"/>
    <s v="Sales Department"/>
    <x v="3"/>
    <n v="59497"/>
  </r>
  <r>
    <n v="158172"/>
    <d v="2014-08-06T09:34:41"/>
    <s v="Hired"/>
    <x v="0"/>
    <s v="Sales Department"/>
    <x v="3"/>
    <n v="80368"/>
  </r>
  <r>
    <n v="224370"/>
    <d v="2014-08-15T07:54:24"/>
    <s v="Hired"/>
    <x v="0"/>
    <s v="Sales Department"/>
    <x v="3"/>
    <n v="20130"/>
  </r>
  <r>
    <n v="689033"/>
    <d v="2014-08-27T19:26:09"/>
    <s v="Rejected"/>
    <x v="0"/>
    <s v="Sales Department"/>
    <x v="3"/>
    <n v="95161"/>
  </r>
  <r>
    <n v="91601"/>
    <d v="2014-05-14T09:32:01"/>
    <s v="Hired"/>
    <x v="0"/>
    <s v="Sales Department"/>
    <x v="4"/>
    <n v="9054"/>
  </r>
  <r>
    <n v="547097"/>
    <d v="2014-08-02T12:26:55"/>
    <s v="Hired"/>
    <x v="0"/>
    <s v="Marketing Department"/>
    <x v="1"/>
    <n v="79945"/>
  </r>
  <r>
    <n v="59153"/>
    <d v="2014-08-07T14:42:02"/>
    <s v="Hired"/>
    <x v="0"/>
    <s v="Marketing Department"/>
    <x v="6"/>
    <n v="71051"/>
  </r>
  <r>
    <n v="977212"/>
    <d v="2014-08-07T14:46:08"/>
    <s v="Hired"/>
    <x v="0"/>
    <s v="Marketing Department"/>
    <x v="6"/>
    <n v="12816"/>
  </r>
  <r>
    <n v="154398"/>
    <d v="2014-08-16T17:03:23"/>
    <s v="Hired"/>
    <x v="1"/>
    <s v="Marketing Department"/>
    <x v="1"/>
    <n v="41258"/>
  </r>
  <r>
    <n v="363289"/>
    <d v="2014-08-16T17:03:51"/>
    <s v="Hired"/>
    <x v="0"/>
    <s v="Marketing Department"/>
    <x v="1"/>
    <n v="52192"/>
  </r>
  <r>
    <n v="428102"/>
    <d v="2014-08-06T09:33:03"/>
    <s v="Rejected"/>
    <x v="0"/>
    <s v="Marketing Department"/>
    <x v="1"/>
    <n v="83130"/>
  </r>
  <r>
    <n v="473307"/>
    <d v="2014-08-06T10:47:38"/>
    <s v="Hired"/>
    <x v="0"/>
    <s v="Marketing Department"/>
    <x v="6"/>
    <n v="11170"/>
  </r>
  <r>
    <n v="474224"/>
    <d v="2014-08-06T10:49:25"/>
    <s v="Hired"/>
    <x v="1"/>
    <s v="Marketing Department"/>
    <x v="6"/>
    <n v="70640"/>
  </r>
  <r>
    <n v="984993"/>
    <d v="2014-08-06T10:49:51"/>
    <s v="Hired"/>
    <x v="0"/>
    <s v="Marketing Department"/>
    <x v="6"/>
    <n v="6447"/>
  </r>
  <r>
    <n v="69821"/>
    <d v="2014-08-06T10:49:05"/>
    <s v="Rejected"/>
    <x v="1"/>
    <s v="Marketing Department"/>
    <x v="6"/>
    <n v="83055"/>
  </r>
  <r>
    <n v="573981"/>
    <d v="2014-08-06T10:49:49"/>
    <s v="Hired"/>
    <x v="1"/>
    <s v="Marketing Department"/>
    <x v="6"/>
    <n v="64302"/>
  </r>
  <r>
    <n v="545630"/>
    <d v="2014-08-06T10:50:14"/>
    <s v="Hired"/>
    <x v="1"/>
    <s v="Marketing Department"/>
    <x v="6"/>
    <n v="35156"/>
  </r>
  <r>
    <n v="88295"/>
    <d v="2014-05-08T09:32:25"/>
    <s v="Hired"/>
    <x v="2"/>
    <s v="Service Department"/>
    <x v="6"/>
    <n v="65720"/>
  </r>
  <r>
    <n v="541077"/>
    <d v="2014-07-31T09:32:18"/>
    <s v="Hired"/>
    <x v="0"/>
    <s v="Sales Department"/>
    <x v="9"/>
    <n v="70925"/>
  </r>
  <r>
    <n v="516921"/>
    <d v="2014-05-15T09:32:02"/>
    <s v="Hired"/>
    <x v="1"/>
    <s v="Service Department"/>
    <x v="3"/>
    <n v="4843"/>
  </r>
  <r>
    <n v="204701"/>
    <d v="2014-05-16T17:38:11"/>
    <s v="Hired"/>
    <x v="1"/>
    <s v="Operations Department"/>
    <x v="1"/>
    <n v="65144"/>
  </r>
  <r>
    <n v="642017"/>
    <d v="2014-05-16T09:32:07"/>
    <s v="Hired"/>
    <x v="1"/>
    <s v="Operations Department"/>
    <x v="1"/>
    <n v="14698"/>
  </r>
  <r>
    <n v="385229"/>
    <d v="2014-05-16T09:33:57"/>
    <s v="Hired"/>
    <x v="0"/>
    <s v="Operations Department"/>
    <x v="1"/>
    <n v="67100"/>
  </r>
  <r>
    <n v="746123"/>
    <d v="2014-05-16T09:37:11"/>
    <s v="Hired"/>
    <x v="0"/>
    <s v="Operations Department"/>
    <x v="1"/>
    <n v="1962"/>
  </r>
  <r>
    <n v="825797"/>
    <d v="2014-05-23T16:50:26"/>
    <s v="Hired"/>
    <x v="0"/>
    <s v="Operations Department"/>
    <x v="1"/>
    <n v="84854"/>
  </r>
  <r>
    <n v="69119"/>
    <d v="2014-05-23T16:54:15"/>
    <s v="Rejected"/>
    <x v="1"/>
    <s v="Operations Department"/>
    <x v="1"/>
    <n v="66892"/>
  </r>
  <r>
    <n v="347718"/>
    <d v="2014-05-27T13:10:42"/>
    <s v="Rejected"/>
    <x v="1"/>
    <s v="Operations Department"/>
    <x v="1"/>
    <n v="30403"/>
  </r>
  <r>
    <n v="529845"/>
    <d v="2014-05-27T13:11:16"/>
    <s v="Hired"/>
    <x v="0"/>
    <s v="Operations Department"/>
    <x v="1"/>
    <n v="65253"/>
  </r>
  <r>
    <n v="774091"/>
    <d v="2014-06-01T01:59:25"/>
    <s v="Hired"/>
    <x v="1"/>
    <s v="Operations Department"/>
    <x v="1"/>
    <n v="18420"/>
  </r>
  <r>
    <n v="299967"/>
    <d v="2014-06-01T02:03:08"/>
    <s v="Hired"/>
    <x v="1"/>
    <s v="Operations Department"/>
    <x v="1"/>
    <n v="31807"/>
  </r>
  <r>
    <n v="528129"/>
    <d v="2014-05-16T09:33:12"/>
    <s v="Hired"/>
    <x v="1"/>
    <s v="General Management"/>
    <x v="7"/>
    <n v="72059"/>
  </r>
  <r>
    <n v="391838"/>
    <d v="2014-05-17T14:32:25"/>
    <s v="Hired"/>
    <x v="1"/>
    <s v="General Management"/>
    <x v="6"/>
    <n v="24895"/>
  </r>
  <r>
    <n v="271808"/>
    <d v="2014-05-17T14:33:56"/>
    <s v="Hired"/>
    <x v="1"/>
    <s v="General Management"/>
    <x v="6"/>
    <n v="93884"/>
  </r>
  <r>
    <n v="39698"/>
    <d v="2014-06-13T09:31:24"/>
    <s v="Rejected"/>
    <x v="1"/>
    <s v="Operations Department"/>
    <x v="3"/>
    <n v="23042"/>
  </r>
  <r>
    <n v="263505"/>
    <d v="2014-07-25T09:31:26"/>
    <s v="Hired"/>
    <x v="1"/>
    <s v="Operations Department"/>
    <x v="3"/>
    <n v="84716"/>
  </r>
  <r>
    <n v="139528"/>
    <d v="2014-08-08T09:32:56"/>
    <s v="Rejected"/>
    <x v="1"/>
    <s v="Operations Department"/>
    <x v="3"/>
    <n v="52402"/>
  </r>
  <r>
    <n v="755527"/>
    <d v="2014-05-19T09:31:24"/>
    <s v="Hired"/>
    <x v="1"/>
    <s v="Operations Department"/>
    <x v="3"/>
    <n v="31956"/>
  </r>
  <r>
    <n v="875635"/>
    <d v="2014-06-24T18:04:40"/>
    <s v="Rejected"/>
    <x v="0"/>
    <s v="Sales Department"/>
    <x v="3"/>
    <n v="73267"/>
  </r>
  <r>
    <n v="897584"/>
    <d v="2014-07-03T10:41:50"/>
    <s v="Hired"/>
    <x v="0"/>
    <s v="Sales Department"/>
    <x v="3"/>
    <n v="78934"/>
  </r>
  <r>
    <n v="704385"/>
    <d v="2014-07-03T18:33:26"/>
    <s v="Hired"/>
    <x v="0"/>
    <s v="Sales Department"/>
    <x v="3"/>
    <n v="82811"/>
  </r>
  <r>
    <n v="802616"/>
    <d v="2014-07-19T11:17:06"/>
    <s v="Hired"/>
    <x v="0"/>
    <s v="Sales Department"/>
    <x v="3"/>
    <n v="27627"/>
  </r>
  <r>
    <n v="93105"/>
    <d v="2014-07-19T11:17:21"/>
    <s v="Hired"/>
    <x v="0"/>
    <s v="Sales Department"/>
    <x v="3"/>
    <n v="22415"/>
  </r>
  <r>
    <n v="71035"/>
    <d v="2014-07-19T11:19:35"/>
    <s v="Hired"/>
    <x v="0"/>
    <s v="Sales Department"/>
    <x v="3"/>
    <n v="98445"/>
  </r>
  <r>
    <n v="557264"/>
    <d v="2014-07-19T19:55:53"/>
    <s v="Hired"/>
    <x v="1"/>
    <s v="Sales Department"/>
    <x v="3"/>
    <n v="10452"/>
  </r>
  <r>
    <n v="271160"/>
    <d v="2014-08-25T09:33:41"/>
    <s v="Hired"/>
    <x v="0"/>
    <s v="Service Department"/>
    <x v="3"/>
    <n v="8521"/>
  </r>
  <r>
    <n v="466767"/>
    <d v="2014-06-06T18:37:33"/>
    <s v="Hired"/>
    <x v="1"/>
    <s v="Operations Department"/>
    <x v="4"/>
    <n v="95512"/>
  </r>
  <r>
    <n v="475095"/>
    <d v="2014-06-06T18:38:02"/>
    <s v="Rejected"/>
    <x v="1"/>
    <s v="Operations Department"/>
    <x v="4"/>
    <n v="91565"/>
  </r>
  <r>
    <n v="662635"/>
    <d v="2014-06-06T18:40:43"/>
    <s v="Hired"/>
    <x v="1"/>
    <s v="Operations Department"/>
    <x v="4"/>
    <n v="11816"/>
  </r>
  <r>
    <n v="190037"/>
    <d v="2014-06-18T17:34:03"/>
    <s v="Hired"/>
    <x v="1"/>
    <s v="Operations Department"/>
    <x v="4"/>
    <n v="54823"/>
  </r>
  <r>
    <n v="963776"/>
    <d v="2014-06-25T07:29:56"/>
    <s v="Hired"/>
    <x v="1"/>
    <s v="Operations Department"/>
    <x v="1"/>
    <n v="96730"/>
  </r>
  <r>
    <n v="706764"/>
    <d v="2014-06-30T14:41:56"/>
    <s v="Hired"/>
    <x v="1"/>
    <s v="Operations Department"/>
    <x v="4"/>
    <n v="95802"/>
  </r>
  <r>
    <n v="545855"/>
    <d v="2014-06-30T14:42:20"/>
    <s v="Hired"/>
    <x v="1"/>
    <s v="Operations Department"/>
    <x v="4"/>
    <n v="35988"/>
  </r>
  <r>
    <n v="608935"/>
    <d v="2014-06-30T14:44:42"/>
    <s v="Hired"/>
    <x v="1"/>
    <s v="Operations Department"/>
    <x v="4"/>
    <n v="53545"/>
  </r>
  <r>
    <n v="166217"/>
    <d v="2014-07-01T15:48:11"/>
    <s v="Rejected"/>
    <x v="1"/>
    <s v="Operations Department"/>
    <x v="4"/>
    <n v="47886"/>
  </r>
  <r>
    <n v="296420"/>
    <d v="2014-07-04T17:28:31"/>
    <s v="Hired"/>
    <x v="1"/>
    <s v="Operations Department"/>
    <x v="4"/>
    <n v="19935"/>
  </r>
  <r>
    <n v="797838"/>
    <d v="2014-06-16T09:34:17"/>
    <s v="Hired"/>
    <x v="1"/>
    <s v="Operations Department"/>
    <x v="4"/>
    <n v="31670"/>
  </r>
  <r>
    <n v="944862"/>
    <d v="2014-06-24T11:12:11"/>
    <s v="Hired"/>
    <x v="1"/>
    <s v="Operations Department"/>
    <x v="4"/>
    <n v="85882"/>
  </r>
  <r>
    <n v="427953"/>
    <d v="2014-06-25T09:16:42"/>
    <s v="Hired"/>
    <x v="1"/>
    <s v="Operations Department"/>
    <x v="1"/>
    <n v="80224"/>
  </r>
  <r>
    <n v="716999"/>
    <d v="2014-06-25T09:18:33"/>
    <s v="Hired"/>
    <x v="1"/>
    <s v="Operations Department"/>
    <x v="1"/>
    <n v="3117"/>
  </r>
  <r>
    <n v="906233"/>
    <d v="2014-06-25T09:19:34"/>
    <s v="Hired"/>
    <x v="1"/>
    <s v="Operations Department"/>
    <x v="1"/>
    <n v="42107"/>
  </r>
  <r>
    <n v="472127"/>
    <d v="2014-07-05T10:40:21"/>
    <s v="Hired"/>
    <x v="1"/>
    <s v="Operations Department"/>
    <x v="4"/>
    <n v="1458"/>
  </r>
  <r>
    <n v="236028"/>
    <d v="2014-07-14T09:34:18"/>
    <s v="Hired"/>
    <x v="1"/>
    <s v="Operations Department"/>
    <x v="1"/>
    <n v="80787"/>
  </r>
  <r>
    <n v="452589"/>
    <d v="2014-07-15T11:22:42"/>
    <s v="Hired"/>
    <x v="1"/>
    <s v="Operations Department"/>
    <x v="1"/>
    <n v="43379"/>
  </r>
  <r>
    <n v="99825"/>
    <d v="2014-07-22T15:22:34"/>
    <s v="Hired"/>
    <x v="1"/>
    <s v="Operations Department"/>
    <x v="1"/>
    <n v="89541"/>
  </r>
  <r>
    <n v="159727"/>
    <d v="2014-07-22T15:23:10"/>
    <s v="Hired"/>
    <x v="1"/>
    <s v="Operations Department"/>
    <x v="1"/>
    <n v="42542"/>
  </r>
  <r>
    <n v="186817"/>
    <d v="2014-07-22T15:24:09"/>
    <s v="Hired"/>
    <x v="1"/>
    <s v="Operations Department"/>
    <x v="1"/>
    <n v="46062"/>
  </r>
  <r>
    <n v="885497"/>
    <d v="2014-08-11T09:32:03"/>
    <s v="Hired"/>
    <x v="1"/>
    <s v="Human Resource Department"/>
    <x v="1"/>
    <n v="94918"/>
  </r>
  <r>
    <n v="478865"/>
    <d v="2014-08-11T09:34:43"/>
    <s v="Hired"/>
    <x v="0"/>
    <s v="Human Resource Department"/>
    <x v="1"/>
    <n v="8544"/>
  </r>
  <r>
    <n v="729390"/>
    <d v="2014-08-11T09:38:33"/>
    <s v="Hired"/>
    <x v="0"/>
    <s v="Human Resource Department"/>
    <x v="1"/>
    <n v="73347"/>
  </r>
  <r>
    <n v="534627"/>
    <d v="2014-08-13T12:59:31"/>
    <s v="Hired"/>
    <x v="0"/>
    <s v="Human Resource Department"/>
    <x v="1"/>
    <n v="6152"/>
  </r>
  <r>
    <n v="946670"/>
    <d v="2014-06-30T12:42:20"/>
    <s v="Rejected"/>
    <x v="1"/>
    <s v="Operations Department"/>
    <x v="9"/>
    <n v="7669"/>
  </r>
  <r>
    <n v="787385"/>
    <d v="2014-06-30T12:44:16"/>
    <s v="Hired"/>
    <x v="1"/>
    <s v="Operations Department"/>
    <x v="9"/>
    <n v="5724"/>
  </r>
  <r>
    <n v="236831"/>
    <d v="2014-06-30T09:31:31"/>
    <s v="Hired"/>
    <x v="1"/>
    <s v="Operations Department"/>
    <x v="3"/>
    <n v="10300"/>
  </r>
  <r>
    <n v="573753"/>
    <d v="2014-06-30T09:32:01"/>
    <s v="Hired"/>
    <x v="1"/>
    <s v="Operations Department"/>
    <x v="3"/>
    <n v="88092"/>
  </r>
  <r>
    <n v="206524"/>
    <d v="2014-06-30T09:32:43"/>
    <s v="Hired"/>
    <x v="2"/>
    <s v="Operations Department"/>
    <x v="3"/>
    <n v="42584"/>
  </r>
  <r>
    <n v="904324"/>
    <d v="2014-06-30T09:33:47"/>
    <s v="Hired"/>
    <x v="2"/>
    <s v="Operations Department"/>
    <x v="3"/>
    <n v="97495"/>
  </r>
  <r>
    <n v="763700"/>
    <d v="2014-05-23T14:28:13"/>
    <s v="Rejected"/>
    <x v="1"/>
    <s v="Operations Department"/>
    <x v="4"/>
    <n v="44858"/>
  </r>
  <r>
    <n v="944662"/>
    <d v="2014-06-23T08:06:29"/>
    <s v="Hired"/>
    <x v="1"/>
    <s v="Operations Department"/>
    <x v="0"/>
    <n v="23879"/>
  </r>
  <r>
    <n v="960054"/>
    <d v="2014-07-11T04:33:10"/>
    <s v="Hired"/>
    <x v="2"/>
    <s v="Operations Department"/>
    <x v="0"/>
    <n v="10105"/>
  </r>
  <r>
    <n v="858295"/>
    <d v="2014-06-17T09:30:21"/>
    <s v="Hired"/>
    <x v="1"/>
    <s v="Operations Department"/>
    <x v="3"/>
    <n v="23370"/>
  </r>
  <r>
    <n v="171055"/>
    <d v="2014-07-01T14:24:47"/>
    <s v="Hired"/>
    <x v="1"/>
    <s v="Operations Department"/>
    <x v="3"/>
    <n v="25617"/>
  </r>
  <r>
    <n v="488237"/>
    <d v="2014-07-01T14:22:58"/>
    <s v="Hired"/>
    <x v="2"/>
    <s v="Operations Department"/>
    <x v="3"/>
    <n v="26504"/>
  </r>
  <r>
    <n v="606546"/>
    <d v="2014-07-15T09:31:21"/>
    <s v="Hired"/>
    <x v="1"/>
    <s v="General Management"/>
    <x v="1"/>
    <n v="43261"/>
  </r>
  <r>
    <n v="142908"/>
    <d v="2014-07-22T10:54:53"/>
    <s v="Hired"/>
    <x v="2"/>
    <s v="General Management"/>
    <x v="3"/>
    <n v="38303"/>
  </r>
  <r>
    <n v="394412"/>
    <d v="2014-06-17T09:32:10"/>
    <s v="Hired"/>
    <x v="1"/>
    <s v="Operations Department"/>
    <x v="3"/>
    <n v="57956"/>
  </r>
  <r>
    <n v="873558"/>
    <d v="2014-07-25T11:19:39"/>
    <s v="Rejected"/>
    <x v="1"/>
    <s v="Operations Department"/>
    <x v="1"/>
    <n v="9283"/>
  </r>
  <r>
    <n v="312191"/>
    <d v="2014-07-25T11:20:44"/>
    <s v="Hired"/>
    <x v="1"/>
    <s v="Operations Department"/>
    <x v="1"/>
    <n v="96770"/>
  </r>
  <r>
    <n v="721233"/>
    <d v="2014-07-25T14:45:58"/>
    <s v="Hired"/>
    <x v="1"/>
    <s v="Operations Department"/>
    <x v="1"/>
    <n v="46555"/>
  </r>
  <r>
    <n v="638843"/>
    <d v="2014-06-06T19:41:37"/>
    <s v="Hired"/>
    <x v="1"/>
    <s v="Service Department"/>
    <x v="3"/>
    <n v="92294"/>
  </r>
  <r>
    <n v="713852"/>
    <d v="2014-06-06T19:41:44"/>
    <s v="Hired"/>
    <x v="2"/>
    <s v="Service Department"/>
    <x v="3"/>
    <n v="87570"/>
  </r>
  <r>
    <n v="959646"/>
    <d v="2014-06-06T19:42:12"/>
    <s v="Hired"/>
    <x v="2"/>
    <s v="Service Department"/>
    <x v="3"/>
    <n v="83035"/>
  </r>
  <r>
    <n v="371473"/>
    <d v="2014-07-08T22:56:43"/>
    <s v="Hired"/>
    <x v="0"/>
    <s v="Service Department"/>
    <x v="0"/>
    <n v="14554"/>
  </r>
  <r>
    <n v="17431"/>
    <d v="2014-07-08T22:56:15"/>
    <s v="Rejected"/>
    <x v="2"/>
    <s v="Service Department"/>
    <x v="0"/>
    <n v="91675"/>
  </r>
  <r>
    <n v="506261"/>
    <d v="2014-05-28T09:34:39"/>
    <s v="Hired"/>
    <x v="1"/>
    <s v="Finance Department"/>
    <x v="3"/>
    <n v="21410"/>
  </r>
  <r>
    <n v="994499"/>
    <d v="2014-06-02T15:46:58"/>
    <s v="Rejected"/>
    <x v="1"/>
    <s v="Finance Department"/>
    <x v="3"/>
    <n v="79766"/>
  </r>
  <r>
    <n v="986261"/>
    <d v="2014-06-05T16:59:02"/>
    <s v="Hired"/>
    <x v="1"/>
    <s v="Finance Department"/>
    <x v="6"/>
    <n v="59673"/>
  </r>
  <r>
    <n v="38914"/>
    <d v="2014-06-05T18:33:43"/>
    <s v="Hired"/>
    <x v="1"/>
    <s v="Finance Department"/>
    <x v="6"/>
    <n v="38937"/>
  </r>
  <r>
    <n v="91819"/>
    <d v="2014-06-12T18:28:11"/>
    <s v="Hired"/>
    <x v="1"/>
    <s v="Finance Department"/>
    <x v="3"/>
    <n v="72934"/>
  </r>
  <r>
    <n v="153483"/>
    <d v="2014-06-12T18:30:43"/>
    <s v="Hired"/>
    <x v="1"/>
    <s v="Finance Department"/>
    <x v="3"/>
    <n v="58519"/>
  </r>
  <r>
    <n v="786458"/>
    <d v="2014-06-23T19:55:28"/>
    <s v="Hired"/>
    <x v="1"/>
    <s v="Finance Department"/>
    <x v="3"/>
    <n v="27415"/>
  </r>
  <r>
    <n v="474075"/>
    <d v="2014-07-04T08:52:32"/>
    <s v="Hired"/>
    <x v="1"/>
    <s v="Finance Department"/>
    <x v="3"/>
    <n v="47175"/>
  </r>
  <r>
    <n v="319148"/>
    <d v="2014-07-04T08:53:51"/>
    <s v="Rejected"/>
    <x v="1"/>
    <s v="Finance Department"/>
    <x v="3"/>
    <n v="39985"/>
  </r>
  <r>
    <n v="705468"/>
    <d v="2014-07-16T12:48:53"/>
    <s v="Hired"/>
    <x v="1"/>
    <s v="Finance Department"/>
    <x v="3"/>
    <n v="46949"/>
  </r>
  <r>
    <n v="181862"/>
    <d v="2014-07-16T12:50:50"/>
    <s v="Hired"/>
    <x v="1"/>
    <s v="Finance Department"/>
    <x v="3"/>
    <n v="69857"/>
  </r>
  <r>
    <n v="949056"/>
    <d v="2014-07-16T12:49:11"/>
    <s v="Hired"/>
    <x v="2"/>
    <s v="Finance Department"/>
    <x v="3"/>
    <n v="51269"/>
  </r>
  <r>
    <n v="546053"/>
    <d v="2014-07-17T10:42:46"/>
    <s v="Hired"/>
    <x v="1"/>
    <s v="Finance Department"/>
    <x v="3"/>
    <n v="18012"/>
  </r>
  <r>
    <n v="953840"/>
    <d v="2014-07-17T10:44:40"/>
    <s v="Hired"/>
    <x v="1"/>
    <s v="Finance Department"/>
    <x v="3"/>
    <n v="61641"/>
  </r>
  <r>
    <n v="461963"/>
    <d v="2014-07-23T09:36:32"/>
    <s v="Hired"/>
    <x v="1"/>
    <s v="Finance Department"/>
    <x v="3"/>
    <n v="58337"/>
  </r>
  <r>
    <n v="467771"/>
    <d v="2014-07-25T19:52:46"/>
    <s v="Hired"/>
    <x v="1"/>
    <s v="Finance Department"/>
    <x v="3"/>
    <n v="1731"/>
  </r>
  <r>
    <n v="498947"/>
    <d v="2014-07-25T19:53:41"/>
    <s v="Hired"/>
    <x v="1"/>
    <s v="Finance Department"/>
    <x v="3"/>
    <n v="72164"/>
  </r>
  <r>
    <n v="859958"/>
    <d v="2014-07-30T15:50:27"/>
    <s v="Hired"/>
    <x v="1"/>
    <s v="Finance Department"/>
    <x v="3"/>
    <n v="50597"/>
  </r>
  <r>
    <n v="266084"/>
    <d v="2014-07-30T15:51:58"/>
    <s v="Hired"/>
    <x v="1"/>
    <s v="Finance Department"/>
    <x v="3"/>
    <n v="89372"/>
  </r>
  <r>
    <n v="403501"/>
    <d v="2014-07-30T15:50:56"/>
    <s v="Hired"/>
    <x v="2"/>
    <s v="Finance Department"/>
    <x v="3"/>
    <n v="38247"/>
  </r>
  <r>
    <n v="659569"/>
    <d v="2014-07-31T08:39:13"/>
    <s v="Hired"/>
    <x v="1"/>
    <s v="Finance Department"/>
    <x v="6"/>
    <n v="71127"/>
  </r>
  <r>
    <n v="583906"/>
    <d v="2014-08-27T09:32:13"/>
    <s v="Hired"/>
    <x v="1"/>
    <s v="Finance Department"/>
    <x v="3"/>
    <n v="72053"/>
  </r>
  <r>
    <n v="720788"/>
    <d v="2014-08-27T09:33:41"/>
    <s v="Rejected"/>
    <x v="1"/>
    <s v="Finance Department"/>
    <x v="3"/>
    <n v="15859"/>
  </r>
  <r>
    <n v="828175"/>
    <d v="2014-08-28T14:35:46"/>
    <s v="Hired"/>
    <x v="1"/>
    <s v="Finance Department"/>
    <x v="3"/>
    <n v="59724"/>
  </r>
  <r>
    <n v="35325"/>
    <d v="2014-08-29T11:54:37"/>
    <s v="Hired"/>
    <x v="1"/>
    <s v="Finance Department"/>
    <x v="6"/>
    <n v="80183"/>
  </r>
  <r>
    <n v="567418"/>
    <d v="2014-07-04T07:04:40"/>
    <s v="Hired"/>
    <x v="1"/>
    <s v="Operations Department"/>
    <x v="1"/>
    <n v="81931"/>
  </r>
  <r>
    <n v="877141"/>
    <d v="2014-07-04T07:05:12"/>
    <s v="Hired"/>
    <x v="1"/>
    <s v="Operations Department"/>
    <x v="1"/>
    <n v="60131"/>
  </r>
  <r>
    <n v="584520"/>
    <d v="2014-08-21T09:33:27"/>
    <s v="Hired"/>
    <x v="1"/>
    <s v="Operations Department"/>
    <x v="7"/>
    <n v="2666"/>
  </r>
  <r>
    <n v="754551"/>
    <d v="2014-08-07T11:19:16"/>
    <s v="Hired"/>
    <x v="0"/>
    <s v="Marketing Department"/>
    <x v="1"/>
    <n v="67838"/>
  </r>
  <r>
    <n v="831194"/>
    <d v="2014-08-12T11:58:42"/>
    <s v="Rejected"/>
    <x v="1"/>
    <s v="Marketing Department"/>
    <x v="1"/>
    <n v="36237"/>
  </r>
  <r>
    <n v="146893"/>
    <d v="2014-07-03T20:01:51"/>
    <s v="Hired"/>
    <x v="1"/>
    <s v="Operations Department"/>
    <x v="1"/>
    <n v="33996"/>
  </r>
  <r>
    <n v="143033"/>
    <d v="2014-07-04T09:32:34"/>
    <s v="Hired"/>
    <x v="1"/>
    <s v="Operations Department"/>
    <x v="7"/>
    <n v="90559"/>
  </r>
  <r>
    <n v="799163"/>
    <d v="2014-07-04T09:34:08"/>
    <s v="Hired"/>
    <x v="1"/>
    <s v="Operations Department"/>
    <x v="7"/>
    <n v="7786"/>
  </r>
  <r>
    <n v="16116"/>
    <d v="2014-06-20T09:37:51"/>
    <s v="Hired"/>
    <x v="1"/>
    <s v="Operations Department"/>
    <x v="3"/>
    <n v="50144"/>
  </r>
  <r>
    <n v="381454"/>
    <d v="2014-06-26T17:29:28"/>
    <s v="Hired"/>
    <x v="1"/>
    <s v="Operations Department"/>
    <x v="3"/>
    <n v="9476"/>
  </r>
  <r>
    <n v="831466"/>
    <d v="2014-08-08T09:32:11"/>
    <s v="Hired"/>
    <x v="1"/>
    <s v="Operations Department"/>
    <x v="3"/>
    <n v="17255"/>
  </r>
  <r>
    <n v="185908"/>
    <d v="2014-08-18T09:38:38"/>
    <s v="Hired"/>
    <x v="1"/>
    <s v="Operations Department"/>
    <x v="3"/>
    <n v="89861"/>
  </r>
  <r>
    <n v="171109"/>
    <d v="2014-08-20T13:38:43"/>
    <s v="Hired"/>
    <x v="1"/>
    <s v="Operations Department"/>
    <x v="3"/>
    <n v="97910"/>
  </r>
  <r>
    <n v="519908"/>
    <d v="2014-08-20T13:38:53"/>
    <s v="Hired"/>
    <x v="1"/>
    <s v="Operations Department"/>
    <x v="3"/>
    <n v="54394"/>
  </r>
  <r>
    <n v="634894"/>
    <d v="2014-08-01T09:31:54"/>
    <s v="Hired"/>
    <x v="0"/>
    <s v="Sales Department"/>
    <x v="1"/>
    <n v="2457"/>
  </r>
  <r>
    <n v="254287"/>
    <d v="2014-08-13T17:44:17"/>
    <s v="Rejected"/>
    <x v="0"/>
    <s v="Sales Department"/>
    <x v="1"/>
    <n v="86346"/>
  </r>
  <r>
    <n v="770411"/>
    <d v="2014-08-13T17:50:37"/>
    <s v="Hired"/>
    <x v="1"/>
    <s v="Sales Department"/>
    <x v="1"/>
    <n v="9885"/>
  </r>
  <r>
    <n v="261912"/>
    <d v="2014-07-29T17:11:05"/>
    <s v="Rejected"/>
    <x v="0"/>
    <s v="Sales Department"/>
    <x v="3"/>
    <n v="17291"/>
  </r>
  <r>
    <n v="733340"/>
    <d v="2014-08-05T09:06:48"/>
    <s v="Hired"/>
    <x v="0"/>
    <s v="Sales Department"/>
    <x v="3"/>
    <n v="59339"/>
  </r>
  <r>
    <n v="525213"/>
    <d v="2014-08-05T09:09:04"/>
    <s v="Rejected"/>
    <x v="1"/>
    <s v="Sales Department"/>
    <x v="3"/>
    <n v="67140"/>
  </r>
  <r>
    <n v="662521"/>
    <d v="2014-08-26T04:06:48"/>
    <s v="Hired"/>
    <x v="2"/>
    <s v="Sales Department"/>
    <x v="1"/>
    <n v="74708"/>
  </r>
  <r>
    <n v="756594"/>
    <d v="2014-07-16T18:19:29"/>
    <s v="Hired"/>
    <x v="1"/>
    <s v="Operations Department"/>
    <x v="3"/>
    <n v="28483"/>
  </r>
  <r>
    <n v="772086"/>
    <d v="2014-07-16T18:21:18"/>
    <s v="Hired"/>
    <x v="1"/>
    <s v="Operations Department"/>
    <x v="3"/>
    <n v="1262"/>
  </r>
  <r>
    <n v="756620"/>
    <d v="2014-06-26T19:01:04"/>
    <s v="Hired"/>
    <x v="0"/>
    <s v="Service Department"/>
    <x v="6"/>
    <n v="4615"/>
  </r>
  <r>
    <n v="875165"/>
    <d v="2014-06-26T19:02:47"/>
    <s v="Hired"/>
    <x v="2"/>
    <s v="Service Department"/>
    <x v="6"/>
    <n v="85584"/>
  </r>
  <r>
    <n v="903998"/>
    <d v="2014-06-13T09:19:14"/>
    <s v="Hired"/>
    <x v="1"/>
    <s v="Operations Department"/>
    <x v="0"/>
    <n v="75006"/>
  </r>
  <r>
    <n v="292518"/>
    <d v="2014-07-15T09:34:07"/>
    <s v="Hired"/>
    <x v="1"/>
    <s v="Production Department"/>
    <x v="1"/>
    <n v="86443"/>
  </r>
  <r>
    <n v="550775"/>
    <d v="2014-07-15T09:37:51"/>
    <s v="Hired"/>
    <x v="1"/>
    <s v="Production Department"/>
    <x v="1"/>
    <n v="45342"/>
  </r>
  <r>
    <n v="243625"/>
    <d v="2014-08-13T14:10:19"/>
    <s v="Hired"/>
    <x v="1"/>
    <s v="Production Department"/>
    <x v="1"/>
    <n v="13278"/>
  </r>
  <r>
    <n v="423354"/>
    <d v="2014-08-13T14:12:36"/>
    <s v="Hired"/>
    <x v="1"/>
    <s v="Production Department"/>
    <x v="1"/>
    <n v="25363"/>
  </r>
  <r>
    <n v="868439"/>
    <d v="2014-05-27T09:32:24"/>
    <s v="Hired"/>
    <x v="1"/>
    <s v="Purchase Department"/>
    <x v="3"/>
    <n v="70585"/>
  </r>
  <r>
    <n v="173156"/>
    <d v="2014-06-19T13:34:38"/>
    <s v="Hired"/>
    <x v="1"/>
    <s v="Purchase Department"/>
    <x v="3"/>
    <n v="34170"/>
  </r>
  <r>
    <n v="612189"/>
    <d v="2014-06-24T09:32:55"/>
    <s v="Hired"/>
    <x v="1"/>
    <s v="Purchase Department"/>
    <x v="3"/>
    <n v="35271"/>
  </r>
  <r>
    <n v="216919"/>
    <d v="2014-07-11T22:06:00"/>
    <s v="Hired"/>
    <x v="2"/>
    <s v="Purchase Department"/>
    <x v="3"/>
    <n v="63491"/>
  </r>
  <r>
    <n v="328706"/>
    <d v="2014-06-24T10:37:33"/>
    <s v="Hired"/>
    <x v="1"/>
    <s v="Production Department"/>
    <x v="3"/>
    <n v="30982"/>
  </r>
  <r>
    <n v="309543"/>
    <d v="2014-06-24T10:38:11"/>
    <s v="Hired"/>
    <x v="1"/>
    <s v="Production Department"/>
    <x v="3"/>
    <n v="18041"/>
  </r>
  <r>
    <n v="260038"/>
    <d v="2014-07-07T12:23:59"/>
    <s v="Hired"/>
    <x v="2"/>
    <s v="Production Department"/>
    <x v="3"/>
    <n v="74189"/>
  </r>
  <r>
    <n v="747909"/>
    <d v="2014-06-18T09:31:33"/>
    <s v="Hired"/>
    <x v="0"/>
    <s v="Sales Department"/>
    <x v="3"/>
    <n v="17911"/>
  </r>
  <r>
    <n v="233754"/>
    <d v="2014-05-27T10:28:39"/>
    <s v="Rejected"/>
    <x v="1"/>
    <s v="Finance Department"/>
    <x v="3"/>
    <n v="98036"/>
  </r>
  <r>
    <n v="753692"/>
    <d v="2014-05-27T10:30:04"/>
    <s v="Rejected"/>
    <x v="1"/>
    <s v="Finance Department"/>
    <x v="3"/>
    <n v="95335"/>
  </r>
  <r>
    <n v="493105"/>
    <d v="2014-05-30T08:29:13"/>
    <s v="Hired"/>
    <x v="1"/>
    <s v="Finance Department"/>
    <x v="0"/>
    <n v="26886"/>
  </r>
  <r>
    <n v="30935"/>
    <d v="2014-07-23T09:33:31"/>
    <s v="Hired"/>
    <x v="1"/>
    <s v="Finance Department"/>
    <x v="3"/>
    <n v="74320"/>
  </r>
  <r>
    <n v="106660"/>
    <d v="2014-07-23T09:35:07"/>
    <s v="Hired"/>
    <x v="1"/>
    <s v="Finance Department"/>
    <x v="3"/>
    <n v="30451"/>
  </r>
  <r>
    <n v="167126"/>
    <d v="2014-08-13T09:33:46"/>
    <s v="Hired"/>
    <x v="1"/>
    <s v="Finance Department"/>
    <x v="3"/>
    <n v="63271"/>
  </r>
  <r>
    <n v="787857"/>
    <d v="2014-08-06T09:31:09"/>
    <s v="Hired"/>
    <x v="0"/>
    <s v="Sales Department"/>
    <x v="7"/>
    <n v="49482"/>
  </r>
  <r>
    <n v="783242"/>
    <d v="2014-07-08T11:12:10"/>
    <s v="Hired"/>
    <x v="1"/>
    <s v="Finance Department"/>
    <x v="3"/>
    <n v="7859"/>
  </r>
  <r>
    <n v="872898"/>
    <d v="2014-07-08T11:14:02"/>
    <s v="Hired"/>
    <x v="1"/>
    <s v="Finance Department"/>
    <x v="3"/>
    <n v="47520"/>
  </r>
  <r>
    <n v="673410"/>
    <d v="2014-06-05T17:17:29"/>
    <s v="Hired"/>
    <x v="1"/>
    <s v="Production Department"/>
    <x v="4"/>
    <n v="18777"/>
  </r>
  <r>
    <n v="957901"/>
    <d v="2014-06-05T17:18:01"/>
    <s v="Hired"/>
    <x v="1"/>
    <s v="Production Department"/>
    <x v="4"/>
    <n v="5259"/>
  </r>
  <r>
    <n v="185447"/>
    <d v="2014-06-05T17:18:51"/>
    <s v="Hired"/>
    <x v="1"/>
    <s v="Production Department"/>
    <x v="4"/>
    <n v="48502"/>
  </r>
  <r>
    <n v="794851"/>
    <d v="2014-06-20T07:40:23"/>
    <s v="Hired"/>
    <x v="1"/>
    <s v="Production Department"/>
    <x v="4"/>
    <n v="75046"/>
  </r>
  <r>
    <n v="225516"/>
    <d v="2014-06-20T07:41:16"/>
    <s v="Hired"/>
    <x v="1"/>
    <s v="Production Department"/>
    <x v="4"/>
    <n v="37529"/>
  </r>
  <r>
    <n v="97162"/>
    <d v="2014-06-20T11:38:42"/>
    <s v="Hired"/>
    <x v="1"/>
    <s v="Production Department"/>
    <x v="4"/>
    <n v="14523"/>
  </r>
  <r>
    <n v="59673"/>
    <d v="2014-06-24T10:04:17"/>
    <s v="Rejected"/>
    <x v="1"/>
    <s v="Production Department"/>
    <x v="4"/>
    <n v="95311"/>
  </r>
  <r>
    <n v="892707"/>
    <d v="2014-06-26T16:00:38"/>
    <s v="Hired"/>
    <x v="1"/>
    <s v="Production Department"/>
    <x v="4"/>
    <n v="54676"/>
  </r>
  <r>
    <n v="847760"/>
    <d v="2014-08-07T09:34:06"/>
    <s v="Rejected"/>
    <x v="1"/>
    <s v="Production Department"/>
    <x v="4"/>
    <n v="98221"/>
  </r>
  <r>
    <n v="735435"/>
    <d v="2014-08-16T19:11:27"/>
    <s v="Hired"/>
    <x v="1"/>
    <s v="Production Department"/>
    <x v="4"/>
    <n v="13643"/>
  </r>
  <r>
    <n v="997824"/>
    <d v="2014-08-31T14:16:16"/>
    <s v="Hired"/>
    <x v="1"/>
    <s v="Production Department"/>
    <x v="4"/>
    <n v="23112"/>
  </r>
  <r>
    <n v="510022"/>
    <d v="2014-08-22T14:39:29"/>
    <s v="Hired"/>
    <x v="1"/>
    <s v="Production Department"/>
    <x v="4"/>
    <n v="6994"/>
  </r>
  <r>
    <n v="561271"/>
    <d v="2014-08-29T13:49:49"/>
    <s v="Hired"/>
    <x v="1"/>
    <s v="Production Department"/>
    <x v="4"/>
    <n v="47784"/>
  </r>
  <r>
    <n v="632138"/>
    <d v="2014-08-28T09:32:56"/>
    <s v="Hired"/>
    <x v="1"/>
    <s v="Production Department"/>
    <x v="4"/>
    <n v="42540"/>
  </r>
  <r>
    <n v="860271"/>
    <d v="2014-07-03T09:32:12"/>
    <s v="Hired"/>
    <x v="0"/>
    <s v="Sales Department"/>
    <x v="1"/>
    <n v="88274"/>
  </r>
  <r>
    <n v="390654"/>
    <d v="2014-07-03T09:32:35"/>
    <s v="Hired"/>
    <x v="0"/>
    <s v="Sales Department"/>
    <x v="1"/>
    <n v="59251"/>
  </r>
  <r>
    <n v="943300"/>
    <d v="2014-08-07T10:47:14"/>
    <s v="Hired"/>
    <x v="1"/>
    <s v="General Management"/>
    <x v="3"/>
    <n v="57373"/>
  </r>
  <r>
    <n v="718437"/>
    <d v="2014-07-01T09:17:19"/>
    <s v="Hired"/>
    <x v="1"/>
    <s v="Operations Department"/>
    <x v="6"/>
    <n v="37065"/>
  </r>
  <r>
    <n v="646015"/>
    <d v="2014-07-01T09:22:30"/>
    <s v="Rejected"/>
    <x v="1"/>
    <s v="Operations Department"/>
    <x v="6"/>
    <n v="31500"/>
  </r>
  <r>
    <n v="750712"/>
    <d v="2014-07-04T07:07:05"/>
    <s v="Rejected"/>
    <x v="1"/>
    <s v="Operations Department"/>
    <x v="6"/>
    <n v="3232"/>
  </r>
  <r>
    <n v="769287"/>
    <d v="2014-07-04T07:07:41"/>
    <s v="Hired"/>
    <x v="1"/>
    <s v="Operations Department"/>
    <x v="6"/>
    <n v="48223"/>
  </r>
  <r>
    <n v="250577"/>
    <d v="2014-07-18T09:32:53"/>
    <s v="Hired"/>
    <x v="1"/>
    <s v="Operations Department"/>
    <x v="6"/>
    <n v="21568"/>
  </r>
  <r>
    <n v="314821"/>
    <d v="2014-08-07T18:02:29"/>
    <s v="Hired"/>
    <x v="1"/>
    <s v="Operations Department"/>
    <x v="6"/>
    <n v="25320"/>
  </r>
  <r>
    <n v="849742"/>
    <d v="2014-07-08T11:25:06"/>
    <s v="Hired"/>
    <x v="1"/>
    <s v="Operations Department"/>
    <x v="1"/>
    <n v="46492"/>
  </r>
  <r>
    <n v="822263"/>
    <d v="2014-07-25T09:32:43"/>
    <s v="Hired"/>
    <x v="0"/>
    <s v="Service Department"/>
    <x v="1"/>
    <n v="56396"/>
  </r>
  <r>
    <n v="65936"/>
    <d v="2014-08-02T09:43:00"/>
    <s v="Hired"/>
    <x v="0"/>
    <s v="Marketing Department"/>
    <x v="6"/>
    <n v="28152"/>
  </r>
  <r>
    <n v="793607"/>
    <d v="2014-07-18T09:33:46"/>
    <s v="Hired"/>
    <x v="1"/>
    <s v="Operations Department"/>
    <x v="1"/>
    <n v="41403"/>
  </r>
  <r>
    <n v="975812"/>
    <d v="2014-08-29T09:33:15"/>
    <s v="Hired"/>
    <x v="1"/>
    <s v="Operations Department"/>
    <x v="1"/>
    <n v="93503"/>
  </r>
  <r>
    <n v="367308"/>
    <d v="2014-07-04T09:31:56"/>
    <s v="Hired"/>
    <x v="1"/>
    <s v="Operations Department"/>
    <x v="6"/>
    <n v="22376"/>
  </r>
  <r>
    <n v="86740"/>
    <d v="2014-08-16T16:23:41"/>
    <s v="Hired"/>
    <x v="1"/>
    <s v="Operations Department"/>
    <x v="3"/>
    <n v="35230"/>
  </r>
  <r>
    <n v="83318"/>
    <d v="2014-06-02T09:31:46"/>
    <s v="Hired"/>
    <x v="1"/>
    <s v="Finance Department"/>
    <x v="3"/>
    <n v="25181"/>
  </r>
  <r>
    <n v="213326"/>
    <d v="2014-06-02T09:32:36"/>
    <s v="Hired"/>
    <x v="1"/>
    <s v="Finance Department"/>
    <x v="3"/>
    <n v="55181"/>
  </r>
  <r>
    <n v="463173"/>
    <d v="2014-07-07T09:31:56"/>
    <s v="Hired"/>
    <x v="1"/>
    <s v="Operations Department"/>
    <x v="7"/>
    <n v="14640"/>
  </r>
  <r>
    <n v="695060"/>
    <d v="2014-07-11T12:39:08"/>
    <s v="Hired"/>
    <x v="1"/>
    <s v="Operations Department"/>
    <x v="1"/>
    <n v="73343"/>
  </r>
  <r>
    <n v="537402"/>
    <d v="2014-06-16T17:35:40"/>
    <s v="Hired"/>
    <x v="1"/>
    <s v="Operations Department"/>
    <x v="4"/>
    <n v="89931"/>
  </r>
  <r>
    <n v="35660"/>
    <d v="2014-07-21T09:33:13"/>
    <s v="Hired"/>
    <x v="1"/>
    <s v="Operations Department"/>
    <x v="1"/>
    <n v="9687"/>
  </r>
  <r>
    <n v="197879"/>
    <d v="2014-07-21T09:32:00"/>
    <s v="Hired"/>
    <x v="2"/>
    <s v="Operations Department"/>
    <x v="1"/>
    <n v="40787"/>
  </r>
  <r>
    <n v="830455"/>
    <d v="2014-08-21T12:21:55"/>
    <s v="Hired"/>
    <x v="1"/>
    <s v="Operations Department"/>
    <x v="1"/>
    <n v="36607"/>
  </r>
  <r>
    <n v="950873"/>
    <d v="2014-08-25T09:34:04"/>
    <s v="Hired"/>
    <x v="1"/>
    <s v="Operations Department"/>
    <x v="4"/>
    <n v="88043"/>
  </r>
  <r>
    <n v="702038"/>
    <d v="2014-08-25T09:31:50"/>
    <s v="Hired"/>
    <x v="1"/>
    <s v="Sales Department"/>
    <x v="4"/>
    <n v="17389"/>
  </r>
  <r>
    <n v="932524"/>
    <d v="2014-08-25T09:34:53"/>
    <s v="Hired"/>
    <x v="0"/>
    <s v="Sales Department"/>
    <x v="4"/>
    <n v="17353"/>
  </r>
  <r>
    <n v="572607"/>
    <d v="2014-08-25T09:36:05"/>
    <s v="Hired"/>
    <x v="0"/>
    <s v="Sales Department"/>
    <x v="4"/>
    <n v="15884"/>
  </r>
  <r>
    <n v="676608"/>
    <d v="2014-08-25T09:38:58"/>
    <s v="Hired"/>
    <x v="0"/>
    <s v="Sales Department"/>
    <x v="4"/>
    <n v="12376"/>
  </r>
  <r>
    <n v="252925"/>
    <d v="2014-08-25T09:39:55"/>
    <s v="Hired"/>
    <x v="1"/>
    <s v="Sales Department"/>
    <x v="4"/>
    <n v="19962"/>
  </r>
  <r>
    <n v="946654"/>
    <d v="2014-06-30T09:31:40"/>
    <s v="Rejected"/>
    <x v="0"/>
    <s v="Service Department"/>
    <x v="0"/>
    <n v="18024"/>
  </r>
  <r>
    <n v="794731"/>
    <d v="2014-07-01T07:18:59"/>
    <s v="Hired"/>
    <x v="1"/>
    <s v="Service Department"/>
    <x v="0"/>
    <n v="69332"/>
  </r>
  <r>
    <n v="579885"/>
    <d v="2014-07-14T09:31:40"/>
    <s v="Hired"/>
    <x v="0"/>
    <s v="Service Department"/>
    <x v="0"/>
    <n v="96590"/>
  </r>
  <r>
    <n v="546970"/>
    <d v="2014-07-19T15:35:45"/>
    <s v="Hired"/>
    <x v="2"/>
    <s v="Service Department"/>
    <x v="0"/>
    <n v="65116"/>
  </r>
  <r>
    <n v="180813"/>
    <d v="2014-08-19T09:03:29"/>
    <s v="Hired"/>
    <x v="2"/>
    <s v="Operations Department"/>
    <x v="3"/>
    <n v="93776"/>
  </r>
  <r>
    <n v="638194"/>
    <d v="2014-08-05T09:31:42"/>
    <s v="Hired"/>
    <x v="1"/>
    <s v="Operations Department"/>
    <x v="9"/>
    <n v="41584"/>
  </r>
  <r>
    <n v="245884"/>
    <d v="2014-08-06T10:37:51"/>
    <s v="Hired"/>
    <x v="2"/>
    <s v="Operations Department"/>
    <x v="9"/>
    <n v="33170"/>
  </r>
  <r>
    <n v="445947"/>
    <d v="2014-07-29T09:31:44"/>
    <s v="Hired"/>
    <x v="1"/>
    <s v="General Management"/>
    <x v="1"/>
    <n v="4043"/>
  </r>
  <r>
    <n v="680938"/>
    <d v="2014-07-24T12:04:12"/>
    <s v="Hired"/>
    <x v="1"/>
    <s v="Production Department"/>
    <x v="1"/>
    <n v="23443"/>
  </r>
  <r>
    <n v="621039"/>
    <d v="2014-06-09T13:48:29"/>
    <s v="Hired"/>
    <x v="1"/>
    <s v="Production Department"/>
    <x v="9"/>
    <n v="75429"/>
  </r>
  <r>
    <n v="371445"/>
    <d v="2014-07-16T08:18:05"/>
    <s v="Hired"/>
    <x v="1"/>
    <s v="Operations Department"/>
    <x v="1"/>
    <n v="74516"/>
  </r>
  <r>
    <n v="170341"/>
    <d v="2014-08-21T09:31:35"/>
    <s v="Hired"/>
    <x v="1"/>
    <s v="Operations Department"/>
    <x v="1"/>
    <n v="80813"/>
  </r>
  <r>
    <n v="153039"/>
    <d v="2014-08-21T09:33:27"/>
    <s v="Hired"/>
    <x v="1"/>
    <s v="Operations Department"/>
    <x v="1"/>
    <n v="76503"/>
  </r>
  <r>
    <n v="579365"/>
    <d v="2014-07-03T09:35:48"/>
    <s v="Rejected"/>
    <x v="0"/>
    <s v="Purchase Department"/>
    <x v="1"/>
    <n v="71175"/>
  </r>
  <r>
    <n v="987206"/>
    <d v="2014-08-01T17:04:07"/>
    <s v="Hired"/>
    <x v="0"/>
    <s v="Purchase Department"/>
    <x v="1"/>
    <n v="69538"/>
  </r>
  <r>
    <n v="16798"/>
    <d v="2014-07-11T22:43:19"/>
    <s v="Hired"/>
    <x v="0"/>
    <s v="Purchase Department"/>
    <x v="1"/>
    <n v="65644"/>
  </r>
  <r>
    <n v="442623"/>
    <d v="2014-07-11T22:45:02"/>
    <s v="Rejected"/>
    <x v="0"/>
    <s v="Purchase Department"/>
    <x v="1"/>
    <n v="53797"/>
  </r>
  <r>
    <n v="323759"/>
    <d v="2014-06-12T09:32:13"/>
    <s v="Hired"/>
    <x v="1"/>
    <s v="Service Department"/>
    <x v="3"/>
    <n v="43917"/>
  </r>
  <r>
    <n v="91783"/>
    <d v="2014-06-12T09:33:15"/>
    <s v="Hired"/>
    <x v="0"/>
    <s v="Service Department"/>
    <x v="3"/>
    <n v="96783"/>
  </r>
  <r>
    <n v="327139"/>
    <d v="2014-07-23T16:21:19"/>
    <s v="Rejected"/>
    <x v="1"/>
    <s v="Operations Department"/>
    <x v="1"/>
    <n v="4001"/>
  </r>
  <r>
    <n v="639913"/>
    <d v="2014-05-30T09:31:58"/>
    <s v="Rejected"/>
    <x v="1"/>
    <s v="Operations Department"/>
    <x v="6"/>
    <n v="97381"/>
  </r>
  <r>
    <n v="455397"/>
    <d v="2014-06-03T09:27:41"/>
    <s v="Rejected"/>
    <x v="1"/>
    <s v="Operations Department"/>
    <x v="6"/>
    <n v="69630"/>
  </r>
  <r>
    <n v="155851"/>
    <d v="2014-06-28T19:59:42"/>
    <s v="Hired"/>
    <x v="0"/>
    <s v="Service Department"/>
    <x v="1"/>
    <n v="19916"/>
  </r>
  <r>
    <n v="420179"/>
    <d v="2014-06-13T09:33:14"/>
    <s v="Hired"/>
    <x v="1"/>
    <s v="Operations Department"/>
    <x v="3"/>
    <n v="64873"/>
  </r>
  <r>
    <n v="242694"/>
    <d v="2014-06-13T09:33:25"/>
    <s v="Hired"/>
    <x v="1"/>
    <s v="Operations Department"/>
    <x v="3"/>
    <n v="77056"/>
  </r>
  <r>
    <n v="129015"/>
    <d v="2014-07-25T09:31:23"/>
    <s v="Hired"/>
    <x v="1"/>
    <s v="Operations Department"/>
    <x v="1"/>
    <n v="99285"/>
  </r>
  <r>
    <n v="914251"/>
    <d v="2014-08-16T09:12:24"/>
    <s v="Hired"/>
    <x v="1"/>
    <s v="Operations Department"/>
    <x v="1"/>
    <n v="29608"/>
  </r>
  <r>
    <n v="977479"/>
    <d v="2014-08-16T09:17:28"/>
    <s v="Rejected"/>
    <x v="1"/>
    <s v="Operations Department"/>
    <x v="1"/>
    <n v="50769"/>
  </r>
  <r>
    <n v="731738"/>
    <d v="2014-08-04T09:59:07"/>
    <s v="Hired"/>
    <x v="1"/>
    <s v="Operations Department"/>
    <x v="1"/>
    <n v="81707"/>
  </r>
  <r>
    <n v="412236"/>
    <d v="2014-08-22T14:28:00"/>
    <s v="Hired"/>
    <x v="1"/>
    <s v="Operations Department"/>
    <x v="3"/>
    <n v="76874"/>
  </r>
  <r>
    <n v="667649"/>
    <d v="2014-07-07T09:31:44"/>
    <s v="Hired"/>
    <x v="1"/>
    <s v="Operations Department"/>
    <x v="9"/>
    <n v="18282"/>
  </r>
  <r>
    <n v="603541"/>
    <d v="2014-07-07T09:32:24"/>
    <s v="Hired"/>
    <x v="1"/>
    <s v="Operations Department"/>
    <x v="9"/>
    <n v="93902"/>
  </r>
  <r>
    <n v="311719"/>
    <d v="2014-07-10T09:26:46"/>
    <s v="Hired"/>
    <x v="1"/>
    <s v="Operations Department"/>
    <x v="8"/>
    <n v="10766"/>
  </r>
  <r>
    <n v="538346"/>
    <d v="2014-07-10T09:28:17"/>
    <s v="Hired"/>
    <x v="1"/>
    <s v="Operations Department"/>
    <x v="8"/>
    <n v="7636"/>
  </r>
  <r>
    <n v="249278"/>
    <d v="2014-07-10T09:25:58"/>
    <s v="Hired"/>
    <x v="1"/>
    <s v="Operations Department"/>
    <x v="8"/>
    <n v="73940"/>
  </r>
  <r>
    <n v="330398"/>
    <d v="2014-07-25T14:02:40"/>
    <s v="Hired"/>
    <x v="1"/>
    <s v="Operations Department"/>
    <x v="9"/>
    <n v="68535"/>
  </r>
  <r>
    <n v="288840"/>
    <d v="2014-07-14T09:34:48"/>
    <s v="Hired"/>
    <x v="1"/>
    <s v="Operations Department"/>
    <x v="9"/>
    <n v="29090"/>
  </r>
  <r>
    <n v="372526"/>
    <d v="2014-07-14T09:35:15"/>
    <s v="Hired"/>
    <x v="1"/>
    <s v="Operations Department"/>
    <x v="9"/>
    <n v="67021"/>
  </r>
  <r>
    <n v="781540"/>
    <d v="2014-07-14T15:41:19"/>
    <s v="Hired"/>
    <x v="1"/>
    <s v="Operations Department"/>
    <x v="8"/>
    <n v="65480"/>
  </r>
  <r>
    <n v="106134"/>
    <d v="2014-07-09T16:00:27"/>
    <s v="Hired"/>
    <x v="2"/>
    <s v="Sales Department"/>
    <x v="0"/>
    <n v="31708"/>
  </r>
  <r>
    <n v="926387"/>
    <d v="2014-06-09T09:31:08"/>
    <s v="Hired"/>
    <x v="1"/>
    <s v="Operations Department"/>
    <x v="6"/>
    <n v="78537"/>
  </r>
  <r>
    <n v="681488"/>
    <d v="2014-06-30T09:31:38"/>
    <s v="Hired"/>
    <x v="1"/>
    <s v="Operations Department"/>
    <x v="6"/>
    <n v="70582"/>
  </r>
  <r>
    <n v="456060"/>
    <d v="2014-07-14T09:31:55"/>
    <s v="Rejected"/>
    <x v="0"/>
    <s v="Service Department"/>
    <x v="4"/>
    <n v="47329"/>
  </r>
  <r>
    <n v="219336"/>
    <d v="2014-08-11T09:32:09"/>
    <s v="Rejected"/>
    <x v="0"/>
    <s v="Service Department"/>
    <x v="4"/>
    <n v="48343"/>
  </r>
  <r>
    <n v="829642"/>
    <d v="2014-07-08T09:32:45"/>
    <s v="Hired"/>
    <x v="0"/>
    <s v="Service Department"/>
    <x v="3"/>
    <n v="6073"/>
  </r>
  <r>
    <n v="873896"/>
    <d v="2014-07-11T15:15:12"/>
    <s v="Hired"/>
    <x v="0"/>
    <s v="Service Department"/>
    <x v="3"/>
    <n v="20799"/>
  </r>
  <r>
    <n v="120935"/>
    <d v="2014-07-11T15:13:41"/>
    <s v="Hired"/>
    <x v="1"/>
    <s v="Service Department"/>
    <x v="3"/>
    <n v="76940"/>
  </r>
  <r>
    <n v="987755"/>
    <d v="2014-07-18T18:27:47"/>
    <s v="Hired"/>
    <x v="0"/>
    <s v="Service Department"/>
    <x v="3"/>
    <n v="49559"/>
  </r>
  <r>
    <n v="913989"/>
    <d v="2014-07-31T07:23:21"/>
    <s v="Hired"/>
    <x v="0"/>
    <s v="Service Department"/>
    <x v="7"/>
    <n v="38368"/>
  </r>
  <r>
    <n v="413207"/>
    <d v="2014-07-31T07:24:54"/>
    <s v="Hired"/>
    <x v="0"/>
    <s v="Service Department"/>
    <x v="7"/>
    <n v="10725"/>
  </r>
  <r>
    <n v="563241"/>
    <d v="2014-07-31T07:28:09"/>
    <s v="Rejected"/>
    <x v="0"/>
    <s v="Service Department"/>
    <x v="7"/>
    <n v="83128"/>
  </r>
  <r>
    <n v="449619"/>
    <d v="2014-08-25T14:08:12"/>
    <s v="Hired"/>
    <x v="1"/>
    <s v="Service Department"/>
    <x v="3"/>
    <n v="45154"/>
  </r>
  <r>
    <n v="568107"/>
    <d v="2014-08-28T07:13:21"/>
    <s v="Hired"/>
    <x v="0"/>
    <s v="Service Department"/>
    <x v="3"/>
    <n v="17312"/>
  </r>
  <r>
    <n v="684825"/>
    <d v="2014-08-28T07:14:06"/>
    <s v="Hired"/>
    <x v="0"/>
    <s v="Service Department"/>
    <x v="3"/>
    <n v="72650"/>
  </r>
  <r>
    <n v="683544"/>
    <d v="2014-06-24T09:33:27"/>
    <s v="Hired"/>
    <x v="1"/>
    <s v="Purchase Department"/>
    <x v="1"/>
    <n v="34934"/>
  </r>
  <r>
    <n v="149110"/>
    <d v="2014-07-29T17:01:37"/>
    <s v="Hired"/>
    <x v="1"/>
    <s v="Purchase Department"/>
    <x v="1"/>
    <n v="82042"/>
  </r>
  <r>
    <n v="610384"/>
    <d v="2014-08-21T14:35:48"/>
    <s v="Hired"/>
    <x v="1"/>
    <s v="Purchase Department"/>
    <x v="1"/>
    <n v="54765"/>
  </r>
  <r>
    <n v="848363"/>
    <d v="2014-06-17T09:31:25"/>
    <s v="Hired"/>
    <x v="0"/>
    <s v="Service Department"/>
    <x v="7"/>
    <n v="56960"/>
  </r>
  <r>
    <n v="614699"/>
    <d v="2014-06-17T09:32:10"/>
    <s v="Hired"/>
    <x v="1"/>
    <s v="Service Department"/>
    <x v="7"/>
    <n v="8733"/>
  </r>
  <r>
    <n v="681859"/>
    <d v="2014-07-10T16:13:34"/>
    <s v="Hired"/>
    <x v="0"/>
    <s v="Service Department"/>
    <x v="7"/>
    <n v="92806"/>
  </r>
  <r>
    <n v="347693"/>
    <d v="2014-08-12T09:33:14"/>
    <s v="Hired"/>
    <x v="1"/>
    <s v="Service Department"/>
    <x v="7"/>
    <n v="43017"/>
  </r>
  <r>
    <n v="142149"/>
    <d v="2014-08-12T09:32:37"/>
    <s v="Hired"/>
    <x v="2"/>
    <s v="Service Department"/>
    <x v="7"/>
    <n v="20919"/>
  </r>
  <r>
    <n v="62161"/>
    <d v="2014-06-11T09:33:19"/>
    <s v="Hired"/>
    <x v="1"/>
    <s v="Operations Department"/>
    <x v="1"/>
    <n v="24243"/>
  </r>
  <r>
    <n v="797741"/>
    <d v="2014-06-11T09:35:15"/>
    <s v="Hired"/>
    <x v="1"/>
    <s v="Operations Department"/>
    <x v="1"/>
    <n v="84299"/>
  </r>
  <r>
    <n v="498285"/>
    <d v="2014-06-21T08:55:52"/>
    <s v="Rejected"/>
    <x v="1"/>
    <s v="Operations Department"/>
    <x v="1"/>
    <n v="9085"/>
  </r>
  <r>
    <n v="205300"/>
    <d v="2014-06-21T08:57:09"/>
    <s v="Hired"/>
    <x v="1"/>
    <s v="Operations Department"/>
    <x v="1"/>
    <n v="53641"/>
  </r>
  <r>
    <n v="981943"/>
    <d v="2014-06-24T17:49:42"/>
    <s v="Hired"/>
    <x v="1"/>
    <s v="Operations Department"/>
    <x v="1"/>
    <n v="63574"/>
  </r>
  <r>
    <n v="722714"/>
    <d v="2014-07-18T10:17:26"/>
    <s v="Hired"/>
    <x v="1"/>
    <s v="Operations Department"/>
    <x v="1"/>
    <n v="63254"/>
  </r>
  <r>
    <n v="883487"/>
    <d v="2014-08-08T16:05:04"/>
    <s v="Hired"/>
    <x v="1"/>
    <s v="Operations Department"/>
    <x v="1"/>
    <n v="69583"/>
  </r>
  <r>
    <n v="552854"/>
    <d v="2014-08-21T08:52:43"/>
    <s v="Hired"/>
    <x v="1"/>
    <s v="Operations Department"/>
    <x v="1"/>
    <n v="37747"/>
  </r>
  <r>
    <n v="137390"/>
    <d v="2014-08-21T08:55:49"/>
    <s v="Hired"/>
    <x v="1"/>
    <s v="Operations Department"/>
    <x v="1"/>
    <n v="71919"/>
  </r>
  <r>
    <n v="841103"/>
    <d v="2014-08-21T08:56:20"/>
    <s v="Hired"/>
    <x v="1"/>
    <s v="Operations Department"/>
    <x v="1"/>
    <n v="10061"/>
  </r>
  <r>
    <n v="256211"/>
    <d v="2014-08-21T08:56:54"/>
    <s v="Hired"/>
    <x v="1"/>
    <s v="Operations Department"/>
    <x v="1"/>
    <n v="6718"/>
  </r>
  <r>
    <n v="58018"/>
    <d v="2014-08-21T08:57:33"/>
    <s v="Hired"/>
    <x v="1"/>
    <s v="Operations Department"/>
    <x v="1"/>
    <n v="63507"/>
  </r>
  <r>
    <n v="563022"/>
    <d v="2014-06-16T16:29:12"/>
    <s v="Rejected"/>
    <x v="1"/>
    <s v="Operations Department"/>
    <x v="3"/>
    <n v="80120"/>
  </r>
  <r>
    <n v="567566"/>
    <d v="2014-06-16T16:30:35"/>
    <s v="Hired"/>
    <x v="1"/>
    <s v="Operations Department"/>
    <x v="3"/>
    <n v="72628"/>
  </r>
  <r>
    <n v="427980"/>
    <d v="2014-08-20T09:32:07"/>
    <s v="Hired"/>
    <x v="1"/>
    <s v="Operations Department"/>
    <x v="3"/>
    <n v="5157"/>
  </r>
  <r>
    <n v="710245"/>
    <d v="2014-06-15T07:53:24"/>
    <s v="Rejected"/>
    <x v="1"/>
    <s v="Operations Department"/>
    <x v="7"/>
    <n v="23191"/>
  </r>
  <r>
    <n v="352232"/>
    <d v="2014-07-30T09:31:50"/>
    <s v="Hired"/>
    <x v="2"/>
    <s v="Operations Department"/>
    <x v="7"/>
    <n v="91608"/>
  </r>
  <r>
    <n v="988022"/>
    <d v="2014-08-04T12:14:41"/>
    <s v="Hired"/>
    <x v="1"/>
    <s v="Operations Department"/>
    <x v="7"/>
    <n v="33025"/>
  </r>
  <r>
    <n v="976462"/>
    <d v="2014-08-13T09:32:13"/>
    <s v="Hired"/>
    <x v="0"/>
    <s v="Operations Department"/>
    <x v="7"/>
    <n v="63209"/>
  </r>
  <r>
    <n v="450766"/>
    <d v="2014-08-28T12:12:42"/>
    <s v="Hired"/>
    <x v="0"/>
    <s v="Operations Department"/>
    <x v="7"/>
    <n v="6272"/>
  </r>
  <r>
    <n v="278319"/>
    <d v="2014-08-28T12:13:24"/>
    <s v="Hired"/>
    <x v="0"/>
    <s v="Operations Department"/>
    <x v="7"/>
    <n v="75867"/>
  </r>
  <r>
    <n v="78498"/>
    <d v="2014-07-24T09:59:29"/>
    <s v="Hired"/>
    <x v="1"/>
    <s v="Service Department"/>
    <x v="9"/>
    <n v="37454"/>
  </r>
  <r>
    <n v="925783"/>
    <d v="2014-07-24T10:02:20"/>
    <s v="Hired"/>
    <x v="0"/>
    <s v="Service Department"/>
    <x v="9"/>
    <n v="75522"/>
  </r>
  <r>
    <n v="382073"/>
    <d v="2014-07-30T13:05:33"/>
    <s v="Hired"/>
    <x v="0"/>
    <s v="Service Department"/>
    <x v="9"/>
    <n v="82752"/>
  </r>
  <r>
    <n v="372707"/>
    <d v="2014-08-13T09:33:43"/>
    <s v="Rejected"/>
    <x v="0"/>
    <s v="Operations Department"/>
    <x v="4"/>
    <n v="73900"/>
  </r>
  <r>
    <n v="702003"/>
    <d v="2014-07-09T09:32:58"/>
    <s v="Hired"/>
    <x v="1"/>
    <s v="Service Department"/>
    <x v="3"/>
    <n v="12403"/>
  </r>
  <r>
    <n v="36851"/>
    <d v="2014-07-11T12:30:21"/>
    <s v="Rejected"/>
    <x v="0"/>
    <s v="Service Department"/>
    <x v="3"/>
    <n v="80999"/>
  </r>
  <r>
    <n v="116855"/>
    <d v="2014-07-17T18:54:31"/>
    <s v="Rejected"/>
    <x v="0"/>
    <s v="Service Department"/>
    <x v="3"/>
    <n v="41431"/>
  </r>
  <r>
    <n v="303777"/>
    <d v="2014-07-17T18:58:35"/>
    <s v="Hired"/>
    <x v="0"/>
    <s v="Service Department"/>
    <x v="3"/>
    <n v="98446"/>
  </r>
  <r>
    <n v="328427"/>
    <d v="2014-07-17T18:54:28"/>
    <s v="Hired"/>
    <x v="2"/>
    <s v="Service Department"/>
    <x v="3"/>
    <n v="10522"/>
  </r>
  <r>
    <n v="962839"/>
    <d v="2014-06-19T09:31:24"/>
    <s v="Hired"/>
    <x v="0"/>
    <s v="Service Department"/>
    <x v="7"/>
    <n v="44635"/>
  </r>
  <r>
    <n v="237702"/>
    <d v="2014-06-25T10:07:55"/>
    <s v="Hired"/>
    <x v="0"/>
    <s v="Service Department"/>
    <x v="7"/>
    <n v="97744"/>
  </r>
  <r>
    <n v="434867"/>
    <d v="2014-06-24T08:17:47"/>
    <s v="Hired"/>
    <x v="0"/>
    <s v="Service Department"/>
    <x v="6"/>
    <n v="78274"/>
  </r>
  <r>
    <n v="694738"/>
    <d v="2014-08-06T11:57:44"/>
    <s v="Rejected"/>
    <x v="0"/>
    <s v="Service Department"/>
    <x v="6"/>
    <n v="26643"/>
  </r>
  <r>
    <n v="703725"/>
    <d v="2014-08-06T11:58:09"/>
    <s v="Hired"/>
    <x v="1"/>
    <s v="Service Department"/>
    <x v="6"/>
    <n v="78504"/>
  </r>
  <r>
    <n v="469830"/>
    <d v="2014-07-31T09:33:26"/>
    <s v="Hired"/>
    <x v="0"/>
    <s v="Service Department"/>
    <x v="6"/>
    <n v="44739"/>
  </r>
  <r>
    <n v="781209"/>
    <d v="2014-07-31T09:33:57"/>
    <s v="Rejected"/>
    <x v="0"/>
    <s v="Service Department"/>
    <x v="6"/>
    <n v="23507"/>
  </r>
  <r>
    <n v="479883"/>
    <d v="2014-08-06T00:35:05"/>
    <s v="Hired"/>
    <x v="1"/>
    <s v="Sales Department"/>
    <x v="3"/>
    <n v="66692"/>
  </r>
  <r>
    <n v="128481"/>
    <d v="2014-06-23T09:32:50"/>
    <s v="Hired"/>
    <x v="0"/>
    <s v="Marketing Department"/>
    <x v="7"/>
    <n v="58146"/>
  </r>
  <r>
    <n v="549564"/>
    <d v="2014-06-23T09:35:47"/>
    <s v="Rejected"/>
    <x v="1"/>
    <s v="Marketing Department"/>
    <x v="7"/>
    <n v="74623"/>
  </r>
  <r>
    <n v="742782"/>
    <d v="2014-07-02T21:48:01"/>
    <s v="Hired"/>
    <x v="0"/>
    <s v="Marketing Department"/>
    <x v="7"/>
    <n v="78519"/>
  </r>
  <r>
    <n v="886512"/>
    <d v="2014-07-11T13:06:50"/>
    <s v="Hired"/>
    <x v="0"/>
    <s v="Marketing Department"/>
    <x v="0"/>
    <n v="88997"/>
  </r>
  <r>
    <n v="354468"/>
    <d v="2014-06-09T09:32:49"/>
    <s v="Hired"/>
    <x v="1"/>
    <s v="Operations Department"/>
    <x v="7"/>
    <n v="7308"/>
  </r>
  <r>
    <n v="387429"/>
    <d v="2014-06-09T09:37:33"/>
    <s v="Hired"/>
    <x v="0"/>
    <s v="Operations Department"/>
    <x v="7"/>
    <n v="36243"/>
  </r>
  <r>
    <n v="618542"/>
    <d v="2014-06-09T09:38:35"/>
    <s v="Hired"/>
    <x v="0"/>
    <s v="Operations Department"/>
    <x v="7"/>
    <n v="41580"/>
  </r>
  <r>
    <n v="261521"/>
    <d v="2014-06-17T17:54:03"/>
    <s v="Hired"/>
    <x v="1"/>
    <s v="Sales Department"/>
    <x v="1"/>
    <n v="9442"/>
  </r>
  <r>
    <n v="505352"/>
    <d v="2014-06-17T17:54:51"/>
    <s v="Hired"/>
    <x v="0"/>
    <s v="Sales Department"/>
    <x v="1"/>
    <n v="20477"/>
  </r>
  <r>
    <n v="664848"/>
    <d v="2014-08-04T11:49:44"/>
    <s v="Rejected"/>
    <x v="0"/>
    <s v="Sales Department"/>
    <x v="1"/>
    <n v="25042"/>
  </r>
  <r>
    <n v="370983"/>
    <d v="2014-08-04T11:52:29"/>
    <s v="Hired"/>
    <x v="0"/>
    <s v="Sales Department"/>
    <x v="1"/>
    <n v="61087"/>
  </r>
  <r>
    <n v="483489"/>
    <d v="2014-06-16T09:32:15"/>
    <s v="Hired"/>
    <x v="0"/>
    <s v="Production Department"/>
    <x v="6"/>
    <n v="53738"/>
  </r>
  <r>
    <n v="22943"/>
    <d v="2014-06-16T09:32:40"/>
    <s v="Hired"/>
    <x v="1"/>
    <s v="Production Department"/>
    <x v="6"/>
    <n v="48569"/>
  </r>
  <r>
    <n v="994223"/>
    <d v="2014-06-16T09:33:48"/>
    <s v="Hired"/>
    <x v="0"/>
    <s v="Production Department"/>
    <x v="6"/>
    <n v="56407"/>
  </r>
  <r>
    <n v="902725"/>
    <d v="2014-06-18T17:17:18"/>
    <s v="Hired"/>
    <x v="0"/>
    <s v="Production Department"/>
    <x v="6"/>
    <n v="20727"/>
  </r>
  <r>
    <n v="729319"/>
    <d v="2014-06-18T17:20:08"/>
    <s v="Hired"/>
    <x v="0"/>
    <s v="Production Department"/>
    <x v="6"/>
    <n v="24704"/>
  </r>
  <r>
    <n v="88447"/>
    <d v="2014-06-18T17:21:23"/>
    <s v="Hired"/>
    <x v="0"/>
    <s v="Production Department"/>
    <x v="6"/>
    <n v="92917"/>
  </r>
  <r>
    <n v="364456"/>
    <d v="2014-06-18T17:23:17"/>
    <s v="Rejected"/>
    <x v="1"/>
    <s v="Production Department"/>
    <x v="6"/>
    <n v="24336"/>
  </r>
  <r>
    <n v="530699"/>
    <d v="2014-06-20T16:55:21"/>
    <s v="Hired"/>
    <x v="0"/>
    <s v="Production Department"/>
    <x v="6"/>
    <n v="54763"/>
  </r>
  <r>
    <n v="959449"/>
    <d v="2014-07-01T12:40:42"/>
    <s v="Hired"/>
    <x v="0"/>
    <s v="Production Department"/>
    <x v="6"/>
    <n v="73977"/>
  </r>
  <r>
    <n v="95119"/>
    <d v="2014-07-01T12:42:42"/>
    <s v="Hired"/>
    <x v="0"/>
    <s v="Production Department"/>
    <x v="6"/>
    <n v="88914"/>
  </r>
  <r>
    <n v="925960"/>
    <d v="2014-07-18T07:07:23"/>
    <s v="Hired"/>
    <x v="0"/>
    <s v="Production Department"/>
    <x v="6"/>
    <n v="44770"/>
  </r>
  <r>
    <n v="480305"/>
    <d v="2014-07-18T07:11:49"/>
    <s v="Hired"/>
    <x v="1"/>
    <s v="Production Department"/>
    <x v="6"/>
    <n v="7833"/>
  </r>
  <r>
    <n v="555677"/>
    <d v="2014-07-18T07:12:18"/>
    <s v="Hired"/>
    <x v="0"/>
    <s v="Production Department"/>
    <x v="6"/>
    <n v="22967"/>
  </r>
  <r>
    <n v="693520"/>
    <d v="2014-07-21T17:18:49"/>
    <s v="Hired"/>
    <x v="0"/>
    <s v="Production Department"/>
    <x v="6"/>
    <n v="84865"/>
  </r>
  <r>
    <n v="311119"/>
    <d v="2014-07-21T17:22:25"/>
    <s v="Hired"/>
    <x v="0"/>
    <s v="Production Department"/>
    <x v="6"/>
    <n v="26467"/>
  </r>
  <r>
    <n v="718843"/>
    <d v="2014-07-23T08:11:22"/>
    <s v="Rejected"/>
    <x v="0"/>
    <s v="Production Department"/>
    <x v="6"/>
    <n v="37388"/>
  </r>
  <r>
    <n v="273366"/>
    <d v="2014-07-23T08:13:40"/>
    <s v="Hired"/>
    <x v="0"/>
    <s v="Production Department"/>
    <x v="6"/>
    <n v="49049"/>
  </r>
  <r>
    <n v="337448"/>
    <d v="2014-07-24T17:27:27"/>
    <s v="Hired"/>
    <x v="1"/>
    <s v="Production Department"/>
    <x v="6"/>
    <n v="4353"/>
  </r>
  <r>
    <n v="539304"/>
    <d v="2014-08-06T05:13:54"/>
    <s v="Hired"/>
    <x v="1"/>
    <s v="Production Department"/>
    <x v="6"/>
    <n v="54497"/>
  </r>
  <r>
    <n v="874467"/>
    <d v="2014-08-20T07:53:21"/>
    <s v="Hired"/>
    <x v="1"/>
    <s v="Production Department"/>
    <x v="6"/>
    <n v="41577"/>
  </r>
  <r>
    <n v="46052"/>
    <d v="2014-08-20T07:55:11"/>
    <s v="Hired"/>
    <x v="0"/>
    <s v="Production Department"/>
    <x v="6"/>
    <n v="1960"/>
  </r>
  <r>
    <n v="409763"/>
    <d v="2014-08-20T07:52:29"/>
    <s v="Rejected"/>
    <x v="2"/>
    <s v="Production Department"/>
    <x v="6"/>
    <n v="8600"/>
  </r>
  <r>
    <n v="22595"/>
    <d v="2014-08-26T10:42:41"/>
    <s v="Hired"/>
    <x v="0"/>
    <s v="Production Department"/>
    <x v="6"/>
    <n v="63909"/>
  </r>
  <r>
    <n v="591181"/>
    <d v="2014-08-26T10:48:27"/>
    <s v="Rejected"/>
    <x v="0"/>
    <s v="Production Department"/>
    <x v="6"/>
    <n v="35325"/>
  </r>
  <r>
    <n v="937631"/>
    <d v="2014-07-07T09:31:25"/>
    <s v="Hired"/>
    <x v="0"/>
    <s v="Operations Department"/>
    <x v="3"/>
    <n v="80405"/>
  </r>
  <r>
    <n v="157602"/>
    <d v="2014-07-07T09:34:58"/>
    <s v="Hired"/>
    <x v="1"/>
    <s v="Operations Department"/>
    <x v="3"/>
    <n v="58930"/>
  </r>
  <r>
    <n v="83452"/>
    <d v="2014-07-28T09:32:43"/>
    <s v="Hired"/>
    <x v="0"/>
    <s v="Sales Department"/>
    <x v="3"/>
    <n v="12719"/>
  </r>
  <r>
    <n v="867683"/>
    <d v="2014-07-01T18:41:22"/>
    <s v="Hired"/>
    <x v="1"/>
    <s v="Service Department"/>
    <x v="4"/>
    <n v="21390"/>
  </r>
  <r>
    <n v="511092"/>
    <d v="2014-07-01T18:45:31"/>
    <s v="Rejected"/>
    <x v="0"/>
    <s v="Service Department"/>
    <x v="4"/>
    <n v="87176"/>
  </r>
  <r>
    <n v="501301"/>
    <d v="2014-06-09T09:31:47"/>
    <s v="Hired"/>
    <x v="0"/>
    <s v="Service Department"/>
    <x v="1"/>
    <n v="48826"/>
  </r>
  <r>
    <n v="425165"/>
    <d v="2014-06-09T09:32:37"/>
    <s v="Rejected"/>
    <x v="0"/>
    <s v="Service Department"/>
    <x v="1"/>
    <n v="34705"/>
  </r>
  <r>
    <n v="865337"/>
    <d v="2014-06-30T09:31:58"/>
    <s v="Hired"/>
    <x v="1"/>
    <s v="Service Department"/>
    <x v="1"/>
    <n v="80996"/>
  </r>
  <r>
    <n v="584834"/>
    <d v="2014-08-21T13:23:49"/>
    <s v="Hired"/>
    <x v="0"/>
    <s v="Service Department"/>
    <x v="1"/>
    <n v="12740"/>
  </r>
  <r>
    <n v="53712"/>
    <d v="2014-06-16T09:32:02"/>
    <s v="Hired"/>
    <x v="0"/>
    <s v="Service Department"/>
    <x v="0"/>
    <n v="93566"/>
  </r>
  <r>
    <n v="128404"/>
    <d v="2014-06-16T09:32:57"/>
    <s v="Hired"/>
    <x v="1"/>
    <s v="Service Department"/>
    <x v="0"/>
    <n v="89661"/>
  </r>
  <r>
    <n v="854981"/>
    <d v="2014-06-16T09:31:57"/>
    <s v="Rejected"/>
    <x v="2"/>
    <s v="Service Department"/>
    <x v="0"/>
    <n v="43159"/>
  </r>
  <r>
    <n v="91351"/>
    <d v="2014-08-22T17:07:15"/>
    <s v="Hired"/>
    <x v="0"/>
    <s v="Service Department"/>
    <x v="4"/>
    <n v="81537"/>
  </r>
  <r>
    <n v="285709"/>
    <d v="2014-08-22T17:08:33"/>
    <s v="Hired"/>
    <x v="0"/>
    <s v="Service Department"/>
    <x v="4"/>
    <n v="46653"/>
  </r>
  <r>
    <n v="120388"/>
    <d v="2014-08-26T09:32:47"/>
    <s v="Hired"/>
    <x v="1"/>
    <s v="Service Department"/>
    <x v="3"/>
    <n v="19029"/>
  </r>
  <r>
    <n v="342211"/>
    <d v="2014-07-22T09:31:58"/>
    <s v="Hired"/>
    <x v="0"/>
    <s v="Purchase Department"/>
    <x v="1"/>
    <n v="38409"/>
  </r>
  <r>
    <n v="813607"/>
    <d v="2014-07-18T14:00:43"/>
    <s v="Hired"/>
    <x v="0"/>
    <s v="Operations Department"/>
    <x v="9"/>
    <n v="22160"/>
  </r>
  <r>
    <n v="340249"/>
    <d v="2014-07-18T14:01:34"/>
    <s v="Hired"/>
    <x v="0"/>
    <s v="Operations Department"/>
    <x v="9"/>
    <n v="52281"/>
  </r>
  <r>
    <n v="649668"/>
    <d v="2014-07-25T19:50:11"/>
    <s v="Hired"/>
    <x v="0"/>
    <s v="Operations Department"/>
    <x v="9"/>
    <n v="62975"/>
  </r>
  <r>
    <n v="587481"/>
    <d v="2014-07-25T19:50:47"/>
    <s v="Hired"/>
    <x v="0"/>
    <s v="Operations Department"/>
    <x v="9"/>
    <n v="16717"/>
  </r>
  <r>
    <n v="471298"/>
    <d v="2014-07-26T16:23:28"/>
    <s v="Hired"/>
    <x v="0"/>
    <s v="Operations Department"/>
    <x v="9"/>
    <n v="12202"/>
  </r>
  <r>
    <n v="621437"/>
    <d v="2014-07-26T16:25:39"/>
    <s v="Rejected"/>
    <x v="0"/>
    <s v="Operations Department"/>
    <x v="9"/>
    <n v="44621"/>
  </r>
  <r>
    <n v="103119"/>
    <d v="2014-08-12T08:49:36"/>
    <s v="Hired"/>
    <x v="0"/>
    <s v="Operations Department"/>
    <x v="3"/>
    <n v="79306"/>
  </r>
  <r>
    <n v="611600"/>
    <d v="2014-08-13T16:25:51"/>
    <s v="Hired"/>
    <x v="1"/>
    <s v="Operations Department"/>
    <x v="9"/>
    <n v="32006"/>
  </r>
  <r>
    <n v="631449"/>
    <d v="2014-08-13T16:27:41"/>
    <s v="Hired"/>
    <x v="1"/>
    <s v="Operations Department"/>
    <x v="9"/>
    <n v="20431"/>
  </r>
  <r>
    <n v="602680"/>
    <d v="2014-08-06T09:32:45"/>
    <s v="Hired"/>
    <x v="0"/>
    <s v="Operations Department"/>
    <x v="3"/>
    <n v="81254"/>
  </r>
  <r>
    <n v="496437"/>
    <d v="2014-08-15T16:55:57"/>
    <s v="Hired"/>
    <x v="0"/>
    <s v="Operations Department"/>
    <x v="3"/>
    <n v="44936"/>
  </r>
  <r>
    <n v="576537"/>
    <d v="2014-08-22T12:43:10"/>
    <s v="Hired"/>
    <x v="0"/>
    <s v="Operations Department"/>
    <x v="3"/>
    <n v="18839"/>
  </r>
  <r>
    <n v="728911"/>
    <d v="2014-08-22T12:48:12"/>
    <s v="Hired"/>
    <x v="1"/>
    <s v="Operations Department"/>
    <x v="3"/>
    <n v="57519"/>
  </r>
  <r>
    <n v="515151"/>
    <d v="2014-08-27T09:33:29"/>
    <s v="Hired"/>
    <x v="1"/>
    <s v="Operations Department"/>
    <x v="9"/>
    <n v="76958"/>
  </r>
  <r>
    <n v="794344"/>
    <d v="2014-08-27T09:34:32"/>
    <s v="Hired"/>
    <x v="1"/>
    <s v="Operations Department"/>
    <x v="9"/>
    <n v="49745"/>
  </r>
  <r>
    <n v="934715"/>
    <d v="2014-06-20T10:28:57"/>
    <s v="Hired"/>
    <x v="1"/>
    <s v="Operations Department"/>
    <x v="1"/>
    <n v="72027"/>
  </r>
  <r>
    <n v="232512"/>
    <d v="2014-06-20T10:32:00"/>
    <s v="Hired"/>
    <x v="1"/>
    <s v="Operations Department"/>
    <x v="1"/>
    <n v="57295"/>
  </r>
  <r>
    <n v="586566"/>
    <d v="2014-07-17T19:24:25"/>
    <s v="Hired"/>
    <x v="1"/>
    <s v="Operations Department"/>
    <x v="4"/>
    <n v="1763"/>
  </r>
  <r>
    <n v="629604"/>
    <d v="2014-07-23T16:06:17"/>
    <s v="Hired"/>
    <x v="0"/>
    <s v="Operations Department"/>
    <x v="4"/>
    <n v="59726"/>
  </r>
  <r>
    <n v="779204"/>
    <d v="2014-06-19T09:32:33"/>
    <s v="Hired"/>
    <x v="1"/>
    <s v="Service Department"/>
    <x v="1"/>
    <n v="73833"/>
  </r>
  <r>
    <n v="390996"/>
    <d v="2014-06-19T09:33:23"/>
    <s v="Hired"/>
    <x v="1"/>
    <s v="Service Department"/>
    <x v="1"/>
    <n v="13487"/>
  </r>
  <r>
    <n v="75020"/>
    <d v="2014-07-18T10:22:56"/>
    <s v="Hired"/>
    <x v="0"/>
    <s v="Service Department"/>
    <x v="1"/>
    <n v="55563"/>
  </r>
  <r>
    <n v="508465"/>
    <d v="2014-07-21T10:10:26"/>
    <s v="Hired"/>
    <x v="0"/>
    <s v="Service Department"/>
    <x v="1"/>
    <n v="58637"/>
  </r>
  <r>
    <n v="209520"/>
    <d v="2014-07-21T10:11:54"/>
    <s v="Hired"/>
    <x v="1"/>
    <s v="Service Department"/>
    <x v="1"/>
    <n v="30975"/>
  </r>
  <r>
    <n v="415927"/>
    <d v="2014-08-01T13:12:00"/>
    <s v="Rejected"/>
    <x v="0"/>
    <s v="Service Department"/>
    <x v="1"/>
    <n v="31717"/>
  </r>
  <r>
    <n v="257953"/>
    <d v="2014-08-07T11:34:44"/>
    <s v="Hired"/>
    <x v="0"/>
    <s v="Service Department"/>
    <x v="1"/>
    <n v="58254"/>
  </r>
  <r>
    <n v="895899"/>
    <d v="2014-06-20T09:31:36"/>
    <s v="Hired"/>
    <x v="0"/>
    <s v="Operations Department"/>
    <x v="1"/>
    <n v="76694"/>
  </r>
  <r>
    <n v="265397"/>
    <d v="2014-06-20T09:32:41"/>
    <s v="Hired"/>
    <x v="1"/>
    <s v="Operations Department"/>
    <x v="1"/>
    <n v="4063"/>
  </r>
  <r>
    <n v="336556"/>
    <d v="2014-06-22T12:03:40"/>
    <s v="Hired"/>
    <x v="1"/>
    <s v="Operations Department"/>
    <x v="3"/>
    <n v="79072"/>
  </r>
  <r>
    <n v="561070"/>
    <d v="2014-06-22T12:04:20"/>
    <s v="Hired"/>
    <x v="2"/>
    <s v="Operations Department"/>
    <x v="3"/>
    <n v="87749"/>
  </r>
  <r>
    <n v="311547"/>
    <d v="2014-06-22T12:05:27"/>
    <s v="Hired"/>
    <x v="2"/>
    <s v="Operations Department"/>
    <x v="3"/>
    <n v="14183"/>
  </r>
  <r>
    <n v="102613"/>
    <d v="2014-07-11T09:33:06"/>
    <s v="Hired"/>
    <x v="0"/>
    <s v="Operations Department"/>
    <x v="1"/>
    <n v="70361"/>
  </r>
  <r>
    <n v="689825"/>
    <d v="2014-07-11T09:34:23"/>
    <s v="Hired"/>
    <x v="1"/>
    <s v="Operations Department"/>
    <x v="1"/>
    <n v="1461"/>
  </r>
  <r>
    <n v="17674"/>
    <d v="2014-07-11T09:32:48"/>
    <s v="Rejected"/>
    <x v="2"/>
    <s v="Operations Department"/>
    <x v="1"/>
    <n v="35093"/>
  </r>
  <r>
    <n v="487029"/>
    <d v="2014-07-16T16:14:44"/>
    <s v="Hired"/>
    <x v="1"/>
    <s v="Operations Department"/>
    <x v="1"/>
    <n v="29355"/>
  </r>
  <r>
    <n v="488003"/>
    <d v="2014-06-20T09:31:58"/>
    <s v="Hired"/>
    <x v="0"/>
    <s v="Operations Department"/>
    <x v="4"/>
    <n v="7026"/>
  </r>
  <r>
    <n v="607767"/>
    <d v="2014-07-31T19:12:24"/>
    <s v="Hired"/>
    <x v="0"/>
    <s v="Operations Department"/>
    <x v="4"/>
    <n v="24608"/>
  </r>
  <r>
    <n v="914951"/>
    <d v="2014-07-29T11:47:58"/>
    <s v="Hired"/>
    <x v="0"/>
    <s v="Operations Department"/>
    <x v="1"/>
    <n v="98491"/>
  </r>
  <r>
    <n v="363581"/>
    <d v="2014-08-18T09:35:01"/>
    <s v="Hired"/>
    <x v="0"/>
    <s v="Production Department"/>
    <x v="3"/>
    <n v="24788"/>
  </r>
  <r>
    <n v="565931"/>
    <d v="2014-08-18T19:37:45"/>
    <s v="Hired"/>
    <x v="0"/>
    <s v="Production Department"/>
    <x v="3"/>
    <n v="6518"/>
  </r>
  <r>
    <n v="399956"/>
    <d v="2014-08-25T12:00:37"/>
    <s v="Hired"/>
    <x v="0"/>
    <s v="Production Department"/>
    <x v="4"/>
    <n v="21399"/>
  </r>
  <r>
    <n v="806924"/>
    <d v="2014-07-28T09:32:22"/>
    <s v="Hired"/>
    <x v="2"/>
    <s v="Service Department"/>
    <x v="1"/>
    <n v="33459"/>
  </r>
  <r>
    <n v="674165"/>
    <d v="2014-08-04T09:31:57"/>
    <s v="Hired"/>
    <x v="0"/>
    <s v="Service Department"/>
    <x v="1"/>
    <n v="19238"/>
  </r>
  <r>
    <n v="833080"/>
    <d v="2014-08-04T09:31:59"/>
    <s v="Hired"/>
    <x v="2"/>
    <s v="Service Department"/>
    <x v="1"/>
    <n v="66297"/>
  </r>
  <r>
    <n v="452406"/>
    <d v="2014-08-06T06:34:05"/>
    <s v="Hired"/>
    <x v="0"/>
    <s v="Service Department"/>
    <x v="1"/>
    <n v="19790"/>
  </r>
  <r>
    <n v="181036"/>
    <d v="2014-07-29T14:13:05"/>
    <s v="Hired"/>
    <x v="0"/>
    <s v="Operations Department"/>
    <x v="7"/>
    <n v="62406"/>
  </r>
  <r>
    <n v="903132"/>
    <d v="2014-07-21T09:32:09"/>
    <s v="Hired"/>
    <x v="1"/>
    <s v="General Management"/>
    <x v="7"/>
    <n v="6957"/>
  </r>
  <r>
    <n v="131653"/>
    <d v="2014-08-02T12:48:03"/>
    <s v="Rejected"/>
    <x v="1"/>
    <s v="General Management"/>
    <x v="7"/>
    <n v="54428"/>
  </r>
  <r>
    <n v="462458"/>
    <d v="2014-08-11T09:32:22"/>
    <s v="Rejected"/>
    <x v="1"/>
    <s v="Production Department"/>
    <x v="7"/>
    <n v="39937"/>
  </r>
  <r>
    <n v="103124"/>
    <d v="2014-07-15T09:32:23"/>
    <s v="Hired"/>
    <x v="0"/>
    <s v="Service Department"/>
    <x v="0"/>
    <n v="9524"/>
  </r>
  <r>
    <n v="648085"/>
    <d v="2014-07-22T16:17:13"/>
    <s v="Hired"/>
    <x v="0"/>
    <s v="Service Department"/>
    <x v="0"/>
    <n v="55240"/>
  </r>
  <r>
    <n v="682822"/>
    <d v="2014-07-22T16:17:44"/>
    <s v="Hired"/>
    <x v="0"/>
    <s v="Service Department"/>
    <x v="0"/>
    <n v="58886"/>
  </r>
  <r>
    <n v="491599"/>
    <d v="2014-08-19T09:32:57"/>
    <s v="Hired"/>
    <x v="0"/>
    <s v="Operations Department"/>
    <x v="1"/>
    <n v="73104"/>
  </r>
  <r>
    <n v="960228"/>
    <d v="2014-07-01T23:38:48"/>
    <s v="Hired"/>
    <x v="1"/>
    <s v="Operations Department"/>
    <x v="1"/>
    <n v="64110"/>
  </r>
  <r>
    <n v="747382"/>
    <d v="2014-07-15T11:40:45"/>
    <s v="Hired"/>
    <x v="0"/>
    <s v="Operations Department"/>
    <x v="8"/>
    <n v="81465"/>
  </r>
  <r>
    <n v="870130"/>
    <d v="2014-07-24T14:47:19"/>
    <s v="Hired"/>
    <x v="0"/>
    <s v="Operations Department"/>
    <x v="8"/>
    <n v="18468"/>
  </r>
  <r>
    <n v="462319"/>
    <d v="2014-07-24T14:48:40"/>
    <s v="Hired"/>
    <x v="0"/>
    <s v="Operations Department"/>
    <x v="8"/>
    <n v="98164"/>
  </r>
  <r>
    <n v="158949"/>
    <d v="2014-07-24T14:51:23"/>
    <s v="Hired"/>
    <x v="1"/>
    <s v="Operations Department"/>
    <x v="8"/>
    <n v="13296"/>
  </r>
  <r>
    <n v="892655"/>
    <d v="2014-07-24T14:52:16"/>
    <s v="Hired"/>
    <x v="1"/>
    <s v="Operations Department"/>
    <x v="8"/>
    <n v="17931"/>
  </r>
  <r>
    <n v="467789"/>
    <d v="2014-06-25T09:33:12"/>
    <s v="Hired"/>
    <x v="2"/>
    <s v="Operations Department"/>
    <x v="7"/>
    <n v="50670"/>
  </r>
  <r>
    <n v="540410"/>
    <d v="2014-08-06T09:32:00"/>
    <s v="Hired"/>
    <x v="0"/>
    <s v="Service Department"/>
    <x v="1"/>
    <n v="5309"/>
  </r>
  <r>
    <n v="563880"/>
    <d v="2014-08-06T09:32:29"/>
    <s v="Hired"/>
    <x v="1"/>
    <s v="Service Department"/>
    <x v="1"/>
    <n v="60492"/>
  </r>
  <r>
    <n v="886098"/>
    <d v="2014-08-08T14:54:48"/>
    <s v="Hired"/>
    <x v="0"/>
    <s v="Service Department"/>
    <x v="1"/>
    <n v="31528"/>
  </r>
  <r>
    <n v="763727"/>
    <d v="2014-08-16T09:29:41"/>
    <s v="Hired"/>
    <x v="0"/>
    <s v="Service Department"/>
    <x v="1"/>
    <n v="50854"/>
  </r>
  <r>
    <n v="139450"/>
    <d v="2014-08-16T09:30:28"/>
    <s v="Hired"/>
    <x v="1"/>
    <s v="Service Department"/>
    <x v="1"/>
    <n v="32201"/>
  </r>
  <r>
    <n v="518271"/>
    <d v="2014-08-13T09:31:29"/>
    <s v="Hired"/>
    <x v="0"/>
    <s v="Service Department"/>
    <x v="1"/>
    <n v="99637"/>
  </r>
  <r>
    <n v="37962"/>
    <d v="2014-08-13T09:31:54"/>
    <s v="Hired"/>
    <x v="1"/>
    <s v="Service Department"/>
    <x v="1"/>
    <n v="24704"/>
  </r>
  <r>
    <n v="196290"/>
    <d v="2014-08-13T09:32:52"/>
    <s v="Hired"/>
    <x v="1"/>
    <s v="Service Department"/>
    <x v="1"/>
    <n v="77572"/>
  </r>
  <r>
    <n v="212291"/>
    <d v="2014-08-09T17:04:17"/>
    <s v="Hired"/>
    <x v="1"/>
    <s v="Marketing Department"/>
    <x v="3"/>
    <n v="27162"/>
  </r>
  <r>
    <n v="646824"/>
    <d v="2014-06-25T09:31:03"/>
    <s v="Hired"/>
    <x v="0"/>
    <s v="Service Department"/>
    <x v="3"/>
    <n v="57531"/>
  </r>
  <r>
    <n v="408894"/>
    <d v="2014-08-05T13:10:56"/>
    <s v="Hired"/>
    <x v="0"/>
    <s v="Service Department"/>
    <x v="3"/>
    <n v="81977"/>
  </r>
  <r>
    <n v="82374"/>
    <d v="2014-07-24T11:48:55"/>
    <s v="Hired"/>
    <x v="0"/>
    <s v="Production Department"/>
    <x v="1"/>
    <n v="40686"/>
  </r>
  <r>
    <n v="544970"/>
    <d v="2014-08-12T14:05:01"/>
    <s v="Hired"/>
    <x v="0"/>
    <s v="Service Department"/>
    <x v="3"/>
    <n v="63744"/>
  </r>
  <r>
    <n v="816081"/>
    <d v="2014-07-18T09:31:30"/>
    <s v="Hired"/>
    <x v="0"/>
    <s v="Operations Department"/>
    <x v="1"/>
    <n v="64333"/>
  </r>
  <r>
    <n v="545956"/>
    <d v="2014-07-18T09:32:01"/>
    <s v="Hired"/>
    <x v="0"/>
    <s v="Operations Department"/>
    <x v="1"/>
    <n v="8196"/>
  </r>
  <r>
    <n v="865579"/>
    <d v="2014-07-28T08:16:24"/>
    <s v="Hired"/>
    <x v="0"/>
    <s v="Operations Department"/>
    <x v="1"/>
    <n v="10302"/>
  </r>
  <r>
    <n v="777814"/>
    <d v="2014-07-28T08:18:29"/>
    <s v="Hired"/>
    <x v="1"/>
    <s v="Operations Department"/>
    <x v="1"/>
    <n v="16771"/>
  </r>
  <r>
    <n v="546214"/>
    <d v="2014-08-29T09:31:23"/>
    <s v="Hired"/>
    <x v="0"/>
    <s v="Service Department"/>
    <x v="1"/>
    <n v="35173"/>
  </r>
  <r>
    <n v="405649"/>
    <d v="2014-08-29T09:32:14"/>
    <s v="Hired"/>
    <x v="1"/>
    <s v="Service Department"/>
    <x v="1"/>
    <n v="21407"/>
  </r>
  <r>
    <n v="416139"/>
    <d v="2014-08-29T09:34:28"/>
    <s v="Hired"/>
    <x v="0"/>
    <s v="Service Department"/>
    <x v="1"/>
    <n v="17002"/>
  </r>
  <r>
    <n v="570273"/>
    <d v="2014-08-11T09:31:08"/>
    <s v="Hired"/>
    <x v="0"/>
    <s v="Purchase Department"/>
    <x v="3"/>
    <n v="37537"/>
  </r>
  <r>
    <n v="205159"/>
    <d v="2014-08-18T09:31:45"/>
    <s v="Hired"/>
    <x v="0"/>
    <s v="Operations Department"/>
    <x v="1"/>
    <n v="64183"/>
  </r>
  <r>
    <n v="205366"/>
    <d v="2014-07-07T09:32:11"/>
    <s v="Hired"/>
    <x v="1"/>
    <s v="Service Department"/>
    <x v="3"/>
    <n v="98558"/>
  </r>
  <r>
    <n v="127082"/>
    <d v="2014-07-10T13:09:59"/>
    <s v="Hired"/>
    <x v="0"/>
    <s v="Service Department"/>
    <x v="3"/>
    <n v="95300"/>
  </r>
  <r>
    <n v="767348"/>
    <d v="2014-07-10T13:13:22"/>
    <s v="Hired"/>
    <x v="0"/>
    <s v="Service Department"/>
    <x v="3"/>
    <n v="11288"/>
  </r>
  <r>
    <n v="277678"/>
    <d v="2014-07-10T13:14:17"/>
    <s v="Rejected"/>
    <x v="0"/>
    <s v="Service Department"/>
    <x v="3"/>
    <n v="55842"/>
  </r>
  <r>
    <n v="864519"/>
    <d v="2014-07-14T12:41:46"/>
    <s v="Hired"/>
    <x v="0"/>
    <s v="Service Department"/>
    <x v="3"/>
    <n v="98640"/>
  </r>
  <r>
    <n v="226825"/>
    <d v="2014-07-22T01:52:53"/>
    <s v="Hired"/>
    <x v="1"/>
    <s v="Service Department"/>
    <x v="3"/>
    <n v="2518"/>
  </r>
  <r>
    <n v="229175"/>
    <d v="2014-07-25T11:37:44"/>
    <s v="Rejected"/>
    <x v="0"/>
    <s v="Service Department"/>
    <x v="3"/>
    <n v="34777"/>
  </r>
  <r>
    <n v="228437"/>
    <d v="2014-08-19T10:30:38"/>
    <s v="Rejected"/>
    <x v="0"/>
    <s v="Service Department"/>
    <x v="3"/>
    <n v="65768"/>
  </r>
  <r>
    <n v="680787"/>
    <d v="2014-08-19T10:31:10"/>
    <s v="Hired"/>
    <x v="1"/>
    <s v="Service Department"/>
    <x v="3"/>
    <n v="48439"/>
  </r>
  <r>
    <n v="998198"/>
    <d v="2014-07-30T17:59:02"/>
    <s v="Hired"/>
    <x v="0"/>
    <s v="Operations Department"/>
    <x v="3"/>
    <n v="82051"/>
  </r>
  <r>
    <n v="916063"/>
    <d v="2014-07-31T07:03:05"/>
    <s v="Hired"/>
    <x v="1"/>
    <s v="Operations Department"/>
    <x v="3"/>
    <n v="42610"/>
  </r>
  <r>
    <n v="17272"/>
    <d v="2014-08-19T09:31:49"/>
    <s v="Hired"/>
    <x v="0"/>
    <s v="Operations Department"/>
    <x v="3"/>
    <n v="35716"/>
  </r>
  <r>
    <n v="417612"/>
    <d v="2014-08-25T09:47:35"/>
    <s v="Hired"/>
    <x v="0"/>
    <s v="Operations Department"/>
    <x v="1"/>
    <n v="30769"/>
  </r>
  <r>
    <n v="555537"/>
    <d v="2014-07-08T07:15:52"/>
    <s v="Hired"/>
    <x v="1"/>
    <s v="Sales Department"/>
    <x v="1"/>
    <n v="30442"/>
  </r>
  <r>
    <n v="653413"/>
    <d v="2014-07-08T07:16:29"/>
    <s v="Rejected"/>
    <x v="1"/>
    <s v="Sales Department"/>
    <x v="1"/>
    <n v="16509"/>
  </r>
  <r>
    <n v="584633"/>
    <d v="2014-07-08T07:17:09"/>
    <s v="Hired"/>
    <x v="0"/>
    <s v="Sales Department"/>
    <x v="1"/>
    <n v="41137"/>
  </r>
  <r>
    <n v="837629"/>
    <d v="2014-07-10T09:38:49"/>
    <s v="Hired"/>
    <x v="1"/>
    <s v="Sales Department"/>
    <x v="1"/>
    <n v="70354"/>
  </r>
  <r>
    <n v="495708"/>
    <d v="2014-07-14T15:40:49"/>
    <s v="Rejected"/>
    <x v="0"/>
    <s v="Sales Department"/>
    <x v="1"/>
    <n v="7713"/>
  </r>
  <r>
    <n v="149176"/>
    <d v="2014-07-14T15:41:19"/>
    <s v="Hired"/>
    <x v="1"/>
    <s v="Sales Department"/>
    <x v="1"/>
    <n v="58976"/>
  </r>
  <r>
    <n v="511867"/>
    <d v="2014-07-17T12:00:55"/>
    <s v="Hired"/>
    <x v="1"/>
    <s v="Sales Department"/>
    <x v="1"/>
    <n v="18000"/>
  </r>
  <r>
    <n v="262729"/>
    <d v="2014-07-08T09:33:34"/>
    <s v="Hired"/>
    <x v="0"/>
    <s v="Sales Department"/>
    <x v="1"/>
    <n v="14946"/>
  </r>
  <r>
    <n v="882861"/>
    <d v="2014-07-08T09:35:09"/>
    <s v="Hired"/>
    <x v="1"/>
    <s v="Sales Department"/>
    <x v="1"/>
    <n v="21461"/>
  </r>
  <r>
    <n v="861742"/>
    <d v="2014-07-10T10:43:37"/>
    <s v="Hired"/>
    <x v="1"/>
    <s v="Sales Department"/>
    <x v="1"/>
    <n v="95338"/>
  </r>
  <r>
    <n v="860895"/>
    <d v="2014-07-10T10:45:06"/>
    <s v="Hired"/>
    <x v="1"/>
    <s v="Sales Department"/>
    <x v="1"/>
    <n v="73505"/>
  </r>
  <r>
    <n v="298646"/>
    <d v="2014-07-10T10:47:37"/>
    <s v="Hired"/>
    <x v="0"/>
    <s v="Sales Department"/>
    <x v="1"/>
    <n v="26995"/>
  </r>
  <r>
    <n v="612348"/>
    <d v="2014-08-19T09:31:15"/>
    <s v="Hired"/>
    <x v="0"/>
    <s v="Operations Department"/>
    <x v="7"/>
    <n v="4969"/>
  </r>
  <r>
    <n v="902601"/>
    <d v="2014-08-19T09:31:49"/>
    <s v="Hired"/>
    <x v="0"/>
    <s v="Operations Department"/>
    <x v="7"/>
    <n v="35088"/>
  </r>
  <r>
    <n v="753146"/>
    <d v="2014-08-19T10:53:56"/>
    <s v="Hired"/>
    <x v="0"/>
    <s v="Operations Department"/>
    <x v="7"/>
    <n v="33946"/>
  </r>
  <r>
    <n v="558034"/>
    <d v="2014-08-19T10:54:21"/>
    <s v="Hired"/>
    <x v="1"/>
    <s v="Operations Department"/>
    <x v="7"/>
    <n v="87990"/>
  </r>
  <r>
    <n v="986541"/>
    <d v="2014-08-19T10:54:55"/>
    <s v="Hired"/>
    <x v="0"/>
    <s v="Operations Department"/>
    <x v="7"/>
    <n v="57840"/>
  </r>
  <r>
    <n v="661432"/>
    <d v="2014-08-19T10:55:22"/>
    <s v="Hired"/>
    <x v="1"/>
    <s v="Operations Department"/>
    <x v="7"/>
    <n v="2840"/>
  </r>
  <r>
    <n v="572012"/>
    <d v="2014-08-19T10:55:41"/>
    <s v="Hired"/>
    <x v="0"/>
    <s v="Operations Department"/>
    <x v="7"/>
    <n v="27602"/>
  </r>
  <r>
    <n v="383387"/>
    <d v="2014-08-19T10:56:13"/>
    <s v="Hired"/>
    <x v="1"/>
    <s v="Operations Department"/>
    <x v="7"/>
    <n v="32323"/>
  </r>
  <r>
    <n v="552568"/>
    <d v="2014-08-19T10:56:45"/>
    <s v="Hired"/>
    <x v="1"/>
    <s v="Operations Department"/>
    <x v="7"/>
    <n v="6929"/>
  </r>
  <r>
    <n v="627457"/>
    <d v="2014-08-13T09:32:12"/>
    <s v="Hired"/>
    <x v="1"/>
    <s v="Service Department"/>
    <x v="3"/>
    <n v="74485"/>
  </r>
  <r>
    <n v="119165"/>
    <d v="2014-08-13T09:32:45"/>
    <s v="Hired"/>
    <x v="0"/>
    <s v="Service Department"/>
    <x v="3"/>
    <n v="69095"/>
  </r>
  <r>
    <n v="389268"/>
    <d v="2014-08-26T11:21:47"/>
    <s v="Hired"/>
    <x v="0"/>
    <s v="Service Department"/>
    <x v="3"/>
    <n v="71495"/>
  </r>
  <r>
    <n v="292805"/>
    <d v="2014-08-06T15:41:17"/>
    <s v="Hired"/>
    <x v="0"/>
    <s v="Marketing Department"/>
    <x v="1"/>
    <n v="1346"/>
  </r>
  <r>
    <n v="908937"/>
    <d v="2014-08-06T15:43:16"/>
    <s v="Hired"/>
    <x v="1"/>
    <s v="Marketing Department"/>
    <x v="1"/>
    <n v="4036"/>
  </r>
  <r>
    <n v="339677"/>
    <d v="2014-08-08T11:16:00"/>
    <s v="Hired"/>
    <x v="0"/>
    <s v="Marketing Department"/>
    <x v="1"/>
    <n v="35473"/>
  </r>
  <r>
    <n v="58620"/>
    <d v="2014-07-22T08:29:42"/>
    <s v="Hired"/>
    <x v="0"/>
    <s v="Operations Department"/>
    <x v="3"/>
    <n v="43912"/>
  </r>
  <r>
    <n v="969719"/>
    <d v="2014-08-27T12:04:19"/>
    <s v="Hired"/>
    <x v="0"/>
    <s v="Human Resource Department"/>
    <x v="6"/>
    <n v="60480"/>
  </r>
  <r>
    <n v="495187"/>
    <d v="2014-08-27T12:05:19"/>
    <s v="Rejected"/>
    <x v="0"/>
    <s v="Human Resource Department"/>
    <x v="6"/>
    <n v="68565"/>
  </r>
  <r>
    <n v="984364"/>
    <d v="2014-07-24T09:31:44"/>
    <s v="Hired"/>
    <x v="0"/>
    <s v="Operations Department"/>
    <x v="4"/>
    <n v="41854"/>
  </r>
  <r>
    <n v="499633"/>
    <d v="2014-07-24T09:35:13"/>
    <s v="Rejected"/>
    <x v="0"/>
    <s v="Operations Department"/>
    <x v="4"/>
    <n v="68034"/>
  </r>
  <r>
    <n v="991280"/>
    <d v="2014-07-29T16:35:17"/>
    <s v="Hired"/>
    <x v="0"/>
    <s v="Operations Department"/>
    <x v="7"/>
    <n v="61686"/>
  </r>
  <r>
    <n v="383763"/>
    <d v="2014-07-29T16:35:09"/>
    <s v="Hired"/>
    <x v="1"/>
    <s v="Operations Department"/>
    <x v="7"/>
    <n v="22123"/>
  </r>
  <r>
    <n v="520929"/>
    <d v="2014-07-29T16:36:44"/>
    <s v="Hired"/>
    <x v="1"/>
    <s v="Operations Department"/>
    <x v="7"/>
    <n v="77001"/>
  </r>
  <r>
    <n v="870791"/>
    <d v="2014-07-29T16:37:15"/>
    <s v="Rejected"/>
    <x v="1"/>
    <s v="Operations Department"/>
    <x v="7"/>
    <n v="74681"/>
  </r>
  <r>
    <n v="193477"/>
    <d v="2014-07-29T16:39:56"/>
    <s v="Rejected"/>
    <x v="1"/>
    <s v="Operations Department"/>
    <x v="7"/>
    <n v="24735"/>
  </r>
  <r>
    <n v="926573"/>
    <d v="2014-08-06T16:30:01"/>
    <s v="Hired"/>
    <x v="0"/>
    <s v="Operations Department"/>
    <x v="7"/>
    <n v="77755"/>
  </r>
  <r>
    <n v="571610"/>
    <d v="2014-08-08T17:49:21"/>
    <s v="Hired"/>
    <x v="0"/>
    <s v="Operations Department"/>
    <x v="7"/>
    <n v="65650"/>
  </r>
  <r>
    <n v="91074"/>
    <d v="2014-08-08T17:52:57"/>
    <s v="Rejected"/>
    <x v="0"/>
    <s v="Operations Department"/>
    <x v="7"/>
    <n v="63031"/>
  </r>
  <r>
    <n v="487597"/>
    <d v="2014-08-11T08:34:32"/>
    <s v="Hired"/>
    <x v="1"/>
    <s v="Operations Department"/>
    <x v="3"/>
    <n v="74590"/>
  </r>
  <r>
    <n v="323196"/>
    <d v="2014-08-11T09:08:47"/>
    <s v="Hired"/>
    <x v="1"/>
    <s v="Operations Department"/>
    <x v="3"/>
    <n v="55302"/>
  </r>
  <r>
    <n v="897963"/>
    <d v="2014-07-30T15:59:29"/>
    <s v="Hired"/>
    <x v="0"/>
    <s v="Operations Department"/>
    <x v="3"/>
    <n v="50825"/>
  </r>
  <r>
    <n v="312322"/>
    <d v="2014-07-30T16:02:19"/>
    <s v="Hired"/>
    <x v="0"/>
    <s v="Operations Department"/>
    <x v="3"/>
    <n v="38268"/>
  </r>
  <r>
    <n v="511022"/>
    <d v="2014-08-19T14:53:15"/>
    <s v="Hired"/>
    <x v="0"/>
    <s v="Operations Department"/>
    <x v="7"/>
    <n v="35436"/>
  </r>
  <r>
    <n v="734194"/>
    <d v="2014-08-19T14:54:08"/>
    <s v="Hired"/>
    <x v="0"/>
    <s v="Operations Department"/>
    <x v="7"/>
    <n v="61102"/>
  </r>
  <r>
    <n v="600707"/>
    <d v="2014-08-21T09:35:01"/>
    <s v="Hired"/>
    <x v="0"/>
    <s v="Operations Department"/>
    <x v="7"/>
    <n v="39745"/>
  </r>
  <r>
    <n v="230580"/>
    <d v="2014-08-29T17:20:12"/>
    <s v="Hired"/>
    <x v="0"/>
    <s v="Operations Department"/>
    <x v="3"/>
    <n v="76013"/>
  </r>
  <r>
    <n v="771896"/>
    <d v="2014-08-25T09:34:24"/>
    <s v="Hired"/>
    <x v="0"/>
    <s v="Human Resource Department"/>
    <x v="7"/>
    <n v="55699"/>
  </r>
  <r>
    <n v="504495"/>
    <d v="2014-08-25T09:42:26"/>
    <s v="Hired"/>
    <x v="1"/>
    <s v="Human Resource Department"/>
    <x v="7"/>
    <n v="2842"/>
  </r>
  <r>
    <n v="90305"/>
    <d v="2014-08-29T09:26:32"/>
    <s v="Hired"/>
    <x v="0"/>
    <s v="Human Resource Department"/>
    <x v="7"/>
    <n v="77503"/>
  </r>
  <r>
    <n v="108545"/>
    <d v="2014-08-29T09:31:10"/>
    <s v="Rejected"/>
    <x v="1"/>
    <s v="Human Resource Department"/>
    <x v="7"/>
    <n v="5950"/>
  </r>
  <r>
    <n v="277040"/>
    <d v="2014-08-29T12:26:14"/>
    <s v="Hired"/>
    <x v="0"/>
    <s v="Human Resource Department"/>
    <x v="7"/>
    <n v="78677"/>
  </r>
  <r>
    <n v="922721"/>
    <d v="2014-08-29T12:26:44"/>
    <s v="Rejected"/>
    <x v="1"/>
    <s v="Human Resource Department"/>
    <x v="7"/>
    <n v="71021"/>
  </r>
  <r>
    <n v="369355"/>
    <d v="2014-08-29T12:27:55"/>
    <s v="Hired"/>
    <x v="1"/>
    <s v="Human Resource Department"/>
    <x v="7"/>
    <n v="1415"/>
  </r>
  <r>
    <n v="278571"/>
    <d v="2014-07-14T09:32:18"/>
    <s v="Hired"/>
    <x v="1"/>
    <s v="Service Department"/>
    <x v="4"/>
    <n v="5213"/>
  </r>
  <r>
    <n v="427047"/>
    <d v="2014-08-11T09:34:01"/>
    <s v="Hired"/>
    <x v="0"/>
    <s v="Service Department"/>
    <x v="3"/>
    <n v="23232"/>
  </r>
  <r>
    <n v="455112"/>
    <d v="2014-08-20T08:29:45"/>
    <s v="Hired"/>
    <x v="0"/>
    <s v="Purchase Department"/>
    <x v="1"/>
    <n v="85093"/>
  </r>
  <r>
    <n v="476712"/>
    <d v="2014-08-20T16:44:16"/>
    <s v="Hired"/>
    <x v="0"/>
    <s v="Purchase Department"/>
    <x v="1"/>
    <n v="54937"/>
  </r>
  <r>
    <n v="844186"/>
    <d v="2014-08-20T16:44:44"/>
    <s v="Hired"/>
    <x v="0"/>
    <s v="Purchase Department"/>
    <x v="1"/>
    <n v="17790"/>
  </r>
  <r>
    <n v="236512"/>
    <d v="2014-08-20T16:45:12"/>
    <s v="Hired"/>
    <x v="0"/>
    <s v="Purchase Department"/>
    <x v="1"/>
    <n v="23993"/>
  </r>
  <r>
    <n v="392211"/>
    <d v="2014-08-22T19:22:18"/>
    <s v="Hired"/>
    <x v="1"/>
    <s v="Purchase Department"/>
    <x v="1"/>
    <n v="96473"/>
  </r>
  <r>
    <n v="307037"/>
    <d v="2014-08-24T15:04:27"/>
    <s v="Hired"/>
    <x v="0"/>
    <s v="Purchase Department"/>
    <x v="1"/>
    <n v="22654"/>
  </r>
  <r>
    <n v="322304"/>
    <d v="2014-08-24T15:06:19"/>
    <s v="Hired"/>
    <x v="0"/>
    <s v="Purchase Department"/>
    <x v="1"/>
    <n v="46110"/>
  </r>
  <r>
    <n v="477958"/>
    <d v="2014-07-24T18:28:01"/>
    <s v="Rejected"/>
    <x v="0"/>
    <s v="Sales Department"/>
    <x v="9"/>
    <n v="60079"/>
  </r>
  <r>
    <n v="65551"/>
    <d v="2014-07-25T16:00:21"/>
    <s v="Hired"/>
    <x v="0"/>
    <s v="Sales Department"/>
    <x v="9"/>
    <n v="63278"/>
  </r>
  <r>
    <n v="95066"/>
    <d v="2014-07-29T16:47:25"/>
    <s v="Hired"/>
    <x v="1"/>
    <s v="Sales Department"/>
    <x v="9"/>
    <n v="26174"/>
  </r>
  <r>
    <n v="580775"/>
    <d v="2014-07-29T16:47:56"/>
    <s v="Hired"/>
    <x v="0"/>
    <s v="Sales Department"/>
    <x v="9"/>
    <n v="75378"/>
  </r>
  <r>
    <n v="341724"/>
    <d v="2014-07-29T16:48:28"/>
    <s v="Hired"/>
    <x v="1"/>
    <s v="Sales Department"/>
    <x v="9"/>
    <n v="83457"/>
  </r>
  <r>
    <n v="935823"/>
    <d v="2014-07-29T16:49:00"/>
    <s v="Hired"/>
    <x v="0"/>
    <s v="Sales Department"/>
    <x v="9"/>
    <n v="91079"/>
  </r>
  <r>
    <n v="567816"/>
    <d v="2014-08-19T23:36:16"/>
    <s v="Hired"/>
    <x v="0"/>
    <s v="Human Resource Department"/>
    <x v="4"/>
    <n v="11270"/>
  </r>
  <r>
    <n v="707930"/>
    <d v="2014-08-19T23:37:04"/>
    <s v="Hired"/>
    <x v="0"/>
    <s v="Human Resource Department"/>
    <x v="4"/>
    <n v="56888"/>
  </r>
  <r>
    <n v="843561"/>
    <d v="2014-08-01T07:33:09"/>
    <s v="Hired"/>
    <x v="0"/>
    <s v="Operations Department"/>
    <x v="3"/>
    <n v="88087"/>
  </r>
  <r>
    <n v="881883"/>
    <d v="2014-08-25T10:23:43"/>
    <s v="Hired"/>
    <x v="0"/>
    <s v="Operations Department"/>
    <x v="3"/>
    <n v="70574"/>
  </r>
  <r>
    <n v="747976"/>
    <d v="2014-07-23T09:51:43"/>
    <s v="Hired"/>
    <x v="0"/>
    <s v="Service Department"/>
    <x v="0"/>
    <n v="86096"/>
  </r>
  <r>
    <n v="436683"/>
    <d v="2014-08-09T10:21:58"/>
    <s v="Hired"/>
    <x v="0"/>
    <s v="Sales Department"/>
    <x v="4"/>
    <n v="51093"/>
  </r>
  <r>
    <n v="962443"/>
    <d v="2014-08-02T05:21:32"/>
    <s v="Hired"/>
    <x v="0"/>
    <s v="Operations Department"/>
    <x v="1"/>
    <n v="88896"/>
  </r>
  <r>
    <n v="258763"/>
    <d v="2014-07-29T16:16:53"/>
    <s v="Hired"/>
    <x v="1"/>
    <s v="Production Department"/>
    <x v="3"/>
    <n v="67945"/>
  </r>
  <r>
    <n v="300098"/>
    <d v="2014-07-25T09:32:30"/>
    <s v="Hired"/>
    <x v="1"/>
    <s v="Finance Department"/>
    <x v="1"/>
    <n v="58484"/>
  </r>
  <r>
    <n v="108214"/>
    <d v="2014-08-29T13:04:56"/>
    <s v="Hired"/>
    <x v="1"/>
    <s v="Service Department"/>
    <x v="9"/>
    <n v="21384"/>
  </r>
  <r>
    <n v="845846"/>
    <d v="2014-08-01T15:18:44"/>
    <s v="Rejected"/>
    <x v="0"/>
    <s v="Operations Department"/>
    <x v="8"/>
    <n v="56306"/>
  </r>
  <r>
    <n v="17527"/>
    <d v="2014-08-05T09:56:02"/>
    <s v="Hired"/>
    <x v="0"/>
    <s v="Sales Department"/>
    <x v="3"/>
    <n v="82144"/>
  </r>
  <r>
    <n v="559672"/>
    <d v="2014-07-22T09:00:27"/>
    <s v="Rejected"/>
    <x v="1"/>
    <s v="Service Department"/>
    <x v="3"/>
    <n v="82828"/>
  </r>
  <r>
    <n v="728382"/>
    <d v="2014-07-22T09:03:22"/>
    <s v="Hired"/>
    <x v="0"/>
    <s v="Service Department"/>
    <x v="3"/>
    <n v="62693"/>
  </r>
  <r>
    <n v="774559"/>
    <d v="2014-07-22T09:04:47"/>
    <s v="Hired"/>
    <x v="1"/>
    <s v="Service Department"/>
    <x v="3"/>
    <n v="41540"/>
  </r>
  <r>
    <n v="282211"/>
    <d v="2014-07-29T11:10:33"/>
    <s v="Hired"/>
    <x v="0"/>
    <s v="Service Department"/>
    <x v="3"/>
    <n v="3743"/>
  </r>
  <r>
    <n v="851128"/>
    <d v="2014-07-29T11:10:56"/>
    <s v="Hired"/>
    <x v="0"/>
    <s v="Service Department"/>
    <x v="3"/>
    <n v="36526"/>
  </r>
  <r>
    <n v="94588"/>
    <d v="2014-08-30T18:00:29"/>
    <s v="Hired"/>
    <x v="1"/>
    <s v="Finance Department"/>
    <x v="6"/>
    <n v="5027"/>
  </r>
  <r>
    <n v="829158"/>
    <d v="2014-08-30T18:01:02"/>
    <s v="Rejected"/>
    <x v="1"/>
    <s v="Finance Department"/>
    <x v="6"/>
    <n v="41333"/>
  </r>
  <r>
    <n v="632223"/>
    <d v="2014-08-11T09:31:40"/>
    <s v="Hired"/>
    <x v="1"/>
    <s v="Operations Department"/>
    <x v="1"/>
    <n v="63429"/>
  </r>
  <r>
    <n v="355422"/>
    <d v="2014-07-27T11:09:01"/>
    <s v="Hired"/>
    <x v="1"/>
    <s v="Finance Department"/>
    <x v="7"/>
    <n v="24504"/>
  </r>
  <r>
    <n v="752453"/>
    <d v="2014-07-27T11:10:24"/>
    <s v="Hired"/>
    <x v="1"/>
    <s v="Finance Department"/>
    <x v="7"/>
    <n v="52153"/>
  </r>
  <r>
    <n v="241960"/>
    <d v="2014-08-14T14:33:03"/>
    <s v="Rejected"/>
    <x v="1"/>
    <s v="Finance Department"/>
    <x v="7"/>
    <n v="90837"/>
  </r>
  <r>
    <n v="844241"/>
    <d v="2014-08-22T08:01:52"/>
    <s v="Rejected"/>
    <x v="1"/>
    <s v="Finance Department"/>
    <x v="7"/>
    <n v="42115"/>
  </r>
  <r>
    <n v="477354"/>
    <d v="2014-08-19T09:31:56"/>
    <s v="Rejected"/>
    <x v="1"/>
    <s v="Finance Department"/>
    <x v="7"/>
    <n v="76851"/>
  </r>
  <r>
    <n v="716859"/>
    <d v="2014-08-22T16:05:10"/>
    <s v="Hired"/>
    <x v="1"/>
    <s v="Finance Department"/>
    <x v="7"/>
    <n v="51564"/>
  </r>
  <r>
    <n v="230535"/>
    <d v="2014-08-22T16:05:40"/>
    <s v="Hired"/>
    <x v="1"/>
    <s v="Finance Department"/>
    <x v="7"/>
    <n v="50302"/>
  </r>
  <r>
    <n v="545979"/>
    <d v="2014-08-22T16:07:05"/>
    <s v="Rejected"/>
    <x v="1"/>
    <s v="Finance Department"/>
    <x v="7"/>
    <n v="19960"/>
  </r>
  <r>
    <n v="861702"/>
    <d v="2014-08-22T16:08:21"/>
    <s v="Hired"/>
    <x v="1"/>
    <s v="Finance Department"/>
    <x v="7"/>
    <n v="44878"/>
  </r>
  <r>
    <n v="62115"/>
    <d v="2014-08-22T16:08:44"/>
    <s v="Hired"/>
    <x v="1"/>
    <s v="Finance Department"/>
    <x v="7"/>
    <n v="71249"/>
  </r>
  <r>
    <n v="449773"/>
    <d v="2014-08-22T16:09:20"/>
    <s v="Hired"/>
    <x v="1"/>
    <s v="Finance Department"/>
    <x v="7"/>
    <n v="93501"/>
  </r>
  <r>
    <n v="293874"/>
    <d v="2014-08-22T16:09:49"/>
    <s v="Hired"/>
    <x v="1"/>
    <s v="Finance Department"/>
    <x v="7"/>
    <n v="79325"/>
  </r>
  <r>
    <n v="236738"/>
    <d v="2014-08-29T14:57:33"/>
    <s v="Hired"/>
    <x v="0"/>
    <s v="Human Resource Department"/>
    <x v="3"/>
    <n v="5439"/>
  </r>
  <r>
    <n v="98075"/>
    <d v="2014-07-29T09:31:34"/>
    <s v="Hired"/>
    <x v="0"/>
    <s v="Service Department"/>
    <x v="4"/>
    <n v="68719"/>
  </r>
  <r>
    <n v="329299"/>
    <d v="2014-07-29T09:32:28"/>
    <s v="Hired"/>
    <x v="0"/>
    <s v="Service Department"/>
    <x v="4"/>
    <n v="38600"/>
  </r>
  <r>
    <n v="449558"/>
    <d v="2014-07-29T09:35:04"/>
    <s v="Hired"/>
    <x v="0"/>
    <s v="Service Department"/>
    <x v="4"/>
    <n v="22147"/>
  </r>
  <r>
    <n v="860916"/>
    <d v="2014-08-06T09:31:19"/>
    <s v="Hired"/>
    <x v="0"/>
    <s v="Purchase Department"/>
    <x v="4"/>
    <n v="42657"/>
  </r>
  <r>
    <n v="408498"/>
    <d v="2014-08-08T11:26:24"/>
    <s v="Hired"/>
    <x v="1"/>
    <s v="Purchase Department"/>
    <x v="4"/>
    <n v="67149"/>
  </r>
  <r>
    <n v="70151"/>
    <d v="2014-08-13T16:03:33"/>
    <s v="Hired"/>
    <x v="1"/>
    <s v="Purchase Department"/>
    <x v="4"/>
    <n v="68790"/>
  </r>
  <r>
    <n v="637404"/>
    <d v="2014-08-13T16:06:11"/>
    <s v="Hired"/>
    <x v="1"/>
    <s v="Purchase Department"/>
    <x v="4"/>
    <n v="7177"/>
  </r>
  <r>
    <n v="696668"/>
    <d v="2014-07-26T19:50:49"/>
    <s v="Hired"/>
    <x v="0"/>
    <s v="Operations Department"/>
    <x v="9"/>
    <n v="70229"/>
  </r>
  <r>
    <n v="27195"/>
    <d v="2014-07-23T09:32:58"/>
    <s v="Rejected"/>
    <x v="0"/>
    <s v="Operations Department"/>
    <x v="9"/>
    <n v="43775"/>
  </r>
  <r>
    <n v="289399"/>
    <d v="2014-08-01T16:29:09"/>
    <s v="Hired"/>
    <x v="0"/>
    <s v="Operations Department"/>
    <x v="9"/>
    <n v="89749"/>
  </r>
  <r>
    <n v="237069"/>
    <d v="2014-08-16T16:06:56"/>
    <s v="Rejected"/>
    <x v="0"/>
    <s v="Operations Department"/>
    <x v="9"/>
    <n v="46329"/>
  </r>
  <r>
    <n v="15315"/>
    <d v="2014-08-20T11:14:03"/>
    <s v="Hired"/>
    <x v="1"/>
    <s v="Operations Department"/>
    <x v="9"/>
    <n v="48303"/>
  </r>
  <r>
    <n v="83737"/>
    <d v="2014-08-20T11:12:36"/>
    <s v="Hired"/>
    <x v="2"/>
    <s v="Operations Department"/>
    <x v="9"/>
    <n v="41256"/>
  </r>
  <r>
    <n v="533925"/>
    <d v="2014-08-26T12:16:40"/>
    <s v="Hired"/>
    <x v="0"/>
    <s v="Operations Department"/>
    <x v="9"/>
    <n v="85388"/>
  </r>
  <r>
    <n v="96361"/>
    <d v="2014-08-26T12:21:09"/>
    <s v="Hired"/>
    <x v="0"/>
    <s v="Operations Department"/>
    <x v="9"/>
    <n v="14622"/>
  </r>
  <r>
    <n v="854129"/>
    <d v="2014-08-26T12:22:03"/>
    <s v="Hired"/>
    <x v="0"/>
    <s v="Operations Department"/>
    <x v="9"/>
    <n v="37532"/>
  </r>
  <r>
    <n v="800904"/>
    <d v="2014-08-26T12:16:41"/>
    <s v="Hired"/>
    <x v="2"/>
    <s v="Operations Department"/>
    <x v="9"/>
    <n v="49509"/>
  </r>
  <r>
    <n v="569891"/>
    <d v="2014-08-27T15:35:08"/>
    <s v="Hired"/>
    <x v="0"/>
    <s v="Operations Department"/>
    <x v="9"/>
    <n v="2090"/>
  </r>
  <r>
    <n v="831300"/>
    <d v="2014-07-17T09:31:49"/>
    <s v="Hired"/>
    <x v="1"/>
    <s v="Finance Department"/>
    <x v="9"/>
    <n v="30756"/>
  </r>
  <r>
    <n v="782875"/>
    <d v="2014-08-01T07:47:53"/>
    <s v="Hired"/>
    <x v="1"/>
    <s v="Finance Department"/>
    <x v="9"/>
    <n v="54920"/>
  </r>
  <r>
    <n v="634766"/>
    <d v="2014-08-23T17:48:20"/>
    <s v="Hired"/>
    <x v="1"/>
    <s v="Operations Department"/>
    <x v="1"/>
    <n v="42226"/>
  </r>
  <r>
    <n v="118038"/>
    <d v="2014-07-24T16:44:06"/>
    <s v="Hired"/>
    <x v="0"/>
    <s v="Operations Department"/>
    <x v="1"/>
    <n v="39556"/>
  </r>
  <r>
    <n v="534433"/>
    <d v="2014-07-24T16:45:10"/>
    <s v="Hired"/>
    <x v="0"/>
    <s v="Operations Department"/>
    <x v="1"/>
    <n v="95832"/>
  </r>
  <r>
    <n v="623706"/>
    <d v="2014-07-26T09:53:21"/>
    <s v="Hired"/>
    <x v="1"/>
    <s v="Operations Department"/>
    <x v="1"/>
    <n v="47217"/>
  </r>
  <r>
    <n v="181703"/>
    <d v="2014-07-26T09:53:18"/>
    <s v="Hired"/>
    <x v="2"/>
    <s v="Operations Department"/>
    <x v="1"/>
    <n v="71151"/>
  </r>
  <r>
    <n v="111469"/>
    <d v="2014-07-30T09:49:26"/>
    <s v="Hired"/>
    <x v="1"/>
    <s v="Operations Department"/>
    <x v="1"/>
    <n v="36419"/>
  </r>
  <r>
    <n v="910075"/>
    <d v="2014-08-05T18:47:44"/>
    <s v="Hired"/>
    <x v="1"/>
    <s v="Operations Department"/>
    <x v="1"/>
    <n v="16181"/>
  </r>
  <r>
    <n v="170666"/>
    <d v="2014-07-11T09:32:23"/>
    <s v="Rejected"/>
    <x v="1"/>
    <s v="Marketing Department"/>
    <x v="1"/>
    <n v="63637"/>
  </r>
  <r>
    <n v="312655"/>
    <d v="2014-08-29T09:33:57"/>
    <s v="Hired"/>
    <x v="1"/>
    <s v="Operations Department"/>
    <x v="3"/>
    <n v="23726"/>
  </r>
  <r>
    <n v="634674"/>
    <d v="2014-07-31T03:04:14"/>
    <s v="Hired"/>
    <x v="0"/>
    <s v="Human Resource Department"/>
    <x v="1"/>
    <n v="63556"/>
  </r>
  <r>
    <n v="574495"/>
    <d v="2014-07-31T03:05:09"/>
    <s v="Hired"/>
    <x v="0"/>
    <s v="Human Resource Department"/>
    <x v="1"/>
    <n v="23537"/>
  </r>
  <r>
    <n v="795229"/>
    <d v="2014-08-02T18:30:52"/>
    <s v="Hired"/>
    <x v="0"/>
    <s v="Sales Department"/>
    <x v="1"/>
    <n v="42487"/>
  </r>
  <r>
    <n v="101339"/>
    <d v="2014-08-03T09:18:11"/>
    <s v="Hired"/>
    <x v="0"/>
    <s v="Operations Department"/>
    <x v="3"/>
    <n v="6604"/>
  </r>
  <r>
    <n v="964866"/>
    <d v="2014-08-03T09:15:56"/>
    <s v="Rejected"/>
    <x v="2"/>
    <s v="Operations Department"/>
    <x v="3"/>
    <n v="77654"/>
  </r>
  <r>
    <n v="602766"/>
    <d v="2014-08-16T16:04:34"/>
    <s v="Hired"/>
    <x v="0"/>
    <s v="Operations Department"/>
    <x v="3"/>
    <n v="76581"/>
  </r>
  <r>
    <n v="544249"/>
    <d v="2014-08-11T07:57:49"/>
    <s v="Hired"/>
    <x v="1"/>
    <s v="Operations Department"/>
    <x v="3"/>
    <n v="54308"/>
  </r>
  <r>
    <n v="181724"/>
    <d v="2014-07-22T09:31:50"/>
    <s v="Hired"/>
    <x v="0"/>
    <s v="Purchase Department"/>
    <x v="1"/>
    <n v="40027"/>
  </r>
  <r>
    <n v="491865"/>
    <d v="2014-08-12T09:31:53"/>
    <s v="Hired"/>
    <x v="1"/>
    <s v="Purchase Department"/>
    <x v="1"/>
    <n v="50726"/>
  </r>
  <r>
    <n v="994547"/>
    <d v="2014-07-22T09:31:23"/>
    <s v="Rejected"/>
    <x v="0"/>
    <s v="Operations Department"/>
    <x v="3"/>
    <n v="24324"/>
  </r>
  <r>
    <n v="472159"/>
    <d v="2014-07-22T09:37:53"/>
    <s v="Hired"/>
    <x v="0"/>
    <s v="Operations Department"/>
    <x v="3"/>
    <n v="21527"/>
  </r>
  <r>
    <n v="214831"/>
    <d v="2014-07-22T09:32:27"/>
    <s v="Hired"/>
    <x v="1"/>
    <s v="Operations Department"/>
    <x v="3"/>
    <n v="64561"/>
  </r>
  <r>
    <n v="469291"/>
    <d v="2014-08-15T17:32:26"/>
    <s v="Hired"/>
    <x v="1"/>
    <s v="Operations Department"/>
    <x v="3"/>
    <n v="2418"/>
  </r>
  <r>
    <n v="520857"/>
    <d v="2014-08-21T16:04:05"/>
    <s v="Hired"/>
    <x v="2"/>
    <s v="Operations Department"/>
    <x v="3"/>
    <n v="82095"/>
  </r>
  <r>
    <n v="70068"/>
    <d v="2014-08-27T19:50:23"/>
    <s v="Hired"/>
    <x v="0"/>
    <s v="Operations Department"/>
    <x v="3"/>
    <n v="69583"/>
  </r>
  <r>
    <n v="469233"/>
    <d v="2014-08-26T09:31:21"/>
    <s v="Hired"/>
    <x v="0"/>
    <s v="Service Department"/>
    <x v="7"/>
    <n v="23772"/>
  </r>
  <r>
    <n v="592432"/>
    <d v="2014-08-28T14:35:38"/>
    <s v="Hired"/>
    <x v="0"/>
    <s v="Service Department"/>
    <x v="7"/>
    <n v="10144"/>
  </r>
  <r>
    <n v="576494"/>
    <d v="2014-08-28T18:28:52"/>
    <s v="Hired"/>
    <x v="0"/>
    <s v="Service Department"/>
    <x v="7"/>
    <n v="44526"/>
  </r>
  <r>
    <n v="910136"/>
    <d v="2014-08-28T18:29:27"/>
    <s v="Hired"/>
    <x v="1"/>
    <s v="Service Department"/>
    <x v="7"/>
    <n v="52402"/>
  </r>
  <r>
    <n v="986428"/>
    <d v="2014-08-27T09:31:21"/>
    <s v="Hired"/>
    <x v="0"/>
    <s v="Operations Department"/>
    <x v="1"/>
    <n v="13969"/>
  </r>
  <r>
    <n v="930316"/>
    <d v="2014-08-27T21:25:57"/>
    <s v="Rejected"/>
    <x v="0"/>
    <s v="Operations Department"/>
    <x v="1"/>
    <n v="91546"/>
  </r>
  <r>
    <n v="34301"/>
    <d v="2014-08-27T21:27:55"/>
    <s v="Rejected"/>
    <x v="0"/>
    <s v="Operations Department"/>
    <x v="1"/>
    <n v="13802"/>
  </r>
  <r>
    <n v="203823"/>
    <d v="2014-08-27T21:26:46"/>
    <s v="Hired"/>
    <x v="1"/>
    <s v="Operations Department"/>
    <x v="1"/>
    <n v="38047"/>
  </r>
  <r>
    <n v="609607"/>
    <d v="2014-08-06T09:32:32"/>
    <s v="Hired"/>
    <x v="0"/>
    <s v="Marketing Department"/>
    <x v="7"/>
    <n v="36294"/>
  </r>
  <r>
    <n v="580000"/>
    <d v="2014-07-23T09:31:16"/>
    <s v="Hired"/>
    <x v="0"/>
    <s v="Service Department"/>
    <x v="0"/>
    <n v="62097"/>
  </r>
  <r>
    <n v="968762"/>
    <d v="2014-08-11T15:53:17"/>
    <s v="Hired"/>
    <x v="0"/>
    <s v="Marketing Department"/>
    <x v="8"/>
    <n v="92420"/>
  </r>
  <r>
    <n v="653469"/>
    <d v="2014-08-11T15:54:23"/>
    <s v="Hired"/>
    <x v="1"/>
    <s v="Marketing Department"/>
    <x v="8"/>
    <n v="57993"/>
  </r>
  <r>
    <n v="246856"/>
    <d v="2014-07-31T09:34:03"/>
    <s v="Hired"/>
    <x v="1"/>
    <s v="Service Department"/>
    <x v="9"/>
    <n v="24756"/>
  </r>
  <r>
    <n v="631532"/>
    <d v="2014-07-29T17:32:10"/>
    <s v="Hired"/>
    <x v="1"/>
    <s v="Sales Department"/>
    <x v="6"/>
    <n v="96610"/>
  </r>
  <r>
    <n v="856783"/>
    <d v="2014-07-29T17:32:41"/>
    <s v="Rejected"/>
    <x v="1"/>
    <s v="Sales Department"/>
    <x v="6"/>
    <n v="88276"/>
  </r>
  <r>
    <n v="294317"/>
    <d v="2014-07-29T17:33:33"/>
    <s v="Rejected"/>
    <x v="1"/>
    <s v="Sales Department"/>
    <x v="6"/>
    <n v="85400"/>
  </r>
  <r>
    <n v="471224"/>
    <d v="2014-07-30T16:08:14"/>
    <s v="Hired"/>
    <x v="0"/>
    <s v="Sales Department"/>
    <x v="6"/>
    <n v="36681"/>
  </r>
  <r>
    <n v="524337"/>
    <d v="2014-07-24T09:31:51"/>
    <s v="Hired"/>
    <x v="0"/>
    <s v="Sales Department"/>
    <x v="1"/>
    <n v="84524"/>
  </r>
  <r>
    <n v="946203"/>
    <d v="2014-07-30T04:06:51"/>
    <s v="Hired"/>
    <x v="1"/>
    <s v="Sales Department"/>
    <x v="1"/>
    <n v="72462"/>
  </r>
  <r>
    <n v="519413"/>
    <d v="2014-07-30T04:07:52"/>
    <s v="Hired"/>
    <x v="0"/>
    <s v="Sales Department"/>
    <x v="1"/>
    <n v="7774"/>
  </r>
  <r>
    <n v="481753"/>
    <d v="2014-07-30T09:24:23"/>
    <s v="Hired"/>
    <x v="1"/>
    <s v="Sales Department"/>
    <x v="1"/>
    <n v="98350"/>
  </r>
  <r>
    <n v="218458"/>
    <d v="2014-08-05T11:22:07"/>
    <s v="Hired"/>
    <x v="0"/>
    <s v="Sales Department"/>
    <x v="1"/>
    <n v="49148"/>
  </r>
  <r>
    <n v="309231"/>
    <d v="2014-08-05T11:23:09"/>
    <s v="Hired"/>
    <x v="0"/>
    <s v="Sales Department"/>
    <x v="1"/>
    <n v="84249"/>
  </r>
  <r>
    <n v="282766"/>
    <d v="2014-08-28T16:50:25"/>
    <s v="Hired"/>
    <x v="0"/>
    <s v="Service Department"/>
    <x v="7"/>
    <n v="50287"/>
  </r>
  <r>
    <n v="55764"/>
    <d v="2014-08-08T22:27:19"/>
    <s v="Hired"/>
    <x v="0"/>
    <s v="Sales Department"/>
    <x v="1"/>
    <n v="65442"/>
  </r>
  <r>
    <n v="141436"/>
    <d v="2014-08-04T09:33:51"/>
    <s v="Hired"/>
    <x v="1"/>
    <s v="Sales Department"/>
    <x v="1"/>
    <n v="57496"/>
  </r>
  <r>
    <n v="934067"/>
    <d v="2014-08-04T09:35:46"/>
    <s v="Hired"/>
    <x v="1"/>
    <s v="Sales Department"/>
    <x v="1"/>
    <n v="16902"/>
  </r>
  <r>
    <n v="839964"/>
    <d v="2014-08-04T09:33:23"/>
    <s v="Hired"/>
    <x v="1"/>
    <s v="Sales Department"/>
    <x v="1"/>
    <n v="83294"/>
  </r>
  <r>
    <n v="850081"/>
    <d v="2014-08-06T18:54:44"/>
    <s v="Hired"/>
    <x v="0"/>
    <s v="Sales Department"/>
    <x v="1"/>
    <n v="42812"/>
  </r>
  <r>
    <n v="55168"/>
    <d v="2014-08-15T10:05:13"/>
    <s v="Rejected"/>
    <x v="0"/>
    <s v="Sales Department"/>
    <x v="1"/>
    <n v="37354"/>
  </r>
  <r>
    <n v="543245"/>
    <d v="2014-08-15T10:05:47"/>
    <s v="Hired"/>
    <x v="1"/>
    <s v="Sales Department"/>
    <x v="1"/>
    <n v="54473"/>
  </r>
  <r>
    <n v="322454"/>
    <d v="2014-08-15T10:07:52"/>
    <s v="Hired"/>
    <x v="0"/>
    <s v="Sales Department"/>
    <x v="1"/>
    <n v="99824"/>
  </r>
  <r>
    <n v="20989"/>
    <d v="2014-08-11T09:32:13"/>
    <s v="Hired"/>
    <x v="1"/>
    <s v="Service Department"/>
    <x v="3"/>
    <n v="60605"/>
  </r>
  <r>
    <n v="800047"/>
    <d v="2014-08-07T07:27:49"/>
    <s v="Hired"/>
    <x v="1"/>
    <s v="Sales Department"/>
    <x v="3"/>
    <n v="31737"/>
  </r>
  <r>
    <n v="467278"/>
    <d v="2014-08-07T07:29:22"/>
    <s v="Hired"/>
    <x v="0"/>
    <s v="Sales Department"/>
    <x v="3"/>
    <n v="18647"/>
  </r>
  <r>
    <n v="280940"/>
    <d v="2014-08-07T07:30:34"/>
    <s v="Rejected"/>
    <x v="0"/>
    <s v="Sales Department"/>
    <x v="3"/>
    <n v="37833"/>
  </r>
  <r>
    <n v="981779"/>
    <d v="2014-08-12T21:56:12"/>
    <s v="Hired"/>
    <x v="0"/>
    <s v="Operations Department"/>
    <x v="7"/>
    <n v="27537"/>
  </r>
  <r>
    <n v="541258"/>
    <d v="2014-08-07T16:22:36"/>
    <s v="Hired"/>
    <x v="0"/>
    <s v="Marketing Department"/>
    <x v="6"/>
    <n v="37896"/>
  </r>
  <r>
    <n v="763252"/>
    <d v="2014-08-19T09:32:01"/>
    <s v="Hired"/>
    <x v="0"/>
    <s v="Operations Department"/>
    <x v="7"/>
    <n v="42231"/>
  </r>
  <r>
    <n v="576187"/>
    <d v="2014-08-07T08:55:46"/>
    <s v="Hired"/>
    <x v="0"/>
    <s v="Human Resource Department"/>
    <x v="4"/>
    <n v="52210"/>
  </r>
  <r>
    <n v="608018"/>
    <d v="2014-08-21T09:33:00"/>
    <s v="Hired"/>
    <x v="1"/>
    <s v="Finance Department"/>
    <x v="3"/>
    <n v="83678"/>
  </r>
  <r>
    <n v="438895"/>
    <d v="2014-08-21T09:34:24"/>
    <s v="Hired"/>
    <x v="1"/>
    <s v="Finance Department"/>
    <x v="3"/>
    <n v="73323"/>
  </r>
  <r>
    <n v="649743"/>
    <d v="2014-08-14T09:31:25"/>
    <s v="Hired"/>
    <x v="0"/>
    <s v="Operations Department"/>
    <x v="3"/>
    <n v="36760"/>
  </r>
  <r>
    <n v="114306"/>
    <d v="2014-08-15T09:32:07"/>
    <s v="Hired"/>
    <x v="0"/>
    <s v="Operations Department"/>
    <x v="9"/>
    <n v="48320"/>
  </r>
  <r>
    <n v="948487"/>
    <d v="2014-08-11T09:32:25"/>
    <s v="Hired"/>
    <x v="1"/>
    <s v="Service Department"/>
    <x v="4"/>
    <n v="97686"/>
  </r>
  <r>
    <n v="496594"/>
    <d v="2014-08-04T09:31:35"/>
    <s v="Hired"/>
    <x v="0"/>
    <s v="Service Department"/>
    <x v="1"/>
    <n v="98665"/>
  </r>
  <r>
    <n v="400371"/>
    <d v="2014-08-08T19:27:26"/>
    <s v="Hired"/>
    <x v="0"/>
    <s v="Marketing Department"/>
    <x v="3"/>
    <n v="2176"/>
  </r>
  <r>
    <n v="440318"/>
    <d v="2014-08-08T19:27:04"/>
    <s v="Hired"/>
    <x v="1"/>
    <s v="Marketing Department"/>
    <x v="3"/>
    <n v="35977"/>
  </r>
  <r>
    <n v="937905"/>
    <d v="2014-08-08T19:29:15"/>
    <s v="Hired"/>
    <x v="0"/>
    <s v="Marketing Department"/>
    <x v="3"/>
    <n v="94032"/>
  </r>
  <r>
    <n v="538330"/>
    <d v="2014-08-08T09:32:34"/>
    <s v="Hired"/>
    <x v="1"/>
    <s v="Operations Department"/>
    <x v="4"/>
    <n v="52310"/>
  </r>
  <r>
    <n v="320458"/>
    <d v="2014-08-08T09:36:28"/>
    <s v="Hired"/>
    <x v="1"/>
    <s v="Operations Department"/>
    <x v="4"/>
    <n v="4239"/>
  </r>
  <r>
    <n v="884604"/>
    <d v="2014-08-18T09:33:17"/>
    <s v="Hired"/>
    <x v="0"/>
    <s v="Service Department"/>
    <x v="1"/>
    <n v="78962"/>
  </r>
  <r>
    <n v="287111"/>
    <d v="2014-08-19T10:46:59"/>
    <s v="Hired"/>
    <x v="0"/>
    <s v="Service Department"/>
    <x v="1"/>
    <n v="18169"/>
  </r>
  <r>
    <n v="526382"/>
    <d v="2014-08-19T10:53:29"/>
    <s v="Hired"/>
    <x v="0"/>
    <s v="Service Department"/>
    <x v="1"/>
    <n v="19572"/>
  </r>
  <r>
    <n v="750015"/>
    <d v="2014-08-19T10:54:18"/>
    <s v="Hired"/>
    <x v="0"/>
    <s v="Service Department"/>
    <x v="1"/>
    <n v="4938"/>
  </r>
  <r>
    <n v="820910"/>
    <d v="2014-08-22T07:07:10"/>
    <s v="Hired"/>
    <x v="0"/>
    <s v="Service Department"/>
    <x v="1"/>
    <n v="76950"/>
  </r>
  <r>
    <n v="121878"/>
    <d v="2014-08-11T09:31:55"/>
    <s v="Hired"/>
    <x v="1"/>
    <s v="Sales Department"/>
    <x v="9"/>
    <n v="2017"/>
  </r>
  <r>
    <n v="839931"/>
    <d v="2014-08-24T13:28:48"/>
    <s v="Hired"/>
    <x v="0"/>
    <s v="Operations Department"/>
    <x v="0"/>
    <n v="39122"/>
  </r>
  <r>
    <n v="966110"/>
    <d v="2014-08-30T15:31:31"/>
    <s v="Hired"/>
    <x v="0"/>
    <s v="Operations Department"/>
    <x v="3"/>
    <n v="68121"/>
  </r>
  <r>
    <n v="937115"/>
    <d v="2014-08-26T14:33:47"/>
    <s v="Hired"/>
    <x v="0"/>
    <s v="Operations Department"/>
    <x v="1"/>
    <n v="53427"/>
  </r>
  <r>
    <n v="606170"/>
    <d v="2014-08-12T09:31:27"/>
    <s v="Hired"/>
    <x v="0"/>
    <s v="Service Department"/>
    <x v="1"/>
    <n v="17384"/>
  </r>
  <r>
    <n v="123900"/>
    <d v="2014-08-12T09:32:29"/>
    <s v="Hired"/>
    <x v="2"/>
    <s v="Service Department"/>
    <x v="1"/>
    <n v="73766"/>
  </r>
  <r>
    <n v="598860"/>
    <d v="2014-08-13T11:09:14"/>
    <s v="Hired"/>
    <x v="0"/>
    <s v="Service Department"/>
    <x v="1"/>
    <n v="87702"/>
  </r>
  <r>
    <n v="148154"/>
    <d v="2014-08-27T09:32:54"/>
    <s v="Hired"/>
    <x v="0"/>
    <s v="Purchase Department"/>
    <x v="1"/>
    <n v="41843"/>
  </r>
  <r>
    <n v="593448"/>
    <d v="2014-08-27T09:31:49"/>
    <s v="Hired"/>
    <x v="2"/>
    <s v="Purchase Department"/>
    <x v="1"/>
    <n v="72810"/>
  </r>
  <r>
    <n v="999367"/>
    <d v="2014-08-14T09:33:52"/>
    <s v="Hired"/>
    <x v="0"/>
    <s v="Operations Department"/>
    <x v="9"/>
    <n v="55977"/>
  </r>
  <r>
    <n v="379272"/>
    <d v="2014-08-14T09:37:16"/>
    <s v="Hired"/>
    <x v="0"/>
    <s v="Operations Department"/>
    <x v="9"/>
    <n v="49897"/>
  </r>
  <r>
    <n v="323588"/>
    <d v="2014-08-15T18:57:05"/>
    <s v="Hired"/>
    <x v="0"/>
    <s v="Operations Department"/>
    <x v="6"/>
    <n v="89133"/>
  </r>
  <r>
    <n v="435399"/>
    <d v="2014-08-15T19:04:11"/>
    <s v="Rejected"/>
    <x v="0"/>
    <s v="Operations Department"/>
    <x v="6"/>
    <n v="53584"/>
  </r>
  <r>
    <n v="343794"/>
    <d v="2014-08-18T18:43:21"/>
    <s v="Hired"/>
    <x v="0"/>
    <s v="Operations Department"/>
    <x v="9"/>
    <n v="55509"/>
  </r>
  <r>
    <n v="421772"/>
    <d v="2014-08-18T18:44:48"/>
    <s v="Hired"/>
    <x v="0"/>
    <s v="Operations Department"/>
    <x v="9"/>
    <n v="23583"/>
  </r>
  <r>
    <n v="852384"/>
    <d v="2014-08-15T09:34:36"/>
    <s v="Hired"/>
    <x v="1"/>
    <s v="Operations Department"/>
    <x v="1"/>
    <n v="10158"/>
  </r>
  <r>
    <n v="349018"/>
    <d v="2014-08-15T09:36:07"/>
    <s v="Hired"/>
    <x v="1"/>
    <s v="Operations Department"/>
    <x v="1"/>
    <n v="6225"/>
  </r>
  <r>
    <n v="207990"/>
    <d v="2014-08-15T09:32:46"/>
    <s v="Hired"/>
    <x v="0"/>
    <s v="Service Department"/>
    <x v="1"/>
    <n v="76707"/>
  </r>
  <r>
    <n v="386379"/>
    <d v="2014-08-22T13:18:35"/>
    <s v="Hired"/>
    <x v="0"/>
    <s v="Service Department"/>
    <x v="1"/>
    <n v="52044"/>
  </r>
  <r>
    <n v="282279"/>
    <d v="2014-08-27T13:21:31"/>
    <s v="Hired"/>
    <x v="0"/>
    <s v="Purchase Department"/>
    <x v="6"/>
    <n v="55483"/>
  </r>
  <r>
    <n v="769814"/>
    <d v="2014-08-19T16:57:37"/>
    <s v="Hired"/>
    <x v="0"/>
    <s v="Service Department"/>
    <x v="3"/>
    <n v="36391"/>
  </r>
  <r>
    <n v="310509"/>
    <d v="2014-08-27T14:05:49"/>
    <s v="Hired"/>
    <x v="0"/>
    <s v="Service Department"/>
    <x v="3"/>
    <n v="33445"/>
  </r>
  <r>
    <n v="691883"/>
    <d v="2014-08-27T14:06:13"/>
    <s v="Hired"/>
    <x v="1"/>
    <s v="Service Department"/>
    <x v="3"/>
    <n v="10475"/>
  </r>
  <r>
    <n v="206995"/>
    <d v="2014-08-27T14:06:47"/>
    <s v="Hired"/>
    <x v="0"/>
    <s v="Service Department"/>
    <x v="3"/>
    <n v="2713"/>
  </r>
  <r>
    <n v="399721"/>
    <d v="2014-08-27T14:07:58"/>
    <s v="Hired"/>
    <x v="0"/>
    <s v="Service Department"/>
    <x v="3"/>
    <n v="54367"/>
  </r>
  <r>
    <n v="277316"/>
    <d v="2014-08-19T09:31:23"/>
    <s v="Hired"/>
    <x v="0"/>
    <s v="Operations Department"/>
    <x v="7"/>
    <n v="30060"/>
  </r>
  <r>
    <n v="932245"/>
    <d v="2014-08-19T09:33:22"/>
    <s v="Hired"/>
    <x v="0"/>
    <s v="Operations Department"/>
    <x v="7"/>
    <n v="2202"/>
  </r>
  <r>
    <n v="514442"/>
    <d v="2014-08-19T09:33:59"/>
    <s v="Hired"/>
    <x v="1"/>
    <s v="Operations Department"/>
    <x v="7"/>
    <n v="97066"/>
  </r>
  <r>
    <n v="585171"/>
    <d v="2014-08-26T09:31:34"/>
    <s v="Hired"/>
    <x v="0"/>
    <s v="Service Department"/>
    <x v="4"/>
    <n v="50987"/>
  </r>
  <r>
    <n v="414781"/>
    <d v="2014-08-26T09:33:18"/>
    <s v="Hired"/>
    <x v="0"/>
    <s v="Service Department"/>
    <x v="4"/>
    <n v="83282"/>
  </r>
  <r>
    <n v="988416"/>
    <d v="2014-08-27T09:32:55"/>
    <s v="Rejected"/>
    <x v="0"/>
    <s v="Operations Department"/>
    <x v="1"/>
    <n v="44730"/>
  </r>
  <r>
    <n v="198006"/>
    <d v="2014-08-27T09:33:31"/>
    <s v="Hired"/>
    <x v="0"/>
    <s v="Operations Department"/>
    <x v="1"/>
    <n v="8690"/>
  </r>
  <r>
    <n v="971257"/>
    <d v="2014-08-27T09:31:49"/>
    <s v="Hired"/>
    <x v="1"/>
    <s v="Operations Department"/>
    <x v="3"/>
    <n v="12527"/>
  </r>
  <r>
    <n v="748016"/>
    <d v="2014-08-28T17:21:26"/>
    <s v="Hired"/>
    <x v="1"/>
    <s v="Operations Department"/>
    <x v="3"/>
    <n v="13152"/>
  </r>
  <r>
    <n v="308705"/>
    <d v="2014-08-28T09:34:27"/>
    <s v="Hired"/>
    <x v="1"/>
    <s v="Sales Department"/>
    <x v="1"/>
    <n v="51542"/>
  </r>
  <r>
    <n v="241980"/>
    <d v="2014-08-15T09:32:19"/>
    <s v="Hired"/>
    <x v="1"/>
    <s v="Production Department"/>
    <x v="3"/>
    <n v="40276"/>
  </r>
  <r>
    <n v="482083"/>
    <d v="2014-08-28T10:23:35"/>
    <s v="Hired"/>
    <x v="1"/>
    <s v="Production Department"/>
    <x v="3"/>
    <n v="50187"/>
  </r>
  <r>
    <n v="224909"/>
    <d v="2014-08-28T10:24:06"/>
    <s v="Hired"/>
    <x v="1"/>
    <s v="Production Department"/>
    <x v="3"/>
    <n v="6366"/>
  </r>
  <r>
    <n v="978212"/>
    <d v="2014-08-28T10:24:36"/>
    <s v="Hired"/>
    <x v="1"/>
    <s v="Production Department"/>
    <x v="3"/>
    <n v="92378"/>
  </r>
  <r>
    <n v="564743"/>
    <d v="2014-08-28T10:25:31"/>
    <s v="Rejected"/>
    <x v="0"/>
    <s v="Production Department"/>
    <x v="3"/>
    <n v="4076"/>
  </r>
  <r>
    <n v="778082"/>
    <d v="2014-08-28T10:25:01"/>
    <s v="Hired"/>
    <x v="2"/>
    <s v="Production Department"/>
    <x v="3"/>
    <n v="79200"/>
  </r>
  <r>
    <n v="314008"/>
    <d v="2014-08-29T09:17:09"/>
    <s v="Hired"/>
    <x v="0"/>
    <s v="Sales Department"/>
    <x v="7"/>
    <n v="13851"/>
  </r>
  <r>
    <n v="347116"/>
    <d v="2014-08-29T09:17:42"/>
    <s v="Hired"/>
    <x v="0"/>
    <s v="Sales Department"/>
    <x v="7"/>
    <n v="96439"/>
  </r>
  <r>
    <n v="878270"/>
    <d v="2014-05-02T00:49:41"/>
    <s v="Hired"/>
    <x v="0"/>
    <s v="Operations Department"/>
    <x v="1"/>
    <n v="64941"/>
  </r>
  <r>
    <n v="938699"/>
    <d v="2014-05-07T16:18:48"/>
    <s v="Rejected"/>
    <x v="1"/>
    <s v="Operations Department"/>
    <x v="1"/>
    <n v="68601"/>
  </r>
  <r>
    <n v="117555"/>
    <d v="2014-05-17T08:18:41"/>
    <s v="Hired"/>
    <x v="1"/>
    <s v="Service Department"/>
    <x v="4"/>
    <n v="84440"/>
  </r>
  <r>
    <n v="627173"/>
    <d v="2014-05-17T08:19:43"/>
    <s v="Hired"/>
    <x v="1"/>
    <s v="Service Department"/>
    <x v="4"/>
    <n v="97713"/>
  </r>
  <r>
    <n v="160023"/>
    <d v="2014-05-01T06:59:28"/>
    <s v="Hired"/>
    <x v="1"/>
    <s v="Operations Department"/>
    <x v="3"/>
    <n v="94328"/>
  </r>
  <r>
    <n v="591543"/>
    <d v="2014-05-01T07:04:50"/>
    <s v="Hired"/>
    <x v="0"/>
    <s v="Operations Department"/>
    <x v="3"/>
    <n v="29216"/>
  </r>
  <r>
    <n v="778435"/>
    <d v="2014-05-01T06:56:46"/>
    <s v="Hired"/>
    <x v="1"/>
    <s v="Operations Department"/>
    <x v="3"/>
    <n v="55524"/>
  </r>
  <r>
    <n v="356964"/>
    <d v="2014-05-09T23:56:35"/>
    <s v="Hired"/>
    <x v="0"/>
    <s v="Operations Department"/>
    <x v="3"/>
    <n v="16944"/>
  </r>
  <r>
    <n v="271667"/>
    <d v="2014-05-23T16:41:50"/>
    <s v="Hired"/>
    <x v="1"/>
    <s v="Sales Department"/>
    <x v="3"/>
    <n v="45996"/>
  </r>
  <r>
    <n v="737128"/>
    <d v="2014-05-27T14:31:08"/>
    <s v="Hired"/>
    <x v="0"/>
    <s v="Sales Department"/>
    <x v="3"/>
    <n v="56931"/>
  </r>
  <r>
    <n v="46756"/>
    <d v="2014-05-07T08:42:34"/>
    <s v="Hired"/>
    <x v="1"/>
    <s v="Service Department"/>
    <x v="7"/>
    <n v="96923"/>
  </r>
  <r>
    <n v="655350"/>
    <d v="2014-05-18T14:42:24"/>
    <s v="Hired"/>
    <x v="0"/>
    <s v="Service Department"/>
    <x v="7"/>
    <n v="75932"/>
  </r>
  <r>
    <n v="568104"/>
    <d v="2014-05-20T09:33:20"/>
    <s v="Hired"/>
    <x v="0"/>
    <s v="Service Department"/>
    <x v="7"/>
    <n v="79823"/>
  </r>
  <r>
    <n v="832701"/>
    <d v="2014-05-02T15:24:29"/>
    <s v="Rejected"/>
    <x v="0"/>
    <s v="Service Department"/>
    <x v="3"/>
    <n v="57093"/>
  </r>
  <r>
    <n v="234645"/>
    <d v="2014-05-10T08:17:54"/>
    <s v="Hired"/>
    <x v="0"/>
    <s v="Service Department"/>
    <x v="1"/>
    <n v="38225"/>
  </r>
  <r>
    <n v="110203"/>
    <d v="2014-05-10T08:19:10"/>
    <s v="Hired"/>
    <x v="1"/>
    <s v="Service Department"/>
    <x v="1"/>
    <n v="57411"/>
  </r>
  <r>
    <n v="916251"/>
    <d v="2014-05-10T08:19:45"/>
    <s v="Hired"/>
    <x v="0"/>
    <s v="Service Department"/>
    <x v="1"/>
    <n v="49891"/>
  </r>
  <r>
    <n v="296670"/>
    <d v="2014-05-17T23:24:13"/>
    <s v="Rejected"/>
    <x v="2"/>
    <s v="Service Department"/>
    <x v="1"/>
    <n v="71337"/>
  </r>
  <r>
    <n v="308808"/>
    <d v="2014-05-05T17:50:44"/>
    <s v="Hired"/>
    <x v="0"/>
    <s v="Operations Department"/>
    <x v="3"/>
    <n v="59865"/>
  </r>
  <r>
    <n v="32890"/>
    <d v="2014-05-12T10:57:34"/>
    <s v="Hired"/>
    <x v="1"/>
    <s v="Operations Department"/>
    <x v="3"/>
    <n v="86902"/>
  </r>
  <r>
    <n v="777717"/>
    <d v="2014-05-14T19:36:38"/>
    <s v="Rejected"/>
    <x v="0"/>
    <s v="Operations Department"/>
    <x v="3"/>
    <n v="49735"/>
  </r>
  <r>
    <n v="867722"/>
    <d v="2014-05-20T17:59:33"/>
    <s v="Hired"/>
    <x v="1"/>
    <s v="Operations Department"/>
    <x v="3"/>
    <n v="73710"/>
  </r>
  <r>
    <n v="528833"/>
    <d v="2014-05-01T16:02:17"/>
    <s v="Hired"/>
    <x v="0"/>
    <s v="Service Department"/>
    <x v="3"/>
    <n v="10343"/>
  </r>
  <r>
    <n v="154263"/>
    <d v="2014-05-01T16:03:22"/>
    <s v="Hired"/>
    <x v="0"/>
    <s v="Service Department"/>
    <x v="3"/>
    <n v="66298"/>
  </r>
  <r>
    <n v="132094"/>
    <d v="2014-05-27T09:22:30"/>
    <s v="Hired"/>
    <x v="0"/>
    <s v="Service Department"/>
    <x v="1"/>
    <n v="89000"/>
  </r>
  <r>
    <n v="848249"/>
    <d v="2014-05-27T09:23:10"/>
    <s v="Rejected"/>
    <x v="1"/>
    <s v="Service Department"/>
    <x v="1"/>
    <n v="76418"/>
  </r>
  <r>
    <n v="223234"/>
    <d v="2014-05-27T09:21:29"/>
    <s v="Hired"/>
    <x v="2"/>
    <s v="Service Department"/>
    <x v="1"/>
    <n v="48445"/>
  </r>
  <r>
    <n v="522841"/>
    <d v="2014-05-08T15:05:27"/>
    <s v="Rejected"/>
    <x v="1"/>
    <s v="Operations Department"/>
    <x v="4"/>
    <n v="22484"/>
  </r>
  <r>
    <n v="817653"/>
    <d v="2014-05-06T15:12:25"/>
    <s v="Rejected"/>
    <x v="0"/>
    <s v="Service Department"/>
    <x v="9"/>
    <n v="50062"/>
  </r>
  <r>
    <n v="708613"/>
    <d v="2014-05-31T11:07:00"/>
    <s v="Hired"/>
    <x v="0"/>
    <s v="Service Department"/>
    <x v="9"/>
    <n v="74414"/>
  </r>
  <r>
    <n v="385530"/>
    <d v="2014-05-31T11:10:16"/>
    <s v="Hired"/>
    <x v="0"/>
    <s v="Service Department"/>
    <x v="9"/>
    <n v="43374"/>
  </r>
  <r>
    <n v="141019"/>
    <d v="2014-05-31T11:12:56"/>
    <s v="Hired"/>
    <x v="0"/>
    <s v="Service Department"/>
    <x v="9"/>
    <n v="6207"/>
  </r>
  <r>
    <n v="793738"/>
    <d v="2014-06-04T13:33:37"/>
    <s v="Hired"/>
    <x v="1"/>
    <s v="Service Department"/>
    <x v="9"/>
    <n v="47365"/>
  </r>
  <r>
    <n v="974594"/>
    <d v="2014-06-18T11:34:11"/>
    <s v="Rejected"/>
    <x v="0"/>
    <s v="Service Department"/>
    <x v="3"/>
    <n v="46548"/>
  </r>
  <r>
    <n v="418576"/>
    <d v="2014-05-09T09:29:55"/>
    <s v="Hired"/>
    <x v="0"/>
    <s v="Service Department"/>
    <x v="0"/>
    <n v="20776"/>
  </r>
  <r>
    <n v="932712"/>
    <d v="2014-05-09T10:19:54"/>
    <s v="Hired"/>
    <x v="0"/>
    <s v="Service Department"/>
    <x v="0"/>
    <n v="97708"/>
  </r>
  <r>
    <n v="566874"/>
    <d v="2014-05-02T11:21:04"/>
    <s v="Hired"/>
    <x v="0"/>
    <s v="Sales Department"/>
    <x v="1"/>
    <n v="68740"/>
  </r>
  <r>
    <n v="975136"/>
    <d v="2014-05-02T11:21:40"/>
    <s v="Hired"/>
    <x v="0"/>
    <s v="Sales Department"/>
    <x v="1"/>
    <n v="91958"/>
  </r>
  <r>
    <n v="722596"/>
    <d v="2014-05-02T11:22:21"/>
    <s v="Hired"/>
    <x v="1"/>
    <s v="Sales Department"/>
    <x v="1"/>
    <n v="58496"/>
  </r>
  <r>
    <n v="411974"/>
    <d v="2014-05-02T11:18:13"/>
    <s v="Hired"/>
    <x v="1"/>
    <s v="Sales Department"/>
    <x v="1"/>
    <n v="52331"/>
  </r>
  <r>
    <n v="552288"/>
    <d v="2014-05-10T11:27:09"/>
    <s v="Rejected"/>
    <x v="0"/>
    <s v="Sales Department"/>
    <x v="4"/>
    <n v="95689"/>
  </r>
  <r>
    <n v="762227"/>
    <d v="2014-05-12T22:55:47"/>
    <s v="Rejected"/>
    <x v="1"/>
    <s v="Sales Department"/>
    <x v="1"/>
    <n v="42288"/>
  </r>
  <r>
    <n v="402204"/>
    <d v="2014-05-21T09:37:27"/>
    <s v="Hired"/>
    <x v="0"/>
    <s v="Sales Department"/>
    <x v="4"/>
    <n v="91680"/>
  </r>
  <r>
    <n v="888494"/>
    <d v="2014-05-30T16:54:15"/>
    <s v="Hired"/>
    <x v="1"/>
    <s v="Sales Department"/>
    <x v="1"/>
    <n v="60155"/>
  </r>
  <r>
    <n v="898678"/>
    <d v="2014-05-30T16:55:42"/>
    <s v="Hired"/>
    <x v="1"/>
    <s v="Sales Department"/>
    <x v="1"/>
    <n v="43006"/>
  </r>
  <r>
    <n v="60203"/>
    <d v="2014-06-23T15:08:20"/>
    <s v="Hired"/>
    <x v="0"/>
    <s v="Sales Department"/>
    <x v="1"/>
    <n v="29486"/>
  </r>
  <r>
    <n v="524586"/>
    <d v="2014-06-23T15:08:50"/>
    <s v="Hired"/>
    <x v="0"/>
    <s v="Sales Department"/>
    <x v="1"/>
    <n v="73138"/>
  </r>
  <r>
    <n v="618905"/>
    <d v="2014-06-25T02:53:12"/>
    <s v="Hired"/>
    <x v="0"/>
    <s v="Sales Department"/>
    <x v="1"/>
    <n v="34966"/>
  </r>
  <r>
    <n v="971748"/>
    <d v="2014-07-03T17:26:25"/>
    <s v="Hired"/>
    <x v="1"/>
    <s v="Sales Department"/>
    <x v="1"/>
    <n v="40614"/>
  </r>
  <r>
    <n v="612069"/>
    <d v="2014-07-03T17:29:19"/>
    <s v="Rejected"/>
    <x v="0"/>
    <s v="Sales Department"/>
    <x v="1"/>
    <n v="88981"/>
  </r>
  <r>
    <n v="190045"/>
    <d v="2014-05-18T12:55:23"/>
    <s v="Hired"/>
    <x v="1"/>
    <s v="Marketing Department"/>
    <x v="1"/>
    <n v="57636"/>
  </r>
  <r>
    <n v="679004"/>
    <d v="2014-06-04T17:14:14"/>
    <s v="Hired"/>
    <x v="0"/>
    <s v="Marketing Department"/>
    <x v="1"/>
    <n v="8974"/>
  </r>
  <r>
    <n v="658132"/>
    <d v="2014-05-23T15:48:04"/>
    <s v="Rejected"/>
    <x v="1"/>
    <s v="Operations Department"/>
    <x v="6"/>
    <n v="10789"/>
  </r>
  <r>
    <n v="998761"/>
    <d v="2014-05-23T15:48:40"/>
    <s v="Hired"/>
    <x v="1"/>
    <s v="Operations Department"/>
    <x v="6"/>
    <n v="1422"/>
  </r>
  <r>
    <n v="813464"/>
    <d v="2014-05-30T13:33:19"/>
    <s v="Rejected"/>
    <x v="1"/>
    <s v="Operations Department"/>
    <x v="1"/>
    <n v="27359"/>
  </r>
  <r>
    <n v="381255"/>
    <d v="2014-06-07T15:11:23"/>
    <s v="Hired"/>
    <x v="0"/>
    <s v="Service Department"/>
    <x v="4"/>
    <n v="22589"/>
  </r>
  <r>
    <n v="250982"/>
    <d v="2014-06-07T15:12:39"/>
    <s v="Hired"/>
    <x v="0"/>
    <s v="Service Department"/>
    <x v="4"/>
    <n v="33034"/>
  </r>
  <r>
    <n v="233900"/>
    <d v="2014-05-12T11:20:49"/>
    <s v="Hired"/>
    <x v="0"/>
    <s v="Service Department"/>
    <x v="3"/>
    <n v="92302"/>
  </r>
  <r>
    <n v="172450"/>
    <d v="2014-05-13T09:40:21"/>
    <s v="Hired"/>
    <x v="0"/>
    <s v="Service Department"/>
    <x v="3"/>
    <n v="54702"/>
  </r>
  <r>
    <n v="236554"/>
    <d v="2014-05-13T09:41:08"/>
    <s v="Hired"/>
    <x v="1"/>
    <s v="Service Department"/>
    <x v="3"/>
    <n v="74129"/>
  </r>
  <r>
    <n v="472086"/>
    <d v="2014-05-13T09:42:00"/>
    <s v="Hired"/>
    <x v="1"/>
    <s v="Service Department"/>
    <x v="3"/>
    <n v="45742"/>
  </r>
  <r>
    <n v="750657"/>
    <d v="2014-06-01T15:41:01"/>
    <s v="Hired"/>
    <x v="1"/>
    <s v="Operations Department"/>
    <x v="3"/>
    <n v="53580"/>
  </r>
  <r>
    <n v="257710"/>
    <d v="2014-06-01T15:43:55"/>
    <s v="Hired"/>
    <x v="1"/>
    <s v="Operations Department"/>
    <x v="3"/>
    <n v="37001"/>
  </r>
  <r>
    <n v="918375"/>
    <d v="2014-06-11T18:33:53"/>
    <s v="Hired"/>
    <x v="0"/>
    <s v="Operations Department"/>
    <x v="3"/>
    <n v="67934"/>
  </r>
  <r>
    <n v="829413"/>
    <d v="2014-06-13T15:10:28"/>
    <s v="Hired"/>
    <x v="1"/>
    <s v="Operations Department"/>
    <x v="3"/>
    <n v="9139"/>
  </r>
  <r>
    <n v="445069"/>
    <d v="2014-06-13T15:11:22"/>
    <s v="Hired"/>
    <x v="1"/>
    <s v="Operations Department"/>
    <x v="3"/>
    <n v="6697"/>
  </r>
  <r>
    <n v="502566"/>
    <d v="2014-07-09T12:39:14"/>
    <s v="Hired"/>
    <x v="0"/>
    <s v="Service Department"/>
    <x v="3"/>
    <n v="73057"/>
  </r>
  <r>
    <n v="100924"/>
    <d v="2014-06-13T02:04:26"/>
    <s v="Hired"/>
    <x v="0"/>
    <s v="Service Department"/>
    <x v="7"/>
    <n v="90938"/>
  </r>
  <r>
    <n v="952538"/>
    <d v="2014-06-13T02:05:22"/>
    <s v="Hired"/>
    <x v="1"/>
    <s v="Service Department"/>
    <x v="7"/>
    <n v="53979"/>
  </r>
  <r>
    <n v="329816"/>
    <d v="2014-06-06T14:34:54"/>
    <s v="Hired"/>
    <x v="1"/>
    <s v="Service Department"/>
    <x v="6"/>
    <n v="34428"/>
  </r>
  <r>
    <n v="301689"/>
    <d v="2014-06-06T14:35:31"/>
    <s v="Hired"/>
    <x v="0"/>
    <s v="Service Department"/>
    <x v="6"/>
    <n v="62860"/>
  </r>
  <r>
    <n v="859920"/>
    <d v="2014-06-18T13:10:13"/>
    <s v="Hired"/>
    <x v="0"/>
    <s v="Operations Department"/>
    <x v="7"/>
    <n v="88264"/>
  </r>
  <r>
    <n v="73132"/>
    <d v="2014-06-05T17:08:32"/>
    <s v="Hired"/>
    <x v="0"/>
    <s v="Operations Department"/>
    <x v="1"/>
    <n v="72695"/>
  </r>
  <r>
    <n v="146458"/>
    <d v="2014-06-05T17:12:22"/>
    <s v="Rejected"/>
    <x v="0"/>
    <s v="Operations Department"/>
    <x v="1"/>
    <n v="37195"/>
  </r>
  <r>
    <n v="244602"/>
    <d v="2014-06-17T09:44:58"/>
    <s v="Hired"/>
    <x v="0"/>
    <s v="Operations Department"/>
    <x v="1"/>
    <n v="29874"/>
  </r>
  <r>
    <n v="163967"/>
    <d v="2014-06-17T09:49:05"/>
    <s v="Hired"/>
    <x v="1"/>
    <s v="Operations Department"/>
    <x v="1"/>
    <n v="35610"/>
  </r>
  <r>
    <n v="747323"/>
    <d v="2014-07-12T19:08:47"/>
    <s v="Hired"/>
    <x v="0"/>
    <s v="Operations Department"/>
    <x v="1"/>
    <n v="21635"/>
  </r>
  <r>
    <n v="772703"/>
    <d v="2014-07-12T19:09:10"/>
    <s v="Hired"/>
    <x v="0"/>
    <s v="Operations Department"/>
    <x v="1"/>
    <n v="9068"/>
  </r>
  <r>
    <n v="561274"/>
    <d v="2014-07-21T10:57:42"/>
    <s v="Rejected"/>
    <x v="0"/>
    <s v="Operations Department"/>
    <x v="1"/>
    <n v="54729"/>
  </r>
  <r>
    <n v="773099"/>
    <d v="2014-07-21T10:59:02"/>
    <s v="Hired"/>
    <x v="0"/>
    <s v="Operations Department"/>
    <x v="1"/>
    <n v="16189"/>
  </r>
  <r>
    <n v="735017"/>
    <d v="2014-07-09T07:35:39"/>
    <s v="Hired"/>
    <x v="0"/>
    <s v="Operations Department"/>
    <x v="3"/>
    <n v="3565"/>
  </r>
  <r>
    <n v="609384"/>
    <d v="2014-07-09T07:36:34"/>
    <s v="Hired"/>
    <x v="1"/>
    <s v="Operations Department"/>
    <x v="3"/>
    <n v="13413"/>
  </r>
  <r>
    <n v="762231"/>
    <d v="2014-07-04T15:56:16"/>
    <s v="Hired"/>
    <x v="1"/>
    <s v="Operations Department"/>
    <x v="1"/>
    <n v="80531"/>
  </r>
  <r>
    <n v="815871"/>
    <d v="2014-07-08T11:40:21"/>
    <s v="Rejected"/>
    <x v="0"/>
    <s v="Operations Department"/>
    <x v="1"/>
    <n v="26345"/>
  </r>
  <r>
    <n v="217367"/>
    <d v="2014-06-03T12:04:57"/>
    <s v="Hired"/>
    <x v="1"/>
    <s v="Marketing Department"/>
    <x v="1"/>
    <n v="8228"/>
  </r>
  <r>
    <n v="750747"/>
    <d v="2014-06-03T12:09:05"/>
    <s v="Hired"/>
    <x v="1"/>
    <s v="Marketing Department"/>
    <x v="1"/>
    <n v="14950"/>
  </r>
  <r>
    <n v="126380"/>
    <d v="2014-06-16T12:03:44"/>
    <s v="Hired"/>
    <x v="0"/>
    <s v="Sales Department"/>
    <x v="4"/>
    <n v="8011"/>
  </r>
  <r>
    <n v="400072"/>
    <d v="2014-06-16T11:59:55"/>
    <s v="Hired"/>
    <x v="2"/>
    <s v="Sales Department"/>
    <x v="4"/>
    <n v="62015"/>
  </r>
  <r>
    <n v="419233"/>
    <d v="2014-05-01T05:27:34"/>
    <s v="Rejected"/>
    <x v="1"/>
    <s v="Operations Department"/>
    <x v="1"/>
    <n v="62790"/>
  </r>
  <r>
    <n v="430942"/>
    <d v="2014-05-09T19:28:23"/>
    <s v="Hired"/>
    <x v="0"/>
    <s v="Marketing Department"/>
    <x v="3"/>
    <n v="31509"/>
  </r>
  <r>
    <n v="191806"/>
    <d v="2014-06-18T08:19:17"/>
    <s v="Rejected"/>
    <x v="0"/>
    <s v="Service Department"/>
    <x v="6"/>
    <n v="43777"/>
  </r>
  <r>
    <n v="24006"/>
    <d v="2014-06-18T08:22:41"/>
    <s v="Hired"/>
    <x v="0"/>
    <s v="Service Department"/>
    <x v="6"/>
    <n v="52336"/>
  </r>
  <r>
    <n v="792202"/>
    <d v="2014-06-18T08:24:13"/>
    <s v="Hired"/>
    <x v="1"/>
    <s v="Service Department"/>
    <x v="6"/>
    <n v="33112"/>
  </r>
  <r>
    <n v="20597"/>
    <d v="2014-07-07T07:35:01"/>
    <s v="Hired"/>
    <x v="1"/>
    <s v="Service Department"/>
    <x v="6"/>
    <n v="76889"/>
  </r>
  <r>
    <n v="830520"/>
    <d v="2014-05-19T02:24:47"/>
    <s v="Hired"/>
    <x v="0"/>
    <s v="Service Department"/>
    <x v="7"/>
    <n v="49591"/>
  </r>
  <r>
    <n v="571631"/>
    <d v="2014-05-19T02:25:20"/>
    <s v="Hired"/>
    <x v="0"/>
    <s v="Service Department"/>
    <x v="7"/>
    <n v="91555"/>
  </r>
  <r>
    <n v="282543"/>
    <d v="2014-05-19T09:52:01"/>
    <s v="Hired"/>
    <x v="1"/>
    <s v="Service Department"/>
    <x v="7"/>
    <n v="80672"/>
  </r>
  <r>
    <n v="966602"/>
    <d v="2014-05-19T09:53:23"/>
    <s v="Hired"/>
    <x v="1"/>
    <s v="Service Department"/>
    <x v="7"/>
    <n v="13380"/>
  </r>
  <r>
    <n v="479003"/>
    <d v="2014-05-19T09:54:19"/>
    <s v="Hired"/>
    <x v="1"/>
    <s v="Service Department"/>
    <x v="7"/>
    <n v="18310"/>
  </r>
  <r>
    <n v="948061"/>
    <d v="2014-05-19T09:54:42"/>
    <s v="Hired"/>
    <x v="0"/>
    <s v="Service Department"/>
    <x v="7"/>
    <n v="38076"/>
  </r>
  <r>
    <n v="55915"/>
    <d v="2014-07-02T20:31:16"/>
    <s v="Hired"/>
    <x v="1"/>
    <s v="Operations Department"/>
    <x v="3"/>
    <n v="78339"/>
  </r>
  <r>
    <n v="570200"/>
    <d v="2014-05-29T13:34:42"/>
    <s v="Hired"/>
    <x v="1"/>
    <s v="Finance Department"/>
    <x v="3"/>
    <n v="22689"/>
  </r>
  <r>
    <n v="280913"/>
    <d v="2014-05-29T13:35:15"/>
    <s v="Hired"/>
    <x v="1"/>
    <s v="Finance Department"/>
    <x v="3"/>
    <n v="17924"/>
  </r>
  <r>
    <n v="633396"/>
    <d v="2014-07-22T07:35:32"/>
    <s v="Hired"/>
    <x v="0"/>
    <s v="Service Department"/>
    <x v="6"/>
    <n v="65876"/>
  </r>
  <r>
    <n v="121763"/>
    <d v="2014-07-03T15:47:24"/>
    <s v="Hired"/>
    <x v="0"/>
    <s v="Operations Department"/>
    <x v="8"/>
    <n v="69114"/>
  </r>
  <r>
    <n v="421134"/>
    <d v="2014-06-18T07:05:21"/>
    <s v="Hired"/>
    <x v="1"/>
    <s v="Service Department"/>
    <x v="1"/>
    <n v="62143"/>
  </r>
  <r>
    <n v="611679"/>
    <d v="2014-07-13T11:15:27"/>
    <s v="Hired"/>
    <x v="1"/>
    <s v="Marketing Department"/>
    <x v="6"/>
    <n v="64224"/>
  </r>
  <r>
    <n v="392173"/>
    <d v="2014-07-24T08:45:43"/>
    <s v="Hired"/>
    <x v="0"/>
    <s v="Marketing Department"/>
    <x v="7"/>
    <n v="11766"/>
  </r>
  <r>
    <n v="897760"/>
    <d v="2014-07-19T14:51:00"/>
    <s v="Hired"/>
    <x v="1"/>
    <s v="Production Department"/>
    <x v="1"/>
    <n v="91018"/>
  </r>
  <r>
    <n v="432393"/>
    <d v="2014-07-12T09:34:02"/>
    <s v="Hired"/>
    <x v="2"/>
    <s v="Service Department"/>
    <x v="1"/>
    <n v="11946"/>
  </r>
  <r>
    <n v="860440"/>
    <d v="2014-05-05T12:50:21"/>
    <s v="Hired"/>
    <x v="0"/>
    <s v="Service Department"/>
    <x v="3"/>
    <n v="75033"/>
  </r>
  <r>
    <n v="368421"/>
    <d v="2014-05-05T12:53:32"/>
    <s v="Hired"/>
    <x v="0"/>
    <s v="Service Department"/>
    <x v="3"/>
    <n v="25854"/>
  </r>
  <r>
    <n v="921157"/>
    <d v="2014-05-06T17:55:15"/>
    <s v="Hired"/>
    <x v="1"/>
    <s v="Service Department"/>
    <x v="3"/>
    <n v="74230"/>
  </r>
  <r>
    <n v="399547"/>
    <d v="2014-05-08T15:43:11"/>
    <s v="Hired"/>
    <x v="1"/>
    <s v="Service Department"/>
    <x v="3"/>
    <n v="80569"/>
  </r>
  <r>
    <n v="432941"/>
    <d v="2014-05-16T09:34:48"/>
    <s v="Hired"/>
    <x v="0"/>
    <s v="Service Department"/>
    <x v="3"/>
    <n v="52165"/>
  </r>
  <r>
    <n v="431934"/>
    <d v="2014-05-16T09:38:04"/>
    <s v="Hired"/>
    <x v="0"/>
    <s v="Service Department"/>
    <x v="3"/>
    <n v="2911"/>
  </r>
  <r>
    <n v="108534"/>
    <d v="2014-06-09T19:42:47"/>
    <s v="Hired"/>
    <x v="0"/>
    <s v="Operations Department"/>
    <x v="1"/>
    <n v="50604"/>
  </r>
  <r>
    <n v="635221"/>
    <d v="2014-07-11T13:58:46"/>
    <s v="Hired"/>
    <x v="0"/>
    <s v="Marketing Department"/>
    <x v="1"/>
    <n v="46313"/>
  </r>
  <r>
    <n v="635793"/>
    <d v="2014-07-11T14:00:40"/>
    <s v="Rejected"/>
    <x v="1"/>
    <s v="Marketing Department"/>
    <x v="1"/>
    <n v="20569"/>
  </r>
  <r>
    <n v="15580"/>
    <d v="2014-07-11T14:02:20"/>
    <s v="Hired"/>
    <x v="1"/>
    <s v="Marketing Department"/>
    <x v="1"/>
    <n v="16046"/>
  </r>
  <r>
    <n v="665552"/>
    <d v="2014-07-17T16:54:48"/>
    <s v="Hired"/>
    <x v="0"/>
    <s v="Marketing Department"/>
    <x v="1"/>
    <n v="7937"/>
  </r>
  <r>
    <n v="700608"/>
    <d v="2014-07-17T16:56:15"/>
    <s v="Hired"/>
    <x v="1"/>
    <s v="Marketing Department"/>
    <x v="1"/>
    <n v="66629"/>
  </r>
  <r>
    <n v="314970"/>
    <d v="2014-07-17T16:58:19"/>
    <s v="Hired"/>
    <x v="0"/>
    <s v="Marketing Department"/>
    <x v="1"/>
    <n v="6903"/>
  </r>
  <r>
    <n v="231126"/>
    <d v="2014-07-17T17:00:32"/>
    <s v="Hired"/>
    <x v="0"/>
    <s v="Marketing Department"/>
    <x v="1"/>
    <n v="98323"/>
  </r>
  <r>
    <n v="633554"/>
    <d v="2014-07-19T09:22:07"/>
    <s v="Hired"/>
    <x v="0"/>
    <s v="Marketing Department"/>
    <x v="6"/>
    <n v="56646"/>
  </r>
  <r>
    <n v="221347"/>
    <d v="2014-05-30T08:59:46"/>
    <s v="Rejected"/>
    <x v="0"/>
    <s v="Service Department"/>
    <x v="1"/>
    <n v="65674"/>
  </r>
  <r>
    <n v="386933"/>
    <d v="2014-05-30T09:00:13"/>
    <s v="Hired"/>
    <x v="0"/>
    <s v="Service Department"/>
    <x v="1"/>
    <n v="82821"/>
  </r>
  <r>
    <n v="61098"/>
    <d v="2014-05-30T09:01:30"/>
    <s v="Hired"/>
    <x v="1"/>
    <s v="Service Department"/>
    <x v="1"/>
    <n v="88247"/>
  </r>
  <r>
    <n v="485455"/>
    <d v="2014-05-30T09:02:03"/>
    <s v="Hired"/>
    <x v="0"/>
    <s v="Service Department"/>
    <x v="1"/>
    <n v="43460"/>
  </r>
  <r>
    <n v="980297"/>
    <d v="2014-06-04T12:50:26"/>
    <s v="Hired"/>
    <x v="0"/>
    <s v="Service Department"/>
    <x v="1"/>
    <n v="30475"/>
  </r>
  <r>
    <n v="460725"/>
    <d v="2014-06-04T12:50:55"/>
    <s v="Hired"/>
    <x v="2"/>
    <s v="Service Department"/>
    <x v="1"/>
    <n v="23471"/>
  </r>
  <r>
    <n v="952297"/>
    <d v="2014-06-11T14:11:47"/>
    <s v="Hired"/>
    <x v="0"/>
    <s v="Service Department"/>
    <x v="1"/>
    <n v="99345"/>
  </r>
  <r>
    <n v="319324"/>
    <d v="2014-06-17T12:12:23"/>
    <s v="Hired"/>
    <x v="2"/>
    <s v="Operations Department"/>
    <x v="3"/>
    <n v="38036"/>
  </r>
  <r>
    <n v="926485"/>
    <d v="2014-06-05T03:27:34"/>
    <s v="Hired"/>
    <x v="1"/>
    <s v="Operations Department"/>
    <x v="3"/>
    <n v="88363"/>
  </r>
  <r>
    <n v="791273"/>
    <d v="2014-06-05T08:38:48"/>
    <s v="Hired"/>
    <x v="1"/>
    <s v="Operations Department"/>
    <x v="3"/>
    <n v="15721"/>
  </r>
  <r>
    <n v="833656"/>
    <d v="2014-06-05T08:40:42"/>
    <s v="Hired"/>
    <x v="1"/>
    <s v="Operations Department"/>
    <x v="3"/>
    <n v="14663"/>
  </r>
  <r>
    <n v="312354"/>
    <d v="2014-05-22T14:32:09"/>
    <s v="Hired"/>
    <x v="0"/>
    <s v="Service Department"/>
    <x v="3"/>
    <n v="26307"/>
  </r>
  <r>
    <n v="275632"/>
    <d v="2014-05-10T03:56:23"/>
    <s v="Hired"/>
    <x v="1"/>
    <s v="Service Department"/>
    <x v="3"/>
    <n v="64619"/>
  </r>
  <r>
    <n v="975719"/>
    <d v="2014-05-12T16:22:03"/>
    <s v="Hired"/>
    <x v="0"/>
    <s v="Service Department"/>
    <x v="3"/>
    <n v="3866"/>
  </r>
  <r>
    <n v="711836"/>
    <d v="2014-05-12T16:22:29"/>
    <s v="Hired"/>
    <x v="0"/>
    <s v="Service Department"/>
    <x v="3"/>
    <n v="76533"/>
  </r>
  <r>
    <n v="277216"/>
    <d v="2014-05-22T10:35:52"/>
    <s v="Hired"/>
    <x v="0"/>
    <s v="Service Department"/>
    <x v="3"/>
    <n v="10435"/>
  </r>
  <r>
    <n v="126363"/>
    <d v="2014-06-11T17:08:11"/>
    <s v="Hired"/>
    <x v="1"/>
    <s v="Service Department"/>
    <x v="3"/>
    <n v="82245"/>
  </r>
  <r>
    <n v="658056"/>
    <d v="2014-06-11T18:07:07"/>
    <s v="Hired"/>
    <x v="0"/>
    <s v="Service Department"/>
    <x v="3"/>
    <n v="89217"/>
  </r>
  <r>
    <n v="115237"/>
    <d v="2014-06-03T15:01:01"/>
    <s v="Hired"/>
    <x v="0"/>
    <s v="Operations Department"/>
    <x v="3"/>
    <n v="42735"/>
  </r>
  <r>
    <n v="303831"/>
    <d v="2014-06-10T18:14:08"/>
    <s v="Hired"/>
    <x v="1"/>
    <s v="Operations Department"/>
    <x v="3"/>
    <n v="59506"/>
  </r>
  <r>
    <n v="849468"/>
    <d v="2014-06-15T13:04:39"/>
    <s v="Hired"/>
    <x v="0"/>
    <s v="Operations Department"/>
    <x v="3"/>
    <n v="78755"/>
  </r>
  <r>
    <n v="447358"/>
    <d v="2014-06-15T13:05:07"/>
    <s v="Hired"/>
    <x v="1"/>
    <s v="Operations Department"/>
    <x v="3"/>
    <n v="37559"/>
  </r>
  <r>
    <n v="632916"/>
    <d v="2014-07-02T12:18:12"/>
    <s v="Hired"/>
    <x v="1"/>
    <s v="Operations Department"/>
    <x v="3"/>
    <n v="40018"/>
  </r>
  <r>
    <n v="843195"/>
    <d v="2014-07-02T12:18:46"/>
    <s v="Hired"/>
    <x v="0"/>
    <s v="Operations Department"/>
    <x v="3"/>
    <n v="6905"/>
  </r>
  <r>
    <n v="29717"/>
    <d v="2014-07-08T15:53:00"/>
    <s v="Hired"/>
    <x v="1"/>
    <s v="Operations Department"/>
    <x v="3"/>
    <n v="12085"/>
  </r>
  <r>
    <n v="237765"/>
    <d v="2014-07-17T09:37:26"/>
    <s v="Hired"/>
    <x v="0"/>
    <s v="Service Department"/>
    <x v="1"/>
    <n v="12913"/>
  </r>
  <r>
    <n v="705914"/>
    <d v="2014-07-31T08:16:51"/>
    <s v="Rejected"/>
    <x v="1"/>
    <s v="Service Department"/>
    <x v="1"/>
    <n v="99303"/>
  </r>
  <r>
    <n v="909583"/>
    <d v="2014-05-10T17:30:04"/>
    <s v="Hired"/>
    <x v="0"/>
    <s v="Sales Department"/>
    <x v="1"/>
    <n v="34628"/>
  </r>
  <r>
    <n v="666002"/>
    <d v="2014-05-18T17:39:41"/>
    <s v="Hired"/>
    <x v="0"/>
    <s v="Sales Department"/>
    <x v="1"/>
    <n v="92464"/>
  </r>
  <r>
    <n v="335166"/>
    <d v="2014-05-21T09:05:49"/>
    <s v="Rejected"/>
    <x v="0"/>
    <s v="Marketing Department"/>
    <x v="3"/>
    <n v="91023"/>
  </r>
  <r>
    <n v="933034"/>
    <d v="2014-05-26T11:23:42"/>
    <s v="Hired"/>
    <x v="1"/>
    <s v="Marketing Department"/>
    <x v="1"/>
    <n v="68706"/>
  </r>
  <r>
    <n v="536859"/>
    <d v="2014-05-26T11:22:20"/>
    <s v="Hired"/>
    <x v="1"/>
    <s v="Marketing Department"/>
    <x v="1"/>
    <n v="96147"/>
  </r>
  <r>
    <n v="221819"/>
    <d v="2014-05-30T10:21:33"/>
    <s v="Hired"/>
    <x v="0"/>
    <s v="Marketing Department"/>
    <x v="1"/>
    <n v="40569"/>
  </r>
  <r>
    <n v="67507"/>
    <d v="2014-05-30T10:23:12"/>
    <s v="Hired"/>
    <x v="0"/>
    <s v="Marketing Department"/>
    <x v="1"/>
    <n v="74044"/>
  </r>
  <r>
    <n v="82282"/>
    <d v="2014-06-03T18:10:27"/>
    <s v="Hired"/>
    <x v="0"/>
    <s v="Marketing Department"/>
    <x v="1"/>
    <n v="33730"/>
  </r>
  <r>
    <n v="389520"/>
    <d v="2014-06-03T18:11:16"/>
    <s v="Hired"/>
    <x v="0"/>
    <s v="Marketing Department"/>
    <x v="1"/>
    <n v="29273"/>
  </r>
  <r>
    <n v="131235"/>
    <d v="2014-06-14T15:09:42"/>
    <s v="Hired"/>
    <x v="0"/>
    <s v="Operations Department"/>
    <x v="9"/>
    <n v="91565"/>
  </r>
  <r>
    <n v="408778"/>
    <d v="2014-06-21T19:27:00"/>
    <s v="Hired"/>
    <x v="0"/>
    <s v="Operations Department"/>
    <x v="9"/>
    <n v="3066"/>
  </r>
  <r>
    <n v="411113"/>
    <d v="2014-06-30T17:29:54"/>
    <s v="Hired"/>
    <x v="0"/>
    <s v="Operations Department"/>
    <x v="9"/>
    <n v="49984"/>
  </r>
  <r>
    <n v="422866"/>
    <d v="2014-06-30T17:30:26"/>
    <s v="Hired"/>
    <x v="0"/>
    <s v="Operations Department"/>
    <x v="9"/>
    <n v="31394"/>
  </r>
  <r>
    <n v="647542"/>
    <d v="2014-05-28T11:48:35"/>
    <s v="Hired"/>
    <x v="0"/>
    <s v="Operations Department"/>
    <x v="3"/>
    <n v="59826"/>
  </r>
  <r>
    <n v="50483"/>
    <d v="2014-06-15T14:48:36"/>
    <s v="Hired"/>
    <x v="0"/>
    <s v="Service Department"/>
    <x v="3"/>
    <n v="82817"/>
  </r>
  <r>
    <n v="790653"/>
    <d v="2014-06-15T14:49:00"/>
    <s v="Hired"/>
    <x v="2"/>
    <s v="Service Department"/>
    <x v="3"/>
    <n v="69188"/>
  </r>
  <r>
    <n v="919910"/>
    <d v="2014-05-28T10:48:22"/>
    <s v="Hired"/>
    <x v="0"/>
    <s v="Operations Department"/>
    <x v="7"/>
    <n v="76058"/>
  </r>
  <r>
    <n v="27804"/>
    <d v="2014-05-28T15:00:06"/>
    <s v="Hired"/>
    <x v="1"/>
    <s v="Service Department"/>
    <x v="3"/>
    <n v="67852"/>
  </r>
  <r>
    <n v="489930"/>
    <d v="2014-08-02T03:56:19"/>
    <s v="Hired"/>
    <x v="0"/>
    <s v="Marketing Department"/>
    <x v="4"/>
    <n v="30997"/>
  </r>
  <r>
    <n v="60276"/>
    <d v="2014-08-03T16:48:28"/>
    <s v="Hired"/>
    <x v="1"/>
    <s v="Marketing Department"/>
    <x v="4"/>
    <n v="43082"/>
  </r>
  <r>
    <n v="669778"/>
    <d v="2014-05-29T09:07:08"/>
    <s v="Hired"/>
    <x v="1"/>
    <s v="Production Department"/>
    <x v="3"/>
    <n v="58903"/>
  </r>
  <r>
    <n v="688250"/>
    <d v="2014-05-29T09:06:43"/>
    <s v="Hired"/>
    <x v="2"/>
    <s v="Production Department"/>
    <x v="3"/>
    <n v="88360"/>
  </r>
  <r>
    <n v="281313"/>
    <d v="2014-06-24T11:47:46"/>
    <s v="Hired"/>
    <x v="1"/>
    <s v="Sales Department"/>
    <x v="6"/>
    <n v="72798"/>
  </r>
  <r>
    <n v="772413"/>
    <d v="2014-06-24T11:48:46"/>
    <s v="Hired"/>
    <x v="0"/>
    <s v="Sales Department"/>
    <x v="6"/>
    <n v="28195"/>
  </r>
  <r>
    <n v="625760"/>
    <d v="2014-07-03T16:52:34"/>
    <s v="Hired"/>
    <x v="0"/>
    <s v="Sales Department"/>
    <x v="6"/>
    <n v="76734"/>
  </r>
  <r>
    <n v="859676"/>
    <d v="2014-05-04T19:51:50"/>
    <s v="Hired"/>
    <x v="0"/>
    <s v="Service Department"/>
    <x v="0"/>
    <n v="76658"/>
  </r>
  <r>
    <n v="146168"/>
    <d v="2014-05-06T08:03:21"/>
    <s v="Hired"/>
    <x v="0"/>
    <s v="Service Department"/>
    <x v="0"/>
    <n v="92429"/>
  </r>
  <r>
    <n v="91498"/>
    <d v="2014-07-03T10:52:30"/>
    <s v="Hired"/>
    <x v="0"/>
    <s v="Service Department"/>
    <x v="8"/>
    <n v="28871"/>
  </r>
  <r>
    <n v="253623"/>
    <d v="2014-07-08T07:44:19"/>
    <s v="Hired"/>
    <x v="1"/>
    <s v="Service Department"/>
    <x v="8"/>
    <n v="14941"/>
  </r>
  <r>
    <n v="733047"/>
    <d v="2014-07-08T07:48:00"/>
    <s v="Rejected"/>
    <x v="1"/>
    <s v="Service Department"/>
    <x v="8"/>
    <n v="9613"/>
  </r>
  <r>
    <n v="156697"/>
    <d v="2014-05-30T18:23:57"/>
    <s v="Hired"/>
    <x v="0"/>
    <s v="Service Department"/>
    <x v="3"/>
    <n v="21099"/>
  </r>
  <r>
    <n v="94736"/>
    <d v="2014-06-03T16:53:02"/>
    <s v="Hired"/>
    <x v="1"/>
    <s v="Service Department"/>
    <x v="3"/>
    <n v="9447"/>
  </r>
  <r>
    <n v="592784"/>
    <d v="2014-06-13T13:14:08"/>
    <s v="Hired"/>
    <x v="0"/>
    <s v="Service Department"/>
    <x v="3"/>
    <n v="80863"/>
  </r>
  <r>
    <n v="461424"/>
    <d v="2014-06-16T13:19:47"/>
    <s v="Hired"/>
    <x v="0"/>
    <s v="Service Department"/>
    <x v="3"/>
    <n v="22475"/>
  </r>
  <r>
    <n v="894106"/>
    <d v="2014-06-27T17:17:35"/>
    <s v="Hired"/>
    <x v="0"/>
    <s v="Operations Department"/>
    <x v="6"/>
    <n v="12503"/>
  </r>
  <r>
    <n v="790888"/>
    <d v="2014-06-30T15:31:08"/>
    <s v="Rejected"/>
    <x v="0"/>
    <s v="Operations Department"/>
    <x v="6"/>
    <n v="1999"/>
  </r>
  <r>
    <n v="278724"/>
    <d v="2014-05-08T09:22:44"/>
    <s v="Hired"/>
    <x v="0"/>
    <s v="Operations Department"/>
    <x v="6"/>
    <n v="13431"/>
  </r>
  <r>
    <n v="860835"/>
    <d v="2014-05-08T09:23:58"/>
    <s v="Hired"/>
    <x v="0"/>
    <s v="Operations Department"/>
    <x v="6"/>
    <n v="69793"/>
  </r>
  <r>
    <n v="627715"/>
    <d v="2014-05-14T15:47:33"/>
    <s v="Rejected"/>
    <x v="0"/>
    <s v="Operations Department"/>
    <x v="6"/>
    <n v="42952"/>
  </r>
  <r>
    <n v="668373"/>
    <d v="2014-07-12T03:52:47"/>
    <s v="Hired"/>
    <x v="0"/>
    <s v="Marketing Department"/>
    <x v="0"/>
    <n v="45402"/>
  </r>
  <r>
    <n v="125692"/>
    <d v="2014-07-12T03:54:15"/>
    <s v="Hired"/>
    <x v="1"/>
    <s v="Marketing Department"/>
    <x v="0"/>
    <n v="15834"/>
  </r>
  <r>
    <n v="154352"/>
    <d v="2014-07-12T03:55:15"/>
    <s v="Hired"/>
    <x v="1"/>
    <s v="Marketing Department"/>
    <x v="0"/>
    <n v="63197"/>
  </r>
  <r>
    <n v="356275"/>
    <d v="2014-06-11T12:40:27"/>
    <s v="Hired"/>
    <x v="0"/>
    <s v="Operations Department"/>
    <x v="3"/>
    <n v="25857"/>
  </r>
  <r>
    <n v="893070"/>
    <d v="2014-06-11T12:41:39"/>
    <s v="Hired"/>
    <x v="1"/>
    <s v="Operations Department"/>
    <x v="3"/>
    <n v="64416"/>
  </r>
  <r>
    <n v="899148"/>
    <d v="2014-06-11T12:42:29"/>
    <s v="Hired"/>
    <x v="0"/>
    <s v="Operations Department"/>
    <x v="3"/>
    <n v="26938"/>
  </r>
  <r>
    <n v="151108"/>
    <d v="2014-06-11T12:43:45"/>
    <s v="Hired"/>
    <x v="1"/>
    <s v="Operations Department"/>
    <x v="3"/>
    <n v="54652"/>
  </r>
  <r>
    <n v="510047"/>
    <d v="2014-05-13T17:41:31"/>
    <s v="Rejected"/>
    <x v="0"/>
    <s v="Operations Department"/>
    <x v="9"/>
    <n v="6223"/>
  </r>
  <r>
    <n v="156770"/>
    <d v="2014-05-13T17:44:13"/>
    <s v="Hired"/>
    <x v="1"/>
    <s v="Operations Department"/>
    <x v="9"/>
    <n v="75139"/>
  </r>
  <r>
    <n v="943777"/>
    <d v="2014-05-14T18:16:43"/>
    <s v="Hired"/>
    <x v="0"/>
    <s v="Operations Department"/>
    <x v="1"/>
    <n v="89261"/>
  </r>
  <r>
    <n v="932009"/>
    <d v="2014-05-14T18:17:00"/>
    <s v="Hired"/>
    <x v="1"/>
    <s v="Operations Department"/>
    <x v="1"/>
    <n v="3786"/>
  </r>
  <r>
    <n v="138840"/>
    <d v="2014-05-14T18:17:39"/>
    <s v="Hired"/>
    <x v="1"/>
    <s v="Operations Department"/>
    <x v="1"/>
    <n v="81456"/>
  </r>
  <r>
    <n v="785073"/>
    <d v="2014-05-27T10:24:28"/>
    <s v="Hired"/>
    <x v="0"/>
    <s v="Operations Department"/>
    <x v="1"/>
    <n v="82691"/>
  </r>
  <r>
    <n v="827748"/>
    <d v="2014-06-07T16:22:52"/>
    <s v="Hired"/>
    <x v="0"/>
    <s v="Operations Department"/>
    <x v="1"/>
    <n v="10110"/>
  </r>
  <r>
    <n v="409844"/>
    <d v="2014-08-14T14:41:34"/>
    <s v="Hired"/>
    <x v="0"/>
    <s v="Operations Department"/>
    <x v="3"/>
    <n v="77577"/>
  </r>
  <r>
    <n v="362705"/>
    <d v="2014-07-30T14:50:40"/>
    <s v="Hired"/>
    <x v="0"/>
    <s v="Sales Department"/>
    <x v="8"/>
    <n v="77394"/>
  </r>
  <r>
    <n v="421057"/>
    <d v="2014-05-05T17:11:41"/>
    <s v="Hired"/>
    <x v="1"/>
    <s v="Service Department"/>
    <x v="3"/>
    <n v="47126"/>
  </r>
  <r>
    <n v="70808"/>
    <d v="2014-05-09T10:54:23"/>
    <s v="Hired"/>
    <x v="1"/>
    <s v="Service Department"/>
    <x v="3"/>
    <n v="86508"/>
  </r>
  <r>
    <n v="661739"/>
    <d v="2014-05-09T10:57:35"/>
    <s v="Hired"/>
    <x v="1"/>
    <s v="Service Department"/>
    <x v="3"/>
    <n v="37777"/>
  </r>
  <r>
    <n v="691136"/>
    <d v="2014-08-06T17:57:08"/>
    <s v="Hired"/>
    <x v="0"/>
    <s v="Marketing Department"/>
    <x v="4"/>
    <n v="58247"/>
  </r>
  <r>
    <n v="382387"/>
    <d v="2014-05-20T09:01:27"/>
    <s v="Hired"/>
    <x v="1"/>
    <s v="General Management"/>
    <x v="3"/>
    <n v="86725"/>
  </r>
  <r>
    <n v="946568"/>
    <d v="2014-05-20T09:04:34"/>
    <s v="Hired"/>
    <x v="1"/>
    <s v="General Management"/>
    <x v="3"/>
    <n v="78003"/>
  </r>
  <r>
    <n v="948402"/>
    <d v="2014-05-22T10:10:24"/>
    <s v="Hired"/>
    <x v="1"/>
    <s v="General Management"/>
    <x v="3"/>
    <n v="54631"/>
  </r>
  <r>
    <n v="135232"/>
    <d v="2014-05-22T10:11:14"/>
    <s v="Hired"/>
    <x v="1"/>
    <s v="General Management"/>
    <x v="3"/>
    <n v="63220"/>
  </r>
  <r>
    <n v="392823"/>
    <d v="2014-05-28T11:37:39"/>
    <s v="Rejected"/>
    <x v="1"/>
    <s v="General Management"/>
    <x v="3"/>
    <n v="70821"/>
  </r>
  <r>
    <n v="133624"/>
    <d v="2014-05-07T14:43:09"/>
    <s v="Hired"/>
    <x v="1"/>
    <s v="Sales Department"/>
    <x v="0"/>
    <n v="28210"/>
  </r>
  <r>
    <n v="222024"/>
    <d v="2014-05-07T14:45:09"/>
    <s v="Hired"/>
    <x v="0"/>
    <s v="Sales Department"/>
    <x v="0"/>
    <n v="83494"/>
  </r>
  <r>
    <n v="297961"/>
    <d v="2014-05-07T14:46:19"/>
    <s v="Hired"/>
    <x v="1"/>
    <s v="Sales Department"/>
    <x v="0"/>
    <n v="61143"/>
  </r>
  <r>
    <n v="150870"/>
    <d v="2014-05-07T14:47:18"/>
    <s v="Hired"/>
    <x v="0"/>
    <s v="Sales Department"/>
    <x v="0"/>
    <n v="54873"/>
  </r>
  <r>
    <n v="87283"/>
    <d v="2014-08-06T18:51:01"/>
    <s v="Hired"/>
    <x v="1"/>
    <s v="Operations Department"/>
    <x v="4"/>
    <n v="79161"/>
  </r>
  <r>
    <n v="814767"/>
    <d v="2014-08-07T10:22:49"/>
    <s v="Hired"/>
    <x v="1"/>
    <s v="Operations Department"/>
    <x v="4"/>
    <n v="75341"/>
  </r>
  <r>
    <n v="571940"/>
    <d v="2014-08-07T12:42:32"/>
    <s v="Hired"/>
    <x v="0"/>
    <s v="Operations Department"/>
    <x v="4"/>
    <n v="79154"/>
  </r>
  <r>
    <n v="503930"/>
    <d v="2014-08-07T12:44:31"/>
    <s v="Hired"/>
    <x v="0"/>
    <s v="Operations Department"/>
    <x v="4"/>
    <n v="41599"/>
  </r>
  <r>
    <n v="874235"/>
    <d v="2014-08-12T12:46:24"/>
    <s v="Hired"/>
    <x v="1"/>
    <s v="Operations Department"/>
    <x v="4"/>
    <n v="23122"/>
  </r>
  <r>
    <n v="340062"/>
    <d v="2014-05-03T17:26:40"/>
    <s v="Hired"/>
    <x v="1"/>
    <s v="Purchase Department"/>
    <x v="6"/>
    <n v="61762"/>
  </r>
  <r>
    <n v="526541"/>
    <d v="2014-05-03T17:32:06"/>
    <s v="Hired"/>
    <x v="1"/>
    <s v="Purchase Department"/>
    <x v="6"/>
    <n v="15965"/>
  </r>
  <r>
    <n v="120988"/>
    <d v="2014-05-05T10:50:36"/>
    <s v="Hired"/>
    <x v="0"/>
    <s v="Purchase Department"/>
    <x v="1"/>
    <n v="56655"/>
  </r>
  <r>
    <n v="991931"/>
    <d v="2014-05-05T10:52:27"/>
    <s v="Rejected"/>
    <x v="0"/>
    <s v="Purchase Department"/>
    <x v="1"/>
    <n v="64399"/>
  </r>
  <r>
    <n v="779461"/>
    <d v="2014-08-24T10:29:13"/>
    <s v="Hired"/>
    <x v="0"/>
    <s v="Operations Department"/>
    <x v="3"/>
    <n v="35445"/>
  </r>
  <r>
    <n v="674624"/>
    <d v="2014-08-16T11:22:57"/>
    <s v="Hired"/>
    <x v="0"/>
    <s v="Operations Department"/>
    <x v="7"/>
    <n v="37309"/>
  </r>
  <r>
    <n v="160420"/>
    <d v="2014-07-25T16:26:04"/>
    <s v="Rejected"/>
    <x v="0"/>
    <s v="Service Department"/>
    <x v="7"/>
    <n v="60671"/>
  </r>
  <r>
    <n v="938650"/>
    <d v="2014-07-27T08:54:11"/>
    <s v="Hired"/>
    <x v="0"/>
    <s v="Service Department"/>
    <x v="7"/>
    <n v="94308"/>
  </r>
  <r>
    <n v="708799"/>
    <d v="2014-08-04T01:07:52"/>
    <s v="Hired"/>
    <x v="0"/>
    <s v="Service Department"/>
    <x v="7"/>
    <n v="15213"/>
  </r>
  <r>
    <n v="286947"/>
    <d v="2014-08-04T01:09:19"/>
    <s v="Hired"/>
    <x v="0"/>
    <s v="Service Department"/>
    <x v="7"/>
    <n v="86950"/>
  </r>
  <r>
    <n v="450991"/>
    <d v="2014-07-07T09:09:50"/>
    <s v="Hired"/>
    <x v="0"/>
    <s v="Purchase Department"/>
    <x v="1"/>
    <n v="41301"/>
  </r>
  <r>
    <n v="539025"/>
    <d v="2014-06-25T10:32:10"/>
    <s v="Hired"/>
    <x v="0"/>
    <s v="Sales Department"/>
    <x v="1"/>
    <n v="96781"/>
  </r>
  <r>
    <n v="341600"/>
    <d v="2014-07-05T13:43:00"/>
    <s v="Hired"/>
    <x v="2"/>
    <s v="Sales Department"/>
    <x v="1"/>
    <n v="38086"/>
  </r>
  <r>
    <n v="987391"/>
    <d v="2014-07-22T15:55:28"/>
    <s v="Hired"/>
    <x v="1"/>
    <s v="Operations Department"/>
    <x v="4"/>
    <n v="38276"/>
  </r>
  <r>
    <n v="949707"/>
    <d v="2014-07-01T04:41:10"/>
    <s v="Hired"/>
    <x v="0"/>
    <s v="Operations Department"/>
    <x v="3"/>
    <n v="19600"/>
  </r>
  <r>
    <n v="844076"/>
    <d v="2014-08-13T03:48:41"/>
    <s v="Hired"/>
    <x v="0"/>
    <s v="Operations Department"/>
    <x v="7"/>
    <n v="22579"/>
  </r>
  <r>
    <n v="251432"/>
    <d v="2014-06-18T08:13:44"/>
    <s v="Hired"/>
    <x v="0"/>
    <s v="Service Department"/>
    <x v="7"/>
    <n v="76327"/>
  </r>
  <r>
    <n v="67572"/>
    <d v="2014-07-15T15:25:18"/>
    <s v="Hired"/>
    <x v="0"/>
    <s v="Sales Department"/>
    <x v="1"/>
    <n v="78680"/>
  </r>
  <r>
    <n v="648580"/>
    <d v="2014-06-03T02:41:21"/>
    <s v="Hired"/>
    <x v="1"/>
    <s v="Service Department"/>
    <x v="1"/>
    <n v="2684"/>
  </r>
  <r>
    <n v="999936"/>
    <d v="2014-06-03T02:45:38"/>
    <s v="Hired"/>
    <x v="1"/>
    <s v="Service Department"/>
    <x v="1"/>
    <n v="62188"/>
  </r>
  <r>
    <n v="28537"/>
    <d v="2014-06-27T12:58:39"/>
    <s v="Hired"/>
    <x v="0"/>
    <s v="Service Department"/>
    <x v="1"/>
    <n v="56780"/>
  </r>
  <r>
    <n v="582675"/>
    <d v="2014-07-01T10:43:49"/>
    <s v="Hired"/>
    <x v="0"/>
    <s v="Service Department"/>
    <x v="1"/>
    <n v="48114"/>
  </r>
  <r>
    <n v="769677"/>
    <d v="2014-07-01T10:50:11"/>
    <s v="Hired"/>
    <x v="1"/>
    <s v="Service Department"/>
    <x v="1"/>
    <n v="15925"/>
  </r>
  <r>
    <n v="306586"/>
    <d v="2014-07-06T15:12:12"/>
    <s v="Hired"/>
    <x v="0"/>
    <s v="Service Department"/>
    <x v="1"/>
    <n v="32149"/>
  </r>
  <r>
    <n v="441660"/>
    <d v="2014-07-09T09:40:04"/>
    <s v="Hired"/>
    <x v="0"/>
    <s v="Service Department"/>
    <x v="1"/>
    <n v="19127"/>
  </r>
  <r>
    <n v="972929"/>
    <d v="2014-07-09T09:38:00"/>
    <s v="Hired"/>
    <x v="1"/>
    <s v="Service Department"/>
    <x v="1"/>
    <n v="71092"/>
  </r>
  <r>
    <n v="662567"/>
    <d v="2014-07-09T09:41:59"/>
    <s v="Hired"/>
    <x v="1"/>
    <s v="Service Department"/>
    <x v="1"/>
    <n v="33569"/>
  </r>
  <r>
    <n v="991288"/>
    <d v="2014-05-13T14:18:28"/>
    <s v="Hired"/>
    <x v="0"/>
    <s v="Service Department"/>
    <x v="6"/>
    <n v="8521"/>
  </r>
  <r>
    <n v="648573"/>
    <d v="2014-05-13T14:19:28"/>
    <s v="Hired"/>
    <x v="1"/>
    <s v="Service Department"/>
    <x v="6"/>
    <n v="3778"/>
  </r>
  <r>
    <n v="453112"/>
    <d v="2014-05-13T16:54:26"/>
    <s v="Hired"/>
    <x v="0"/>
    <s v="Service Department"/>
    <x v="1"/>
    <n v="90391"/>
  </r>
  <r>
    <n v="800426"/>
    <d v="2014-05-27T08:44:26"/>
    <s v="Hired"/>
    <x v="0"/>
    <s v="Operations Department"/>
    <x v="7"/>
    <n v="59438"/>
  </r>
  <r>
    <n v="622564"/>
    <d v="2014-05-27T08:45:19"/>
    <s v="Hired"/>
    <x v="0"/>
    <s v="Operations Department"/>
    <x v="7"/>
    <n v="43722"/>
  </r>
  <r>
    <n v="212348"/>
    <d v="2014-05-27T08:45:47"/>
    <s v="Hired"/>
    <x v="1"/>
    <s v="Operations Department"/>
    <x v="7"/>
    <n v="3486"/>
  </r>
  <r>
    <n v="227831"/>
    <d v="2014-05-27T08:46:24"/>
    <s v="Hired"/>
    <x v="1"/>
    <s v="Operations Department"/>
    <x v="7"/>
    <n v="47435"/>
  </r>
  <r>
    <n v="221854"/>
    <d v="2014-05-02T14:58:15"/>
    <s v="Hired"/>
    <x v="1"/>
    <s v="Operations Department"/>
    <x v="7"/>
    <n v="88022"/>
  </r>
  <r>
    <n v="450914"/>
    <d v="2014-06-12T16:54:47"/>
    <s v="Hired"/>
    <x v="1"/>
    <s v="Finance Department"/>
    <x v="7"/>
    <n v="17409"/>
  </r>
  <r>
    <n v="251729"/>
    <d v="2014-06-16T07:19:01"/>
    <s v="Rejected"/>
    <x v="1"/>
    <s v="Finance Department"/>
    <x v="7"/>
    <n v="37678"/>
  </r>
  <r>
    <n v="582300"/>
    <d v="2014-05-15T10:11:47"/>
    <s v="Hired"/>
    <x v="1"/>
    <s v="Operations Department"/>
    <x v="1"/>
    <n v="24440"/>
  </r>
  <r>
    <n v="47755"/>
    <d v="2014-07-01T17:36:16"/>
    <s v="Hired"/>
    <x v="1"/>
    <s v="Operations Department"/>
    <x v="7"/>
    <n v="59354"/>
  </r>
  <r>
    <n v="817476"/>
    <d v="2014-08-04T09:06:20"/>
    <s v="Hired"/>
    <x v="0"/>
    <s v="Service Department"/>
    <x v="1"/>
    <n v="82645"/>
  </r>
  <r>
    <n v="389474"/>
    <d v="2014-08-06T12:36:04"/>
    <s v="Hired"/>
    <x v="1"/>
    <s v="Service Department"/>
    <x v="1"/>
    <n v="29733"/>
  </r>
  <r>
    <n v="798839"/>
    <d v="2014-05-01T07:56:02"/>
    <s v="Hired"/>
    <x v="0"/>
    <s v="Human Resource Department"/>
    <x v="8"/>
    <n v="46227"/>
  </r>
  <r>
    <n v="658482"/>
    <d v="2014-05-08T13:53:46"/>
    <s v="Hired"/>
    <x v="1"/>
    <s v="Human Resource Department"/>
    <x v="8"/>
    <n v="33480"/>
  </r>
  <r>
    <n v="265024"/>
    <d v="2014-05-05T09:30:13"/>
    <s v="Hired"/>
    <x v="2"/>
    <s v="Service Department"/>
    <x v="1"/>
    <n v="29192"/>
  </r>
  <r>
    <n v="584067"/>
    <d v="2014-05-07T10:46:09"/>
    <s v="Hired"/>
    <x v="0"/>
    <s v="Service Department"/>
    <x v="1"/>
    <n v="80076"/>
  </r>
  <r>
    <n v="48374"/>
    <d v="2014-05-29T12:55:13"/>
    <s v="Hired"/>
    <x v="0"/>
    <s v="Service Department"/>
    <x v="7"/>
    <n v="54682"/>
  </r>
  <r>
    <n v="203218"/>
    <d v="2014-07-08T11:43:02"/>
    <s v="Hired"/>
    <x v="0"/>
    <s v="Service Department"/>
    <x v="0"/>
    <n v="75884"/>
  </r>
  <r>
    <n v="255697"/>
    <d v="2014-05-24T13:50:07"/>
    <s v="Hired"/>
    <x v="1"/>
    <s v="Finance Department"/>
    <x v="1"/>
    <n v="35838"/>
  </r>
  <r>
    <n v="828206"/>
    <d v="2014-07-07T16:38:22"/>
    <s v="Hired"/>
    <x v="2"/>
    <s v="Purchase Department"/>
    <x v="3"/>
    <n v="55211"/>
  </r>
  <r>
    <n v="685504"/>
    <d v="2014-07-07T16:39:26"/>
    <s v="Hired"/>
    <x v="2"/>
    <s v="Purchase Department"/>
    <x v="3"/>
    <n v="98962"/>
  </r>
  <r>
    <n v="79040"/>
    <d v="2014-07-11T19:38:24"/>
    <s v="Hired"/>
    <x v="0"/>
    <s v="Service Department"/>
    <x v="1"/>
    <n v="40535"/>
  </r>
  <r>
    <n v="720189"/>
    <d v="2014-05-14T18:45:31"/>
    <s v="Hired"/>
    <x v="1"/>
    <s v="Service Department"/>
    <x v="1"/>
    <n v="12253"/>
  </r>
  <r>
    <n v="639990"/>
    <d v="2014-05-14T18:47:24"/>
    <s v="Hired"/>
    <x v="1"/>
    <s v="Service Department"/>
    <x v="1"/>
    <n v="45789"/>
  </r>
  <r>
    <n v="245473"/>
    <d v="2014-05-14T18:48:05"/>
    <s v="Hired"/>
    <x v="0"/>
    <s v="Service Department"/>
    <x v="1"/>
    <n v="66948"/>
  </r>
  <r>
    <n v="54863"/>
    <d v="2014-05-21T02:23:29"/>
    <s v="Hired"/>
    <x v="0"/>
    <s v="Purchase Department"/>
    <x v="3"/>
    <n v="63877"/>
  </r>
  <r>
    <n v="414026"/>
    <d v="2014-05-26T09:54:48"/>
    <s v="Hired"/>
    <x v="0"/>
    <s v="Service Department"/>
    <x v="1"/>
    <n v="96779"/>
  </r>
  <r>
    <n v="365946"/>
    <d v="2014-05-26T09:57:10"/>
    <s v="Hired"/>
    <x v="0"/>
    <s v="Service Department"/>
    <x v="1"/>
    <n v="31052"/>
  </r>
  <r>
    <n v="47621"/>
    <d v="2014-07-25T20:08:24"/>
    <s v="Rejected"/>
    <x v="1"/>
    <s v="Operations Department"/>
    <x v="4"/>
    <n v="30411"/>
  </r>
  <r>
    <n v="315721"/>
    <d v="2014-07-25T20:15:02"/>
    <s v="Rejected"/>
    <x v="0"/>
    <s v="Operations Department"/>
    <x v="4"/>
    <n v="61886"/>
  </r>
  <r>
    <n v="602838"/>
    <d v="2014-08-05T11:16:51"/>
    <s v="Hired"/>
    <x v="0"/>
    <s v="Operations Department"/>
    <x v="4"/>
    <n v="31458"/>
  </r>
  <r>
    <n v="306948"/>
    <d v="2014-07-28T11:37:07"/>
    <s v="Hired"/>
    <x v="1"/>
    <s v="Operations Department"/>
    <x v="4"/>
    <n v="60988"/>
  </r>
  <r>
    <n v="710529"/>
    <d v="2014-05-14T13:27:21"/>
    <s v="Hired"/>
    <x v="2"/>
    <s v="Service Department"/>
    <x v="3"/>
    <n v="66337"/>
  </r>
  <r>
    <n v="188489"/>
    <d v="2014-05-14T16:01:54"/>
    <s v="Rejected"/>
    <x v="1"/>
    <s v="Service Department"/>
    <x v="3"/>
    <n v="70545"/>
  </r>
  <r>
    <n v="266489"/>
    <d v="2014-05-14T16:03:39"/>
    <s v="Hired"/>
    <x v="0"/>
    <s v="Service Department"/>
    <x v="3"/>
    <n v="22361"/>
  </r>
  <r>
    <n v="424171"/>
    <d v="2014-08-15T07:22:28"/>
    <s v="Hired"/>
    <x v="2"/>
    <s v="Service Department"/>
    <x v="4"/>
    <n v="23667"/>
  </r>
  <r>
    <n v="635982"/>
    <d v="2014-05-03T10:15:15"/>
    <s v="Hired"/>
    <x v="0"/>
    <s v="Purchase Department"/>
    <x v="6"/>
    <n v="53111"/>
  </r>
  <r>
    <n v="504811"/>
    <d v="2014-05-14T15:17:01"/>
    <s v="Hired"/>
    <x v="0"/>
    <s v="Purchase Department"/>
    <x v="9"/>
    <n v="1258"/>
  </r>
  <r>
    <n v="311648"/>
    <d v="2014-05-14T15:17:37"/>
    <s v="Rejected"/>
    <x v="0"/>
    <s v="Purchase Department"/>
    <x v="9"/>
    <n v="62324"/>
  </r>
  <r>
    <n v="494703"/>
    <d v="2014-06-15T19:47:53"/>
    <s v="Rejected"/>
    <x v="0"/>
    <s v="Purchase Department"/>
    <x v="9"/>
    <n v="70349"/>
  </r>
  <r>
    <n v="364288"/>
    <d v="2014-05-22T08:19:30"/>
    <s v="Hired"/>
    <x v="0"/>
    <s v="Service Department"/>
    <x v="7"/>
    <n v="86358"/>
  </r>
  <r>
    <n v="712188"/>
    <d v="2014-05-22T08:23:25"/>
    <s v="Hired"/>
    <x v="0"/>
    <s v="Service Department"/>
    <x v="7"/>
    <n v="6138"/>
  </r>
  <r>
    <n v="298249"/>
    <d v="2014-06-25T13:44:36"/>
    <s v="Hired"/>
    <x v="1"/>
    <s v="Finance Department"/>
    <x v="3"/>
    <n v="88772"/>
  </r>
  <r>
    <n v="524309"/>
    <d v="2014-06-25T13:45:47"/>
    <s v="Hired"/>
    <x v="1"/>
    <s v="Finance Department"/>
    <x v="3"/>
    <n v="46516"/>
  </r>
  <r>
    <n v="326373"/>
    <d v="2014-06-25T13:49:16"/>
    <s v="Rejected"/>
    <x v="1"/>
    <s v="Finance Department"/>
    <x v="3"/>
    <n v="11948"/>
  </r>
  <r>
    <n v="445863"/>
    <d v="2014-06-25T13:50:45"/>
    <s v="Hired"/>
    <x v="1"/>
    <s v="Finance Department"/>
    <x v="3"/>
    <n v="10929"/>
  </r>
  <r>
    <n v="785456"/>
    <d v="2014-06-25T13:51:34"/>
    <s v="Hired"/>
    <x v="1"/>
    <s v="Finance Department"/>
    <x v="3"/>
    <n v="86570"/>
  </r>
  <r>
    <n v="691723"/>
    <d v="2014-06-25T13:51:18"/>
    <s v="Hired"/>
    <x v="1"/>
    <s v="Finance Department"/>
    <x v="3"/>
    <n v="19026"/>
  </r>
  <r>
    <n v="102892"/>
    <d v="2014-07-04T22:16:13"/>
    <s v="Hired"/>
    <x v="1"/>
    <s v="Finance Department"/>
    <x v="3"/>
    <n v="58567"/>
  </r>
  <r>
    <n v="268788"/>
    <d v="2014-07-04T22:18:34"/>
    <s v="Hired"/>
    <x v="1"/>
    <s v="Finance Department"/>
    <x v="3"/>
    <n v="50833"/>
  </r>
  <r>
    <n v="785223"/>
    <d v="2014-07-04T22:19:00"/>
    <s v="Hired"/>
    <x v="1"/>
    <s v="Finance Department"/>
    <x v="3"/>
    <n v="54785"/>
  </r>
  <r>
    <n v="203331"/>
    <d v="2014-07-04T22:21:06"/>
    <s v="Hired"/>
    <x v="1"/>
    <s v="Finance Department"/>
    <x v="3"/>
    <n v="91183"/>
  </r>
  <r>
    <n v="796985"/>
    <d v="2014-07-08T09:45:17"/>
    <s v="Hired"/>
    <x v="1"/>
    <s v="Finance Department"/>
    <x v="3"/>
    <n v="26447"/>
  </r>
  <r>
    <n v="870348"/>
    <d v="2014-07-09T21:53:31"/>
    <s v="Hired"/>
    <x v="1"/>
    <s v="Finance Department"/>
    <x v="3"/>
    <n v="60185"/>
  </r>
  <r>
    <n v="32896"/>
    <d v="2014-07-09T21:56:21"/>
    <s v="Hired"/>
    <x v="1"/>
    <s v="Finance Department"/>
    <x v="3"/>
    <n v="95263"/>
  </r>
  <r>
    <n v="70696"/>
    <d v="2014-06-26T18:13:02"/>
    <s v="Hired"/>
    <x v="0"/>
    <s v="Operations Department"/>
    <x v="6"/>
    <n v="65265"/>
  </r>
  <r>
    <n v="313499"/>
    <d v="2014-07-05T18:43:58"/>
    <s v="Hired"/>
    <x v="1"/>
    <s v="Operations Department"/>
    <x v="6"/>
    <n v="61897"/>
  </r>
  <r>
    <n v="725901"/>
    <d v="2014-07-20T12:21:27"/>
    <s v="Hired"/>
    <x v="0"/>
    <s v="Operations Department"/>
    <x v="6"/>
    <n v="68070"/>
  </r>
  <r>
    <n v="295258"/>
    <d v="2014-07-20T12:23:33"/>
    <s v="Hired"/>
    <x v="0"/>
    <s v="Operations Department"/>
    <x v="6"/>
    <n v="8444"/>
  </r>
  <r>
    <n v="886674"/>
    <d v="2014-06-25T12:59:45"/>
    <s v="Hired"/>
    <x v="2"/>
    <s v="Operations Department"/>
    <x v="8"/>
    <n v="90690"/>
  </r>
  <r>
    <n v="12882"/>
    <d v="2014-06-25T13:00:50"/>
    <s v="Hired"/>
    <x v="2"/>
    <s v="Operations Department"/>
    <x v="8"/>
    <n v="43137"/>
  </r>
  <r>
    <n v="196817"/>
    <d v="2014-07-11T19:12:02"/>
    <s v="Hired"/>
    <x v="0"/>
    <s v="Operations Department"/>
    <x v="8"/>
    <n v="91721"/>
  </r>
  <r>
    <n v="261079"/>
    <d v="2014-08-28T09:41:51"/>
    <s v="Hired"/>
    <x v="0"/>
    <s v="Purchase Department"/>
    <x v="9"/>
    <n v="11284"/>
  </r>
  <r>
    <n v="46106"/>
    <d v="2014-08-28T09:45:25"/>
    <s v="Hired"/>
    <x v="1"/>
    <s v="Purchase Department"/>
    <x v="9"/>
    <n v="26673"/>
  </r>
  <r>
    <n v="877228"/>
    <d v="2014-08-28T09:45:54"/>
    <s v="Hired"/>
    <x v="0"/>
    <s v="Purchase Department"/>
    <x v="9"/>
    <n v="43570"/>
  </r>
  <r>
    <n v="882530"/>
    <d v="2014-05-01T03:38:44"/>
    <s v="Rejected"/>
    <x v="0"/>
    <s v="Service Department"/>
    <x v="4"/>
    <n v="73635"/>
  </r>
  <r>
    <n v="767744"/>
    <d v="2014-05-09T15:56:07"/>
    <s v="Hired"/>
    <x v="0"/>
    <s v="Service Department"/>
    <x v="3"/>
    <n v="57627"/>
  </r>
  <r>
    <n v="830066"/>
    <d v="2014-05-09T15:57:16"/>
    <s v="Hired"/>
    <x v="1"/>
    <s v="Service Department"/>
    <x v="3"/>
    <n v="23224"/>
  </r>
  <r>
    <n v="498165"/>
    <d v="2014-05-07T17:38:05"/>
    <s v="Rejected"/>
    <x v="1"/>
    <s v="Service Department"/>
    <x v="7"/>
    <n v="37374"/>
  </r>
  <r>
    <n v="255214"/>
    <d v="2014-08-28T17:30:46"/>
    <s v="Rejected"/>
    <x v="0"/>
    <s v="Human Resource Department"/>
    <x v="1"/>
    <n v="55392"/>
  </r>
  <r>
    <n v="814175"/>
    <d v="2014-08-28T13:22:21"/>
    <s v="Hired"/>
    <x v="1"/>
    <s v="Sales Department"/>
    <x v="3"/>
    <n v="90779"/>
  </r>
  <r>
    <n v="61325"/>
    <d v="2014-08-29T14:30:32"/>
    <s v="Hired"/>
    <x v="0"/>
    <s v="Sales Department"/>
    <x v="3"/>
    <n v="73321"/>
  </r>
  <r>
    <n v="947494"/>
    <d v="2014-05-11T13:27:41"/>
    <s v="Hired"/>
    <x v="1"/>
    <s v="Service Department"/>
    <x v="3"/>
    <n v="48889"/>
  </r>
  <r>
    <n v="778401"/>
    <d v="2014-05-14T12:12:47"/>
    <s v="Hired"/>
    <x v="1"/>
    <s v="Service Department"/>
    <x v="8"/>
    <n v="75015"/>
  </r>
  <r>
    <n v="696815"/>
    <d v="2014-05-14T12:13:41"/>
    <s v="Hired"/>
    <x v="0"/>
    <s v="Service Department"/>
    <x v="8"/>
    <n v="71577"/>
  </r>
  <r>
    <n v="723509"/>
    <d v="2014-05-14T12:15:16"/>
    <s v="Hired"/>
    <x v="0"/>
    <s v="Service Department"/>
    <x v="8"/>
    <n v="11008"/>
  </r>
  <r>
    <n v="988332"/>
    <d v="2014-05-14T12:17:32"/>
    <s v="Hired"/>
    <x v="0"/>
    <s v="Service Department"/>
    <x v="8"/>
    <n v="27136"/>
  </r>
  <r>
    <n v="341338"/>
    <d v="2014-06-25T19:28:54"/>
    <s v="Hired"/>
    <x v="0"/>
    <s v="Operations Department"/>
    <x v="0"/>
    <n v="38098"/>
  </r>
  <r>
    <n v="505926"/>
    <d v="2014-06-30T12:46:34"/>
    <s v="Hired"/>
    <x v="1"/>
    <s v="Finance Department"/>
    <x v="4"/>
    <n v="87971"/>
  </r>
  <r>
    <n v="610161"/>
    <d v="2014-06-30T12:47:02"/>
    <s v="Hired"/>
    <x v="1"/>
    <s v="Finance Department"/>
    <x v="4"/>
    <n v="81425"/>
  </r>
  <r>
    <n v="196827"/>
    <d v="2014-05-26T05:37:30"/>
    <s v="Rejected"/>
    <x v="2"/>
    <s v="Service Department"/>
    <x v="4"/>
    <n v="95249"/>
  </r>
  <r>
    <n v="360856"/>
    <d v="2014-08-31T19:58:27"/>
    <s v="Hired"/>
    <x v="0"/>
    <s v="Operations Department"/>
    <x v="9"/>
    <n v="84045"/>
  </r>
  <r>
    <n v="88591"/>
    <d v="2014-06-17T12:15:17"/>
    <s v="Hired"/>
    <x v="0"/>
    <s v="Human Resource Department"/>
    <x v="0"/>
    <n v="13900"/>
  </r>
  <r>
    <n v="498510"/>
    <d v="2014-05-09T09:56:45"/>
    <s v="Rejected"/>
    <x v="0"/>
    <s v="Operations Department"/>
    <x v="3"/>
    <n v="97702"/>
  </r>
  <r>
    <n v="329539"/>
    <d v="2014-05-09T19:20:10"/>
    <s v="Hired"/>
    <x v="0"/>
    <s v="Operations Department"/>
    <x v="3"/>
    <n v="3766"/>
  </r>
  <r>
    <n v="19536"/>
    <d v="2014-05-13T15:35:54"/>
    <s v="Hired"/>
    <x v="0"/>
    <s v="Operations Department"/>
    <x v="3"/>
    <n v="60688"/>
  </r>
  <r>
    <n v="695719"/>
    <d v="2014-05-13T15:36:16"/>
    <s v="Hired"/>
    <x v="1"/>
    <s v="Operations Department"/>
    <x v="3"/>
    <n v="39254"/>
  </r>
  <r>
    <n v="826953"/>
    <d v="2014-05-20T10:12:07"/>
    <s v="Hired"/>
    <x v="0"/>
    <s v="Operations Department"/>
    <x v="3"/>
    <n v="13640"/>
  </r>
  <r>
    <n v="504463"/>
    <d v="2014-05-20T19:57:57"/>
    <s v="Hired"/>
    <x v="1"/>
    <s v="Operations Department"/>
    <x v="3"/>
    <n v="60745"/>
  </r>
  <r>
    <n v="309686"/>
    <d v="2014-05-20T20:01:40"/>
    <s v="Hired"/>
    <x v="0"/>
    <s v="Operations Department"/>
    <x v="3"/>
    <n v="81799"/>
  </r>
  <r>
    <n v="146182"/>
    <d v="2014-05-15T19:14:20"/>
    <s v="Rejected"/>
    <x v="1"/>
    <s v="Purchase Department"/>
    <x v="3"/>
    <n v="69326"/>
  </r>
  <r>
    <n v="929357"/>
    <d v="2014-07-25T10:15:45"/>
    <s v="Hired"/>
    <x v="1"/>
    <s v="General Management"/>
    <x v="3"/>
    <n v="15320"/>
  </r>
  <r>
    <n v="29268"/>
    <d v="2014-07-25T10:16:07"/>
    <s v="Hired"/>
    <x v="1"/>
    <s v="General Management"/>
    <x v="3"/>
    <n v="64387"/>
  </r>
  <r>
    <n v="549528"/>
    <d v="2014-05-14T08:04:47"/>
    <s v="Hired"/>
    <x v="0"/>
    <s v="Service Department"/>
    <x v="4"/>
    <n v="50136"/>
  </r>
  <r>
    <n v="106682"/>
    <d v="2014-05-14T08:05:47"/>
    <s v="Hired"/>
    <x v="0"/>
    <s v="Service Department"/>
    <x v="4"/>
    <n v="25317"/>
  </r>
  <r>
    <n v="282628"/>
    <d v="2014-05-14T08:06:18"/>
    <s v="Hired"/>
    <x v="0"/>
    <s v="Service Department"/>
    <x v="4"/>
    <n v="30838"/>
  </r>
  <r>
    <n v="45384"/>
    <d v="2014-05-14T08:08:38"/>
    <s v="Hired"/>
    <x v="0"/>
    <s v="Service Department"/>
    <x v="4"/>
    <n v="64766"/>
  </r>
  <r>
    <n v="505801"/>
    <d v="2014-05-01T06:58:03"/>
    <s v="Hired"/>
    <x v="1"/>
    <s v="Operations Department"/>
    <x v="9"/>
    <n v="42169"/>
  </r>
  <r>
    <n v="211136"/>
    <d v="2014-05-01T07:00:38"/>
    <s v="Hired"/>
    <x v="1"/>
    <s v="Operations Department"/>
    <x v="9"/>
    <n v="38217"/>
  </r>
  <r>
    <n v="580219"/>
    <d v="2014-05-06T11:26:23"/>
    <s v="Hired"/>
    <x v="0"/>
    <s v="Operations Department"/>
    <x v="1"/>
    <n v="47799"/>
  </r>
  <r>
    <n v="650957"/>
    <d v="2014-05-08T15:52:07"/>
    <s v="Hired"/>
    <x v="1"/>
    <s v="Operations Department"/>
    <x v="1"/>
    <n v="77943"/>
  </r>
  <r>
    <n v="432575"/>
    <d v="2014-05-14T11:20:39"/>
    <s v="Hired"/>
    <x v="1"/>
    <s v="Operations Department"/>
    <x v="1"/>
    <n v="59797"/>
  </r>
  <r>
    <n v="375225"/>
    <d v="2014-05-20T16:03:34"/>
    <s v="Hired"/>
    <x v="0"/>
    <s v="Operations Department"/>
    <x v="1"/>
    <n v="34478"/>
  </r>
  <r>
    <n v="158941"/>
    <d v="2014-05-30T15:52:25"/>
    <s v="Hired"/>
    <x v="0"/>
    <s v="Operations Department"/>
    <x v="1"/>
    <n v="80272"/>
  </r>
  <r>
    <n v="482029"/>
    <d v="2014-05-02T06:16:15"/>
    <s v="Hired"/>
    <x v="1"/>
    <s v="Operations Department"/>
    <x v="1"/>
    <n v="60250"/>
  </r>
  <r>
    <n v="546281"/>
    <d v="2014-05-28T16:42:13"/>
    <s v="Hired"/>
    <x v="2"/>
    <s v="Operations Department"/>
    <x v="7"/>
    <n v="2347"/>
  </r>
  <r>
    <n v="841544"/>
    <d v="2014-05-11T07:13:58"/>
    <s v="Hired"/>
    <x v="0"/>
    <s v="Sales Department"/>
    <x v="1"/>
    <n v="18410"/>
  </r>
  <r>
    <n v="568254"/>
    <d v="2014-05-12T10:41:28"/>
    <s v="Hired"/>
    <x v="1"/>
    <s v="Sales Department"/>
    <x v="1"/>
    <n v="57825"/>
  </r>
  <r>
    <n v="882350"/>
    <d v="2014-05-12T15:57:05"/>
    <s v="Hired"/>
    <x v="1"/>
    <s v="Sales Department"/>
    <x v="1"/>
    <n v="57773"/>
  </r>
  <r>
    <n v="467417"/>
    <d v="2014-05-12T10:30:18"/>
    <s v="Hired"/>
    <x v="0"/>
    <s v="Operations Department"/>
    <x v="0"/>
    <n v="67143"/>
  </r>
  <r>
    <n v="400109"/>
    <d v="2014-05-12T10:30:47"/>
    <s v="Hired"/>
    <x v="2"/>
    <s v="Operations Department"/>
    <x v="0"/>
    <n v="37109"/>
  </r>
  <r>
    <n v="657548"/>
    <d v="2014-05-08T09:44:46"/>
    <s v="Hired"/>
    <x v="0"/>
    <s v="Service Department"/>
    <x v="1"/>
    <n v="81692"/>
  </r>
  <r>
    <n v="476962"/>
    <d v="2014-05-20T13:34:04"/>
    <s v="Hired"/>
    <x v="0"/>
    <s v="Service Department"/>
    <x v="1"/>
    <n v="27534"/>
  </r>
  <r>
    <n v="890605"/>
    <d v="2014-05-20T15:32:39"/>
    <s v="Hired"/>
    <x v="1"/>
    <s v="Service Department"/>
    <x v="1"/>
    <n v="5895"/>
  </r>
  <r>
    <n v="455150"/>
    <d v="2014-05-27T18:02:40"/>
    <s v="Hired"/>
    <x v="0"/>
    <s v="Service Department"/>
    <x v="1"/>
    <n v="56175"/>
  </r>
  <r>
    <n v="167454"/>
    <d v="2014-05-28T14:32:54"/>
    <s v="Hired"/>
    <x v="1"/>
    <s v="Service Department"/>
    <x v="1"/>
    <n v="43164"/>
  </r>
  <r>
    <n v="179861"/>
    <d v="2014-06-05T09:05:59"/>
    <s v="Hired"/>
    <x v="0"/>
    <s v="Service Department"/>
    <x v="1"/>
    <n v="81869"/>
  </r>
  <r>
    <n v="800429"/>
    <d v="2014-06-05T09:07:14"/>
    <s v="Hired"/>
    <x v="0"/>
    <s v="Service Department"/>
    <x v="1"/>
    <n v="86270"/>
  </r>
  <r>
    <n v="375609"/>
    <d v="2014-05-21T10:42:36"/>
    <s v="Rejected"/>
    <x v="1"/>
    <s v="Operations Department"/>
    <x v="1"/>
    <n v="41087"/>
  </r>
  <r>
    <n v="854925"/>
    <d v="2014-05-21T10:44:17"/>
    <s v="Hired"/>
    <x v="0"/>
    <s v="Operations Department"/>
    <x v="1"/>
    <n v="17524"/>
  </r>
  <r>
    <n v="922353"/>
    <d v="2014-05-06T05:35:16"/>
    <s v="Hired"/>
    <x v="0"/>
    <s v="Service Department"/>
    <x v="6"/>
    <n v="48728"/>
  </r>
  <r>
    <n v="723896"/>
    <d v="2014-05-15T17:13:25"/>
    <s v="Hired"/>
    <x v="0"/>
    <s v="Operations Department"/>
    <x v="9"/>
    <n v="96709"/>
  </r>
  <r>
    <n v="318306"/>
    <d v="2014-05-15T17:18:42"/>
    <s v="Hired"/>
    <x v="1"/>
    <s v="Operations Department"/>
    <x v="9"/>
    <n v="60897"/>
  </r>
  <r>
    <n v="725251"/>
    <d v="2014-05-20T05:44:14"/>
    <s v="Hired"/>
    <x v="0"/>
    <s v="Operations Department"/>
    <x v="7"/>
    <n v="54623"/>
  </r>
  <r>
    <n v="760568"/>
    <d v="2014-05-20T05:48:35"/>
    <s v="Hired"/>
    <x v="0"/>
    <s v="Operations Department"/>
    <x v="7"/>
    <n v="50461"/>
  </r>
  <r>
    <n v="814037"/>
    <d v="2014-07-04T11:45:39"/>
    <s v="Hired"/>
    <x v="0"/>
    <s v="Human Resource Department"/>
    <x v="4"/>
    <n v="83704"/>
  </r>
  <r>
    <n v="131734"/>
    <d v="2014-05-24T19:40:03"/>
    <s v="Hired"/>
    <x v="0"/>
    <s v="Operations Department"/>
    <x v="1"/>
    <n v="21824"/>
  </r>
  <r>
    <n v="831661"/>
    <d v="2014-05-16T06:42:01"/>
    <s v="Hired"/>
    <x v="2"/>
    <s v="Operations Department"/>
    <x v="4"/>
    <n v="99617"/>
  </r>
  <r>
    <n v="841761"/>
    <d v="2014-05-19T09:26:32"/>
    <s v="Hired"/>
    <x v="0"/>
    <s v="Operations Department"/>
    <x v="4"/>
    <n v="98334"/>
  </r>
  <r>
    <n v="481379"/>
    <d v="2014-06-05T14:13:58"/>
    <s v="Hired"/>
    <x v="1"/>
    <s v="Operations Department"/>
    <x v="4"/>
    <n v="3819"/>
  </r>
  <r>
    <n v="618043"/>
    <d v="2014-06-05T14:14:28"/>
    <s v="Hired"/>
    <x v="0"/>
    <s v="Operations Department"/>
    <x v="4"/>
    <n v="70766"/>
  </r>
  <r>
    <n v="662128"/>
    <d v="2014-06-05T14:10:37"/>
    <s v="Hired"/>
    <x v="1"/>
    <s v="Operations Department"/>
    <x v="4"/>
    <n v="51254"/>
  </r>
  <r>
    <n v="963439"/>
    <d v="2014-06-06T16:07:47"/>
    <s v="Rejected"/>
    <x v="0"/>
    <s v="Operations Department"/>
    <x v="4"/>
    <n v="96194"/>
  </r>
  <r>
    <n v="794235"/>
    <d v="2014-06-11T12:33:02"/>
    <s v="Hired"/>
    <x v="1"/>
    <s v="Operations Department"/>
    <x v="4"/>
    <n v="11757"/>
  </r>
  <r>
    <n v="524784"/>
    <d v="2014-07-29T11:22:09"/>
    <s v="Hired"/>
    <x v="0"/>
    <s v="Sales Department"/>
    <x v="3"/>
    <n v="77879"/>
  </r>
  <r>
    <n v="957784"/>
    <d v="2014-08-05T10:03:58"/>
    <s v="Hired"/>
    <x v="0"/>
    <s v="Sales Department"/>
    <x v="3"/>
    <n v="19664"/>
  </r>
  <r>
    <n v="747931"/>
    <d v="2014-08-05T10:07:16"/>
    <s v="Rejected"/>
    <x v="0"/>
    <s v="Sales Department"/>
    <x v="3"/>
    <n v="14452"/>
  </r>
  <r>
    <n v="254807"/>
    <d v="2014-08-05T10:04:23"/>
    <s v="Hired"/>
    <x v="2"/>
    <s v="Sales Department"/>
    <x v="3"/>
    <n v="38517"/>
  </r>
  <r>
    <n v="824893"/>
    <d v="2014-05-01T13:38:23"/>
    <s v="Hired"/>
    <x v="0"/>
    <s v="Operations Department"/>
    <x v="1"/>
    <n v="28134"/>
  </r>
  <r>
    <n v="89108"/>
    <d v="2014-05-01T13:35:11"/>
    <s v="Hired"/>
    <x v="2"/>
    <s v="Operations Department"/>
    <x v="1"/>
    <n v="33139"/>
  </r>
  <r>
    <n v="608559"/>
    <d v="2014-05-02T16:30:47"/>
    <s v="Hired"/>
    <x v="0"/>
    <s v="Operations Department"/>
    <x v="1"/>
    <n v="4981"/>
  </r>
  <r>
    <n v="268296"/>
    <d v="2014-05-09T09:59:31"/>
    <s v="Hired"/>
    <x v="0"/>
    <s v="Operations Department"/>
    <x v="1"/>
    <n v="17266"/>
  </r>
  <r>
    <n v="825656"/>
    <d v="2014-05-10T14:21:09"/>
    <s v="Hired"/>
    <x v="0"/>
    <s v="Operations Department"/>
    <x v="4"/>
    <n v="65891"/>
  </r>
  <r>
    <n v="551379"/>
    <d v="2014-05-10T14:22:07"/>
    <s v="Hired"/>
    <x v="0"/>
    <s v="Operations Department"/>
    <x v="4"/>
    <n v="77830"/>
  </r>
  <r>
    <n v="737409"/>
    <d v="2014-05-10T14:23:17"/>
    <s v="Hired"/>
    <x v="0"/>
    <s v="Operations Department"/>
    <x v="4"/>
    <n v="47739"/>
  </r>
  <r>
    <n v="212110"/>
    <d v="2014-05-10T14:23:43"/>
    <s v="Hired"/>
    <x v="0"/>
    <s v="Operations Department"/>
    <x v="4"/>
    <n v="84096"/>
  </r>
  <r>
    <n v="475564"/>
    <d v="2014-05-23T07:02:13"/>
    <s v="Hired"/>
    <x v="0"/>
    <s v="Service Department"/>
    <x v="9"/>
    <n v="99397"/>
  </r>
  <r>
    <n v="946421"/>
    <d v="2014-05-08T17:29:49"/>
    <s v="Hired"/>
    <x v="1"/>
    <s v="Operations Department"/>
    <x v="9"/>
    <n v="29769"/>
  </r>
  <r>
    <n v="464009"/>
    <d v="2014-05-29T17:18:16"/>
    <s v="Hired"/>
    <x v="0"/>
    <s v="Operations Department"/>
    <x v="9"/>
    <n v="58049"/>
  </r>
  <r>
    <n v="150983"/>
    <d v="2014-08-12T21:58:44"/>
    <s v="Hired"/>
    <x v="1"/>
    <s v="Finance Department"/>
    <x v="1"/>
    <n v="33907"/>
  </r>
  <r>
    <n v="245279"/>
    <d v="2014-08-18T17:28:33"/>
    <s v="Hired"/>
    <x v="1"/>
    <s v="Finance Department"/>
    <x v="1"/>
    <n v="52322"/>
  </r>
  <r>
    <n v="537509"/>
    <d v="2014-07-09T12:48:18"/>
    <s v="Hired"/>
    <x v="0"/>
    <s v="Operations Department"/>
    <x v="7"/>
    <n v="42224"/>
  </r>
  <r>
    <n v="243956"/>
    <d v="2014-05-10T18:38:50"/>
    <s v="Hired"/>
    <x v="0"/>
    <s v="Operations Department"/>
    <x v="8"/>
    <n v="4665"/>
  </r>
  <r>
    <n v="276185"/>
    <d v="2014-08-07T18:00:59"/>
    <s v="Hired"/>
    <x v="1"/>
    <s v="Operations Department"/>
    <x v="7"/>
    <n v="23966"/>
  </r>
  <r>
    <n v="758805"/>
    <d v="2014-08-13T17:31:47"/>
    <s v="Hired"/>
    <x v="0"/>
    <s v="Operations Department"/>
    <x v="7"/>
    <n v="93138"/>
  </r>
  <r>
    <n v="919971"/>
    <d v="2014-05-05T01:44:19"/>
    <s v="Hired"/>
    <x v="0"/>
    <s v="Purchase Department"/>
    <x v="1"/>
    <n v="19763"/>
  </r>
  <r>
    <n v="169443"/>
    <d v="2014-05-05T01:47:12"/>
    <s v="Hired"/>
    <x v="1"/>
    <s v="Purchase Department"/>
    <x v="1"/>
    <n v="59744"/>
  </r>
  <r>
    <n v="646392"/>
    <d v="2014-05-27T09:52:59"/>
    <s v="Hired"/>
    <x v="2"/>
    <s v="Service Department"/>
    <x v="0"/>
    <n v="51564"/>
  </r>
  <r>
    <n v="273066"/>
    <d v="2014-06-23T17:31:28"/>
    <s v="Hired"/>
    <x v="1"/>
    <s v="Operations Department"/>
    <x v="3"/>
    <n v="61824"/>
  </r>
  <r>
    <n v="562353"/>
    <d v="2014-05-01T09:45:59"/>
    <s v="Hired"/>
    <x v="1"/>
    <s v="General Management"/>
    <x v="4"/>
    <n v="99745"/>
  </r>
  <r>
    <n v="375556"/>
    <d v="2014-05-01T09:46:21"/>
    <s v="Hired"/>
    <x v="1"/>
    <s v="General Management"/>
    <x v="4"/>
    <n v="81434"/>
  </r>
  <r>
    <n v="719895"/>
    <d v="2014-05-01T09:47:14"/>
    <s v="Hired"/>
    <x v="1"/>
    <s v="General Management"/>
    <x v="4"/>
    <n v="86399"/>
  </r>
  <r>
    <n v="422222"/>
    <d v="2014-05-13T14:52:25"/>
    <s v="Hired"/>
    <x v="1"/>
    <s v="General Management"/>
    <x v="1"/>
    <n v="95521"/>
  </r>
  <r>
    <n v="464899"/>
    <d v="2014-05-14T11:57:18"/>
    <s v="Hired"/>
    <x v="1"/>
    <s v="General Management"/>
    <x v="4"/>
    <n v="1022"/>
  </r>
  <r>
    <n v="603672"/>
    <d v="2014-05-08T08:15:09"/>
    <s v="Hired"/>
    <x v="0"/>
    <s v="Operations Department"/>
    <x v="1"/>
    <n v="25843"/>
  </r>
  <r>
    <n v="480487"/>
    <d v="2014-05-08T08:18:44"/>
    <s v="Hired"/>
    <x v="1"/>
    <s v="Operations Department"/>
    <x v="1"/>
    <n v="77827"/>
  </r>
  <r>
    <n v="186971"/>
    <d v="2014-05-09T09:12:15"/>
    <s v="Hired"/>
    <x v="1"/>
    <s v="Operations Department"/>
    <x v="1"/>
    <n v="26211"/>
  </r>
  <r>
    <n v="976777"/>
    <d v="2014-05-21T15:30:41"/>
    <s v="Rejected"/>
    <x v="0"/>
    <s v="Operations Department"/>
    <x v="1"/>
    <n v="81574"/>
  </r>
  <r>
    <n v="703792"/>
    <d v="2014-07-05T09:51:13"/>
    <s v="Hired"/>
    <x v="0"/>
    <s v="Sales Department"/>
    <x v="1"/>
    <n v="13696"/>
  </r>
  <r>
    <n v="600570"/>
    <d v="2014-07-12T16:49:22"/>
    <s v="Hired"/>
    <x v="1"/>
    <s v="Finance Department"/>
    <x v="1"/>
    <n v="5841"/>
  </r>
  <r>
    <n v="209973"/>
    <d v="2014-07-12T16:50:11"/>
    <s v="Hired"/>
    <x v="2"/>
    <s v="Finance Department"/>
    <x v="1"/>
    <n v="7439"/>
  </r>
  <r>
    <n v="525836"/>
    <d v="2014-08-22T16:59:04"/>
    <s v="Hired"/>
    <x v="0"/>
    <s v="Service Department"/>
    <x v="3"/>
    <n v="81259"/>
  </r>
  <r>
    <n v="896401"/>
    <d v="2014-08-30T09:11:07"/>
    <s v="Hired"/>
    <x v="2"/>
    <s v="Service Department"/>
    <x v="3"/>
    <n v="27760"/>
  </r>
  <r>
    <n v="626067"/>
    <d v="2014-07-27T09:05:53"/>
    <s v="Hired"/>
    <x v="0"/>
    <s v="Purchase Department"/>
    <x v="7"/>
    <n v="52925"/>
  </r>
  <r>
    <n v="83466"/>
    <d v="2014-07-29T17:44:09"/>
    <s v="Hired"/>
    <x v="0"/>
    <s v="Purchase Department"/>
    <x v="7"/>
    <n v="91040"/>
  </r>
  <r>
    <n v="867000"/>
    <d v="2014-07-29T17:44:58"/>
    <s v="Hired"/>
    <x v="0"/>
    <s v="Purchase Department"/>
    <x v="7"/>
    <n v="58832"/>
  </r>
  <r>
    <n v="539299"/>
    <d v="2014-08-11T16:21:10"/>
    <s v="Hired"/>
    <x v="0"/>
    <s v="Purchase Department"/>
    <x v="7"/>
    <n v="91620"/>
  </r>
  <r>
    <n v="838359"/>
    <d v="2014-08-27T14:03:55"/>
    <s v="Hired"/>
    <x v="2"/>
    <s v="Purchase Department"/>
    <x v="7"/>
    <n v="90339"/>
  </r>
  <r>
    <n v="79268"/>
    <d v="2014-05-19T08:30:44"/>
    <s v="Hired"/>
    <x v="0"/>
    <s v="Operations Department"/>
    <x v="7"/>
    <n v="95073"/>
  </r>
  <r>
    <n v="231232"/>
    <d v="2014-05-19T08:31:57"/>
    <s v="Hired"/>
    <x v="0"/>
    <s v="Operations Department"/>
    <x v="7"/>
    <n v="6425"/>
  </r>
  <r>
    <n v="70189"/>
    <d v="2014-05-19T08:28:31"/>
    <s v="Hired"/>
    <x v="1"/>
    <s v="Operations Department"/>
    <x v="7"/>
    <n v="22922"/>
  </r>
  <r>
    <n v="592340"/>
    <d v="2014-05-19T08:31:17"/>
    <s v="Hired"/>
    <x v="1"/>
    <s v="Operations Department"/>
    <x v="7"/>
    <n v="76995"/>
  </r>
  <r>
    <n v="917822"/>
    <d v="2014-07-04T08:08:04"/>
    <s v="Hired"/>
    <x v="1"/>
    <s v="Operations Department"/>
    <x v="7"/>
    <n v="80943"/>
  </r>
  <r>
    <n v="786696"/>
    <d v="2014-07-04T08:07:29"/>
    <s v="Rejected"/>
    <x v="2"/>
    <s v="Operations Department"/>
    <x v="7"/>
    <n v="51820"/>
  </r>
  <r>
    <n v="889834"/>
    <d v="2014-08-27T04:10:14"/>
    <s v="Hired"/>
    <x v="1"/>
    <s v="Production Department"/>
    <x v="4"/>
    <n v="1524"/>
  </r>
  <r>
    <n v="129994"/>
    <d v="2014-05-15T15:52:23"/>
    <s v="Hired"/>
    <x v="1"/>
    <s v="Operations Department"/>
    <x v="1"/>
    <n v="3843"/>
  </r>
  <r>
    <n v="98831"/>
    <d v="2014-05-15T15:54:12"/>
    <s v="Hired"/>
    <x v="1"/>
    <s v="Operations Department"/>
    <x v="1"/>
    <n v="52653"/>
  </r>
  <r>
    <n v="531445"/>
    <d v="2014-05-15T15:54:41"/>
    <s v="Hired"/>
    <x v="0"/>
    <s v="Operations Department"/>
    <x v="1"/>
    <n v="18127"/>
  </r>
  <r>
    <n v="782465"/>
    <d v="2014-05-28T10:17:21"/>
    <s v="Hired"/>
    <x v="1"/>
    <s v="Operations Department"/>
    <x v="1"/>
    <n v="38840"/>
  </r>
  <r>
    <n v="302371"/>
    <d v="2014-06-02T08:58:59"/>
    <s v="Hired"/>
    <x v="0"/>
    <s v="Operations Department"/>
    <x v="1"/>
    <n v="23496"/>
  </r>
  <r>
    <n v="147868"/>
    <d v="2014-06-03T10:53:06"/>
    <s v="Hired"/>
    <x v="0"/>
    <s v="Operations Department"/>
    <x v="1"/>
    <n v="43528"/>
  </r>
  <r>
    <n v="374162"/>
    <d v="2014-06-18T11:07:47"/>
    <s v="Hired"/>
    <x v="1"/>
    <s v="Production Department"/>
    <x v="3"/>
    <n v="67819"/>
  </r>
  <r>
    <n v="632936"/>
    <d v="2014-06-18T11:08:30"/>
    <s v="Hired"/>
    <x v="1"/>
    <s v="Production Department"/>
    <x v="3"/>
    <n v="41010"/>
  </r>
  <r>
    <n v="521698"/>
    <d v="2014-06-18T11:09:57"/>
    <s v="Rejected"/>
    <x v="1"/>
    <s v="Production Department"/>
    <x v="3"/>
    <n v="6846"/>
  </r>
  <r>
    <n v="87830"/>
    <d v="2014-07-05T18:06:20"/>
    <s v="Hired"/>
    <x v="1"/>
    <s v="Production Department"/>
    <x v="8"/>
    <n v="45873"/>
  </r>
  <r>
    <n v="921759"/>
    <d v="2014-07-05T18:06:41"/>
    <s v="Rejected"/>
    <x v="0"/>
    <s v="Production Department"/>
    <x v="8"/>
    <n v="41022"/>
  </r>
  <r>
    <n v="773003"/>
    <d v="2014-07-07T16:05:02"/>
    <s v="Hired"/>
    <x v="0"/>
    <s v="Production Department"/>
    <x v="8"/>
    <n v="57779"/>
  </r>
  <r>
    <n v="650321"/>
    <d v="2014-07-07T16:07:47"/>
    <s v="Hired"/>
    <x v="0"/>
    <s v="Production Department"/>
    <x v="8"/>
    <n v="37657"/>
  </r>
  <r>
    <n v="961036"/>
    <d v="2014-07-16T08:06:55"/>
    <s v="Hired"/>
    <x v="1"/>
    <s v="Production Department"/>
    <x v="8"/>
    <n v="89013"/>
  </r>
  <r>
    <n v="244866"/>
    <d v="2014-07-09T14:19:33"/>
    <s v="Hired"/>
    <x v="0"/>
    <s v="Service Department"/>
    <x v="1"/>
    <n v="56513"/>
  </r>
  <r>
    <n v="641625"/>
    <d v="2014-05-08T10:50:09"/>
    <s v="Hired"/>
    <x v="0"/>
    <s v="Service Department"/>
    <x v="3"/>
    <n v="10523"/>
  </r>
  <r>
    <n v="463211"/>
    <d v="2014-05-19T15:43:01"/>
    <s v="Hired"/>
    <x v="0"/>
    <s v="Operations Department"/>
    <x v="3"/>
    <n v="43943"/>
  </r>
  <r>
    <n v="617820"/>
    <d v="2014-05-19T15:43:24"/>
    <s v="Hired"/>
    <x v="1"/>
    <s v="Operations Department"/>
    <x v="3"/>
    <n v="42322"/>
  </r>
  <r>
    <n v="51205"/>
    <d v="2014-05-19T15:44:18"/>
    <s v="Hired"/>
    <x v="1"/>
    <s v="Operations Department"/>
    <x v="3"/>
    <n v="5161"/>
  </r>
  <r>
    <n v="769136"/>
    <d v="2014-05-19T15:45:01"/>
    <s v="Hired"/>
    <x v="0"/>
    <s v="Operations Department"/>
    <x v="3"/>
    <n v="94223"/>
  </r>
  <r>
    <n v="734711"/>
    <d v="2014-06-13T15:02:19"/>
    <s v="Hired"/>
    <x v="2"/>
    <s v="Operations Department"/>
    <x v="3"/>
    <n v="10106"/>
  </r>
  <r>
    <n v="120968"/>
    <d v="2014-06-14T11:13:06"/>
    <s v="Hired"/>
    <x v="0"/>
    <s v="Operations Department"/>
    <x v="3"/>
    <n v="73584"/>
  </r>
  <r>
    <n v="79248"/>
    <d v="2014-06-15T07:34:51"/>
    <s v="Hired"/>
    <x v="0"/>
    <s v="Operations Department"/>
    <x v="3"/>
    <n v="8869"/>
  </r>
  <r>
    <n v="189498"/>
    <d v="2014-06-15T07:35:52"/>
    <s v="Hired"/>
    <x v="0"/>
    <s v="Operations Department"/>
    <x v="3"/>
    <n v="47082"/>
  </r>
  <r>
    <n v="787079"/>
    <d v="2014-06-20T18:38:34"/>
    <s v="Rejected"/>
    <x v="0"/>
    <s v="Operations Department"/>
    <x v="3"/>
    <n v="1676"/>
  </r>
  <r>
    <n v="842559"/>
    <d v="2014-06-20T18:40:13"/>
    <s v="Hired"/>
    <x v="1"/>
    <s v="Operations Department"/>
    <x v="3"/>
    <n v="48922"/>
  </r>
  <r>
    <n v="955451"/>
    <d v="2014-06-28T08:11:57"/>
    <s v="Hired"/>
    <x v="0"/>
    <s v="Operations Department"/>
    <x v="3"/>
    <n v="98059"/>
  </r>
  <r>
    <n v="81073"/>
    <d v="2014-05-02T18:30:37"/>
    <s v="Hired"/>
    <x v="0"/>
    <s v="Operations Department"/>
    <x v="1"/>
    <n v="36405"/>
  </r>
  <r>
    <n v="143163"/>
    <d v="2014-05-02T18:33:02"/>
    <s v="Hired"/>
    <x v="0"/>
    <s v="Operations Department"/>
    <x v="1"/>
    <n v="14144"/>
  </r>
  <r>
    <n v="386268"/>
    <d v="2014-05-02T18:34:02"/>
    <s v="Rejected"/>
    <x v="0"/>
    <s v="Operations Department"/>
    <x v="1"/>
    <n v="93867"/>
  </r>
  <r>
    <n v="609420"/>
    <d v="2014-07-25T17:34:28"/>
    <s v="Hired"/>
    <x v="0"/>
    <s v="Service Department"/>
    <x v="1"/>
    <n v="77203"/>
  </r>
  <r>
    <n v="702029"/>
    <d v="2014-07-25T17:36:47"/>
    <s v="Hired"/>
    <x v="0"/>
    <s v="Service Department"/>
    <x v="1"/>
    <n v="82653"/>
  </r>
  <r>
    <n v="745310"/>
    <d v="2014-05-01T19:12:19"/>
    <s v="Rejected"/>
    <x v="0"/>
    <s v="Service Department"/>
    <x v="1"/>
    <n v="71106"/>
  </r>
  <r>
    <n v="897499"/>
    <d v="2014-05-07T16:28:42"/>
    <s v="Hired"/>
    <x v="1"/>
    <s v="Service Department"/>
    <x v="1"/>
    <n v="29833"/>
  </r>
  <r>
    <n v="796914"/>
    <d v="2014-07-17T09:31:12"/>
    <s v="Hired"/>
    <x v="0"/>
    <s v="Service Department"/>
    <x v="1"/>
    <n v="29013"/>
  </r>
  <r>
    <n v="34818"/>
    <d v="2014-07-17T09:31:47"/>
    <s v="Hired"/>
    <x v="1"/>
    <s v="Service Department"/>
    <x v="1"/>
    <n v="76929"/>
  </r>
  <r>
    <n v="304751"/>
    <d v="2014-05-04T18:50:38"/>
    <s v="Hired"/>
    <x v="0"/>
    <s v="Service Department"/>
    <x v="3"/>
    <n v="71543"/>
  </r>
  <r>
    <n v="593118"/>
    <d v="2014-05-22T15:09:41"/>
    <s v="Hired"/>
    <x v="0"/>
    <s v="Operations Department"/>
    <x v="1"/>
    <n v="22471"/>
  </r>
  <r>
    <n v="268306"/>
    <d v="2014-05-22T19:13:49"/>
    <s v="Rejected"/>
    <x v="0"/>
    <s v="Operations Department"/>
    <x v="1"/>
    <n v="95811"/>
  </r>
  <r>
    <n v="837077"/>
    <d v="2014-05-22T19:20:18"/>
    <s v="Hired"/>
    <x v="1"/>
    <s v="Operations Department"/>
    <x v="1"/>
    <n v="21669"/>
  </r>
  <r>
    <n v="192813"/>
    <d v="2014-05-23T16:50:11"/>
    <s v="Hired"/>
    <x v="0"/>
    <s v="Operations Department"/>
    <x v="1"/>
    <n v="6240"/>
  </r>
  <r>
    <n v="253747"/>
    <d v="2014-05-23T16:54:02"/>
    <s v="Hired"/>
    <x v="0"/>
    <s v="Operations Department"/>
    <x v="1"/>
    <n v="77250"/>
  </r>
  <r>
    <n v="328765"/>
    <d v="2014-05-31T18:00:16"/>
    <s v="Rejected"/>
    <x v="1"/>
    <s v="Operations Department"/>
    <x v="3"/>
    <n v="6135"/>
  </r>
  <r>
    <n v="532574"/>
    <d v="2014-06-05T16:50:26"/>
    <s v="Hired"/>
    <x v="0"/>
    <s v="Operations Department"/>
    <x v="3"/>
    <n v="29420"/>
  </r>
  <r>
    <n v="283050"/>
    <d v="2014-06-05T16:52:49"/>
    <s v="Hired"/>
    <x v="1"/>
    <s v="Operations Department"/>
    <x v="3"/>
    <n v="10172"/>
  </r>
  <r>
    <n v="697330"/>
    <d v="2014-06-05T16:53:28"/>
    <s v="Hired"/>
    <x v="0"/>
    <s v="Operations Department"/>
    <x v="3"/>
    <n v="6685"/>
  </r>
  <r>
    <n v="271797"/>
    <d v="2014-05-07T13:25:36"/>
    <s v="Hired"/>
    <x v="0"/>
    <s v="Production Department"/>
    <x v="7"/>
    <n v="19722"/>
  </r>
  <r>
    <n v="140986"/>
    <d v="2014-05-15T10:02:37"/>
    <s v="Hired"/>
    <x v="0"/>
    <s v="Production Department"/>
    <x v="7"/>
    <n v="53848"/>
  </r>
  <r>
    <n v="455195"/>
    <d v="2014-05-01T22:04:49"/>
    <s v="Hired"/>
    <x v="1"/>
    <s v="Service Department"/>
    <x v="3"/>
    <n v="62141"/>
  </r>
  <r>
    <n v="264004"/>
    <d v="2014-05-15T13:29:15"/>
    <s v="Hired"/>
    <x v="0"/>
    <s v="Service Department"/>
    <x v="3"/>
    <n v="45743"/>
  </r>
  <r>
    <n v="889329"/>
    <d v="2014-05-16T16:54:37"/>
    <s v="Hired"/>
    <x v="0"/>
    <s v="Service Department"/>
    <x v="3"/>
    <n v="49061"/>
  </r>
  <r>
    <n v="708422"/>
    <d v="2014-05-16T16:56:46"/>
    <s v="Hired"/>
    <x v="0"/>
    <s v="Service Department"/>
    <x v="3"/>
    <n v="47131"/>
  </r>
  <r>
    <n v="17946"/>
    <d v="2014-05-16T16:58:30"/>
    <s v="Hired"/>
    <x v="0"/>
    <s v="Service Department"/>
    <x v="3"/>
    <n v="65192"/>
  </r>
  <r>
    <n v="646630"/>
    <d v="2014-07-25T08:47:03"/>
    <s v="Hired"/>
    <x v="0"/>
    <s v="Operations Department"/>
    <x v="7"/>
    <n v="47344"/>
  </r>
  <r>
    <n v="707138"/>
    <d v="2014-07-25T08:48:00"/>
    <s v="Hired"/>
    <x v="1"/>
    <s v="Operations Department"/>
    <x v="7"/>
    <n v="1710"/>
  </r>
  <r>
    <n v="601032"/>
    <d v="2014-05-16T14:01:25"/>
    <s v="Hired"/>
    <x v="1"/>
    <s v="Operations Department"/>
    <x v="1"/>
    <n v="95656"/>
  </r>
  <r>
    <n v="628178"/>
    <d v="2014-05-16T20:21:19"/>
    <s v="Hired"/>
    <x v="0"/>
    <s v="Operations Department"/>
    <x v="1"/>
    <n v="84347"/>
  </r>
  <r>
    <n v="920568"/>
    <d v="2014-05-30T17:41:01"/>
    <s v="Hired"/>
    <x v="0"/>
    <s v="Operations Department"/>
    <x v="1"/>
    <n v="48346"/>
  </r>
  <r>
    <n v="326252"/>
    <d v="2014-05-30T17:43:40"/>
    <s v="Hired"/>
    <x v="1"/>
    <s v="Operations Department"/>
    <x v="1"/>
    <n v="73261"/>
  </r>
  <r>
    <n v="294236"/>
    <d v="2014-06-04T13:17:44"/>
    <s v="Hired"/>
    <x v="1"/>
    <s v="Operations Department"/>
    <x v="1"/>
    <n v="34216"/>
  </r>
  <r>
    <n v="841824"/>
    <d v="2014-05-06T05:10:18"/>
    <s v="Hired"/>
    <x v="1"/>
    <s v="Production Department"/>
    <x v="3"/>
    <n v="99800"/>
  </r>
  <r>
    <n v="108336"/>
    <d v="2014-07-04T19:51:52"/>
    <s v="Hired"/>
    <x v="0"/>
    <s v="Operations Department"/>
    <x v="3"/>
    <n v="64990"/>
  </r>
  <r>
    <n v="750179"/>
    <d v="2014-07-04T19:52:25"/>
    <s v="Hired"/>
    <x v="0"/>
    <s v="Operations Department"/>
    <x v="3"/>
    <n v="83047"/>
  </r>
  <r>
    <n v="783470"/>
    <d v="2014-06-24T12:36:04"/>
    <s v="Hired"/>
    <x v="0"/>
    <s v="Human Resource Department"/>
    <x v="7"/>
    <n v="73568"/>
  </r>
  <r>
    <n v="498520"/>
    <d v="2014-07-11T13:08:59"/>
    <s v="Hired"/>
    <x v="0"/>
    <s v="Human Resource Department"/>
    <x v="7"/>
    <n v="55559"/>
  </r>
  <r>
    <n v="623017"/>
    <d v="2014-07-22T17:31:21"/>
    <s v="Hired"/>
    <x v="0"/>
    <s v="Sales Department"/>
    <x v="3"/>
    <n v="53737"/>
  </r>
  <r>
    <n v="709308"/>
    <d v="2014-07-22T17:37:01"/>
    <s v="Hired"/>
    <x v="0"/>
    <s v="Sales Department"/>
    <x v="3"/>
    <n v="96448"/>
  </r>
  <r>
    <n v="69966"/>
    <d v="2014-07-28T08:09:53"/>
    <s v="Hired"/>
    <x v="1"/>
    <s v="Sales Department"/>
    <x v="3"/>
    <n v="5425"/>
  </r>
  <r>
    <n v="949642"/>
    <d v="2014-07-28T08:15:27"/>
    <s v="Hired"/>
    <x v="0"/>
    <s v="Sales Department"/>
    <x v="3"/>
    <n v="3786"/>
  </r>
  <r>
    <n v="812396"/>
    <d v="2014-07-28T08:15:49"/>
    <s v="Hired"/>
    <x v="1"/>
    <s v="Sales Department"/>
    <x v="3"/>
    <n v="46585"/>
  </r>
  <r>
    <n v="608929"/>
    <d v="2014-07-08T18:06:04"/>
    <s v="Rejected"/>
    <x v="1"/>
    <s v="Finance Department"/>
    <x v="7"/>
    <n v="73890"/>
  </r>
  <r>
    <n v="139670"/>
    <d v="2014-07-08T18:08:10"/>
    <s v="Hired"/>
    <x v="1"/>
    <s v="Finance Department"/>
    <x v="7"/>
    <n v="62098"/>
  </r>
  <r>
    <n v="851735"/>
    <d v="2014-07-17T17:01:20"/>
    <s v="Hired"/>
    <x v="1"/>
    <s v="Finance Department"/>
    <x v="7"/>
    <n v="68941"/>
  </r>
  <r>
    <n v="619369"/>
    <d v="2014-07-17T17:01:21"/>
    <s v="Hired"/>
    <x v="1"/>
    <s v="Finance Department"/>
    <x v="7"/>
    <n v="38755"/>
  </r>
  <r>
    <n v="535404"/>
    <d v="2014-06-30T17:20:14"/>
    <s v="Hired"/>
    <x v="0"/>
    <s v="Service Department"/>
    <x v="4"/>
    <n v="80793"/>
  </r>
  <r>
    <n v="578578"/>
    <d v="2014-06-30T17:20:26"/>
    <s v="Rejected"/>
    <x v="2"/>
    <s v="Service Department"/>
    <x v="4"/>
    <n v="23077"/>
  </r>
  <r>
    <n v="808296"/>
    <d v="2014-07-05T11:15:11"/>
    <s v="Hired"/>
    <x v="1"/>
    <s v="Service Department"/>
    <x v="1"/>
    <n v="66220"/>
  </r>
  <r>
    <n v="887128"/>
    <d v="2014-07-05T11:15:44"/>
    <s v="Hired"/>
    <x v="1"/>
    <s v="Service Department"/>
    <x v="1"/>
    <n v="8647"/>
  </r>
  <r>
    <n v="754500"/>
    <d v="2014-07-05T11:16:39"/>
    <s v="Hired"/>
    <x v="1"/>
    <s v="Service Department"/>
    <x v="1"/>
    <n v="35926"/>
  </r>
  <r>
    <n v="535845"/>
    <d v="2014-07-05T11:18:10"/>
    <s v="Hired"/>
    <x v="1"/>
    <s v="Service Department"/>
    <x v="1"/>
    <n v="62571"/>
  </r>
  <r>
    <n v="860960"/>
    <d v="2014-05-06T18:15:12"/>
    <s v="Rejected"/>
    <x v="1"/>
    <s v="Marketing Department"/>
    <x v="1"/>
    <n v="44931"/>
  </r>
  <r>
    <n v="186298"/>
    <d v="2014-05-24T17:19:19"/>
    <s v="Hired"/>
    <x v="1"/>
    <s v="Sales Department"/>
    <x v="7"/>
    <n v="46436"/>
  </r>
  <r>
    <n v="631661"/>
    <d v="2014-05-24T17:21:11"/>
    <s v="Hired"/>
    <x v="1"/>
    <s v="Sales Department"/>
    <x v="7"/>
    <n v="77767"/>
  </r>
  <r>
    <n v="45142"/>
    <d v="2014-05-08T14:32:19"/>
    <s v="Hired"/>
    <x v="0"/>
    <s v="Sales Department"/>
    <x v="4"/>
    <n v="92750"/>
  </r>
  <r>
    <n v="621237"/>
    <d v="2014-05-13T11:05:41"/>
    <s v="Hired"/>
    <x v="2"/>
    <s v="Sales Department"/>
    <x v="4"/>
    <n v="29415"/>
  </r>
  <r>
    <n v="772763"/>
    <d v="2014-05-21T01:06:53"/>
    <s v="Hired"/>
    <x v="0"/>
    <s v="Operations Department"/>
    <x v="1"/>
    <n v="34097"/>
  </r>
  <r>
    <n v="759253"/>
    <d v="2014-05-21T01:04:33"/>
    <s v="Hired"/>
    <x v="1"/>
    <s v="Operations Department"/>
    <x v="1"/>
    <n v="13397"/>
  </r>
  <r>
    <n v="640069"/>
    <d v="2014-05-26T15:25:09"/>
    <s v="Hired"/>
    <x v="0"/>
    <s v="Operations Department"/>
    <x v="1"/>
    <n v="84025"/>
  </r>
  <r>
    <n v="553750"/>
    <d v="2014-05-26T15:27:47"/>
    <s v="Hired"/>
    <x v="0"/>
    <s v="Operations Department"/>
    <x v="1"/>
    <n v="61988"/>
  </r>
  <r>
    <n v="231855"/>
    <d v="2014-05-26T15:29:52"/>
    <s v="Hired"/>
    <x v="0"/>
    <s v="Operations Department"/>
    <x v="1"/>
    <n v="49658"/>
  </r>
  <r>
    <n v="446456"/>
    <d v="2014-05-26T15:31:16"/>
    <s v="Hired"/>
    <x v="0"/>
    <s v="Operations Department"/>
    <x v="1"/>
    <n v="75624"/>
  </r>
  <r>
    <n v="13205"/>
    <d v="2014-05-26T15:32:42"/>
    <s v="Hired"/>
    <x v="0"/>
    <s v="Operations Department"/>
    <x v="1"/>
    <n v="3045"/>
  </r>
  <r>
    <n v="220740"/>
    <d v="2014-05-31T12:30:03"/>
    <s v="Hired"/>
    <x v="1"/>
    <s v="Operations Department"/>
    <x v="1"/>
    <n v="79897"/>
  </r>
  <r>
    <n v="373338"/>
    <d v="2014-05-31T12:30:37"/>
    <s v="Hired"/>
    <x v="0"/>
    <s v="Operations Department"/>
    <x v="1"/>
    <n v="76938"/>
  </r>
  <r>
    <n v="439599"/>
    <d v="2014-05-31T12:31:10"/>
    <s v="Rejected"/>
    <x v="0"/>
    <s v="Operations Department"/>
    <x v="1"/>
    <n v="32705"/>
  </r>
  <r>
    <n v="969959"/>
    <d v="2014-05-31T12:32:07"/>
    <s v="Hired"/>
    <x v="0"/>
    <s v="Operations Department"/>
    <x v="1"/>
    <n v="87482"/>
  </r>
  <r>
    <n v="784146"/>
    <d v="2014-05-31T12:29:21"/>
    <s v="Hired"/>
    <x v="1"/>
    <s v="Operations Department"/>
    <x v="1"/>
    <n v="71496"/>
  </r>
  <r>
    <n v="753534"/>
    <d v="2014-06-05T09:33:46"/>
    <s v="Hired"/>
    <x v="1"/>
    <s v="Operations Department"/>
    <x v="1"/>
    <n v="35976"/>
  </r>
  <r>
    <n v="978134"/>
    <d v="2014-05-28T18:57:32"/>
    <s v="Hired"/>
    <x v="0"/>
    <s v="Operations Department"/>
    <x v="6"/>
    <n v="62619"/>
  </r>
  <r>
    <n v="813663"/>
    <d v="2014-06-04T15:37:53"/>
    <s v="Hired"/>
    <x v="0"/>
    <s v="Purchase Department"/>
    <x v="4"/>
    <n v="63058"/>
  </r>
  <r>
    <n v="705905"/>
    <d v="2014-06-04T15:40:00"/>
    <s v="Hired"/>
    <x v="1"/>
    <s v="Purchase Department"/>
    <x v="4"/>
    <n v="3013"/>
  </r>
  <r>
    <n v="761086"/>
    <d v="2014-06-04T15:40:34"/>
    <s v="Hired"/>
    <x v="0"/>
    <s v="Purchase Department"/>
    <x v="4"/>
    <n v="22789"/>
  </r>
  <r>
    <n v="842854"/>
    <d v="2014-06-04T15:40:55"/>
    <s v="Rejected"/>
    <x v="1"/>
    <s v="Purchase Department"/>
    <x v="4"/>
    <n v="72229"/>
  </r>
  <r>
    <n v="538257"/>
    <d v="2014-05-28T11:48:51"/>
    <s v="Hired"/>
    <x v="1"/>
    <s v="Service Department"/>
    <x v="1"/>
    <n v="24540"/>
  </r>
  <r>
    <n v="151162"/>
    <d v="2014-05-31T07:29:28"/>
    <s v="Hired"/>
    <x v="1"/>
    <s v="Service Department"/>
    <x v="1"/>
    <n v="45367"/>
  </r>
  <r>
    <n v="515499"/>
    <d v="2014-05-31T07:29:53"/>
    <s v="Hired"/>
    <x v="0"/>
    <s v="Service Department"/>
    <x v="1"/>
    <n v="7645"/>
  </r>
  <r>
    <n v="116963"/>
    <d v="2014-05-04T13:26:14"/>
    <s v="Hired"/>
    <x v="0"/>
    <s v="Service Department"/>
    <x v="6"/>
    <n v="22482"/>
  </r>
  <r>
    <n v="179862"/>
    <d v="2014-08-13T16:28:14"/>
    <s v="Hired"/>
    <x v="0"/>
    <s v="Operations Department"/>
    <x v="7"/>
    <n v="6017"/>
  </r>
  <r>
    <n v="787849"/>
    <d v="2014-05-08T16:28:23"/>
    <s v="Hired"/>
    <x v="2"/>
    <s v="Operations Department"/>
    <x v="1"/>
    <n v="98373"/>
  </r>
  <r>
    <n v="265772"/>
    <d v="2014-06-25T15:32:08"/>
    <s v="Hired"/>
    <x v="1"/>
    <s v="Operations Department"/>
    <x v="1"/>
    <n v="4925"/>
  </r>
  <r>
    <n v="559807"/>
    <d v="2014-06-25T15:32:35"/>
    <s v="Hired"/>
    <x v="0"/>
    <s v="Operations Department"/>
    <x v="1"/>
    <n v="35734"/>
  </r>
  <r>
    <n v="407784"/>
    <d v="2014-07-11T00:16:58"/>
    <s v="Hired"/>
    <x v="0"/>
    <s v="Service Department"/>
    <x v="6"/>
    <n v="15319"/>
  </r>
  <r>
    <n v="584676"/>
    <d v="2014-07-11T00:21:10"/>
    <s v="Hired"/>
    <x v="1"/>
    <s v="Service Department"/>
    <x v="6"/>
    <n v="43076"/>
  </r>
  <r>
    <n v="949511"/>
    <d v="2014-05-20T05:02:09"/>
    <s v="Hired"/>
    <x v="1"/>
    <s v="Purchase Department"/>
    <x v="3"/>
    <n v="88147"/>
  </r>
  <r>
    <n v="966645"/>
    <d v="2014-05-22T08:06:01"/>
    <s v="Hired"/>
    <x v="0"/>
    <s v="Service Department"/>
    <x v="1"/>
    <n v="15072"/>
  </r>
  <r>
    <n v="818899"/>
    <d v="2014-05-22T08:06:34"/>
    <s v="Rejected"/>
    <x v="0"/>
    <s v="Service Department"/>
    <x v="1"/>
    <n v="41763"/>
  </r>
  <r>
    <n v="75569"/>
    <d v="2014-05-22T08:05:46"/>
    <s v="Hired"/>
    <x v="2"/>
    <s v="Service Department"/>
    <x v="1"/>
    <n v="71558"/>
  </r>
  <r>
    <n v="630022"/>
    <d v="2014-05-23T11:32:19"/>
    <s v="Hired"/>
    <x v="1"/>
    <s v="Service Department"/>
    <x v="1"/>
    <n v="36764"/>
  </r>
  <r>
    <n v="363668"/>
    <d v="2014-05-23T11:33:52"/>
    <s v="Hired"/>
    <x v="1"/>
    <s v="Service Department"/>
    <x v="1"/>
    <n v="74316"/>
  </r>
  <r>
    <n v="27581"/>
    <d v="2014-05-27T09:52:13"/>
    <s v="Hired"/>
    <x v="0"/>
    <s v="Service Department"/>
    <x v="1"/>
    <n v="4376"/>
  </r>
  <r>
    <n v="267657"/>
    <d v="2014-05-27T09:55:52"/>
    <s v="Hired"/>
    <x v="1"/>
    <s v="Service Department"/>
    <x v="1"/>
    <n v="67126"/>
  </r>
  <r>
    <n v="804795"/>
    <d v="2014-05-27T09:59:13"/>
    <s v="Hired"/>
    <x v="0"/>
    <s v="Service Department"/>
    <x v="1"/>
    <n v="35627"/>
  </r>
  <r>
    <n v="462727"/>
    <d v="2014-06-14T08:01:22"/>
    <s v="Hired"/>
    <x v="0"/>
    <s v="Service Department"/>
    <x v="1"/>
    <n v="28310"/>
  </r>
  <r>
    <n v="49946"/>
    <d v="2014-06-05T14:31:47"/>
    <s v="Hired"/>
    <x v="0"/>
    <s v="Service Department"/>
    <x v="1"/>
    <n v="40007"/>
  </r>
  <r>
    <n v="21962"/>
    <d v="2014-06-05T14:33:50"/>
    <s v="Hired"/>
    <x v="0"/>
    <s v="Service Department"/>
    <x v="1"/>
    <n v="97461"/>
  </r>
  <r>
    <n v="687483"/>
    <d v="2014-06-10T09:03:27"/>
    <s v="Rejected"/>
    <x v="0"/>
    <s v="Service Department"/>
    <x v="1"/>
    <n v="37863"/>
  </r>
  <r>
    <n v="110239"/>
    <d v="2014-06-12T09:34:57"/>
    <s v="Hired"/>
    <x v="0"/>
    <s v="Service Department"/>
    <x v="1"/>
    <n v="88714"/>
  </r>
  <r>
    <n v="738139"/>
    <d v="2014-06-12T09:36:36"/>
    <s v="Hired"/>
    <x v="0"/>
    <s v="Service Department"/>
    <x v="1"/>
    <n v="19741"/>
  </r>
  <r>
    <n v="590453"/>
    <d v="2014-06-14T14:05:24"/>
    <s v="Hired"/>
    <x v="0"/>
    <s v="Marketing Department"/>
    <x v="1"/>
    <n v="85888"/>
  </r>
  <r>
    <n v="296632"/>
    <d v="2014-06-18T18:35:40"/>
    <s v="Hired"/>
    <x v="1"/>
    <s v="Marketing Department"/>
    <x v="1"/>
    <n v="92695"/>
  </r>
  <r>
    <n v="16491"/>
    <d v="2014-05-18T17:21:10"/>
    <s v="Hired"/>
    <x v="0"/>
    <s v="Service Department"/>
    <x v="3"/>
    <n v="58653"/>
  </r>
  <r>
    <n v="888516"/>
    <d v="2014-05-18T17:21:37"/>
    <s v="Hired"/>
    <x v="1"/>
    <s v="Service Department"/>
    <x v="3"/>
    <n v="25411"/>
  </r>
  <r>
    <n v="814496"/>
    <d v="2014-05-19T09:53:37"/>
    <s v="Hired"/>
    <x v="0"/>
    <s v="Service Department"/>
    <x v="3"/>
    <n v="67873"/>
  </r>
  <r>
    <n v="391299"/>
    <d v="2014-05-13T18:07:36"/>
    <s v="Hired"/>
    <x v="0"/>
    <s v="Production Department"/>
    <x v="1"/>
    <n v="60368"/>
  </r>
  <r>
    <n v="617134"/>
    <d v="2014-05-13T18:08:01"/>
    <s v="Hired"/>
    <x v="1"/>
    <s v="Production Department"/>
    <x v="1"/>
    <n v="28163"/>
  </r>
  <r>
    <n v="984162"/>
    <d v="2014-05-14T01:30:26"/>
    <s v="Hired"/>
    <x v="0"/>
    <s v="Production Department"/>
    <x v="1"/>
    <n v="91232"/>
  </r>
  <r>
    <n v="203159"/>
    <d v="2014-05-14T08:05:48"/>
    <s v="Hired"/>
    <x v="0"/>
    <s v="Production Department"/>
    <x v="1"/>
    <n v="69763"/>
  </r>
  <r>
    <n v="778005"/>
    <d v="2014-05-15T11:59:28"/>
    <s v="Rejected"/>
    <x v="1"/>
    <s v="Production Department"/>
    <x v="1"/>
    <n v="12304"/>
  </r>
  <r>
    <n v="213587"/>
    <d v="2014-05-24T12:09:51"/>
    <s v="Hired"/>
    <x v="1"/>
    <s v="Production Department"/>
    <x v="3"/>
    <n v="65532"/>
  </r>
  <r>
    <n v="663070"/>
    <d v="2014-05-24T12:10:27"/>
    <s v="Hired"/>
    <x v="0"/>
    <s v="Production Department"/>
    <x v="3"/>
    <n v="78054"/>
  </r>
  <r>
    <n v="231972"/>
    <d v="2014-08-09T08:08:16"/>
    <s v="Hired"/>
    <x v="0"/>
    <s v="Sales Department"/>
    <x v="4"/>
    <n v="12522"/>
  </r>
  <r>
    <n v="437058"/>
    <d v="2014-05-19T13:23:40"/>
    <s v="Rejected"/>
    <x v="1"/>
    <s v="Service Department"/>
    <x v="6"/>
    <n v="23037"/>
  </r>
  <r>
    <n v="138265"/>
    <d v="2014-06-04T08:30:46"/>
    <s v="Hired"/>
    <x v="0"/>
    <s v="Service Department"/>
    <x v="6"/>
    <n v="83048"/>
  </r>
  <r>
    <n v="458452"/>
    <d v="2014-06-04T08:31:51"/>
    <s v="Hired"/>
    <x v="1"/>
    <s v="Service Department"/>
    <x v="6"/>
    <n v="80942"/>
  </r>
  <r>
    <n v="711214"/>
    <d v="2014-08-15T12:37:45"/>
    <s v="Hired"/>
    <x v="0"/>
    <s v="Operations Department"/>
    <x v="3"/>
    <n v="70449"/>
  </r>
  <r>
    <n v="268017"/>
    <d v="2014-08-15T12:39:36"/>
    <s v="Hired"/>
    <x v="1"/>
    <s v="Operations Department"/>
    <x v="3"/>
    <n v="79879"/>
  </r>
  <r>
    <n v="731080"/>
    <d v="2014-05-28T14:49:39"/>
    <s v="Rejected"/>
    <x v="0"/>
    <s v="Operations Department"/>
    <x v="7"/>
    <n v="89230"/>
  </r>
  <r>
    <n v="240740"/>
    <d v="2014-07-18T08:02:21"/>
    <s v="Rejected"/>
    <x v="0"/>
    <s v="Production Department"/>
    <x v="1"/>
    <n v="40520"/>
  </r>
  <r>
    <n v="431197"/>
    <d v="2014-07-18T08:04:13"/>
    <s v="Hired"/>
    <x v="0"/>
    <s v="Production Department"/>
    <x v="1"/>
    <n v="44362"/>
  </r>
  <r>
    <n v="795117"/>
    <d v="2014-06-22T14:51:01"/>
    <s v="Hired"/>
    <x v="0"/>
    <s v="Sales Department"/>
    <x v="0"/>
    <n v="40211"/>
  </r>
  <r>
    <n v="588182"/>
    <d v="2014-05-19T06:11:56"/>
    <s v="Rejected"/>
    <x v="0"/>
    <s v="Operations Department"/>
    <x v="3"/>
    <n v="65455"/>
  </r>
  <r>
    <n v="565058"/>
    <d v="2014-05-13T18:39:20"/>
    <s v="Hired"/>
    <x v="1"/>
    <s v="Service Department"/>
    <x v="4"/>
    <n v="40800"/>
  </r>
  <r>
    <n v="361672"/>
    <d v="2014-05-13T18:40:27"/>
    <s v="Hired"/>
    <x v="0"/>
    <s v="Service Department"/>
    <x v="4"/>
    <n v="94090"/>
  </r>
  <r>
    <n v="268116"/>
    <d v="2014-05-13T18:44:44"/>
    <s v="Rejected"/>
    <x v="0"/>
    <s v="Service Department"/>
    <x v="4"/>
    <n v="12614"/>
  </r>
  <r>
    <n v="840847"/>
    <d v="2014-05-15T03:05:57"/>
    <s v="Hired"/>
    <x v="0"/>
    <s v="Service Department"/>
    <x v="4"/>
    <n v="39551"/>
  </r>
  <r>
    <n v="970044"/>
    <d v="2014-05-17T13:35:07"/>
    <s v="Hired"/>
    <x v="0"/>
    <s v="Service Department"/>
    <x v="4"/>
    <n v="14813"/>
  </r>
  <r>
    <n v="274537"/>
    <d v="2014-05-23T14:11:22"/>
    <s v="Hired"/>
    <x v="1"/>
    <s v="Service Department"/>
    <x v="4"/>
    <n v="43296"/>
  </r>
  <r>
    <n v="339849"/>
    <d v="2014-05-23T14:13:28"/>
    <s v="Hired"/>
    <x v="0"/>
    <s v="Service Department"/>
    <x v="4"/>
    <n v="94382"/>
  </r>
  <r>
    <n v="241980"/>
    <d v="2014-05-23T14:14:01"/>
    <s v="Hired"/>
    <x v="1"/>
    <s v="Service Department"/>
    <x v="4"/>
    <n v="75669"/>
  </r>
  <r>
    <n v="845130"/>
    <d v="2014-05-23T14:15:10"/>
    <s v="Hired"/>
    <x v="0"/>
    <s v="Service Department"/>
    <x v="4"/>
    <n v="46391"/>
  </r>
  <r>
    <n v="264697"/>
    <d v="2014-06-06T05:11:04"/>
    <s v="Hired"/>
    <x v="1"/>
    <s v="Production Department"/>
    <x v="9"/>
    <n v="5719"/>
  </r>
  <r>
    <n v="227578"/>
    <d v="2014-06-06T05:11:56"/>
    <s v="Hired"/>
    <x v="1"/>
    <s v="Production Department"/>
    <x v="9"/>
    <n v="33148"/>
  </r>
  <r>
    <n v="162400"/>
    <d v="2014-05-22T14:54:58"/>
    <s v="Rejected"/>
    <x v="1"/>
    <s v="Service Department"/>
    <x v="4"/>
    <n v="13432"/>
  </r>
  <r>
    <n v="948186"/>
    <d v="2014-05-30T16:07:51"/>
    <s v="Hired"/>
    <x v="0"/>
    <s v="Service Department"/>
    <x v="4"/>
    <n v="31537"/>
  </r>
  <r>
    <n v="71358"/>
    <d v="2014-07-11T12:09:21"/>
    <s v="Rejected"/>
    <x v="0"/>
    <s v="Service Department"/>
    <x v="1"/>
    <n v="28807"/>
  </r>
  <r>
    <n v="425228"/>
    <d v="2014-07-11T12:05:38"/>
    <s v="Hired"/>
    <x v="1"/>
    <s v="Service Department"/>
    <x v="1"/>
    <n v="12823"/>
  </r>
  <r>
    <n v="771166"/>
    <d v="2014-07-11T12:09:31"/>
    <s v="Hired"/>
    <x v="1"/>
    <s v="Service Department"/>
    <x v="1"/>
    <n v="7562"/>
  </r>
  <r>
    <n v="272244"/>
    <d v="2014-07-12T08:40:13"/>
    <s v="Hired"/>
    <x v="1"/>
    <s v="Service Department"/>
    <x v="1"/>
    <n v="39347"/>
  </r>
  <r>
    <n v="761511"/>
    <d v="2014-07-12T08:41:13"/>
    <s v="Hired"/>
    <x v="1"/>
    <s v="Service Department"/>
    <x v="1"/>
    <n v="90092"/>
  </r>
  <r>
    <n v="875630"/>
    <d v="2014-07-12T08:41:40"/>
    <s v="Hired"/>
    <x v="0"/>
    <s v="Service Department"/>
    <x v="1"/>
    <n v="92668"/>
  </r>
  <r>
    <n v="897030"/>
    <d v="2014-07-12T08:42:40"/>
    <s v="Hired"/>
    <x v="0"/>
    <s v="Service Department"/>
    <x v="1"/>
    <n v="88402"/>
  </r>
  <r>
    <n v="385372"/>
    <d v="2014-07-29T17:59:09"/>
    <s v="Rejected"/>
    <x v="1"/>
    <s v="Service Department"/>
    <x v="1"/>
    <n v="90724"/>
  </r>
  <r>
    <n v="295764"/>
    <d v="2014-07-29T17:59:35"/>
    <s v="Hired"/>
    <x v="0"/>
    <s v="Service Department"/>
    <x v="1"/>
    <n v="18040"/>
  </r>
  <r>
    <n v="732316"/>
    <d v="2014-07-29T18:00:31"/>
    <s v="Hired"/>
    <x v="0"/>
    <s v="Service Department"/>
    <x v="1"/>
    <n v="44858"/>
  </r>
  <r>
    <n v="238780"/>
    <d v="2014-05-12T08:31:03"/>
    <s v="Hired"/>
    <x v="1"/>
    <s v="Operations Department"/>
    <x v="3"/>
    <n v="8149"/>
  </r>
  <r>
    <n v="486438"/>
    <d v="2014-05-12T08:33:44"/>
    <s v="Hired"/>
    <x v="0"/>
    <s v="Operations Department"/>
    <x v="3"/>
    <n v="39748"/>
  </r>
  <r>
    <n v="781085"/>
    <d v="2014-06-02T08:56:32"/>
    <s v="Hired"/>
    <x v="0"/>
    <s v="Operations Department"/>
    <x v="1"/>
    <n v="9877"/>
  </r>
  <r>
    <n v="160306"/>
    <d v="2014-06-11T01:16:04"/>
    <s v="Hired"/>
    <x v="0"/>
    <s v="Operations Department"/>
    <x v="1"/>
    <n v="71235"/>
  </r>
  <r>
    <n v="543489"/>
    <d v="2014-06-11T01:17:35"/>
    <s v="Hired"/>
    <x v="1"/>
    <s v="Operations Department"/>
    <x v="1"/>
    <n v="98424"/>
  </r>
  <r>
    <n v="850447"/>
    <d v="2014-06-11T01:18:10"/>
    <s v="Hired"/>
    <x v="0"/>
    <s v="Operations Department"/>
    <x v="1"/>
    <n v="4243"/>
  </r>
  <r>
    <n v="535574"/>
    <d v="2014-06-13T11:50:30"/>
    <s v="Hired"/>
    <x v="0"/>
    <s v="Operations Department"/>
    <x v="1"/>
    <n v="36156"/>
  </r>
  <r>
    <n v="350361"/>
    <d v="2014-06-20T07:32:27"/>
    <s v="Hired"/>
    <x v="1"/>
    <s v="Operations Department"/>
    <x v="1"/>
    <n v="73640"/>
  </r>
  <r>
    <n v="381800"/>
    <d v="2014-06-20T07:31:30"/>
    <s v="Rejected"/>
    <x v="1"/>
    <s v="Operations Department"/>
    <x v="1"/>
    <n v="17631"/>
  </r>
  <r>
    <n v="688882"/>
    <d v="2014-05-28T10:41:25"/>
    <s v="Hired"/>
    <x v="0"/>
    <s v="Sales Department"/>
    <x v="4"/>
    <n v="48959"/>
  </r>
  <r>
    <n v="767512"/>
    <d v="2014-05-28T10:41:57"/>
    <s v="Hired"/>
    <x v="0"/>
    <s v="Sales Department"/>
    <x v="4"/>
    <n v="72651"/>
  </r>
  <r>
    <n v="119333"/>
    <d v="2014-05-28T10:43:55"/>
    <s v="Hired"/>
    <x v="1"/>
    <s v="Sales Department"/>
    <x v="4"/>
    <n v="97293"/>
  </r>
  <r>
    <n v="915359"/>
    <d v="2014-05-28T10:44:56"/>
    <s v="Hired"/>
    <x v="0"/>
    <s v="Sales Department"/>
    <x v="4"/>
    <n v="5280"/>
  </r>
  <r>
    <n v="787255"/>
    <d v="2014-05-29T19:08:18"/>
    <s v="Hired"/>
    <x v="0"/>
    <s v="Sales Department"/>
    <x v="4"/>
    <n v="84530"/>
  </r>
  <r>
    <n v="670473"/>
    <d v="2014-05-29T19:13:19"/>
    <s v="Hired"/>
    <x v="1"/>
    <s v="Sales Department"/>
    <x v="4"/>
    <n v="64888"/>
  </r>
  <r>
    <n v="857773"/>
    <d v="2014-06-16T18:51:22"/>
    <s v="Hired"/>
    <x v="0"/>
    <s v="Sales Department"/>
    <x v="4"/>
    <n v="33458"/>
  </r>
  <r>
    <n v="409904"/>
    <d v="2014-06-03T05:18:09"/>
    <s v="Hired"/>
    <x v="0"/>
    <s v="Purchase Department"/>
    <x v="3"/>
    <n v="73859"/>
  </r>
  <r>
    <n v="765785"/>
    <d v="2014-06-11T19:01:23"/>
    <s v="Hired"/>
    <x v="0"/>
    <s v="Purchase Department"/>
    <x v="3"/>
    <n v="32102"/>
  </r>
  <r>
    <n v="488225"/>
    <d v="2014-06-13T16:28:51"/>
    <s v="Hired"/>
    <x v="0"/>
    <s v="Purchase Department"/>
    <x v="3"/>
    <n v="57786"/>
  </r>
  <r>
    <n v="631107"/>
    <d v="2014-06-13T16:30:21"/>
    <s v="Hired"/>
    <x v="0"/>
    <s v="Purchase Department"/>
    <x v="3"/>
    <n v="21177"/>
  </r>
  <r>
    <n v="354992"/>
    <d v="2014-08-30T14:59:30"/>
    <s v="Hired"/>
    <x v="0"/>
    <s v="Service Department"/>
    <x v="4"/>
    <n v="4846"/>
  </r>
  <r>
    <n v="55660"/>
    <d v="2014-05-26T14:55:42"/>
    <s v="Hired"/>
    <x v="0"/>
    <s v="Service Department"/>
    <x v="4"/>
    <n v="84360"/>
  </r>
  <r>
    <n v="20775"/>
    <d v="2014-05-29T16:19:18"/>
    <s v="Hired"/>
    <x v="1"/>
    <s v="Service Department"/>
    <x v="4"/>
    <n v="75404"/>
  </r>
  <r>
    <n v="102520"/>
    <d v="2014-05-29T16:21:35"/>
    <s v="Hired"/>
    <x v="0"/>
    <s v="Service Department"/>
    <x v="4"/>
    <n v="71906"/>
  </r>
  <r>
    <n v="364734"/>
    <d v="2014-05-31T08:19:48"/>
    <s v="Hired"/>
    <x v="1"/>
    <s v="Service Department"/>
    <x v="0"/>
    <n v="88244"/>
  </r>
  <r>
    <n v="727428"/>
    <d v="2014-05-31T08:21:43"/>
    <s v="Hired"/>
    <x v="0"/>
    <s v="Service Department"/>
    <x v="0"/>
    <n v="84631"/>
  </r>
  <r>
    <n v="391358"/>
    <d v="2014-06-11T11:47:16"/>
    <s v="Hired"/>
    <x v="0"/>
    <s v="Service Department"/>
    <x v="4"/>
    <n v="59948"/>
  </r>
  <r>
    <n v="189233"/>
    <d v="2014-06-11T11:51:26"/>
    <s v="Hired"/>
    <x v="0"/>
    <s v="Service Department"/>
    <x v="4"/>
    <n v="73242"/>
  </r>
  <r>
    <n v="704858"/>
    <d v="2014-06-17T03:15:03"/>
    <s v="Rejected"/>
    <x v="0"/>
    <s v="Service Department"/>
    <x v="4"/>
    <n v="78284"/>
  </r>
  <r>
    <n v="753270"/>
    <d v="2014-06-02T13:00:06"/>
    <s v="Rejected"/>
    <x v="0"/>
    <s v="Service Department"/>
    <x v="6"/>
    <n v="40759"/>
  </r>
  <r>
    <n v="477807"/>
    <d v="2014-05-15T19:23:13"/>
    <s v="Hired"/>
    <x v="0"/>
    <s v="Operations Department"/>
    <x v="4"/>
    <n v="55597"/>
  </r>
  <r>
    <n v="898121"/>
    <d v="2014-05-30T16:05:00"/>
    <s v="Hired"/>
    <x v="0"/>
    <s v="Operations Department"/>
    <x v="4"/>
    <n v="76013"/>
  </r>
  <r>
    <n v="722804"/>
    <d v="2014-05-30T16:06:31"/>
    <s v="Hired"/>
    <x v="1"/>
    <s v="Operations Department"/>
    <x v="4"/>
    <n v="30207"/>
  </r>
  <r>
    <n v="168749"/>
    <d v="2014-05-30T16:07:00"/>
    <s v="Hired"/>
    <x v="0"/>
    <s v="Operations Department"/>
    <x v="4"/>
    <n v="7394"/>
  </r>
  <r>
    <n v="683810"/>
    <d v="2014-06-06T14:00:41"/>
    <s v="Hired"/>
    <x v="2"/>
    <s v="Operations Department"/>
    <x v="3"/>
    <n v="91112"/>
  </r>
  <r>
    <n v="292742"/>
    <d v="2014-06-24T11:50:45"/>
    <s v="Hired"/>
    <x v="0"/>
    <s v="Service Department"/>
    <x v="6"/>
    <n v="57823"/>
  </r>
  <r>
    <n v="441041"/>
    <d v="2014-06-24T11:53:03"/>
    <s v="Hired"/>
    <x v="0"/>
    <s v="Service Department"/>
    <x v="6"/>
    <n v="7239"/>
  </r>
  <r>
    <n v="56603"/>
    <d v="2014-07-08T13:26:37"/>
    <s v="Hired"/>
    <x v="1"/>
    <s v="Service Department"/>
    <x v="6"/>
    <n v="54973"/>
  </r>
  <r>
    <n v="997569"/>
    <d v="2014-05-29T18:44:43"/>
    <s v="Hired"/>
    <x v="1"/>
    <s v="Marketing Department"/>
    <x v="7"/>
    <n v="68698"/>
  </r>
  <r>
    <n v="573927"/>
    <d v="2014-08-12T15:33:12"/>
    <s v="Hired"/>
    <x v="0"/>
    <s v="Human Resource Department"/>
    <x v="1"/>
    <n v="32801"/>
  </r>
  <r>
    <n v="611822"/>
    <d v="2014-07-22T12:54:32"/>
    <s v="Hired"/>
    <x v="1"/>
    <s v="Operations Department"/>
    <x v="4"/>
    <n v="48568"/>
  </r>
  <r>
    <n v="867708"/>
    <d v="2014-07-23T12:14:12"/>
    <s v="Hired"/>
    <x v="0"/>
    <s v="Operations Department"/>
    <x v="4"/>
    <n v="82325"/>
  </r>
  <r>
    <n v="199470"/>
    <d v="2014-07-25T19:24:27"/>
    <s v="Hired"/>
    <x v="0"/>
    <s v="Operations Department"/>
    <x v="1"/>
    <n v="97038"/>
  </r>
  <r>
    <n v="539550"/>
    <d v="2014-07-25T19:27:27"/>
    <s v="Hired"/>
    <x v="0"/>
    <s v="Operations Department"/>
    <x v="1"/>
    <n v="72434"/>
  </r>
  <r>
    <n v="613607"/>
    <d v="2014-07-25T19:29:26"/>
    <s v="Hired"/>
    <x v="0"/>
    <s v="Operations Department"/>
    <x v="1"/>
    <n v="22161"/>
  </r>
  <r>
    <n v="68275"/>
    <d v="2014-07-25T19:21:03"/>
    <s v="Hired"/>
    <x v="2"/>
    <s v="Operations Department"/>
    <x v="1"/>
    <n v="10759"/>
  </r>
  <r>
    <n v="873486"/>
    <d v="2014-08-13T17:39:28"/>
    <s v="Hired"/>
    <x v="1"/>
    <s v="Service Department"/>
    <x v="3"/>
    <n v="33189"/>
  </r>
  <r>
    <n v="594223"/>
    <d v="2014-08-13T17:39:54"/>
    <s v="Hired"/>
    <x v="0"/>
    <s v="Service Department"/>
    <x v="3"/>
    <n v="7867"/>
  </r>
  <r>
    <n v="120522"/>
    <d v="2014-05-01T18:55:39"/>
    <s v="Hired"/>
    <x v="1"/>
    <s v="Operations Department"/>
    <x v="3"/>
    <n v="54630"/>
  </r>
  <r>
    <n v="725449"/>
    <d v="2014-05-19T10:38:44"/>
    <s v="Hired"/>
    <x v="0"/>
    <s v="Operations Department"/>
    <x v="3"/>
    <n v="15033"/>
  </r>
  <r>
    <n v="784107"/>
    <d v="2014-05-19T10:39:51"/>
    <s v="Hired"/>
    <x v="0"/>
    <s v="Operations Department"/>
    <x v="3"/>
    <n v="1027"/>
  </r>
  <r>
    <n v="386548"/>
    <d v="2014-05-31T07:01:08"/>
    <s v="Hired"/>
    <x v="0"/>
    <s v="Operations Department"/>
    <x v="3"/>
    <n v="43552"/>
  </r>
  <r>
    <n v="821333"/>
    <d v="2014-06-01T19:10:52"/>
    <s v="Hired"/>
    <x v="1"/>
    <s v="Operations Department"/>
    <x v="3"/>
    <n v="26094"/>
  </r>
  <r>
    <n v="129183"/>
    <d v="2014-06-13T08:37:14"/>
    <s v="Hired"/>
    <x v="0"/>
    <s v="Operations Department"/>
    <x v="3"/>
    <n v="83823"/>
  </r>
  <r>
    <n v="432912"/>
    <d v="2014-06-21T12:13:16"/>
    <s v="Hired"/>
    <x v="1"/>
    <s v="Operations Department"/>
    <x v="3"/>
    <n v="2249"/>
  </r>
  <r>
    <n v="860739"/>
    <d v="2014-06-30T07:21:44"/>
    <s v="Rejected"/>
    <x v="0"/>
    <s v="Operations Department"/>
    <x v="7"/>
    <n v="56613"/>
  </r>
  <r>
    <n v="950373"/>
    <d v="2014-07-16T09:23:20"/>
    <s v="Hired"/>
    <x v="1"/>
    <s v="Operations Department"/>
    <x v="3"/>
    <n v="72516"/>
  </r>
  <r>
    <n v="544751"/>
    <d v="2014-05-12T19:08:25"/>
    <s v="Hired"/>
    <x v="0"/>
    <s v="Production Department"/>
    <x v="6"/>
    <n v="91106"/>
  </r>
  <r>
    <n v="856292"/>
    <d v="2014-05-12T19:13:51"/>
    <s v="Hired"/>
    <x v="0"/>
    <s v="Production Department"/>
    <x v="6"/>
    <n v="50920"/>
  </r>
  <r>
    <n v="437124"/>
    <d v="2014-06-23T13:01:39"/>
    <s v="Hired"/>
    <x v="0"/>
    <s v="Operations Department"/>
    <x v="3"/>
    <n v="41249"/>
  </r>
  <r>
    <n v="302597"/>
    <d v="2014-07-29T06:59:06"/>
    <s v="Hired"/>
    <x v="0"/>
    <s v="Service Department"/>
    <x v="7"/>
    <n v="41967"/>
  </r>
  <r>
    <n v="274323"/>
    <d v="2014-08-07T16:50:44"/>
    <s v="Hired"/>
    <x v="1"/>
    <s v="Service Department"/>
    <x v="7"/>
    <n v="52881"/>
  </r>
  <r>
    <n v="679821"/>
    <d v="2014-05-05T14:18:35"/>
    <s v="Hired"/>
    <x v="0"/>
    <s v="Operations Department"/>
    <x v="7"/>
    <n v="10400"/>
  </r>
  <r>
    <n v="953504"/>
    <d v="2014-05-05T14:19:09"/>
    <s v="Hired"/>
    <x v="0"/>
    <s v="Operations Department"/>
    <x v="7"/>
    <n v="13658"/>
  </r>
  <r>
    <n v="313431"/>
    <d v="2014-05-05T14:19:57"/>
    <s v="Hired"/>
    <x v="0"/>
    <s v="Operations Department"/>
    <x v="7"/>
    <n v="45800"/>
  </r>
  <r>
    <n v="735524"/>
    <d v="2014-05-09T19:09:00"/>
    <s v="Hired"/>
    <x v="2"/>
    <s v="Operations Department"/>
    <x v="7"/>
    <n v="66299"/>
  </r>
  <r>
    <n v="891269"/>
    <d v="2014-05-09T19:10:05"/>
    <s v="Hired"/>
    <x v="2"/>
    <s v="Operations Department"/>
    <x v="7"/>
    <n v="76257"/>
  </r>
  <r>
    <n v="840666"/>
    <d v="2014-06-02T11:29:30"/>
    <s v="Hired"/>
    <x v="1"/>
    <s v="Service Department"/>
    <x v="1"/>
    <n v="9239"/>
  </r>
  <r>
    <n v="80191"/>
    <d v="2014-06-02T11:30:26"/>
    <s v="Hired"/>
    <x v="0"/>
    <s v="Service Department"/>
    <x v="1"/>
    <n v="24611"/>
  </r>
  <r>
    <n v="659053"/>
    <d v="2014-06-02T11:29:29"/>
    <s v="Hired"/>
    <x v="2"/>
    <s v="Service Department"/>
    <x v="1"/>
    <n v="33063"/>
  </r>
  <r>
    <n v="816349"/>
    <d v="2014-06-04T09:41:54"/>
    <s v="Rejected"/>
    <x v="1"/>
    <s v="Service Department"/>
    <x v="1"/>
    <n v="56818"/>
  </r>
  <r>
    <n v="622545"/>
    <d v="2014-06-12T09:32:48"/>
    <s v="Hired"/>
    <x v="1"/>
    <s v="Service Department"/>
    <x v="1"/>
    <n v="83249"/>
  </r>
  <r>
    <n v="216559"/>
    <d v="2014-06-12T09:34:09"/>
    <s v="Hired"/>
    <x v="1"/>
    <s v="Service Department"/>
    <x v="1"/>
    <n v="81440"/>
  </r>
  <r>
    <n v="80631"/>
    <d v="2014-06-24T15:03:55"/>
    <s v="Hired"/>
    <x v="0"/>
    <s v="Operations Department"/>
    <x v="3"/>
    <n v="19001"/>
  </r>
  <r>
    <n v="959607"/>
    <d v="2014-06-26T17:58:23"/>
    <s v="Hired"/>
    <x v="0"/>
    <s v="Operations Department"/>
    <x v="3"/>
    <n v="54297"/>
  </r>
  <r>
    <n v="284374"/>
    <d v="2014-06-27T12:36:27"/>
    <s v="Hired"/>
    <x v="0"/>
    <s v="Operations Department"/>
    <x v="3"/>
    <n v="15605"/>
  </r>
  <r>
    <n v="834943"/>
    <d v="2014-06-27T12:37:25"/>
    <s v="Hired"/>
    <x v="1"/>
    <s v="Operations Department"/>
    <x v="3"/>
    <n v="79647"/>
  </r>
  <r>
    <n v="332598"/>
    <d v="2014-06-27T12:38:29"/>
    <s v="Hired"/>
    <x v="0"/>
    <s v="Operations Department"/>
    <x v="3"/>
    <n v="45687"/>
  </r>
  <r>
    <n v="194021"/>
    <d v="2014-06-17T15:14:26"/>
    <s v="Hired"/>
    <x v="1"/>
    <s v="General Management"/>
    <x v="8"/>
    <n v="96469"/>
  </r>
  <r>
    <n v="104148"/>
    <d v="2014-05-14T15:11:13"/>
    <s v="Hired"/>
    <x v="1"/>
    <s v="Service Department"/>
    <x v="7"/>
    <n v="76769"/>
  </r>
  <r>
    <n v="914348"/>
    <d v="2014-08-02T09:25:07"/>
    <s v="Hired"/>
    <x v="0"/>
    <s v="Service Department"/>
    <x v="3"/>
    <n v="65430"/>
  </r>
  <r>
    <n v="278247"/>
    <d v="2014-08-02T09:26:46"/>
    <s v="Rejected"/>
    <x v="0"/>
    <s v="Service Department"/>
    <x v="3"/>
    <n v="37637"/>
  </r>
  <r>
    <n v="933819"/>
    <d v="2014-08-03T13:54:52"/>
    <s v="Hired"/>
    <x v="0"/>
    <s v="Service Department"/>
    <x v="3"/>
    <n v="39190"/>
  </r>
  <r>
    <n v="428392"/>
    <d v="2014-08-03T13:56:11"/>
    <s v="Hired"/>
    <x v="0"/>
    <s v="Service Department"/>
    <x v="3"/>
    <n v="24547"/>
  </r>
  <r>
    <n v="569483"/>
    <d v="2014-08-04T10:04:18"/>
    <s v="Rejected"/>
    <x v="0"/>
    <s v="Service Department"/>
    <x v="3"/>
    <n v="53272"/>
  </r>
  <r>
    <n v="349379"/>
    <d v="2014-06-26T14:42:39"/>
    <s v="Hired"/>
    <x v="1"/>
    <s v="Service Department"/>
    <x v="3"/>
    <n v="30754"/>
  </r>
  <r>
    <n v="342597"/>
    <d v="2014-05-23T11:57:16"/>
    <s v="Rejected"/>
    <x v="0"/>
    <s v="Service Department"/>
    <x v="1"/>
    <n v="15538"/>
  </r>
  <r>
    <n v="99001"/>
    <d v="2014-05-24T11:34:20"/>
    <s v="Hired"/>
    <x v="1"/>
    <s v="Service Department"/>
    <x v="1"/>
    <n v="91005"/>
  </r>
  <r>
    <n v="807834"/>
    <d v="2014-05-14T10:18:48"/>
    <s v="Hired"/>
    <x v="0"/>
    <s v="Service Department"/>
    <x v="3"/>
    <n v="76171"/>
  </r>
  <r>
    <n v="754473"/>
    <d v="2014-05-27T19:17:45"/>
    <s v="Rejected"/>
    <x v="0"/>
    <s v="Service Department"/>
    <x v="3"/>
    <n v="47499"/>
  </r>
  <r>
    <n v="386141"/>
    <d v="2014-05-29T17:28:56"/>
    <s v="Rejected"/>
    <x v="0"/>
    <s v="Service Department"/>
    <x v="3"/>
    <n v="67655"/>
  </r>
  <r>
    <n v="747091"/>
    <d v="2014-05-29T17:27:52"/>
    <s v="Hired"/>
    <x v="1"/>
    <s v="Service Department"/>
    <x v="3"/>
    <n v="89188"/>
  </r>
  <r>
    <n v="407569"/>
    <d v="2014-05-29T17:29:28"/>
    <s v="Hired"/>
    <x v="1"/>
    <s v="Service Department"/>
    <x v="3"/>
    <n v="56937"/>
  </r>
  <r>
    <n v="152476"/>
    <d v="2014-06-03T09:12:16"/>
    <s v="Rejected"/>
    <x v="0"/>
    <s v="Service Department"/>
    <x v="6"/>
    <n v="23516"/>
  </r>
  <r>
    <n v="882516"/>
    <d v="2014-06-06T15:35:24"/>
    <s v="Hired"/>
    <x v="0"/>
    <s v="Service Department"/>
    <x v="6"/>
    <n v="81497"/>
  </r>
  <r>
    <n v="964616"/>
    <d v="2014-06-06T15:37:16"/>
    <s v="Hired"/>
    <x v="0"/>
    <s v="Service Department"/>
    <x v="6"/>
    <n v="73705"/>
  </r>
  <r>
    <n v="139932"/>
    <d v="2014-06-06T15:38:16"/>
    <s v="Hired"/>
    <x v="0"/>
    <s v="Service Department"/>
    <x v="6"/>
    <n v="11292"/>
  </r>
  <r>
    <n v="269036"/>
    <d v="2014-06-09T09:26:31"/>
    <s v="Hired"/>
    <x v="0"/>
    <s v="Service Department"/>
    <x v="3"/>
    <n v="32743"/>
  </r>
  <r>
    <n v="924897"/>
    <d v="2014-06-11T13:52:05"/>
    <s v="Hired"/>
    <x v="0"/>
    <s v="Service Department"/>
    <x v="3"/>
    <n v="59616"/>
  </r>
  <r>
    <n v="426029"/>
    <d v="2014-06-11T13:53:00"/>
    <s v="Hired"/>
    <x v="1"/>
    <s v="Service Department"/>
    <x v="3"/>
    <n v="13347"/>
  </r>
  <r>
    <n v="242383"/>
    <d v="2014-06-11T13:53:28"/>
    <s v="Hired"/>
    <x v="0"/>
    <s v="Service Department"/>
    <x v="3"/>
    <n v="36348"/>
  </r>
  <r>
    <n v="899150"/>
    <d v="2014-06-11T13:54:53"/>
    <s v="Hired"/>
    <x v="1"/>
    <s v="Service Department"/>
    <x v="3"/>
    <n v="42654"/>
  </r>
  <r>
    <n v="573978"/>
    <d v="2014-06-11T13:56:50"/>
    <s v="Hired"/>
    <x v="1"/>
    <s v="Service Department"/>
    <x v="3"/>
    <n v="90203"/>
  </r>
  <r>
    <n v="206593"/>
    <d v="2014-07-29T08:20:06"/>
    <s v="Hired"/>
    <x v="0"/>
    <s v="Marketing Department"/>
    <x v="9"/>
    <n v="70239"/>
  </r>
  <r>
    <n v="955275"/>
    <d v="2014-07-29T08:21:55"/>
    <s v="Hired"/>
    <x v="0"/>
    <s v="Marketing Department"/>
    <x v="9"/>
    <n v="14810"/>
  </r>
  <r>
    <n v="195343"/>
    <d v="2014-06-22T14:36:57"/>
    <s v="Hired"/>
    <x v="1"/>
    <s v="Operations Department"/>
    <x v="8"/>
    <n v="66540"/>
  </r>
  <r>
    <n v="411295"/>
    <d v="2014-06-22T14:38:31"/>
    <s v="Hired"/>
    <x v="0"/>
    <s v="Operations Department"/>
    <x v="8"/>
    <n v="98070"/>
  </r>
  <r>
    <n v="927062"/>
    <d v="2014-06-29T11:34:17"/>
    <s v="Hired"/>
    <x v="1"/>
    <s v="Operations Department"/>
    <x v="8"/>
    <n v="11124"/>
  </r>
  <r>
    <n v="462575"/>
    <d v="2014-07-05T12:04:23"/>
    <s v="Hired"/>
    <x v="0"/>
    <s v="Operations Department"/>
    <x v="8"/>
    <n v="18428"/>
  </r>
  <r>
    <n v="798002"/>
    <d v="2014-07-05T12:05:27"/>
    <s v="Hired"/>
    <x v="0"/>
    <s v="Operations Department"/>
    <x v="8"/>
    <n v="13714"/>
  </r>
  <r>
    <n v="370088"/>
    <d v="2014-05-05T19:30:04"/>
    <s v="Rejected"/>
    <x v="0"/>
    <s v="Service Department"/>
    <x v="7"/>
    <n v="25850"/>
  </r>
  <r>
    <n v="704987"/>
    <d v="2014-05-14T11:29:10"/>
    <s v="Hired"/>
    <x v="0"/>
    <s v="Service Department"/>
    <x v="7"/>
    <n v="78918"/>
  </r>
  <r>
    <n v="818107"/>
    <d v="2014-05-14T11:29:33"/>
    <s v="Hired"/>
    <x v="1"/>
    <s v="Service Department"/>
    <x v="7"/>
    <n v="40759"/>
  </r>
  <r>
    <n v="839005"/>
    <d v="2014-05-14T11:29:12"/>
    <s v="Hired"/>
    <x v="2"/>
    <s v="Service Department"/>
    <x v="7"/>
    <n v="52645"/>
  </r>
  <r>
    <n v="154483"/>
    <d v="2014-06-24T17:46:40"/>
    <s v="Hired"/>
    <x v="0"/>
    <s v="Operations Department"/>
    <x v="4"/>
    <n v="67602"/>
  </r>
  <r>
    <n v="943922"/>
    <d v="2014-06-24T17:47:16"/>
    <s v="Hired"/>
    <x v="0"/>
    <s v="Operations Department"/>
    <x v="4"/>
    <n v="1282"/>
  </r>
  <r>
    <n v="335959"/>
    <d v="2014-06-25T16:58:56"/>
    <s v="Hired"/>
    <x v="0"/>
    <s v="Service Department"/>
    <x v="4"/>
    <n v="93852"/>
  </r>
  <r>
    <n v="253006"/>
    <d v="2014-05-22T08:27:39"/>
    <s v="Hired"/>
    <x v="0"/>
    <s v="Purchase Department"/>
    <x v="1"/>
    <n v="40692"/>
  </r>
  <r>
    <n v="95442"/>
    <d v="2014-06-03T22:49:14"/>
    <s v="Hired"/>
    <x v="0"/>
    <s v="Service Department"/>
    <x v="6"/>
    <n v="24829"/>
  </r>
  <r>
    <n v="284227"/>
    <d v="2014-06-05T11:44:00"/>
    <s v="Hired"/>
    <x v="1"/>
    <s v="Service Department"/>
    <x v="6"/>
    <n v="16168"/>
  </r>
  <r>
    <n v="340030"/>
    <d v="2014-06-05T11:47:00"/>
    <s v="Hired"/>
    <x v="0"/>
    <s v="Service Department"/>
    <x v="6"/>
    <n v="60454"/>
  </r>
  <r>
    <n v="613923"/>
    <d v="2014-06-03T13:06:11"/>
    <s v="Rejected"/>
    <x v="0"/>
    <s v="Operations Department"/>
    <x v="3"/>
    <n v="70137"/>
  </r>
  <r>
    <n v="233335"/>
    <d v="2014-05-25T14:43:27"/>
    <s v="Hired"/>
    <x v="0"/>
    <s v="Service Department"/>
    <x v="7"/>
    <n v="15998"/>
  </r>
  <r>
    <n v="670258"/>
    <d v="2014-05-14T15:55:37"/>
    <s v="Hired"/>
    <x v="1"/>
    <s v="Operations Department"/>
    <x v="0"/>
    <n v="30567"/>
  </r>
  <r>
    <n v="714579"/>
    <d v="2014-05-19T10:22:21"/>
    <s v="Hired"/>
    <x v="0"/>
    <s v="Operations Department"/>
    <x v="0"/>
    <n v="31784"/>
  </r>
  <r>
    <n v="428003"/>
    <d v="2014-06-13T18:44:48"/>
    <s v="Hired"/>
    <x v="0"/>
    <s v="Service Department"/>
    <x v="1"/>
    <n v="16146"/>
  </r>
  <r>
    <n v="166730"/>
    <d v="2014-06-15T14:04:55"/>
    <s v="Hired"/>
    <x v="1"/>
    <s v="Service Department"/>
    <x v="1"/>
    <n v="49047"/>
  </r>
  <r>
    <n v="393306"/>
    <d v="2014-06-15T14:09:02"/>
    <s v="Hired"/>
    <x v="1"/>
    <s v="Service Department"/>
    <x v="1"/>
    <n v="86931"/>
  </r>
  <r>
    <n v="766601"/>
    <d v="2014-06-15T14:06:39"/>
    <s v="Hired"/>
    <x v="1"/>
    <s v="Service Department"/>
    <x v="1"/>
    <n v="12777"/>
  </r>
  <r>
    <n v="205081"/>
    <d v="2014-06-27T07:37:13"/>
    <s v="Hired"/>
    <x v="1"/>
    <s v="Service Department"/>
    <x v="1"/>
    <n v="63025"/>
  </r>
  <r>
    <n v="590033"/>
    <d v="2014-06-27T07:40:40"/>
    <s v="Hired"/>
    <x v="0"/>
    <s v="Service Department"/>
    <x v="1"/>
    <n v="80132"/>
  </r>
  <r>
    <n v="600601"/>
    <d v="2014-06-27T07:41:24"/>
    <s v="Hired"/>
    <x v="0"/>
    <s v="Service Department"/>
    <x v="1"/>
    <n v="66395"/>
  </r>
  <r>
    <n v="654314"/>
    <d v="2014-07-03T12:30:02"/>
    <s v="Hired"/>
    <x v="1"/>
    <s v="Service Department"/>
    <x v="1"/>
    <n v="96192"/>
  </r>
  <r>
    <n v="861346"/>
    <d v="2014-07-09T11:42:15"/>
    <s v="Hired"/>
    <x v="0"/>
    <s v="Service Department"/>
    <x v="1"/>
    <n v="24321"/>
  </r>
  <r>
    <n v="461784"/>
    <d v="2014-07-15T15:17:20"/>
    <s v="Hired"/>
    <x v="0"/>
    <s v="Operations Department"/>
    <x v="1"/>
    <n v="51887"/>
  </r>
  <r>
    <n v="648830"/>
    <d v="2014-06-20T18:00:41"/>
    <s v="Hired"/>
    <x v="0"/>
    <s v="Production Department"/>
    <x v="1"/>
    <n v="3733"/>
  </r>
  <r>
    <n v="278190"/>
    <d v="2014-06-20T18:01:11"/>
    <s v="Hired"/>
    <x v="0"/>
    <s v="Production Department"/>
    <x v="1"/>
    <n v="72534"/>
  </r>
  <r>
    <n v="947445"/>
    <d v="2014-07-17T08:02:49"/>
    <s v="Hired"/>
    <x v="0"/>
    <s v="Operations Department"/>
    <x v="3"/>
    <n v="66288"/>
  </r>
  <r>
    <n v="524355"/>
    <d v="2014-05-29T13:39:00"/>
    <s v="Hired"/>
    <x v="0"/>
    <s v="Sales Department"/>
    <x v="7"/>
    <n v="82115"/>
  </r>
  <r>
    <n v="546318"/>
    <d v="2014-07-15T15:37:48"/>
    <s v="Hired"/>
    <x v="0"/>
    <s v="Operations Department"/>
    <x v="7"/>
    <n v="65881"/>
  </r>
  <r>
    <n v="55540"/>
    <d v="2014-07-15T15:41:22"/>
    <s v="Hired"/>
    <x v="0"/>
    <s v="Operations Department"/>
    <x v="7"/>
    <n v="85386"/>
  </r>
  <r>
    <n v="985010"/>
    <d v="2014-07-15T15:41:53"/>
    <s v="Hired"/>
    <x v="1"/>
    <s v="Operations Department"/>
    <x v="7"/>
    <n v="10527"/>
  </r>
  <r>
    <n v="199723"/>
    <d v="2014-07-18T13:01:09"/>
    <s v="Hired"/>
    <x v="0"/>
    <s v="Operations Department"/>
    <x v="7"/>
    <n v="88305"/>
  </r>
  <r>
    <n v="490261"/>
    <d v="2014-05-20T15:35:55"/>
    <s v="Hired"/>
    <x v="1"/>
    <s v="Service Department"/>
    <x v="1"/>
    <n v="92225"/>
  </r>
  <r>
    <n v="304067"/>
    <d v="2014-05-22T23:11:20"/>
    <s v="Hired"/>
    <x v="1"/>
    <s v="Service Department"/>
    <x v="4"/>
    <n v="32807"/>
  </r>
  <r>
    <n v="318093"/>
    <d v="2014-05-29T11:40:47"/>
    <s v="Hired"/>
    <x v="0"/>
    <s v="Operations Department"/>
    <x v="7"/>
    <n v="28028"/>
  </r>
  <r>
    <n v="523093"/>
    <d v="2014-05-30T09:43:17"/>
    <s v="Hired"/>
    <x v="0"/>
    <s v="Operations Department"/>
    <x v="7"/>
    <n v="45999"/>
  </r>
  <r>
    <n v="637940"/>
    <d v="2014-05-16T16:40:55"/>
    <s v="Rejected"/>
    <x v="0"/>
    <s v="Service Department"/>
    <x v="1"/>
    <n v="52985"/>
  </r>
  <r>
    <n v="492638"/>
    <d v="2014-05-16T16:42:23"/>
    <s v="Hired"/>
    <x v="0"/>
    <s v="Service Department"/>
    <x v="1"/>
    <n v="86944"/>
  </r>
  <r>
    <n v="819274"/>
    <d v="2014-07-19T06:11:34"/>
    <s v="Hired"/>
    <x v="0"/>
    <s v="Operations Department"/>
    <x v="1"/>
    <n v="19525"/>
  </r>
  <r>
    <n v="421386"/>
    <d v="2014-06-07T15:15:10"/>
    <s v="Hired"/>
    <x v="1"/>
    <s v="Operations Department"/>
    <x v="1"/>
    <n v="40852"/>
  </r>
  <r>
    <n v="13735"/>
    <d v="2014-06-16T14:33:42"/>
    <s v="Hired"/>
    <x v="0"/>
    <s v="Operations Department"/>
    <x v="3"/>
    <n v="14881"/>
  </r>
  <r>
    <n v="616356"/>
    <d v="2014-06-16T14:34:14"/>
    <s v="Hired"/>
    <x v="1"/>
    <s v="Operations Department"/>
    <x v="3"/>
    <n v="6949"/>
  </r>
  <r>
    <n v="53065"/>
    <d v="2014-06-16T14:35:53"/>
    <s v="Hired"/>
    <x v="0"/>
    <s v="Operations Department"/>
    <x v="3"/>
    <n v="35111"/>
  </r>
  <r>
    <n v="383237"/>
    <d v="2014-06-16T14:34:11"/>
    <s v="Hired"/>
    <x v="1"/>
    <s v="Operations Department"/>
    <x v="3"/>
    <n v="12081"/>
  </r>
  <r>
    <n v="706241"/>
    <d v="2014-06-16T14:35:54"/>
    <s v="Hired"/>
    <x v="1"/>
    <s v="Operations Department"/>
    <x v="3"/>
    <n v="36774"/>
  </r>
  <r>
    <n v="569075"/>
    <d v="2014-06-16T14:36:19"/>
    <s v="Hired"/>
    <x v="1"/>
    <s v="Operations Department"/>
    <x v="3"/>
    <n v="95509"/>
  </r>
  <r>
    <n v="662219"/>
    <d v="2014-06-16T14:37:22"/>
    <s v="Hired"/>
    <x v="1"/>
    <s v="Operations Department"/>
    <x v="3"/>
    <n v="72425"/>
  </r>
  <r>
    <n v="168115"/>
    <d v="2014-06-27T16:26:55"/>
    <s v="Hired"/>
    <x v="1"/>
    <s v="Service Department"/>
    <x v="4"/>
    <n v="3183"/>
  </r>
  <r>
    <n v="182618"/>
    <d v="2014-06-27T16:27:26"/>
    <s v="Hired"/>
    <x v="1"/>
    <s v="Service Department"/>
    <x v="4"/>
    <n v="20389"/>
  </r>
  <r>
    <n v="234055"/>
    <d v="2014-06-27T16:27:51"/>
    <s v="Hired"/>
    <x v="0"/>
    <s v="Service Department"/>
    <x v="4"/>
    <n v="13109"/>
  </r>
  <r>
    <n v="653501"/>
    <d v="2014-07-04T16:30:08"/>
    <s v="Hired"/>
    <x v="0"/>
    <s v="Service Department"/>
    <x v="4"/>
    <n v="91531"/>
  </r>
  <r>
    <n v="44559"/>
    <d v="2014-07-04T16:32:22"/>
    <s v="Rejected"/>
    <x v="0"/>
    <s v="Service Department"/>
    <x v="4"/>
    <n v="96738"/>
  </r>
  <r>
    <n v="629522"/>
    <d v="2014-07-09T11:54:26"/>
    <s v="Hired"/>
    <x v="0"/>
    <s v="Service Department"/>
    <x v="4"/>
    <n v="35998"/>
  </r>
  <r>
    <n v="814130"/>
    <d v="2014-07-05T08:02:45"/>
    <s v="Rejected"/>
    <x v="1"/>
    <s v="Operations Department"/>
    <x v="3"/>
    <n v="93726"/>
  </r>
  <r>
    <n v="17432"/>
    <d v="2014-07-05T08:03:20"/>
    <s v="Hired"/>
    <x v="0"/>
    <s v="Operations Department"/>
    <x v="3"/>
    <n v="95140"/>
  </r>
  <r>
    <n v="339628"/>
    <d v="2014-06-12T06:43:05"/>
    <s v="Hired"/>
    <x v="0"/>
    <s v="Service Department"/>
    <x v="1"/>
    <n v="41408"/>
  </r>
  <r>
    <n v="73232"/>
    <d v="2014-06-26T23:10:21"/>
    <s v="Hired"/>
    <x v="0"/>
    <s v="Service Department"/>
    <x v="1"/>
    <n v="56962"/>
  </r>
  <r>
    <n v="156292"/>
    <d v="2014-05-09T18:08:35"/>
    <s v="Hired"/>
    <x v="0"/>
    <s v="Purchase Department"/>
    <x v="6"/>
    <n v="77565"/>
  </r>
  <r>
    <n v="476027"/>
    <d v="2014-05-09T18:09:10"/>
    <s v="Hired"/>
    <x v="1"/>
    <s v="Purchase Department"/>
    <x v="6"/>
    <n v="92403"/>
  </r>
  <r>
    <n v="933790"/>
    <d v="2014-06-11T10:36:46"/>
    <s v="Hired"/>
    <x v="1"/>
    <s v="Operations Department"/>
    <x v="3"/>
    <n v="11580"/>
  </r>
  <r>
    <n v="182794"/>
    <d v="2014-08-30T07:40:00"/>
    <s v="Hired"/>
    <x v="1"/>
    <s v="Operations Department"/>
    <x v="9"/>
    <n v="80811"/>
  </r>
  <r>
    <n v="485625"/>
    <d v="2014-08-04T11:14:55"/>
    <s v="Hired"/>
    <x v="0"/>
    <s v="Purchase Department"/>
    <x v="3"/>
    <n v="62722"/>
  </r>
  <r>
    <n v="990300"/>
    <d v="2014-08-04T11:16:28"/>
    <s v="Hired"/>
    <x v="0"/>
    <s v="Purchase Department"/>
    <x v="3"/>
    <n v="18892"/>
  </r>
  <r>
    <n v="409594"/>
    <d v="2014-05-18T22:56:48"/>
    <s v="Hired"/>
    <x v="1"/>
    <s v="Operations Department"/>
    <x v="8"/>
    <n v="7677"/>
  </r>
  <r>
    <n v="264149"/>
    <d v="2014-05-18T22:57:12"/>
    <s v="Hired"/>
    <x v="1"/>
    <s v="Operations Department"/>
    <x v="8"/>
    <n v="44771"/>
  </r>
  <r>
    <n v="900985"/>
    <d v="2014-06-05T09:22:13"/>
    <s v="Rejected"/>
    <x v="0"/>
    <s v="Operations Department"/>
    <x v="8"/>
    <n v="80150"/>
  </r>
  <r>
    <n v="226172"/>
    <d v="2014-06-05T09:28:56"/>
    <s v="Hired"/>
    <x v="0"/>
    <s v="Operations Department"/>
    <x v="8"/>
    <n v="5779"/>
  </r>
  <r>
    <n v="98591"/>
    <d v="2014-06-05T18:01:46"/>
    <s v="Hired"/>
    <x v="0"/>
    <s v="Operations Department"/>
    <x v="8"/>
    <n v="51692"/>
  </r>
  <r>
    <n v="634304"/>
    <d v="2014-06-05T18:03:41"/>
    <s v="Hired"/>
    <x v="1"/>
    <s v="Operations Department"/>
    <x v="8"/>
    <n v="66637"/>
  </r>
  <r>
    <n v="596133"/>
    <d v="2014-06-05T18:04:22"/>
    <s v="Hired"/>
    <x v="0"/>
    <s v="Operations Department"/>
    <x v="8"/>
    <n v="94111"/>
  </r>
  <r>
    <n v="633529"/>
    <d v="2014-06-05T18:06:42"/>
    <s v="Hired"/>
    <x v="0"/>
    <s v="Operations Department"/>
    <x v="8"/>
    <n v="5060"/>
  </r>
  <r>
    <n v="157199"/>
    <d v="2014-06-13T07:03:38"/>
    <s v="Rejected"/>
    <x v="1"/>
    <s v="Operations Department"/>
    <x v="8"/>
    <n v="71820"/>
  </r>
  <r>
    <n v="706520"/>
    <d v="2014-06-13T07:05:25"/>
    <s v="Hired"/>
    <x v="0"/>
    <s v="Operations Department"/>
    <x v="8"/>
    <n v="26938"/>
  </r>
  <r>
    <n v="374727"/>
    <d v="2014-06-13T20:10:35"/>
    <s v="Hired"/>
    <x v="1"/>
    <s v="Operations Department"/>
    <x v="8"/>
    <n v="76349"/>
  </r>
  <r>
    <n v="124229"/>
    <d v="2014-06-24T17:02:44"/>
    <s v="Rejected"/>
    <x v="1"/>
    <s v="Operations Department"/>
    <x v="8"/>
    <n v="4671"/>
  </r>
  <r>
    <n v="501695"/>
    <d v="2014-06-06T16:02:37"/>
    <s v="Hired"/>
    <x v="0"/>
    <s v="Operations Department"/>
    <x v="9"/>
    <n v="24715"/>
  </r>
  <r>
    <n v="535309"/>
    <d v="2014-06-18T09:32:06"/>
    <s v="Hired"/>
    <x v="0"/>
    <s v="Sales Department"/>
    <x v="3"/>
    <n v="45460"/>
  </r>
  <r>
    <n v="285768"/>
    <d v="2014-06-18T09:33:44"/>
    <s v="Hired"/>
    <x v="1"/>
    <s v="Sales Department"/>
    <x v="3"/>
    <n v="91750"/>
  </r>
  <r>
    <n v="415316"/>
    <d v="2014-08-14T11:31:33"/>
    <s v="Hired"/>
    <x v="0"/>
    <s v="Marketing Department"/>
    <x v="8"/>
    <n v="35569"/>
  </r>
  <r>
    <n v="612639"/>
    <d v="2014-08-14T11:31:58"/>
    <s v="Hired"/>
    <x v="0"/>
    <s v="Marketing Department"/>
    <x v="8"/>
    <n v="96769"/>
  </r>
  <r>
    <n v="941062"/>
    <d v="2014-08-23T17:47:45"/>
    <s v="Hired"/>
    <x v="0"/>
    <s v="Marketing Department"/>
    <x v="8"/>
    <n v="14743"/>
  </r>
  <r>
    <n v="574048"/>
    <d v="2014-06-03T18:25:10"/>
    <s v="Hired"/>
    <x v="0"/>
    <s v="Service Department"/>
    <x v="1"/>
    <n v="77512"/>
  </r>
  <r>
    <n v="472996"/>
    <d v="2014-06-03T18:27:11"/>
    <s v="Hired"/>
    <x v="0"/>
    <s v="Service Department"/>
    <x v="1"/>
    <n v="48927"/>
  </r>
  <r>
    <n v="383550"/>
    <d v="2014-06-26T11:57:12"/>
    <s v="Rejected"/>
    <x v="1"/>
    <s v="General Management"/>
    <x v="3"/>
    <n v="97065"/>
  </r>
  <r>
    <n v="178003"/>
    <d v="2014-07-10T09:49:58"/>
    <s v="Hired"/>
    <x v="1"/>
    <s v="General Management"/>
    <x v="3"/>
    <n v="75118"/>
  </r>
  <r>
    <n v="82813"/>
    <d v="2014-06-03T18:44:14"/>
    <s v="Rejected"/>
    <x v="0"/>
    <s v="Marketing Department"/>
    <x v="7"/>
    <n v="6268"/>
  </r>
  <r>
    <n v="66238"/>
    <d v="2014-06-03T18:46:00"/>
    <s v="Hired"/>
    <x v="1"/>
    <s v="Marketing Department"/>
    <x v="7"/>
    <n v="89311"/>
  </r>
  <r>
    <n v="961835"/>
    <d v="2014-06-26T12:23:17"/>
    <s v="Hired"/>
    <x v="0"/>
    <s v="Operations Department"/>
    <x v="3"/>
    <n v="22738"/>
  </r>
  <r>
    <n v="475558"/>
    <d v="2014-06-26T12:24:12"/>
    <s v="Hired"/>
    <x v="1"/>
    <s v="Operations Department"/>
    <x v="3"/>
    <n v="66607"/>
  </r>
  <r>
    <n v="357832"/>
    <d v="2014-08-19T01:10:31"/>
    <s v="Hired"/>
    <x v="1"/>
    <s v="Marketing Department"/>
    <x v="1"/>
    <n v="30964"/>
  </r>
  <r>
    <n v="926493"/>
    <d v="2014-07-21T08:09:32"/>
    <s v="Hired"/>
    <x v="2"/>
    <s v="Service Department"/>
    <x v="6"/>
    <n v="39650"/>
  </r>
  <r>
    <n v="589590"/>
    <d v="2014-05-15T17:08:29"/>
    <s v="Hired"/>
    <x v="0"/>
    <s v="Purchase Department"/>
    <x v="1"/>
    <n v="63605"/>
  </r>
  <r>
    <n v="491765"/>
    <d v="2014-05-15T17:12:54"/>
    <s v="Hired"/>
    <x v="0"/>
    <s v="Purchase Department"/>
    <x v="1"/>
    <n v="88348"/>
  </r>
  <r>
    <n v="125741"/>
    <d v="2014-05-16T09:12:51"/>
    <s v="Hired"/>
    <x v="0"/>
    <s v="Purchase Department"/>
    <x v="1"/>
    <n v="77249"/>
  </r>
  <r>
    <n v="231591"/>
    <d v="2014-05-16T09:16:20"/>
    <s v="Hired"/>
    <x v="1"/>
    <s v="Purchase Department"/>
    <x v="1"/>
    <n v="90088"/>
  </r>
  <r>
    <n v="839745"/>
    <d v="2014-05-11T17:55:23"/>
    <s v="Rejected"/>
    <x v="0"/>
    <s v="Service Department"/>
    <x v="1"/>
    <n v="50595"/>
  </r>
  <r>
    <n v="580404"/>
    <d v="2014-05-11T18:02:31"/>
    <s v="Hired"/>
    <x v="0"/>
    <s v="Service Department"/>
    <x v="1"/>
    <n v="66946"/>
  </r>
  <r>
    <n v="793978"/>
    <d v="2014-05-24T08:11:44"/>
    <s v="Hired"/>
    <x v="0"/>
    <s v="Service Department"/>
    <x v="9"/>
    <n v="14774"/>
  </r>
  <r>
    <n v="41617"/>
    <d v="2014-05-24T08:12:02"/>
    <s v="Hired"/>
    <x v="1"/>
    <s v="Service Department"/>
    <x v="9"/>
    <n v="31427"/>
  </r>
  <r>
    <n v="808301"/>
    <d v="2014-05-24T08:12:34"/>
    <s v="Hired"/>
    <x v="0"/>
    <s v="Service Department"/>
    <x v="9"/>
    <n v="49255"/>
  </r>
  <r>
    <n v="670769"/>
    <d v="2014-05-16T09:57:53"/>
    <s v="Rejected"/>
    <x v="0"/>
    <s v="Operations Department"/>
    <x v="4"/>
    <n v="96408"/>
  </r>
  <r>
    <n v="104740"/>
    <d v="2014-05-17T15:06:59"/>
    <s v="Hired"/>
    <x v="1"/>
    <s v="Marketing Department"/>
    <x v="1"/>
    <n v="80114"/>
  </r>
  <r>
    <n v="490111"/>
    <d v="2014-05-17T15:11:42"/>
    <s v="Hired"/>
    <x v="1"/>
    <s v="Marketing Department"/>
    <x v="1"/>
    <n v="99182"/>
  </r>
  <r>
    <n v="936781"/>
    <d v="2014-05-18T18:25:48"/>
    <s v="Rejected"/>
    <x v="0"/>
    <s v="Marketing Department"/>
    <x v="1"/>
    <n v="28495"/>
  </r>
  <r>
    <n v="467705"/>
    <d v="2014-07-03T15:43:29"/>
    <s v="Hired"/>
    <x v="1"/>
    <s v="Finance Department"/>
    <x v="1"/>
    <n v="56274"/>
  </r>
  <r>
    <n v="694601"/>
    <d v="2014-05-13T12:24:56"/>
    <s v="Hired"/>
    <x v="1"/>
    <s v="Service Department"/>
    <x v="7"/>
    <n v="55832"/>
  </r>
  <r>
    <n v="138442"/>
    <d v="2014-06-04T16:06:45"/>
    <s v="Hired"/>
    <x v="0"/>
    <s v="Operations Department"/>
    <x v="1"/>
    <n v="17739"/>
  </r>
  <r>
    <n v="513209"/>
    <d v="2014-06-06T14:47:40"/>
    <s v="Hired"/>
    <x v="0"/>
    <s v="Operations Department"/>
    <x v="3"/>
    <n v="15455"/>
  </r>
  <r>
    <n v="899898"/>
    <d v="2014-06-18T11:13:59"/>
    <s v="Rejected"/>
    <x v="0"/>
    <s v="Operations Department"/>
    <x v="3"/>
    <n v="22195"/>
  </r>
  <r>
    <n v="89237"/>
    <d v="2014-06-18T11:15:03"/>
    <s v="Hired"/>
    <x v="1"/>
    <s v="Operations Department"/>
    <x v="3"/>
    <n v="25541"/>
  </r>
  <r>
    <n v="765967"/>
    <d v="2014-06-18T11:15:27"/>
    <s v="Hired"/>
    <x v="1"/>
    <s v="Operations Department"/>
    <x v="3"/>
    <n v="47975"/>
  </r>
  <r>
    <n v="898625"/>
    <d v="2014-06-18T11:15:54"/>
    <s v="Hired"/>
    <x v="0"/>
    <s v="Operations Department"/>
    <x v="3"/>
    <n v="80321"/>
  </r>
  <r>
    <n v="406137"/>
    <d v="2014-06-18T11:16:49"/>
    <s v="Hired"/>
    <x v="1"/>
    <s v="Operations Department"/>
    <x v="3"/>
    <n v="60566"/>
  </r>
  <r>
    <n v="663061"/>
    <d v="2014-06-17T14:59:30"/>
    <s v="Hired"/>
    <x v="0"/>
    <s v="Sales Department"/>
    <x v="1"/>
    <n v="4832"/>
  </r>
  <r>
    <n v="95781"/>
    <d v="2014-06-17T15:01:48"/>
    <s v="Rejected"/>
    <x v="0"/>
    <s v="Sales Department"/>
    <x v="1"/>
    <n v="9509"/>
  </r>
  <r>
    <n v="529892"/>
    <d v="2014-06-17T15:02:21"/>
    <s v="Hired"/>
    <x v="1"/>
    <s v="Sales Department"/>
    <x v="1"/>
    <n v="61668"/>
  </r>
  <r>
    <n v="122616"/>
    <d v="2014-05-19T09:22:34"/>
    <s v="Hired"/>
    <x v="1"/>
    <s v="Operations Department"/>
    <x v="9"/>
    <n v="24253"/>
  </r>
  <r>
    <n v="612557"/>
    <d v="2014-05-19T09:26:08"/>
    <s v="Rejected"/>
    <x v="1"/>
    <s v="Operations Department"/>
    <x v="9"/>
    <n v="21426"/>
  </r>
  <r>
    <n v="570911"/>
    <d v="2014-05-19T14:43:45"/>
    <s v="Hired"/>
    <x v="0"/>
    <s v="Operations Department"/>
    <x v="4"/>
    <n v="74831"/>
  </r>
  <r>
    <n v="898509"/>
    <d v="2014-05-19T14:45:02"/>
    <s v="Hired"/>
    <x v="0"/>
    <s v="Operations Department"/>
    <x v="4"/>
    <n v="54528"/>
  </r>
  <r>
    <n v="50750"/>
    <d v="2014-05-19T14:42:25"/>
    <s v="Hired"/>
    <x v="2"/>
    <s v="Operations Department"/>
    <x v="4"/>
    <n v="87106"/>
  </r>
  <r>
    <n v="796688"/>
    <d v="2014-05-23T08:59:20"/>
    <s v="Hired"/>
    <x v="0"/>
    <s v="Operations Department"/>
    <x v="4"/>
    <n v="93276"/>
  </r>
  <r>
    <n v="763318"/>
    <d v="2014-05-23T08:58:33"/>
    <s v="Hired"/>
    <x v="2"/>
    <s v="Operations Department"/>
    <x v="4"/>
    <n v="7574"/>
  </r>
  <r>
    <n v="449477"/>
    <d v="2014-05-24T11:18:46"/>
    <s v="Hired"/>
    <x v="1"/>
    <s v="Operations Department"/>
    <x v="9"/>
    <n v="73254"/>
  </r>
  <r>
    <n v="256812"/>
    <d v="2014-05-30T07:19:17"/>
    <s v="Rejected"/>
    <x v="1"/>
    <s v="Operations Department"/>
    <x v="9"/>
    <n v="23808"/>
  </r>
  <r>
    <n v="300620"/>
    <d v="2014-05-30T07:20:16"/>
    <s v="Hired"/>
    <x v="1"/>
    <s v="Operations Department"/>
    <x v="9"/>
    <n v="97566"/>
  </r>
  <r>
    <n v="641318"/>
    <d v="2014-05-31T10:05:30"/>
    <s v="Hired"/>
    <x v="0"/>
    <s v="Operations Department"/>
    <x v="6"/>
    <n v="8293"/>
  </r>
  <r>
    <n v="680766"/>
    <d v="2014-05-31T10:04:08"/>
    <s v="Hired"/>
    <x v="2"/>
    <s v="Operations Department"/>
    <x v="6"/>
    <n v="77991"/>
  </r>
  <r>
    <n v="549596"/>
    <d v="2014-05-31T10:05:10"/>
    <s v="Rejected"/>
    <x v="2"/>
    <s v="Operations Department"/>
    <x v="6"/>
    <n v="42428"/>
  </r>
  <r>
    <n v="786441"/>
    <d v="2014-06-02T00:15:21"/>
    <s v="Hired"/>
    <x v="0"/>
    <s v="Operations Department"/>
    <x v="9"/>
    <n v="94835"/>
  </r>
  <r>
    <n v="861278"/>
    <d v="2014-06-04T19:39:43"/>
    <s v="Hired"/>
    <x v="0"/>
    <s v="Operations Department"/>
    <x v="6"/>
    <n v="96288"/>
  </r>
  <r>
    <n v="130036"/>
    <d v="2014-06-04T19:39:53"/>
    <s v="Hired"/>
    <x v="2"/>
    <s v="Operations Department"/>
    <x v="6"/>
    <n v="65617"/>
  </r>
  <r>
    <n v="15328"/>
    <d v="2014-06-09T12:33:40"/>
    <s v="Hired"/>
    <x v="0"/>
    <s v="Operations Department"/>
    <x v="4"/>
    <n v="58002"/>
  </r>
  <r>
    <n v="668740"/>
    <d v="2014-05-30T13:29:11"/>
    <s v="Hired"/>
    <x v="1"/>
    <s v="Finance Department"/>
    <x v="1"/>
    <n v="78083"/>
  </r>
  <r>
    <n v="940627"/>
    <d v="2014-05-13T15:37:32"/>
    <s v="Hired"/>
    <x v="0"/>
    <s v="Marketing Department"/>
    <x v="3"/>
    <n v="17062"/>
  </r>
  <r>
    <n v="478288"/>
    <d v="2014-08-01T16:43:26"/>
    <s v="Hired"/>
    <x v="0"/>
    <s v="Operations Department"/>
    <x v="3"/>
    <n v="94500"/>
  </r>
  <r>
    <n v="521610"/>
    <d v="2014-08-01T16:43:57"/>
    <s v="Hired"/>
    <x v="1"/>
    <s v="Operations Department"/>
    <x v="3"/>
    <n v="16175"/>
  </r>
  <r>
    <n v="349534"/>
    <d v="2014-05-27T09:30:02"/>
    <s v="Hired"/>
    <x v="0"/>
    <s v="Service Department"/>
    <x v="3"/>
    <n v="19290"/>
  </r>
  <r>
    <n v="187100"/>
    <d v="2014-06-26T07:05:20"/>
    <s v="Hired"/>
    <x v="0"/>
    <s v="Service Department"/>
    <x v="3"/>
    <n v="14042"/>
  </r>
  <r>
    <n v="376742"/>
    <d v="2014-05-31T08:07:22"/>
    <s v="Hired"/>
    <x v="1"/>
    <s v="Production Department"/>
    <x v="7"/>
    <n v="16716"/>
  </r>
  <r>
    <n v="583650"/>
    <d v="2014-05-31T08:07:35"/>
    <s v="Hired"/>
    <x v="2"/>
    <s v="Production Department"/>
    <x v="7"/>
    <n v="17749"/>
  </r>
  <r>
    <n v="936363"/>
    <d v="2014-08-03T18:01:50"/>
    <s v="Hired"/>
    <x v="0"/>
    <s v="Sales Department"/>
    <x v="3"/>
    <n v="91384"/>
  </r>
  <r>
    <n v="622175"/>
    <d v="2014-08-03T18:02:27"/>
    <s v="Hired"/>
    <x v="1"/>
    <s v="Sales Department"/>
    <x v="3"/>
    <n v="98060"/>
  </r>
  <r>
    <n v="355899"/>
    <d v="2014-08-03T18:00:23"/>
    <s v="Hired"/>
    <x v="2"/>
    <s v="Sales Department"/>
    <x v="3"/>
    <n v="94561"/>
  </r>
  <r>
    <n v="491578"/>
    <d v="2014-05-16T10:57:23"/>
    <s v="Hired"/>
    <x v="0"/>
    <s v="Operations Department"/>
    <x v="9"/>
    <n v="18307"/>
  </r>
  <r>
    <n v="970803"/>
    <d v="2014-05-21T16:08:27"/>
    <s v="Hired"/>
    <x v="1"/>
    <s v="Operations Department"/>
    <x v="9"/>
    <n v="41190"/>
  </r>
  <r>
    <n v="144099"/>
    <d v="2014-05-29T11:50:00"/>
    <s v="Hired"/>
    <x v="0"/>
    <s v="Operations Department"/>
    <x v="9"/>
    <n v="63663"/>
  </r>
  <r>
    <n v="839952"/>
    <d v="2014-06-11T11:07:23"/>
    <s v="Hired"/>
    <x v="0"/>
    <s v="Production Department"/>
    <x v="3"/>
    <n v="93876"/>
  </r>
  <r>
    <n v="157701"/>
    <d v="2014-06-11T11:08:48"/>
    <s v="Hired"/>
    <x v="1"/>
    <s v="Production Department"/>
    <x v="3"/>
    <n v="21921"/>
  </r>
  <r>
    <n v="78199"/>
    <d v="2014-06-11T11:11:37"/>
    <s v="Hired"/>
    <x v="0"/>
    <s v="Production Department"/>
    <x v="3"/>
    <n v="77116"/>
  </r>
  <r>
    <n v="741202"/>
    <d v="2014-06-11T11:13:45"/>
    <s v="Hired"/>
    <x v="0"/>
    <s v="Production Department"/>
    <x v="3"/>
    <n v="17999"/>
  </r>
  <r>
    <n v="200800"/>
    <d v="2014-06-26T18:51:20"/>
    <s v="Hired"/>
    <x v="0"/>
    <s v="Production Department"/>
    <x v="3"/>
    <n v="48457"/>
  </r>
  <r>
    <n v="372302"/>
    <d v="2014-06-27T17:01:26"/>
    <s v="Hired"/>
    <x v="1"/>
    <s v="Production Department"/>
    <x v="3"/>
    <n v="56446"/>
  </r>
  <r>
    <n v="160508"/>
    <d v="2014-06-27T17:02:55"/>
    <s v="Hired"/>
    <x v="1"/>
    <s v="Production Department"/>
    <x v="3"/>
    <n v="18068"/>
  </r>
  <r>
    <n v="982486"/>
    <d v="2014-06-27T17:03:38"/>
    <s v="Rejected"/>
    <x v="0"/>
    <s v="Production Department"/>
    <x v="3"/>
    <n v="2050"/>
  </r>
  <r>
    <n v="673739"/>
    <d v="2014-06-07T09:27:54"/>
    <s v="Hired"/>
    <x v="0"/>
    <s v="Operations Department"/>
    <x v="4"/>
    <n v="11129"/>
  </r>
  <r>
    <n v="271994"/>
    <d v="2014-05-17T03:15:58"/>
    <s v="Hired"/>
    <x v="0"/>
    <s v="Sales Department"/>
    <x v="3"/>
    <n v="98352"/>
  </r>
  <r>
    <n v="228561"/>
    <d v="2014-06-24T19:17:21"/>
    <s v="Hired"/>
    <x v="2"/>
    <s v="Operations Department"/>
    <x v="8"/>
    <n v="11292"/>
  </r>
  <r>
    <n v="754872"/>
    <d v="2014-06-26T14:55:33"/>
    <s v="Hired"/>
    <x v="1"/>
    <s v="Operations Department"/>
    <x v="8"/>
    <n v="32638"/>
  </r>
  <r>
    <n v="390532"/>
    <d v="2014-06-26T14:57:03"/>
    <s v="Hired"/>
    <x v="0"/>
    <s v="Operations Department"/>
    <x v="8"/>
    <n v="59708"/>
  </r>
  <r>
    <n v="834520"/>
    <d v="2014-06-26T14:57:33"/>
    <s v="Hired"/>
    <x v="1"/>
    <s v="Operations Department"/>
    <x v="8"/>
    <n v="71841"/>
  </r>
  <r>
    <n v="519957"/>
    <d v="2014-06-15T21:41:35"/>
    <s v="Hired"/>
    <x v="0"/>
    <s v="Operations Department"/>
    <x v="3"/>
    <n v="37753"/>
  </r>
  <r>
    <n v="911963"/>
    <d v="2014-06-17T15:27:25"/>
    <s v="Rejected"/>
    <x v="0"/>
    <s v="Operations Department"/>
    <x v="3"/>
    <n v="31676"/>
  </r>
  <r>
    <n v="254555"/>
    <d v="2014-06-29T13:08:49"/>
    <s v="Hired"/>
    <x v="0"/>
    <s v="Operations Department"/>
    <x v="3"/>
    <n v="89012"/>
  </r>
  <r>
    <n v="104955"/>
    <d v="2014-05-20T15:21:23"/>
    <s v="Hired"/>
    <x v="1"/>
    <s v="Marketing Department"/>
    <x v="7"/>
    <n v="20400"/>
  </r>
  <r>
    <n v="554676"/>
    <d v="2014-05-28T09:52:41"/>
    <s v="Rejected"/>
    <x v="0"/>
    <s v="Marketing Department"/>
    <x v="7"/>
    <n v="22162"/>
  </r>
  <r>
    <n v="744791"/>
    <d v="2014-06-12T13:06:20"/>
    <s v="Rejected"/>
    <x v="1"/>
    <s v="Marketing Department"/>
    <x v="4"/>
    <n v="95835"/>
  </r>
  <r>
    <n v="694395"/>
    <d v="2014-06-12T13:07:46"/>
    <s v="Hired"/>
    <x v="0"/>
    <s v="Marketing Department"/>
    <x v="4"/>
    <n v="29981"/>
  </r>
  <r>
    <n v="548288"/>
    <d v="2014-06-05T11:42:45"/>
    <s v="Hired"/>
    <x v="0"/>
    <s v="Sales Department"/>
    <x v="3"/>
    <n v="46681"/>
  </r>
  <r>
    <n v="96249"/>
    <d v="2014-06-10T08:07:11"/>
    <s v="Rejected"/>
    <x v="1"/>
    <s v="Sales Department"/>
    <x v="3"/>
    <n v="7906"/>
  </r>
  <r>
    <n v="63422"/>
    <d v="2014-07-01T07:45:18"/>
    <s v="Hired"/>
    <x v="0"/>
    <s v="Service Department"/>
    <x v="3"/>
    <n v="84568"/>
  </r>
  <r>
    <n v="859898"/>
    <d v="2014-08-28T07:17:29"/>
    <s v="Hired"/>
    <x v="1"/>
    <s v="Operations Department"/>
    <x v="1"/>
    <n v="5828"/>
  </r>
  <r>
    <n v="643698"/>
    <d v="2014-07-03T20:07:36"/>
    <s v="Hired"/>
    <x v="0"/>
    <s v="Sales Department"/>
    <x v="3"/>
    <n v="3720"/>
  </r>
  <r>
    <n v="139170"/>
    <d v="2014-07-03T20:08:02"/>
    <s v="Hired"/>
    <x v="0"/>
    <s v="Sales Department"/>
    <x v="3"/>
    <n v="34032"/>
  </r>
  <r>
    <n v="633392"/>
    <d v="2014-07-12T16:30:44"/>
    <s v="Hired"/>
    <x v="0"/>
    <s v="Sales Department"/>
    <x v="3"/>
    <n v="63619"/>
  </r>
  <r>
    <n v="122829"/>
    <d v="2014-07-13T10:20:12"/>
    <s v="Hired"/>
    <x v="1"/>
    <s v="Sales Department"/>
    <x v="3"/>
    <n v="10952"/>
  </r>
  <r>
    <n v="986708"/>
    <d v="2014-07-13T10:23:39"/>
    <s v="Hired"/>
    <x v="0"/>
    <s v="Sales Department"/>
    <x v="3"/>
    <n v="65393"/>
  </r>
  <r>
    <n v="153345"/>
    <d v="2014-07-13T10:25:12"/>
    <s v="Hired"/>
    <x v="0"/>
    <s v="Sales Department"/>
    <x v="3"/>
    <n v="39891"/>
  </r>
  <r>
    <n v="804720"/>
    <d v="2014-06-22T13:58:08"/>
    <s v="Hired"/>
    <x v="0"/>
    <s v="Operations Department"/>
    <x v="1"/>
    <n v="54083"/>
  </r>
  <r>
    <n v="552148"/>
    <d v="2014-06-25T01:11:29"/>
    <s v="Hired"/>
    <x v="0"/>
    <s v="Operations Department"/>
    <x v="4"/>
    <n v="76633"/>
  </r>
  <r>
    <n v="377553"/>
    <d v="2014-06-25T14:15:52"/>
    <s v="Hired"/>
    <x v="0"/>
    <s v="Operations Department"/>
    <x v="1"/>
    <n v="38724"/>
  </r>
  <r>
    <n v="42048"/>
    <d v="2014-05-29T17:43:38"/>
    <s v="Hired"/>
    <x v="0"/>
    <s v="Service Department"/>
    <x v="0"/>
    <n v="22471"/>
  </r>
  <r>
    <n v="873584"/>
    <d v="2014-05-30T07:28:08"/>
    <s v="Rejected"/>
    <x v="0"/>
    <s v="Operations Department"/>
    <x v="3"/>
    <n v="60292"/>
  </r>
  <r>
    <n v="488044"/>
    <d v="2014-06-05T16:10:45"/>
    <s v="Hired"/>
    <x v="0"/>
    <s v="Sales Department"/>
    <x v="1"/>
    <n v="55980"/>
  </r>
  <r>
    <n v="227171"/>
    <d v="2014-06-07T05:39:07"/>
    <s v="Rejected"/>
    <x v="1"/>
    <s v="Sales Department"/>
    <x v="1"/>
    <n v="27608"/>
  </r>
  <r>
    <n v="139333"/>
    <d v="2014-06-19T18:31:42"/>
    <s v="Rejected"/>
    <x v="0"/>
    <s v="Service Department"/>
    <x v="1"/>
    <n v="32700"/>
  </r>
  <r>
    <n v="105911"/>
    <d v="2014-06-19T18:32:07"/>
    <s v="Hired"/>
    <x v="0"/>
    <s v="Service Department"/>
    <x v="1"/>
    <n v="97989"/>
  </r>
  <r>
    <n v="541487"/>
    <d v="2014-05-24T08:29:58"/>
    <s v="Hired"/>
    <x v="0"/>
    <s v="Operations Department"/>
    <x v="7"/>
    <n v="55349"/>
  </r>
  <r>
    <n v="598820"/>
    <d v="2014-05-24T08:30:51"/>
    <s v="Hired"/>
    <x v="0"/>
    <s v="Operations Department"/>
    <x v="7"/>
    <n v="6160"/>
  </r>
  <r>
    <n v="573243"/>
    <d v="2014-05-24T08:30:04"/>
    <s v="Hired"/>
    <x v="2"/>
    <s v="Operations Department"/>
    <x v="7"/>
    <n v="31096"/>
  </r>
  <r>
    <n v="58738"/>
    <d v="2014-06-27T17:46:51"/>
    <s v="Hired"/>
    <x v="0"/>
    <s v="Operations Department"/>
    <x v="1"/>
    <n v="88127"/>
  </r>
  <r>
    <n v="180462"/>
    <d v="2014-06-27T17:47:20"/>
    <s v="Hired"/>
    <x v="0"/>
    <s v="Operations Department"/>
    <x v="1"/>
    <n v="26653"/>
  </r>
  <r>
    <n v="78171"/>
    <d v="2014-06-27T17:48:19"/>
    <s v="Hired"/>
    <x v="0"/>
    <s v="Operations Department"/>
    <x v="1"/>
    <n v="50528"/>
  </r>
  <r>
    <n v="98812"/>
    <d v="2014-07-11T14:46:42"/>
    <s v="Hired"/>
    <x v="0"/>
    <s v="Operations Department"/>
    <x v="9"/>
    <n v="33374"/>
  </r>
  <r>
    <n v="229281"/>
    <d v="2014-07-15T08:38:51"/>
    <s v="Hired"/>
    <x v="0"/>
    <s v="Operations Department"/>
    <x v="9"/>
    <n v="92128"/>
  </r>
  <r>
    <n v="605724"/>
    <d v="2014-07-15T08:40:41"/>
    <s v="Hired"/>
    <x v="1"/>
    <s v="Operations Department"/>
    <x v="9"/>
    <n v="45685"/>
  </r>
  <r>
    <n v="850187"/>
    <d v="2014-07-04T13:47:57"/>
    <s v="Hired"/>
    <x v="1"/>
    <s v="Operations Department"/>
    <x v="3"/>
    <n v="51950"/>
  </r>
  <r>
    <n v="383151"/>
    <d v="2014-06-20T15:19:06"/>
    <s v="Rejected"/>
    <x v="1"/>
    <s v="Operations Department"/>
    <x v="4"/>
    <n v="10720"/>
  </r>
  <r>
    <n v="754910"/>
    <d v="2014-07-11T08:43:18"/>
    <s v="Hired"/>
    <x v="0"/>
    <s v="Marketing Department"/>
    <x v="6"/>
    <n v="52785"/>
  </r>
  <r>
    <n v="810502"/>
    <d v="2014-07-17T12:25:59"/>
    <s v="Rejected"/>
    <x v="0"/>
    <s v="Marketing Department"/>
    <x v="6"/>
    <n v="4581"/>
  </r>
  <r>
    <n v="139791"/>
    <d v="2014-07-17T12:26:33"/>
    <s v="Hired"/>
    <x v="0"/>
    <s v="Marketing Department"/>
    <x v="6"/>
    <n v="2054"/>
  </r>
  <r>
    <n v="947700"/>
    <d v="2014-07-17T12:28:45"/>
    <s v="Rejected"/>
    <x v="1"/>
    <s v="Marketing Department"/>
    <x v="6"/>
    <n v="67723"/>
  </r>
  <r>
    <n v="387882"/>
    <d v="2014-07-26T13:41:18"/>
    <s v="Rejected"/>
    <x v="0"/>
    <s v="Marketing Department"/>
    <x v="6"/>
    <n v="45682"/>
  </r>
  <r>
    <n v="868702"/>
    <d v="2014-06-07T11:02:29"/>
    <s v="Hired"/>
    <x v="0"/>
    <s v="Operations Department"/>
    <x v="9"/>
    <n v="97360"/>
  </r>
  <r>
    <n v="377101"/>
    <d v="2014-06-20T16:55:21"/>
    <s v="Hired"/>
    <x v="0"/>
    <s v="Operations Department"/>
    <x v="6"/>
    <n v="62901"/>
  </r>
  <r>
    <n v="189306"/>
    <d v="2014-07-17T19:49:08"/>
    <s v="Rejected"/>
    <x v="0"/>
    <s v="Service Department"/>
    <x v="4"/>
    <n v="75037"/>
  </r>
  <r>
    <n v="735490"/>
    <d v="2014-07-22T13:07:52"/>
    <s v="Hired"/>
    <x v="0"/>
    <s v="Service Department"/>
    <x v="4"/>
    <n v="26928"/>
  </r>
  <r>
    <n v="303254"/>
    <d v="2014-07-22T13:08:23"/>
    <s v="Hired"/>
    <x v="1"/>
    <s v="Service Department"/>
    <x v="4"/>
    <n v="24335"/>
  </r>
  <r>
    <n v="763925"/>
    <d v="2014-08-01T14:01:53"/>
    <s v="Hired"/>
    <x v="0"/>
    <s v="Service Department"/>
    <x v="4"/>
    <n v="48477"/>
  </r>
  <r>
    <n v="635420"/>
    <d v="2014-08-01T14:02:17"/>
    <s v="Hired"/>
    <x v="0"/>
    <s v="Service Department"/>
    <x v="4"/>
    <n v="19213"/>
  </r>
  <r>
    <n v="158853"/>
    <d v="2014-08-01T14:02:43"/>
    <s v="Hired"/>
    <x v="0"/>
    <s v="Service Department"/>
    <x v="4"/>
    <n v="59832"/>
  </r>
  <r>
    <n v="640143"/>
    <d v="2014-08-01T14:05:53"/>
    <s v="Hired"/>
    <x v="0"/>
    <s v="Service Department"/>
    <x v="4"/>
    <n v="76659"/>
  </r>
  <r>
    <n v="324302"/>
    <d v="2014-08-06T18:47:49"/>
    <s v="Rejected"/>
    <x v="0"/>
    <s v="Service Department"/>
    <x v="4"/>
    <n v="53622"/>
  </r>
  <r>
    <n v="509365"/>
    <d v="2014-08-06T18:48:22"/>
    <s v="Hired"/>
    <x v="1"/>
    <s v="Service Department"/>
    <x v="4"/>
    <n v="60466"/>
  </r>
  <r>
    <n v="462340"/>
    <d v="2014-08-13T13:06:08"/>
    <s v="Hired"/>
    <x v="1"/>
    <s v="Service Department"/>
    <x v="4"/>
    <n v="64551"/>
  </r>
  <r>
    <n v="32662"/>
    <d v="2014-08-20T11:14:13"/>
    <s v="Rejected"/>
    <x v="0"/>
    <s v="Service Department"/>
    <x v="4"/>
    <n v="28767"/>
  </r>
  <r>
    <n v="783121"/>
    <d v="2014-08-20T11:16:39"/>
    <s v="Hired"/>
    <x v="1"/>
    <s v="Service Department"/>
    <x v="4"/>
    <n v="62106"/>
  </r>
  <r>
    <n v="144353"/>
    <d v="2014-08-20T11:20:21"/>
    <s v="Hired"/>
    <x v="1"/>
    <s v="Service Department"/>
    <x v="4"/>
    <n v="65990"/>
  </r>
  <r>
    <n v="543156"/>
    <d v="2014-08-20T11:15:04"/>
    <s v="Hired"/>
    <x v="2"/>
    <s v="Service Department"/>
    <x v="4"/>
    <n v="65092"/>
  </r>
  <r>
    <n v="457575"/>
    <d v="2014-07-08T18:26:42"/>
    <s v="Hired"/>
    <x v="0"/>
    <s v="Operations Department"/>
    <x v="7"/>
    <n v="19335"/>
  </r>
  <r>
    <n v="214571"/>
    <d v="2014-07-08T18:30:49"/>
    <s v="Hired"/>
    <x v="0"/>
    <s v="Operations Department"/>
    <x v="7"/>
    <n v="10624"/>
  </r>
  <r>
    <n v="80607"/>
    <d v="2014-06-01T16:18:57"/>
    <s v="Hired"/>
    <x v="0"/>
    <s v="Marketing Department"/>
    <x v="1"/>
    <n v="43276"/>
  </r>
  <r>
    <n v="552133"/>
    <d v="2014-06-01T16:20:27"/>
    <s v="Hired"/>
    <x v="0"/>
    <s v="Marketing Department"/>
    <x v="1"/>
    <n v="88279"/>
  </r>
  <r>
    <n v="38154"/>
    <d v="2014-06-21T03:27:00"/>
    <s v="Hired"/>
    <x v="0"/>
    <s v="Marketing Department"/>
    <x v="1"/>
    <n v="38926"/>
  </r>
  <r>
    <n v="696666"/>
    <d v="2014-06-28T07:35:44"/>
    <s v="Hired"/>
    <x v="1"/>
    <s v="Marketing Department"/>
    <x v="1"/>
    <n v="10168"/>
  </r>
  <r>
    <n v="314635"/>
    <d v="2014-06-28T07:36:14"/>
    <s v="Hired"/>
    <x v="0"/>
    <s v="Marketing Department"/>
    <x v="1"/>
    <n v="12939"/>
  </r>
  <r>
    <n v="649189"/>
    <d v="2014-07-11T11:12:51"/>
    <s v="Hired"/>
    <x v="0"/>
    <s v="Service Department"/>
    <x v="1"/>
    <n v="59004"/>
  </r>
  <r>
    <n v="331515"/>
    <d v="2014-07-11T11:13:15"/>
    <s v="Rejected"/>
    <x v="1"/>
    <s v="Service Department"/>
    <x v="1"/>
    <n v="6271"/>
  </r>
  <r>
    <n v="929708"/>
    <d v="2014-07-11T11:15:55"/>
    <s v="Hired"/>
    <x v="1"/>
    <s v="Service Department"/>
    <x v="1"/>
    <n v="40563"/>
  </r>
  <r>
    <n v="349973"/>
    <d v="2014-07-11T11:17:17"/>
    <s v="Hired"/>
    <x v="0"/>
    <s v="Service Department"/>
    <x v="1"/>
    <n v="25449"/>
  </r>
  <r>
    <n v="334051"/>
    <d v="2014-07-12T11:00:33"/>
    <s v="Hired"/>
    <x v="1"/>
    <s v="Service Department"/>
    <x v="1"/>
    <n v="44372"/>
  </r>
  <r>
    <n v="624057"/>
    <d v="2014-07-12T10:58:25"/>
    <s v="Hired"/>
    <x v="2"/>
    <s v="Service Department"/>
    <x v="1"/>
    <n v="88147"/>
  </r>
  <r>
    <n v="616644"/>
    <d v="2014-07-23T07:22:12"/>
    <s v="Hired"/>
    <x v="0"/>
    <s v="Service Department"/>
    <x v="1"/>
    <n v="94615"/>
  </r>
  <r>
    <n v="642318"/>
    <d v="2014-07-23T21:43:04"/>
    <s v="Hired"/>
    <x v="1"/>
    <s v="Service Department"/>
    <x v="1"/>
    <n v="19308"/>
  </r>
  <r>
    <n v="335156"/>
    <d v="2014-06-29T05:47:08"/>
    <s v="Hired"/>
    <x v="0"/>
    <s v="Service Department"/>
    <x v="1"/>
    <n v="94879"/>
  </r>
  <r>
    <n v="22679"/>
    <d v="2014-06-29T05:48:41"/>
    <s v="Hired"/>
    <x v="0"/>
    <s v="Service Department"/>
    <x v="1"/>
    <n v="54776"/>
  </r>
  <r>
    <n v="438449"/>
    <d v="2014-07-11T09:15:28"/>
    <s v="Hired"/>
    <x v="0"/>
    <s v="Service Department"/>
    <x v="4"/>
    <n v="91716"/>
  </r>
  <r>
    <n v="390555"/>
    <d v="2014-07-11T09:17:06"/>
    <s v="Hired"/>
    <x v="0"/>
    <s v="Service Department"/>
    <x v="4"/>
    <n v="91334"/>
  </r>
  <r>
    <n v="827552"/>
    <d v="2014-06-06T14:15:03"/>
    <s v="Hired"/>
    <x v="1"/>
    <s v="Sales Department"/>
    <x v="1"/>
    <n v="15983"/>
  </r>
  <r>
    <n v="492781"/>
    <d v="2014-06-24T13:03:51"/>
    <s v="Hired"/>
    <x v="1"/>
    <s v="Sales Department"/>
    <x v="1"/>
    <n v="48821"/>
  </r>
  <r>
    <n v="540868"/>
    <d v="2014-07-03T12:37:23"/>
    <s v="Hired"/>
    <x v="0"/>
    <s v="Service Department"/>
    <x v="1"/>
    <n v="28771"/>
  </r>
  <r>
    <n v="986280"/>
    <d v="2014-07-04T09:21:28"/>
    <s v="Hired"/>
    <x v="0"/>
    <s v="Service Department"/>
    <x v="1"/>
    <n v="38156"/>
  </r>
  <r>
    <n v="326715"/>
    <d v="2014-07-04T09:22:03"/>
    <s v="Hired"/>
    <x v="0"/>
    <s v="Service Department"/>
    <x v="1"/>
    <n v="8981"/>
  </r>
  <r>
    <n v="758888"/>
    <d v="2014-07-04T09:22:37"/>
    <s v="Rejected"/>
    <x v="1"/>
    <s v="Service Department"/>
    <x v="1"/>
    <n v="90068"/>
  </r>
  <r>
    <n v="482088"/>
    <d v="2014-07-10T14:31:03"/>
    <s v="Hired"/>
    <x v="1"/>
    <s v="Service Department"/>
    <x v="1"/>
    <n v="5940"/>
  </r>
  <r>
    <n v="171561"/>
    <d v="2014-05-30T10:28:49"/>
    <s v="Hired"/>
    <x v="1"/>
    <s v="Operations Department"/>
    <x v="1"/>
    <n v="2752"/>
  </r>
  <r>
    <n v="399788"/>
    <d v="2014-06-01T14:31:23"/>
    <s v="Hired"/>
    <x v="0"/>
    <s v="Operations Department"/>
    <x v="1"/>
    <n v="15998"/>
  </r>
  <r>
    <n v="103419"/>
    <d v="2014-06-02T16:57:05"/>
    <s v="Rejected"/>
    <x v="0"/>
    <s v="Operations Department"/>
    <x v="1"/>
    <n v="72806"/>
  </r>
  <r>
    <n v="448408"/>
    <d v="2014-08-28T18:32:11"/>
    <s v="Hired"/>
    <x v="0"/>
    <s v="Service Department"/>
    <x v="4"/>
    <n v="32011"/>
  </r>
  <r>
    <n v="624246"/>
    <d v="2014-08-28T18:33:11"/>
    <s v="Hired"/>
    <x v="1"/>
    <s v="Service Department"/>
    <x v="4"/>
    <n v="93101"/>
  </r>
  <r>
    <n v="543902"/>
    <d v="2014-08-28T18:33:46"/>
    <s v="Hired"/>
    <x v="0"/>
    <s v="Service Department"/>
    <x v="4"/>
    <n v="16763"/>
  </r>
  <r>
    <n v="262588"/>
    <d v="2014-07-20T06:25:39"/>
    <s v="Hired"/>
    <x v="1"/>
    <s v="Operations Department"/>
    <x v="1"/>
    <n v="39578"/>
  </r>
  <r>
    <n v="156531"/>
    <d v="2014-08-11T08:31:56"/>
    <s v="Hired"/>
    <x v="0"/>
    <s v="Operations Department"/>
    <x v="1"/>
    <n v="55365"/>
  </r>
  <r>
    <n v="699289"/>
    <d v="2014-08-11T08:32:24"/>
    <s v="Hired"/>
    <x v="0"/>
    <s v="Operations Department"/>
    <x v="1"/>
    <n v="6551"/>
  </r>
  <r>
    <n v="474646"/>
    <d v="2014-05-23T18:06:00"/>
    <s v="Hired"/>
    <x v="0"/>
    <s v="Human Resource Department"/>
    <x v="7"/>
    <n v="26741"/>
  </r>
  <r>
    <n v="973186"/>
    <d v="2014-05-23T18:08:44"/>
    <s v="Hired"/>
    <x v="1"/>
    <s v="Human Resource Department"/>
    <x v="7"/>
    <n v="33792"/>
  </r>
  <r>
    <n v="184799"/>
    <d v="2014-07-15T09:28:25"/>
    <s v="Hired"/>
    <x v="1"/>
    <s v="Human Resource Department"/>
    <x v="0"/>
    <n v="34270"/>
  </r>
  <r>
    <n v="809548"/>
    <d v="2014-06-11T17:43:25"/>
    <s v="Hired"/>
    <x v="0"/>
    <s v="Production Department"/>
    <x v="3"/>
    <n v="43171"/>
  </r>
  <r>
    <n v="287615"/>
    <d v="2014-06-11T17:44:22"/>
    <s v="Hired"/>
    <x v="2"/>
    <s v="Production Department"/>
    <x v="3"/>
    <n v="80434"/>
  </r>
  <r>
    <n v="408436"/>
    <d v="2014-06-11T17:45:01"/>
    <s v="Hired"/>
    <x v="2"/>
    <s v="Production Department"/>
    <x v="3"/>
    <n v="65183"/>
  </r>
  <r>
    <n v="589345"/>
    <d v="2014-06-30T16:43:15"/>
    <s v="Hired"/>
    <x v="0"/>
    <s v="Service Department"/>
    <x v="0"/>
    <n v="81274"/>
  </r>
  <r>
    <n v="775750"/>
    <d v="2014-07-17T10:18:41"/>
    <s v="Hired"/>
    <x v="1"/>
    <s v="Production Department"/>
    <x v="3"/>
    <n v="1352"/>
  </r>
  <r>
    <n v="436622"/>
    <d v="2014-07-17T15:26:35"/>
    <s v="Hired"/>
    <x v="0"/>
    <s v="Production Department"/>
    <x v="3"/>
    <n v="15698"/>
  </r>
  <r>
    <n v="221001"/>
    <d v="2014-07-17T15:27:46"/>
    <s v="Hired"/>
    <x v="0"/>
    <s v="Production Department"/>
    <x v="3"/>
    <n v="1666"/>
  </r>
  <r>
    <n v="653763"/>
    <d v="2014-06-02T17:47:04"/>
    <s v="Hired"/>
    <x v="1"/>
    <s v="Operations Department"/>
    <x v="8"/>
    <n v="29288"/>
  </r>
  <r>
    <n v="774639"/>
    <d v="2014-06-02T17:47:35"/>
    <s v="Hired"/>
    <x v="0"/>
    <s v="Operations Department"/>
    <x v="8"/>
    <n v="72311"/>
  </r>
  <r>
    <n v="763638"/>
    <d v="2014-06-10T14:15:32"/>
    <s v="Hired"/>
    <x v="0"/>
    <s v="Operations Department"/>
    <x v="8"/>
    <n v="84840"/>
  </r>
  <r>
    <n v="61035"/>
    <d v="2014-06-10T14:18:06"/>
    <s v="Rejected"/>
    <x v="1"/>
    <s v="Operations Department"/>
    <x v="8"/>
    <n v="12060"/>
  </r>
  <r>
    <n v="144983"/>
    <d v="2014-06-10T14:21:59"/>
    <s v="Hired"/>
    <x v="0"/>
    <s v="Operations Department"/>
    <x v="8"/>
    <n v="45289"/>
  </r>
  <r>
    <n v="776206"/>
    <d v="2014-06-10T14:23:38"/>
    <s v="Hired"/>
    <x v="1"/>
    <s v="Operations Department"/>
    <x v="8"/>
    <n v="37431"/>
  </r>
  <r>
    <n v="513247"/>
    <d v="2014-06-10T14:24:06"/>
    <s v="Hired"/>
    <x v="0"/>
    <s v="Operations Department"/>
    <x v="8"/>
    <n v="50500"/>
  </r>
  <r>
    <n v="481085"/>
    <d v="2014-06-20T14:55:06"/>
    <s v="Hired"/>
    <x v="0"/>
    <s v="Sales Department"/>
    <x v="1"/>
    <n v="69080"/>
  </r>
  <r>
    <n v="66199"/>
    <d v="2014-06-20T14:56:32"/>
    <s v="Hired"/>
    <x v="1"/>
    <s v="Sales Department"/>
    <x v="1"/>
    <n v="68509"/>
  </r>
  <r>
    <n v="651652"/>
    <d v="2014-05-26T17:57:52"/>
    <s v="Hired"/>
    <x v="1"/>
    <s v="Operations Department"/>
    <x v="9"/>
    <n v="41011"/>
  </r>
  <r>
    <n v="29691"/>
    <d v="2014-08-29T06:03:35"/>
    <s v="Hired"/>
    <x v="0"/>
    <s v="Sales Department"/>
    <x v="4"/>
    <n v="10700"/>
  </r>
  <r>
    <n v="41350"/>
    <d v="2014-08-29T06:04:01"/>
    <s v="Rejected"/>
    <x v="1"/>
    <s v="Sales Department"/>
    <x v="4"/>
    <n v="19018"/>
  </r>
  <r>
    <n v="297501"/>
    <d v="2014-07-01T11:37:35"/>
    <s v="Hired"/>
    <x v="1"/>
    <s v="Finance Department"/>
    <x v="7"/>
    <n v="39211"/>
  </r>
  <r>
    <n v="25669"/>
    <d v="2014-07-09T06:25:30"/>
    <s v="Hired"/>
    <x v="0"/>
    <s v="Operations Department"/>
    <x v="3"/>
    <n v="28175"/>
  </r>
  <r>
    <n v="419981"/>
    <d v="2014-07-09T06:26:23"/>
    <s v="Rejected"/>
    <x v="1"/>
    <s v="Operations Department"/>
    <x v="3"/>
    <n v="19839"/>
  </r>
  <r>
    <n v="215367"/>
    <d v="2014-07-09T06:26:47"/>
    <s v="Hired"/>
    <x v="0"/>
    <s v="Operations Department"/>
    <x v="3"/>
    <n v="14446"/>
  </r>
  <r>
    <n v="821116"/>
    <d v="2014-07-09T06:30:05"/>
    <s v="Hired"/>
    <x v="0"/>
    <s v="Operations Department"/>
    <x v="3"/>
    <n v="73081"/>
  </r>
  <r>
    <n v="565374"/>
    <d v="2014-07-11T09:37:42"/>
    <s v="Hired"/>
    <x v="1"/>
    <s v="Operations Department"/>
    <x v="3"/>
    <n v="34329"/>
  </r>
  <r>
    <n v="745878"/>
    <d v="2014-07-20T09:42:06"/>
    <s v="Hired"/>
    <x v="1"/>
    <s v="Operations Department"/>
    <x v="3"/>
    <n v="48013"/>
  </r>
  <r>
    <n v="810787"/>
    <d v="2014-07-20T09:43:44"/>
    <s v="Hired"/>
    <x v="1"/>
    <s v="Operations Department"/>
    <x v="3"/>
    <n v="98990"/>
  </r>
  <r>
    <n v="624629"/>
    <d v="2014-08-02T13:49:03"/>
    <s v="Hired"/>
    <x v="1"/>
    <s v="Operations Department"/>
    <x v="3"/>
    <n v="19651"/>
  </r>
  <r>
    <n v="372939"/>
    <d v="2014-06-21T14:30:15"/>
    <s v="Rejected"/>
    <x v="0"/>
    <s v="Operations Department"/>
    <x v="3"/>
    <n v="40581"/>
  </r>
  <r>
    <n v="621049"/>
    <d v="2014-06-21T14:34:39"/>
    <s v="Hired"/>
    <x v="0"/>
    <s v="Operations Department"/>
    <x v="3"/>
    <n v="27120"/>
  </r>
  <r>
    <n v="784361"/>
    <d v="2014-06-25T15:28:50"/>
    <s v="Hired"/>
    <x v="1"/>
    <s v="General Management"/>
    <x v="7"/>
    <n v="54258"/>
  </r>
  <r>
    <n v="317366"/>
    <d v="2014-06-25T15:29:54"/>
    <s v="Hired"/>
    <x v="1"/>
    <s v="General Management"/>
    <x v="7"/>
    <n v="20730"/>
  </r>
  <r>
    <n v="211433"/>
    <d v="2014-06-25T15:33:29"/>
    <s v="Hired"/>
    <x v="1"/>
    <s v="General Management"/>
    <x v="7"/>
    <n v="25467"/>
  </r>
  <r>
    <n v="771344"/>
    <d v="2014-06-25T15:36:53"/>
    <s v="Hired"/>
    <x v="1"/>
    <s v="General Management"/>
    <x v="7"/>
    <n v="29214"/>
  </r>
  <r>
    <n v="552304"/>
    <d v="2014-07-01T06:58:01"/>
    <s v="Hired"/>
    <x v="1"/>
    <s v="General Management"/>
    <x v="7"/>
    <n v="75164"/>
  </r>
  <r>
    <n v="907113"/>
    <d v="2014-07-01T07:00:36"/>
    <s v="Rejected"/>
    <x v="1"/>
    <s v="General Management"/>
    <x v="7"/>
    <n v="52210"/>
  </r>
  <r>
    <n v="698890"/>
    <d v="2014-07-02T14:22:05"/>
    <s v="Hired"/>
    <x v="1"/>
    <s v="General Management"/>
    <x v="7"/>
    <n v="30117"/>
  </r>
  <r>
    <n v="674480"/>
    <d v="2014-07-02T14:23:28"/>
    <s v="Hired"/>
    <x v="1"/>
    <s v="General Management"/>
    <x v="7"/>
    <n v="98848"/>
  </r>
  <r>
    <n v="310212"/>
    <d v="2014-07-02T17:16:12"/>
    <s v="Hired"/>
    <x v="0"/>
    <s v="Service Department"/>
    <x v="1"/>
    <n v="26175"/>
  </r>
  <r>
    <n v="393797"/>
    <d v="2014-07-31T12:16:16"/>
    <s v="Hired"/>
    <x v="0"/>
    <s v="Sales Department"/>
    <x v="6"/>
    <n v="96306"/>
  </r>
  <r>
    <n v="208336"/>
    <d v="2014-07-11T18:04:37"/>
    <s v="Hired"/>
    <x v="0"/>
    <s v="Operations Department"/>
    <x v="1"/>
    <n v="36862"/>
  </r>
  <r>
    <n v="421114"/>
    <d v="2014-06-12T18:57:53"/>
    <s v="Hired"/>
    <x v="1"/>
    <s v="Service Department"/>
    <x v="0"/>
    <n v="30246"/>
  </r>
  <r>
    <n v="353328"/>
    <d v="2014-06-24T17:04:55"/>
    <s v="Hired"/>
    <x v="1"/>
    <s v="General Management"/>
    <x v="1"/>
    <n v="63454"/>
  </r>
  <r>
    <n v="265942"/>
    <d v="2014-07-04T15:55:10"/>
    <s v="Hired"/>
    <x v="1"/>
    <s v="General Management"/>
    <x v="1"/>
    <n v="85504"/>
  </r>
  <r>
    <n v="316119"/>
    <d v="2014-07-04T15:56:44"/>
    <s v="Hired"/>
    <x v="1"/>
    <s v="General Management"/>
    <x v="1"/>
    <n v="80425"/>
  </r>
  <r>
    <n v="696413"/>
    <d v="2014-06-09T14:13:15"/>
    <s v="Hired"/>
    <x v="1"/>
    <s v="Service Department"/>
    <x v="3"/>
    <n v="63497"/>
  </r>
  <r>
    <n v="839393"/>
    <d v="2014-06-09T14:13:52"/>
    <s v="Hired"/>
    <x v="0"/>
    <s v="Service Department"/>
    <x v="3"/>
    <n v="1537"/>
  </r>
  <r>
    <n v="457071"/>
    <d v="2014-06-08T18:06:25"/>
    <s v="Hired"/>
    <x v="2"/>
    <s v="Service Department"/>
    <x v="3"/>
    <n v="49520"/>
  </r>
  <r>
    <n v="491660"/>
    <d v="2014-07-09T07:37:47"/>
    <s v="Hired"/>
    <x v="0"/>
    <s v="Service Department"/>
    <x v="3"/>
    <n v="20736"/>
  </r>
  <r>
    <n v="342183"/>
    <d v="2014-07-09T07:40:22"/>
    <s v="Hired"/>
    <x v="0"/>
    <s v="Service Department"/>
    <x v="3"/>
    <n v="80343"/>
  </r>
  <r>
    <n v="678922"/>
    <d v="2014-06-03T17:37:11"/>
    <s v="Hired"/>
    <x v="0"/>
    <s v="Service Department"/>
    <x v="3"/>
    <n v="3688"/>
  </r>
  <r>
    <n v="738001"/>
    <d v="2014-06-27T04:04:57"/>
    <s v="Hired"/>
    <x v="0"/>
    <s v="Operations Department"/>
    <x v="1"/>
    <n v="56881"/>
  </r>
  <r>
    <n v="891558"/>
    <d v="2014-06-29T09:23:51"/>
    <s v="Hired"/>
    <x v="0"/>
    <s v="Operations Department"/>
    <x v="1"/>
    <n v="94543"/>
  </r>
  <r>
    <n v="227116"/>
    <d v="2014-07-03T20:55:20"/>
    <s v="Hired"/>
    <x v="0"/>
    <s v="Operations Department"/>
    <x v="1"/>
    <n v="60609"/>
  </r>
  <r>
    <n v="848217"/>
    <d v="2014-08-19T13:47:54"/>
    <s v="Hired"/>
    <x v="0"/>
    <s v="Sales Department"/>
    <x v="3"/>
    <n v="25553"/>
  </r>
  <r>
    <n v="174164"/>
    <d v="2014-08-19T13:48:14"/>
    <s v="Hired"/>
    <x v="2"/>
    <s v="Sales Department"/>
    <x v="3"/>
    <n v="18653"/>
  </r>
  <r>
    <n v="653149"/>
    <d v="2014-06-19T08:57:40"/>
    <s v="Hired"/>
    <x v="1"/>
    <s v="Finance Department"/>
    <x v="3"/>
    <n v="31116"/>
  </r>
  <r>
    <n v="631703"/>
    <d v="2014-06-19T08:59:45"/>
    <s v="Hired"/>
    <x v="1"/>
    <s v="Finance Department"/>
    <x v="3"/>
    <n v="88886"/>
  </r>
  <r>
    <n v="382379"/>
    <d v="2014-07-08T11:12:39"/>
    <s v="Rejected"/>
    <x v="1"/>
    <s v="Finance Department"/>
    <x v="3"/>
    <n v="6989"/>
  </r>
  <r>
    <n v="257613"/>
    <d v="2014-07-08T11:13:09"/>
    <s v="Hired"/>
    <x v="1"/>
    <s v="Finance Department"/>
    <x v="3"/>
    <n v="90535"/>
  </r>
  <r>
    <n v="818110"/>
    <d v="2014-07-08T11:15:08"/>
    <s v="Hired"/>
    <x v="1"/>
    <s v="Finance Department"/>
    <x v="3"/>
    <n v="46825"/>
  </r>
  <r>
    <n v="294003"/>
    <d v="2014-07-11T18:28:07"/>
    <s v="Hired"/>
    <x v="1"/>
    <s v="Finance Department"/>
    <x v="1"/>
    <n v="2939"/>
  </r>
  <r>
    <n v="404097"/>
    <d v="2014-07-22T19:35:20"/>
    <s v="Hired"/>
    <x v="0"/>
    <s v="Finance Department"/>
    <x v="1"/>
    <n v="64122"/>
  </r>
  <r>
    <n v="569723"/>
    <d v="2014-07-25T08:42:43"/>
    <s v="Hired"/>
    <x v="0"/>
    <s v="Sales Department"/>
    <x v="6"/>
    <n v="86726"/>
  </r>
  <r>
    <n v="722315"/>
    <d v="2014-05-30T16:26:09"/>
    <s v="Hired"/>
    <x v="1"/>
    <s v="Service Department"/>
    <x v="0"/>
    <n v="56422"/>
  </r>
  <r>
    <n v="119900"/>
    <d v="2014-05-30T16:29:05"/>
    <s v="Rejected"/>
    <x v="1"/>
    <s v="Service Department"/>
    <x v="0"/>
    <n v="11787"/>
  </r>
  <r>
    <n v="487617"/>
    <d v="2014-05-30T16:29:33"/>
    <s v="Hired"/>
    <x v="0"/>
    <s v="Service Department"/>
    <x v="0"/>
    <n v="12470"/>
  </r>
  <r>
    <n v="497227"/>
    <d v="2014-06-25T11:30:03"/>
    <s v="Hired"/>
    <x v="0"/>
    <s v="Operations Department"/>
    <x v="6"/>
    <n v="98380"/>
  </r>
  <r>
    <n v="702864"/>
    <d v="2014-06-27T09:06:21"/>
    <s v="Rejected"/>
    <x v="2"/>
    <s v="Operations Department"/>
    <x v="6"/>
    <n v="5306"/>
  </r>
  <r>
    <n v="395332"/>
    <d v="2014-06-25T14:11:04"/>
    <s v="Hired"/>
    <x v="0"/>
    <s v="Operations Department"/>
    <x v="0"/>
    <n v="27105"/>
  </r>
  <r>
    <n v="445648"/>
    <d v="2014-06-25T14:11:34"/>
    <s v="Hired"/>
    <x v="1"/>
    <s v="Operations Department"/>
    <x v="0"/>
    <n v="97712"/>
  </r>
  <r>
    <n v="253111"/>
    <d v="2014-06-27T06:23:52"/>
    <s v="Rejected"/>
    <x v="0"/>
    <s v="Operations Department"/>
    <x v="0"/>
    <n v="35504"/>
  </r>
  <r>
    <n v="67339"/>
    <d v="2014-07-02T09:21:02"/>
    <s v="Hired"/>
    <x v="1"/>
    <s v="Operations Department"/>
    <x v="1"/>
    <n v="50925"/>
  </r>
  <r>
    <n v="579038"/>
    <d v="2014-07-17T17:31:03"/>
    <s v="Rejected"/>
    <x v="0"/>
    <s v="Operations Department"/>
    <x v="1"/>
    <n v="38706"/>
  </r>
  <r>
    <n v="488388"/>
    <d v="2014-08-25T10:30:19"/>
    <s v="Rejected"/>
    <x v="1"/>
    <s v="Marketing Department"/>
    <x v="3"/>
    <n v="70609"/>
  </r>
  <r>
    <n v="52355"/>
    <d v="2014-07-07T14:07:17"/>
    <s v="Hired"/>
    <x v="0"/>
    <s v="Operations Department"/>
    <x v="6"/>
    <n v="17672"/>
  </r>
  <r>
    <n v="617974"/>
    <d v="2014-07-07T14:11:56"/>
    <s v="Rejected"/>
    <x v="1"/>
    <s v="Operations Department"/>
    <x v="6"/>
    <n v="30481"/>
  </r>
  <r>
    <n v="173134"/>
    <d v="2014-07-07T14:16:30"/>
    <s v="Hired"/>
    <x v="0"/>
    <s v="Operations Department"/>
    <x v="6"/>
    <n v="57532"/>
  </r>
  <r>
    <n v="792293"/>
    <d v="2014-07-07T14:07:50"/>
    <s v="Hired"/>
    <x v="2"/>
    <s v="Operations Department"/>
    <x v="6"/>
    <n v="76814"/>
  </r>
  <r>
    <n v="997050"/>
    <d v="2014-07-13T08:41:25"/>
    <s v="Hired"/>
    <x v="0"/>
    <s v="Operations Department"/>
    <x v="1"/>
    <n v="98018"/>
  </r>
  <r>
    <n v="121699"/>
    <d v="2014-08-02T16:21:11"/>
    <s v="Hired"/>
    <x v="1"/>
    <s v="Operations Department"/>
    <x v="3"/>
    <n v="37155"/>
  </r>
  <r>
    <n v="202541"/>
    <d v="2014-07-12T17:13:56"/>
    <s v="Hired"/>
    <x v="0"/>
    <s v="Service Department"/>
    <x v="1"/>
    <n v="17475"/>
  </r>
  <r>
    <n v="486166"/>
    <d v="2014-07-03T04:36:43"/>
    <s v="Hired"/>
    <x v="0"/>
    <s v="Operations Department"/>
    <x v="3"/>
    <n v="43159"/>
  </r>
  <r>
    <n v="88940"/>
    <d v="2014-07-07T10:59:34"/>
    <s v="Hired"/>
    <x v="0"/>
    <s v="Operations Department"/>
    <x v="3"/>
    <n v="60165"/>
  </r>
  <r>
    <n v="888007"/>
    <d v="2014-07-07T11:01:07"/>
    <s v="Hired"/>
    <x v="0"/>
    <s v="Operations Department"/>
    <x v="3"/>
    <n v="73820"/>
  </r>
  <r>
    <n v="542513"/>
    <d v="2014-07-07T11:03:11"/>
    <s v="Hired"/>
    <x v="0"/>
    <s v="Operations Department"/>
    <x v="3"/>
    <n v="89395"/>
  </r>
  <r>
    <n v="293701"/>
    <d v="2014-07-08T19:23:12"/>
    <s v="Hired"/>
    <x v="1"/>
    <s v="Operations Department"/>
    <x v="3"/>
    <n v="54346"/>
  </r>
  <r>
    <n v="967787"/>
    <d v="2014-07-11T13:38:47"/>
    <s v="Hired"/>
    <x v="0"/>
    <s v="Operations Department"/>
    <x v="3"/>
    <n v="71504"/>
  </r>
  <r>
    <n v="260987"/>
    <d v="2014-08-14T13:50:15"/>
    <s v="Hired"/>
    <x v="1"/>
    <s v="General Management"/>
    <x v="1"/>
    <n v="94768"/>
  </r>
  <r>
    <n v="96601"/>
    <d v="2014-07-24T10:56:13"/>
    <s v="Hired"/>
    <x v="0"/>
    <s v="Finance Department"/>
    <x v="3"/>
    <n v="22060"/>
  </r>
  <r>
    <n v="790303"/>
    <d v="2014-07-09T09:48:31"/>
    <s v="Hired"/>
    <x v="1"/>
    <s v="Production Department"/>
    <x v="1"/>
    <n v="11677"/>
  </r>
  <r>
    <n v="671664"/>
    <d v="2014-06-12T11:32:33"/>
    <s v="Hired"/>
    <x v="0"/>
    <s v="Operations Department"/>
    <x v="0"/>
    <n v="33946"/>
  </r>
  <r>
    <n v="510970"/>
    <d v="2014-06-16T00:38:16"/>
    <s v="Hired"/>
    <x v="0"/>
    <s v="Operations Department"/>
    <x v="4"/>
    <n v="44686"/>
  </r>
  <r>
    <n v="257815"/>
    <d v="2014-06-14T19:01:11"/>
    <s v="Hired"/>
    <x v="2"/>
    <s v="Marketing Department"/>
    <x v="1"/>
    <n v="4338"/>
  </r>
  <r>
    <n v="465643"/>
    <d v="2014-06-19T11:36:03"/>
    <s v="Hired"/>
    <x v="1"/>
    <s v="Operations Department"/>
    <x v="1"/>
    <n v="8240"/>
  </r>
  <r>
    <n v="207123"/>
    <d v="2014-07-24T14:12:16"/>
    <s v="Hired"/>
    <x v="1"/>
    <s v="Production Department"/>
    <x v="9"/>
    <n v="50682"/>
  </r>
  <r>
    <n v="752584"/>
    <d v="2014-07-24T14:16:21"/>
    <s v="Rejected"/>
    <x v="0"/>
    <s v="Production Department"/>
    <x v="9"/>
    <n v="35609"/>
  </r>
  <r>
    <n v="654389"/>
    <d v="2014-07-29T02:58:28"/>
    <s v="Hired"/>
    <x v="0"/>
    <s v="Production Department"/>
    <x v="9"/>
    <n v="68448"/>
  </r>
  <r>
    <n v="833317"/>
    <d v="2014-08-10T19:37:34"/>
    <s v="Hired"/>
    <x v="0"/>
    <s v="Production Department"/>
    <x v="9"/>
    <n v="35418"/>
  </r>
  <r>
    <n v="346496"/>
    <d v="2014-08-29T14:21:57"/>
    <s v="Hired"/>
    <x v="0"/>
    <s v="Production Department"/>
    <x v="9"/>
    <n v="98295"/>
  </r>
  <r>
    <n v="511315"/>
    <d v="2014-08-29T14:22:28"/>
    <s v="Hired"/>
    <x v="1"/>
    <s v="Production Department"/>
    <x v="9"/>
    <n v="38091"/>
  </r>
  <r>
    <n v="916734"/>
    <d v="2014-08-31T06:50:06"/>
    <s v="Hired"/>
    <x v="1"/>
    <s v="Production Department"/>
    <x v="9"/>
    <n v="62598"/>
  </r>
  <r>
    <n v="623474"/>
    <d v="2014-06-09T13:33:07"/>
    <s v="Hired"/>
    <x v="1"/>
    <s v="Operations Department"/>
    <x v="9"/>
    <n v="51930"/>
  </r>
  <r>
    <n v="13981"/>
    <d v="2014-06-09T13:38:26"/>
    <s v="Hired"/>
    <x v="0"/>
    <s v="Operations Department"/>
    <x v="9"/>
    <n v="19537"/>
  </r>
  <r>
    <n v="573316"/>
    <d v="2014-06-23T18:36:00"/>
    <s v="Hired"/>
    <x v="1"/>
    <s v="Sales Department"/>
    <x v="1"/>
    <n v="45578"/>
  </r>
  <r>
    <n v="425172"/>
    <d v="2014-06-23T18:33:19"/>
    <s v="Hired"/>
    <x v="2"/>
    <s v="Sales Department"/>
    <x v="1"/>
    <n v="57474"/>
  </r>
  <r>
    <n v="276411"/>
    <d v="2014-06-29T17:11:50"/>
    <s v="Hired"/>
    <x v="0"/>
    <s v="Sales Department"/>
    <x v="1"/>
    <n v="58403"/>
  </r>
  <r>
    <n v="526283"/>
    <d v="2014-07-11T12:44:27"/>
    <s v="Hired"/>
    <x v="0"/>
    <s v="Production Department"/>
    <x v="8"/>
    <n v="38413"/>
  </r>
  <r>
    <n v="883322"/>
    <d v="2014-07-11T12:45:01"/>
    <s v="Hired"/>
    <x v="1"/>
    <s v="Production Department"/>
    <x v="8"/>
    <n v="12065"/>
  </r>
  <r>
    <n v="123315"/>
    <d v="2014-07-25T17:13:39"/>
    <s v="Hired"/>
    <x v="0"/>
    <s v="Production Department"/>
    <x v="8"/>
    <n v="99331"/>
  </r>
  <r>
    <n v="894740"/>
    <d v="2014-07-30T19:48:25"/>
    <s v="Hired"/>
    <x v="0"/>
    <s v="Operations Department"/>
    <x v="6"/>
    <n v="3138"/>
  </r>
  <r>
    <n v="942753"/>
    <d v="2014-07-30T19:50:26"/>
    <s v="Hired"/>
    <x v="1"/>
    <s v="Operations Department"/>
    <x v="6"/>
    <n v="48718"/>
  </r>
  <r>
    <n v="613831"/>
    <d v="2014-07-30T19:51:18"/>
    <s v="Hired"/>
    <x v="1"/>
    <s v="Operations Department"/>
    <x v="6"/>
    <n v="54821"/>
  </r>
  <r>
    <n v="471695"/>
    <d v="2014-07-30T19:54:06"/>
    <s v="Hired"/>
    <x v="1"/>
    <s v="Operations Department"/>
    <x v="6"/>
    <n v="47876"/>
  </r>
  <r>
    <n v="620292"/>
    <d v="2014-07-30T19:51:50"/>
    <s v="Hired"/>
    <x v="1"/>
    <s v="Operations Department"/>
    <x v="6"/>
    <n v="90453"/>
  </r>
  <r>
    <n v="455567"/>
    <d v="2014-07-01T12:30:27"/>
    <s v="Hired"/>
    <x v="0"/>
    <s v="Operations Department"/>
    <x v="1"/>
    <n v="12897"/>
  </r>
  <r>
    <n v="23486"/>
    <d v="2014-07-09T19:02:22"/>
    <s v="Hired"/>
    <x v="0"/>
    <s v="Operations Department"/>
    <x v="1"/>
    <n v="46842"/>
  </r>
  <r>
    <n v="551411"/>
    <d v="2014-07-03T16:39:14"/>
    <s v="Hired"/>
    <x v="0"/>
    <s v="Operations Department"/>
    <x v="8"/>
    <n v="94625"/>
  </r>
  <r>
    <n v="826335"/>
    <d v="2014-07-03T16:42:49"/>
    <s v="Hired"/>
    <x v="0"/>
    <s v="Operations Department"/>
    <x v="8"/>
    <n v="36904"/>
  </r>
  <r>
    <n v="540235"/>
    <d v="2014-07-03T16:43:55"/>
    <s v="Hired"/>
    <x v="0"/>
    <s v="Operations Department"/>
    <x v="8"/>
    <n v="33760"/>
  </r>
  <r>
    <n v="318071"/>
    <d v="2014-07-11T12:56:28"/>
    <s v="Hired"/>
    <x v="1"/>
    <s v="Operations Department"/>
    <x v="8"/>
    <n v="8454"/>
  </r>
  <r>
    <n v="911802"/>
    <d v="2014-07-11T12:57:22"/>
    <s v="Hired"/>
    <x v="0"/>
    <s v="Operations Department"/>
    <x v="8"/>
    <n v="7568"/>
  </r>
  <r>
    <n v="911477"/>
    <d v="2014-07-16T07:42:41"/>
    <s v="Hired"/>
    <x v="0"/>
    <s v="Operations Department"/>
    <x v="8"/>
    <n v="37212"/>
  </r>
  <r>
    <n v="484204"/>
    <d v="2014-07-16T07:44:16"/>
    <s v="Rejected"/>
    <x v="0"/>
    <s v="Operations Department"/>
    <x v="8"/>
    <n v="35357"/>
  </r>
  <r>
    <n v="822268"/>
    <d v="2014-07-16T07:41:13"/>
    <s v="Hired"/>
    <x v="1"/>
    <s v="Operations Department"/>
    <x v="8"/>
    <n v="9158"/>
  </r>
  <r>
    <n v="486463"/>
    <d v="2014-07-14T13:38:08"/>
    <s v="Hired"/>
    <x v="0"/>
    <s v="Service Department"/>
    <x v="4"/>
    <n v="28649"/>
  </r>
  <r>
    <n v="908229"/>
    <d v="2014-06-24T18:47:00"/>
    <s v="Hired"/>
    <x v="1"/>
    <s v="Operations Department"/>
    <x v="0"/>
    <n v="44700"/>
  </r>
  <r>
    <n v="754747"/>
    <d v="2014-06-19T22:34:02"/>
    <s v="Hired"/>
    <x v="0"/>
    <s v="Operations Department"/>
    <x v="3"/>
    <n v="79437"/>
  </r>
  <r>
    <n v="51463"/>
    <d v="2014-06-21T09:37:33"/>
    <s v="Hired"/>
    <x v="1"/>
    <s v="Operations Department"/>
    <x v="3"/>
    <n v="64370"/>
  </r>
  <r>
    <n v="311488"/>
    <d v="2014-07-06T17:26:37"/>
    <s v="Hired"/>
    <x v="0"/>
    <s v="Production Department"/>
    <x v="0"/>
    <n v="12269"/>
  </r>
  <r>
    <n v="175095"/>
    <d v="2014-06-11T23:15:17"/>
    <s v="Hired"/>
    <x v="0"/>
    <s v="Purchase Department"/>
    <x v="1"/>
    <n v="51976"/>
  </r>
  <r>
    <n v="855992"/>
    <d v="2014-06-18T08:29:16"/>
    <s v="Hired"/>
    <x v="0"/>
    <s v="Service Department"/>
    <x v="3"/>
    <n v="90903"/>
  </r>
  <r>
    <n v="229817"/>
    <d v="2014-06-18T08:27:33"/>
    <s v="Hired"/>
    <x v="2"/>
    <s v="Service Department"/>
    <x v="3"/>
    <n v="76987"/>
  </r>
  <r>
    <n v="906695"/>
    <d v="2014-08-16T03:37:16"/>
    <s v="Hired"/>
    <x v="0"/>
    <s v="Production Department"/>
    <x v="3"/>
    <n v="46388"/>
  </r>
  <r>
    <n v="846460"/>
    <d v="2014-08-28T13:23:59"/>
    <s v="Hired"/>
    <x v="0"/>
    <s v="Production Department"/>
    <x v="3"/>
    <n v="91417"/>
  </r>
  <r>
    <n v="945509"/>
    <d v="2014-08-30T20:48:36"/>
    <s v="Hired"/>
    <x v="0"/>
    <s v="Service Department"/>
    <x v="0"/>
    <n v="68728"/>
  </r>
  <r>
    <n v="187708"/>
    <d v="2014-07-21T21:43:39"/>
    <s v="Hired"/>
    <x v="0"/>
    <s v="Operations Department"/>
    <x v="1"/>
    <n v="33989"/>
  </r>
  <r>
    <n v="75450"/>
    <d v="2014-07-31T19:03:11"/>
    <s v="Hired"/>
    <x v="1"/>
    <s v="Operations Department"/>
    <x v="1"/>
    <n v="17165"/>
  </r>
  <r>
    <n v="415402"/>
    <d v="2014-08-04T07:03:07"/>
    <s v="Rejected"/>
    <x v="1"/>
    <s v="Operations Department"/>
    <x v="1"/>
    <n v="45354"/>
  </r>
  <r>
    <n v="374158"/>
    <d v="2014-08-04T07:07:18"/>
    <s v="Rejected"/>
    <x v="1"/>
    <s v="Operations Department"/>
    <x v="1"/>
    <n v="53502"/>
  </r>
  <r>
    <n v="183451"/>
    <d v="2014-07-03T10:41:38"/>
    <s v="Hired"/>
    <x v="0"/>
    <s v="Service Department"/>
    <x v="6"/>
    <n v="9278"/>
  </r>
  <r>
    <n v="957861"/>
    <d v="2014-07-03T10:42:11"/>
    <s v="Hired"/>
    <x v="0"/>
    <s v="Service Department"/>
    <x v="6"/>
    <n v="46236"/>
  </r>
  <r>
    <n v="561126"/>
    <d v="2014-07-03T10:46:34"/>
    <s v="Hired"/>
    <x v="0"/>
    <s v="Service Department"/>
    <x v="6"/>
    <n v="22935"/>
  </r>
  <r>
    <n v="384750"/>
    <d v="2014-07-03T10:47:48"/>
    <s v="Rejected"/>
    <x v="0"/>
    <s v="Service Department"/>
    <x v="6"/>
    <n v="53899"/>
  </r>
  <r>
    <n v="401508"/>
    <d v="2014-08-07T07:58:55"/>
    <s v="Hired"/>
    <x v="0"/>
    <s v="Operations Department"/>
    <x v="6"/>
    <n v="55353"/>
  </r>
  <r>
    <n v="947251"/>
    <d v="2014-08-12T09:44:35"/>
    <s v="Hired"/>
    <x v="1"/>
    <s v="Operations Department"/>
    <x v="7"/>
    <n v="72477"/>
  </r>
  <r>
    <n v="800494"/>
    <d v="2014-06-28T10:49:44"/>
    <s v="Hired"/>
    <x v="1"/>
    <s v="Operations Department"/>
    <x v="7"/>
    <n v="77110"/>
  </r>
  <r>
    <n v="835229"/>
    <d v="2014-07-11T17:25:55"/>
    <s v="Hired"/>
    <x v="1"/>
    <s v="Service Department"/>
    <x v="3"/>
    <n v="73989"/>
  </r>
  <r>
    <n v="678790"/>
    <d v="2014-07-11T17:28:34"/>
    <s v="Hired"/>
    <x v="0"/>
    <s v="Service Department"/>
    <x v="3"/>
    <n v="78359"/>
  </r>
  <r>
    <n v="927124"/>
    <d v="2014-06-26T16:36:18"/>
    <s v="Hired"/>
    <x v="0"/>
    <s v="Operations Department"/>
    <x v="9"/>
    <n v="95976"/>
  </r>
  <r>
    <n v="232315"/>
    <d v="2014-06-26T16:37:50"/>
    <s v="Hired"/>
    <x v="0"/>
    <s v="Operations Department"/>
    <x v="9"/>
    <n v="8300"/>
  </r>
  <r>
    <n v="645912"/>
    <d v="2014-06-09T15:14:49"/>
    <s v="Hired"/>
    <x v="1"/>
    <s v="Service Department"/>
    <x v="3"/>
    <n v="53778"/>
  </r>
  <r>
    <n v="249938"/>
    <d v="2014-06-09T15:18:20"/>
    <s v="Hired"/>
    <x v="0"/>
    <s v="Service Department"/>
    <x v="3"/>
    <n v="4689"/>
  </r>
  <r>
    <n v="680388"/>
    <d v="2014-07-09T08:20:50"/>
    <s v="Hired"/>
    <x v="0"/>
    <s v="Operations Department"/>
    <x v="7"/>
    <n v="50984"/>
  </r>
  <r>
    <n v="970475"/>
    <d v="2014-07-09T08:21:56"/>
    <s v="Rejected"/>
    <x v="0"/>
    <s v="Operations Department"/>
    <x v="7"/>
    <n v="31647"/>
  </r>
  <r>
    <n v="522630"/>
    <d v="2014-08-07T11:08:46"/>
    <s v="Rejected"/>
    <x v="0"/>
    <s v="Sales Department"/>
    <x v="3"/>
    <n v="59321"/>
  </r>
  <r>
    <n v="379391"/>
    <d v="2014-08-11T17:38:33"/>
    <s v="Hired"/>
    <x v="0"/>
    <s v="Sales Department"/>
    <x v="3"/>
    <n v="80619"/>
  </r>
  <r>
    <n v="182272"/>
    <d v="2014-08-11T17:40:44"/>
    <s v="Hired"/>
    <x v="1"/>
    <s v="Sales Department"/>
    <x v="3"/>
    <n v="6932"/>
  </r>
  <r>
    <n v="489960"/>
    <d v="2014-08-11T17:37:39"/>
    <s v="Hired"/>
    <x v="2"/>
    <s v="Sales Department"/>
    <x v="3"/>
    <n v="43920"/>
  </r>
  <r>
    <n v="695427"/>
    <d v="2014-06-25T18:03:14"/>
    <s v="Hired"/>
    <x v="0"/>
    <s v="Operations Department"/>
    <x v="4"/>
    <n v="90323"/>
  </r>
  <r>
    <n v="231247"/>
    <d v="2014-06-25T18:07:19"/>
    <s v="Hired"/>
    <x v="0"/>
    <s v="Operations Department"/>
    <x v="4"/>
    <n v="59167"/>
  </r>
  <r>
    <n v="481258"/>
    <d v="2014-07-07T16:23:42"/>
    <s v="Hired"/>
    <x v="1"/>
    <s v="Operations Department"/>
    <x v="4"/>
    <n v="78543"/>
  </r>
  <r>
    <n v="162500"/>
    <d v="2014-06-29T07:32:45"/>
    <s v="Hired"/>
    <x v="0"/>
    <s v="Production Department"/>
    <x v="3"/>
    <n v="61900"/>
  </r>
  <r>
    <n v="568407"/>
    <d v="2014-06-29T07:33:43"/>
    <s v="Hired"/>
    <x v="0"/>
    <s v="Production Department"/>
    <x v="3"/>
    <n v="72899"/>
  </r>
  <r>
    <n v="394641"/>
    <d v="2014-06-17T02:56:27"/>
    <s v="Hired"/>
    <x v="0"/>
    <s v="Finance Department"/>
    <x v="3"/>
    <n v="25172"/>
  </r>
  <r>
    <n v="340584"/>
    <d v="2014-07-23T16:24:55"/>
    <s v="Rejected"/>
    <x v="1"/>
    <s v="Operations Department"/>
    <x v="7"/>
    <n v="97563"/>
  </r>
  <r>
    <n v="585873"/>
    <d v="2014-08-11T08:59:59"/>
    <s v="Hired"/>
    <x v="0"/>
    <s v="Operations Department"/>
    <x v="7"/>
    <n v="90457"/>
  </r>
  <r>
    <n v="495165"/>
    <d v="2014-08-11T09:02:18"/>
    <s v="Hired"/>
    <x v="0"/>
    <s v="Operations Department"/>
    <x v="7"/>
    <n v="98351"/>
  </r>
  <r>
    <n v="636825"/>
    <d v="2014-07-21T03:21:22"/>
    <s v="Hired"/>
    <x v="1"/>
    <s v="Marketing Department"/>
    <x v="3"/>
    <n v="12051"/>
  </r>
  <r>
    <n v="193885"/>
    <d v="2014-08-01T12:17:39"/>
    <s v="Rejected"/>
    <x v="1"/>
    <s v="Operations Department"/>
    <x v="3"/>
    <n v="69961"/>
  </r>
  <r>
    <n v="659746"/>
    <d v="2014-08-09T09:17:12"/>
    <s v="Rejected"/>
    <x v="0"/>
    <s v="Operations Department"/>
    <x v="3"/>
    <n v="89486"/>
  </r>
  <r>
    <n v="874516"/>
    <d v="2014-08-14T10:29:35"/>
    <s v="Hired"/>
    <x v="1"/>
    <s v="Operations Department"/>
    <x v="3"/>
    <n v="92393"/>
  </r>
  <r>
    <n v="638114"/>
    <d v="2014-08-14T10:32:22"/>
    <s v="Hired"/>
    <x v="0"/>
    <s v="Operations Department"/>
    <x v="3"/>
    <n v="40974"/>
  </r>
  <r>
    <n v="974354"/>
    <d v="2014-08-15T15:06:54"/>
    <s v="Hired"/>
    <x v="0"/>
    <s v="Operations Department"/>
    <x v="3"/>
    <n v="55821"/>
  </r>
  <r>
    <n v="737274"/>
    <d v="2014-08-22T17:37:24"/>
    <s v="Hired"/>
    <x v="1"/>
    <s v="Operations Department"/>
    <x v="3"/>
    <n v="31854"/>
  </r>
  <r>
    <n v="935622"/>
    <d v="2014-08-26T15:50:28"/>
    <s v="Hired"/>
    <x v="0"/>
    <s v="Operations Department"/>
    <x v="3"/>
    <n v="73758"/>
  </r>
  <r>
    <n v="312884"/>
    <d v="2014-07-25T13:33:07"/>
    <s v="Hired"/>
    <x v="0"/>
    <s v="Service Department"/>
    <x v="1"/>
    <n v="95550"/>
  </r>
  <r>
    <n v="520452"/>
    <d v="2014-07-25T13:34:04"/>
    <s v="Hired"/>
    <x v="1"/>
    <s v="Service Department"/>
    <x v="1"/>
    <n v="91387"/>
  </r>
  <r>
    <n v="75320"/>
    <d v="2014-06-16T23:59:25"/>
    <s v="Hired"/>
    <x v="1"/>
    <s v="Service Department"/>
    <x v="7"/>
    <n v="86754"/>
  </r>
  <r>
    <n v="357660"/>
    <d v="2014-06-18T14:58:07"/>
    <s v="Hired"/>
    <x v="0"/>
    <s v="Service Department"/>
    <x v="7"/>
    <n v="32258"/>
  </r>
  <r>
    <n v="603116"/>
    <d v="2014-06-18T09:47:43"/>
    <s v="Hired"/>
    <x v="0"/>
    <s v="Production Department"/>
    <x v="6"/>
    <n v="44583"/>
  </r>
  <r>
    <n v="334712"/>
    <d v="2014-06-18T09:51:02"/>
    <s v="Rejected"/>
    <x v="0"/>
    <s v="Production Department"/>
    <x v="6"/>
    <n v="65185"/>
  </r>
  <r>
    <n v="459090"/>
    <d v="2014-06-18T09:54:07"/>
    <s v="Hired"/>
    <x v="0"/>
    <s v="Production Department"/>
    <x v="6"/>
    <n v="84065"/>
  </r>
  <r>
    <n v="790727"/>
    <d v="2014-06-25T08:49:19"/>
    <s v="Hired"/>
    <x v="1"/>
    <s v="Production Department"/>
    <x v="6"/>
    <n v="18615"/>
  </r>
  <r>
    <n v="749336"/>
    <d v="2014-06-26T08:59:30"/>
    <s v="Hired"/>
    <x v="0"/>
    <s v="Production Department"/>
    <x v="6"/>
    <n v="73876"/>
  </r>
  <r>
    <n v="782123"/>
    <d v="2014-06-26T09:01:38"/>
    <s v="Hired"/>
    <x v="0"/>
    <s v="Production Department"/>
    <x v="6"/>
    <n v="35416"/>
  </r>
  <r>
    <n v="223060"/>
    <d v="2014-07-15T09:06:20"/>
    <s v="Hired"/>
    <x v="0"/>
    <s v="Service Department"/>
    <x v="4"/>
    <n v="41485"/>
  </r>
  <r>
    <n v="255061"/>
    <d v="2014-07-30T18:56:32"/>
    <s v="Rejected"/>
    <x v="1"/>
    <s v="Service Department"/>
    <x v="0"/>
    <n v="78912"/>
  </r>
  <r>
    <n v="792720"/>
    <d v="2014-07-26T00:14:23"/>
    <s v="Hired"/>
    <x v="0"/>
    <s v="Service Department"/>
    <x v="0"/>
    <n v="31304"/>
  </r>
  <r>
    <n v="857597"/>
    <d v="2014-07-26T00:14:57"/>
    <s v="Hired"/>
    <x v="1"/>
    <s v="Service Department"/>
    <x v="0"/>
    <n v="86741"/>
  </r>
  <r>
    <n v="86704"/>
    <d v="2014-07-26T00:16:56"/>
    <s v="Hired"/>
    <x v="1"/>
    <s v="Service Department"/>
    <x v="0"/>
    <n v="10814"/>
  </r>
  <r>
    <n v="405687"/>
    <d v="2014-07-26T00:18:43"/>
    <s v="Hired"/>
    <x v="0"/>
    <s v="Service Department"/>
    <x v="0"/>
    <n v="81410"/>
  </r>
  <r>
    <n v="693654"/>
    <d v="2014-07-31T18:03:23"/>
    <s v="Hired"/>
    <x v="0"/>
    <s v="Service Department"/>
    <x v="0"/>
    <n v="74739"/>
  </r>
  <r>
    <n v="230826"/>
    <d v="2014-07-23T19:17:25"/>
    <s v="Hired"/>
    <x v="0"/>
    <s v="Purchase Department"/>
    <x v="1"/>
    <n v="53591"/>
  </r>
  <r>
    <n v="229281"/>
    <d v="2014-08-08T17:46:35"/>
    <s v="Hired"/>
    <x v="0"/>
    <s v="Sales Department"/>
    <x v="4"/>
    <n v="10461"/>
  </r>
  <r>
    <n v="971094"/>
    <d v="2014-08-08T17:51:14"/>
    <s v="Hired"/>
    <x v="1"/>
    <s v="Sales Department"/>
    <x v="4"/>
    <n v="95713"/>
  </r>
  <r>
    <n v="422942"/>
    <d v="2014-06-22T14:14:56"/>
    <s v="Hired"/>
    <x v="0"/>
    <s v="Operations Department"/>
    <x v="4"/>
    <n v="57973"/>
  </r>
  <r>
    <n v="799388"/>
    <d v="2014-06-22T14:16:09"/>
    <s v="Hired"/>
    <x v="0"/>
    <s v="Operations Department"/>
    <x v="4"/>
    <n v="89685"/>
  </r>
  <r>
    <n v="752774"/>
    <d v="2014-07-03T07:43:30"/>
    <s v="Hired"/>
    <x v="0"/>
    <s v="Operations Department"/>
    <x v="4"/>
    <n v="46769"/>
  </r>
  <r>
    <n v="155967"/>
    <d v="2014-07-03T07:45:00"/>
    <s v="Hired"/>
    <x v="0"/>
    <s v="Operations Department"/>
    <x v="4"/>
    <n v="79213"/>
  </r>
  <r>
    <n v="692637"/>
    <d v="2014-08-20T12:04:06"/>
    <s v="Hired"/>
    <x v="0"/>
    <s v="Purchase Department"/>
    <x v="1"/>
    <n v="68826"/>
  </r>
  <r>
    <n v="893226"/>
    <d v="2014-08-20T12:04:27"/>
    <s v="Hired"/>
    <x v="1"/>
    <s v="Purchase Department"/>
    <x v="1"/>
    <n v="31205"/>
  </r>
  <r>
    <n v="273820"/>
    <d v="2014-07-04T11:55:19"/>
    <s v="Hired"/>
    <x v="0"/>
    <s v="Service Department"/>
    <x v="1"/>
    <n v="76605"/>
  </r>
  <r>
    <n v="64301"/>
    <d v="2014-07-04T11:58:22"/>
    <s v="Hired"/>
    <x v="0"/>
    <s v="Service Department"/>
    <x v="1"/>
    <n v="38076"/>
  </r>
  <r>
    <n v="760667"/>
    <d v="2014-07-04T12:01:25"/>
    <s v="Hired"/>
    <x v="1"/>
    <s v="Service Department"/>
    <x v="1"/>
    <n v="49134"/>
  </r>
  <r>
    <n v="574374"/>
    <d v="2014-07-10T15:53:40"/>
    <s v="Hired"/>
    <x v="0"/>
    <s v="Service Department"/>
    <x v="1"/>
    <n v="54711"/>
  </r>
  <r>
    <n v="634386"/>
    <d v="2014-08-01T14:36:41"/>
    <s v="Hired"/>
    <x v="0"/>
    <s v="Service Department"/>
    <x v="1"/>
    <n v="94007"/>
  </r>
  <r>
    <n v="836089"/>
    <d v="2014-06-16T10:48:31"/>
    <s v="Hired"/>
    <x v="0"/>
    <s v="Sales Department"/>
    <x v="7"/>
    <n v="27358"/>
  </r>
  <r>
    <n v="873507"/>
    <d v="2014-06-24T16:16:23"/>
    <s v="Hired"/>
    <x v="0"/>
    <s v="Sales Department"/>
    <x v="7"/>
    <n v="76732"/>
  </r>
  <r>
    <n v="949965"/>
    <d v="2014-06-24T16:16:59"/>
    <s v="Hired"/>
    <x v="0"/>
    <s v="Sales Department"/>
    <x v="7"/>
    <n v="87388"/>
  </r>
  <r>
    <n v="248804"/>
    <d v="2014-06-28T10:57:38"/>
    <s v="Hired"/>
    <x v="1"/>
    <s v="Sales Department"/>
    <x v="7"/>
    <n v="82436"/>
  </r>
  <r>
    <n v="374625"/>
    <d v="2014-07-11T06:44:10"/>
    <s v="Hired"/>
    <x v="1"/>
    <s v="Production Department"/>
    <x v="7"/>
    <n v="85440"/>
  </r>
  <r>
    <n v="254790"/>
    <d v="2014-07-11T06:45:31"/>
    <s v="Hired"/>
    <x v="0"/>
    <s v="Production Department"/>
    <x v="7"/>
    <n v="77581"/>
  </r>
  <r>
    <n v="892399"/>
    <d v="2014-07-27T20:16:13"/>
    <s v="Hired"/>
    <x v="0"/>
    <s v="Operations Department"/>
    <x v="3"/>
    <n v="79480"/>
  </r>
  <r>
    <n v="327160"/>
    <d v="2014-08-07T09:54:50"/>
    <s v="Hired"/>
    <x v="0"/>
    <s v="Operations Department"/>
    <x v="6"/>
    <n v="17191"/>
  </r>
  <r>
    <n v="795809"/>
    <d v="2014-08-07T09:57:09"/>
    <s v="Rejected"/>
    <x v="0"/>
    <s v="Operations Department"/>
    <x v="6"/>
    <n v="45044"/>
  </r>
  <r>
    <n v="287756"/>
    <d v="2014-07-26T11:28:54"/>
    <s v="Rejected"/>
    <x v="0"/>
    <s v="Marketing Department"/>
    <x v="0"/>
    <n v="84336"/>
  </r>
  <r>
    <n v="288459"/>
    <d v="2014-07-26T11:30:09"/>
    <s v="Hired"/>
    <x v="1"/>
    <s v="Marketing Department"/>
    <x v="0"/>
    <n v="54521"/>
  </r>
  <r>
    <n v="893314"/>
    <d v="2014-08-26T16:07:08"/>
    <s v="Hired"/>
    <x v="0"/>
    <s v="Operations Department"/>
    <x v="1"/>
    <n v="18647"/>
  </r>
  <r>
    <n v="620974"/>
    <d v="2014-08-26T16:08:14"/>
    <s v="Hired"/>
    <x v="1"/>
    <s v="Operations Department"/>
    <x v="1"/>
    <n v="22684"/>
  </r>
  <r>
    <n v="941893"/>
    <d v="2014-07-18T12:20:34"/>
    <s v="Rejected"/>
    <x v="0"/>
    <s v="Human Resource Department"/>
    <x v="3"/>
    <n v="29414"/>
  </r>
  <r>
    <n v="129826"/>
    <d v="2014-07-30T19:28:16"/>
    <s v="Hired"/>
    <x v="1"/>
    <s v="Human Resource Department"/>
    <x v="3"/>
    <n v="24304"/>
  </r>
  <r>
    <n v="379629"/>
    <d v="2014-07-30T19:28:38"/>
    <s v="Rejected"/>
    <x v="0"/>
    <s v="Human Resource Department"/>
    <x v="3"/>
    <n v="97432"/>
  </r>
  <r>
    <n v="800131"/>
    <d v="2014-07-04T18:01:16"/>
    <s v="Hired"/>
    <x v="1"/>
    <s v="Service Department"/>
    <x v="4"/>
    <n v="23739"/>
  </r>
  <r>
    <n v="677760"/>
    <d v="2014-07-04T18:00:47"/>
    <s v="Hired"/>
    <x v="1"/>
    <s v="Service Department"/>
    <x v="4"/>
    <n v="38600"/>
  </r>
  <r>
    <n v="545345"/>
    <d v="2014-06-26T17:40:07"/>
    <s v="Hired"/>
    <x v="0"/>
    <s v="General Management"/>
    <x v="7"/>
    <n v="88457"/>
  </r>
  <r>
    <n v="154197"/>
    <d v="2014-06-26T17:44:01"/>
    <s v="Hired"/>
    <x v="1"/>
    <s v="General Management"/>
    <x v="7"/>
    <n v="56819"/>
  </r>
  <r>
    <n v="153170"/>
    <d v="2014-07-02T11:14:36"/>
    <s v="Hired"/>
    <x v="0"/>
    <s v="General Management"/>
    <x v="7"/>
    <n v="79081"/>
  </r>
  <r>
    <n v="462209"/>
    <d v="2014-07-18T07:21:40"/>
    <s v="Hired"/>
    <x v="1"/>
    <s v="General Management"/>
    <x v="7"/>
    <n v="81726"/>
  </r>
  <r>
    <n v="359954"/>
    <d v="2014-07-18T07:22:15"/>
    <s v="Hired"/>
    <x v="1"/>
    <s v="General Management"/>
    <x v="7"/>
    <n v="3947"/>
  </r>
  <r>
    <n v="18808"/>
    <d v="2014-07-18T07:22:56"/>
    <s v="Hired"/>
    <x v="0"/>
    <s v="General Management"/>
    <x v="7"/>
    <n v="46160"/>
  </r>
  <r>
    <n v="103305"/>
    <d v="2014-07-18T07:25:52"/>
    <s v="Hired"/>
    <x v="0"/>
    <s v="General Management"/>
    <x v="7"/>
    <n v="95960"/>
  </r>
  <r>
    <n v="573332"/>
    <d v="2014-07-19T14:00:01"/>
    <s v="Hired"/>
    <x v="0"/>
    <s v="General Management"/>
    <x v="7"/>
    <n v="46109"/>
  </r>
  <r>
    <n v="709159"/>
    <d v="2014-08-09T02:50:14"/>
    <s v="Hired"/>
    <x v="1"/>
    <s v="Marketing Department"/>
    <x v="4"/>
    <n v="98589"/>
  </r>
  <r>
    <n v="952623"/>
    <d v="2014-08-13T10:56:14"/>
    <s v="Hired"/>
    <x v="0"/>
    <s v="Marketing Department"/>
    <x v="4"/>
    <n v="72477"/>
  </r>
  <r>
    <n v="851730"/>
    <d v="2014-08-15T12:37:25"/>
    <s v="Hired"/>
    <x v="0"/>
    <s v="Marketing Department"/>
    <x v="4"/>
    <n v="14815"/>
  </r>
  <r>
    <n v="412615"/>
    <d v="2014-08-15T12:39:47"/>
    <s v="Hired"/>
    <x v="1"/>
    <s v="Marketing Department"/>
    <x v="4"/>
    <n v="19732"/>
  </r>
  <r>
    <n v="380221"/>
    <d v="2014-08-15T12:41:56"/>
    <s v="Hired"/>
    <x v="1"/>
    <s v="Marketing Department"/>
    <x v="4"/>
    <n v="76350"/>
  </r>
  <r>
    <n v="386930"/>
    <d v="2014-08-18T17:59:54"/>
    <s v="Hired"/>
    <x v="1"/>
    <s v="Marketing Department"/>
    <x v="4"/>
    <n v="28912"/>
  </r>
  <r>
    <n v="112091"/>
    <d v="2014-08-19T16:15:36"/>
    <s v="Rejected"/>
    <x v="0"/>
    <s v="Marketing Department"/>
    <x v="4"/>
    <n v="81226"/>
  </r>
  <r>
    <n v="718973"/>
    <d v="2014-08-27T15:35:59"/>
    <s v="Hired"/>
    <x v="0"/>
    <s v="Operations Department"/>
    <x v="4"/>
    <n v="75131"/>
  </r>
  <r>
    <n v="396732"/>
    <d v="2014-08-27T15:37:40"/>
    <s v="Hired"/>
    <x v="1"/>
    <s v="Operations Department"/>
    <x v="4"/>
    <n v="95417"/>
  </r>
  <r>
    <n v="199652"/>
    <d v="2014-08-27T15:40:22"/>
    <s v="Hired"/>
    <x v="1"/>
    <s v="Operations Department"/>
    <x v="4"/>
    <n v="89453"/>
  </r>
  <r>
    <n v="17377"/>
    <d v="2014-08-30T13:14:01"/>
    <s v="Rejected"/>
    <x v="1"/>
    <s v="Operations Department"/>
    <x v="4"/>
    <n v="2682"/>
  </r>
  <r>
    <n v="139435"/>
    <d v="2014-08-30T13:17:20"/>
    <s v="Hired"/>
    <x v="1"/>
    <s v="Operations Department"/>
    <x v="4"/>
    <n v="96163"/>
  </r>
  <r>
    <n v="69669"/>
    <d v="2014-07-02T10:09:11"/>
    <s v="Hired"/>
    <x v="1"/>
    <s v="Service Department"/>
    <x v="6"/>
    <n v="43038"/>
  </r>
  <r>
    <n v="695647"/>
    <d v="2014-07-02T10:11:29"/>
    <s v="Hired"/>
    <x v="0"/>
    <s v="Service Department"/>
    <x v="6"/>
    <n v="73636"/>
  </r>
  <r>
    <n v="607894"/>
    <d v="2014-08-19T16:16:38"/>
    <s v="Hired"/>
    <x v="1"/>
    <s v="Sales Department"/>
    <x v="4"/>
    <n v="81434"/>
  </r>
  <r>
    <n v="79156"/>
    <d v="2014-08-19T16:18:46"/>
    <s v="Rejected"/>
    <x v="1"/>
    <s v="Sales Department"/>
    <x v="4"/>
    <n v="66701"/>
  </r>
  <r>
    <n v="154851"/>
    <d v="2014-07-28T07:51:14"/>
    <s v="Hired"/>
    <x v="1"/>
    <s v="Operations Department"/>
    <x v="3"/>
    <n v="40678"/>
  </r>
  <r>
    <n v="145730"/>
    <d v="2014-07-08T20:16:51"/>
    <s v="Hired"/>
    <x v="0"/>
    <s v="Service Department"/>
    <x v="1"/>
    <n v="89905"/>
  </r>
  <r>
    <n v="543349"/>
    <d v="2014-07-17T09:19:53"/>
    <s v="Hired"/>
    <x v="1"/>
    <s v="Operations Department"/>
    <x v="1"/>
    <n v="82172"/>
  </r>
  <r>
    <n v="542358"/>
    <d v="2014-07-04T17:42:27"/>
    <s v="Hired"/>
    <x v="0"/>
    <s v="Service Department"/>
    <x v="9"/>
    <n v="45675"/>
  </r>
  <r>
    <n v="972374"/>
    <d v="2014-08-08T15:57:35"/>
    <s v="Rejected"/>
    <x v="1"/>
    <s v="Sales Department"/>
    <x v="1"/>
    <n v="75856"/>
  </r>
  <r>
    <n v="104440"/>
    <d v="2014-08-08T15:57:58"/>
    <s v="Hired"/>
    <x v="1"/>
    <s v="Sales Department"/>
    <x v="1"/>
    <n v="47378"/>
  </r>
  <r>
    <n v="966122"/>
    <d v="2014-08-27T01:55:58"/>
    <s v="Hired"/>
    <x v="0"/>
    <s v="Sales Department"/>
    <x v="1"/>
    <n v="27917"/>
  </r>
  <r>
    <n v="390453"/>
    <d v="2014-08-27T01:56:23"/>
    <s v="Rejected"/>
    <x v="0"/>
    <s v="Sales Department"/>
    <x v="1"/>
    <n v="10994"/>
  </r>
  <r>
    <n v="596580"/>
    <d v="2014-08-11T11:54:50"/>
    <s v="Hired"/>
    <x v="0"/>
    <s v="Operations Department"/>
    <x v="8"/>
    <n v="51586"/>
  </r>
  <r>
    <n v="381547"/>
    <d v="2014-08-15T11:03:45"/>
    <s v="Rejected"/>
    <x v="0"/>
    <s v="Operations Department"/>
    <x v="8"/>
    <n v="85671"/>
  </r>
  <r>
    <n v="300563"/>
    <d v="2014-08-27T08:47:18"/>
    <s v="Rejected"/>
    <x v="0"/>
    <s v="Operations Department"/>
    <x v="8"/>
    <n v="1519"/>
  </r>
  <r>
    <n v="511259"/>
    <d v="2014-07-14T10:03:56"/>
    <s v="Hired"/>
    <x v="1"/>
    <s v="Operations Department"/>
    <x v="1"/>
    <n v="83412"/>
  </r>
  <r>
    <n v="302714"/>
    <d v="2014-08-04T12:42:12"/>
    <s v="Hired"/>
    <x v="0"/>
    <s v="Service Department"/>
    <x v="1"/>
    <n v="12210"/>
  </r>
  <r>
    <n v="583914"/>
    <d v="2014-07-04T14:29:25"/>
    <s v="Hired"/>
    <x v="2"/>
    <s v="Operations Department"/>
    <x v="9"/>
    <n v="21224"/>
  </r>
  <r>
    <n v="834330"/>
    <d v="2014-07-03T14:41:30"/>
    <s v="Hired"/>
    <x v="1"/>
    <s v="Operations Department"/>
    <x v="4"/>
    <n v="93668"/>
  </r>
  <r>
    <n v="106513"/>
    <d v="2014-07-08T09:18:51"/>
    <s v="Hired"/>
    <x v="0"/>
    <s v="Operations Department"/>
    <x v="4"/>
    <n v="41080"/>
  </r>
  <r>
    <n v="658687"/>
    <d v="2014-07-20T15:53:18"/>
    <s v="Rejected"/>
    <x v="0"/>
    <s v="Production Department"/>
    <x v="1"/>
    <n v="64109"/>
  </r>
  <r>
    <n v="391565"/>
    <d v="2014-07-20T14:52:31"/>
    <s v="Hired"/>
    <x v="0"/>
    <s v="Marketing Department"/>
    <x v="4"/>
    <n v="97633"/>
  </r>
  <r>
    <n v="367054"/>
    <d v="2014-07-20T14:52:57"/>
    <s v="Hired"/>
    <x v="2"/>
    <s v="Marketing Department"/>
    <x v="4"/>
    <n v="79412"/>
  </r>
  <r>
    <n v="778954"/>
    <d v="2014-07-30T15:47:42"/>
    <s v="Hired"/>
    <x v="0"/>
    <s v="Marketing Department"/>
    <x v="4"/>
    <n v="13296"/>
  </r>
  <r>
    <n v="36783"/>
    <d v="2014-08-09T14:34:05"/>
    <s v="Hired"/>
    <x v="0"/>
    <s v="Marketing Department"/>
    <x v="4"/>
    <n v="87008"/>
  </r>
  <r>
    <n v="37220"/>
    <d v="2014-08-02T15:29:12"/>
    <s v="Hired"/>
    <x v="0"/>
    <s v="General Management"/>
    <x v="3"/>
    <n v="62736"/>
  </r>
  <r>
    <n v="28774"/>
    <d v="2014-06-24T16:38:31"/>
    <s v="Hired"/>
    <x v="0"/>
    <s v="Finance Department"/>
    <x v="3"/>
    <n v="34528"/>
  </r>
  <r>
    <n v="975202"/>
    <d v="2014-06-24T16:39:09"/>
    <s v="Rejected"/>
    <x v="0"/>
    <s v="Finance Department"/>
    <x v="3"/>
    <n v="40026"/>
  </r>
  <r>
    <n v="370183"/>
    <d v="2014-06-24T16:40:24"/>
    <s v="Hired"/>
    <x v="0"/>
    <s v="Finance Department"/>
    <x v="3"/>
    <n v="10604"/>
  </r>
  <r>
    <n v="844485"/>
    <d v="2014-06-25T16:55:27"/>
    <s v="Hired"/>
    <x v="0"/>
    <s v="Service Department"/>
    <x v="3"/>
    <n v="69692"/>
  </r>
  <r>
    <n v="901673"/>
    <d v="2014-08-01T05:51:38"/>
    <s v="Hired"/>
    <x v="0"/>
    <s v="Sales Department"/>
    <x v="7"/>
    <n v="84727"/>
  </r>
  <r>
    <n v="251395"/>
    <d v="2014-08-20T15:24:18"/>
    <s v="Hired"/>
    <x v="0"/>
    <s v="Sales Department"/>
    <x v="7"/>
    <n v="50685"/>
  </r>
  <r>
    <n v="916816"/>
    <d v="2014-08-20T15:27:03"/>
    <s v="Hired"/>
    <x v="0"/>
    <s v="Sales Department"/>
    <x v="7"/>
    <n v="23737"/>
  </r>
  <r>
    <n v="70948"/>
    <d v="2014-08-26T15:34:21"/>
    <s v="Rejected"/>
    <x v="1"/>
    <s v="Sales Department"/>
    <x v="7"/>
    <n v="24678"/>
  </r>
  <r>
    <n v="180474"/>
    <d v="2014-08-26T15:34:54"/>
    <s v="Rejected"/>
    <x v="0"/>
    <s v="Sales Department"/>
    <x v="7"/>
    <n v="10052"/>
  </r>
  <r>
    <n v="709634"/>
    <d v="2014-07-05T09:08:15"/>
    <s v="Hired"/>
    <x v="0"/>
    <s v="Service Department"/>
    <x v="1"/>
    <n v="5551"/>
  </r>
  <r>
    <n v="41870"/>
    <d v="2014-07-05T09:08:43"/>
    <s v="Hired"/>
    <x v="0"/>
    <s v="Service Department"/>
    <x v="1"/>
    <n v="27131"/>
  </r>
  <r>
    <n v="399763"/>
    <d v="2014-07-05T09:08:16"/>
    <s v="Hired"/>
    <x v="2"/>
    <s v="Service Department"/>
    <x v="1"/>
    <n v="57137"/>
  </r>
  <r>
    <n v="160009"/>
    <d v="2014-07-05T09:09:26"/>
    <s v="Hired"/>
    <x v="2"/>
    <s v="Service Department"/>
    <x v="1"/>
    <n v="42488"/>
  </r>
  <r>
    <n v="389491"/>
    <d v="2014-08-01T08:13:25"/>
    <s v="Hired"/>
    <x v="1"/>
    <s v="Service Department"/>
    <x v="1"/>
    <n v="2904"/>
  </r>
  <r>
    <n v="224082"/>
    <d v="2014-08-01T08:13:10"/>
    <s v="Rejected"/>
    <x v="2"/>
    <s v="Service Department"/>
    <x v="1"/>
    <n v="87979"/>
  </r>
  <r>
    <n v="446050"/>
    <d v="2014-06-29T02:40:19"/>
    <s v="Hired"/>
    <x v="0"/>
    <s v="Operations Department"/>
    <x v="1"/>
    <n v="6626"/>
  </r>
  <r>
    <n v="923276"/>
    <d v="2014-06-29T02:40:44"/>
    <s v="Rejected"/>
    <x v="0"/>
    <s v="Operations Department"/>
    <x v="1"/>
    <n v="49006"/>
  </r>
  <r>
    <n v="516729"/>
    <d v="2014-07-31T14:17:12"/>
    <s v="Rejected"/>
    <x v="1"/>
    <s v="Operations Department"/>
    <x v="1"/>
    <n v="70775"/>
  </r>
  <r>
    <n v="109740"/>
    <d v="2014-07-31T14:17:01"/>
    <s v="Hired"/>
    <x v="2"/>
    <s v="Operations Department"/>
    <x v="1"/>
    <n v="70642"/>
  </r>
  <r>
    <n v="854593"/>
    <d v="2014-08-11T16:25:42"/>
    <s v="Hired"/>
    <x v="0"/>
    <s v="Service Department"/>
    <x v="3"/>
    <n v="94638"/>
  </r>
  <r>
    <n v="782480"/>
    <d v="2014-08-11T16:26:39"/>
    <s v="Hired"/>
    <x v="1"/>
    <s v="Service Department"/>
    <x v="3"/>
    <n v="90063"/>
  </r>
  <r>
    <n v="892720"/>
    <d v="2014-08-14T10:03:53"/>
    <s v="Hired"/>
    <x v="1"/>
    <s v="Service Department"/>
    <x v="3"/>
    <n v="47772"/>
  </r>
  <r>
    <n v="103929"/>
    <d v="2014-08-14T10:04:51"/>
    <s v="Hired"/>
    <x v="0"/>
    <s v="Service Department"/>
    <x v="3"/>
    <n v="9329"/>
  </r>
  <r>
    <n v="988971"/>
    <d v="2014-08-27T08:08:57"/>
    <s v="Hired"/>
    <x v="0"/>
    <s v="Service Department"/>
    <x v="3"/>
    <n v="69855"/>
  </r>
  <r>
    <n v="986841"/>
    <d v="2014-08-27T08:13:25"/>
    <s v="Hired"/>
    <x v="0"/>
    <s v="Service Department"/>
    <x v="3"/>
    <n v="27125"/>
  </r>
  <r>
    <n v="643645"/>
    <d v="2014-08-27T08:14:22"/>
    <s v="Hired"/>
    <x v="1"/>
    <s v="Service Department"/>
    <x v="3"/>
    <n v="83859"/>
  </r>
  <r>
    <n v="627369"/>
    <d v="2014-07-01T09:01:59"/>
    <s v="Hired"/>
    <x v="0"/>
    <s v="Operations Department"/>
    <x v="3"/>
    <n v="32089"/>
  </r>
  <r>
    <n v="542505"/>
    <d v="2014-07-08T16:35:18"/>
    <s v="Rejected"/>
    <x v="0"/>
    <s v="Operations Department"/>
    <x v="3"/>
    <n v="13301"/>
  </r>
  <r>
    <n v="432171"/>
    <d v="2014-07-08T16:35:57"/>
    <s v="Hired"/>
    <x v="1"/>
    <s v="Operations Department"/>
    <x v="3"/>
    <n v="59093"/>
  </r>
  <r>
    <n v="590874"/>
    <d v="2014-07-10T11:34:16"/>
    <s v="Hired"/>
    <x v="0"/>
    <s v="Operations Department"/>
    <x v="3"/>
    <n v="43554"/>
  </r>
  <r>
    <n v="557914"/>
    <d v="2014-07-10T11:34:49"/>
    <s v="Hired"/>
    <x v="0"/>
    <s v="Operations Department"/>
    <x v="3"/>
    <n v="32506"/>
  </r>
  <r>
    <n v="571257"/>
    <d v="2014-08-09T16:32:31"/>
    <s v="Hired"/>
    <x v="0"/>
    <s v="Service Department"/>
    <x v="3"/>
    <n v="47823"/>
  </r>
  <r>
    <n v="380883"/>
    <d v="2014-08-22T14:58:20"/>
    <s v="Hired"/>
    <x v="0"/>
    <s v="Operations Department"/>
    <x v="3"/>
    <n v="1736"/>
  </r>
  <r>
    <n v="879272"/>
    <d v="2014-08-22T14:59:10"/>
    <s v="Hired"/>
    <x v="0"/>
    <s v="Operations Department"/>
    <x v="3"/>
    <n v="34876"/>
  </r>
  <r>
    <n v="196609"/>
    <d v="2014-08-25T14:05:05"/>
    <s v="Hired"/>
    <x v="0"/>
    <s v="Operations Department"/>
    <x v="3"/>
    <n v="72420"/>
  </r>
  <r>
    <n v="459991"/>
    <d v="2014-08-25T14:06:14"/>
    <s v="Hired"/>
    <x v="0"/>
    <s v="Operations Department"/>
    <x v="3"/>
    <n v="20095"/>
  </r>
  <r>
    <n v="491218"/>
    <d v="2014-08-25T14:08:39"/>
    <s v="Hired"/>
    <x v="0"/>
    <s v="Operations Department"/>
    <x v="3"/>
    <n v="20447"/>
  </r>
  <r>
    <n v="227300"/>
    <d v="2014-08-25T14:09:16"/>
    <s v="Hired"/>
    <x v="1"/>
    <s v="Operations Department"/>
    <x v="3"/>
    <n v="73979"/>
  </r>
  <r>
    <n v="441525"/>
    <d v="2014-08-26T12:19:20"/>
    <s v="Hired"/>
    <x v="0"/>
    <s v="Operations Department"/>
    <x v="3"/>
    <n v="14676"/>
  </r>
  <r>
    <n v="708756"/>
    <d v="2014-08-29T09:33:06"/>
    <s v="Hired"/>
    <x v="1"/>
    <s v="Operations Department"/>
    <x v="3"/>
    <n v="5491"/>
  </r>
  <r>
    <n v="690264"/>
    <d v="2014-08-29T09:34:31"/>
    <s v="Hired"/>
    <x v="0"/>
    <s v="Operations Department"/>
    <x v="3"/>
    <n v="56078"/>
  </r>
  <r>
    <n v="141200"/>
    <d v="2014-07-15T09:28:04"/>
    <s v="Hired"/>
    <x v="1"/>
    <s v="Production Department"/>
    <x v="1"/>
    <n v="13231"/>
  </r>
  <r>
    <n v="480305"/>
    <d v="2014-07-07T08:19:46"/>
    <s v="Hired"/>
    <x v="1"/>
    <s v="Service Department"/>
    <x v="4"/>
    <n v="39321"/>
  </r>
  <r>
    <n v="936835"/>
    <d v="2014-07-04T18:01:05"/>
    <s v="Hired"/>
    <x v="0"/>
    <s v="Service Department"/>
    <x v="8"/>
    <n v="25287"/>
  </r>
  <r>
    <n v="564902"/>
    <d v="2014-07-24T09:57:09"/>
    <s v="Rejected"/>
    <x v="1"/>
    <s v="Sales Department"/>
    <x v="1"/>
    <n v="99736"/>
  </r>
  <r>
    <n v="936518"/>
    <d v="2014-07-26T12:34:41"/>
    <s v="Hired"/>
    <x v="0"/>
    <s v="Sales Department"/>
    <x v="1"/>
    <n v="94270"/>
  </r>
  <r>
    <n v="547868"/>
    <d v="2014-07-26T12:38:34"/>
    <s v="Hired"/>
    <x v="1"/>
    <s v="Sales Department"/>
    <x v="1"/>
    <n v="16006"/>
  </r>
  <r>
    <n v="623648"/>
    <d v="2014-07-30T16:38:50"/>
    <s v="Hired"/>
    <x v="0"/>
    <s v="Sales Department"/>
    <x v="1"/>
    <n v="43885"/>
  </r>
  <r>
    <n v="778393"/>
    <d v="2014-08-06T10:55:33"/>
    <s v="Hired"/>
    <x v="0"/>
    <s v="Sales Department"/>
    <x v="1"/>
    <n v="80425"/>
  </r>
  <r>
    <n v="303469"/>
    <d v="2014-08-07T17:33:54"/>
    <s v="Hired"/>
    <x v="0"/>
    <s v="Sales Department"/>
    <x v="1"/>
    <n v="89573"/>
  </r>
  <r>
    <n v="222628"/>
    <d v="2014-08-05T11:28:30"/>
    <s v="Hired"/>
    <x v="0"/>
    <s v="Service Department"/>
    <x v="3"/>
    <n v="49818"/>
  </r>
  <r>
    <n v="587367"/>
    <d v="2014-08-05T11:29:53"/>
    <s v="Hired"/>
    <x v="0"/>
    <s v="Service Department"/>
    <x v="3"/>
    <n v="61815"/>
  </r>
  <r>
    <n v="953264"/>
    <d v="2014-08-05T11:31:15"/>
    <s v="Hired"/>
    <x v="1"/>
    <s v="Service Department"/>
    <x v="3"/>
    <n v="67638"/>
  </r>
  <r>
    <n v="503813"/>
    <d v="2014-08-05T11:35:37"/>
    <s v="Hired"/>
    <x v="1"/>
    <s v="Service Department"/>
    <x v="3"/>
    <n v="49576"/>
  </r>
  <r>
    <n v="827357"/>
    <d v="2014-08-06T09:36:33"/>
    <s v="Hired"/>
    <x v="0"/>
    <s v="Service Department"/>
    <x v="3"/>
    <n v="59576"/>
  </r>
  <r>
    <n v="872463"/>
    <d v="2014-08-06T09:39:49"/>
    <s v="Hired"/>
    <x v="0"/>
    <s v="Service Department"/>
    <x v="3"/>
    <n v="28523"/>
  </r>
  <r>
    <n v="818087"/>
    <d v="2014-08-06T12:33:28"/>
    <s v="Hired"/>
    <x v="0"/>
    <s v="Service Department"/>
    <x v="3"/>
    <n v="87399"/>
  </r>
  <r>
    <n v="947254"/>
    <d v="2014-08-06T12:35:59"/>
    <s v="Rejected"/>
    <x v="0"/>
    <s v="Service Department"/>
    <x v="3"/>
    <n v="21441"/>
  </r>
  <r>
    <n v="700240"/>
    <d v="2014-08-07T12:02:04"/>
    <s v="Hired"/>
    <x v="1"/>
    <s v="Service Department"/>
    <x v="0"/>
    <n v="90296"/>
  </r>
  <r>
    <n v="729811"/>
    <d v="2014-08-07T12:03:01"/>
    <s v="Hired"/>
    <x v="1"/>
    <s v="Service Department"/>
    <x v="0"/>
    <n v="79650"/>
  </r>
  <r>
    <n v="869541"/>
    <d v="2014-08-31T09:41:32"/>
    <s v="Hired"/>
    <x v="0"/>
    <s v="Service Department"/>
    <x v="0"/>
    <n v="91974"/>
  </r>
  <r>
    <n v="888534"/>
    <d v="2014-08-31T09:42:43"/>
    <s v="Hired"/>
    <x v="0"/>
    <s v="Service Department"/>
    <x v="0"/>
    <n v="47650"/>
  </r>
  <r>
    <n v="731112"/>
    <d v="2014-07-28T12:23:56"/>
    <s v="Hired"/>
    <x v="0"/>
    <s v="General Management"/>
    <x v="3"/>
    <n v="76723"/>
  </r>
  <r>
    <n v="996481"/>
    <d v="2014-06-30T09:40:24"/>
    <s v="Hired"/>
    <x v="0"/>
    <s v="Operations Department"/>
    <x v="4"/>
    <n v="93419"/>
  </r>
  <r>
    <n v="994291"/>
    <d v="2014-07-12T15:15:51"/>
    <s v="Rejected"/>
    <x v="1"/>
    <s v="Operations Department"/>
    <x v="8"/>
    <n v="9033"/>
  </r>
  <r>
    <n v="834463"/>
    <d v="2014-07-12T15:18:24"/>
    <s v="Hired"/>
    <x v="0"/>
    <s v="Operations Department"/>
    <x v="8"/>
    <n v="39744"/>
  </r>
  <r>
    <n v="692268"/>
    <d v="2014-07-12T15:20:41"/>
    <s v="Hired"/>
    <x v="0"/>
    <s v="Operations Department"/>
    <x v="8"/>
    <n v="69959"/>
  </r>
  <r>
    <n v="624206"/>
    <d v="2014-07-18T11:40:38"/>
    <s v="Hired"/>
    <x v="0"/>
    <s v="Operations Department"/>
    <x v="8"/>
    <n v="35514"/>
  </r>
  <r>
    <n v="605602"/>
    <d v="2014-07-18T11:41:04"/>
    <s v="Hired"/>
    <x v="1"/>
    <s v="Operations Department"/>
    <x v="8"/>
    <n v="2434"/>
  </r>
  <r>
    <n v="259302"/>
    <d v="2014-08-18T18:12:40"/>
    <s v="Hired"/>
    <x v="0"/>
    <s v="Service Department"/>
    <x v="6"/>
    <n v="11825"/>
  </r>
  <r>
    <n v="518804"/>
    <d v="2014-08-18T18:14:09"/>
    <s v="Hired"/>
    <x v="1"/>
    <s v="Service Department"/>
    <x v="6"/>
    <n v="77087"/>
  </r>
  <r>
    <n v="513910"/>
    <d v="2014-08-30T11:06:26"/>
    <s v="Hired"/>
    <x v="1"/>
    <s v="Service Department"/>
    <x v="6"/>
    <n v="4412"/>
  </r>
  <r>
    <n v="258883"/>
    <d v="2014-08-30T11:07:17"/>
    <s v="Hired"/>
    <x v="0"/>
    <s v="Service Department"/>
    <x v="6"/>
    <n v="23670"/>
  </r>
  <r>
    <n v="770083"/>
    <d v="2014-08-18T10:45:54"/>
    <s v="Hired"/>
    <x v="0"/>
    <s v="Service Department"/>
    <x v="6"/>
    <n v="7089"/>
  </r>
  <r>
    <n v="354254"/>
    <d v="2014-08-05T19:52:31"/>
    <s v="Hired"/>
    <x v="1"/>
    <s v="Operations Department"/>
    <x v="6"/>
    <n v="16008"/>
  </r>
  <r>
    <n v="197526"/>
    <d v="2014-08-05T19:55:53"/>
    <s v="Hired"/>
    <x v="0"/>
    <s v="Operations Department"/>
    <x v="6"/>
    <n v="54695"/>
  </r>
  <r>
    <n v="970063"/>
    <d v="2014-07-24T09:07:57"/>
    <s v="Hired"/>
    <x v="1"/>
    <s v="Sales Department"/>
    <x v="3"/>
    <n v="48720"/>
  </r>
  <r>
    <n v="420472"/>
    <d v="2014-07-14T10:31:23"/>
    <s v="Hired"/>
    <x v="1"/>
    <s v="Service Department"/>
    <x v="0"/>
    <n v="71926"/>
  </r>
  <r>
    <n v="296313"/>
    <d v="2014-08-04T10:29:27"/>
    <s v="Rejected"/>
    <x v="2"/>
    <s v="Operations Department"/>
    <x v="1"/>
    <n v="54639"/>
  </r>
  <r>
    <n v="281083"/>
    <d v="2014-08-18T07:44:59"/>
    <s v="Hired"/>
    <x v="2"/>
    <s v="Operations Department"/>
    <x v="1"/>
    <n v="59395"/>
  </r>
  <r>
    <n v="96008"/>
    <d v="2014-08-29T11:59:45"/>
    <s v="Hired"/>
    <x v="0"/>
    <s v="Operations Department"/>
    <x v="1"/>
    <n v="27988"/>
  </r>
  <r>
    <n v="525370"/>
    <d v="2014-08-07T18:45:40"/>
    <s v="Hired"/>
    <x v="0"/>
    <s v="Service Department"/>
    <x v="1"/>
    <n v="57938"/>
  </r>
  <r>
    <n v="432491"/>
    <d v="2014-08-15T18:21:17"/>
    <s v="Hired"/>
    <x v="1"/>
    <s v="Operations Department"/>
    <x v="3"/>
    <n v="58089"/>
  </r>
  <r>
    <n v="847900"/>
    <d v="2014-08-15T18:24:51"/>
    <s v="Hired"/>
    <x v="1"/>
    <s v="Operations Department"/>
    <x v="3"/>
    <n v="14294"/>
  </r>
  <r>
    <n v="705521"/>
    <d v="2014-07-06T03:02:31"/>
    <s v="Hired"/>
    <x v="0"/>
    <s v="Operations Department"/>
    <x v="7"/>
    <n v="59275"/>
  </r>
  <r>
    <n v="321114"/>
    <d v="2014-07-09T14:06:56"/>
    <s v="Hired"/>
    <x v="1"/>
    <s v="Operations Department"/>
    <x v="7"/>
    <n v="40109"/>
  </r>
  <r>
    <n v="840754"/>
    <d v="2014-07-11T12:56:22"/>
    <s v="Rejected"/>
    <x v="1"/>
    <s v="Operations Department"/>
    <x v="3"/>
    <n v="35523"/>
  </r>
  <r>
    <n v="628000"/>
    <d v="2014-08-05T16:13:35"/>
    <s v="Hired"/>
    <x v="1"/>
    <s v="Operations Department"/>
    <x v="7"/>
    <n v="22004"/>
  </r>
  <r>
    <n v="116270"/>
    <d v="2014-08-05T16:19:32"/>
    <s v="Hired"/>
    <x v="1"/>
    <s v="Operations Department"/>
    <x v="7"/>
    <n v="27579"/>
  </r>
  <r>
    <n v="600109"/>
    <d v="2014-08-05T16:14:41"/>
    <s v="Hired"/>
    <x v="1"/>
    <s v="Operations Department"/>
    <x v="7"/>
    <n v="83187"/>
  </r>
  <r>
    <n v="375215"/>
    <d v="2014-08-05T16:19:01"/>
    <s v="Hired"/>
    <x v="1"/>
    <s v="Operations Department"/>
    <x v="7"/>
    <n v="26899"/>
  </r>
  <r>
    <n v="110630"/>
    <d v="2014-08-26T13:44:27"/>
    <s v="Hired"/>
    <x v="0"/>
    <s v="Sales Department"/>
    <x v="7"/>
    <n v="44168"/>
  </r>
  <r>
    <n v="524621"/>
    <d v="2014-08-13T07:49:21"/>
    <s v="Hired"/>
    <x v="1"/>
    <s v="Production Department"/>
    <x v="1"/>
    <n v="73548"/>
  </r>
  <r>
    <n v="474253"/>
    <d v="2014-08-13T07:50:21"/>
    <s v="Rejected"/>
    <x v="0"/>
    <s v="Production Department"/>
    <x v="1"/>
    <n v="74673"/>
  </r>
  <r>
    <n v="865378"/>
    <d v="2014-08-08T08:58:49"/>
    <s v="Hired"/>
    <x v="0"/>
    <s v="Operations Department"/>
    <x v="1"/>
    <n v="94326"/>
  </r>
  <r>
    <n v="146265"/>
    <d v="2014-08-08T08:59:35"/>
    <s v="Hired"/>
    <x v="1"/>
    <s v="Operations Department"/>
    <x v="1"/>
    <n v="4718"/>
  </r>
  <r>
    <n v="208615"/>
    <d v="2014-08-08T08:59:29"/>
    <s v="Hired"/>
    <x v="1"/>
    <s v="Operations Department"/>
    <x v="1"/>
    <n v="65660"/>
  </r>
  <r>
    <n v="204048"/>
    <d v="2014-08-08T09:00:46"/>
    <s v="Hired"/>
    <x v="1"/>
    <s v="Operations Department"/>
    <x v="1"/>
    <n v="1459"/>
  </r>
  <r>
    <n v="221640"/>
    <d v="2014-07-08T00:17:21"/>
    <s v="Hired"/>
    <x v="0"/>
    <s v="Purchase Department"/>
    <x v="4"/>
    <n v="31132"/>
  </r>
  <r>
    <n v="28726"/>
    <d v="2014-07-08T05:24:54"/>
    <s v="Hired"/>
    <x v="0"/>
    <s v="Purchase Department"/>
    <x v="4"/>
    <n v="68868"/>
  </r>
  <r>
    <n v="56705"/>
    <d v="2014-07-08T05:26:21"/>
    <s v="Hired"/>
    <x v="1"/>
    <s v="Purchase Department"/>
    <x v="4"/>
    <n v="96176"/>
  </r>
  <r>
    <n v="765479"/>
    <d v="2014-07-10T18:35:42"/>
    <s v="Hired"/>
    <x v="1"/>
    <s v="Purchase Department"/>
    <x v="4"/>
    <n v="75367"/>
  </r>
  <r>
    <n v="934412"/>
    <d v="2014-07-10T18:36:33"/>
    <s v="Hired"/>
    <x v="0"/>
    <s v="Purchase Department"/>
    <x v="4"/>
    <n v="25716"/>
  </r>
  <r>
    <n v="93376"/>
    <d v="2014-07-10T18:39:28"/>
    <s v="Hired"/>
    <x v="1"/>
    <s v="Purchase Department"/>
    <x v="4"/>
    <n v="1898"/>
  </r>
  <r>
    <n v="712244"/>
    <d v="2014-08-04T12:21:08"/>
    <s v="Hired"/>
    <x v="1"/>
    <s v="Service Department"/>
    <x v="3"/>
    <n v="91730"/>
  </r>
  <r>
    <n v="805007"/>
    <d v="2014-08-04T12:21:45"/>
    <s v="Hired"/>
    <x v="1"/>
    <s v="Service Department"/>
    <x v="3"/>
    <n v="13094"/>
  </r>
  <r>
    <n v="248001"/>
    <d v="2014-07-28T07:00:20"/>
    <s v="Hired"/>
    <x v="0"/>
    <s v="Marketing Department"/>
    <x v="4"/>
    <n v="65350"/>
  </r>
  <r>
    <n v="78170"/>
    <d v="2014-07-28T07:01:39"/>
    <s v="Hired"/>
    <x v="0"/>
    <s v="Marketing Department"/>
    <x v="4"/>
    <n v="59930"/>
  </r>
  <r>
    <n v="660766"/>
    <d v="2014-07-28T07:03:14"/>
    <s v="Hired"/>
    <x v="1"/>
    <s v="Marketing Department"/>
    <x v="4"/>
    <n v="40786"/>
  </r>
  <r>
    <n v="763855"/>
    <d v="2014-08-21T04:55:56"/>
    <s v="Hired"/>
    <x v="1"/>
    <s v="Production Department"/>
    <x v="3"/>
    <n v="71965"/>
  </r>
  <r>
    <n v="878494"/>
    <d v="2014-07-09T08:05:41"/>
    <s v="Hired"/>
    <x v="0"/>
    <s v="Sales Department"/>
    <x v="9"/>
    <n v="64880"/>
  </r>
  <r>
    <n v="71115"/>
    <d v="2014-07-09T08:07:05"/>
    <s v="Hired"/>
    <x v="0"/>
    <s v="Sales Department"/>
    <x v="9"/>
    <n v="9218"/>
  </r>
  <r>
    <n v="127367"/>
    <d v="2014-08-01T14:41:43"/>
    <s v="Hired"/>
    <x v="1"/>
    <s v="Sales Department"/>
    <x v="7"/>
    <n v="17756"/>
  </r>
  <r>
    <n v="889557"/>
    <d v="2014-08-07T14:10:44"/>
    <s v="Hired"/>
    <x v="0"/>
    <s v="Sales Department"/>
    <x v="7"/>
    <n v="90750"/>
  </r>
  <r>
    <n v="172491"/>
    <d v="2014-08-07T14:13:23"/>
    <s v="Hired"/>
    <x v="0"/>
    <s v="Sales Department"/>
    <x v="7"/>
    <n v="1487"/>
  </r>
  <r>
    <n v="697705"/>
    <d v="2014-08-14T14:02:11"/>
    <s v="Hired"/>
    <x v="1"/>
    <s v="Sales Department"/>
    <x v="7"/>
    <n v="22705"/>
  </r>
  <r>
    <n v="378642"/>
    <d v="2014-08-14T14:02:36"/>
    <s v="Hired"/>
    <x v="1"/>
    <s v="Sales Department"/>
    <x v="7"/>
    <n v="31580"/>
  </r>
  <r>
    <n v="595032"/>
    <d v="2014-08-25T13:35:16"/>
    <s v="Hired"/>
    <x v="1"/>
    <s v="Sales Department"/>
    <x v="7"/>
    <n v="20625"/>
  </r>
  <r>
    <n v="659404"/>
    <d v="2014-08-25T13:36:42"/>
    <s v="Hired"/>
    <x v="1"/>
    <s v="Sales Department"/>
    <x v="7"/>
    <n v="70280"/>
  </r>
  <r>
    <n v="502782"/>
    <d v="2014-08-25T13:39:12"/>
    <s v="Hired"/>
    <x v="0"/>
    <s v="Sales Department"/>
    <x v="7"/>
    <n v="59304"/>
  </r>
  <r>
    <n v="67400"/>
    <d v="2014-08-25T13:40:08"/>
    <s v="Hired"/>
    <x v="1"/>
    <s v="Sales Department"/>
    <x v="7"/>
    <n v="21456"/>
  </r>
  <r>
    <n v="460072"/>
    <d v="2014-08-29T12:40:09"/>
    <s v="Hired"/>
    <x v="0"/>
    <s v="Sales Department"/>
    <x v="7"/>
    <n v="17249"/>
  </r>
  <r>
    <n v="661750"/>
    <d v="2014-08-29T12:40:29"/>
    <s v="Hired"/>
    <x v="0"/>
    <s v="Sales Department"/>
    <x v="7"/>
    <n v="79134"/>
  </r>
  <r>
    <n v="352604"/>
    <d v="2014-08-14T15:54:26"/>
    <s v="Hired"/>
    <x v="0"/>
    <s v="Operations Department"/>
    <x v="4"/>
    <n v="7285"/>
  </r>
  <r>
    <n v="889932"/>
    <d v="2014-08-19T10:37:35"/>
    <s v="Hired"/>
    <x v="0"/>
    <s v="Operations Department"/>
    <x v="4"/>
    <n v="15541"/>
  </r>
  <r>
    <n v="873565"/>
    <d v="2014-08-19T10:39:27"/>
    <s v="Hired"/>
    <x v="0"/>
    <s v="Operations Department"/>
    <x v="4"/>
    <n v="18044"/>
  </r>
  <r>
    <n v="189409"/>
    <d v="2014-08-19T19:32:56"/>
    <s v="Hired"/>
    <x v="2"/>
    <s v="Operations Department"/>
    <x v="4"/>
    <n v="91437"/>
  </r>
  <r>
    <n v="957003"/>
    <d v="2014-08-20T13:21:00"/>
    <s v="Hired"/>
    <x v="0"/>
    <s v="Operations Department"/>
    <x v="1"/>
    <n v="63723"/>
  </r>
  <r>
    <n v="704154"/>
    <d v="2014-08-21T13:05:40"/>
    <s v="Hired"/>
    <x v="0"/>
    <s v="Operations Department"/>
    <x v="4"/>
    <n v="96628"/>
  </r>
  <r>
    <n v="900879"/>
    <d v="2014-08-21T13:05:56"/>
    <s v="Rejected"/>
    <x v="1"/>
    <s v="Operations Department"/>
    <x v="4"/>
    <n v="21126"/>
  </r>
  <r>
    <n v="371437"/>
    <d v="2014-08-10T18:50:01"/>
    <s v="Hired"/>
    <x v="0"/>
    <s v="Operations Department"/>
    <x v="8"/>
    <n v="43958"/>
  </r>
  <r>
    <n v="850640"/>
    <d v="2014-08-22T14:45:40"/>
    <s v="Hired"/>
    <x v="0"/>
    <s v="Service Department"/>
    <x v="8"/>
    <n v="34487"/>
  </r>
  <r>
    <n v="594085"/>
    <d v="2014-08-30T15:46:02"/>
    <s v="Hired"/>
    <x v="1"/>
    <s v="Service Department"/>
    <x v="8"/>
    <n v="81770"/>
  </r>
  <r>
    <n v="960222"/>
    <d v="2014-08-30T15:49:23"/>
    <s v="Hired"/>
    <x v="1"/>
    <s v="Service Department"/>
    <x v="8"/>
    <n v="59752"/>
  </r>
  <r>
    <n v="827628"/>
    <d v="2014-08-30T15:51:36"/>
    <s v="Hired"/>
    <x v="0"/>
    <s v="Service Department"/>
    <x v="8"/>
    <n v="3134"/>
  </r>
  <r>
    <n v="979734"/>
    <d v="2014-07-21T09:50:38"/>
    <s v="Hired"/>
    <x v="1"/>
    <s v="Service Department"/>
    <x v="3"/>
    <n v="87727"/>
  </r>
  <r>
    <n v="956484"/>
    <d v="2014-08-15T11:38:10"/>
    <s v="Rejected"/>
    <x v="0"/>
    <s v="Production Department"/>
    <x v="1"/>
    <n v="9711"/>
  </r>
  <r>
    <n v="501356"/>
    <d v="2014-08-20T06:13:16"/>
    <s v="Hired"/>
    <x v="0"/>
    <s v="Sales Department"/>
    <x v="6"/>
    <n v="46396"/>
  </r>
  <r>
    <n v="850900"/>
    <d v="2014-07-19T10:14:08"/>
    <s v="Hired"/>
    <x v="1"/>
    <s v="Marketing Department"/>
    <x v="3"/>
    <n v="33625"/>
  </r>
  <r>
    <n v="210750"/>
    <d v="2014-08-09T10:38:32"/>
    <s v="Rejected"/>
    <x v="0"/>
    <s v="Purchase Department"/>
    <x v="6"/>
    <n v="35721"/>
  </r>
  <r>
    <n v="545529"/>
    <d v="2014-08-29T18:04:10"/>
    <s v="Hired"/>
    <x v="2"/>
    <s v="Purchase Department"/>
    <x v="4"/>
    <n v="72979"/>
  </r>
  <r>
    <n v="360983"/>
    <d v="2014-08-29T18:04:42"/>
    <s v="Hired"/>
    <x v="2"/>
    <s v="Purchase Department"/>
    <x v="4"/>
    <n v="4822"/>
  </r>
  <r>
    <n v="731292"/>
    <d v="2014-08-29T18:05:24"/>
    <s v="Hired"/>
    <x v="2"/>
    <s v="Purchase Department"/>
    <x v="4"/>
    <n v="34964"/>
  </r>
  <r>
    <n v="285598"/>
    <d v="2014-08-29T18:07:34"/>
    <s v="Hired"/>
    <x v="2"/>
    <s v="Purchase Department"/>
    <x v="4"/>
    <n v="6281"/>
  </r>
  <r>
    <n v="116263"/>
    <d v="2014-08-29T18:08:08"/>
    <s v="Hired"/>
    <x v="2"/>
    <s v="Purchase Department"/>
    <x v="4"/>
    <n v="4158"/>
  </r>
  <r>
    <n v="756365"/>
    <d v="2014-08-29T08:23:13"/>
    <s v="Hired"/>
    <x v="0"/>
    <s v="Service Department"/>
    <x v="3"/>
    <n v="85632"/>
  </r>
  <r>
    <n v="687318"/>
    <d v="2014-08-16T15:12:48"/>
    <s v="Rejected"/>
    <x v="0"/>
    <s v="Operations Department"/>
    <x v="1"/>
    <n v="96871"/>
  </r>
  <r>
    <n v="312176"/>
    <d v="2014-07-26T14:10:25"/>
    <s v="Hired"/>
    <x v="1"/>
    <s v="Production Department"/>
    <x v="3"/>
    <n v="67535"/>
  </r>
  <r>
    <n v="930830"/>
    <d v="2014-07-26T14:12:42"/>
    <s v="Hired"/>
    <x v="1"/>
    <s v="Production Department"/>
    <x v="3"/>
    <n v="94539"/>
  </r>
  <r>
    <n v="517554"/>
    <d v="2014-08-09T14:11:13"/>
    <s v="Hired"/>
    <x v="0"/>
    <s v="Production Department"/>
    <x v="3"/>
    <n v="63500"/>
  </r>
  <r>
    <n v="708396"/>
    <d v="2014-07-14T20:52:12"/>
    <s v="Hired"/>
    <x v="0"/>
    <s v="Finance Department"/>
    <x v="0"/>
    <n v="11765"/>
  </r>
  <r>
    <n v="696994"/>
    <d v="2014-07-30T18:43:02"/>
    <s v="Hired"/>
    <x v="0"/>
    <s v="Operations Department"/>
    <x v="3"/>
    <n v="89869"/>
  </r>
  <r>
    <n v="378186"/>
    <d v="2014-08-13T09:05:34"/>
    <s v="Hired"/>
    <x v="0"/>
    <s v="Operations Department"/>
    <x v="3"/>
    <n v="60076"/>
  </r>
  <r>
    <n v="876170"/>
    <d v="2014-08-13T09:08:32"/>
    <s v="Hired"/>
    <x v="1"/>
    <s v="Operations Department"/>
    <x v="3"/>
    <n v="83842"/>
  </r>
  <r>
    <n v="948475"/>
    <d v="2014-08-13T09:06:06"/>
    <s v="Hired"/>
    <x v="2"/>
    <s v="Operations Department"/>
    <x v="3"/>
    <n v="9393"/>
  </r>
  <r>
    <n v="403354"/>
    <d v="2014-08-13T09:07:22"/>
    <s v="Hired"/>
    <x v="2"/>
    <s v="Operations Department"/>
    <x v="3"/>
    <n v="32949"/>
  </r>
  <r>
    <n v="25433"/>
    <d v="2014-08-13T09:07:55"/>
    <s v="Hired"/>
    <x v="2"/>
    <s v="Operations Department"/>
    <x v="3"/>
    <n v="39958"/>
  </r>
  <r>
    <n v="76889"/>
    <d v="2014-08-28T17:12:56"/>
    <s v="Rejected"/>
    <x v="0"/>
    <s v="Operations Department"/>
    <x v="3"/>
    <n v="34290"/>
  </r>
  <r>
    <n v="99392"/>
    <d v="2014-08-28T17:15:26"/>
    <s v="Hired"/>
    <x v="1"/>
    <s v="Operations Department"/>
    <x v="3"/>
    <n v="75258"/>
  </r>
  <r>
    <n v="204622"/>
    <d v="2014-08-05T13:06:49"/>
    <s v="Hired"/>
    <x v="0"/>
    <s v="Finance Department"/>
    <x v="1"/>
    <n v="26460"/>
  </r>
  <r>
    <n v="722275"/>
    <d v="2014-08-27T16:37:08"/>
    <s v="Hired"/>
    <x v="1"/>
    <s v="Service Department"/>
    <x v="4"/>
    <n v="68224"/>
  </r>
  <r>
    <n v="444005"/>
    <d v="2014-08-27T16:37:28"/>
    <s v="Hired"/>
    <x v="1"/>
    <s v="Service Department"/>
    <x v="4"/>
    <n v="56572"/>
  </r>
  <r>
    <n v="636684"/>
    <d v="2014-08-27T16:38:57"/>
    <s v="Hired"/>
    <x v="1"/>
    <s v="Service Department"/>
    <x v="4"/>
    <n v="96131"/>
  </r>
  <r>
    <n v="12073"/>
    <d v="2014-08-14T16:09:10"/>
    <s v="Hired"/>
    <x v="2"/>
    <s v="Finance Department"/>
    <x v="7"/>
    <n v="54951"/>
  </r>
  <r>
    <n v="324754"/>
    <d v="2014-08-17T08:21:48"/>
    <s v="Hired"/>
    <x v="0"/>
    <s v="Service Department"/>
    <x v="3"/>
    <n v="35967"/>
  </r>
  <r>
    <n v="340934"/>
    <d v="2014-08-17T08:22:10"/>
    <s v="Hired"/>
    <x v="0"/>
    <s v="Service Department"/>
    <x v="3"/>
    <n v="58774"/>
  </r>
  <r>
    <n v="188293"/>
    <d v="2014-08-17T08:25:37"/>
    <s v="Rejected"/>
    <x v="0"/>
    <s v="Service Department"/>
    <x v="3"/>
    <n v="29209"/>
  </r>
  <r>
    <n v="723539"/>
    <d v="2014-08-29T17:41:13"/>
    <s v="Rejected"/>
    <x v="2"/>
    <s v="Operations Department"/>
    <x v="1"/>
    <n v="90012"/>
  </r>
  <r>
    <n v="392597"/>
    <d v="2014-08-16T09:21:08"/>
    <s v="Hired"/>
    <x v="0"/>
    <s v="Sales Department"/>
    <x v="4"/>
    <n v="96146"/>
  </r>
  <r>
    <n v="75666"/>
    <d v="2014-07-26T08:50:11"/>
    <s v="Hired"/>
    <x v="0"/>
    <s v="Service Department"/>
    <x v="7"/>
    <n v="43616"/>
  </r>
  <r>
    <n v="916742"/>
    <d v="2014-07-13T17:38:41"/>
    <s v="Hired"/>
    <x v="0"/>
    <s v="Service Department"/>
    <x v="3"/>
    <n v="42174"/>
  </r>
  <r>
    <n v="312546"/>
    <d v="2014-07-18T16:30:24"/>
    <s v="Hired"/>
    <x v="0"/>
    <s v="Service Department"/>
    <x v="3"/>
    <n v="83581"/>
  </r>
  <r>
    <n v="438012"/>
    <d v="2014-07-18T19:45:55"/>
    <s v="Rejected"/>
    <x v="0"/>
    <s v="Service Department"/>
    <x v="6"/>
    <n v="28339"/>
  </r>
  <r>
    <n v="48491"/>
    <d v="2014-07-18T19:46:32"/>
    <s v="Hired"/>
    <x v="0"/>
    <s v="Service Department"/>
    <x v="6"/>
    <n v="48478"/>
  </r>
  <r>
    <n v="88015"/>
    <d v="2014-08-03T14:19:49"/>
    <s v="Hired"/>
    <x v="1"/>
    <s v="Sales Department"/>
    <x v="1"/>
    <n v="3916"/>
  </r>
  <r>
    <n v="47535"/>
    <d v="2014-08-03T14:20:08"/>
    <s v="Hired"/>
    <x v="0"/>
    <s v="Sales Department"/>
    <x v="1"/>
    <n v="94036"/>
  </r>
  <r>
    <n v="392190"/>
    <d v="2014-08-08T07:58:04"/>
    <s v="Hired"/>
    <x v="0"/>
    <s v="Sales Department"/>
    <x v="4"/>
    <n v="57008"/>
  </r>
  <r>
    <n v="865773"/>
    <d v="2014-08-08T16:06:10"/>
    <s v="Hired"/>
    <x v="1"/>
    <s v="Sales Department"/>
    <x v="1"/>
    <n v="97745"/>
  </r>
  <r>
    <n v="924770"/>
    <d v="2014-08-16T11:41:30"/>
    <s v="Hired"/>
    <x v="0"/>
    <s v="Sales Department"/>
    <x v="4"/>
    <n v="68808"/>
  </r>
  <r>
    <n v="949061"/>
    <d v="2014-08-16T11:42:42"/>
    <s v="Hired"/>
    <x v="0"/>
    <s v="Sales Department"/>
    <x v="4"/>
    <n v="78624"/>
  </r>
  <r>
    <n v="651171"/>
    <d v="2014-08-16T11:45:03"/>
    <s v="Hired"/>
    <x v="0"/>
    <s v="Sales Department"/>
    <x v="4"/>
    <n v="37368"/>
  </r>
  <r>
    <n v="557482"/>
    <d v="2014-08-16T11:46:44"/>
    <s v="Hired"/>
    <x v="1"/>
    <s v="Sales Department"/>
    <x v="4"/>
    <n v="62205"/>
  </r>
  <r>
    <n v="541284"/>
    <d v="2014-08-29T10:52:28"/>
    <s v="Rejected"/>
    <x v="0"/>
    <s v="Sales Department"/>
    <x v="4"/>
    <n v="84304"/>
  </r>
  <r>
    <n v="653618"/>
    <d v="2014-08-29T10:52:58"/>
    <s v="Hired"/>
    <x v="0"/>
    <s v="Sales Department"/>
    <x v="4"/>
    <n v="53683"/>
  </r>
  <r>
    <n v="664506"/>
    <d v="2014-08-29T10:54:32"/>
    <s v="Hired"/>
    <x v="0"/>
    <s v="Sales Department"/>
    <x v="4"/>
    <n v="20749"/>
  </r>
  <r>
    <n v="441544"/>
    <d v="2014-08-29T10:54:57"/>
    <s v="Hired"/>
    <x v="1"/>
    <s v="Sales Department"/>
    <x v="4"/>
    <n v="20174"/>
  </r>
  <r>
    <n v="457450"/>
    <d v="2014-08-29T10:55:30"/>
    <s v="Hired"/>
    <x v="0"/>
    <s v="Sales Department"/>
    <x v="4"/>
    <n v="28398"/>
  </r>
  <r>
    <n v="624975"/>
    <d v="2014-07-19T07:17:34"/>
    <s v="Hired"/>
    <x v="1"/>
    <s v="Service Department"/>
    <x v="3"/>
    <n v="10013"/>
  </r>
  <r>
    <n v="434314"/>
    <d v="2014-08-19T13:11:12"/>
    <s v="Hired"/>
    <x v="0"/>
    <s v="Operations Department"/>
    <x v="3"/>
    <n v="85078"/>
  </r>
  <r>
    <n v="603433"/>
    <d v="2014-08-16T08:32:34"/>
    <s v="Rejected"/>
    <x v="0"/>
    <s v="Service Department"/>
    <x v="1"/>
    <n v="72204"/>
  </r>
  <r>
    <n v="808943"/>
    <d v="2014-08-16T08:35:02"/>
    <s v="Hired"/>
    <x v="0"/>
    <s v="Service Department"/>
    <x v="1"/>
    <n v="79028"/>
  </r>
  <r>
    <n v="349391"/>
    <d v="2014-08-18T01:07:51"/>
    <s v="Rejected"/>
    <x v="0"/>
    <s v="Sales Department"/>
    <x v="4"/>
    <n v="75002"/>
  </r>
  <r>
    <n v="533386"/>
    <d v="2014-08-18T01:12:38"/>
    <s v="Hired"/>
    <x v="0"/>
    <s v="Sales Department"/>
    <x v="4"/>
    <n v="72809"/>
  </r>
  <r>
    <n v="599040"/>
    <d v="2014-08-23T12:59:39"/>
    <s v="Hired"/>
    <x v="1"/>
    <s v="Finance Department"/>
    <x v="9"/>
    <n v="42711"/>
  </r>
  <r>
    <n v="443730"/>
    <d v="2014-08-31T16:40:02"/>
    <s v="Hired"/>
    <x v="0"/>
    <s v="Finance Department"/>
    <x v="9"/>
    <n v="12989"/>
  </r>
  <r>
    <n v="716206"/>
    <d v="2014-08-06T17:45:09"/>
    <s v="Rejected"/>
    <x v="1"/>
    <s v="Service Department"/>
    <x v="6"/>
    <n v="9600"/>
  </r>
  <r>
    <n v="675339"/>
    <d v="2014-08-06T17:45:01"/>
    <s v="Hired"/>
    <x v="1"/>
    <s v="Service Department"/>
    <x v="6"/>
    <n v="34931"/>
  </r>
  <r>
    <n v="408330"/>
    <d v="2014-07-30T12:28:18"/>
    <s v="Hired"/>
    <x v="1"/>
    <s v="Service Department"/>
    <x v="9"/>
    <n v="34413"/>
  </r>
  <r>
    <n v="926123"/>
    <d v="2014-08-16T12:42:15"/>
    <s v="Hired"/>
    <x v="0"/>
    <s v="Operations Department"/>
    <x v="6"/>
    <n v="93385"/>
  </r>
  <r>
    <n v="437507"/>
    <d v="2014-08-20T07:19:02"/>
    <s v="Hired"/>
    <x v="1"/>
    <s v="Operations Department"/>
    <x v="3"/>
    <n v="14415"/>
  </r>
  <r>
    <n v="934902"/>
    <d v="2014-08-30T08:25:52"/>
    <s v="Hired"/>
    <x v="1"/>
    <s v="Operations Department"/>
    <x v="3"/>
    <n v="28498"/>
  </r>
  <r>
    <n v="769054"/>
    <d v="2014-08-30T08:26:33"/>
    <s v="Hired"/>
    <x v="1"/>
    <s v="Operations Department"/>
    <x v="3"/>
    <n v="9896"/>
  </r>
  <r>
    <n v="860465"/>
    <d v="2014-08-07T10:03:39"/>
    <s v="Hired"/>
    <x v="0"/>
    <s v="Human Resource Department"/>
    <x v="1"/>
    <n v="63027"/>
  </r>
  <r>
    <n v="64715"/>
    <d v="2014-08-07T10:04:49"/>
    <s v="Hired"/>
    <x v="1"/>
    <s v="Human Resource Department"/>
    <x v="1"/>
    <n v="36150"/>
  </r>
  <r>
    <n v="49349"/>
    <d v="2014-07-24T20:03:10"/>
    <s v="Hired"/>
    <x v="0"/>
    <s v="Operations Department"/>
    <x v="3"/>
    <n v="43768"/>
  </r>
  <r>
    <n v="386691"/>
    <d v="2014-08-13T15:16:01"/>
    <s v="Hired"/>
    <x v="0"/>
    <s v="Service Department"/>
    <x v="4"/>
    <n v="84298"/>
  </r>
  <r>
    <n v="152421"/>
    <d v="2014-08-13T15:17:49"/>
    <s v="Hired"/>
    <x v="1"/>
    <s v="Service Department"/>
    <x v="4"/>
    <n v="41893"/>
  </r>
  <r>
    <n v="825990"/>
    <d v="2014-08-11T11:19:01"/>
    <s v="Hired"/>
    <x v="2"/>
    <s v="Operations Department"/>
    <x v="3"/>
    <n v="27674"/>
  </r>
  <r>
    <n v="599361"/>
    <d v="2014-08-12T12:23:31"/>
    <s v="Rejected"/>
    <x v="0"/>
    <s v="Operations Department"/>
    <x v="3"/>
    <n v="71314"/>
  </r>
  <r>
    <n v="67257"/>
    <d v="2014-08-12T12:25:07"/>
    <s v="Hired"/>
    <x v="0"/>
    <s v="Operations Department"/>
    <x v="3"/>
    <n v="44261"/>
  </r>
  <r>
    <n v="634464"/>
    <d v="2014-08-12T12:23:12"/>
    <s v="Hired"/>
    <x v="2"/>
    <s v="Operations Department"/>
    <x v="3"/>
    <n v="38721"/>
  </r>
  <r>
    <n v="218982"/>
    <d v="2014-08-06T16:57:34"/>
    <s v="Hired"/>
    <x v="1"/>
    <s v="Operations Department"/>
    <x v="3"/>
    <n v="26623"/>
  </r>
  <r>
    <n v="686184"/>
    <d v="2014-08-06T16:59:19"/>
    <s v="Hired"/>
    <x v="0"/>
    <s v="Operations Department"/>
    <x v="3"/>
    <n v="51585"/>
  </r>
  <r>
    <n v="489117"/>
    <d v="2014-08-06T17:00:18"/>
    <s v="Hired"/>
    <x v="0"/>
    <s v="Operations Department"/>
    <x v="3"/>
    <n v="70665"/>
  </r>
  <r>
    <n v="796140"/>
    <d v="2014-07-24T17:09:42"/>
    <s v="Hired"/>
    <x v="0"/>
    <s v="Operations Department"/>
    <x v="1"/>
    <n v="53587"/>
  </r>
  <r>
    <n v="270561"/>
    <d v="2014-07-20T07:14:29"/>
    <s v="Hired"/>
    <x v="0"/>
    <s v="Sales Department"/>
    <x v="4"/>
    <n v="86238"/>
  </r>
  <r>
    <n v="292796"/>
    <d v="2014-08-21T16:33:48"/>
    <s v="Hired"/>
    <x v="1"/>
    <s v="Operations Department"/>
    <x v="9"/>
    <n v="36116"/>
  </r>
  <r>
    <n v="259135"/>
    <d v="2014-08-21T16:35:42"/>
    <s v="Rejected"/>
    <x v="0"/>
    <s v="Operations Department"/>
    <x v="9"/>
    <n v="89449"/>
  </r>
  <r>
    <n v="874458"/>
    <d v="2014-08-21T16:37:07"/>
    <s v="Hired"/>
    <x v="0"/>
    <s v="Operations Department"/>
    <x v="9"/>
    <n v="6376"/>
  </r>
  <r>
    <n v="12977"/>
    <d v="2014-08-21T16:38:35"/>
    <s v="Hired"/>
    <x v="0"/>
    <s v="Operations Department"/>
    <x v="9"/>
    <n v="39477"/>
  </r>
  <r>
    <n v="281289"/>
    <d v="2014-08-21T16:42:14"/>
    <s v="Hired"/>
    <x v="0"/>
    <s v="Operations Department"/>
    <x v="9"/>
    <n v="9884"/>
  </r>
  <r>
    <n v="390664"/>
    <d v="2014-07-24T15:15:16"/>
    <s v="Hired"/>
    <x v="0"/>
    <s v="Service Department"/>
    <x v="7"/>
    <n v="75703"/>
  </r>
  <r>
    <n v="271872"/>
    <d v="2014-07-24T15:16:56"/>
    <s v="Hired"/>
    <x v="0"/>
    <s v="Service Department"/>
    <x v="7"/>
    <n v="13712"/>
  </r>
  <r>
    <n v="617133"/>
    <d v="2014-07-29T19:28:55"/>
    <s v="Hired"/>
    <x v="0"/>
    <s v="Operations Department"/>
    <x v="1"/>
    <n v="95743"/>
  </r>
  <r>
    <n v="922299"/>
    <d v="2014-08-01T19:34:31"/>
    <s v="Hired"/>
    <x v="0"/>
    <s v="Finance Department"/>
    <x v="3"/>
    <n v="69156"/>
  </r>
  <r>
    <n v="836210"/>
    <d v="2014-08-21T10:35:53"/>
    <s v="Rejected"/>
    <x v="0"/>
    <s v="Operations Department"/>
    <x v="4"/>
    <n v="4824"/>
  </r>
  <r>
    <n v="628304"/>
    <d v="2014-07-25T07:58:14"/>
    <s v="Hired"/>
    <x v="1"/>
    <s v="Production Department"/>
    <x v="4"/>
    <n v="84894"/>
  </r>
  <r>
    <n v="77091"/>
    <d v="2014-07-25T07:58:50"/>
    <s v="Hired"/>
    <x v="1"/>
    <s v="Production Department"/>
    <x v="4"/>
    <n v="18947"/>
  </r>
  <r>
    <n v="88476"/>
    <d v="2014-08-04T14:22:24"/>
    <s v="Hired"/>
    <x v="0"/>
    <s v="Service Department"/>
    <x v="7"/>
    <n v="13464"/>
  </r>
  <r>
    <n v="531761"/>
    <d v="2014-08-04T14:23:59"/>
    <s v="Hired"/>
    <x v="0"/>
    <s v="Service Department"/>
    <x v="7"/>
    <n v="89903"/>
  </r>
  <r>
    <n v="909449"/>
    <d v="2014-08-01T00:21:29"/>
    <s v="Hired"/>
    <x v="0"/>
    <s v="Service Department"/>
    <x v="6"/>
    <n v="23357"/>
  </r>
  <r>
    <n v="462611"/>
    <d v="2014-08-01T00:23:33"/>
    <s v="Rejected"/>
    <x v="0"/>
    <s v="Service Department"/>
    <x v="6"/>
    <n v="93601"/>
  </r>
  <r>
    <n v="418179"/>
    <d v="2014-08-22T18:06:11"/>
    <s v="Rejected"/>
    <x v="1"/>
    <s v="Service Department"/>
    <x v="6"/>
    <n v="87078"/>
  </r>
  <r>
    <n v="858210"/>
    <d v="2014-08-04T15:06:58"/>
    <s v="Hired"/>
    <x v="0"/>
    <s v="Operations Department"/>
    <x v="3"/>
    <n v="21762"/>
  </r>
  <r>
    <n v="808809"/>
    <d v="2014-08-04T15:07:30"/>
    <s v="Rejected"/>
    <x v="0"/>
    <s v="Operations Department"/>
    <x v="3"/>
    <n v="73294"/>
  </r>
  <r>
    <n v="772406"/>
    <d v="2014-08-04T15:08:17"/>
    <s v="Hired"/>
    <x v="0"/>
    <s v="Operations Department"/>
    <x v="3"/>
    <n v="83804"/>
  </r>
  <r>
    <n v="699829"/>
    <d v="2014-08-20T17:57:54"/>
    <s v="Hired"/>
    <x v="0"/>
    <s v="Production Department"/>
    <x v="3"/>
    <n v="9552"/>
  </r>
  <r>
    <n v="183488"/>
    <d v="2014-08-25T14:50:37"/>
    <s v="Hired"/>
    <x v="0"/>
    <s v="Sales Department"/>
    <x v="4"/>
    <n v="86763"/>
  </r>
  <r>
    <n v="100057"/>
    <d v="2014-08-25T14:48:08"/>
    <s v="Hired"/>
    <x v="2"/>
    <s v="Sales Department"/>
    <x v="4"/>
    <n v="17148"/>
  </r>
  <r>
    <n v="956166"/>
    <d v="2014-08-28T19:13:57"/>
    <s v="Hired"/>
    <x v="0"/>
    <s v="Sales Department"/>
    <x v="4"/>
    <n v="54008"/>
  </r>
  <r>
    <n v="206905"/>
    <d v="2014-08-28T19:14:50"/>
    <s v="Hired"/>
    <x v="1"/>
    <s v="Sales Department"/>
    <x v="4"/>
    <n v="25986"/>
  </r>
  <r>
    <n v="116199"/>
    <d v="2014-08-23T12:37:10"/>
    <s v="Hired"/>
    <x v="0"/>
    <s v="Sales Department"/>
    <x v="0"/>
    <n v="17225"/>
  </r>
  <r>
    <n v="460624"/>
    <d v="2014-08-04T14:15:54"/>
    <s v="Hired"/>
    <x v="1"/>
    <s v="Operations Department"/>
    <x v="1"/>
    <n v="24951"/>
  </r>
  <r>
    <n v="903125"/>
    <d v="2014-08-16T15:13:45"/>
    <s v="Hired"/>
    <x v="1"/>
    <s v="Operations Department"/>
    <x v="6"/>
    <n v="90575"/>
  </r>
  <r>
    <n v="409466"/>
    <d v="2014-07-27T15:25:12"/>
    <s v="Hired"/>
    <x v="0"/>
    <s v="Service Department"/>
    <x v="3"/>
    <n v="32105"/>
  </r>
  <r>
    <n v="904792"/>
    <d v="2014-08-06T14:45:51"/>
    <s v="Hired"/>
    <x v="0"/>
    <s v="Sales Department"/>
    <x v="1"/>
    <n v="61332"/>
  </r>
  <r>
    <n v="847669"/>
    <d v="2014-08-06T14:46:30"/>
    <s v="Hired"/>
    <x v="1"/>
    <s v="Sales Department"/>
    <x v="1"/>
    <n v="76940"/>
  </r>
  <r>
    <n v="695115"/>
    <d v="2014-08-06T14:47:28"/>
    <s v="Hired"/>
    <x v="0"/>
    <s v="Sales Department"/>
    <x v="1"/>
    <n v="41880"/>
  </r>
  <r>
    <n v="61594"/>
    <d v="2014-07-31T15:58:24"/>
    <s v="Hired"/>
    <x v="0"/>
    <s v="Service Department"/>
    <x v="3"/>
    <n v="51729"/>
  </r>
  <r>
    <n v="356992"/>
    <d v="2014-08-11T09:26:09"/>
    <s v="Hired"/>
    <x v="0"/>
    <s v="Service Department"/>
    <x v="3"/>
    <n v="59231"/>
  </r>
  <r>
    <n v="913059"/>
    <d v="2014-08-11T09:29:14"/>
    <s v="Hired"/>
    <x v="1"/>
    <s v="Service Department"/>
    <x v="3"/>
    <n v="99953"/>
  </r>
  <r>
    <n v="289672"/>
    <d v="2014-08-13T13:52:01"/>
    <s v="Hired"/>
    <x v="0"/>
    <s v="Service Department"/>
    <x v="3"/>
    <n v="15661"/>
  </r>
  <r>
    <n v="437355"/>
    <d v="2014-08-27T22:59:04"/>
    <s v="Hired"/>
    <x v="0"/>
    <s v="Operations Department"/>
    <x v="6"/>
    <n v="14669"/>
  </r>
  <r>
    <n v="316743"/>
    <d v="2014-08-27T23:00:26"/>
    <s v="Hired"/>
    <x v="0"/>
    <s v="Operations Department"/>
    <x v="6"/>
    <n v="29149"/>
  </r>
  <r>
    <n v="269327"/>
    <d v="2014-08-20T09:29:24"/>
    <s v="Hired"/>
    <x v="0"/>
    <s v="Operations Department"/>
    <x v="9"/>
    <n v="56200"/>
  </r>
  <r>
    <n v="583396"/>
    <d v="2014-08-12T14:24:48"/>
    <s v="Hired"/>
    <x v="1"/>
    <s v="Operations Department"/>
    <x v="4"/>
    <n v="23781"/>
  </r>
  <r>
    <n v="669319"/>
    <d v="2014-08-14T16:49:15"/>
    <s v="Hired"/>
    <x v="1"/>
    <s v="Operations Department"/>
    <x v="4"/>
    <n v="26240"/>
  </r>
  <r>
    <n v="220423"/>
    <d v="2014-08-14T16:51:09"/>
    <s v="Rejected"/>
    <x v="0"/>
    <s v="Operations Department"/>
    <x v="4"/>
    <n v="53455"/>
  </r>
  <r>
    <n v="318665"/>
    <d v="2014-08-15T17:58:29"/>
    <s v="Hired"/>
    <x v="0"/>
    <s v="Operations Department"/>
    <x v="4"/>
    <n v="75163"/>
  </r>
  <r>
    <n v="704861"/>
    <d v="2014-08-09T07:34:24"/>
    <s v="Hired"/>
    <x v="1"/>
    <s v="Operations Department"/>
    <x v="7"/>
    <n v="1531"/>
  </r>
  <r>
    <n v="320228"/>
    <d v="2014-08-13T12:27:00"/>
    <s v="Hired"/>
    <x v="2"/>
    <s v="Operations Department"/>
    <x v="7"/>
    <n v="79469"/>
  </r>
  <r>
    <n v="624192"/>
    <d v="2014-08-27T15:26:56"/>
    <s v="Hired"/>
    <x v="0"/>
    <s v="Operations Department"/>
    <x v="6"/>
    <n v="35057"/>
  </r>
  <r>
    <n v="532022"/>
    <d v="2014-08-27T15:27:23"/>
    <s v="Hired"/>
    <x v="1"/>
    <s v="Operations Department"/>
    <x v="6"/>
    <n v="13471"/>
  </r>
  <r>
    <n v="581911"/>
    <d v="2014-08-28T22:33:06"/>
    <s v="Hired"/>
    <x v="0"/>
    <s v="Operations Department"/>
    <x v="6"/>
    <n v="91047"/>
  </r>
  <r>
    <n v="531613"/>
    <d v="2014-08-28T22:33:39"/>
    <s v="Hired"/>
    <x v="2"/>
    <s v="Operations Department"/>
    <x v="6"/>
    <n v="89960"/>
  </r>
  <r>
    <n v="95056"/>
    <d v="2014-08-18T09:42:18"/>
    <s v="Rejected"/>
    <x v="0"/>
    <s v="Marketing Department"/>
    <x v="3"/>
    <n v="48369"/>
  </r>
  <r>
    <n v="399319"/>
    <d v="2014-08-18T09:45:09"/>
    <s v="Rejected"/>
    <x v="1"/>
    <s v="Marketing Department"/>
    <x v="3"/>
    <n v="98469"/>
  </r>
  <r>
    <n v="146879"/>
    <d v="2014-08-18T09:45:33"/>
    <s v="Hired"/>
    <x v="0"/>
    <s v="Marketing Department"/>
    <x v="3"/>
    <n v="92058"/>
  </r>
  <r>
    <n v="266563"/>
    <d v="2014-08-21T10:36:08"/>
    <s v="Hired"/>
    <x v="0"/>
    <s v="Service Department"/>
    <x v="3"/>
    <n v="7344"/>
  </r>
  <r>
    <n v="110172"/>
    <d v="2014-08-22T01:15:42"/>
    <s v="Hired"/>
    <x v="1"/>
    <s v="Service Department"/>
    <x v="1"/>
    <n v="75537"/>
  </r>
  <r>
    <n v="100015"/>
    <d v="2014-08-22T01:20:50"/>
    <s v="Hired"/>
    <x v="0"/>
    <s v="Service Department"/>
    <x v="1"/>
    <n v="44764"/>
  </r>
  <r>
    <n v="752676"/>
    <d v="2014-08-22T01:22:23"/>
    <s v="Hired"/>
    <x v="0"/>
    <s v="Service Department"/>
    <x v="1"/>
    <n v="29837"/>
  </r>
  <r>
    <n v="490577"/>
    <d v="2014-08-26T18:47:33"/>
    <s v="Hired"/>
    <x v="0"/>
    <s v="Service Department"/>
    <x v="7"/>
    <n v="1304"/>
  </r>
  <r>
    <n v="458967"/>
    <d v="2014-08-23T09:09:40"/>
    <s v="Hired"/>
    <x v="0"/>
    <s v="Marketing Department"/>
    <x v="1"/>
    <n v="44749"/>
  </r>
  <r>
    <n v="946027"/>
    <d v="2014-08-29T09:46:24"/>
    <s v="Hired"/>
    <x v="0"/>
    <s v="Marketing Department"/>
    <x v="1"/>
    <n v="20875"/>
  </r>
  <r>
    <n v="768917"/>
    <d v="2014-08-29T09:48:44"/>
    <s v="Hired"/>
    <x v="1"/>
    <s v="Marketing Department"/>
    <x v="1"/>
    <n v="56000"/>
  </r>
  <r>
    <n v="533086"/>
    <d v="2014-08-29T11:39:17"/>
    <s v="Hired"/>
    <x v="0"/>
    <s v="Marketing Department"/>
    <x v="1"/>
    <n v="3647"/>
  </r>
  <r>
    <n v="613851"/>
    <d v="2014-08-29T11:41:40"/>
    <s v="Hired"/>
    <x v="0"/>
    <s v="Marketing Department"/>
    <x v="1"/>
    <n v="14304"/>
  </r>
  <r>
    <n v="677458"/>
    <d v="2014-08-24T15:29:17"/>
    <s v="Hired"/>
    <x v="1"/>
    <s v="Sales Department"/>
    <x v="1"/>
    <n v="24645"/>
  </r>
  <r>
    <n v="344074"/>
    <d v="2014-08-26T10:27:02"/>
    <s v="Hired"/>
    <x v="0"/>
    <s v="Sales Department"/>
    <x v="7"/>
    <n v="67373"/>
  </r>
  <r>
    <n v="803512"/>
    <d v="2014-08-31T15:28:19"/>
    <s v="Hired"/>
    <x v="0"/>
    <s v="Operations Department"/>
    <x v="7"/>
    <n v="46056"/>
  </r>
  <r>
    <n v="584195"/>
    <d v="2014-08-18T23:35:48"/>
    <s v="Hired"/>
    <x v="0"/>
    <s v="Operations Department"/>
    <x v="1"/>
    <n v="64298"/>
  </r>
  <r>
    <n v="977243"/>
    <d v="2014-08-08T17:42:08"/>
    <s v="Rejected"/>
    <x v="0"/>
    <s v="Operations Department"/>
    <x v="1"/>
    <n v="93685"/>
  </r>
  <r>
    <n v="449644"/>
    <d v="2014-08-29T14:40:21"/>
    <s v="Hired"/>
    <x v="1"/>
    <s v="Human Resource Department"/>
    <x v="7"/>
    <n v="76971"/>
  </r>
  <r>
    <n v="887973"/>
    <d v="2014-08-22T00:56:16"/>
    <s v="Hired"/>
    <x v="1"/>
    <s v="Service Department"/>
    <x v="6"/>
    <n v="38985"/>
  </r>
  <r>
    <n v="518834"/>
    <d v="2014-08-12T07:35:39"/>
    <s v="Rejected"/>
    <x v="0"/>
    <s v="Production Department"/>
    <x v="3"/>
    <n v="68938"/>
  </r>
  <r>
    <n v="497131"/>
    <d v="2014-08-15T12:22:04"/>
    <s v="Hired"/>
    <x v="0"/>
    <s v="Production Department"/>
    <x v="3"/>
    <n v="89428"/>
  </r>
  <r>
    <n v="320464"/>
    <d v="2014-08-14T18:45:39"/>
    <s v="Hired"/>
    <x v="1"/>
    <s v="Operations Department"/>
    <x v="1"/>
    <n v="1611"/>
  </r>
  <r>
    <n v="641060"/>
    <d v="2014-08-20T17:49:12"/>
    <s v="Rejected"/>
    <x v="0"/>
    <s v="Operations Department"/>
    <x v="9"/>
    <n v="67779"/>
  </r>
  <r>
    <n v="786222"/>
    <d v="2014-08-20T17:51:51"/>
    <s v="Hired"/>
    <x v="0"/>
    <s v="Operations Department"/>
    <x v="9"/>
    <n v="47286"/>
  </r>
  <r>
    <n v="964206"/>
    <d v="2014-08-25T09:23:12"/>
    <s v="Hired"/>
    <x v="0"/>
    <s v="Service Department"/>
    <x v="7"/>
    <n v="7849"/>
  </r>
  <r>
    <n v="586934"/>
    <d v="2014-08-29T19:00:00"/>
    <s v="Hired"/>
    <x v="2"/>
    <s v="Service Department"/>
    <x v="3"/>
    <n v="63159"/>
  </r>
  <r>
    <n v="321440"/>
    <d v="2014-08-17T12:17:16"/>
    <s v="Hired"/>
    <x v="1"/>
    <s v="Production Department"/>
    <x v="3"/>
    <n v="89565"/>
  </r>
  <r>
    <n v="975415"/>
    <d v="2014-08-17T07:48:02"/>
    <s v="Hired"/>
    <x v="0"/>
    <s v="Service Department"/>
    <x v="1"/>
    <n v="86162"/>
  </r>
  <r>
    <n v="683982"/>
    <d v="2014-08-17T07:49:54"/>
    <s v="Hired"/>
    <x v="2"/>
    <s v="Service Department"/>
    <x v="1"/>
    <n v="58900"/>
  </r>
  <r>
    <n v="665614"/>
    <d v="2014-08-21T07:30:41"/>
    <s v="Rejected"/>
    <x v="0"/>
    <s v="Sales Department"/>
    <x v="1"/>
    <n v="71449"/>
  </r>
  <r>
    <n v="935497"/>
    <d v="2014-08-27T17:36:43"/>
    <s v="Rejected"/>
    <x v="0"/>
    <s v="Service Department"/>
    <x v="1"/>
    <n v="67196"/>
  </r>
  <r>
    <n v="106032"/>
    <d v="2014-08-22T15:50:01"/>
    <s v="Hired"/>
    <x v="0"/>
    <s v="Service Department"/>
    <x v="4"/>
    <n v="16756"/>
  </r>
  <r>
    <n v="166185"/>
    <d v="2014-08-27T05:01:13"/>
    <s v="Hired"/>
    <x v="1"/>
    <s v="Service Department"/>
    <x v="4"/>
    <n v="30952"/>
  </r>
  <r>
    <n v="736189"/>
    <d v="2014-08-28T17:29:29"/>
    <s v="Hired"/>
    <x v="0"/>
    <s v="Service Department"/>
    <x v="3"/>
    <n v="64150"/>
  </r>
  <r>
    <n v="614594"/>
    <d v="2014-08-28T17:30:20"/>
    <s v="Hired"/>
    <x v="0"/>
    <s v="Service Department"/>
    <x v="3"/>
    <n v="40152"/>
  </r>
  <r>
    <n v="493131"/>
    <d v="2014-08-28T17:32:33"/>
    <s v="Hired"/>
    <x v="0"/>
    <s v="Service Department"/>
    <x v="3"/>
    <n v="49282"/>
  </r>
  <r>
    <n v="214261"/>
    <d v="2014-08-31T01:36:21"/>
    <s v="Hired"/>
    <x v="1"/>
    <s v="Service Department"/>
    <x v="1"/>
    <n v="57742"/>
  </r>
  <r>
    <n v="932441"/>
    <d v="2014-08-31T01:37:59"/>
    <s v="Hired"/>
    <x v="0"/>
    <s v="Service Department"/>
    <x v="1"/>
    <n v="69932"/>
  </r>
  <r>
    <n v="39010"/>
    <d v="2014-08-31T01:38:23"/>
    <s v="Rejected"/>
    <x v="0"/>
    <s v="Service Department"/>
    <x v="1"/>
    <n v="14489"/>
  </r>
  <r>
    <n v="686055"/>
    <d v="2014-08-26T12:14:53"/>
    <s v="Hired"/>
    <x v="0"/>
    <s v="Operations Department"/>
    <x v="1"/>
    <n v="54201"/>
  </r>
  <r>
    <m/>
    <m/>
    <m/>
    <x v="3"/>
    <m/>
    <x v="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7EB1D-CB6E-41CC-B04F-40A854EC7B4F}" name="PivotTable10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0:F27" firstHeaderRow="1" firstDataRow="2" firstDataCol="1"/>
  <pivotFields count="7">
    <pivotField dataField="1" showAll="0"/>
    <pivotField showAll="0"/>
    <pivotField showAll="0"/>
    <pivotField axis="axisCol" showAll="0">
      <items count="5">
        <item x="2"/>
        <item x="1"/>
        <item x="0"/>
        <item h="1" x="3"/>
        <item t="default"/>
      </items>
    </pivotField>
    <pivotField showAll="0"/>
    <pivotField axis="axisRow" showAll="0">
      <items count="17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x="15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application_id" fld="0" subtotal="count" baseField="5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3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5" type="button" dataOnly="0" labelOnly="1" outline="0" axis="axisRow" fieldPosition="0"/>
    </format>
    <format dxfId="3">
      <pivotArea dataOnly="0" labelOnly="1" fieldPosition="0">
        <references count="1">
          <reference field="5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7780281-7509-4B0E-BDE2-13415BC99D6F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4246E671-0645-4009-967F-2A0D65292620}"/>
    <we:binding id="Input" type="matrix" appref="{8A19CFC9-2F37-4DA9-8C00-CE02815829EC}"/>
  </we:bindings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26932-B5DA-4FE7-AF69-BD437A45586D}">
  <dimension ref="A1:O7169"/>
  <sheetViews>
    <sheetView workbookViewId="0">
      <selection activeCell="I5" sqref="I5:O7"/>
    </sheetView>
  </sheetViews>
  <sheetFormatPr defaultRowHeight="14.4" x14ac:dyDescent="0.3"/>
  <cols>
    <col min="1" max="1" width="12.88671875" bestFit="1" customWidth="1"/>
    <col min="2" max="2" width="17.33203125" bestFit="1" customWidth="1"/>
    <col min="3" max="3" width="8.109375" bestFit="1" customWidth="1"/>
    <col min="4" max="4" width="15.44140625" bestFit="1" customWidth="1"/>
    <col min="5" max="5" width="25.44140625" bestFit="1" customWidth="1"/>
    <col min="6" max="6" width="10.109375" bestFit="1" customWidth="1"/>
    <col min="7" max="7" width="13.109375" bestFit="1" customWidth="1"/>
    <col min="9" max="9" width="12.88671875" bestFit="1" customWidth="1"/>
    <col min="10" max="10" width="17.33203125" bestFit="1" customWidth="1"/>
    <col min="11" max="11" width="6.21875" bestFit="1" customWidth="1"/>
    <col min="12" max="12" width="11.5546875" bestFit="1" customWidth="1"/>
    <col min="13" max="13" width="11.109375" bestFit="1" customWidth="1"/>
    <col min="14" max="14" width="10.109375" bestFit="1" customWidth="1"/>
    <col min="15" max="15" width="13.109375" bestFit="1" customWidth="1"/>
  </cols>
  <sheetData>
    <row r="1" spans="1:15" x14ac:dyDescent="0.3">
      <c r="A1" s="4" t="s">
        <v>35</v>
      </c>
      <c r="B1" s="4" t="s">
        <v>34</v>
      </c>
      <c r="C1" s="4" t="s">
        <v>33</v>
      </c>
      <c r="D1" s="4" t="s">
        <v>0</v>
      </c>
      <c r="E1" s="4" t="s">
        <v>27</v>
      </c>
      <c r="F1" s="4" t="s">
        <v>11</v>
      </c>
      <c r="G1" s="4" t="s">
        <v>36</v>
      </c>
    </row>
    <row r="2" spans="1:15" x14ac:dyDescent="0.3">
      <c r="A2">
        <v>383422</v>
      </c>
      <c r="B2" s="5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5" x14ac:dyDescent="0.3">
      <c r="A3">
        <v>907518</v>
      </c>
      <c r="B3" s="5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5" x14ac:dyDescent="0.3">
      <c r="A4">
        <v>176719</v>
      </c>
      <c r="B4" s="5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5" x14ac:dyDescent="0.3">
      <c r="A5">
        <v>429799</v>
      </c>
      <c r="B5" s="5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I5" s="6" t="s">
        <v>60</v>
      </c>
      <c r="J5" s="6"/>
      <c r="K5" s="6"/>
      <c r="L5" s="6"/>
      <c r="M5" s="6"/>
      <c r="N5" s="6"/>
      <c r="O5" s="6"/>
    </row>
    <row r="6" spans="1:15" x14ac:dyDescent="0.3">
      <c r="A6">
        <v>253651</v>
      </c>
      <c r="B6" s="5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7" t="s">
        <v>35</v>
      </c>
      <c r="J6" s="7" t="s">
        <v>34</v>
      </c>
      <c r="K6" s="7" t="s">
        <v>33</v>
      </c>
      <c r="L6" s="7" t="s">
        <v>0</v>
      </c>
      <c r="M6" s="7" t="s">
        <v>27</v>
      </c>
      <c r="N6" s="7" t="s">
        <v>11</v>
      </c>
      <c r="O6" s="7" t="s">
        <v>36</v>
      </c>
    </row>
    <row r="7" spans="1:15" x14ac:dyDescent="0.3">
      <c r="A7">
        <v>289907</v>
      </c>
      <c r="B7" s="5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I7" s="8">
        <f>COUNTBLANK(A2:A7169)</f>
        <v>0</v>
      </c>
      <c r="J7" s="8">
        <f>COUNTBLANK(B2:B7169)</f>
        <v>0</v>
      </c>
      <c r="K7" s="8">
        <f>COUNTBLANK(C2:C7169)</f>
        <v>0</v>
      </c>
      <c r="L7" s="8">
        <f>COUNTIF(D2:D7169, "-")</f>
        <v>15</v>
      </c>
      <c r="M7" s="8">
        <f>COUNTBLANK(E2:E7169)</f>
        <v>0</v>
      </c>
      <c r="N7" s="8">
        <f>COUNTIF(F2:F7169, "-")</f>
        <v>1</v>
      </c>
      <c r="O7" s="8">
        <f>COUNTBLANK(G2:G7169)</f>
        <v>1</v>
      </c>
    </row>
    <row r="8" spans="1:15" x14ac:dyDescent="0.3">
      <c r="A8">
        <v>959124</v>
      </c>
      <c r="B8" s="5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5" x14ac:dyDescent="0.3">
      <c r="A9">
        <v>86642</v>
      </c>
      <c r="B9" s="5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5" x14ac:dyDescent="0.3">
      <c r="A10">
        <v>751029</v>
      </c>
      <c r="B10" s="5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5" x14ac:dyDescent="0.3">
      <c r="A11">
        <v>434547</v>
      </c>
      <c r="B11" s="5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5" x14ac:dyDescent="0.3">
      <c r="A12">
        <v>518854</v>
      </c>
      <c r="B12" s="5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5" x14ac:dyDescent="0.3">
      <c r="A13">
        <v>649039</v>
      </c>
      <c r="B13" s="5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5" x14ac:dyDescent="0.3">
      <c r="A14">
        <v>199526</v>
      </c>
      <c r="B14" s="5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5" x14ac:dyDescent="0.3">
      <c r="A15">
        <v>539803</v>
      </c>
      <c r="B15" s="5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5" x14ac:dyDescent="0.3">
      <c r="A16">
        <v>191009</v>
      </c>
      <c r="B16" s="5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5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5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5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5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5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5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5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5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5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5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5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5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5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5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5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5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5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5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5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5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5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5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5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5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5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5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5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5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5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5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5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5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5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5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5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5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5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5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5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5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5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5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5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5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5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5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5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5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5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5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5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5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5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5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5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5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5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5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5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5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5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5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5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5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5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5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5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5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5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5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5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5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5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5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5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5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5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5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5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5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5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5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5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5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5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5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5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5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5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5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5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5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5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5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5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5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5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5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5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5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5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5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5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5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5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5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5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5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5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5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5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5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5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5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5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5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5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5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5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5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5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5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5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5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5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5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5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5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5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5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5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5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5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5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5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5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5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5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5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5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5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5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5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5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5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5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5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5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5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5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5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5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5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5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5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5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5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5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5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5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5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5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5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5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5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5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5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5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5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5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5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5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5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5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5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5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5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5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5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5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5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5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5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5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5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5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5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5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5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5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5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5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5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5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5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5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5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5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5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5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5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5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5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5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5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5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5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5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5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5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5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5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5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5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5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5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5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5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5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5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5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5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5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5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5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5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5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5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5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5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5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5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5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5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5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5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5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5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5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5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5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5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5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5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5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5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5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5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5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5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5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5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5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5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5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5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5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5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5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5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5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5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5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5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5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5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5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5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5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5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5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5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5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5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5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5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5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5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5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5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5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5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5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5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5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5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5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5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5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5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5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5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5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5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5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5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5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5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5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5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5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5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5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5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5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5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5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5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5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5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5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5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5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5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5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5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5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5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5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5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5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5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5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5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5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5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5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5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5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5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5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5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5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5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5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5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5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5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5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5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5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5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5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5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5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5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5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5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5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5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5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5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5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5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5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5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5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5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5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5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5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5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5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5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5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5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5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5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5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5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5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5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5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5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5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5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5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5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5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5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5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5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5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5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5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5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5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5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5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5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5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5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5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5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5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5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5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5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5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5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5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5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5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5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5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5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5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5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5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5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5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5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5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5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5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5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5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5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5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5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5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5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5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5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5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5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5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5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5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5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5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5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5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5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5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5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5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5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5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5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5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5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5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5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5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5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5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5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5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5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5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5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5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5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5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5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5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5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5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5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5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5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5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5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5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5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5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5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5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5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5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5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5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5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5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5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5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5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5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5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5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5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5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5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5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5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5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5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5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5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5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5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5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5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5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5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5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5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5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5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5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5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5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5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5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5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5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5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5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5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5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5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5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5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5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5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5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5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5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5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5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5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5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5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5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5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5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5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5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5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5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5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5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5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5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5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5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5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5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5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5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5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5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5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5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5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5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5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5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5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5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5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5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5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5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5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5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5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5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5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5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5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5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5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5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5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5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5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5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5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5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5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5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5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5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5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5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5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5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5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5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5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5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5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5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5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5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5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5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5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5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5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5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5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5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5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5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5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5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5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5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5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5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5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5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5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5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5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5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5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5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5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5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5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5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5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5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5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5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5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5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5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5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5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5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5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5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5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5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5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5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5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5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5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5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5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5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5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5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5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5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5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5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5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5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5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5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5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5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5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5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5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5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5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5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5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5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5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5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5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5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5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5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5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5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5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5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5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5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5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5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5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5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5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5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5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5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5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5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5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5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5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5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5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5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5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5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5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5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5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5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5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5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5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5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5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5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5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5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5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5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5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5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5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5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5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5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5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5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5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5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5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5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5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5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5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5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5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5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5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5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5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5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5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5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5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5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5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5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5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5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5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5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5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5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5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5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5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5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5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5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5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5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5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5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5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5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5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5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5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5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5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5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5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5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5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5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5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5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5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5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5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5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5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5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5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5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5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5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5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5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5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5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5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5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5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5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5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5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5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5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5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5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5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5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5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5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5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5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5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5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5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5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5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5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5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5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5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5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5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5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5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5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5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5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5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5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5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5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5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5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5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5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5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5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5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5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5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5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5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5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5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5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5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5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5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5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5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5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5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5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5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5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5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5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5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5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5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5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5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5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5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5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5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5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5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5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5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5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5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5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5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5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5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5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5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5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5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5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5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5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5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5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5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5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5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5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5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5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5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5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5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5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5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5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5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5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5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5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5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5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5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5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5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5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5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5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5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5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5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5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5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5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5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5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5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5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5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5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5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5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5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5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5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5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5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5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5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5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5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5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5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5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5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5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5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5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5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5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5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5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5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5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5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5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5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5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5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5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5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5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5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5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5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5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5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5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5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5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5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5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5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5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5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5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5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5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5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5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5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5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5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5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5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5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5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5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5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5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5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5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5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5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5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5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5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5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5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5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5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5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5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5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5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5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5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5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5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5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5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5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5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5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5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5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5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5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5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5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5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5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5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5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5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5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5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5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5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5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5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5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5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5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5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5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5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5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5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5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5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5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5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5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5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5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5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5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5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5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5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5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5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5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5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5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5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5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5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5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5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5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5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5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5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5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5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5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5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5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5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5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5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5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5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5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5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5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5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5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5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5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5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5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5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5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5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5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5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5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5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5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5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5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5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5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5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5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5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5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5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5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5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5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5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5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5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5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5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5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5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5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5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5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5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5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5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5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5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5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5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5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5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5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5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5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5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5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5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5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5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5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5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5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5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5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5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5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5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5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5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5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5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5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5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5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5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5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5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5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5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5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5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5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5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5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5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5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5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5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5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5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5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5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5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5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5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5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5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5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5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5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5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5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5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5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5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5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5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5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5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5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5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5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5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5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5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5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5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5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5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5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5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5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5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5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5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5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5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5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5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5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5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5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5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5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5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5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5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5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5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5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5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5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5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5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5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5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5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5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5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5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5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5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5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5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5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5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5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5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5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5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5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5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5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5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5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5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5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5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5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5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5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5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5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5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5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5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5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5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5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5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5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5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5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5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5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5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5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5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5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5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5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5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5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5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5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5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5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5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5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5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5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5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5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5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5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5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5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5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5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5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5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5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5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5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5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5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5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5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5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5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5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5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5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5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5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5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5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5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5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5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5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5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5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5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5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5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5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5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5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5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5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5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5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5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5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5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5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5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5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5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5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5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5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5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5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5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5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5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5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5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5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5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5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5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5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5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5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5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5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5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5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5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5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5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5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5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5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5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5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5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5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5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5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5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5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5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5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5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5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5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5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5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5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5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5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5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5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5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5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5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5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5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5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5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5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5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5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5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5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5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5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5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5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5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5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5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5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5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5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5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5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5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5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5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5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5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5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5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5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5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5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5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5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5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5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5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5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5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5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5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5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5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5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5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5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5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5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5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5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5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5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5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5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5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5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5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5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5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5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5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5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5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5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5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5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5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5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5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5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5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5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5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5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5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5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5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5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5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5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5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5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5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5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5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5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5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5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5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5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5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5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5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5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5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5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5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5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5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5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5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5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5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5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5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5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5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5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5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5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5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5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5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5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5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5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5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5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5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5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5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5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5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5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5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5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5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5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5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5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5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5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5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5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5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5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5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5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5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5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5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5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5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5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5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5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5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5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5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5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5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5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5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5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5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5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5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5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5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5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5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5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5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5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5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5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5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5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5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5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5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5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5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5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5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5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5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5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5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5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5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5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5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5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5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5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5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5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5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5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5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5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5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5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5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5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5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5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5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5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5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5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5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5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5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5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5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5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5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5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5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5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5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5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5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5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5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5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5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5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5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5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5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5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5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5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5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5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5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5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5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5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5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5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5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5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5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5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5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5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5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5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5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5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5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5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5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5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5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5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5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5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5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5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5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5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5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5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5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5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5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5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5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5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5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5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5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5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5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5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5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5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5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5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5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5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5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5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5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5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5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5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5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5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5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5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5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5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5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5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5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5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5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5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5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5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5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5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5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5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5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5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5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5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5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5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5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5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5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5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5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5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5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5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5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5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5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5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5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5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5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5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5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5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5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5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5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5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5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5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5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5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5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5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5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5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5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5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5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5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5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5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5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5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5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5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5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5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5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5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5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5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5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5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5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5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5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5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5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5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5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5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5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5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5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5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5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5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5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5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5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5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5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5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5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5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5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5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5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5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5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5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5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5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5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5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5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5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5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5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5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5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5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5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5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5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5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5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5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5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5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5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5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5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5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5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5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5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5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5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5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5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5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5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5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5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5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5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5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5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5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5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5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5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5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5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5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5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5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5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5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5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5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5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5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5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5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5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5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5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5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5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5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5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5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5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5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5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5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5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5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5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5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5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5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5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5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5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5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5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5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5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5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5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5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5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5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5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5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5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5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5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5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5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5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5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5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5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5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5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5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5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5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5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5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5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5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5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5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5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5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5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5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5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5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5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5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5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5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5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5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5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5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5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5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5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5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5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5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5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5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5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5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5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5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5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5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5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5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5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5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5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5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5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5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5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5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5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5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5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5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5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5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5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5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5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5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5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5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5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5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5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5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5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5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5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5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5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5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5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5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5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5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5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5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5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5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5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5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5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5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5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5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5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5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5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5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5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5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5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5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5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5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5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5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5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5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5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5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5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5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5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5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5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5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5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5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5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5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5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5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5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5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5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5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5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5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5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5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5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5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5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5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5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5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5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5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5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5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5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5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5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5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5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5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5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5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5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5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5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5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5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5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5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5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5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5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5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5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5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5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5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5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5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5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5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5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5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5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5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5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5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5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5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5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5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5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5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5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5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5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5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5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5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5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5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5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5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5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5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5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5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5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5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5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5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5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5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5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5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5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5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5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5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5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5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5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5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5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5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5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5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5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5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5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5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5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5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5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5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5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5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5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5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5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5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5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5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5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5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5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5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5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5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5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5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5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5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5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5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5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5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5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5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5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5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5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5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5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5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5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5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5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5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5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5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5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5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5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5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5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5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5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5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5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5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5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5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5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5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5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5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5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5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5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5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5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5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5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5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5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5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5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5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5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5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5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5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5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5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5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5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5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5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5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5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5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5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5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5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5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5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5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5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5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5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5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5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5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5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5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5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5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5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5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5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5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5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5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5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5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5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5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5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5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5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5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5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5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5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5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5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5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5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5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5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5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5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5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5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5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5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5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5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5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5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5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5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5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5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5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5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5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5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5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5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5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5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5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5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5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5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5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5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5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5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5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5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5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5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5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5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5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5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5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5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5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5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5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5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5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5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5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5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5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5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5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5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5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5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5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5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5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5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5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5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5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5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5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5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5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5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5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5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5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5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5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5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5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5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5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5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5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5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5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5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5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5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5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5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5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5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5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5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5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5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5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5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5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5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5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5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5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5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5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5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5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5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5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5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5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5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5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5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5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5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5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5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5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5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5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5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5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5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5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5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5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5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5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5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5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5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5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5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5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5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5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5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5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5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5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5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5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5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5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5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5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5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5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5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5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5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5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5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5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5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5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5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5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5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5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5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5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5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5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5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5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5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5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5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5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5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5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5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5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5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5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5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5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5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5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5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5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5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5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5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5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5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5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5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5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5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5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5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5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5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5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5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5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5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5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5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5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5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5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5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5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5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5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5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5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5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5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5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5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5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5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5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5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5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5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5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5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5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5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5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5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5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5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5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5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5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5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5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5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5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5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5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5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5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5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5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5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5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5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5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5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5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5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5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5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5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5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5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5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5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5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5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5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5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5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5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5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5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5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5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5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5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5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5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5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5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5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5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5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5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5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5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5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5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5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5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5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5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5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5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5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5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5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5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5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5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5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5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5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5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5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5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5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5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5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5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5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5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5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5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5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5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5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5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5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5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5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5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5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5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5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5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5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5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5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5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5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5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5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5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5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5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5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5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5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5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5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5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5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5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5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5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5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5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5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5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5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5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5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5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5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5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5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5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5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5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5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5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5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5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5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5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5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5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5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5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5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5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5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5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5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5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5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5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5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5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5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5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5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5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5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5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5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5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5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5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5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5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5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5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5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5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5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5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5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5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5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5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5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5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5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5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5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5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5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5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5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5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5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5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5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5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5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5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5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5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5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5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5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5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5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5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5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5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5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5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5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5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5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5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5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5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5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5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5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5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5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5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5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5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5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5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5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5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5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5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5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5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5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5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5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5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5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5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5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5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5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5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5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5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5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5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5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5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5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5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5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5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5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5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5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5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5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5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5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5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5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5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5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5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5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5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5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5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5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5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5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5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5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5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5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5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5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5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5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5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5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5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5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5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5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5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5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5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5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5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5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5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5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5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5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5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5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5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5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5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5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5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5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5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5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5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5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5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5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5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5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5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5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5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5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5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5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5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5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5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5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5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5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5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5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5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5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5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5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5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5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5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5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5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5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5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5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5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5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5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5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5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5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5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5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5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5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5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5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5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5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5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5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5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5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5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5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5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5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5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5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5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5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5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5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5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5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5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5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5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5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5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5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5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5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5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5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5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5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5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5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5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5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5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5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5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5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5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5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5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5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5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5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5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5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5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5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5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5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5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5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5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5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5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5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5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5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5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5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5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5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5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5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5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5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5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5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5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5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5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5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5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5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5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5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5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5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5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5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5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5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5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5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5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5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5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5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5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5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5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5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5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5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5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5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5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5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5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5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5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5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5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5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5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5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5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5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5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5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5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5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5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5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5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5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5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5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5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5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5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5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5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5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5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5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5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5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5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5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5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5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5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5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5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5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5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5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5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5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5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5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5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5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5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5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5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5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5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5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5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5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5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5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5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5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5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5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5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5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5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5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5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5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5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5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5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5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5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5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5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5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5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5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5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5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5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5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5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5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5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5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5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5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5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5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5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5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5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5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5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5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5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5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5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5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5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5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5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5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5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5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5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5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5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5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5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5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5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5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5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5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5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5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5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5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5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5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5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5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5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5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5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5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5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5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5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5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5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5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5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5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5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5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5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5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5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5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5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5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5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5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5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5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5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5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5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5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5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5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5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5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5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5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5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5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5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5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5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5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5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5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5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5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5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5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5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5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5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5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5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5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5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5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5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5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5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5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5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5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5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5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5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5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5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5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5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5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5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5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5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5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5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5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5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5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5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5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5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5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5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5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5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5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5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5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5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5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5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5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5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5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5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5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5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5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5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5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5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5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5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5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5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5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5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5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5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5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5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5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5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5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5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5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5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5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5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5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5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5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5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5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5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5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5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5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5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5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5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5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5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5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5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5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5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5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5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5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5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5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5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5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5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5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5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5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5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5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5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5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5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5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5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5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5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5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5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5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5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5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5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5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5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5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5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5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5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5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5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5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5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5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5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5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5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5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5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5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5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5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5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5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5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5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5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5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5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5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5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5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5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5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5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5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5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5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5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5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5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5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5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5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5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5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5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5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5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5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5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5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5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5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5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5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5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5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5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5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5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5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5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5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5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5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5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5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5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5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5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5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5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5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5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5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5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5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5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5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5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5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5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5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5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5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5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5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5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5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5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5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5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5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5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5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5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5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5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5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5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5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5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5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5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5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5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5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5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5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5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5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5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5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5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5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5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5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5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5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5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5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5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5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5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5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5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5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5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5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5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5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5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5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5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5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5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5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5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5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5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5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5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5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5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5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5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5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5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5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5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5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5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5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5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5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5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5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5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5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5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5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5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5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5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5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5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5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5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5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5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5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5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5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5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5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5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5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5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5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5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5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5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5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5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5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5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5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5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5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5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5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5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5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5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5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5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5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5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5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5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5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5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5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5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5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5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5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5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5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5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5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5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5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5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5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5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5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5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5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5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5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5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5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5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5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5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5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5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5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5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5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5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5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5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5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5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5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5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5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5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5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5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5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5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5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5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5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5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5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5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5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5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5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5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5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5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5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5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5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5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5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5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5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5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5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5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5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5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5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5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5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5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5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5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5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5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5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5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5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5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5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5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5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5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5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5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5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5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5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5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5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5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5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5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5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5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5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5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5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5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5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5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5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5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5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5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5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5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5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5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5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5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5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5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5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5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5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5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5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5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5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5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5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5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5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5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5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5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5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5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5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5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5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5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5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5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5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5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5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5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5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5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5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5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5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5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5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5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5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5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5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5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5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5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5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5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5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5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5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5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5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5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5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5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5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5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5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5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5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5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5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5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5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5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5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5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5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5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5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5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5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5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5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5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5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5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5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5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5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5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5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5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5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5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5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5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5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5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5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5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5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5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5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5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5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5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5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5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5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5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5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5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5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5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5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5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5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5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5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5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5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5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5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5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5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5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5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5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5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5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5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5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5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5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5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5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5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5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5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5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5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5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5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5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5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5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5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5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5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5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5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5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5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5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5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5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5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5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5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5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5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5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5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5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5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5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5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5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5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5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5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5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5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5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5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5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5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5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5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5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5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5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5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5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5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5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5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5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5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5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5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5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5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5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5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5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5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5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5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5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5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5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5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5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5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5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5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5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5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5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5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5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5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5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5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5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5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5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5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5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5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5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5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5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5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5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5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5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5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5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5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5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5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5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5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5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5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5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5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5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5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5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5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5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5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5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5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5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5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5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5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5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5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5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5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5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5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5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5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5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5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5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5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5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5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5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5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5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5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5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5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5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5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5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5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5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5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5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5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5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5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5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5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5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5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5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5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5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5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5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5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5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5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5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5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5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5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5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5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5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5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5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5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5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5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5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5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5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5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5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5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5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5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5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5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5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5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5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5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5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5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5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5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5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5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5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5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5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5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5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5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5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5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5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5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5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5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5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5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5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5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5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5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5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5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5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5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5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5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5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5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5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5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5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5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5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5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5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5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5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5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5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5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5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5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5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5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5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5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5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5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5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5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5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5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5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5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5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5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5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5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5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5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5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5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5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5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5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5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5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5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5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5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5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5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5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5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5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5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5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5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5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5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5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5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5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5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5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5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5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5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5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5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5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5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5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5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5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5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5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5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5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5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5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5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5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5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5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5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5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5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5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5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5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5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5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5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5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5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5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5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5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5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5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5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5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5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5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5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5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5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5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5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5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5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5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5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5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5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5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5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5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5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5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5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5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5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5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5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5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5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5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5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5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5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5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5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5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5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5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5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5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5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5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5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5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5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5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5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5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5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5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5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5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5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5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5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5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5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5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5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5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5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5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5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5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5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5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5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5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5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5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5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5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5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5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5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5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5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5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5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5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5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5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5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5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5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5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5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5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5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5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5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5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5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5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5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5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5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5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5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5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5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5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5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5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5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5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5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5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5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5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5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5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5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5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5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5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5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5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5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5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5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5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5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5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5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5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5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5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5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5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5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5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5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5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5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5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5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5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5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5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5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5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5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5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5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5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5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5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5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5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5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5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5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5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5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5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5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5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5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5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5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5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5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5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5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5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5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5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5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5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5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5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5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5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5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5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5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5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5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5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5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5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5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5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5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5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5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5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5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5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5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5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5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5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5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5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5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5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5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5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5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5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5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5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5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5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5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5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5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5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5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5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5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5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5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5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5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5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5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5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5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5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5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5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5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5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5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5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5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5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5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5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5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5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5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5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5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5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5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5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5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5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5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5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5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5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5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5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5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5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5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5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5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5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5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5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5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5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5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5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5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5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5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5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5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5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5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5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5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5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5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5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5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5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5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5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5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5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5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5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5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5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5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5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5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5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5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5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5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5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5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5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5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5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5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5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5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5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5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5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5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5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5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5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5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5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5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5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5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5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5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5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5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5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5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5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5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5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5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5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5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5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5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5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5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5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5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5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5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5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5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5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5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5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5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5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5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5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5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5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5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5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5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5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5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5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5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5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5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5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5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5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5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5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5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5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5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5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5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5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5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5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5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5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5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5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5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5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5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5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5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5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5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5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5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5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5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5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5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5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5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5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5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5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5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5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5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5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5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5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5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5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5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5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5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5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5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5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5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5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5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5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5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5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5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5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5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5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5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5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5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5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5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5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5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5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5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5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5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5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5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5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5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5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5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5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5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5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5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5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5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5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5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5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5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5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5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5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5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5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5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5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5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5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5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5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5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5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5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5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5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5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5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5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5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5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5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5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5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5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5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5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5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5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5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5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5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5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5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5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5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5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5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5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5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5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5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5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5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5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5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5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5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5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5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5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5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5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5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5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5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5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5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5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5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5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5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5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5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5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5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5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5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5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5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5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5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5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5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5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5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5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5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5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5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5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5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5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5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5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5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5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5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5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5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5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5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5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5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5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5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5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5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5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5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5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5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5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5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5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5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5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5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5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5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5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5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5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5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5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5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5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5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5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5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5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5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5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5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5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5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5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5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5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5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5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5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5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5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5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5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5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5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5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5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5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5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5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5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5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5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5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5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5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5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5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5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5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5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5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5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5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5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5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5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5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5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5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5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5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5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5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5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5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5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5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5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5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5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5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5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5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5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5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5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5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5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5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5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5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5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5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5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5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5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5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5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5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5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5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5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5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5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5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5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5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5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5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5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5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5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5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5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5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5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5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5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5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5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5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5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5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5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5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5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5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5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5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5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5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5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5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5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5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5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5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5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5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5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5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5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5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5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5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5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5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5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5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5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5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5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5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5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5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5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5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5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5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5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5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5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5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5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5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5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5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5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5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5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5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5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5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5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5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5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5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5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5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5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5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5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5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5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5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5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5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5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5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5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5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5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5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5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5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5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5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5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5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5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5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5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5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5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5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5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5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5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5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5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5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5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5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5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5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5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5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5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5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5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5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5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5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5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5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5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5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5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5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5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5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5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5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5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5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5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5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5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5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5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5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5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5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5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5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5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5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5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5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5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5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5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5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5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5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5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5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5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5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5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5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5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5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5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5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5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5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5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5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5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5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5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5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5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5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5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5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5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5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5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5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5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5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5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5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5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5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5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5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5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5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5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5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5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5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5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5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5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5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5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5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5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5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5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5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5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5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5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5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5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5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5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5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5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5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5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5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5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5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5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5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5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5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5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5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5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5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5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5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5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5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5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5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5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5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5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5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5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5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5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5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5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5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5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5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5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5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5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5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5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5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5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5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5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5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5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5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5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5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5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5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5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5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5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5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5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5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5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5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5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5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5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5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5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5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5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5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5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5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5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5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5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5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5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5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5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5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5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5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5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5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5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5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5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5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5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5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5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5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5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5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5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5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5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5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5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5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5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5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5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5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5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5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5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5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5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5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5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5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5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5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5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5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5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5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5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5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5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5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5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5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5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5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5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5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5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5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5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5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5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5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5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5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5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5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5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5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5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5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5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5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5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5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5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5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5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5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5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5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5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5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5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5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5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5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5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5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5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5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5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5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5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5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5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5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5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5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5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5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5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5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5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5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5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5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5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5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5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5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5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5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5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5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5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5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5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5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5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5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5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5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5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5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5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5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5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5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5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5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5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5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5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5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5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5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5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5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5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5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5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5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5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5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5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5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5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5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5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5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5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5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5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5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5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5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5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5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5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5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5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5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5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5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5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5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5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5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5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5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5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5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5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5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5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5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5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5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5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5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5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5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5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5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5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5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5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5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5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5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5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5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5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5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5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5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5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5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5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5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5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5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5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5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5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5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5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5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5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5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5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5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5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5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5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5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5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5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5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5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5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5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5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5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5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5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5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5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5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5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5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5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5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5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5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5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5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5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5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5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5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5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5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5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5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5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5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5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5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5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5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5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5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5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5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5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5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5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5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5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5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5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5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5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5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5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5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5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5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5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5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5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5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5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5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5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5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5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5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5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5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5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5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5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5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5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5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5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5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5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5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5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5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5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5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5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5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5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5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5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5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5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5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5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5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5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5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5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5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5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5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5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5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5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5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5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5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5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5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5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5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5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5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5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5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5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5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5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5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5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5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5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5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5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5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5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5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5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5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5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5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5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5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5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5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5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5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5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5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5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5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5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5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5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5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5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5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5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5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5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5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5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5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5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5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5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5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5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5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5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5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5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5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5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5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5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5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5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5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5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5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5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5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5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5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5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5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5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5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5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5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5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5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5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5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5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5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5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5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5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5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5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5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5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5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5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5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5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5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5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5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5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5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5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5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5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5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5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5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5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5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5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5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5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5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5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5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5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5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5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5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5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5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5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5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5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5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5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5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5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5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5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5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5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5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5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5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5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5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5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5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5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5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5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5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5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5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5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5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5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5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5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5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5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5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5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5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5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5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5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5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5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5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5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5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5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5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5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5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5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5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5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5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5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5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5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5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5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5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5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5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5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5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5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5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5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5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5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5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5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5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5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5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5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5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5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5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5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5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5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5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5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5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5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5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5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5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5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5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5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5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5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5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5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5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5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5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5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5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5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5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5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5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5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5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5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5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5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5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5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5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5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5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5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5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5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5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5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5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5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5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5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5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5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5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5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5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5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5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5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5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5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5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5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5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5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5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5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5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5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5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5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5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5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5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5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5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5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5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5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5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5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5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5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5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5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5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5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5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5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5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5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5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5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5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5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5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5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5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5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5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5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5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5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5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5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5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5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5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5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5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5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5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5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5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5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5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5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5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5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5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5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5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5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5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5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5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5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5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5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5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5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5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5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5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5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5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5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5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5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5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5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5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5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5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5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5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5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5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5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5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5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5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5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5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5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5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5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5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5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5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5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5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5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5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5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5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5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5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5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5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5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5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5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5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5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5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5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5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5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5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5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5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5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5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5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5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5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5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5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5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5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5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5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5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5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5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5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5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5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5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5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5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5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5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5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5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5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5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5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5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5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5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5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5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5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5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5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5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5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5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5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5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5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5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5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5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5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5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5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5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5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5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5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5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5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5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5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5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5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5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5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5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5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5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5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5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5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5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5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5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5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5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5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5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5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5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5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5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5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5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5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5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5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5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5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5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5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5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5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5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5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5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5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5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5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5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5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5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5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5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5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5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5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5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5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5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5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5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5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5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5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5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5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5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5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5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5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5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5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5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5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5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5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5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5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5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5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5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5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5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5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5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5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5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5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5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5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5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5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5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5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5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5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5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5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5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5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5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5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5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5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5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5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5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5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5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5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5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5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5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5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5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5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5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5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5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5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5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5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5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5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5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5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5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5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5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5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5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5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5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5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5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5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5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5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5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5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5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5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5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5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5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5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5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5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5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5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5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5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5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5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5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5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5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5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5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5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5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5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5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5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5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5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5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5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5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5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5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5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5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5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5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5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5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5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5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5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5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5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5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5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5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5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5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5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5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5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5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5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5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5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5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5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5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5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5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5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5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5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5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5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5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5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5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5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5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5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5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5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5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5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5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5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5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5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5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5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5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5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5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5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5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5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5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5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5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5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5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5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5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5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5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5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5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5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5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5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5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5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5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5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5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5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5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5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5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5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5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5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5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5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5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5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5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5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5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5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5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5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5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5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5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5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5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5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5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5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5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5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5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5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5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5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5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5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5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5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5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5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5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5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5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5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5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5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5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5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5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5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5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5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5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5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5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5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5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5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5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5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5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5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5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5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5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5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5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5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5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5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5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5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5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5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5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5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5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5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5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5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5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5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5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5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5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5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5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5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5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5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5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5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5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5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5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5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5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5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5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5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5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5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5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5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5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5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5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5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5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5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5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5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5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5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5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5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5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5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5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5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5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5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5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5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5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5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5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5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5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5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5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5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5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5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5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5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5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5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5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5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5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5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5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5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5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5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5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5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5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5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5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5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5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5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5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5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5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5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5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5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5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5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5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5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5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5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5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5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5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5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5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5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5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5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5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5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5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5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5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5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5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5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5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5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5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5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5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5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5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5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5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5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5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5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5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5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5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5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5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5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5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5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5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5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5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5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5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5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5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5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5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5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5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5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5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5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5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5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5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5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5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5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5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5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5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5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5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5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5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5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5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5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5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5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5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5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5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5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5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5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5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5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5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5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5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5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5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5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5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5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5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5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5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5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5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5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5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5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5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5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5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5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5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5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5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5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5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5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5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5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5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5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5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5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5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5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5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5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5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5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5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5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5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5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5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5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5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5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5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5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5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5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5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5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5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5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5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5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5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5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5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5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5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5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5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5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5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5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5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5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5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5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5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5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5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5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5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5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5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5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5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5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5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5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5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5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5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5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5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5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5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5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5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5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5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5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5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5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5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5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5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5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5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5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5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5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5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5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5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5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5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5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5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5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5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5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5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5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5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5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5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5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5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5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5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5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5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5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5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5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5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5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5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5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5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5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5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5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5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5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5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5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5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5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5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5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5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5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5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5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5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5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5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5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5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5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5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5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5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5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5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5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5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5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5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5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5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5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5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5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5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5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5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5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5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5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5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5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5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5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5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5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5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5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5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5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5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5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5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5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5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5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5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5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5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5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5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5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5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5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5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5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5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5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5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5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5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5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5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5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5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5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5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5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5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5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5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5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5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5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5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5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5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5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5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5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5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5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5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5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5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5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5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5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5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5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5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5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5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5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5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5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5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5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5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5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5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5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5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5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5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5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5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5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5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5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5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5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5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5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5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5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5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5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5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5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5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5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5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5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5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5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5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5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5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5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5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5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5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5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5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5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5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5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5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5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5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5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5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5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5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5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5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5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5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5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5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5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5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5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5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5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5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5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5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5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5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5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5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5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5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5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5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5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5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5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5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5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5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5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5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5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5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5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5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5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5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5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5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5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5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5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5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5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5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5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5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5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5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5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5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5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5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5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5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5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5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5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5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5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5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5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5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5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5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5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5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5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5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5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5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5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5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5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5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5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5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5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5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5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5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5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5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5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5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5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5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5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5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5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5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5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5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5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5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5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5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5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5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5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5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5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5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5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5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5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5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5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5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5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5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5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5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5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5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5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5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5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5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5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5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5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5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5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5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5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5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5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5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5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5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5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5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5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5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5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5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5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5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5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5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5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5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5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5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5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5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5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5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5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5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5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5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5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5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5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5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5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5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5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5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5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5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5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5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5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5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5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5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5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5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5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5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5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5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5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5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5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5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5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5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5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5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5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5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5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5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5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5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5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5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5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5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5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5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5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5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5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5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5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5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5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5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5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5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5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5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5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5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5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5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5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5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5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5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5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5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5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5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5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5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5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5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5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5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5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5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5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5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5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5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5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5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5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5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5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5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5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5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5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5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5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5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5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5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5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5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5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5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5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5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5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5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5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5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5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5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5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5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5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5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5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5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5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5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5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5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5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5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5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5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5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5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5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5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5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5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5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5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5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5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5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5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5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5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5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5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5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5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5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5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5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5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5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5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5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5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5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5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5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5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5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5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5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5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5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5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5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5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5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5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5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5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5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5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5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5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5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5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5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5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5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5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5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5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5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5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5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5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5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5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5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5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5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5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5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5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5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5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5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5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5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5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5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5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5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5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5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5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5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5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5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5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5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5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5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5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5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5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5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5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5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5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5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5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5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5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5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5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5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5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5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5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5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5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5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5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5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5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5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5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5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5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5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5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5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5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5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5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5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5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5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5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5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5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5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5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5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5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5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5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5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5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5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5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5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5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5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5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5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5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5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5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5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5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5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5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5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5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5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5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5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5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5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5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5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5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5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5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5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5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5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5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5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5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5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5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5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5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5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5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5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5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5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5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5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5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5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5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5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5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5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5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5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5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5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5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5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5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5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5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5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5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5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5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5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5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5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5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5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5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5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5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5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5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5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5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5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5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5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5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5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5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5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5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5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5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5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5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5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5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5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5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5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5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5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5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5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5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5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5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5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5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5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5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5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5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5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5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5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5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5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5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5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5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5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5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5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5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5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5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5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5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5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5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5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5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5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5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5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5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5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5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5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5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5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5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5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5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5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5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5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5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5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5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5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5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5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5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5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5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5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5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5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5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5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5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5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5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5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5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5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5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5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5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5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5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5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5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5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5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5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5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5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5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5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5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5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5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5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5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5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5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5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5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5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5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5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5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5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5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5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5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5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5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5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5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5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5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5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5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5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5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5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5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5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5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5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5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5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5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5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5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5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5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5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5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5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5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5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5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5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5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5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5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5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5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5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5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5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5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5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5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5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5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5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5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5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5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5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5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5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5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5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5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5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5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5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5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5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5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5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5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5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5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5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5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5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5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5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5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5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5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5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5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5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5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5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5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5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5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5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5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5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5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5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5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5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5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5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5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5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5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5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5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5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5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5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5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5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5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5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5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5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5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5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5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5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5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5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5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5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5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5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5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5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5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5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5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5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5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5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5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5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5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5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5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5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5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5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5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5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5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5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5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5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5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5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5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5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5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5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5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5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5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5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5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5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5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5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5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5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5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5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5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5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5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5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5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5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5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5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5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5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5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5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5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5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5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5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5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5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5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5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5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5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5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5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5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5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5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5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5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5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5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5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5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5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5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5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5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5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5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5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5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5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5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5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5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5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5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5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5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5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5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5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5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5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5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5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5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5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5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5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5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5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5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5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5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5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5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5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5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5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5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5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5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5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5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5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5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5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5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5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5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5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5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5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5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5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5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5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5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5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5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5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5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5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5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5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5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5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5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5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5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5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5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5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5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5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5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5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5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5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5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5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5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5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5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5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5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5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5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5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5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5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5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5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5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5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5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5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5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5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5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5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5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5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5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5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5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5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5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5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5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5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5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5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5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5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5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5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5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5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5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5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5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5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5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5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5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5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5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5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5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5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5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5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5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5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5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5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5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5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5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5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5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5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5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5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5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5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5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mergeCells count="1">
    <mergeCell ref="I5:O5"/>
  </mergeCells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4246E671-0645-4009-967F-2A0D65292620}">
          <xm:f>Sumarize!1:1048576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9242C-A7B2-4D0D-BCEA-A3736A9A0189}">
  <dimension ref="A1:G7169"/>
  <sheetViews>
    <sheetView workbookViewId="0">
      <selection activeCell="N4" sqref="N4"/>
    </sheetView>
  </sheetViews>
  <sheetFormatPr defaultRowHeight="14.4" x14ac:dyDescent="0.3"/>
  <cols>
    <col min="1" max="1" width="12.88671875" style="2" bestFit="1" customWidth="1"/>
    <col min="2" max="2" width="17.33203125" style="2" bestFit="1" customWidth="1"/>
    <col min="3" max="3" width="8.109375" style="2" bestFit="1" customWidth="1"/>
    <col min="4" max="4" width="15.44140625" style="2" bestFit="1" customWidth="1"/>
    <col min="5" max="5" width="25.44140625" style="2" bestFit="1" customWidth="1"/>
    <col min="6" max="6" width="10.109375" style="2" bestFit="1" customWidth="1"/>
    <col min="7" max="7" width="13.109375" style="2" bestFit="1" customWidth="1"/>
    <col min="8" max="16384" width="8.88671875" style="2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 s="2">
        <v>383422</v>
      </c>
      <c r="B2" s="3">
        <v>41760.486678240741</v>
      </c>
      <c r="C2" s="2" t="s">
        <v>32</v>
      </c>
      <c r="D2" s="2" t="str">
        <f>IF(Original!D2 = "-", "Male", Original!D2)</f>
        <v>Male</v>
      </c>
      <c r="E2" s="2" t="s">
        <v>20</v>
      </c>
      <c r="F2" s="2" t="str">
        <f>IF(Original!F2 = "-", "c9", Original!F2)</f>
        <v>c8</v>
      </c>
      <c r="G2" s="2">
        <f>IF(ISBLANK(Original!G2),MEDIAN(Original!G:G),Original!G2)</f>
        <v>56553</v>
      </c>
    </row>
    <row r="3" spans="1:7" x14ac:dyDescent="0.3">
      <c r="A3" s="2">
        <v>907518</v>
      </c>
      <c r="B3" s="3">
        <v>41765.339259259257</v>
      </c>
      <c r="C3" s="2" t="s">
        <v>32</v>
      </c>
      <c r="D3" s="2" t="str">
        <f>IF(Original!D3 = "-", "Male", Original!D3)</f>
        <v>Female</v>
      </c>
      <c r="E3" s="2" t="s">
        <v>20</v>
      </c>
      <c r="F3" s="2" t="str">
        <f>IF(Original!F3 = "-", "c9", Original!F3)</f>
        <v>c5</v>
      </c>
      <c r="G3" s="2">
        <f>IF(ISBLANK(Original!G3),MEDIAN(Original!G:G),Original!G3)</f>
        <v>22075</v>
      </c>
    </row>
    <row r="4" spans="1:7" x14ac:dyDescent="0.3">
      <c r="A4" s="2">
        <v>176719</v>
      </c>
      <c r="B4" s="3">
        <v>41765.339513888888</v>
      </c>
      <c r="C4" s="2" t="s">
        <v>31</v>
      </c>
      <c r="D4" s="2" t="str">
        <f>IF(Original!D4 = "-", "Male", Original!D4)</f>
        <v>Male</v>
      </c>
      <c r="E4" s="2" t="s">
        <v>20</v>
      </c>
      <c r="F4" s="2" t="str">
        <f>IF(Original!F4 = "-", "c9", Original!F4)</f>
        <v>c5</v>
      </c>
      <c r="G4" s="2">
        <f>IF(ISBLANK(Original!G4),MEDIAN(Original!G:G),Original!G4)</f>
        <v>70069</v>
      </c>
    </row>
    <row r="5" spans="1:7" x14ac:dyDescent="0.3">
      <c r="A5" s="2">
        <v>429799</v>
      </c>
      <c r="B5" s="3">
        <v>41761.686793981484</v>
      </c>
      <c r="C5" s="2" t="s">
        <v>31</v>
      </c>
      <c r="D5" s="2" t="str">
        <f>IF(Original!D5 = "-", "Male", Original!D5)</f>
        <v>Female</v>
      </c>
      <c r="E5" s="2" t="s">
        <v>17</v>
      </c>
      <c r="F5" s="2" t="str">
        <f>IF(Original!F5 = "-", "c9", Original!F5)</f>
        <v>i4</v>
      </c>
      <c r="G5" s="2">
        <f>IF(ISBLANK(Original!G5),MEDIAN(Original!G:G),Original!G5)</f>
        <v>3207</v>
      </c>
    </row>
    <row r="6" spans="1:7" x14ac:dyDescent="0.3">
      <c r="A6" s="2">
        <v>253651</v>
      </c>
      <c r="B6" s="3">
        <v>41761.689189814817</v>
      </c>
      <c r="C6" s="2" t="s">
        <v>32</v>
      </c>
      <c r="D6" s="2" t="str">
        <f>IF(Original!D6 = "-", "Male", Original!D6)</f>
        <v>Male</v>
      </c>
      <c r="E6" s="2" t="s">
        <v>17</v>
      </c>
      <c r="F6" s="2" t="str">
        <f>IF(Original!F6 = "-", "c9", Original!F6)</f>
        <v>i4</v>
      </c>
      <c r="G6" s="2">
        <f>IF(ISBLANK(Original!G6),MEDIAN(Original!G:G),Original!G6)</f>
        <v>29668</v>
      </c>
    </row>
    <row r="7" spans="1:7" x14ac:dyDescent="0.3">
      <c r="A7" s="2">
        <v>289907</v>
      </c>
      <c r="B7" s="3">
        <v>41760.322430555556</v>
      </c>
      <c r="C7" s="2" t="s">
        <v>32</v>
      </c>
      <c r="D7" s="2" t="str">
        <f>IF(Original!D7 = "-", "Male", Original!D7)</f>
        <v>Male</v>
      </c>
      <c r="E7" s="2" t="s">
        <v>12</v>
      </c>
      <c r="F7" s="2" t="str">
        <f>IF(Original!F7 = "-", "c9", Original!F7)</f>
        <v>c9</v>
      </c>
      <c r="G7" s="2">
        <f>IF(ISBLANK(Original!G7),MEDIAN(Original!G:G),Original!G7)</f>
        <v>85914</v>
      </c>
    </row>
    <row r="8" spans="1:7" x14ac:dyDescent="0.3">
      <c r="A8" s="2">
        <v>959124</v>
      </c>
      <c r="B8" s="3">
        <v>41765.686053240737</v>
      </c>
      <c r="C8" s="2" t="s">
        <v>31</v>
      </c>
      <c r="D8" s="2" t="str">
        <f>IF(Original!D8 = "-", "Male", Original!D8)</f>
        <v>Male</v>
      </c>
      <c r="E8" s="2" t="s">
        <v>12</v>
      </c>
      <c r="F8" s="2" t="str">
        <f>IF(Original!F8 = "-", "c9", Original!F8)</f>
        <v>i7</v>
      </c>
      <c r="G8" s="2">
        <f>IF(ISBLANK(Original!G8),MEDIAN(Original!G:G),Original!G8)</f>
        <v>69904</v>
      </c>
    </row>
    <row r="9" spans="1:7" x14ac:dyDescent="0.3">
      <c r="A9" s="2">
        <v>86642</v>
      </c>
      <c r="B9" s="3">
        <v>41768.553888888891</v>
      </c>
      <c r="C9" s="2" t="s">
        <v>31</v>
      </c>
      <c r="D9" s="2" t="str">
        <f>IF(Original!D9 = "-", "Male", Original!D9)</f>
        <v>Male</v>
      </c>
      <c r="E9" s="2" t="s">
        <v>12</v>
      </c>
      <c r="F9" s="2" t="str">
        <f>IF(Original!F9 = "-", "c9", Original!F9)</f>
        <v>i7</v>
      </c>
      <c r="G9" s="2">
        <f>IF(ISBLANK(Original!G9),MEDIAN(Original!G:G),Original!G9)</f>
        <v>11758</v>
      </c>
    </row>
    <row r="10" spans="1:7" x14ac:dyDescent="0.3">
      <c r="A10" s="2">
        <v>751029</v>
      </c>
      <c r="B10" s="3">
        <v>41761.548576388886</v>
      </c>
      <c r="C10" s="2" t="s">
        <v>32</v>
      </c>
      <c r="D10" s="2" t="str">
        <f>IF(Original!D10 = "-", "Male", Original!D10)</f>
        <v>Female</v>
      </c>
      <c r="E10" s="2" t="s">
        <v>20</v>
      </c>
      <c r="F10" s="2" t="str">
        <f>IF(Original!F10 = "-", "c9", Original!F10)</f>
        <v>i4</v>
      </c>
      <c r="G10" s="2">
        <f>IF(ISBLANK(Original!G10),MEDIAN(Original!G:G),Original!G10)</f>
        <v>15156</v>
      </c>
    </row>
    <row r="11" spans="1:7" x14ac:dyDescent="0.3">
      <c r="A11" s="2">
        <v>434547</v>
      </c>
      <c r="B11" s="3">
        <v>41761.549432870372</v>
      </c>
      <c r="C11" s="2" t="s">
        <v>31</v>
      </c>
      <c r="D11" s="2" t="str">
        <f>IF(Original!D11 = "-", "Male", Original!D11)</f>
        <v>Female</v>
      </c>
      <c r="E11" s="2" t="s">
        <v>20</v>
      </c>
      <c r="F11" s="2" t="str">
        <f>IF(Original!F11 = "-", "c9", Original!F11)</f>
        <v>i4</v>
      </c>
      <c r="G11" s="2">
        <f>IF(ISBLANK(Original!G11),MEDIAN(Original!G:G),Original!G11)</f>
        <v>49515</v>
      </c>
    </row>
    <row r="12" spans="1:7" x14ac:dyDescent="0.3">
      <c r="A12" s="2">
        <v>518854</v>
      </c>
      <c r="B12" s="3">
        <v>41760.375625000001</v>
      </c>
      <c r="C12" s="2" t="s">
        <v>31</v>
      </c>
      <c r="D12" s="2" t="str">
        <f>IF(Original!D12 = "-", "Male", Original!D12)</f>
        <v>Male</v>
      </c>
      <c r="E12" s="2" t="s">
        <v>20</v>
      </c>
      <c r="F12" s="2" t="str">
        <f>IF(Original!F12 = "-", "c9", Original!F12)</f>
        <v>n10</v>
      </c>
      <c r="G12" s="2">
        <f>IF(ISBLANK(Original!G12),MEDIAN(Original!G:G),Original!G12)</f>
        <v>26990</v>
      </c>
    </row>
    <row r="13" spans="1:7" x14ac:dyDescent="0.3">
      <c r="A13" s="2">
        <v>649039</v>
      </c>
      <c r="B13" s="3">
        <v>41766.450289351851</v>
      </c>
      <c r="C13" s="2" t="s">
        <v>32</v>
      </c>
      <c r="D13" s="2" t="str">
        <f>IF(Original!D13 = "-", "Male", Original!D13)</f>
        <v>Female</v>
      </c>
      <c r="E13" s="2" t="s">
        <v>20</v>
      </c>
      <c r="F13" s="2" t="str">
        <f>IF(Original!F13 = "-", "c9", Original!F13)</f>
        <v>b9</v>
      </c>
      <c r="G13" s="2">
        <f>IF(ISBLANK(Original!G13),MEDIAN(Original!G:G),Original!G13)</f>
        <v>200000</v>
      </c>
    </row>
    <row r="14" spans="1:7" x14ac:dyDescent="0.3">
      <c r="A14" s="2">
        <v>199526</v>
      </c>
      <c r="B14" s="3">
        <v>41766.45144675926</v>
      </c>
      <c r="C14" s="2" t="s">
        <v>32</v>
      </c>
      <c r="D14" s="2" t="str">
        <f>IF(Original!D14 = "-", "Male", Original!D14)</f>
        <v>Male</v>
      </c>
      <c r="E14" s="2" t="s">
        <v>20</v>
      </c>
      <c r="F14" s="2" t="str">
        <f>IF(Original!F14 = "-", "c9", Original!F14)</f>
        <v>b9</v>
      </c>
      <c r="G14" s="2">
        <f>IF(ISBLANK(Original!G14),MEDIAN(Original!G:G),Original!G14)</f>
        <v>86787</v>
      </c>
    </row>
    <row r="15" spans="1:7" x14ac:dyDescent="0.3">
      <c r="A15" s="2">
        <v>539803</v>
      </c>
      <c r="B15" s="3">
        <v>41774.396874999999</v>
      </c>
      <c r="C15" s="2" t="s">
        <v>32</v>
      </c>
      <c r="D15" s="2" t="str">
        <f>IF(Original!D15 = "-", "Male", Original!D15)</f>
        <v>Male</v>
      </c>
      <c r="E15" s="2" t="s">
        <v>13</v>
      </c>
      <c r="F15" s="2" t="str">
        <f>IF(Original!F15 = "-", "c9", Original!F15)</f>
        <v>b9</v>
      </c>
      <c r="G15" s="2">
        <f>IF(ISBLANK(Original!G15),MEDIAN(Original!G:G),Original!G15)</f>
        <v>2308</v>
      </c>
    </row>
    <row r="16" spans="1:7" x14ac:dyDescent="0.3">
      <c r="A16" s="2">
        <v>191009</v>
      </c>
      <c r="B16" s="3">
        <v>41768.53398148148</v>
      </c>
      <c r="C16" s="2" t="s">
        <v>32</v>
      </c>
      <c r="D16" s="2" t="str">
        <f>IF(Original!D16 = "-", "Male", Original!D16)</f>
        <v>Female</v>
      </c>
      <c r="E16" s="2" t="s">
        <v>20</v>
      </c>
      <c r="F16" s="2" t="str">
        <f>IF(Original!F16 = "-", "c9", Original!F16)</f>
        <v>i7</v>
      </c>
      <c r="G16" s="2">
        <f>IF(ISBLANK(Original!G16),MEDIAN(Original!G:G),Original!G16)</f>
        <v>56688</v>
      </c>
    </row>
    <row r="17" spans="1:7" x14ac:dyDescent="0.3">
      <c r="A17" s="2">
        <v>195323</v>
      </c>
      <c r="B17" s="3">
        <v>41768.533726851849</v>
      </c>
      <c r="C17" s="2" t="s">
        <v>32</v>
      </c>
      <c r="D17" s="2" t="str">
        <f>IF(Original!D17 = "-", "Male", Original!D17)</f>
        <v>Male</v>
      </c>
      <c r="E17" s="2" t="s">
        <v>20</v>
      </c>
      <c r="F17" s="2" t="str">
        <f>IF(Original!F17 = "-", "c9", Original!F17)</f>
        <v>i7</v>
      </c>
      <c r="G17" s="2">
        <f>IF(ISBLANK(Original!G17),MEDIAN(Original!G:G),Original!G17)</f>
        <v>81757</v>
      </c>
    </row>
    <row r="18" spans="1:7" x14ac:dyDescent="0.3">
      <c r="A18" s="2">
        <v>51318</v>
      </c>
      <c r="B18" s="3">
        <v>41761.338287037041</v>
      </c>
      <c r="C18" s="2" t="s">
        <v>32</v>
      </c>
      <c r="D18" s="2" t="str">
        <f>IF(Original!D18 = "-", "Male", Original!D18)</f>
        <v>Male</v>
      </c>
      <c r="E18" s="2" t="s">
        <v>20</v>
      </c>
      <c r="F18" s="2" t="str">
        <f>IF(Original!F18 = "-", "c9", Original!F18)</f>
        <v>i5</v>
      </c>
      <c r="G18" s="2">
        <f>IF(ISBLANK(Original!G18),MEDIAN(Original!G:G),Original!G18)</f>
        <v>15134</v>
      </c>
    </row>
    <row r="19" spans="1:7" x14ac:dyDescent="0.3">
      <c r="A19" s="2">
        <v>742283</v>
      </c>
      <c r="B19" s="3">
        <v>41761.341053240743</v>
      </c>
      <c r="C19" s="2" t="s">
        <v>31</v>
      </c>
      <c r="D19" s="2" t="str">
        <f>IF(Original!D19 = "-", "Male", Original!D19)</f>
        <v>Male</v>
      </c>
      <c r="E19" s="2" t="s">
        <v>20</v>
      </c>
      <c r="F19" s="2" t="str">
        <f>IF(Original!F19 = "-", "c9", Original!F19)</f>
        <v>i5</v>
      </c>
      <c r="G19" s="2">
        <f>IF(ISBLANK(Original!G19),MEDIAN(Original!G:G),Original!G19)</f>
        <v>100</v>
      </c>
    </row>
    <row r="20" spans="1:7" x14ac:dyDescent="0.3">
      <c r="A20" s="2">
        <v>513166</v>
      </c>
      <c r="B20" s="3">
        <v>41760.953842592593</v>
      </c>
      <c r="C20" s="2" t="s">
        <v>32</v>
      </c>
      <c r="D20" s="2" t="str">
        <f>IF(Original!D20 = "-", "Male", Original!D20)</f>
        <v>Female</v>
      </c>
      <c r="E20" s="2" t="s">
        <v>17</v>
      </c>
      <c r="F20" s="2" t="str">
        <f>IF(Original!F20 = "-", "c9", Original!F20)</f>
        <v>i1</v>
      </c>
      <c r="G20" s="2">
        <f>IF(ISBLANK(Original!G20),MEDIAN(Original!G:G),Original!G20)</f>
        <v>73579</v>
      </c>
    </row>
    <row r="21" spans="1:7" x14ac:dyDescent="0.3">
      <c r="A21" s="2">
        <v>791372</v>
      </c>
      <c r="B21" s="3">
        <v>41760.95449074074</v>
      </c>
      <c r="C21" s="2" t="s">
        <v>31</v>
      </c>
      <c r="D21" s="2" t="str">
        <f>IF(Original!D21 = "-", "Male", Original!D21)</f>
        <v>Male</v>
      </c>
      <c r="E21" s="2" t="s">
        <v>17</v>
      </c>
      <c r="F21" s="2" t="str">
        <f>IF(Original!F21 = "-", "c9", Original!F21)</f>
        <v>i1</v>
      </c>
      <c r="G21" s="2">
        <f>IF(ISBLANK(Original!G21),MEDIAN(Original!G:G),Original!G21)</f>
        <v>50351</v>
      </c>
    </row>
    <row r="22" spans="1:7" x14ac:dyDescent="0.3">
      <c r="A22" s="2">
        <v>47857</v>
      </c>
      <c r="B22" s="3">
        <v>41760.955196759256</v>
      </c>
      <c r="C22" s="2" t="s">
        <v>31</v>
      </c>
      <c r="D22" s="2" t="str">
        <f>IF(Original!D22 = "-", "Male", Original!D22)</f>
        <v>Female</v>
      </c>
      <c r="E22" s="2" t="s">
        <v>17</v>
      </c>
      <c r="F22" s="2" t="str">
        <f>IF(Original!F22 = "-", "c9", Original!F22)</f>
        <v>i1</v>
      </c>
      <c r="G22" s="2">
        <f>IF(ISBLANK(Original!G22),MEDIAN(Original!G:G),Original!G22)</f>
        <v>38462</v>
      </c>
    </row>
    <row r="23" spans="1:7" x14ac:dyDescent="0.3">
      <c r="A23" s="2">
        <v>834101</v>
      </c>
      <c r="B23" s="3">
        <v>41760.953611111108</v>
      </c>
      <c r="C23" s="2" t="s">
        <v>31</v>
      </c>
      <c r="D23" s="2" t="str">
        <f>IF(Original!D23 = "-", "Male", Original!D23)</f>
        <v>Don’t want to say</v>
      </c>
      <c r="E23" s="2" t="s">
        <v>17</v>
      </c>
      <c r="F23" s="2" t="str">
        <f>IF(Original!F23 = "-", "c9", Original!F23)</f>
        <v>i1</v>
      </c>
      <c r="G23" s="2">
        <f>IF(ISBLANK(Original!G23),MEDIAN(Original!G:G),Original!G23)</f>
        <v>82510</v>
      </c>
    </row>
    <row r="24" spans="1:7" x14ac:dyDescent="0.3">
      <c r="A24" s="2">
        <v>985008</v>
      </c>
      <c r="B24" s="3">
        <v>41760.403993055559</v>
      </c>
      <c r="C24" s="2" t="s">
        <v>31</v>
      </c>
      <c r="D24" s="2" t="str">
        <f>IF(Original!D24 = "-", "Male", Original!D24)</f>
        <v>Male</v>
      </c>
      <c r="E24" s="2" t="s">
        <v>20</v>
      </c>
      <c r="F24" s="2" t="str">
        <f>IF(Original!F24 = "-", "c9", Original!F24)</f>
        <v>i6</v>
      </c>
      <c r="G24" s="2">
        <f>IF(ISBLANK(Original!G24),MEDIAN(Original!G:G),Original!G24)</f>
        <v>52554</v>
      </c>
    </row>
    <row r="25" spans="1:7" x14ac:dyDescent="0.3">
      <c r="A25" s="2">
        <v>891568</v>
      </c>
      <c r="B25" s="3">
        <v>41760.686400462961</v>
      </c>
      <c r="C25" s="2" t="s">
        <v>32</v>
      </c>
      <c r="D25" s="2" t="str">
        <f>IF(Original!D25 = "-", "Male", Original!D25)</f>
        <v>Female</v>
      </c>
      <c r="E25" s="2" t="s">
        <v>17</v>
      </c>
      <c r="F25" s="2" t="str">
        <f>IF(Original!F25 = "-", "c9", Original!F25)</f>
        <v>i7</v>
      </c>
      <c r="G25" s="2">
        <f>IF(ISBLANK(Original!G25),MEDIAN(Original!G:G),Original!G25)</f>
        <v>3423</v>
      </c>
    </row>
    <row r="26" spans="1:7" x14ac:dyDescent="0.3">
      <c r="A26" s="2">
        <v>935899</v>
      </c>
      <c r="B26" s="3">
        <v>41769.595775462964</v>
      </c>
      <c r="C26" s="2" t="s">
        <v>31</v>
      </c>
      <c r="D26" s="2" t="str">
        <f>IF(Original!D26 = "-", "Male", Original!D26)</f>
        <v>Male</v>
      </c>
      <c r="E26" s="2" t="s">
        <v>20</v>
      </c>
      <c r="F26" s="2" t="str">
        <f>IF(Original!F26 = "-", "c9", Original!F26)</f>
        <v>i1</v>
      </c>
      <c r="G26" s="2">
        <f>IF(ISBLANK(Original!G26),MEDIAN(Original!G:G),Original!G26)</f>
        <v>88744</v>
      </c>
    </row>
    <row r="27" spans="1:7" x14ac:dyDescent="0.3">
      <c r="A27" s="2">
        <v>780839</v>
      </c>
      <c r="B27" s="3">
        <v>41769.596041666664</v>
      </c>
      <c r="C27" s="2" t="s">
        <v>32</v>
      </c>
      <c r="D27" s="2" t="str">
        <f>IF(Original!D27 = "-", "Male", Original!D27)</f>
        <v>Female</v>
      </c>
      <c r="E27" s="2" t="s">
        <v>20</v>
      </c>
      <c r="F27" s="2" t="str">
        <f>IF(Original!F27 = "-", "c9", Original!F27)</f>
        <v>i1</v>
      </c>
      <c r="G27" s="2">
        <f>IF(ISBLANK(Original!G27),MEDIAN(Original!G:G),Original!G27)</f>
        <v>70979</v>
      </c>
    </row>
    <row r="28" spans="1:7" x14ac:dyDescent="0.3">
      <c r="A28" s="2">
        <v>851764</v>
      </c>
      <c r="B28" s="3">
        <v>41760.667581018519</v>
      </c>
      <c r="C28" s="2" t="s">
        <v>31</v>
      </c>
      <c r="D28" s="2" t="str">
        <f>IF(Original!D28 = "-", "Male", Original!D28)</f>
        <v>Male</v>
      </c>
      <c r="E28" s="2" t="s">
        <v>17</v>
      </c>
      <c r="F28" s="2" t="str">
        <f>IF(Original!F28 = "-", "c9", Original!F28)</f>
        <v>i6</v>
      </c>
      <c r="G28" s="2">
        <f>IF(ISBLANK(Original!G28),MEDIAN(Original!G:G),Original!G28)</f>
        <v>99574</v>
      </c>
    </row>
    <row r="29" spans="1:7" x14ac:dyDescent="0.3">
      <c r="A29" s="2">
        <v>202821</v>
      </c>
      <c r="B29" s="3">
        <v>41760.667928240742</v>
      </c>
      <c r="C29" s="2" t="s">
        <v>32</v>
      </c>
      <c r="D29" s="2" t="str">
        <f>IF(Original!D29 = "-", "Male", Original!D29)</f>
        <v>Male</v>
      </c>
      <c r="E29" s="2" t="s">
        <v>17</v>
      </c>
      <c r="F29" s="2" t="str">
        <f>IF(Original!F29 = "-", "c9", Original!F29)</f>
        <v>i6</v>
      </c>
      <c r="G29" s="2">
        <f>IF(ISBLANK(Original!G29),MEDIAN(Original!G:G),Original!G29)</f>
        <v>52176</v>
      </c>
    </row>
    <row r="30" spans="1:7" x14ac:dyDescent="0.3">
      <c r="A30" s="2">
        <v>969924</v>
      </c>
      <c r="B30" s="3">
        <v>41760.491539351853</v>
      </c>
      <c r="C30" s="2" t="s">
        <v>31</v>
      </c>
      <c r="D30" s="2" t="str">
        <f>IF(Original!D30 = "-", "Male", Original!D30)</f>
        <v>Male</v>
      </c>
      <c r="E30" s="2" t="s">
        <v>13</v>
      </c>
      <c r="F30" s="2" t="str">
        <f>IF(Original!F30 = "-", "c9", Original!F30)</f>
        <v>i1</v>
      </c>
      <c r="G30" s="2">
        <f>IF(ISBLANK(Original!G30),MEDIAN(Original!G:G),Original!G30)</f>
        <v>61432</v>
      </c>
    </row>
    <row r="31" spans="1:7" x14ac:dyDescent="0.3">
      <c r="A31" s="2">
        <v>765579</v>
      </c>
      <c r="B31" s="3">
        <v>41760.393321759257</v>
      </c>
      <c r="C31" s="2" t="s">
        <v>31</v>
      </c>
      <c r="D31" s="2" t="str">
        <f>IF(Original!D31 = "-", "Male", Original!D31)</f>
        <v>Male</v>
      </c>
      <c r="E31" s="2" t="s">
        <v>12</v>
      </c>
      <c r="F31" s="2" t="str">
        <f>IF(Original!F31 = "-", "c9", Original!F31)</f>
        <v>i4</v>
      </c>
      <c r="G31" s="2">
        <f>IF(ISBLANK(Original!G31),MEDIAN(Original!G:G),Original!G31)</f>
        <v>87884</v>
      </c>
    </row>
    <row r="32" spans="1:7" x14ac:dyDescent="0.3">
      <c r="A32" s="2">
        <v>924976</v>
      </c>
      <c r="B32" s="3">
        <v>41760.39366898148</v>
      </c>
      <c r="C32" s="2" t="s">
        <v>31</v>
      </c>
      <c r="D32" s="2" t="str">
        <f>IF(Original!D32 = "-", "Male", Original!D32)</f>
        <v>Male</v>
      </c>
      <c r="E32" s="2" t="s">
        <v>12</v>
      </c>
      <c r="F32" s="2" t="str">
        <f>IF(Original!F32 = "-", "c9", Original!F32)</f>
        <v>i4</v>
      </c>
      <c r="G32" s="2">
        <f>IF(ISBLANK(Original!G32),MEDIAN(Original!G:G),Original!G32)</f>
        <v>56229</v>
      </c>
    </row>
    <row r="33" spans="1:7" x14ac:dyDescent="0.3">
      <c r="A33" s="2">
        <v>896164</v>
      </c>
      <c r="B33" s="3">
        <v>41760.723252314812</v>
      </c>
      <c r="C33" s="2" t="s">
        <v>32</v>
      </c>
      <c r="D33" s="2" t="str">
        <f>IF(Original!D33 = "-", "Male", Original!D33)</f>
        <v>Don’t want to say</v>
      </c>
      <c r="E33" s="2" t="s">
        <v>14</v>
      </c>
      <c r="F33" s="2" t="str">
        <f>IF(Original!F33 = "-", "c9", Original!F33)</f>
        <v>i7</v>
      </c>
      <c r="G33" s="2">
        <f>IF(ISBLANK(Original!G33),MEDIAN(Original!G:G),Original!G33)</f>
        <v>37947</v>
      </c>
    </row>
    <row r="34" spans="1:7" x14ac:dyDescent="0.3">
      <c r="A34" s="2">
        <v>600625</v>
      </c>
      <c r="B34" s="3">
        <v>41761.765081018515</v>
      </c>
      <c r="C34" s="2" t="s">
        <v>31</v>
      </c>
      <c r="D34" s="2" t="str">
        <f>IF(Original!D34 = "-", "Male", Original!D34)</f>
        <v>Male</v>
      </c>
      <c r="E34" s="2" t="s">
        <v>20</v>
      </c>
      <c r="F34" s="2" t="str">
        <f>IF(Original!F34 = "-", "c9", Original!F34)</f>
        <v>c5</v>
      </c>
      <c r="G34" s="2">
        <f>IF(ISBLANK(Original!G34),MEDIAN(Original!G:G),Original!G34)</f>
        <v>88057</v>
      </c>
    </row>
    <row r="35" spans="1:7" x14ac:dyDescent="0.3">
      <c r="A35" s="2">
        <v>692533</v>
      </c>
      <c r="B35" s="3">
        <v>41761.766585648147</v>
      </c>
      <c r="C35" s="2" t="s">
        <v>32</v>
      </c>
      <c r="D35" s="2" t="str">
        <f>IF(Original!D35 = "-", "Male", Original!D35)</f>
        <v>Male</v>
      </c>
      <c r="E35" s="2" t="s">
        <v>20</v>
      </c>
      <c r="F35" s="2" t="str">
        <f>IF(Original!F35 = "-", "c9", Original!F35)</f>
        <v>c5</v>
      </c>
      <c r="G35" s="2">
        <f>IF(ISBLANK(Original!G35),MEDIAN(Original!G:G),Original!G35)</f>
        <v>72843</v>
      </c>
    </row>
    <row r="36" spans="1:7" x14ac:dyDescent="0.3">
      <c r="A36" s="2">
        <v>894276</v>
      </c>
      <c r="B36" s="3">
        <v>41761.491643518515</v>
      </c>
      <c r="C36" s="2" t="s">
        <v>31</v>
      </c>
      <c r="D36" s="2" t="str">
        <f>IF(Original!D36 = "-", "Male", Original!D36)</f>
        <v>Male</v>
      </c>
      <c r="E36" s="2" t="s">
        <v>17</v>
      </c>
      <c r="F36" s="2" t="str">
        <f>IF(Original!F36 = "-", "c9", Original!F36)</f>
        <v>i4</v>
      </c>
      <c r="G36" s="2">
        <f>IF(ISBLANK(Original!G36),MEDIAN(Original!G:G),Original!G36)</f>
        <v>84513</v>
      </c>
    </row>
    <row r="37" spans="1:7" x14ac:dyDescent="0.3">
      <c r="A37" s="2">
        <v>121909</v>
      </c>
      <c r="B37" s="3">
        <v>41761.514733796299</v>
      </c>
      <c r="C37" s="2" t="s">
        <v>31</v>
      </c>
      <c r="D37" s="2" t="str">
        <f>IF(Original!D37 = "-", "Male", Original!D37)</f>
        <v>Male</v>
      </c>
      <c r="E37" s="2" t="s">
        <v>17</v>
      </c>
      <c r="F37" s="2" t="str">
        <f>IF(Original!F37 = "-", "c9", Original!F37)</f>
        <v>i4</v>
      </c>
      <c r="G37" s="2">
        <f>IF(ISBLANK(Original!G37),MEDIAN(Original!G:G),Original!G37)</f>
        <v>23129</v>
      </c>
    </row>
    <row r="38" spans="1:7" x14ac:dyDescent="0.3">
      <c r="A38" s="2">
        <v>176467</v>
      </c>
      <c r="B38" s="3">
        <v>41761.515127314815</v>
      </c>
      <c r="C38" s="2" t="s">
        <v>31</v>
      </c>
      <c r="D38" s="2" t="str">
        <f>IF(Original!D38 = "-", "Male", Original!D38)</f>
        <v>Male</v>
      </c>
      <c r="E38" s="2" t="s">
        <v>17</v>
      </c>
      <c r="F38" s="2" t="str">
        <f>IF(Original!F38 = "-", "c9", Original!F38)</f>
        <v>i4</v>
      </c>
      <c r="G38" s="2">
        <f>IF(ISBLANK(Original!G38),MEDIAN(Original!G:G),Original!G38)</f>
        <v>73304</v>
      </c>
    </row>
    <row r="39" spans="1:7" x14ac:dyDescent="0.3">
      <c r="A39" s="2">
        <v>955372</v>
      </c>
      <c r="B39" s="3">
        <v>41761.386689814812</v>
      </c>
      <c r="C39" s="2" t="s">
        <v>31</v>
      </c>
      <c r="D39" s="2" t="str">
        <f>IF(Original!D39 = "-", "Male", Original!D39)</f>
        <v>Female</v>
      </c>
      <c r="E39" s="2" t="s">
        <v>12</v>
      </c>
      <c r="F39" s="2" t="str">
        <f>IF(Original!F39 = "-", "c9", Original!F39)</f>
        <v>b9</v>
      </c>
      <c r="G39" s="2">
        <f>IF(ISBLANK(Original!G39),MEDIAN(Original!G:G),Original!G39)</f>
        <v>85176</v>
      </c>
    </row>
    <row r="40" spans="1:7" x14ac:dyDescent="0.3">
      <c r="A40" s="2">
        <v>958058</v>
      </c>
      <c r="B40" s="3">
        <v>41761.544861111113</v>
      </c>
      <c r="C40" s="2" t="s">
        <v>31</v>
      </c>
      <c r="D40" s="2" t="str">
        <f>IF(Original!D40 = "-", "Male", Original!D40)</f>
        <v>Male</v>
      </c>
      <c r="E40" s="2" t="s">
        <v>20</v>
      </c>
      <c r="F40" s="2" t="str">
        <f>IF(Original!F40 = "-", "c9", Original!F40)</f>
        <v>b9</v>
      </c>
      <c r="G40" s="2">
        <f>IF(ISBLANK(Original!G40),MEDIAN(Original!G:G),Original!G40)</f>
        <v>31854</v>
      </c>
    </row>
    <row r="41" spans="1:7" x14ac:dyDescent="0.3">
      <c r="A41" s="2">
        <v>15712</v>
      </c>
      <c r="B41" s="3">
        <v>41762.025578703702</v>
      </c>
      <c r="C41" s="2" t="s">
        <v>31</v>
      </c>
      <c r="D41" s="2" t="str">
        <f>IF(Original!D41 = "-", "Male", Original!D41)</f>
        <v>Male</v>
      </c>
      <c r="E41" s="2" t="s">
        <v>12</v>
      </c>
      <c r="F41" s="2" t="str">
        <f>IF(Original!F41 = "-", "c9", Original!F41)</f>
        <v>i6</v>
      </c>
      <c r="G41" s="2">
        <f>IF(ISBLANK(Original!G41),MEDIAN(Original!G:G),Original!G41)</f>
        <v>11970</v>
      </c>
    </row>
    <row r="42" spans="1:7" x14ac:dyDescent="0.3">
      <c r="A42" s="2">
        <v>443525</v>
      </c>
      <c r="B42" s="3">
        <v>41768.653356481482</v>
      </c>
      <c r="C42" s="2" t="s">
        <v>31</v>
      </c>
      <c r="D42" s="2" t="str">
        <f>IF(Original!D42 = "-", "Male", Original!D42)</f>
        <v>Male</v>
      </c>
      <c r="E42" s="2" t="s">
        <v>20</v>
      </c>
      <c r="F42" s="2" t="str">
        <f>IF(Original!F42 = "-", "c9", Original!F42)</f>
        <v>i5</v>
      </c>
      <c r="G42" s="2">
        <f>IF(ISBLANK(Original!G42),MEDIAN(Original!G:G),Original!G42)</f>
        <v>2085</v>
      </c>
    </row>
    <row r="43" spans="1:7" x14ac:dyDescent="0.3">
      <c r="A43" s="2">
        <v>847880</v>
      </c>
      <c r="B43" s="3">
        <v>41768.654895833337</v>
      </c>
      <c r="C43" s="2" t="s">
        <v>32</v>
      </c>
      <c r="D43" s="2" t="str">
        <f>IF(Original!D43 = "-", "Male", Original!D43)</f>
        <v>Female</v>
      </c>
      <c r="E43" s="2" t="s">
        <v>20</v>
      </c>
      <c r="F43" s="2" t="str">
        <f>IF(Original!F43 = "-", "c9", Original!F43)</f>
        <v>m6</v>
      </c>
      <c r="G43" s="2">
        <f>IF(ISBLANK(Original!G43),MEDIAN(Original!G:G),Original!G43)</f>
        <v>800</v>
      </c>
    </row>
    <row r="44" spans="1:7" x14ac:dyDescent="0.3">
      <c r="A44" s="2">
        <v>577498</v>
      </c>
      <c r="B44" s="3">
        <v>41763.403692129628</v>
      </c>
      <c r="C44" s="2" t="s">
        <v>31</v>
      </c>
      <c r="D44" s="2" t="str">
        <f>IF(Original!D44 = "-", "Male", Original!D44)</f>
        <v>Male</v>
      </c>
      <c r="E44" s="2" t="s">
        <v>20</v>
      </c>
      <c r="F44" s="2" t="str">
        <f>IF(Original!F44 = "-", "c9", Original!F44)</f>
        <v>m7</v>
      </c>
      <c r="G44" s="2">
        <f>IF(ISBLANK(Original!G44),MEDIAN(Original!G:G),Original!G44)</f>
        <v>41402</v>
      </c>
    </row>
    <row r="45" spans="1:7" x14ac:dyDescent="0.3">
      <c r="A45" s="2">
        <v>959638</v>
      </c>
      <c r="B45" s="3">
        <v>41763.405787037038</v>
      </c>
      <c r="C45" s="2" t="s">
        <v>31</v>
      </c>
      <c r="D45" s="2" t="str">
        <f>IF(Original!D45 = "-", "Male", Original!D45)</f>
        <v>Male</v>
      </c>
      <c r="E45" s="2" t="s">
        <v>20</v>
      </c>
      <c r="F45" s="2" t="str">
        <f>IF(Original!F45 = "-", "c9", Original!F45)</f>
        <v>i7</v>
      </c>
      <c r="G45" s="2">
        <f>IF(ISBLANK(Original!G45),MEDIAN(Original!G:G),Original!G45)</f>
        <v>48028</v>
      </c>
    </row>
    <row r="46" spans="1:7" x14ac:dyDescent="0.3">
      <c r="A46" s="2">
        <v>442311</v>
      </c>
      <c r="B46" s="3">
        <v>41763.730949074074</v>
      </c>
      <c r="C46" s="2" t="s">
        <v>31</v>
      </c>
      <c r="D46" s="2" t="str">
        <f>IF(Original!D46 = "-", "Male", Original!D46)</f>
        <v>Male</v>
      </c>
      <c r="E46" s="2" t="s">
        <v>20</v>
      </c>
      <c r="F46" s="2" t="str">
        <f>IF(Original!F46 = "-", "c9", Original!F46)</f>
        <v>i5</v>
      </c>
      <c r="G46" s="2">
        <f>IF(ISBLANK(Original!G46),MEDIAN(Original!G:G),Original!G46)</f>
        <v>22832</v>
      </c>
    </row>
    <row r="47" spans="1:7" x14ac:dyDescent="0.3">
      <c r="A47" s="2">
        <v>300293</v>
      </c>
      <c r="B47" s="3">
        <v>41764.559293981481</v>
      </c>
      <c r="C47" s="2" t="s">
        <v>31</v>
      </c>
      <c r="D47" s="2" t="str">
        <f>IF(Original!D47 = "-", "Male", Original!D47)</f>
        <v>Male</v>
      </c>
      <c r="E47" s="2" t="s">
        <v>17</v>
      </c>
      <c r="F47" s="2" t="str">
        <f>IF(Original!F47 = "-", "c9", Original!F47)</f>
        <v>i7</v>
      </c>
      <c r="G47" s="2">
        <f>IF(ISBLANK(Original!G47),MEDIAN(Original!G:G),Original!G47)</f>
        <v>5664</v>
      </c>
    </row>
    <row r="48" spans="1:7" x14ac:dyDescent="0.3">
      <c r="A48" s="2">
        <v>290946</v>
      </c>
      <c r="B48" s="3">
        <v>41764.816458333335</v>
      </c>
      <c r="C48" s="2" t="s">
        <v>31</v>
      </c>
      <c r="D48" s="2" t="str">
        <f>IF(Original!D48 = "-", "Male", Original!D48)</f>
        <v>Male</v>
      </c>
      <c r="E48" s="2" t="s">
        <v>18</v>
      </c>
      <c r="F48" s="2" t="str">
        <f>IF(Original!F48 = "-", "c9", Original!F48)</f>
        <v>i7</v>
      </c>
      <c r="G48" s="2">
        <f>IF(ISBLANK(Original!G48),MEDIAN(Original!G:G),Original!G48)</f>
        <v>89786</v>
      </c>
    </row>
    <row r="49" spans="1:7" x14ac:dyDescent="0.3">
      <c r="A49" s="2">
        <v>37073</v>
      </c>
      <c r="B49" s="3">
        <v>41764.817650462966</v>
      </c>
      <c r="C49" s="2" t="s">
        <v>32</v>
      </c>
      <c r="D49" s="2" t="str">
        <f>IF(Original!D49 = "-", "Male", Original!D49)</f>
        <v>Female</v>
      </c>
      <c r="E49" s="2" t="s">
        <v>18</v>
      </c>
      <c r="F49" s="2" t="str">
        <f>IF(Original!F49 = "-", "c9", Original!F49)</f>
        <v>i7</v>
      </c>
      <c r="G49" s="2">
        <f>IF(ISBLANK(Original!G49),MEDIAN(Original!G:G),Original!G49)</f>
        <v>51645</v>
      </c>
    </row>
    <row r="50" spans="1:7" x14ac:dyDescent="0.3">
      <c r="A50" s="2">
        <v>622677</v>
      </c>
      <c r="B50" s="3">
        <v>41764.653738425928</v>
      </c>
      <c r="C50" s="2" t="s">
        <v>31</v>
      </c>
      <c r="D50" s="2" t="str">
        <f>IF(Original!D50 = "-", "Male", Original!D50)</f>
        <v>Male</v>
      </c>
      <c r="E50" s="2" t="s">
        <v>13</v>
      </c>
      <c r="F50" s="2" t="str">
        <f>IF(Original!F50 = "-", "c9", Original!F50)</f>
        <v>c5</v>
      </c>
      <c r="G50" s="2">
        <f>IF(ISBLANK(Original!G50),MEDIAN(Original!G:G),Original!G50)</f>
        <v>60294</v>
      </c>
    </row>
    <row r="51" spans="1:7" x14ac:dyDescent="0.3">
      <c r="A51" s="2">
        <v>580633</v>
      </c>
      <c r="B51" s="3">
        <v>41764.654374999998</v>
      </c>
      <c r="C51" s="2" t="s">
        <v>31</v>
      </c>
      <c r="D51" s="2" t="str">
        <f>IF(Original!D51 = "-", "Male", Original!D51)</f>
        <v>Male</v>
      </c>
      <c r="E51" s="2" t="s">
        <v>13</v>
      </c>
      <c r="F51" s="2" t="str">
        <f>IF(Original!F51 = "-", "c9", Original!F51)</f>
        <v>c5</v>
      </c>
      <c r="G51" s="2">
        <f>IF(ISBLANK(Original!G51),MEDIAN(Original!G:G),Original!G51)</f>
        <v>53465</v>
      </c>
    </row>
    <row r="52" spans="1:7" x14ac:dyDescent="0.3">
      <c r="A52" s="2">
        <v>116456</v>
      </c>
      <c r="B52" s="3">
        <v>41764.6559375</v>
      </c>
      <c r="C52" s="2" t="s">
        <v>32</v>
      </c>
      <c r="D52" s="2" t="str">
        <f>IF(Original!D52 = "-", "Male", Original!D52)</f>
        <v>Female</v>
      </c>
      <c r="E52" s="2" t="s">
        <v>13</v>
      </c>
      <c r="F52" s="2" t="str">
        <f>IF(Original!F52 = "-", "c9", Original!F52)</f>
        <v>c5</v>
      </c>
      <c r="G52" s="2">
        <f>IF(ISBLANK(Original!G52),MEDIAN(Original!G:G),Original!G52)</f>
        <v>52285</v>
      </c>
    </row>
    <row r="53" spans="1:7" x14ac:dyDescent="0.3">
      <c r="A53" s="2">
        <v>798741</v>
      </c>
      <c r="B53" s="3">
        <v>41764.656435185185</v>
      </c>
      <c r="C53" s="2" t="s">
        <v>31</v>
      </c>
      <c r="D53" s="2" t="str">
        <f>IF(Original!D53 = "-", "Male", Original!D53)</f>
        <v>Female</v>
      </c>
      <c r="E53" s="2" t="s">
        <v>13</v>
      </c>
      <c r="F53" s="2" t="str">
        <f>IF(Original!F53 = "-", "c9", Original!F53)</f>
        <v>c5</v>
      </c>
      <c r="G53" s="2">
        <f>IF(ISBLANK(Original!G53),MEDIAN(Original!G:G),Original!G53)</f>
        <v>2013</v>
      </c>
    </row>
    <row r="54" spans="1:7" x14ac:dyDescent="0.3">
      <c r="A54" s="2">
        <v>39036</v>
      </c>
      <c r="B54" s="3">
        <v>41764.486967592595</v>
      </c>
      <c r="C54" s="2" t="s">
        <v>31</v>
      </c>
      <c r="D54" s="2" t="str">
        <f>IF(Original!D54 = "-", "Male", Original!D54)</f>
        <v>Male</v>
      </c>
      <c r="E54" s="2" t="s">
        <v>17</v>
      </c>
      <c r="F54" s="2" t="str">
        <f>IF(Original!F54 = "-", "c9", Original!F54)</f>
        <v>i4</v>
      </c>
      <c r="G54" s="2">
        <f>IF(ISBLANK(Original!G54),MEDIAN(Original!G:G),Original!G54)</f>
        <v>98622</v>
      </c>
    </row>
    <row r="55" spans="1:7" x14ac:dyDescent="0.3">
      <c r="A55" s="2">
        <v>349039</v>
      </c>
      <c r="B55" s="3">
        <v>41765.670173611114</v>
      </c>
      <c r="C55" s="2" t="s">
        <v>31</v>
      </c>
      <c r="D55" s="2" t="str">
        <f>IF(Original!D55 = "-", "Male", Original!D55)</f>
        <v>Male</v>
      </c>
      <c r="E55" s="2" t="s">
        <v>17</v>
      </c>
      <c r="F55" s="2" t="str">
        <f>IF(Original!F55 = "-", "c9", Original!F55)</f>
        <v>c5</v>
      </c>
      <c r="G55" s="2">
        <f>IF(ISBLANK(Original!G55),MEDIAN(Original!G:G),Original!G55)</f>
        <v>68666</v>
      </c>
    </row>
    <row r="56" spans="1:7" x14ac:dyDescent="0.3">
      <c r="A56" s="2">
        <v>94068</v>
      </c>
      <c r="B56" s="3">
        <v>41769.732118055559</v>
      </c>
      <c r="C56" s="2" t="s">
        <v>32</v>
      </c>
      <c r="D56" s="2" t="str">
        <f>IF(Original!D56 = "-", "Male", Original!D56)</f>
        <v>Male</v>
      </c>
      <c r="E56" s="2" t="s">
        <v>17</v>
      </c>
      <c r="F56" s="2" t="str">
        <f>IF(Original!F56 = "-", "c9", Original!F56)</f>
        <v>i4</v>
      </c>
      <c r="G56" s="2">
        <f>IF(ISBLANK(Original!G56),MEDIAN(Original!G:G),Original!G56)</f>
        <v>67434</v>
      </c>
    </row>
    <row r="57" spans="1:7" x14ac:dyDescent="0.3">
      <c r="A57" s="2">
        <v>487441</v>
      </c>
      <c r="B57" s="3">
        <v>41769.732546296298</v>
      </c>
      <c r="C57" s="2" t="s">
        <v>32</v>
      </c>
      <c r="D57" s="2" t="str">
        <f>IF(Original!D57 = "-", "Male", Original!D57)</f>
        <v>Female</v>
      </c>
      <c r="E57" s="2" t="s">
        <v>17</v>
      </c>
      <c r="F57" s="2" t="str">
        <f>IF(Original!F57 = "-", "c9", Original!F57)</f>
        <v>i4</v>
      </c>
      <c r="G57" s="2">
        <f>IF(ISBLANK(Original!G57),MEDIAN(Original!G:G),Original!G57)</f>
        <v>12624</v>
      </c>
    </row>
    <row r="58" spans="1:7" x14ac:dyDescent="0.3">
      <c r="A58" s="2">
        <v>235574</v>
      </c>
      <c r="B58" s="3">
        <v>41765.902997685182</v>
      </c>
      <c r="C58" s="2" t="s">
        <v>31</v>
      </c>
      <c r="D58" s="2" t="str">
        <f>IF(Original!D58 = "-", "Male", Original!D58)</f>
        <v>Male</v>
      </c>
      <c r="E58" s="2" t="s">
        <v>20</v>
      </c>
      <c r="F58" s="2" t="str">
        <f>IF(Original!F58 = "-", "c9", Original!F58)</f>
        <v>m6</v>
      </c>
      <c r="G58" s="2">
        <f>IF(ISBLANK(Original!G58),MEDIAN(Original!G:G),Original!G58)</f>
        <v>68466</v>
      </c>
    </row>
    <row r="59" spans="1:7" x14ac:dyDescent="0.3">
      <c r="A59" s="2">
        <v>180166</v>
      </c>
      <c r="B59" s="3">
        <v>41765.16920138889</v>
      </c>
      <c r="C59" s="2" t="s">
        <v>31</v>
      </c>
      <c r="D59" s="2" t="str">
        <f>IF(Original!D59 = "-", "Male", Original!D59)</f>
        <v>Male</v>
      </c>
      <c r="E59" s="2" t="s">
        <v>17</v>
      </c>
      <c r="F59" s="2" t="str">
        <f>IF(Original!F59 = "-", "c9", Original!F59)</f>
        <v>b9</v>
      </c>
      <c r="G59" s="2">
        <f>IF(ISBLANK(Original!G59),MEDIAN(Original!G:G),Original!G59)</f>
        <v>27418</v>
      </c>
    </row>
    <row r="60" spans="1:7" x14ac:dyDescent="0.3">
      <c r="A60" s="2">
        <v>249045</v>
      </c>
      <c r="B60" s="3">
        <v>41765.560381944444</v>
      </c>
      <c r="C60" s="2" t="s">
        <v>31</v>
      </c>
      <c r="D60" s="2" t="str">
        <f>IF(Original!D60 = "-", "Male", Original!D60)</f>
        <v>Female</v>
      </c>
      <c r="E60" s="2" t="s">
        <v>13</v>
      </c>
      <c r="F60" s="2" t="str">
        <f>IF(Original!F60 = "-", "c9", Original!F60)</f>
        <v>c5</v>
      </c>
      <c r="G60" s="2">
        <f>IF(ISBLANK(Original!G60),MEDIAN(Original!G:G),Original!G60)</f>
        <v>9009</v>
      </c>
    </row>
    <row r="61" spans="1:7" x14ac:dyDescent="0.3">
      <c r="A61" s="2">
        <v>563405</v>
      </c>
      <c r="B61" s="3">
        <v>41765.561354166668</v>
      </c>
      <c r="C61" s="2" t="s">
        <v>31</v>
      </c>
      <c r="D61" s="2" t="str">
        <f>IF(Original!D61 = "-", "Male", Original!D61)</f>
        <v>Female</v>
      </c>
      <c r="E61" s="2" t="s">
        <v>13</v>
      </c>
      <c r="F61" s="2" t="str">
        <f>IF(Original!F61 = "-", "c9", Original!F61)</f>
        <v>c5</v>
      </c>
      <c r="G61" s="2">
        <f>IF(ISBLANK(Original!G61),MEDIAN(Original!G:G),Original!G61)</f>
        <v>40831</v>
      </c>
    </row>
    <row r="62" spans="1:7" x14ac:dyDescent="0.3">
      <c r="A62" s="2">
        <v>810490</v>
      </c>
      <c r="B62" s="3">
        <v>41765.56287037037</v>
      </c>
      <c r="C62" s="2" t="s">
        <v>31</v>
      </c>
      <c r="D62" s="2" t="str">
        <f>IF(Original!D62 = "-", "Male", Original!D62)</f>
        <v>Female</v>
      </c>
      <c r="E62" s="2" t="s">
        <v>13</v>
      </c>
      <c r="F62" s="2" t="str">
        <f>IF(Original!F62 = "-", "c9", Original!F62)</f>
        <v>c5</v>
      </c>
      <c r="G62" s="2">
        <f>IF(ISBLANK(Original!G62),MEDIAN(Original!G:G),Original!G62)</f>
        <v>85140</v>
      </c>
    </row>
    <row r="63" spans="1:7" x14ac:dyDescent="0.3">
      <c r="A63" s="2">
        <v>296052</v>
      </c>
      <c r="B63" s="3">
        <v>41788.613599537035</v>
      </c>
      <c r="C63" s="2" t="s">
        <v>32</v>
      </c>
      <c r="D63" s="2" t="str">
        <f>IF(Original!D63 = "-", "Male", Original!D63)</f>
        <v>Female</v>
      </c>
      <c r="E63" s="2" t="s">
        <v>13</v>
      </c>
      <c r="F63" s="2" t="str">
        <f>IF(Original!F63 = "-", "c9", Original!F63)</f>
        <v>c5</v>
      </c>
      <c r="G63" s="2">
        <f>IF(ISBLANK(Original!G63),MEDIAN(Original!G:G),Original!G63)</f>
        <v>1141</v>
      </c>
    </row>
    <row r="64" spans="1:7" x14ac:dyDescent="0.3">
      <c r="A64" s="2">
        <v>964704</v>
      </c>
      <c r="B64" s="3">
        <v>41788.614282407405</v>
      </c>
      <c r="C64" s="2" t="s">
        <v>32</v>
      </c>
      <c r="D64" s="2" t="str">
        <f>IF(Original!D64 = "-", "Male", Original!D64)</f>
        <v>Female</v>
      </c>
      <c r="E64" s="2" t="s">
        <v>13</v>
      </c>
      <c r="F64" s="2" t="str">
        <f>IF(Original!F64 = "-", "c9", Original!F64)</f>
        <v>c5</v>
      </c>
      <c r="G64" s="2">
        <f>IF(ISBLANK(Original!G64),MEDIAN(Original!G:G),Original!G64)</f>
        <v>39485</v>
      </c>
    </row>
    <row r="65" spans="1:7" x14ac:dyDescent="0.3">
      <c r="A65" s="2">
        <v>565183</v>
      </c>
      <c r="B65" s="3">
        <v>41765.361226851855</v>
      </c>
      <c r="C65" s="2" t="s">
        <v>31</v>
      </c>
      <c r="D65" s="2" t="str">
        <f>IF(Original!D65 = "-", "Male", Original!D65)</f>
        <v>Male</v>
      </c>
      <c r="E65" s="2" t="s">
        <v>15</v>
      </c>
      <c r="F65" s="2" t="str">
        <f>IF(Original!F65 = "-", "c9", Original!F65)</f>
        <v>b9</v>
      </c>
      <c r="G65" s="2">
        <f>IF(ISBLANK(Original!G65),MEDIAN(Original!G:G),Original!G65)</f>
        <v>84675</v>
      </c>
    </row>
    <row r="66" spans="1:7" x14ac:dyDescent="0.3">
      <c r="A66" s="2">
        <v>288171</v>
      </c>
      <c r="B66" s="3">
        <v>41765.650949074072</v>
      </c>
      <c r="C66" s="2" t="s">
        <v>32</v>
      </c>
      <c r="D66" s="2" t="str">
        <f>IF(Original!D66 = "-", "Male", Original!D66)</f>
        <v>Female</v>
      </c>
      <c r="E66" s="2" t="s">
        <v>15</v>
      </c>
      <c r="F66" s="2" t="str">
        <f>IF(Original!F66 = "-", "c9", Original!F66)</f>
        <v>i4</v>
      </c>
      <c r="G66" s="2">
        <f>IF(ISBLANK(Original!G66),MEDIAN(Original!G:G),Original!G66)</f>
        <v>33631</v>
      </c>
    </row>
    <row r="67" spans="1:7" x14ac:dyDescent="0.3">
      <c r="A67" s="2">
        <v>499643</v>
      </c>
      <c r="B67" s="3">
        <v>41765.393726851849</v>
      </c>
      <c r="C67" s="2" t="s">
        <v>31</v>
      </c>
      <c r="D67" s="2" t="str">
        <f>IF(Original!D67 = "-", "Male", Original!D67)</f>
        <v>Female</v>
      </c>
      <c r="E67" s="2" t="s">
        <v>20</v>
      </c>
      <c r="F67" s="2" t="str">
        <f>IF(Original!F67 = "-", "c9", Original!F67)</f>
        <v>i4</v>
      </c>
      <c r="G67" s="2">
        <f>IF(ISBLANK(Original!G67),MEDIAN(Original!G:G),Original!G67)</f>
        <v>45288</v>
      </c>
    </row>
    <row r="68" spans="1:7" x14ac:dyDescent="0.3">
      <c r="A68" s="2">
        <v>610176</v>
      </c>
      <c r="B68" s="3">
        <v>41766.587824074071</v>
      </c>
      <c r="C68" s="2" t="s">
        <v>31</v>
      </c>
      <c r="D68" s="2" t="str">
        <f>IF(Original!D68 = "-", "Male", Original!D68)</f>
        <v>Male</v>
      </c>
      <c r="E68" s="2" t="s">
        <v>20</v>
      </c>
      <c r="F68" s="2" t="str">
        <f>IF(Original!F68 = "-", "c9", Original!F68)</f>
        <v>i4</v>
      </c>
      <c r="G68" s="2">
        <f>IF(ISBLANK(Original!G68),MEDIAN(Original!G:G),Original!G68)</f>
        <v>46980</v>
      </c>
    </row>
    <row r="69" spans="1:7" x14ac:dyDescent="0.3">
      <c r="A69" s="2">
        <v>346219</v>
      </c>
      <c r="B69" s="3">
        <v>41781.43167824074</v>
      </c>
      <c r="C69" s="2" t="s">
        <v>31</v>
      </c>
      <c r="D69" s="2" t="str">
        <f>IF(Original!D69 = "-", "Male", Original!D69)</f>
        <v>Female</v>
      </c>
      <c r="E69" s="2" t="s">
        <v>17</v>
      </c>
      <c r="F69" s="2" t="str">
        <f>IF(Original!F69 = "-", "c9", Original!F69)</f>
        <v>i5</v>
      </c>
      <c r="G69" s="2">
        <f>IF(ISBLANK(Original!G69),MEDIAN(Original!G:G),Original!G69)</f>
        <v>25621</v>
      </c>
    </row>
    <row r="70" spans="1:7" x14ac:dyDescent="0.3">
      <c r="A70" s="2">
        <v>310984</v>
      </c>
      <c r="B70" s="3">
        <v>41766.092488425929</v>
      </c>
      <c r="C70" s="2" t="s">
        <v>31</v>
      </c>
      <c r="D70" s="2" t="str">
        <f>IF(Original!D70 = "-", "Male", Original!D70)</f>
        <v>Male</v>
      </c>
      <c r="E70" s="2" t="s">
        <v>20</v>
      </c>
      <c r="F70" s="2" t="str">
        <f>IF(Original!F70 = "-", "c9", Original!F70)</f>
        <v>i7</v>
      </c>
      <c r="G70" s="2">
        <f>IF(ISBLANK(Original!G70),MEDIAN(Original!G:G),Original!G70)</f>
        <v>6472</v>
      </c>
    </row>
    <row r="71" spans="1:7" x14ac:dyDescent="0.3">
      <c r="A71" s="2">
        <v>357945</v>
      </c>
      <c r="B71" s="3">
        <v>41766.092905092592</v>
      </c>
      <c r="C71" s="2" t="s">
        <v>31</v>
      </c>
      <c r="D71" s="2" t="str">
        <f>IF(Original!D71 = "-", "Male", Original!D71)</f>
        <v>Male</v>
      </c>
      <c r="E71" s="2" t="s">
        <v>20</v>
      </c>
      <c r="F71" s="2" t="str">
        <f>IF(Original!F71 = "-", "c9", Original!F71)</f>
        <v>i7</v>
      </c>
      <c r="G71" s="2">
        <f>IF(ISBLANK(Original!G71),MEDIAN(Original!G:G),Original!G71)</f>
        <v>25239</v>
      </c>
    </row>
    <row r="72" spans="1:7" x14ac:dyDescent="0.3">
      <c r="A72" s="2">
        <v>188820</v>
      </c>
      <c r="B72" s="3">
        <v>41766.748761574076</v>
      </c>
      <c r="C72" s="2" t="s">
        <v>31</v>
      </c>
      <c r="D72" s="2" t="str">
        <f>IF(Original!D72 = "-", "Male", Original!D72)</f>
        <v>Male</v>
      </c>
      <c r="E72" s="2" t="s">
        <v>12</v>
      </c>
      <c r="F72" s="2" t="str">
        <f>IF(Original!F72 = "-", "c9", Original!F72)</f>
        <v>i4</v>
      </c>
      <c r="G72" s="2">
        <f>IF(ISBLANK(Original!G72),MEDIAN(Original!G:G),Original!G72)</f>
        <v>94869</v>
      </c>
    </row>
    <row r="73" spans="1:7" x14ac:dyDescent="0.3">
      <c r="A73" s="2">
        <v>193244</v>
      </c>
      <c r="B73" s="3">
        <v>41766.453831018516</v>
      </c>
      <c r="C73" s="2" t="s">
        <v>31</v>
      </c>
      <c r="D73" s="2" t="str">
        <f>IF(Original!D73 = "-", "Male", Original!D73)</f>
        <v>Male</v>
      </c>
      <c r="E73" s="2" t="s">
        <v>17</v>
      </c>
      <c r="F73" s="2" t="str">
        <f>IF(Original!F73 = "-", "c9", Original!F73)</f>
        <v>i6</v>
      </c>
      <c r="G73" s="2">
        <f>IF(ISBLANK(Original!G73),MEDIAN(Original!G:G),Original!G73)</f>
        <v>77157</v>
      </c>
    </row>
    <row r="74" spans="1:7" x14ac:dyDescent="0.3">
      <c r="A74" s="2">
        <v>781620</v>
      </c>
      <c r="B74" s="3">
        <v>41766.648796296293</v>
      </c>
      <c r="C74" s="2" t="s">
        <v>31</v>
      </c>
      <c r="D74" s="2" t="str">
        <f>IF(Original!D74 = "-", "Male", Original!D74)</f>
        <v>Male</v>
      </c>
      <c r="E74" s="2" t="s">
        <v>14</v>
      </c>
      <c r="F74" s="2" t="str">
        <f>IF(Original!F74 = "-", "c9", Original!F74)</f>
        <v>i4</v>
      </c>
      <c r="G74" s="2">
        <f>IF(ISBLANK(Original!G74),MEDIAN(Original!G:G),Original!G74)</f>
        <v>62894</v>
      </c>
    </row>
    <row r="75" spans="1:7" x14ac:dyDescent="0.3">
      <c r="A75" s="2">
        <v>379557</v>
      </c>
      <c r="B75" s="3">
        <v>41766.64916666667</v>
      </c>
      <c r="C75" s="2" t="s">
        <v>32</v>
      </c>
      <c r="D75" s="2" t="str">
        <f>IF(Original!D75 = "-", "Male", Original!D75)</f>
        <v>Female</v>
      </c>
      <c r="E75" s="2" t="s">
        <v>14</v>
      </c>
      <c r="F75" s="2" t="str">
        <f>IF(Original!F75 = "-", "c9", Original!F75)</f>
        <v>i4</v>
      </c>
      <c r="G75" s="2">
        <f>IF(ISBLANK(Original!G75),MEDIAN(Original!G:G),Original!G75)</f>
        <v>61532</v>
      </c>
    </row>
    <row r="76" spans="1:7" x14ac:dyDescent="0.3">
      <c r="A76" s="2">
        <v>674051</v>
      </c>
      <c r="B76" s="3">
        <v>41766.649583333332</v>
      </c>
      <c r="C76" s="2" t="s">
        <v>31</v>
      </c>
      <c r="D76" s="2" t="str">
        <f>IF(Original!D76 = "-", "Male", Original!D76)</f>
        <v>Female</v>
      </c>
      <c r="E76" s="2" t="s">
        <v>14</v>
      </c>
      <c r="F76" s="2" t="str">
        <f>IF(Original!F76 = "-", "c9", Original!F76)</f>
        <v>i4</v>
      </c>
      <c r="G76" s="2">
        <f>IF(ISBLANK(Original!G76),MEDIAN(Original!G:G),Original!G76)</f>
        <v>81261</v>
      </c>
    </row>
    <row r="77" spans="1:7" x14ac:dyDescent="0.3">
      <c r="A77" s="2">
        <v>928902</v>
      </c>
      <c r="B77" s="3">
        <v>41766.685185185182</v>
      </c>
      <c r="C77" s="2" t="s">
        <v>31</v>
      </c>
      <c r="D77" s="2" t="str">
        <f>IF(Original!D77 = "-", "Male", Original!D77)</f>
        <v>Female</v>
      </c>
      <c r="E77" s="2" t="s">
        <v>13</v>
      </c>
      <c r="F77" s="2" t="str">
        <f>IF(Original!F77 = "-", "c9", Original!F77)</f>
        <v>b9</v>
      </c>
      <c r="G77" s="2">
        <f>IF(ISBLANK(Original!G77),MEDIAN(Original!G:G),Original!G77)</f>
        <v>59644</v>
      </c>
    </row>
    <row r="78" spans="1:7" x14ac:dyDescent="0.3">
      <c r="A78" s="2">
        <v>22155</v>
      </c>
      <c r="B78" s="3">
        <v>41766.685185185182</v>
      </c>
      <c r="C78" s="2" t="s">
        <v>31</v>
      </c>
      <c r="D78" s="2" t="str">
        <f>IF(Original!D78 = "-", "Male", Original!D78)</f>
        <v>Female</v>
      </c>
      <c r="E78" s="2" t="s">
        <v>13</v>
      </c>
      <c r="F78" s="2" t="str">
        <f>IF(Original!F78 = "-", "c9", Original!F78)</f>
        <v>b9</v>
      </c>
      <c r="G78" s="2">
        <f>IF(ISBLANK(Original!G78),MEDIAN(Original!G:G),Original!G78)</f>
        <v>46852</v>
      </c>
    </row>
    <row r="79" spans="1:7" x14ac:dyDescent="0.3">
      <c r="A79" s="2">
        <v>572422</v>
      </c>
      <c r="B79" s="3">
        <v>41766.338587962964</v>
      </c>
      <c r="C79" s="2" t="s">
        <v>31</v>
      </c>
      <c r="D79" s="2" t="str">
        <f>IF(Original!D79 = "-", "Male", Original!D79)</f>
        <v>Male</v>
      </c>
      <c r="E79" s="2" t="s">
        <v>12</v>
      </c>
      <c r="F79" s="2" t="str">
        <f>IF(Original!F79 = "-", "c9", Original!F79)</f>
        <v>i7</v>
      </c>
      <c r="G79" s="2">
        <f>IF(ISBLANK(Original!G79),MEDIAN(Original!G:G),Original!G79)</f>
        <v>61488</v>
      </c>
    </row>
    <row r="80" spans="1:7" x14ac:dyDescent="0.3">
      <c r="A80" s="2">
        <v>114584</v>
      </c>
      <c r="B80" s="3">
        <v>41766.338958333334</v>
      </c>
      <c r="C80" s="2" t="s">
        <v>31</v>
      </c>
      <c r="D80" s="2" t="str">
        <f>IF(Original!D80 = "-", "Male", Original!D80)</f>
        <v>Male</v>
      </c>
      <c r="E80" s="2" t="s">
        <v>12</v>
      </c>
      <c r="F80" s="2" t="str">
        <f>IF(Original!F80 = "-", "c9", Original!F80)</f>
        <v>i7</v>
      </c>
      <c r="G80" s="2">
        <f>IF(ISBLANK(Original!G80),MEDIAN(Original!G:G),Original!G80)</f>
        <v>49625</v>
      </c>
    </row>
    <row r="81" spans="1:7" x14ac:dyDescent="0.3">
      <c r="A81" s="2">
        <v>794226</v>
      </c>
      <c r="B81" s="3">
        <v>41766.667511574073</v>
      </c>
      <c r="C81" s="2" t="s">
        <v>31</v>
      </c>
      <c r="D81" s="2" t="str">
        <f>IF(Original!D81 = "-", "Male", Original!D81)</f>
        <v>Male</v>
      </c>
      <c r="E81" s="2" t="s">
        <v>20</v>
      </c>
      <c r="F81" s="2" t="str">
        <f>IF(Original!F81 = "-", "c9", Original!F81)</f>
        <v>i7</v>
      </c>
      <c r="G81" s="2">
        <f>IF(ISBLANK(Original!G81),MEDIAN(Original!G:G),Original!G81)</f>
        <v>16090</v>
      </c>
    </row>
    <row r="82" spans="1:7" x14ac:dyDescent="0.3">
      <c r="A82" s="2">
        <v>496573</v>
      </c>
      <c r="B82" s="3">
        <v>41766.667847222219</v>
      </c>
      <c r="C82" s="2" t="s">
        <v>31</v>
      </c>
      <c r="D82" s="2" t="str">
        <f>IF(Original!D82 = "-", "Male", Original!D82)</f>
        <v>Male</v>
      </c>
      <c r="E82" s="2" t="s">
        <v>20</v>
      </c>
      <c r="F82" s="2" t="str">
        <f>IF(Original!F82 = "-", "c9", Original!F82)</f>
        <v>i7</v>
      </c>
      <c r="G82" s="2">
        <f>IF(ISBLANK(Original!G82),MEDIAN(Original!G:G),Original!G82)</f>
        <v>83364</v>
      </c>
    </row>
    <row r="83" spans="1:7" x14ac:dyDescent="0.3">
      <c r="A83" s="2">
        <v>437695</v>
      </c>
      <c r="B83" s="3">
        <v>41772.640289351853</v>
      </c>
      <c r="C83" s="2" t="s">
        <v>31</v>
      </c>
      <c r="D83" s="2" t="str">
        <f>IF(Original!D83 = "-", "Male", Original!D83)</f>
        <v>Male</v>
      </c>
      <c r="E83" s="2" t="s">
        <v>20</v>
      </c>
      <c r="F83" s="2" t="str">
        <f>IF(Original!F83 = "-", "c9", Original!F83)</f>
        <v>i7</v>
      </c>
      <c r="G83" s="2">
        <f>IF(ISBLANK(Original!G83),MEDIAN(Original!G:G),Original!G83)</f>
        <v>77517</v>
      </c>
    </row>
    <row r="84" spans="1:7" x14ac:dyDescent="0.3">
      <c r="A84" s="2">
        <v>983577</v>
      </c>
      <c r="B84" s="3">
        <v>41767.30096064815</v>
      </c>
      <c r="C84" s="2" t="s">
        <v>31</v>
      </c>
      <c r="D84" s="2" t="str">
        <f>IF(Original!D84 = "-", "Male", Original!D84)</f>
        <v>Male</v>
      </c>
      <c r="E84" s="2" t="s">
        <v>20</v>
      </c>
      <c r="F84" s="2" t="str">
        <f>IF(Original!F84 = "-", "c9", Original!F84)</f>
        <v>b9</v>
      </c>
      <c r="G84" s="2">
        <f>IF(ISBLANK(Original!G84),MEDIAN(Original!G:G),Original!G84)</f>
        <v>84746</v>
      </c>
    </row>
    <row r="85" spans="1:7" x14ac:dyDescent="0.3">
      <c r="A85" s="2">
        <v>720850</v>
      </c>
      <c r="B85" s="3">
        <v>41767.923981481479</v>
      </c>
      <c r="C85" s="2" t="s">
        <v>31</v>
      </c>
      <c r="D85" s="2" t="str">
        <f>IF(Original!D85 = "-", "Male", Original!D85)</f>
        <v>Male</v>
      </c>
      <c r="E85" s="2" t="s">
        <v>12</v>
      </c>
      <c r="F85" s="2" t="str">
        <f>IF(Original!F85 = "-", "c9", Original!F85)</f>
        <v>i6</v>
      </c>
      <c r="G85" s="2">
        <f>IF(ISBLANK(Original!G85),MEDIAN(Original!G:G),Original!G85)</f>
        <v>80600</v>
      </c>
    </row>
    <row r="86" spans="1:7" x14ac:dyDescent="0.3">
      <c r="A86" s="2">
        <v>453498</v>
      </c>
      <c r="B86" s="3">
        <v>41767.133634259262</v>
      </c>
      <c r="C86" s="2" t="s">
        <v>32</v>
      </c>
      <c r="D86" s="2" t="str">
        <f>IF(Original!D86 = "-", "Male", Original!D86)</f>
        <v>Male</v>
      </c>
      <c r="E86" s="2" t="s">
        <v>12</v>
      </c>
      <c r="F86" s="2" t="str">
        <f>IF(Original!F86 = "-", "c9", Original!F86)</f>
        <v>i4</v>
      </c>
      <c r="G86" s="2">
        <f>IF(ISBLANK(Original!G86),MEDIAN(Original!G:G),Original!G86)</f>
        <v>62937</v>
      </c>
    </row>
    <row r="87" spans="1:7" x14ac:dyDescent="0.3">
      <c r="A87" s="2">
        <v>550914</v>
      </c>
      <c r="B87" s="3">
        <v>41767.135578703703</v>
      </c>
      <c r="C87" s="2" t="s">
        <v>31</v>
      </c>
      <c r="D87" s="2" t="str">
        <f>IF(Original!D87 = "-", "Male", Original!D87)</f>
        <v>Female</v>
      </c>
      <c r="E87" s="2" t="s">
        <v>12</v>
      </c>
      <c r="F87" s="2" t="str">
        <f>IF(Original!F87 = "-", "c9", Original!F87)</f>
        <v>i4</v>
      </c>
      <c r="G87" s="2">
        <f>IF(ISBLANK(Original!G87),MEDIAN(Original!G:G),Original!G87)</f>
        <v>18921</v>
      </c>
    </row>
    <row r="88" spans="1:7" x14ac:dyDescent="0.3">
      <c r="A88" s="2">
        <v>37906</v>
      </c>
      <c r="B88" s="3">
        <v>41767.136122685188</v>
      </c>
      <c r="C88" s="2" t="s">
        <v>32</v>
      </c>
      <c r="D88" s="2" t="str">
        <f>IF(Original!D88 = "-", "Male", Original!D88)</f>
        <v>Female</v>
      </c>
      <c r="E88" s="2" t="s">
        <v>12</v>
      </c>
      <c r="F88" s="2" t="str">
        <f>IF(Original!F88 = "-", "c9", Original!F88)</f>
        <v>i4</v>
      </c>
      <c r="G88" s="2">
        <f>IF(ISBLANK(Original!G88),MEDIAN(Original!G:G),Original!G88)</f>
        <v>95603</v>
      </c>
    </row>
    <row r="89" spans="1:7" x14ac:dyDescent="0.3">
      <c r="A89" s="2">
        <v>692080</v>
      </c>
      <c r="B89" s="3">
        <v>41767.136307870373</v>
      </c>
      <c r="C89" s="2" t="s">
        <v>32</v>
      </c>
      <c r="D89" s="2" t="str">
        <f>IF(Original!D89 = "-", "Male", Original!D89)</f>
        <v>Male</v>
      </c>
      <c r="E89" s="2" t="s">
        <v>12</v>
      </c>
      <c r="F89" s="2" t="str">
        <f>IF(Original!F89 = "-", "c9", Original!F89)</f>
        <v>i4</v>
      </c>
      <c r="G89" s="2">
        <f>IF(ISBLANK(Original!G89),MEDIAN(Original!G:G),Original!G89)</f>
        <v>79230</v>
      </c>
    </row>
    <row r="90" spans="1:7" x14ac:dyDescent="0.3">
      <c r="A90" s="2">
        <v>735087</v>
      </c>
      <c r="B90" s="3">
        <v>41767.136643518519</v>
      </c>
      <c r="C90" s="2" t="s">
        <v>31</v>
      </c>
      <c r="D90" s="2" t="str">
        <f>IF(Original!D90 = "-", "Male", Original!D90)</f>
        <v>Male</v>
      </c>
      <c r="E90" s="2" t="s">
        <v>12</v>
      </c>
      <c r="F90" s="2" t="str">
        <f>IF(Original!F90 = "-", "c9", Original!F90)</f>
        <v>i4</v>
      </c>
      <c r="G90" s="2">
        <f>IF(ISBLANK(Original!G90),MEDIAN(Original!G:G),Original!G90)</f>
        <v>56650</v>
      </c>
    </row>
    <row r="91" spans="1:7" x14ac:dyDescent="0.3">
      <c r="A91" s="2">
        <v>855558</v>
      </c>
      <c r="B91" s="3">
        <v>41767.494525462964</v>
      </c>
      <c r="C91" s="2" t="s">
        <v>31</v>
      </c>
      <c r="D91" s="2" t="str">
        <f>IF(Original!D91 = "-", "Male", Original!D91)</f>
        <v>Female</v>
      </c>
      <c r="E91" s="2" t="s">
        <v>14</v>
      </c>
      <c r="F91" s="2" t="str">
        <f>IF(Original!F91 = "-", "c9", Original!F91)</f>
        <v>c5</v>
      </c>
      <c r="G91" s="2">
        <f>IF(ISBLANK(Original!G91),MEDIAN(Original!G:G),Original!G91)</f>
        <v>75158</v>
      </c>
    </row>
    <row r="92" spans="1:7" x14ac:dyDescent="0.3">
      <c r="A92" s="2">
        <v>480514</v>
      </c>
      <c r="B92" s="3">
        <v>41767.800821759258</v>
      </c>
      <c r="C92" s="2" t="s">
        <v>31</v>
      </c>
      <c r="D92" s="2" t="str">
        <f>IF(Original!D92 = "-", "Male", Original!D92)</f>
        <v>Female</v>
      </c>
      <c r="E92" s="2" t="s">
        <v>17</v>
      </c>
      <c r="F92" s="2" t="str">
        <f>IF(Original!F92 = "-", "c9", Original!F92)</f>
        <v>i1</v>
      </c>
      <c r="G92" s="2">
        <f>IF(ISBLANK(Original!G92),MEDIAN(Original!G:G),Original!G92)</f>
        <v>50125</v>
      </c>
    </row>
    <row r="93" spans="1:7" x14ac:dyDescent="0.3">
      <c r="A93" s="2">
        <v>111017</v>
      </c>
      <c r="B93" s="3">
        <v>41767.803888888891</v>
      </c>
      <c r="C93" s="2" t="s">
        <v>31</v>
      </c>
      <c r="D93" s="2" t="str">
        <f>IF(Original!D93 = "-", "Male", Original!D93)</f>
        <v>Female</v>
      </c>
      <c r="E93" s="2" t="s">
        <v>17</v>
      </c>
      <c r="F93" s="2" t="str">
        <f>IF(Original!F93 = "-", "c9", Original!F93)</f>
        <v>i1</v>
      </c>
      <c r="G93" s="2">
        <f>IF(ISBLANK(Original!G93),MEDIAN(Original!G:G),Original!G93)</f>
        <v>11072</v>
      </c>
    </row>
    <row r="94" spans="1:7" x14ac:dyDescent="0.3">
      <c r="A94" s="2">
        <v>860311</v>
      </c>
      <c r="B94" s="3">
        <v>41767.333310185182</v>
      </c>
      <c r="C94" s="2" t="s">
        <v>32</v>
      </c>
      <c r="D94" s="2" t="str">
        <f>IF(Original!D94 = "-", "Male", Original!D94)</f>
        <v>Male</v>
      </c>
      <c r="E94" s="2" t="s">
        <v>18</v>
      </c>
      <c r="F94" s="2" t="str">
        <f>IF(Original!F94 = "-", "c9", Original!F94)</f>
        <v>i5</v>
      </c>
      <c r="G94" s="2">
        <f>IF(ISBLANK(Original!G94),MEDIAN(Original!G:G),Original!G94)</f>
        <v>14781</v>
      </c>
    </row>
    <row r="95" spans="1:7" x14ac:dyDescent="0.3">
      <c r="A95" s="2">
        <v>269204</v>
      </c>
      <c r="B95" s="3">
        <v>41767.331817129627</v>
      </c>
      <c r="C95" s="2" t="s">
        <v>32</v>
      </c>
      <c r="D95" s="2" t="str">
        <f>IF(Original!D95 = "-", "Male", Original!D95)</f>
        <v>Don’t want to say</v>
      </c>
      <c r="E95" s="2" t="s">
        <v>18</v>
      </c>
      <c r="F95" s="2" t="str">
        <f>IF(Original!F95 = "-", "c9", Original!F95)</f>
        <v>i5</v>
      </c>
      <c r="G95" s="2">
        <f>IF(ISBLANK(Original!G95),MEDIAN(Original!G:G),Original!G95)</f>
        <v>43093</v>
      </c>
    </row>
    <row r="96" spans="1:7" x14ac:dyDescent="0.3">
      <c r="A96" s="2">
        <v>566403</v>
      </c>
      <c r="B96" s="3">
        <v>41768.628611111111</v>
      </c>
      <c r="C96" s="2" t="s">
        <v>32</v>
      </c>
      <c r="D96" s="2" t="str">
        <f>IF(Original!D96 = "-", "Male", Original!D96)</f>
        <v>Female</v>
      </c>
      <c r="E96" s="2" t="s">
        <v>17</v>
      </c>
      <c r="F96" s="2" t="str">
        <f>IF(Original!F96 = "-", "c9", Original!F96)</f>
        <v>c5</v>
      </c>
      <c r="G96" s="2">
        <f>IF(ISBLANK(Original!G96),MEDIAN(Original!G:G),Original!G96)</f>
        <v>85201</v>
      </c>
    </row>
    <row r="97" spans="1:7" x14ac:dyDescent="0.3">
      <c r="A97" s="2">
        <v>63871</v>
      </c>
      <c r="B97" s="3">
        <v>41768.415798611109</v>
      </c>
      <c r="C97" s="2" t="s">
        <v>31</v>
      </c>
      <c r="D97" s="2" t="str">
        <f>IF(Original!D97 = "-", "Male", Original!D97)</f>
        <v>Female</v>
      </c>
      <c r="E97" s="2" t="s">
        <v>19</v>
      </c>
      <c r="F97" s="2" t="str">
        <f>IF(Original!F97 = "-", "c9", Original!F97)</f>
        <v>c5</v>
      </c>
      <c r="G97" s="2">
        <f>IF(ISBLANK(Original!G97),MEDIAN(Original!G:G),Original!G97)</f>
        <v>16236</v>
      </c>
    </row>
    <row r="98" spans="1:7" x14ac:dyDescent="0.3">
      <c r="A98" s="2">
        <v>269231</v>
      </c>
      <c r="B98" s="3">
        <v>41768.519791666666</v>
      </c>
      <c r="C98" s="2" t="s">
        <v>31</v>
      </c>
      <c r="D98" s="2" t="str">
        <f>IF(Original!D98 = "-", "Male", Original!D98)</f>
        <v>Female</v>
      </c>
      <c r="E98" s="2" t="s">
        <v>19</v>
      </c>
      <c r="F98" s="2" t="str">
        <f>IF(Original!F98 = "-", "c9", Original!F98)</f>
        <v>i5</v>
      </c>
      <c r="G98" s="2">
        <f>IF(ISBLANK(Original!G98),MEDIAN(Original!G:G),Original!G98)</f>
        <v>67557</v>
      </c>
    </row>
    <row r="99" spans="1:7" x14ac:dyDescent="0.3">
      <c r="A99" s="2">
        <v>45301</v>
      </c>
      <c r="B99" s="3">
        <v>41768.521122685182</v>
      </c>
      <c r="C99" s="2" t="s">
        <v>31</v>
      </c>
      <c r="D99" s="2" t="str">
        <f>IF(Original!D99 = "-", "Male", Original!D99)</f>
        <v>Female</v>
      </c>
      <c r="E99" s="2" t="s">
        <v>19</v>
      </c>
      <c r="F99" s="2" t="str">
        <f>IF(Original!F99 = "-", "c9", Original!F99)</f>
        <v>i5</v>
      </c>
      <c r="G99" s="2">
        <f>IF(ISBLANK(Original!G99),MEDIAN(Original!G:G),Original!G99)</f>
        <v>74863</v>
      </c>
    </row>
    <row r="100" spans="1:7" x14ac:dyDescent="0.3">
      <c r="A100" s="2">
        <v>455073</v>
      </c>
      <c r="B100" s="3">
        <v>41768.57885416667</v>
      </c>
      <c r="C100" s="2" t="s">
        <v>32</v>
      </c>
      <c r="D100" s="2" t="str">
        <f>IF(Original!D100 = "-", "Male", Original!D100)</f>
        <v>Female</v>
      </c>
      <c r="E100" s="2" t="s">
        <v>20</v>
      </c>
      <c r="F100" s="2" t="str">
        <f>IF(Original!F100 = "-", "c9", Original!F100)</f>
        <v>i4</v>
      </c>
      <c r="G100" s="2">
        <f>IF(ISBLANK(Original!G100),MEDIAN(Original!G:G),Original!G100)</f>
        <v>60370</v>
      </c>
    </row>
    <row r="101" spans="1:7" x14ac:dyDescent="0.3">
      <c r="A101" s="2">
        <v>499649</v>
      </c>
      <c r="B101" s="3">
        <v>41768.727719907409</v>
      </c>
      <c r="C101" s="2" t="s">
        <v>31</v>
      </c>
      <c r="D101" s="2" t="str">
        <f>IF(Original!D101 = "-", "Male", Original!D101)</f>
        <v>Female</v>
      </c>
      <c r="E101" s="2" t="s">
        <v>17</v>
      </c>
      <c r="F101" s="2" t="str">
        <f>IF(Original!F101 = "-", "c9", Original!F101)</f>
        <v>i4</v>
      </c>
      <c r="G101" s="2">
        <f>IF(ISBLANK(Original!G101),MEDIAN(Original!G:G),Original!G101)</f>
        <v>33331</v>
      </c>
    </row>
    <row r="102" spans="1:7" x14ac:dyDescent="0.3">
      <c r="A102" s="2">
        <v>611809</v>
      </c>
      <c r="B102" s="3">
        <v>41768.730254629627</v>
      </c>
      <c r="C102" s="2" t="s">
        <v>32</v>
      </c>
      <c r="D102" s="2" t="str">
        <f>IF(Original!D102 = "-", "Male", Original!D102)</f>
        <v>Female</v>
      </c>
      <c r="E102" s="2" t="s">
        <v>17</v>
      </c>
      <c r="F102" s="2" t="str">
        <f>IF(Original!F102 = "-", "c9", Original!F102)</f>
        <v>i4</v>
      </c>
      <c r="G102" s="2">
        <f>IF(ISBLANK(Original!G102),MEDIAN(Original!G:G),Original!G102)</f>
        <v>28473</v>
      </c>
    </row>
    <row r="103" spans="1:7" x14ac:dyDescent="0.3">
      <c r="A103" s="2">
        <v>475118</v>
      </c>
      <c r="B103" s="3">
        <v>41768.590856481482</v>
      </c>
      <c r="C103" s="2" t="s">
        <v>31</v>
      </c>
      <c r="D103" s="2" t="str">
        <f>IF(Original!D103 = "-", "Male", Original!D103)</f>
        <v>Female</v>
      </c>
      <c r="E103" s="2" t="s">
        <v>17</v>
      </c>
      <c r="F103" s="2" t="str">
        <f>IF(Original!F103 = "-", "c9", Original!F103)</f>
        <v>i4</v>
      </c>
      <c r="G103" s="2">
        <f>IF(ISBLANK(Original!G103),MEDIAN(Original!G:G),Original!G103)</f>
        <v>6911</v>
      </c>
    </row>
    <row r="104" spans="1:7" x14ac:dyDescent="0.3">
      <c r="A104" s="2">
        <v>556899</v>
      </c>
      <c r="B104" s="3">
        <v>41768.591608796298</v>
      </c>
      <c r="C104" s="2" t="s">
        <v>31</v>
      </c>
      <c r="D104" s="2" t="str">
        <f>IF(Original!D104 = "-", "Male", Original!D104)</f>
        <v>Female</v>
      </c>
      <c r="E104" s="2" t="s">
        <v>17</v>
      </c>
      <c r="F104" s="2" t="str">
        <f>IF(Original!F104 = "-", "c9", Original!F104)</f>
        <v>i4</v>
      </c>
      <c r="G104" s="2">
        <f>IF(ISBLANK(Original!G104),MEDIAN(Original!G:G),Original!G104)</f>
        <v>9397</v>
      </c>
    </row>
    <row r="105" spans="1:7" x14ac:dyDescent="0.3">
      <c r="A105" s="2">
        <v>879830</v>
      </c>
      <c r="B105" s="3">
        <v>41769.835844907408</v>
      </c>
      <c r="C105" s="2" t="s">
        <v>31</v>
      </c>
      <c r="D105" s="2" t="str">
        <f>IF(Original!D105 = "-", "Male", Original!D105)</f>
        <v>Male</v>
      </c>
      <c r="E105" s="2" t="s">
        <v>12</v>
      </c>
      <c r="F105" s="2" t="str">
        <f>IF(Original!F105 = "-", "c9", Original!F105)</f>
        <v>i4</v>
      </c>
      <c r="G105" s="2">
        <f>IF(ISBLANK(Original!G105),MEDIAN(Original!G:G),Original!G105)</f>
        <v>25582</v>
      </c>
    </row>
    <row r="106" spans="1:7" x14ac:dyDescent="0.3">
      <c r="A106" s="2">
        <v>773816</v>
      </c>
      <c r="B106" s="3">
        <v>41769.840254629627</v>
      </c>
      <c r="C106" s="2" t="s">
        <v>31</v>
      </c>
      <c r="D106" s="2" t="str">
        <f>IF(Original!D106 = "-", "Male", Original!D106)</f>
        <v>Female</v>
      </c>
      <c r="E106" s="2" t="s">
        <v>12</v>
      </c>
      <c r="F106" s="2" t="str">
        <f>IF(Original!F106 = "-", "c9", Original!F106)</f>
        <v>i4</v>
      </c>
      <c r="G106" s="2">
        <f>IF(ISBLANK(Original!G106),MEDIAN(Original!G:G),Original!G106)</f>
        <v>31548</v>
      </c>
    </row>
    <row r="107" spans="1:7" x14ac:dyDescent="0.3">
      <c r="A107" s="2">
        <v>316208</v>
      </c>
      <c r="B107" s="3">
        <v>41769.729317129626</v>
      </c>
      <c r="C107" s="2" t="s">
        <v>31</v>
      </c>
      <c r="D107" s="2" t="str">
        <f>IF(Original!D107 = "-", "Male", Original!D107)</f>
        <v>Male</v>
      </c>
      <c r="E107" s="2" t="s">
        <v>20</v>
      </c>
      <c r="F107" s="2" t="str">
        <f>IF(Original!F107 = "-", "c9", Original!F107)</f>
        <v>i5</v>
      </c>
      <c r="G107" s="2">
        <f>IF(ISBLANK(Original!G107),MEDIAN(Original!G:G),Original!G107)</f>
        <v>19218</v>
      </c>
    </row>
    <row r="108" spans="1:7" x14ac:dyDescent="0.3">
      <c r="A108" s="2">
        <v>244695</v>
      </c>
      <c r="B108" s="3">
        <v>41769.13652777778</v>
      </c>
      <c r="C108" s="2" t="s">
        <v>31</v>
      </c>
      <c r="D108" s="2" t="str">
        <f>IF(Original!D108 = "-", "Male", Original!D108)</f>
        <v>Male</v>
      </c>
      <c r="E108" s="2" t="s">
        <v>20</v>
      </c>
      <c r="F108" s="2" t="str">
        <f>IF(Original!F108 = "-", "c9", Original!F108)</f>
        <v>i4</v>
      </c>
      <c r="G108" s="2">
        <f>IF(ISBLANK(Original!G108),MEDIAN(Original!G:G),Original!G108)</f>
        <v>20095</v>
      </c>
    </row>
    <row r="109" spans="1:7" x14ac:dyDescent="0.3">
      <c r="A109" s="2">
        <v>458216</v>
      </c>
      <c r="B109" s="3">
        <v>41771.352673611109</v>
      </c>
      <c r="C109" s="2" t="s">
        <v>32</v>
      </c>
      <c r="D109" s="2" t="str">
        <f>IF(Original!D109 = "-", "Male", Original!D109)</f>
        <v>Female</v>
      </c>
      <c r="E109" s="2" t="s">
        <v>17</v>
      </c>
      <c r="F109" s="2" t="str">
        <f>IF(Original!F109 = "-", "c9", Original!F109)</f>
        <v>i6</v>
      </c>
      <c r="G109" s="2">
        <f>IF(ISBLANK(Original!G109),MEDIAN(Original!G:G),Original!G109)</f>
        <v>67976</v>
      </c>
    </row>
    <row r="110" spans="1:7" x14ac:dyDescent="0.3">
      <c r="A110" s="2">
        <v>702304</v>
      </c>
      <c r="B110" s="3">
        <v>41771.35056712963</v>
      </c>
      <c r="C110" s="2" t="s">
        <v>31</v>
      </c>
      <c r="D110" s="2" t="str">
        <f>IF(Original!D110 = "-", "Male", Original!D110)</f>
        <v>Don’t want to say</v>
      </c>
      <c r="E110" s="2" t="s">
        <v>17</v>
      </c>
      <c r="F110" s="2" t="str">
        <f>IF(Original!F110 = "-", "c9", Original!F110)</f>
        <v>i6</v>
      </c>
      <c r="G110" s="2">
        <f>IF(ISBLANK(Original!G110),MEDIAN(Original!G:G),Original!G110)</f>
        <v>45539</v>
      </c>
    </row>
    <row r="111" spans="1:7" x14ac:dyDescent="0.3">
      <c r="A111" s="2">
        <v>788145</v>
      </c>
      <c r="B111" s="3">
        <v>41771.768159722225</v>
      </c>
      <c r="C111" s="2" t="s">
        <v>31</v>
      </c>
      <c r="D111" s="2" t="str">
        <f>IF(Original!D111 = "-", "Male", Original!D111)</f>
        <v>Male</v>
      </c>
      <c r="E111" s="2" t="s">
        <v>20</v>
      </c>
      <c r="F111" s="2" t="str">
        <f>IF(Original!F111 = "-", "c9", Original!F111)</f>
        <v>c5</v>
      </c>
      <c r="G111" s="2">
        <f>IF(ISBLANK(Original!G111),MEDIAN(Original!G:G),Original!G111)</f>
        <v>80465</v>
      </c>
    </row>
    <row r="112" spans="1:7" x14ac:dyDescent="0.3">
      <c r="A112" s="2">
        <v>841217</v>
      </c>
      <c r="B112" s="3">
        <v>41771.768692129626</v>
      </c>
      <c r="C112" s="2" t="s">
        <v>31</v>
      </c>
      <c r="D112" s="2" t="str">
        <f>IF(Original!D112 = "-", "Male", Original!D112)</f>
        <v>Male</v>
      </c>
      <c r="E112" s="2" t="s">
        <v>20</v>
      </c>
      <c r="F112" s="2" t="str">
        <f>IF(Original!F112 = "-", "c9", Original!F112)</f>
        <v>c5</v>
      </c>
      <c r="G112" s="2">
        <f>IF(ISBLANK(Original!G112),MEDIAN(Original!G:G),Original!G112)</f>
        <v>85634</v>
      </c>
    </row>
    <row r="113" spans="1:7" x14ac:dyDescent="0.3">
      <c r="A113" s="2">
        <v>599654</v>
      </c>
      <c r="B113" s="3">
        <v>41772.778067129628</v>
      </c>
      <c r="C113" s="2" t="s">
        <v>31</v>
      </c>
      <c r="D113" s="2" t="str">
        <f>IF(Original!D113 = "-", "Male", Original!D113)</f>
        <v>Male</v>
      </c>
      <c r="E113" s="2" t="s">
        <v>15</v>
      </c>
      <c r="F113" s="2" t="str">
        <f>IF(Original!F113 = "-", "c9", Original!F113)</f>
        <v>i1</v>
      </c>
      <c r="G113" s="2">
        <f>IF(ISBLANK(Original!G113),MEDIAN(Original!G:G),Original!G113)</f>
        <v>97081</v>
      </c>
    </row>
    <row r="114" spans="1:7" x14ac:dyDescent="0.3">
      <c r="A114" s="2">
        <v>272804</v>
      </c>
      <c r="B114" s="3">
        <v>41772.778773148151</v>
      </c>
      <c r="C114" s="2" t="s">
        <v>32</v>
      </c>
      <c r="D114" s="2" t="str">
        <f>IF(Original!D114 = "-", "Male", Original!D114)</f>
        <v>Male</v>
      </c>
      <c r="E114" s="2" t="s">
        <v>15</v>
      </c>
      <c r="F114" s="2" t="str">
        <f>IF(Original!F114 = "-", "c9", Original!F114)</f>
        <v>i1</v>
      </c>
      <c r="G114" s="2">
        <f>IF(ISBLANK(Original!G114),MEDIAN(Original!G:G),Original!G114)</f>
        <v>28445</v>
      </c>
    </row>
    <row r="115" spans="1:7" x14ac:dyDescent="0.3">
      <c r="A115" s="2">
        <v>114169</v>
      </c>
      <c r="B115" s="3">
        <v>41772.779108796298</v>
      </c>
      <c r="C115" s="2" t="s">
        <v>32</v>
      </c>
      <c r="D115" s="2" t="str">
        <f>IF(Original!D115 = "-", "Male", Original!D115)</f>
        <v>Female</v>
      </c>
      <c r="E115" s="2" t="s">
        <v>15</v>
      </c>
      <c r="F115" s="2" t="str">
        <f>IF(Original!F115 = "-", "c9", Original!F115)</f>
        <v>i1</v>
      </c>
      <c r="G115" s="2">
        <f>IF(ISBLANK(Original!G115),MEDIAN(Original!G:G),Original!G115)</f>
        <v>42946</v>
      </c>
    </row>
    <row r="116" spans="1:7" x14ac:dyDescent="0.3">
      <c r="A116" s="2">
        <v>644226</v>
      </c>
      <c r="B116" s="3">
        <v>41772.779606481483</v>
      </c>
      <c r="C116" s="2" t="s">
        <v>31</v>
      </c>
      <c r="D116" s="2" t="str">
        <f>IF(Original!D116 = "-", "Male", Original!D116)</f>
        <v>Female</v>
      </c>
      <c r="E116" s="2" t="s">
        <v>15</v>
      </c>
      <c r="F116" s="2" t="str">
        <f>IF(Original!F116 = "-", "c9", Original!F116)</f>
        <v>i1</v>
      </c>
      <c r="G116" s="2">
        <f>IF(ISBLANK(Original!G116),MEDIAN(Original!G:G),Original!G116)</f>
        <v>73532</v>
      </c>
    </row>
    <row r="117" spans="1:7" x14ac:dyDescent="0.3">
      <c r="A117" s="2">
        <v>576340</v>
      </c>
      <c r="B117" s="3">
        <v>41772.387662037036</v>
      </c>
      <c r="C117" s="2" t="s">
        <v>32</v>
      </c>
      <c r="D117" s="2" t="str">
        <f>IF(Original!D117 = "-", "Male", Original!D117)</f>
        <v>Female</v>
      </c>
      <c r="E117" s="2" t="s">
        <v>17</v>
      </c>
      <c r="F117" s="2" t="str">
        <f>IF(Original!F117 = "-", "c9", Original!F117)</f>
        <v>i7</v>
      </c>
      <c r="G117" s="2">
        <f>IF(ISBLANK(Original!G117),MEDIAN(Original!G:G),Original!G117)</f>
        <v>55469</v>
      </c>
    </row>
    <row r="118" spans="1:7" x14ac:dyDescent="0.3">
      <c r="A118" s="2">
        <v>368184</v>
      </c>
      <c r="B118" s="3">
        <v>41772.387986111113</v>
      </c>
      <c r="C118" s="2" t="s">
        <v>31</v>
      </c>
      <c r="D118" s="2" t="str">
        <f>IF(Original!D118 = "-", "Male", Original!D118)</f>
        <v>Female</v>
      </c>
      <c r="E118" s="2" t="s">
        <v>17</v>
      </c>
      <c r="F118" s="2" t="str">
        <f>IF(Original!F118 = "-", "c9", Original!F118)</f>
        <v>i7</v>
      </c>
      <c r="G118" s="2">
        <f>IF(ISBLANK(Original!G118),MEDIAN(Original!G:G),Original!G118)</f>
        <v>19130</v>
      </c>
    </row>
    <row r="119" spans="1:7" x14ac:dyDescent="0.3">
      <c r="A119" s="2">
        <v>305032</v>
      </c>
      <c r="B119" s="3">
        <v>41772.388298611113</v>
      </c>
      <c r="C119" s="2" t="s">
        <v>32</v>
      </c>
      <c r="D119" s="2" t="str">
        <f>IF(Original!D119 = "-", "Male", Original!D119)</f>
        <v>Female</v>
      </c>
      <c r="E119" s="2" t="s">
        <v>17</v>
      </c>
      <c r="F119" s="2" t="str">
        <f>IF(Original!F119 = "-", "c9", Original!F119)</f>
        <v>i7</v>
      </c>
      <c r="G119" s="2">
        <f>IF(ISBLANK(Original!G119),MEDIAN(Original!G:G),Original!G119)</f>
        <v>90807</v>
      </c>
    </row>
    <row r="120" spans="1:7" x14ac:dyDescent="0.3">
      <c r="A120" s="2">
        <v>814453</v>
      </c>
      <c r="B120" s="3">
        <v>41772.388703703706</v>
      </c>
      <c r="C120" s="2" t="s">
        <v>32</v>
      </c>
      <c r="D120" s="2" t="str">
        <f>IF(Original!D120 = "-", "Male", Original!D120)</f>
        <v>Don’t want to say</v>
      </c>
      <c r="E120" s="2" t="s">
        <v>17</v>
      </c>
      <c r="F120" s="2" t="str">
        <f>IF(Original!F120 = "-", "c9", Original!F120)</f>
        <v>i7</v>
      </c>
      <c r="G120" s="2">
        <f>IF(ISBLANK(Original!G120),MEDIAN(Original!G:G),Original!G120)</f>
        <v>68515</v>
      </c>
    </row>
    <row r="121" spans="1:7" x14ac:dyDescent="0.3">
      <c r="A121" s="2">
        <v>658727</v>
      </c>
      <c r="B121" s="3">
        <v>41772.739421296297</v>
      </c>
      <c r="C121" s="2" t="s">
        <v>31</v>
      </c>
      <c r="D121" s="2" t="str">
        <f>IF(Original!D121 = "-", "Male", Original!D121)</f>
        <v>Female</v>
      </c>
      <c r="E121" s="2" t="s">
        <v>17</v>
      </c>
      <c r="F121" s="2" t="str">
        <f>IF(Original!F121 = "-", "c9", Original!F121)</f>
        <v>c5</v>
      </c>
      <c r="G121" s="2">
        <f>IF(ISBLANK(Original!G121),MEDIAN(Original!G:G),Original!G121)</f>
        <v>41577</v>
      </c>
    </row>
    <row r="122" spans="1:7" x14ac:dyDescent="0.3">
      <c r="A122" s="2">
        <v>244207</v>
      </c>
      <c r="B122" s="3">
        <v>41772.740682870368</v>
      </c>
      <c r="C122" s="2" t="s">
        <v>31</v>
      </c>
      <c r="D122" s="2" t="str">
        <f>IF(Original!D122 = "-", "Male", Original!D122)</f>
        <v>Female</v>
      </c>
      <c r="E122" s="2" t="s">
        <v>17</v>
      </c>
      <c r="F122" s="2" t="str">
        <f>IF(Original!F122 = "-", "c9", Original!F122)</f>
        <v>c5</v>
      </c>
      <c r="G122" s="2">
        <f>IF(ISBLANK(Original!G122),MEDIAN(Original!G:G),Original!G122)</f>
        <v>9681</v>
      </c>
    </row>
    <row r="123" spans="1:7" x14ac:dyDescent="0.3">
      <c r="A123" s="2">
        <v>26472</v>
      </c>
      <c r="B123" s="3">
        <v>41772.831608796296</v>
      </c>
      <c r="C123" s="2" t="s">
        <v>32</v>
      </c>
      <c r="D123" s="2" t="str">
        <f>IF(Original!D123 = "-", "Male", Original!D123)</f>
        <v>Male</v>
      </c>
      <c r="E123" s="2" t="s">
        <v>18</v>
      </c>
      <c r="F123" s="2" t="str">
        <f>IF(Original!F123 = "-", "c9", Original!F123)</f>
        <v>i6</v>
      </c>
      <c r="G123" s="2">
        <f>IF(ISBLANK(Original!G123),MEDIAN(Original!G:G),Original!G123)</f>
        <v>43261</v>
      </c>
    </row>
    <row r="124" spans="1:7" x14ac:dyDescent="0.3">
      <c r="A124" s="2">
        <v>468867</v>
      </c>
      <c r="B124" s="3">
        <v>41772.789305555554</v>
      </c>
      <c r="C124" s="2" t="s">
        <v>31</v>
      </c>
      <c r="D124" s="2" t="str">
        <f>IF(Original!D124 = "-", "Male", Original!D124)</f>
        <v>Female</v>
      </c>
      <c r="E124" s="2" t="s">
        <v>19</v>
      </c>
      <c r="F124" s="2" t="str">
        <f>IF(Original!F124 = "-", "c9", Original!F124)</f>
        <v>c5</v>
      </c>
      <c r="G124" s="2">
        <f>IF(ISBLANK(Original!G124),MEDIAN(Original!G:G),Original!G124)</f>
        <v>23446</v>
      </c>
    </row>
    <row r="125" spans="1:7" x14ac:dyDescent="0.3">
      <c r="A125" s="2">
        <v>495899</v>
      </c>
      <c r="B125" s="3">
        <v>41772.789571759262</v>
      </c>
      <c r="C125" s="2" t="s">
        <v>31</v>
      </c>
      <c r="D125" s="2" t="str">
        <f>IF(Original!D125 = "-", "Male", Original!D125)</f>
        <v>Female</v>
      </c>
      <c r="E125" s="2" t="s">
        <v>19</v>
      </c>
      <c r="F125" s="2" t="str">
        <f>IF(Original!F125 = "-", "c9", Original!F125)</f>
        <v>c5</v>
      </c>
      <c r="G125" s="2">
        <f>IF(ISBLANK(Original!G125),MEDIAN(Original!G:G),Original!G125)</f>
        <v>17748</v>
      </c>
    </row>
    <row r="126" spans="1:7" x14ac:dyDescent="0.3">
      <c r="A126" s="2">
        <v>217101</v>
      </c>
      <c r="B126" s="3">
        <v>41772.459004629629</v>
      </c>
      <c r="C126" s="2" t="s">
        <v>31</v>
      </c>
      <c r="D126" s="2" t="str">
        <f>IF(Original!D126 = "-", "Male", Original!D126)</f>
        <v>Female</v>
      </c>
      <c r="E126" s="2" t="s">
        <v>17</v>
      </c>
      <c r="F126" s="2" t="str">
        <f>IF(Original!F126 = "-", "c9", Original!F126)</f>
        <v>i4</v>
      </c>
      <c r="G126" s="2">
        <f>IF(ISBLANK(Original!G126),MEDIAN(Original!G:G),Original!G126)</f>
        <v>19261</v>
      </c>
    </row>
    <row r="127" spans="1:7" x14ac:dyDescent="0.3">
      <c r="A127" s="2">
        <v>521234</v>
      </c>
      <c r="B127" s="3">
        <v>41772.461053240739</v>
      </c>
      <c r="C127" s="2" t="s">
        <v>32</v>
      </c>
      <c r="D127" s="2" t="str">
        <f>IF(Original!D127 = "-", "Male", Original!D127)</f>
        <v>Don’t want to say</v>
      </c>
      <c r="E127" s="2" t="s">
        <v>17</v>
      </c>
      <c r="F127" s="2" t="str">
        <f>IF(Original!F127 = "-", "c9", Original!F127)</f>
        <v>i4</v>
      </c>
      <c r="G127" s="2">
        <f>IF(ISBLANK(Original!G127),MEDIAN(Original!G:G),Original!G127)</f>
        <v>44582</v>
      </c>
    </row>
    <row r="128" spans="1:7" x14ac:dyDescent="0.3">
      <c r="A128" s="2">
        <v>377976</v>
      </c>
      <c r="B128" s="3">
        <v>41780.612013888887</v>
      </c>
      <c r="C128" s="2" t="s">
        <v>31</v>
      </c>
      <c r="D128" s="2" t="str">
        <f>IF(Original!D128 = "-", "Male", Original!D128)</f>
        <v>Female</v>
      </c>
      <c r="E128" s="2" t="s">
        <v>17</v>
      </c>
      <c r="F128" s="2" t="str">
        <f>IF(Original!F128 = "-", "c9", Original!F128)</f>
        <v>i4</v>
      </c>
      <c r="G128" s="2">
        <f>IF(ISBLANK(Original!G128),MEDIAN(Original!G:G),Original!G128)</f>
        <v>19035</v>
      </c>
    </row>
    <row r="129" spans="1:7" x14ac:dyDescent="0.3">
      <c r="A129" s="2">
        <v>796234</v>
      </c>
      <c r="B129" s="3">
        <v>41773.561689814815</v>
      </c>
      <c r="C129" s="2" t="s">
        <v>31</v>
      </c>
      <c r="D129" s="2" t="str">
        <f>IF(Original!D129 = "-", "Male", Original!D129)</f>
        <v>Male</v>
      </c>
      <c r="E129" s="2" t="s">
        <v>20</v>
      </c>
      <c r="F129" s="2" t="str">
        <f>IF(Original!F129 = "-", "c9", Original!F129)</f>
        <v>c8</v>
      </c>
      <c r="G129" s="2">
        <f>IF(ISBLANK(Original!G129),MEDIAN(Original!G:G),Original!G129)</f>
        <v>55777</v>
      </c>
    </row>
    <row r="130" spans="1:7" x14ac:dyDescent="0.3">
      <c r="A130" s="2">
        <v>736087</v>
      </c>
      <c r="B130" s="3">
        <v>41773.563136574077</v>
      </c>
      <c r="C130" s="2" t="s">
        <v>31</v>
      </c>
      <c r="D130" s="2" t="str">
        <f>IF(Original!D130 = "-", "Male", Original!D130)</f>
        <v>Male</v>
      </c>
      <c r="E130" s="2" t="s">
        <v>20</v>
      </c>
      <c r="F130" s="2" t="str">
        <f>IF(Original!F130 = "-", "c9", Original!F130)</f>
        <v>c8</v>
      </c>
      <c r="G130" s="2">
        <f>IF(ISBLANK(Original!G130),MEDIAN(Original!G:G),Original!G130)</f>
        <v>91475</v>
      </c>
    </row>
    <row r="131" spans="1:7" x14ac:dyDescent="0.3">
      <c r="A131" s="2">
        <v>17030</v>
      </c>
      <c r="B131" s="3">
        <v>41773.564155092594</v>
      </c>
      <c r="C131" s="2" t="s">
        <v>31</v>
      </c>
      <c r="D131" s="2" t="str">
        <f>IF(Original!D131 = "-", "Male", Original!D131)</f>
        <v>Female</v>
      </c>
      <c r="E131" s="2" t="s">
        <v>20</v>
      </c>
      <c r="F131" s="2" t="str">
        <f>IF(Original!F131 = "-", "c9", Original!F131)</f>
        <v>c8</v>
      </c>
      <c r="G131" s="2">
        <f>IF(ISBLANK(Original!G131),MEDIAN(Original!G:G),Original!G131)</f>
        <v>21244</v>
      </c>
    </row>
    <row r="132" spans="1:7" x14ac:dyDescent="0.3">
      <c r="A132" s="2">
        <v>677063</v>
      </c>
      <c r="B132" s="3">
        <v>41773.754942129628</v>
      </c>
      <c r="C132" s="2" t="s">
        <v>31</v>
      </c>
      <c r="D132" s="2" t="str">
        <f>IF(Original!D132 = "-", "Male", Original!D132)</f>
        <v>Male</v>
      </c>
      <c r="E132" s="2" t="s">
        <v>15</v>
      </c>
      <c r="F132" s="2" t="str">
        <f>IF(Original!F132 = "-", "c9", Original!F132)</f>
        <v>c5</v>
      </c>
      <c r="G132" s="2">
        <f>IF(ISBLANK(Original!G132),MEDIAN(Original!G:G),Original!G132)</f>
        <v>6564</v>
      </c>
    </row>
    <row r="133" spans="1:7" x14ac:dyDescent="0.3">
      <c r="A133" s="2">
        <v>656629</v>
      </c>
      <c r="B133" s="3">
        <v>41773.627187500002</v>
      </c>
      <c r="C133" s="2" t="s">
        <v>31</v>
      </c>
      <c r="D133" s="2" t="str">
        <f>IF(Original!D133 = "-", "Male", Original!D133)</f>
        <v>Female</v>
      </c>
      <c r="E133" s="2" t="s">
        <v>13</v>
      </c>
      <c r="F133" s="2" t="str">
        <f>IF(Original!F133 = "-", "c9", Original!F133)</f>
        <v>i4</v>
      </c>
      <c r="G133" s="2">
        <f>IF(ISBLANK(Original!G133),MEDIAN(Original!G:G),Original!G133)</f>
        <v>79762</v>
      </c>
    </row>
    <row r="134" spans="1:7" x14ac:dyDescent="0.3">
      <c r="A134" s="2">
        <v>831439</v>
      </c>
      <c r="B134" s="3">
        <v>41773.629282407404</v>
      </c>
      <c r="C134" s="2" t="s">
        <v>31</v>
      </c>
      <c r="D134" s="2" t="str">
        <f>IF(Original!D134 = "-", "Male", Original!D134)</f>
        <v>Female</v>
      </c>
      <c r="E134" s="2" t="s">
        <v>13</v>
      </c>
      <c r="F134" s="2" t="str">
        <f>IF(Original!F134 = "-", "c9", Original!F134)</f>
        <v>i4</v>
      </c>
      <c r="G134" s="2">
        <f>IF(ISBLANK(Original!G134),MEDIAN(Original!G:G),Original!G134)</f>
        <v>69765</v>
      </c>
    </row>
    <row r="135" spans="1:7" x14ac:dyDescent="0.3">
      <c r="A135" s="2">
        <v>243961</v>
      </c>
      <c r="B135" s="3">
        <v>41773.659918981481</v>
      </c>
      <c r="C135" s="2" t="s">
        <v>31</v>
      </c>
      <c r="D135" s="2" t="str">
        <f>IF(Original!D135 = "-", "Male", Original!D135)</f>
        <v>Male</v>
      </c>
      <c r="E135" s="2" t="s">
        <v>18</v>
      </c>
      <c r="F135" s="2" t="str">
        <f>IF(Original!F135 = "-", "c9", Original!F135)</f>
        <v>c5</v>
      </c>
      <c r="G135" s="2">
        <f>IF(ISBLANK(Original!G135),MEDIAN(Original!G:G),Original!G135)</f>
        <v>30809</v>
      </c>
    </row>
    <row r="136" spans="1:7" x14ac:dyDescent="0.3">
      <c r="A136" s="2">
        <v>385418</v>
      </c>
      <c r="B136" s="3">
        <v>41775.499293981484</v>
      </c>
      <c r="C136" s="2" t="s">
        <v>31</v>
      </c>
      <c r="D136" s="2" t="str">
        <f>IF(Original!D136 = "-", "Male", Original!D136)</f>
        <v>Don’t want to say</v>
      </c>
      <c r="E136" s="2" t="s">
        <v>20</v>
      </c>
      <c r="F136" s="2" t="str">
        <f>IF(Original!F136 = "-", "c9", Original!F136)</f>
        <v>b9</v>
      </c>
      <c r="G136" s="2">
        <f>IF(ISBLANK(Original!G136),MEDIAN(Original!G:G),Original!G136)</f>
        <v>3527</v>
      </c>
    </row>
    <row r="137" spans="1:7" x14ac:dyDescent="0.3">
      <c r="A137" s="2">
        <v>956145</v>
      </c>
      <c r="B137" s="3">
        <v>41774.352106481485</v>
      </c>
      <c r="C137" s="2" t="s">
        <v>31</v>
      </c>
      <c r="D137" s="2" t="str">
        <f>IF(Original!D137 = "-", "Male", Original!D137)</f>
        <v>Male</v>
      </c>
      <c r="E137" s="2" t="s">
        <v>12</v>
      </c>
      <c r="F137" s="2" t="str">
        <f>IF(Original!F137 = "-", "c9", Original!F137)</f>
        <v>c5</v>
      </c>
      <c r="G137" s="2">
        <f>IF(ISBLANK(Original!G137),MEDIAN(Original!G:G),Original!G137)</f>
        <v>78988</v>
      </c>
    </row>
    <row r="138" spans="1:7" x14ac:dyDescent="0.3">
      <c r="A138" s="2">
        <v>730676</v>
      </c>
      <c r="B138" s="3">
        <v>41774.352349537039</v>
      </c>
      <c r="C138" s="2" t="s">
        <v>31</v>
      </c>
      <c r="D138" s="2" t="str">
        <f>IF(Original!D138 = "-", "Male", Original!D138)</f>
        <v>Male</v>
      </c>
      <c r="E138" s="2" t="s">
        <v>12</v>
      </c>
      <c r="F138" s="2" t="str">
        <f>IF(Original!F138 = "-", "c9", Original!F138)</f>
        <v>c5</v>
      </c>
      <c r="G138" s="2">
        <f>IF(ISBLANK(Original!G138),MEDIAN(Original!G:G),Original!G138)</f>
        <v>34674</v>
      </c>
    </row>
    <row r="139" spans="1:7" x14ac:dyDescent="0.3">
      <c r="A139" s="2">
        <v>255026</v>
      </c>
      <c r="B139" s="3">
        <v>41774.352662037039</v>
      </c>
      <c r="C139" s="2" t="s">
        <v>31</v>
      </c>
      <c r="D139" s="2" t="str">
        <f>IF(Original!D139 = "-", "Male", Original!D139)</f>
        <v>Male</v>
      </c>
      <c r="E139" s="2" t="s">
        <v>12</v>
      </c>
      <c r="F139" s="2" t="str">
        <f>IF(Original!F139 = "-", "c9", Original!F139)</f>
        <v>c5</v>
      </c>
      <c r="G139" s="2">
        <f>IF(ISBLANK(Original!G139),MEDIAN(Original!G:G),Original!G139)</f>
        <v>56938</v>
      </c>
    </row>
    <row r="140" spans="1:7" x14ac:dyDescent="0.3">
      <c r="A140" s="2">
        <v>404918</v>
      </c>
      <c r="B140" s="3">
        <v>41774.352662037039</v>
      </c>
      <c r="C140" s="2" t="s">
        <v>31</v>
      </c>
      <c r="D140" s="2" t="str">
        <f>IF(Original!D140 = "-", "Male", Original!D140)</f>
        <v>Male</v>
      </c>
      <c r="E140" s="2" t="s">
        <v>12</v>
      </c>
      <c r="F140" s="2" t="str">
        <f>IF(Original!F140 = "-", "c9", Original!F140)</f>
        <v>c5</v>
      </c>
      <c r="G140" s="2">
        <f>IF(ISBLANK(Original!G140),MEDIAN(Original!G:G),Original!G140)</f>
        <v>21848</v>
      </c>
    </row>
    <row r="141" spans="1:7" x14ac:dyDescent="0.3">
      <c r="A141" s="2">
        <v>809992</v>
      </c>
      <c r="B141" s="3">
        <v>41774.678564814814</v>
      </c>
      <c r="C141" s="2" t="s">
        <v>31</v>
      </c>
      <c r="D141" s="2" t="str">
        <f>IF(Original!D141 = "-", "Male", Original!D141)</f>
        <v>Male</v>
      </c>
      <c r="E141" s="2" t="s">
        <v>15</v>
      </c>
      <c r="F141" s="2" t="str">
        <f>IF(Original!F141 = "-", "c9", Original!F141)</f>
        <v>c5</v>
      </c>
      <c r="G141" s="2">
        <f>IF(ISBLANK(Original!G141),MEDIAN(Original!G:G),Original!G141)</f>
        <v>55595</v>
      </c>
    </row>
    <row r="142" spans="1:7" x14ac:dyDescent="0.3">
      <c r="A142" s="2">
        <v>361096</v>
      </c>
      <c r="B142" s="3">
        <v>41774.414293981485</v>
      </c>
      <c r="C142" s="2" t="s">
        <v>31</v>
      </c>
      <c r="D142" s="2" t="str">
        <f>IF(Original!D142 = "-", "Male", Original!D142)</f>
        <v>Male</v>
      </c>
      <c r="E142" s="2" t="s">
        <v>20</v>
      </c>
      <c r="F142" s="2" t="str">
        <f>IF(Original!F142 = "-", "c9", Original!F142)</f>
        <v>c-10</v>
      </c>
      <c r="G142" s="2">
        <f>IF(ISBLANK(Original!G142),MEDIAN(Original!G:G),Original!G142)</f>
        <v>9390</v>
      </c>
    </row>
    <row r="143" spans="1:7" x14ac:dyDescent="0.3">
      <c r="A143" s="2">
        <v>691216</v>
      </c>
      <c r="B143" s="3">
        <v>41774.414537037039</v>
      </c>
      <c r="C143" s="2" t="s">
        <v>31</v>
      </c>
      <c r="D143" s="2" t="str">
        <f>IF(Original!D143 = "-", "Male", Original!D143)</f>
        <v>Male</v>
      </c>
      <c r="E143" s="2" t="s">
        <v>20</v>
      </c>
      <c r="F143" s="2" t="str">
        <f>IF(Original!F143 = "-", "c9", Original!F143)</f>
        <v>c-10</v>
      </c>
      <c r="G143" s="2">
        <f>IF(ISBLANK(Original!G143),MEDIAN(Original!G:G),Original!G143)</f>
        <v>67066</v>
      </c>
    </row>
    <row r="144" spans="1:7" x14ac:dyDescent="0.3">
      <c r="A144" s="2">
        <v>567661</v>
      </c>
      <c r="B144" s="3">
        <v>41774.414872685185</v>
      </c>
      <c r="C144" s="2" t="s">
        <v>31</v>
      </c>
      <c r="D144" s="2" t="str">
        <f>IF(Original!D144 = "-", "Male", Original!D144)</f>
        <v>Male</v>
      </c>
      <c r="E144" s="2" t="s">
        <v>20</v>
      </c>
      <c r="F144" s="2" t="str">
        <f>IF(Original!F144 = "-", "c9", Original!F144)</f>
        <v>c-10</v>
      </c>
      <c r="G144" s="2">
        <f>IF(ISBLANK(Original!G144),MEDIAN(Original!G:G),Original!G144)</f>
        <v>8723</v>
      </c>
    </row>
    <row r="145" spans="1:7" x14ac:dyDescent="0.3">
      <c r="A145" s="2">
        <v>382645</v>
      </c>
      <c r="B145" s="3">
        <v>41774.41511574074</v>
      </c>
      <c r="C145" s="2" t="s">
        <v>32</v>
      </c>
      <c r="D145" s="2" t="str">
        <f>IF(Original!D145 = "-", "Male", Original!D145)</f>
        <v>Male</v>
      </c>
      <c r="E145" s="2" t="s">
        <v>20</v>
      </c>
      <c r="F145" s="2" t="str">
        <f>IF(Original!F145 = "-", "c9", Original!F145)</f>
        <v>c-10</v>
      </c>
      <c r="G145" s="2">
        <f>IF(ISBLANK(Original!G145),MEDIAN(Original!G:G),Original!G145)</f>
        <v>65587</v>
      </c>
    </row>
    <row r="146" spans="1:7" x14ac:dyDescent="0.3">
      <c r="A146" s="2">
        <v>767003</v>
      </c>
      <c r="B146" s="3">
        <v>41774.417442129627</v>
      </c>
      <c r="C146" s="2" t="s">
        <v>32</v>
      </c>
      <c r="D146" s="2" t="str">
        <f>IF(Original!D146 = "-", "Male", Original!D146)</f>
        <v>Male</v>
      </c>
      <c r="E146" s="2" t="s">
        <v>20</v>
      </c>
      <c r="F146" s="2" t="str">
        <f>IF(Original!F146 = "-", "c9", Original!F146)</f>
        <v>c-10</v>
      </c>
      <c r="G146" s="2">
        <f>IF(ISBLANK(Original!G146),MEDIAN(Original!G:G),Original!G146)</f>
        <v>73396</v>
      </c>
    </row>
    <row r="147" spans="1:7" x14ac:dyDescent="0.3">
      <c r="A147" s="2">
        <v>412827</v>
      </c>
      <c r="B147" s="3">
        <v>41774.665023148147</v>
      </c>
      <c r="C147" s="2" t="s">
        <v>31</v>
      </c>
      <c r="D147" s="2" t="str">
        <f>IF(Original!D147 = "-", "Male", Original!D147)</f>
        <v>Male</v>
      </c>
      <c r="E147" s="2" t="s">
        <v>20</v>
      </c>
      <c r="F147" s="2" t="str">
        <f>IF(Original!F147 = "-", "c9", Original!F147)</f>
        <v>c-10</v>
      </c>
      <c r="G147" s="2">
        <f>IF(ISBLANK(Original!G147),MEDIAN(Original!G:G),Original!G147)</f>
        <v>76789</v>
      </c>
    </row>
    <row r="148" spans="1:7" x14ac:dyDescent="0.3">
      <c r="A148" s="2">
        <v>912261</v>
      </c>
      <c r="B148" s="3">
        <v>41774.575462962966</v>
      </c>
      <c r="C148" s="2" t="s">
        <v>31</v>
      </c>
      <c r="D148" s="2" t="str">
        <f>IF(Original!D148 = "-", "Male", Original!D148)</f>
        <v>Male</v>
      </c>
      <c r="E148" s="2" t="s">
        <v>12</v>
      </c>
      <c r="F148" s="2" t="str">
        <f>IF(Original!F148 = "-", "c9", Original!F148)</f>
        <v>i5</v>
      </c>
      <c r="G148" s="2">
        <f>IF(ISBLANK(Original!G148),MEDIAN(Original!G:G),Original!G148)</f>
        <v>59625</v>
      </c>
    </row>
    <row r="149" spans="1:7" x14ac:dyDescent="0.3">
      <c r="A149" s="2">
        <v>881891</v>
      </c>
      <c r="B149" s="3">
        <v>41774.577291666668</v>
      </c>
      <c r="C149" s="2" t="s">
        <v>32</v>
      </c>
      <c r="D149" s="2" t="str">
        <f>IF(Original!D149 = "-", "Male", Original!D149)</f>
        <v>Female</v>
      </c>
      <c r="E149" s="2" t="s">
        <v>12</v>
      </c>
      <c r="F149" s="2" t="str">
        <f>IF(Original!F149 = "-", "c9", Original!F149)</f>
        <v>i5</v>
      </c>
      <c r="G149" s="2">
        <f>IF(ISBLANK(Original!G149),MEDIAN(Original!G:G),Original!G149)</f>
        <v>41895</v>
      </c>
    </row>
    <row r="150" spans="1:7" x14ac:dyDescent="0.3">
      <c r="A150" s="2">
        <v>574621</v>
      </c>
      <c r="B150" s="3">
        <v>41774.478668981479</v>
      </c>
      <c r="C150" s="2" t="s">
        <v>31</v>
      </c>
      <c r="D150" s="2" t="str">
        <f>IF(Original!D150 = "-", "Male", Original!D150)</f>
        <v>Female</v>
      </c>
      <c r="E150" s="2" t="s">
        <v>17</v>
      </c>
      <c r="F150" s="2" t="str">
        <f>IF(Original!F150 = "-", "c9", Original!F150)</f>
        <v>i7</v>
      </c>
      <c r="G150" s="2">
        <f>IF(ISBLANK(Original!G150),MEDIAN(Original!G:G),Original!G150)</f>
        <v>31546</v>
      </c>
    </row>
    <row r="151" spans="1:7" x14ac:dyDescent="0.3">
      <c r="A151" s="2">
        <v>105729</v>
      </c>
      <c r="B151" s="3">
        <v>41774.675983796296</v>
      </c>
      <c r="C151" s="2" t="s">
        <v>31</v>
      </c>
      <c r="D151" s="2" t="str">
        <f>IF(Original!D151 = "-", "Male", Original!D151)</f>
        <v>Male</v>
      </c>
      <c r="E151" s="2" t="s">
        <v>20</v>
      </c>
      <c r="F151" s="2" t="str">
        <f>IF(Original!F151 = "-", "c9", Original!F151)</f>
        <v>c-10</v>
      </c>
      <c r="G151" s="2">
        <f>IF(ISBLANK(Original!G151),MEDIAN(Original!G:G),Original!G151)</f>
        <v>80817</v>
      </c>
    </row>
    <row r="152" spans="1:7" x14ac:dyDescent="0.3">
      <c r="A152" s="2">
        <v>961551</v>
      </c>
      <c r="B152" s="3">
        <v>41774.86215277778</v>
      </c>
      <c r="C152" s="2" t="s">
        <v>31</v>
      </c>
      <c r="D152" s="2" t="str">
        <f>IF(Original!D152 = "-", "Male", Original!D152)</f>
        <v>Male</v>
      </c>
      <c r="E152" s="2" t="s">
        <v>17</v>
      </c>
      <c r="F152" s="2" t="str">
        <f>IF(Original!F152 = "-", "c9", Original!F152)</f>
        <v>i6</v>
      </c>
      <c r="G152" s="2">
        <f>IF(ISBLANK(Original!G152),MEDIAN(Original!G:G),Original!G152)</f>
        <v>31050</v>
      </c>
    </row>
    <row r="153" spans="1:7" x14ac:dyDescent="0.3">
      <c r="A153" s="2">
        <v>824221</v>
      </c>
      <c r="B153" s="3">
        <v>41775.413321759261</v>
      </c>
      <c r="C153" s="2" t="s">
        <v>32</v>
      </c>
      <c r="D153" s="2" t="str">
        <f>IF(Original!D153 = "-", "Male", Original!D153)</f>
        <v>Male</v>
      </c>
      <c r="E153" s="2" t="s">
        <v>20</v>
      </c>
      <c r="F153" s="2" t="str">
        <f>IF(Original!F153 = "-", "c9", Original!F153)</f>
        <v>i4</v>
      </c>
      <c r="G153" s="2">
        <f>IF(ISBLANK(Original!G153),MEDIAN(Original!G:G),Original!G153)</f>
        <v>17815</v>
      </c>
    </row>
    <row r="154" spans="1:7" x14ac:dyDescent="0.3">
      <c r="A154" s="2">
        <v>966786</v>
      </c>
      <c r="B154" s="3">
        <v>41775.413715277777</v>
      </c>
      <c r="C154" s="2" t="s">
        <v>32</v>
      </c>
      <c r="D154" s="2" t="str">
        <f>IF(Original!D154 = "-", "Male", Original!D154)</f>
        <v>Female</v>
      </c>
      <c r="E154" s="2" t="s">
        <v>20</v>
      </c>
      <c r="F154" s="2" t="str">
        <f>IF(Original!F154 = "-", "c9", Original!F154)</f>
        <v>i4</v>
      </c>
      <c r="G154" s="2">
        <f>IF(ISBLANK(Original!G154),MEDIAN(Original!G:G),Original!G154)</f>
        <v>13718</v>
      </c>
    </row>
    <row r="155" spans="1:7" x14ac:dyDescent="0.3">
      <c r="A155" s="2">
        <v>19370</v>
      </c>
      <c r="B155" s="3">
        <v>41775.415034722224</v>
      </c>
      <c r="C155" s="2" t="s">
        <v>31</v>
      </c>
      <c r="D155" s="2" t="str">
        <f>IF(Original!D155 = "-", "Male", Original!D155)</f>
        <v>Female</v>
      </c>
      <c r="E155" s="2" t="s">
        <v>20</v>
      </c>
      <c r="F155" s="2" t="str">
        <f>IF(Original!F155 = "-", "c9", Original!F155)</f>
        <v>i4</v>
      </c>
      <c r="G155" s="2">
        <f>IF(ISBLANK(Original!G155),MEDIAN(Original!G:G),Original!G155)</f>
        <v>62082</v>
      </c>
    </row>
    <row r="156" spans="1:7" x14ac:dyDescent="0.3">
      <c r="A156" s="2">
        <v>462721</v>
      </c>
      <c r="B156" s="3">
        <v>41775.701168981483</v>
      </c>
      <c r="C156" s="2" t="s">
        <v>31</v>
      </c>
      <c r="D156" s="2" t="str">
        <f>IF(Original!D156 = "-", "Male", Original!D156)</f>
        <v>Male</v>
      </c>
      <c r="E156" s="2" t="s">
        <v>17</v>
      </c>
      <c r="F156" s="2" t="str">
        <f>IF(Original!F156 = "-", "c9", Original!F156)</f>
        <v>i4</v>
      </c>
      <c r="G156" s="2">
        <f>IF(ISBLANK(Original!G156),MEDIAN(Original!G:G),Original!G156)</f>
        <v>26530</v>
      </c>
    </row>
    <row r="157" spans="1:7" x14ac:dyDescent="0.3">
      <c r="A157" s="2">
        <v>381072</v>
      </c>
      <c r="B157" s="3">
        <v>41775.701747685183</v>
      </c>
      <c r="C157" s="2" t="s">
        <v>32</v>
      </c>
      <c r="D157" s="2" t="str">
        <f>IF(Original!D157 = "-", "Male", Original!D157)</f>
        <v>Male</v>
      </c>
      <c r="E157" s="2" t="s">
        <v>17</v>
      </c>
      <c r="F157" s="2" t="str">
        <f>IF(Original!F157 = "-", "c9", Original!F157)</f>
        <v>i4</v>
      </c>
      <c r="G157" s="2">
        <f>IF(ISBLANK(Original!G157),MEDIAN(Original!G:G),Original!G157)</f>
        <v>67685</v>
      </c>
    </row>
    <row r="158" spans="1:7" x14ac:dyDescent="0.3">
      <c r="A158" s="2">
        <v>664109</v>
      </c>
      <c r="B158" s="3">
        <v>41775.704212962963</v>
      </c>
      <c r="C158" s="2" t="s">
        <v>32</v>
      </c>
      <c r="D158" s="2" t="str">
        <f>IF(Original!D158 = "-", "Male", Original!D158)</f>
        <v>Male</v>
      </c>
      <c r="E158" s="2" t="s">
        <v>17</v>
      </c>
      <c r="F158" s="2" t="str">
        <f>IF(Original!F158 = "-", "c9", Original!F158)</f>
        <v>i4</v>
      </c>
      <c r="G158" s="2">
        <f>IF(ISBLANK(Original!G158),MEDIAN(Original!G:G),Original!G158)</f>
        <v>42782</v>
      </c>
    </row>
    <row r="159" spans="1:7" x14ac:dyDescent="0.3">
      <c r="A159" s="2">
        <v>505365</v>
      </c>
      <c r="B159" s="3">
        <v>41775.75445601852</v>
      </c>
      <c r="C159" s="2" t="s">
        <v>32</v>
      </c>
      <c r="D159" s="2" t="str">
        <f>IF(Original!D159 = "-", "Male", Original!D159)</f>
        <v>Don’t want to say</v>
      </c>
      <c r="E159" s="2" t="s">
        <v>16</v>
      </c>
      <c r="F159" s="2" t="str">
        <f>IF(Original!F159 = "-", "c9", Original!F159)</f>
        <v>i5</v>
      </c>
      <c r="G159" s="2">
        <f>IF(ISBLANK(Original!G159),MEDIAN(Original!G:G),Original!G159)</f>
        <v>79702</v>
      </c>
    </row>
    <row r="160" spans="1:7" x14ac:dyDescent="0.3">
      <c r="A160" s="2">
        <v>132154</v>
      </c>
      <c r="B160" s="3">
        <v>41775.755486111113</v>
      </c>
      <c r="C160" s="2" t="s">
        <v>31</v>
      </c>
      <c r="D160" s="2" t="str">
        <f>IF(Original!D160 = "-", "Male", Original!D160)</f>
        <v>Don’t want to say</v>
      </c>
      <c r="E160" s="2" t="s">
        <v>16</v>
      </c>
      <c r="F160" s="2" t="str">
        <f>IF(Original!F160 = "-", "c9", Original!F160)</f>
        <v>i5</v>
      </c>
      <c r="G160" s="2">
        <f>IF(ISBLANK(Original!G160),MEDIAN(Original!G:G),Original!G160)</f>
        <v>82599</v>
      </c>
    </row>
    <row r="161" spans="1:7" x14ac:dyDescent="0.3">
      <c r="A161" s="2">
        <v>482656</v>
      </c>
      <c r="B161" s="3">
        <v>41788.388715277775</v>
      </c>
      <c r="C161" s="2" t="s">
        <v>32</v>
      </c>
      <c r="D161" s="2" t="str">
        <f>IF(Original!D161 = "-", "Male", Original!D161)</f>
        <v>Female</v>
      </c>
      <c r="E161" s="2" t="s">
        <v>14</v>
      </c>
      <c r="F161" s="2" t="str">
        <f>IF(Original!F161 = "-", "c9", Original!F161)</f>
        <v>i7</v>
      </c>
      <c r="G161" s="2">
        <f>IF(ISBLANK(Original!G161),MEDIAN(Original!G:G),Original!G161)</f>
        <v>97814</v>
      </c>
    </row>
    <row r="162" spans="1:7" x14ac:dyDescent="0.3">
      <c r="A162" s="2">
        <v>735179</v>
      </c>
      <c r="B162" s="3">
        <v>41788.388993055552</v>
      </c>
      <c r="C162" s="2" t="s">
        <v>31</v>
      </c>
      <c r="D162" s="2" t="str">
        <f>IF(Original!D162 = "-", "Male", Original!D162)</f>
        <v>Male</v>
      </c>
      <c r="E162" s="2" t="s">
        <v>14</v>
      </c>
      <c r="F162" s="2" t="str">
        <f>IF(Original!F162 = "-", "c9", Original!F162)</f>
        <v>i7</v>
      </c>
      <c r="G162" s="2">
        <f>IF(ISBLANK(Original!G162),MEDIAN(Original!G:G),Original!G162)</f>
        <v>25931</v>
      </c>
    </row>
    <row r="163" spans="1:7" x14ac:dyDescent="0.3">
      <c r="A163" s="2">
        <v>813519</v>
      </c>
      <c r="B163" s="3">
        <v>41788.388298611113</v>
      </c>
      <c r="C163" s="2" t="s">
        <v>31</v>
      </c>
      <c r="D163" s="2" t="str">
        <f>IF(Original!D163 = "-", "Male", Original!D163)</f>
        <v>Don’t want to say</v>
      </c>
      <c r="E163" s="2" t="s">
        <v>14</v>
      </c>
      <c r="F163" s="2" t="str">
        <f>IF(Original!F163 = "-", "c9", Original!F163)</f>
        <v>i7</v>
      </c>
      <c r="G163" s="2">
        <f>IF(ISBLANK(Original!G163),MEDIAN(Original!G:G),Original!G163)</f>
        <v>83585</v>
      </c>
    </row>
    <row r="164" spans="1:7" x14ac:dyDescent="0.3">
      <c r="A164" s="2">
        <v>225116</v>
      </c>
      <c r="B164" s="3">
        <v>41775.736909722225</v>
      </c>
      <c r="C164" s="2" t="s">
        <v>32</v>
      </c>
      <c r="D164" s="2" t="str">
        <f>IF(Original!D164 = "-", "Male", Original!D164)</f>
        <v>Male</v>
      </c>
      <c r="E164" s="2" t="s">
        <v>17</v>
      </c>
      <c r="F164" s="2" t="str">
        <f>IF(Original!F164 = "-", "c9", Original!F164)</f>
        <v>i1</v>
      </c>
      <c r="G164" s="2">
        <f>IF(ISBLANK(Original!G164),MEDIAN(Original!G:G),Original!G164)</f>
        <v>25711</v>
      </c>
    </row>
    <row r="165" spans="1:7" x14ac:dyDescent="0.3">
      <c r="A165" s="2">
        <v>830139</v>
      </c>
      <c r="B165" s="3">
        <v>41778.003472222219</v>
      </c>
      <c r="C165" s="2" t="s">
        <v>31</v>
      </c>
      <c r="D165" s="2" t="str">
        <f>IF(Original!D165 = "-", "Male", Original!D165)</f>
        <v>Don’t want to say</v>
      </c>
      <c r="E165" s="2" t="s">
        <v>17</v>
      </c>
      <c r="F165" s="2" t="str">
        <f>IF(Original!F165 = "-", "c9", Original!F165)</f>
        <v>i4</v>
      </c>
      <c r="G165" s="2">
        <f>IF(ISBLANK(Original!G165),MEDIAN(Original!G:G),Original!G165)</f>
        <v>2103</v>
      </c>
    </row>
    <row r="166" spans="1:7" x14ac:dyDescent="0.3">
      <c r="A166" s="2">
        <v>45162</v>
      </c>
      <c r="B166" s="3">
        <v>41778.003680555557</v>
      </c>
      <c r="C166" s="2" t="s">
        <v>32</v>
      </c>
      <c r="D166" s="2" t="str">
        <f>IF(Original!D166 = "-", "Male", Original!D166)</f>
        <v>Don’t want to say</v>
      </c>
      <c r="E166" s="2" t="s">
        <v>17</v>
      </c>
      <c r="F166" s="2" t="str">
        <f>IF(Original!F166 = "-", "c9", Original!F166)</f>
        <v>i4</v>
      </c>
      <c r="G166" s="2">
        <f>IF(ISBLANK(Original!G166),MEDIAN(Original!G:G),Original!G166)</f>
        <v>1212</v>
      </c>
    </row>
    <row r="167" spans="1:7" x14ac:dyDescent="0.3">
      <c r="A167" s="2">
        <v>883717</v>
      </c>
      <c r="B167" s="3">
        <v>41777.681701388887</v>
      </c>
      <c r="C167" s="2" t="s">
        <v>31</v>
      </c>
      <c r="D167" s="2" t="str">
        <f>IF(Original!D167 = "-", "Male", Original!D167)</f>
        <v>Male</v>
      </c>
      <c r="E167" s="2" t="s">
        <v>17</v>
      </c>
      <c r="F167" s="2" t="str">
        <f>IF(Original!F167 = "-", "c9", Original!F167)</f>
        <v>i4</v>
      </c>
      <c r="G167" s="2">
        <f>IF(ISBLANK(Original!G167),MEDIAN(Original!G:G),Original!G167)</f>
        <v>3947</v>
      </c>
    </row>
    <row r="168" spans="1:7" x14ac:dyDescent="0.3">
      <c r="A168" s="2">
        <v>583818</v>
      </c>
      <c r="B168" s="3">
        <v>41777.742997685185</v>
      </c>
      <c r="C168" s="2" t="s">
        <v>31</v>
      </c>
      <c r="D168" s="2" t="str">
        <f>IF(Original!D168 = "-", "Male", Original!D168)</f>
        <v>Male</v>
      </c>
      <c r="E168" s="2" t="s">
        <v>20</v>
      </c>
      <c r="F168" s="2" t="str">
        <f>IF(Original!F168 = "-", "c9", Original!F168)</f>
        <v>i7</v>
      </c>
      <c r="G168" s="2">
        <f>IF(ISBLANK(Original!G168),MEDIAN(Original!G:G),Original!G168)</f>
        <v>95633</v>
      </c>
    </row>
    <row r="169" spans="1:7" x14ac:dyDescent="0.3">
      <c r="A169" s="2">
        <v>192500</v>
      </c>
      <c r="B169" s="3">
        <v>41777.745358796295</v>
      </c>
      <c r="C169" s="2" t="s">
        <v>31</v>
      </c>
      <c r="D169" s="2" t="str">
        <f>IF(Original!D169 = "-", "Male", Original!D169)</f>
        <v>Male</v>
      </c>
      <c r="E169" s="2" t="s">
        <v>17</v>
      </c>
      <c r="F169" s="2" t="str">
        <f>IF(Original!F169 = "-", "c9", Original!F169)</f>
        <v>i6</v>
      </c>
      <c r="G169" s="2">
        <f>IF(ISBLANK(Original!G169),MEDIAN(Original!G:G),Original!G169)</f>
        <v>78192</v>
      </c>
    </row>
    <row r="170" spans="1:7" x14ac:dyDescent="0.3">
      <c r="A170" s="2">
        <v>641336</v>
      </c>
      <c r="B170" s="3">
        <v>41777.745821759258</v>
      </c>
      <c r="C170" s="2" t="s">
        <v>32</v>
      </c>
      <c r="D170" s="2" t="str">
        <f>IF(Original!D170 = "-", "Male", Original!D170)</f>
        <v>Female</v>
      </c>
      <c r="E170" s="2" t="s">
        <v>17</v>
      </c>
      <c r="F170" s="2" t="str">
        <f>IF(Original!F170 = "-", "c9", Original!F170)</f>
        <v>i6</v>
      </c>
      <c r="G170" s="2">
        <f>IF(ISBLANK(Original!G170),MEDIAN(Original!G:G),Original!G170)</f>
        <v>22267</v>
      </c>
    </row>
    <row r="171" spans="1:7" x14ac:dyDescent="0.3">
      <c r="A171" s="2">
        <v>466709</v>
      </c>
      <c r="B171" s="3">
        <v>41778.557060185187</v>
      </c>
      <c r="C171" s="2" t="s">
        <v>32</v>
      </c>
      <c r="D171" s="2" t="str">
        <f>IF(Original!D171 = "-", "Male", Original!D171)</f>
        <v>Female</v>
      </c>
      <c r="E171" s="2" t="s">
        <v>14</v>
      </c>
      <c r="F171" s="2" t="str">
        <f>IF(Original!F171 = "-", "c9", Original!F171)</f>
        <v>i7</v>
      </c>
      <c r="G171" s="2">
        <f>IF(ISBLANK(Original!G171),MEDIAN(Original!G:G),Original!G171)</f>
        <v>49631</v>
      </c>
    </row>
    <row r="172" spans="1:7" x14ac:dyDescent="0.3">
      <c r="A172" s="2">
        <v>318812</v>
      </c>
      <c r="B172" s="3">
        <v>41778.540671296294</v>
      </c>
      <c r="C172" s="2" t="s">
        <v>32</v>
      </c>
      <c r="D172" s="2" t="str">
        <f>IF(Original!D172 = "-", "Male", Original!D172)</f>
        <v>Female</v>
      </c>
      <c r="E172" s="2" t="s">
        <v>12</v>
      </c>
      <c r="F172" s="2" t="str">
        <f>IF(Original!F172 = "-", "c9", Original!F172)</f>
        <v>c5</v>
      </c>
      <c r="G172" s="2">
        <f>IF(ISBLANK(Original!G172),MEDIAN(Original!G:G),Original!G172)</f>
        <v>84858</v>
      </c>
    </row>
    <row r="173" spans="1:7" x14ac:dyDescent="0.3">
      <c r="A173" s="2">
        <v>303466</v>
      </c>
      <c r="B173" s="3">
        <v>41778.553749999999</v>
      </c>
      <c r="C173" s="2" t="s">
        <v>31</v>
      </c>
      <c r="D173" s="2" t="str">
        <f>IF(Original!D173 = "-", "Male", Original!D173)</f>
        <v>Male</v>
      </c>
      <c r="E173" s="2" t="s">
        <v>14</v>
      </c>
      <c r="F173" s="2" t="str">
        <f>IF(Original!F173 = "-", "c9", Original!F173)</f>
        <v>c-10</v>
      </c>
      <c r="G173" s="2">
        <f>IF(ISBLANK(Original!G173),MEDIAN(Original!G:G),Original!G173)</f>
        <v>81257</v>
      </c>
    </row>
    <row r="174" spans="1:7" x14ac:dyDescent="0.3">
      <c r="A174" s="2">
        <v>549934</v>
      </c>
      <c r="B174" s="3">
        <v>41778.554479166669</v>
      </c>
      <c r="C174" s="2" t="s">
        <v>31</v>
      </c>
      <c r="D174" s="2" t="str">
        <f>IF(Original!D174 = "-", "Male", Original!D174)</f>
        <v>Male</v>
      </c>
      <c r="E174" s="2" t="s">
        <v>14</v>
      </c>
      <c r="F174" s="2" t="str">
        <f>IF(Original!F174 = "-", "c9", Original!F174)</f>
        <v>c-10</v>
      </c>
      <c r="G174" s="2">
        <f>IF(ISBLANK(Original!G174),MEDIAN(Original!G:G),Original!G174)</f>
        <v>59735</v>
      </c>
    </row>
    <row r="175" spans="1:7" x14ac:dyDescent="0.3">
      <c r="A175" s="2">
        <v>40385</v>
      </c>
      <c r="B175" s="3">
        <v>41778.60292824074</v>
      </c>
      <c r="C175" s="2" t="s">
        <v>32</v>
      </c>
      <c r="D175" s="2" t="str">
        <f>IF(Original!D175 = "-", "Male", Original!D175)</f>
        <v>Male</v>
      </c>
      <c r="E175" s="2" t="s">
        <v>17</v>
      </c>
      <c r="F175" s="2" t="str">
        <f>IF(Original!F175 = "-", "c9", Original!F175)</f>
        <v>i4</v>
      </c>
      <c r="G175" s="2">
        <f>IF(ISBLANK(Original!G175),MEDIAN(Original!G:G),Original!G175)</f>
        <v>1986</v>
      </c>
    </row>
    <row r="176" spans="1:7" x14ac:dyDescent="0.3">
      <c r="A176" s="2">
        <v>730191</v>
      </c>
      <c r="B176" s="3">
        <v>41778.64298611111</v>
      </c>
      <c r="C176" s="2" t="s">
        <v>31</v>
      </c>
      <c r="D176" s="2" t="str">
        <f>IF(Original!D176 = "-", "Male", Original!D176)</f>
        <v>Female</v>
      </c>
      <c r="E176" s="2" t="s">
        <v>19</v>
      </c>
      <c r="F176" s="2" t="str">
        <f>IF(Original!F176 = "-", "c9", Original!F176)</f>
        <v>i5</v>
      </c>
      <c r="G176" s="2">
        <f>IF(ISBLANK(Original!G176),MEDIAN(Original!G:G),Original!G176)</f>
        <v>13753</v>
      </c>
    </row>
    <row r="177" spans="1:7" x14ac:dyDescent="0.3">
      <c r="A177" s="2">
        <v>151361</v>
      </c>
      <c r="B177" s="3">
        <v>41779.789317129631</v>
      </c>
      <c r="C177" s="2" t="s">
        <v>31</v>
      </c>
      <c r="D177" s="2" t="str">
        <f>IF(Original!D177 = "-", "Male", Original!D177)</f>
        <v>Female</v>
      </c>
      <c r="E177" s="2" t="s">
        <v>20</v>
      </c>
      <c r="F177" s="2" t="str">
        <f>IF(Original!F177 = "-", "c9", Original!F177)</f>
        <v>c8</v>
      </c>
      <c r="G177" s="2">
        <f>IF(ISBLANK(Original!G177),MEDIAN(Original!G:G),Original!G177)</f>
        <v>87397</v>
      </c>
    </row>
    <row r="178" spans="1:7" x14ac:dyDescent="0.3">
      <c r="A178" s="2">
        <v>299540</v>
      </c>
      <c r="B178" s="3">
        <v>41779.710520833331</v>
      </c>
      <c r="C178" s="2" t="s">
        <v>31</v>
      </c>
      <c r="D178" s="2" t="str">
        <f>IF(Original!D178 = "-", "Male", Original!D178)</f>
        <v>Female</v>
      </c>
      <c r="E178" s="2" t="s">
        <v>19</v>
      </c>
      <c r="F178" s="2" t="str">
        <f>IF(Original!F178 = "-", "c9", Original!F178)</f>
        <v>c-10</v>
      </c>
      <c r="G178" s="2">
        <f>IF(ISBLANK(Original!G178),MEDIAN(Original!G:G),Original!G178)</f>
        <v>98404</v>
      </c>
    </row>
    <row r="179" spans="1:7" x14ac:dyDescent="0.3">
      <c r="A179" s="2">
        <v>66952</v>
      </c>
      <c r="B179" s="3">
        <v>41779.711678240739</v>
      </c>
      <c r="C179" s="2" t="s">
        <v>31</v>
      </c>
      <c r="D179" s="2" t="str">
        <f>IF(Original!D179 = "-", "Male", Original!D179)</f>
        <v>Male</v>
      </c>
      <c r="E179" s="2" t="s">
        <v>19</v>
      </c>
      <c r="F179" s="2" t="str">
        <f>IF(Original!F179 = "-", "c9", Original!F179)</f>
        <v>c-10</v>
      </c>
      <c r="G179" s="2">
        <f>IF(ISBLANK(Original!G179),MEDIAN(Original!G:G),Original!G179)</f>
        <v>58443</v>
      </c>
    </row>
    <row r="180" spans="1:7" x14ac:dyDescent="0.3">
      <c r="A180" s="2">
        <v>372707</v>
      </c>
      <c r="B180" s="3">
        <v>41779.712083333332</v>
      </c>
      <c r="C180" s="2" t="s">
        <v>31</v>
      </c>
      <c r="D180" s="2" t="str">
        <f>IF(Original!D180 = "-", "Male", Original!D180)</f>
        <v>Female</v>
      </c>
      <c r="E180" s="2" t="s">
        <v>19</v>
      </c>
      <c r="F180" s="2" t="str">
        <f>IF(Original!F180 = "-", "c9", Original!F180)</f>
        <v>c-10</v>
      </c>
      <c r="G180" s="2">
        <f>IF(ISBLANK(Original!G180),MEDIAN(Original!G:G),Original!G180)</f>
        <v>92123</v>
      </c>
    </row>
    <row r="181" spans="1:7" x14ac:dyDescent="0.3">
      <c r="A181" s="2">
        <v>703540</v>
      </c>
      <c r="B181" s="3">
        <v>41779.713148148148</v>
      </c>
      <c r="C181" s="2" t="s">
        <v>32</v>
      </c>
      <c r="D181" s="2" t="str">
        <f>IF(Original!D181 = "-", "Male", Original!D181)</f>
        <v>Female</v>
      </c>
      <c r="E181" s="2" t="s">
        <v>19</v>
      </c>
      <c r="F181" s="2" t="str">
        <f>IF(Original!F181 = "-", "c9", Original!F181)</f>
        <v>c-10</v>
      </c>
      <c r="G181" s="2">
        <f>IF(ISBLANK(Original!G181),MEDIAN(Original!G:G),Original!G181)</f>
        <v>77027</v>
      </c>
    </row>
    <row r="182" spans="1:7" x14ac:dyDescent="0.3">
      <c r="A182" s="2">
        <v>838911</v>
      </c>
      <c r="B182" s="3">
        <v>41779.710543981484</v>
      </c>
      <c r="C182" s="2" t="s">
        <v>32</v>
      </c>
      <c r="D182" s="2" t="str">
        <f>IF(Original!D182 = "-", "Male", Original!D182)</f>
        <v>Male</v>
      </c>
      <c r="E182" s="2" t="s">
        <v>19</v>
      </c>
      <c r="F182" s="2" t="str">
        <f>IF(Original!F182 = "-", "c9", Original!F182)</f>
        <v>c-10</v>
      </c>
      <c r="G182" s="2">
        <f>IF(ISBLANK(Original!G182),MEDIAN(Original!G:G),Original!G182)</f>
        <v>98822</v>
      </c>
    </row>
    <row r="183" spans="1:7" x14ac:dyDescent="0.3">
      <c r="A183" s="2">
        <v>51314</v>
      </c>
      <c r="B183" s="3">
        <v>41779.711921296293</v>
      </c>
      <c r="C183" s="2" t="s">
        <v>32</v>
      </c>
      <c r="D183" s="2" t="str">
        <f>IF(Original!D183 = "-", "Male", Original!D183)</f>
        <v>Female</v>
      </c>
      <c r="E183" s="2" t="s">
        <v>19</v>
      </c>
      <c r="F183" s="2" t="str">
        <f>IF(Original!F183 = "-", "c9", Original!F183)</f>
        <v>c-10</v>
      </c>
      <c r="G183" s="2">
        <f>IF(ISBLANK(Original!G183),MEDIAN(Original!G:G),Original!G183)</f>
        <v>18661</v>
      </c>
    </row>
    <row r="184" spans="1:7" x14ac:dyDescent="0.3">
      <c r="A184" s="2">
        <v>716333</v>
      </c>
      <c r="B184" s="3">
        <v>41779.710543981484</v>
      </c>
      <c r="C184" s="2" t="s">
        <v>32</v>
      </c>
      <c r="D184" s="2" t="str">
        <f>IF(Original!D184 = "-", "Male", Original!D184)</f>
        <v>Don’t want to say</v>
      </c>
      <c r="E184" s="2" t="s">
        <v>19</v>
      </c>
      <c r="F184" s="2" t="str">
        <f>IF(Original!F184 = "-", "c9", Original!F184)</f>
        <v>c-10</v>
      </c>
      <c r="G184" s="2">
        <f>IF(ISBLANK(Original!G184),MEDIAN(Original!G:G),Original!G184)</f>
        <v>71461</v>
      </c>
    </row>
    <row r="185" spans="1:7" x14ac:dyDescent="0.3">
      <c r="A185" s="2">
        <v>350612</v>
      </c>
      <c r="B185" s="3">
        <v>41779.82304398148</v>
      </c>
      <c r="C185" s="2" t="s">
        <v>32</v>
      </c>
      <c r="D185" s="2" t="str">
        <f>IF(Original!D185 = "-", "Male", Original!D185)</f>
        <v>Male</v>
      </c>
      <c r="E185" s="2" t="s">
        <v>20</v>
      </c>
      <c r="F185" s="2" t="str">
        <f>IF(Original!F185 = "-", "c9", Original!F185)</f>
        <v>b9</v>
      </c>
      <c r="G185" s="2">
        <f>IF(ISBLANK(Original!G185),MEDIAN(Original!G:G),Original!G185)</f>
        <v>56549</v>
      </c>
    </row>
    <row r="186" spans="1:7" x14ac:dyDescent="0.3">
      <c r="A186" s="2">
        <v>101674</v>
      </c>
      <c r="B186" s="3">
        <v>41779.409155092595</v>
      </c>
      <c r="C186" s="2" t="s">
        <v>31</v>
      </c>
      <c r="D186" s="2" t="str">
        <f>IF(Original!D186 = "-", "Male", Original!D186)</f>
        <v>Male</v>
      </c>
      <c r="E186" s="2" t="s">
        <v>14</v>
      </c>
      <c r="F186" s="2" t="str">
        <f>IF(Original!F186 = "-", "c9", Original!F186)</f>
        <v>c5</v>
      </c>
      <c r="G186" s="2">
        <f>IF(ISBLANK(Original!G186),MEDIAN(Original!G:G),Original!G186)</f>
        <v>78365</v>
      </c>
    </row>
    <row r="187" spans="1:7" x14ac:dyDescent="0.3">
      <c r="A187" s="2">
        <v>542532</v>
      </c>
      <c r="B187" s="3">
        <v>41779.41064814815</v>
      </c>
      <c r="C187" s="2" t="s">
        <v>31</v>
      </c>
      <c r="D187" s="2" t="str">
        <f>IF(Original!D187 = "-", "Male", Original!D187)</f>
        <v>Female</v>
      </c>
      <c r="E187" s="2" t="s">
        <v>14</v>
      </c>
      <c r="F187" s="2" t="str">
        <f>IF(Original!F187 = "-", "c9", Original!F187)</f>
        <v>c5</v>
      </c>
      <c r="G187" s="2">
        <f>IF(ISBLANK(Original!G187),MEDIAN(Original!G:G),Original!G187)</f>
        <v>43729</v>
      </c>
    </row>
    <row r="188" spans="1:7" x14ac:dyDescent="0.3">
      <c r="A188" s="2">
        <v>626271</v>
      </c>
      <c r="B188" s="3">
        <v>41779.409490740742</v>
      </c>
      <c r="C188" s="2" t="s">
        <v>31</v>
      </c>
      <c r="D188" s="2" t="str">
        <f>IF(Original!D188 = "-", "Male", Original!D188)</f>
        <v>Don’t want to say</v>
      </c>
      <c r="E188" s="2" t="s">
        <v>14</v>
      </c>
      <c r="F188" s="2" t="str">
        <f>IF(Original!F188 = "-", "c9", Original!F188)</f>
        <v>c5</v>
      </c>
      <c r="G188" s="2">
        <f>IF(ISBLANK(Original!G188),MEDIAN(Original!G:G),Original!G188)</f>
        <v>84745</v>
      </c>
    </row>
    <row r="189" spans="1:7" x14ac:dyDescent="0.3">
      <c r="A189" s="2">
        <v>272182</v>
      </c>
      <c r="B189" s="3">
        <v>41779.519930555558</v>
      </c>
      <c r="C189" s="2" t="s">
        <v>32</v>
      </c>
      <c r="D189" s="2" t="str">
        <f>IF(Original!D189 = "-", "Male", Original!D189)</f>
        <v>Female</v>
      </c>
      <c r="E189" s="2" t="s">
        <v>20</v>
      </c>
      <c r="F189" s="2" t="str">
        <f>IF(Original!F189 = "-", "c9", Original!F189)</f>
        <v>i6</v>
      </c>
      <c r="G189" s="2">
        <f>IF(ISBLANK(Original!G189),MEDIAN(Original!G:G),Original!G189)</f>
        <v>56534</v>
      </c>
    </row>
    <row r="190" spans="1:7" x14ac:dyDescent="0.3">
      <c r="A190" s="2">
        <v>942393</v>
      </c>
      <c r="B190" s="3">
        <v>41779.668437499997</v>
      </c>
      <c r="C190" s="2" t="s">
        <v>31</v>
      </c>
      <c r="D190" s="2" t="str">
        <f>IF(Original!D190 = "-", "Male", Original!D190)</f>
        <v>Male</v>
      </c>
      <c r="E190" s="2" t="s">
        <v>18</v>
      </c>
      <c r="F190" s="2" t="str">
        <f>IF(Original!F190 = "-", "c9", Original!F190)</f>
        <v>i4</v>
      </c>
      <c r="G190" s="2">
        <f>IF(ISBLANK(Original!G190),MEDIAN(Original!G:G),Original!G190)</f>
        <v>71981</v>
      </c>
    </row>
    <row r="191" spans="1:7" x14ac:dyDescent="0.3">
      <c r="A191" s="2">
        <v>118533</v>
      </c>
      <c r="B191" s="3">
        <v>41779.670729166668</v>
      </c>
      <c r="C191" s="2" t="s">
        <v>32</v>
      </c>
      <c r="D191" s="2" t="str">
        <f>IF(Original!D191 = "-", "Male", Original!D191)</f>
        <v>Male</v>
      </c>
      <c r="E191" s="2" t="s">
        <v>18</v>
      </c>
      <c r="F191" s="2" t="str">
        <f>IF(Original!F191 = "-", "c9", Original!F191)</f>
        <v>i4</v>
      </c>
      <c r="G191" s="2">
        <f>IF(ISBLANK(Original!G191),MEDIAN(Original!G:G),Original!G191)</f>
        <v>68969</v>
      </c>
    </row>
    <row r="192" spans="1:7" x14ac:dyDescent="0.3">
      <c r="A192" s="2">
        <v>646468</v>
      </c>
      <c r="B192" s="3">
        <v>41780.372743055559</v>
      </c>
      <c r="C192" s="2" t="s">
        <v>31</v>
      </c>
      <c r="D192" s="2" t="str">
        <f>IF(Original!D192 = "-", "Male", Original!D192)</f>
        <v>Male</v>
      </c>
      <c r="E192" s="2" t="s">
        <v>20</v>
      </c>
      <c r="F192" s="2" t="str">
        <f>IF(Original!F192 = "-", "c9", Original!F192)</f>
        <v>i4</v>
      </c>
      <c r="G192" s="2">
        <f>IF(ISBLANK(Original!G192),MEDIAN(Original!G:G),Original!G192)</f>
        <v>47396</v>
      </c>
    </row>
    <row r="193" spans="1:7" x14ac:dyDescent="0.3">
      <c r="A193" s="2">
        <v>29796</v>
      </c>
      <c r="B193" s="3">
        <v>41780.37295138889</v>
      </c>
      <c r="C193" s="2" t="s">
        <v>31</v>
      </c>
      <c r="D193" s="2" t="str">
        <f>IF(Original!D193 = "-", "Male", Original!D193)</f>
        <v>Male</v>
      </c>
      <c r="E193" s="2" t="s">
        <v>20</v>
      </c>
      <c r="F193" s="2" t="str">
        <f>IF(Original!F193 = "-", "c9", Original!F193)</f>
        <v>i4</v>
      </c>
      <c r="G193" s="2">
        <f>IF(ISBLANK(Original!G193),MEDIAN(Original!G:G),Original!G193)</f>
        <v>31993</v>
      </c>
    </row>
    <row r="194" spans="1:7" x14ac:dyDescent="0.3">
      <c r="A194" s="2">
        <v>484007</v>
      </c>
      <c r="B194" s="3">
        <v>41780.374594907407</v>
      </c>
      <c r="C194" s="2" t="s">
        <v>31</v>
      </c>
      <c r="D194" s="2" t="str">
        <f>IF(Original!D194 = "-", "Male", Original!D194)</f>
        <v>Male</v>
      </c>
      <c r="E194" s="2" t="s">
        <v>20</v>
      </c>
      <c r="F194" s="2" t="str">
        <f>IF(Original!F194 = "-", "c9", Original!F194)</f>
        <v>i4</v>
      </c>
      <c r="G194" s="2">
        <f>IF(ISBLANK(Original!G194),MEDIAN(Original!G:G),Original!G194)</f>
        <v>38842</v>
      </c>
    </row>
    <row r="195" spans="1:7" x14ac:dyDescent="0.3">
      <c r="A195" s="2">
        <v>485806</v>
      </c>
      <c r="B195" s="3">
        <v>41780.37395833333</v>
      </c>
      <c r="C195" s="2" t="s">
        <v>31</v>
      </c>
      <c r="D195" s="2" t="str">
        <f>IF(Original!D195 = "-", "Male", Original!D195)</f>
        <v>Female</v>
      </c>
      <c r="E195" s="2" t="s">
        <v>20</v>
      </c>
      <c r="F195" s="2" t="str">
        <f>IF(Original!F195 = "-", "c9", Original!F195)</f>
        <v>i4</v>
      </c>
      <c r="G195" s="2">
        <f>IF(ISBLANK(Original!G195),MEDIAN(Original!G:G),Original!G195)</f>
        <v>98316</v>
      </c>
    </row>
    <row r="196" spans="1:7" x14ac:dyDescent="0.3">
      <c r="A196" s="2">
        <v>34378</v>
      </c>
      <c r="B196" s="3">
        <v>41780.598298611112</v>
      </c>
      <c r="C196" s="2" t="s">
        <v>31</v>
      </c>
      <c r="D196" s="2" t="str">
        <f>IF(Original!D196 = "-", "Male", Original!D196)</f>
        <v>Female</v>
      </c>
      <c r="E196" s="2" t="s">
        <v>20</v>
      </c>
      <c r="F196" s="2" t="str">
        <f>IF(Original!F196 = "-", "c9", Original!F196)</f>
        <v>i7</v>
      </c>
      <c r="G196" s="2">
        <f>IF(ISBLANK(Original!G196),MEDIAN(Original!G:G),Original!G196)</f>
        <v>80894</v>
      </c>
    </row>
    <row r="197" spans="1:7" x14ac:dyDescent="0.3">
      <c r="A197" s="2">
        <v>745574</v>
      </c>
      <c r="B197" s="3">
        <v>41780.598599537036</v>
      </c>
      <c r="C197" s="2" t="s">
        <v>31</v>
      </c>
      <c r="D197" s="2" t="str">
        <f>IF(Original!D197 = "-", "Male", Original!D197)</f>
        <v>Male</v>
      </c>
      <c r="E197" s="2" t="s">
        <v>20</v>
      </c>
      <c r="F197" s="2" t="str">
        <f>IF(Original!F197 = "-", "c9", Original!F197)</f>
        <v>i7</v>
      </c>
      <c r="G197" s="2">
        <f>IF(ISBLANK(Original!G197),MEDIAN(Original!G:G),Original!G197)</f>
        <v>84147</v>
      </c>
    </row>
    <row r="198" spans="1:7" x14ac:dyDescent="0.3">
      <c r="A198" s="2">
        <v>508134</v>
      </c>
      <c r="B198" s="3">
        <v>41780.600405092591</v>
      </c>
      <c r="C198" s="2" t="s">
        <v>31</v>
      </c>
      <c r="D198" s="2" t="str">
        <f>IF(Original!D198 = "-", "Male", Original!D198)</f>
        <v>Male</v>
      </c>
      <c r="E198" s="2" t="s">
        <v>20</v>
      </c>
      <c r="F198" s="2" t="str">
        <f>IF(Original!F198 = "-", "c9", Original!F198)</f>
        <v>i7</v>
      </c>
      <c r="G198" s="2">
        <f>IF(ISBLANK(Original!G198),MEDIAN(Original!G:G),Original!G198)</f>
        <v>65393</v>
      </c>
    </row>
    <row r="199" spans="1:7" x14ac:dyDescent="0.3">
      <c r="A199" s="2">
        <v>826902</v>
      </c>
      <c r="B199" s="3">
        <v>41780.524918981479</v>
      </c>
      <c r="C199" s="2" t="s">
        <v>31</v>
      </c>
      <c r="D199" s="2" t="str">
        <f>IF(Original!D199 = "-", "Male", Original!D199)</f>
        <v>Female</v>
      </c>
      <c r="E199" s="2" t="s">
        <v>13</v>
      </c>
      <c r="F199" s="2" t="str">
        <f>IF(Original!F199 = "-", "c9", Original!F199)</f>
        <v>c-10</v>
      </c>
      <c r="G199" s="2">
        <f>IF(ISBLANK(Original!G199),MEDIAN(Original!G:G),Original!G199)</f>
        <v>23823</v>
      </c>
    </row>
    <row r="200" spans="1:7" x14ac:dyDescent="0.3">
      <c r="A200" s="2">
        <v>25028</v>
      </c>
      <c r="B200" s="3">
        <v>41780.781423611108</v>
      </c>
      <c r="C200" s="2" t="s">
        <v>31</v>
      </c>
      <c r="D200" s="2" t="str">
        <f>IF(Original!D200 = "-", "Male", Original!D200)</f>
        <v>Male</v>
      </c>
      <c r="E200" s="2" t="s">
        <v>20</v>
      </c>
      <c r="F200" s="2" t="str">
        <f>IF(Original!F200 = "-", "c9", Original!F200)</f>
        <v>c5</v>
      </c>
      <c r="G200" s="2">
        <f>IF(ISBLANK(Original!G200),MEDIAN(Original!G:G),Original!G200)</f>
        <v>35787</v>
      </c>
    </row>
    <row r="201" spans="1:7" x14ac:dyDescent="0.3">
      <c r="A201" s="2">
        <v>891404</v>
      </c>
      <c r="B201" s="3">
        <v>41780.752268518518</v>
      </c>
      <c r="C201" s="2" t="s">
        <v>31</v>
      </c>
      <c r="D201" s="2" t="str">
        <f>IF(Original!D201 = "-", "Male", Original!D201)</f>
        <v>Male</v>
      </c>
      <c r="E201" s="2" t="s">
        <v>20</v>
      </c>
      <c r="F201" s="2" t="str">
        <f>IF(Original!F201 = "-", "c9", Original!F201)</f>
        <v>i4</v>
      </c>
      <c r="G201" s="2">
        <f>IF(ISBLANK(Original!G201),MEDIAN(Original!G:G),Original!G201)</f>
        <v>51426</v>
      </c>
    </row>
    <row r="202" spans="1:7" x14ac:dyDescent="0.3">
      <c r="A202" s="2">
        <v>456232</v>
      </c>
      <c r="B202" s="3">
        <v>41780.732916666668</v>
      </c>
      <c r="C202" s="2" t="s">
        <v>31</v>
      </c>
      <c r="D202" s="2" t="str">
        <f>IF(Original!D202 = "-", "Male", Original!D202)</f>
        <v>Male</v>
      </c>
      <c r="E202" s="2" t="s">
        <v>20</v>
      </c>
      <c r="F202" s="2" t="str">
        <f>IF(Original!F202 = "-", "c9", Original!F202)</f>
        <v>i4</v>
      </c>
      <c r="G202" s="2">
        <f>IF(ISBLANK(Original!G202),MEDIAN(Original!G:G),Original!G202)</f>
        <v>23558</v>
      </c>
    </row>
    <row r="203" spans="1:7" x14ac:dyDescent="0.3">
      <c r="A203" s="2">
        <v>488788</v>
      </c>
      <c r="B203" s="3">
        <v>41780.629479166666</v>
      </c>
      <c r="C203" s="2" t="s">
        <v>31</v>
      </c>
      <c r="D203" s="2" t="str">
        <f>IF(Original!D203 = "-", "Male", Original!D203)</f>
        <v>Male</v>
      </c>
      <c r="E203" s="2" t="s">
        <v>12</v>
      </c>
      <c r="F203" s="2" t="str">
        <f>IF(Original!F203 = "-", "c9", Original!F203)</f>
        <v>c5</v>
      </c>
      <c r="G203" s="2">
        <f>IF(ISBLANK(Original!G203),MEDIAN(Original!G:G),Original!G203)</f>
        <v>65543</v>
      </c>
    </row>
    <row r="204" spans="1:7" x14ac:dyDescent="0.3">
      <c r="A204" s="2">
        <v>757514</v>
      </c>
      <c r="B204" s="3">
        <v>41780.168078703704</v>
      </c>
      <c r="C204" s="2" t="s">
        <v>32</v>
      </c>
      <c r="D204" s="2" t="str">
        <f>IF(Original!D204 = "-", "Male", Original!D204)</f>
        <v>Female</v>
      </c>
      <c r="E204" s="2" t="s">
        <v>17</v>
      </c>
      <c r="F204" s="2" t="str">
        <f>IF(Original!F204 = "-", "c9", Original!F204)</f>
        <v>c5</v>
      </c>
      <c r="G204" s="2">
        <f>IF(ISBLANK(Original!G204),MEDIAN(Original!G:G),Original!G204)</f>
        <v>76575</v>
      </c>
    </row>
    <row r="205" spans="1:7" x14ac:dyDescent="0.3">
      <c r="A205" s="2">
        <v>337880</v>
      </c>
      <c r="B205" s="3">
        <v>41780.168865740743</v>
      </c>
      <c r="C205" s="2" t="s">
        <v>32</v>
      </c>
      <c r="D205" s="2" t="str">
        <f>IF(Original!D205 = "-", "Male", Original!D205)</f>
        <v>Male</v>
      </c>
      <c r="E205" s="2" t="s">
        <v>17</v>
      </c>
      <c r="F205" s="2" t="str">
        <f>IF(Original!F205 = "-", "c9", Original!F205)</f>
        <v>c5</v>
      </c>
      <c r="G205" s="2">
        <f>IF(ISBLANK(Original!G205),MEDIAN(Original!G:G),Original!G205)</f>
        <v>50520</v>
      </c>
    </row>
    <row r="206" spans="1:7" x14ac:dyDescent="0.3">
      <c r="A206" s="2">
        <v>806305</v>
      </c>
      <c r="B206" s="3">
        <v>41780.532384259262</v>
      </c>
      <c r="C206" s="2" t="s">
        <v>32</v>
      </c>
      <c r="D206" s="2" t="str">
        <f>IF(Original!D206 = "-", "Male", Original!D206)</f>
        <v>Male</v>
      </c>
      <c r="E206" s="2" t="s">
        <v>17</v>
      </c>
      <c r="F206" s="2" t="str">
        <f>IF(Original!F206 = "-", "c9", Original!F206)</f>
        <v>i7</v>
      </c>
      <c r="G206" s="2">
        <f>IF(ISBLANK(Original!G206),MEDIAN(Original!G:G),Original!G206)</f>
        <v>97253</v>
      </c>
    </row>
    <row r="207" spans="1:7" x14ac:dyDescent="0.3">
      <c r="A207" s="2">
        <v>304630</v>
      </c>
      <c r="B207" s="3">
        <v>41780.670405092591</v>
      </c>
      <c r="C207" s="2" t="s">
        <v>31</v>
      </c>
      <c r="D207" s="2" t="str">
        <f>IF(Original!D207 = "-", "Male", Original!D207)</f>
        <v>Male</v>
      </c>
      <c r="E207" s="2" t="s">
        <v>20</v>
      </c>
      <c r="F207" s="2" t="str">
        <f>IF(Original!F207 = "-", "c9", Original!F207)</f>
        <v>c8</v>
      </c>
      <c r="G207" s="2">
        <f>IF(ISBLANK(Original!G207),MEDIAN(Original!G:G),Original!G207)</f>
        <v>2686</v>
      </c>
    </row>
    <row r="208" spans="1:7" x14ac:dyDescent="0.3">
      <c r="A208" s="2">
        <v>382693</v>
      </c>
      <c r="B208" s="3">
        <v>41780.671053240738</v>
      </c>
      <c r="C208" s="2" t="s">
        <v>31</v>
      </c>
      <c r="D208" s="2" t="str">
        <f>IF(Original!D208 = "-", "Male", Original!D208)</f>
        <v>Female</v>
      </c>
      <c r="E208" s="2" t="s">
        <v>20</v>
      </c>
      <c r="F208" s="2" t="str">
        <f>IF(Original!F208 = "-", "c9", Original!F208)</f>
        <v>c8</v>
      </c>
      <c r="G208" s="2">
        <f>IF(ISBLANK(Original!G208),MEDIAN(Original!G:G),Original!G208)</f>
        <v>87084</v>
      </c>
    </row>
    <row r="209" spans="1:7" x14ac:dyDescent="0.3">
      <c r="A209" s="2">
        <v>150277</v>
      </c>
      <c r="B209" s="3">
        <v>41781.9297337963</v>
      </c>
      <c r="C209" s="2" t="s">
        <v>31</v>
      </c>
      <c r="D209" s="2" t="str">
        <f>IF(Original!D209 = "-", "Male", Original!D209)</f>
        <v>Male</v>
      </c>
      <c r="E209" s="2" t="s">
        <v>12</v>
      </c>
      <c r="F209" s="2" t="str">
        <f>IF(Original!F209 = "-", "c9", Original!F209)</f>
        <v>c-10</v>
      </c>
      <c r="G209" s="2">
        <f>IF(ISBLANK(Original!G209),MEDIAN(Original!G:G),Original!G209)</f>
        <v>91928</v>
      </c>
    </row>
    <row r="210" spans="1:7" x14ac:dyDescent="0.3">
      <c r="A210" s="2">
        <v>827372</v>
      </c>
      <c r="B210" s="3">
        <v>41781.381354166668</v>
      </c>
      <c r="C210" s="2" t="s">
        <v>31</v>
      </c>
      <c r="D210" s="2" t="str">
        <f>IF(Original!D210 = "-", "Male", Original!D210)</f>
        <v>Male</v>
      </c>
      <c r="E210" s="2" t="s">
        <v>20</v>
      </c>
      <c r="F210" s="2" t="str">
        <f>IF(Original!F210 = "-", "c9", Original!F210)</f>
        <v>i7</v>
      </c>
      <c r="G210" s="2">
        <f>IF(ISBLANK(Original!G210),MEDIAN(Original!G:G),Original!G210)</f>
        <v>28224</v>
      </c>
    </row>
    <row r="211" spans="1:7" x14ac:dyDescent="0.3">
      <c r="A211" s="2">
        <v>761496</v>
      </c>
      <c r="B211" s="3">
        <v>41781.493842592594</v>
      </c>
      <c r="C211" s="2" t="s">
        <v>31</v>
      </c>
      <c r="D211" s="2" t="str">
        <f>IF(Original!D211 = "-", "Male", Original!D211)</f>
        <v>Female</v>
      </c>
      <c r="E211" s="2" t="s">
        <v>13</v>
      </c>
      <c r="F211" s="2" t="str">
        <f>IF(Original!F211 = "-", "c9", Original!F211)</f>
        <v>i4</v>
      </c>
      <c r="G211" s="2">
        <f>IF(ISBLANK(Original!G211),MEDIAN(Original!G:G),Original!G211)</f>
        <v>11052</v>
      </c>
    </row>
    <row r="212" spans="1:7" x14ac:dyDescent="0.3">
      <c r="A212" s="2">
        <v>321721</v>
      </c>
      <c r="B212" s="3">
        <v>41781.584270833337</v>
      </c>
      <c r="C212" s="2" t="s">
        <v>32</v>
      </c>
      <c r="D212" s="2" t="str">
        <f>IF(Original!D212 = "-", "Male", Original!D212)</f>
        <v>Female</v>
      </c>
      <c r="E212" s="2" t="s">
        <v>14</v>
      </c>
      <c r="F212" s="2" t="str">
        <f>IF(Original!F212 = "-", "c9", Original!F212)</f>
        <v>i7</v>
      </c>
      <c r="G212" s="2">
        <f>IF(ISBLANK(Original!G212),MEDIAN(Original!G:G),Original!G212)</f>
        <v>86922</v>
      </c>
    </row>
    <row r="213" spans="1:7" x14ac:dyDescent="0.3">
      <c r="A213" s="2">
        <v>406013</v>
      </c>
      <c r="B213" s="3">
        <v>41781.585428240738</v>
      </c>
      <c r="C213" s="2" t="s">
        <v>31</v>
      </c>
      <c r="D213" s="2" t="str">
        <f>IF(Original!D213 = "-", "Male", Original!D213)</f>
        <v>Male</v>
      </c>
      <c r="E213" s="2" t="s">
        <v>14</v>
      </c>
      <c r="F213" s="2" t="str">
        <f>IF(Original!F213 = "-", "c9", Original!F213)</f>
        <v>i7</v>
      </c>
      <c r="G213" s="2">
        <f>IF(ISBLANK(Original!G213),MEDIAN(Original!G:G),Original!G213)</f>
        <v>39389</v>
      </c>
    </row>
    <row r="214" spans="1:7" x14ac:dyDescent="0.3">
      <c r="A214" s="2">
        <v>515475</v>
      </c>
      <c r="B214" s="3">
        <v>41781.756319444445</v>
      </c>
      <c r="C214" s="2" t="s">
        <v>31</v>
      </c>
      <c r="D214" s="2" t="str">
        <f>IF(Original!D214 = "-", "Male", Original!D214)</f>
        <v>Male</v>
      </c>
      <c r="E214" s="2" t="s">
        <v>12</v>
      </c>
      <c r="F214" s="2" t="str">
        <f>IF(Original!F214 = "-", "c9", Original!F214)</f>
        <v>i5</v>
      </c>
      <c r="G214" s="2">
        <f>IF(ISBLANK(Original!G214),MEDIAN(Original!G:G),Original!G214)</f>
        <v>79905</v>
      </c>
    </row>
    <row r="215" spans="1:7" x14ac:dyDescent="0.3">
      <c r="A215" s="2">
        <v>29574</v>
      </c>
      <c r="B215" s="3">
        <v>41781.757060185184</v>
      </c>
      <c r="C215" s="2" t="s">
        <v>31</v>
      </c>
      <c r="D215" s="2" t="str">
        <f>IF(Original!D215 = "-", "Male", Original!D215)</f>
        <v>Female</v>
      </c>
      <c r="E215" s="2" t="s">
        <v>12</v>
      </c>
      <c r="F215" s="2" t="str">
        <f>IF(Original!F215 = "-", "c9", Original!F215)</f>
        <v>i5</v>
      </c>
      <c r="G215" s="2">
        <f>IF(ISBLANK(Original!G215),MEDIAN(Original!G:G),Original!G215)</f>
        <v>45265</v>
      </c>
    </row>
    <row r="216" spans="1:7" x14ac:dyDescent="0.3">
      <c r="A216" s="2">
        <v>797115</v>
      </c>
      <c r="B216" s="3">
        <v>41781.760833333334</v>
      </c>
      <c r="C216" s="2" t="s">
        <v>32</v>
      </c>
      <c r="D216" s="2" t="str">
        <f>IF(Original!D216 = "-", "Male", Original!D216)</f>
        <v>Male</v>
      </c>
      <c r="E216" s="2" t="s">
        <v>12</v>
      </c>
      <c r="F216" s="2" t="str">
        <f>IF(Original!F216 = "-", "c9", Original!F216)</f>
        <v>i5</v>
      </c>
      <c r="G216" s="2">
        <f>IF(ISBLANK(Original!G216),MEDIAN(Original!G:G),Original!G216)</f>
        <v>21768</v>
      </c>
    </row>
    <row r="217" spans="1:7" x14ac:dyDescent="0.3">
      <c r="A217" s="2">
        <v>183456</v>
      </c>
      <c r="B217" s="3">
        <v>41781.998379629629</v>
      </c>
      <c r="C217" s="2" t="s">
        <v>31</v>
      </c>
      <c r="D217" s="2" t="str">
        <f>IF(Original!D217 = "-", "Male", Original!D217)</f>
        <v>Male</v>
      </c>
      <c r="E217" s="2" t="s">
        <v>20</v>
      </c>
      <c r="F217" s="2" t="str">
        <f>IF(Original!F217 = "-", "c9", Original!F217)</f>
        <v>i4</v>
      </c>
      <c r="G217" s="2">
        <f>IF(ISBLANK(Original!G217),MEDIAN(Original!G:G),Original!G217)</f>
        <v>68579</v>
      </c>
    </row>
    <row r="218" spans="1:7" x14ac:dyDescent="0.3">
      <c r="A218" s="2">
        <v>812987</v>
      </c>
      <c r="B218" s="3">
        <v>41781.383645833332</v>
      </c>
      <c r="C218" s="2" t="s">
        <v>32</v>
      </c>
      <c r="D218" s="2" t="str">
        <f>IF(Original!D218 = "-", "Male", Original!D218)</f>
        <v>Female</v>
      </c>
      <c r="E218" s="2" t="s">
        <v>18</v>
      </c>
      <c r="F218" s="2" t="str">
        <f>IF(Original!F218 = "-", "c9", Original!F218)</f>
        <v>i7</v>
      </c>
      <c r="G218" s="2">
        <f>IF(ISBLANK(Original!G218),MEDIAN(Original!G:G),Original!G218)</f>
        <v>82746</v>
      </c>
    </row>
    <row r="219" spans="1:7" x14ac:dyDescent="0.3">
      <c r="A219" s="2">
        <v>463120</v>
      </c>
      <c r="B219" s="3">
        <v>41781.384791666664</v>
      </c>
      <c r="C219" s="2" t="s">
        <v>32</v>
      </c>
      <c r="D219" s="2" t="str">
        <f>IF(Original!D219 = "-", "Male", Original!D219)</f>
        <v>Female</v>
      </c>
      <c r="E219" s="2" t="s">
        <v>18</v>
      </c>
      <c r="F219" s="2" t="str">
        <f>IF(Original!F219 = "-", "c9", Original!F219)</f>
        <v>i7</v>
      </c>
      <c r="G219" s="2">
        <f>IF(ISBLANK(Original!G219),MEDIAN(Original!G:G),Original!G219)</f>
        <v>87381</v>
      </c>
    </row>
    <row r="220" spans="1:7" x14ac:dyDescent="0.3">
      <c r="A220" s="2">
        <v>461901</v>
      </c>
      <c r="B220" s="3">
        <v>41789.821562500001</v>
      </c>
      <c r="C220" s="2" t="s">
        <v>32</v>
      </c>
      <c r="D220" s="2" t="str">
        <f>IF(Original!D220 = "-", "Male", Original!D220)</f>
        <v>Female</v>
      </c>
      <c r="E220" s="2" t="s">
        <v>18</v>
      </c>
      <c r="F220" s="2" t="str">
        <f>IF(Original!F220 = "-", "c9", Original!F220)</f>
        <v>i7</v>
      </c>
      <c r="G220" s="2">
        <f>IF(ISBLANK(Original!G220),MEDIAN(Original!G:G),Original!G220)</f>
        <v>17864</v>
      </c>
    </row>
    <row r="221" spans="1:7" x14ac:dyDescent="0.3">
      <c r="A221" s="2">
        <v>256912</v>
      </c>
      <c r="B221" s="3">
        <v>41781.699097222219</v>
      </c>
      <c r="C221" s="2" t="s">
        <v>32</v>
      </c>
      <c r="D221" s="2" t="str">
        <f>IF(Original!D221 = "-", "Male", Original!D221)</f>
        <v>Male</v>
      </c>
      <c r="E221" s="2" t="s">
        <v>17</v>
      </c>
      <c r="F221" s="2" t="str">
        <f>IF(Original!F221 = "-", "c9", Original!F221)</f>
        <v>i5</v>
      </c>
      <c r="G221" s="2">
        <f>IF(ISBLANK(Original!G221),MEDIAN(Original!G:G),Original!G221)</f>
        <v>95863</v>
      </c>
    </row>
    <row r="222" spans="1:7" x14ac:dyDescent="0.3">
      <c r="A222" s="2">
        <v>524606</v>
      </c>
      <c r="B222" s="3">
        <v>41781.701157407406</v>
      </c>
      <c r="C222" s="2" t="s">
        <v>31</v>
      </c>
      <c r="D222" s="2" t="str">
        <f>IF(Original!D222 = "-", "Male", Original!D222)</f>
        <v>Male</v>
      </c>
      <c r="E222" s="2" t="s">
        <v>17</v>
      </c>
      <c r="F222" s="2" t="str">
        <f>IF(Original!F222 = "-", "c9", Original!F222)</f>
        <v>i5</v>
      </c>
      <c r="G222" s="2">
        <f>IF(ISBLANK(Original!G222),MEDIAN(Original!G:G),Original!G222)</f>
        <v>29743</v>
      </c>
    </row>
    <row r="223" spans="1:7" x14ac:dyDescent="0.3">
      <c r="A223" s="2">
        <v>206017</v>
      </c>
      <c r="B223" s="3">
        <v>41781.437627314815</v>
      </c>
      <c r="C223" s="2" t="s">
        <v>31</v>
      </c>
      <c r="D223" s="2" t="str">
        <f>IF(Original!D223 = "-", "Male", Original!D223)</f>
        <v>Male</v>
      </c>
      <c r="E223" s="2" t="s">
        <v>20</v>
      </c>
      <c r="F223" s="2" t="str">
        <f>IF(Original!F223 = "-", "c9", Original!F223)</f>
        <v>i4</v>
      </c>
      <c r="G223" s="2">
        <f>IF(ISBLANK(Original!G223),MEDIAN(Original!G:G),Original!G223)</f>
        <v>48490</v>
      </c>
    </row>
    <row r="224" spans="1:7" x14ac:dyDescent="0.3">
      <c r="A224" s="2">
        <v>855219</v>
      </c>
      <c r="B224" s="3">
        <v>41782.683518518519</v>
      </c>
      <c r="C224" s="2" t="s">
        <v>31</v>
      </c>
      <c r="D224" s="2" t="str">
        <f>IF(Original!D224 = "-", "Male", Original!D224)</f>
        <v>Male</v>
      </c>
      <c r="E224" s="2" t="s">
        <v>20</v>
      </c>
      <c r="F224" s="2" t="str">
        <f>IF(Original!F224 = "-", "c9", Original!F224)</f>
        <v>c8</v>
      </c>
      <c r="G224" s="2">
        <f>IF(ISBLANK(Original!G224),MEDIAN(Original!G:G),Original!G224)</f>
        <v>96918</v>
      </c>
    </row>
    <row r="225" spans="1:7" x14ac:dyDescent="0.3">
      <c r="A225" s="2">
        <v>556830</v>
      </c>
      <c r="B225" s="3">
        <v>41782.684236111112</v>
      </c>
      <c r="C225" s="2" t="s">
        <v>32</v>
      </c>
      <c r="D225" s="2" t="str">
        <f>IF(Original!D225 = "-", "Male", Original!D225)</f>
        <v>Female</v>
      </c>
      <c r="E225" s="2" t="s">
        <v>20</v>
      </c>
      <c r="F225" s="2" t="str">
        <f>IF(Original!F225 = "-", "c9", Original!F225)</f>
        <v>c8</v>
      </c>
      <c r="G225" s="2">
        <f>IF(ISBLANK(Original!G225),MEDIAN(Original!G:G),Original!G225)</f>
        <v>8812</v>
      </c>
    </row>
    <row r="226" spans="1:7" x14ac:dyDescent="0.3">
      <c r="A226" s="2">
        <v>725295</v>
      </c>
      <c r="B226" s="3">
        <v>41786.685023148151</v>
      </c>
      <c r="C226" s="2" t="s">
        <v>31</v>
      </c>
      <c r="D226" s="2" t="str">
        <f>IF(Original!D226 = "-", "Male", Original!D226)</f>
        <v>Male</v>
      </c>
      <c r="E226" s="2" t="s">
        <v>17</v>
      </c>
      <c r="F226" s="2" t="str">
        <f>IF(Original!F226 = "-", "c9", Original!F226)</f>
        <v>c-10</v>
      </c>
      <c r="G226" s="2">
        <f>IF(ISBLANK(Original!G226),MEDIAN(Original!G:G),Original!G226)</f>
        <v>45985</v>
      </c>
    </row>
    <row r="227" spans="1:7" x14ac:dyDescent="0.3">
      <c r="A227" s="2">
        <v>278581</v>
      </c>
      <c r="B227" s="3">
        <v>41785.404189814813</v>
      </c>
      <c r="C227" s="2" t="s">
        <v>32</v>
      </c>
      <c r="D227" s="2" t="str">
        <f>IF(Original!D227 = "-", "Male", Original!D227)</f>
        <v>Male</v>
      </c>
      <c r="E227" s="2" t="s">
        <v>17</v>
      </c>
      <c r="F227" s="2" t="str">
        <f>IF(Original!F227 = "-", "c9", Original!F227)</f>
        <v>b9</v>
      </c>
      <c r="G227" s="2">
        <f>IF(ISBLANK(Original!G227),MEDIAN(Original!G:G),Original!G227)</f>
        <v>15137</v>
      </c>
    </row>
    <row r="228" spans="1:7" x14ac:dyDescent="0.3">
      <c r="A228" s="2">
        <v>328190</v>
      </c>
      <c r="B228" s="3">
        <v>41785.619421296295</v>
      </c>
      <c r="C228" s="2" t="s">
        <v>31</v>
      </c>
      <c r="D228" s="2" t="str">
        <f>IF(Original!D228 = "-", "Male", Original!D228)</f>
        <v>Male</v>
      </c>
      <c r="E228" s="2" t="s">
        <v>18</v>
      </c>
      <c r="F228" s="2" t="str">
        <f>IF(Original!F228 = "-", "c9", Original!F228)</f>
        <v>c-10</v>
      </c>
      <c r="G228" s="2">
        <f>IF(ISBLANK(Original!G228),MEDIAN(Original!G:G),Original!G228)</f>
        <v>58037</v>
      </c>
    </row>
    <row r="229" spans="1:7" x14ac:dyDescent="0.3">
      <c r="A229" s="2">
        <v>634463</v>
      </c>
      <c r="B229" s="3">
        <v>41785.558472222219</v>
      </c>
      <c r="C229" s="2" t="s">
        <v>31</v>
      </c>
      <c r="D229" s="2" t="str">
        <f>IF(Original!D229 = "-", "Male", Original!D229)</f>
        <v>Male</v>
      </c>
      <c r="E229" s="2" t="s">
        <v>15</v>
      </c>
      <c r="F229" s="2" t="str">
        <f>IF(Original!F229 = "-", "c9", Original!F229)</f>
        <v>i7</v>
      </c>
      <c r="G229" s="2">
        <f>IF(ISBLANK(Original!G229),MEDIAN(Original!G:G),Original!G229)</f>
        <v>21913</v>
      </c>
    </row>
    <row r="230" spans="1:7" x14ac:dyDescent="0.3">
      <c r="A230" s="2">
        <v>721691</v>
      </c>
      <c r="B230" s="3">
        <v>41785.072071759256</v>
      </c>
      <c r="C230" s="2" t="s">
        <v>31</v>
      </c>
      <c r="D230" s="2" t="str">
        <f>IF(Original!D230 = "-", "Male", Original!D230)</f>
        <v>Female</v>
      </c>
      <c r="E230" s="2" t="s">
        <v>13</v>
      </c>
      <c r="F230" s="2" t="str">
        <f>IF(Original!F230 = "-", "c9", Original!F230)</f>
        <v>c8</v>
      </c>
      <c r="G230" s="2">
        <f>IF(ISBLANK(Original!G230),MEDIAN(Original!G:G),Original!G230)</f>
        <v>48957</v>
      </c>
    </row>
    <row r="231" spans="1:7" x14ac:dyDescent="0.3">
      <c r="A231" s="2">
        <v>872878</v>
      </c>
      <c r="B231" s="3">
        <v>41785.630127314813</v>
      </c>
      <c r="C231" s="2" t="s">
        <v>31</v>
      </c>
      <c r="D231" s="2" t="str">
        <f>IF(Original!D231 = "-", "Male", Original!D231)</f>
        <v>Male</v>
      </c>
      <c r="E231" s="2" t="s">
        <v>14</v>
      </c>
      <c r="F231" s="2" t="str">
        <f>IF(Original!F231 = "-", "c9", Original!F231)</f>
        <v>i5</v>
      </c>
      <c r="G231" s="2">
        <f>IF(ISBLANK(Original!G231),MEDIAN(Original!G:G),Original!G231)</f>
        <v>22549</v>
      </c>
    </row>
    <row r="232" spans="1:7" x14ac:dyDescent="0.3">
      <c r="A232" s="2">
        <v>910501</v>
      </c>
      <c r="B232" s="3">
        <v>41785.630740740744</v>
      </c>
      <c r="C232" s="2" t="s">
        <v>31</v>
      </c>
      <c r="D232" s="2" t="str">
        <f>IF(Original!D232 = "-", "Male", Original!D232)</f>
        <v>Male</v>
      </c>
      <c r="E232" s="2" t="s">
        <v>14</v>
      </c>
      <c r="F232" s="2" t="str">
        <f>IF(Original!F232 = "-", "c9", Original!F232)</f>
        <v>i5</v>
      </c>
      <c r="G232" s="2">
        <f>IF(ISBLANK(Original!G232),MEDIAN(Original!G:G),Original!G232)</f>
        <v>13490</v>
      </c>
    </row>
    <row r="233" spans="1:7" x14ac:dyDescent="0.3">
      <c r="A233" s="2">
        <v>437082</v>
      </c>
      <c r="B233" s="3">
        <v>41785.12672453704</v>
      </c>
      <c r="C233" s="2" t="s">
        <v>31</v>
      </c>
      <c r="D233" s="2" t="str">
        <f>IF(Original!D233 = "-", "Male", Original!D233)</f>
        <v>Male</v>
      </c>
      <c r="E233" s="2" t="s">
        <v>17</v>
      </c>
      <c r="F233" s="2" t="str">
        <f>IF(Original!F233 = "-", "c9", Original!F233)</f>
        <v>i4</v>
      </c>
      <c r="G233" s="2">
        <f>IF(ISBLANK(Original!G233),MEDIAN(Original!G:G),Original!G233)</f>
        <v>88483</v>
      </c>
    </row>
    <row r="234" spans="1:7" x14ac:dyDescent="0.3">
      <c r="A234" s="2">
        <v>693950</v>
      </c>
      <c r="B234" s="3">
        <v>41785.572245370371</v>
      </c>
      <c r="C234" s="2" t="s">
        <v>31</v>
      </c>
      <c r="D234" s="2" t="str">
        <f>IF(Original!D234 = "-", "Male", Original!D234)</f>
        <v>Male</v>
      </c>
      <c r="E234" s="2" t="s">
        <v>20</v>
      </c>
      <c r="F234" s="2" t="str">
        <f>IF(Original!F234 = "-", "c9", Original!F234)</f>
        <v>c8</v>
      </c>
      <c r="G234" s="2">
        <f>IF(ISBLANK(Original!G234),MEDIAN(Original!G:G),Original!G234)</f>
        <v>20489</v>
      </c>
    </row>
    <row r="235" spans="1:7" x14ac:dyDescent="0.3">
      <c r="A235" s="2">
        <v>213968</v>
      </c>
      <c r="B235" s="3">
        <v>41785.613761574074</v>
      </c>
      <c r="C235" s="2" t="s">
        <v>31</v>
      </c>
      <c r="D235" s="2" t="str">
        <f>IF(Original!D235 = "-", "Male", Original!D235)</f>
        <v>Male</v>
      </c>
      <c r="E235" s="2" t="s">
        <v>17</v>
      </c>
      <c r="F235" s="2" t="str">
        <f>IF(Original!F235 = "-", "c9", Original!F235)</f>
        <v>i4</v>
      </c>
      <c r="G235" s="2">
        <f>IF(ISBLANK(Original!G235),MEDIAN(Original!G:G),Original!G235)</f>
        <v>33603</v>
      </c>
    </row>
    <row r="236" spans="1:7" x14ac:dyDescent="0.3">
      <c r="A236" s="2">
        <v>207860</v>
      </c>
      <c r="B236" s="3">
        <v>41785.614756944444</v>
      </c>
      <c r="C236" s="2" t="s">
        <v>32</v>
      </c>
      <c r="D236" s="2" t="str">
        <f>IF(Original!D236 = "-", "Male", Original!D236)</f>
        <v>Male</v>
      </c>
      <c r="E236" s="2" t="s">
        <v>17</v>
      </c>
      <c r="F236" s="2" t="str">
        <f>IF(Original!F236 = "-", "c9", Original!F236)</f>
        <v>i4</v>
      </c>
      <c r="G236" s="2">
        <f>IF(ISBLANK(Original!G236),MEDIAN(Original!G:G),Original!G236)</f>
        <v>9864</v>
      </c>
    </row>
    <row r="237" spans="1:7" x14ac:dyDescent="0.3">
      <c r="A237" s="2">
        <v>968918</v>
      </c>
      <c r="B237" s="3">
        <v>41786.41375</v>
      </c>
      <c r="C237" s="2" t="s">
        <v>31</v>
      </c>
      <c r="D237" s="2" t="str">
        <f>IF(Original!D237 = "-", "Male", Original!D237)</f>
        <v>Male</v>
      </c>
      <c r="E237" s="2" t="s">
        <v>17</v>
      </c>
      <c r="F237" s="2" t="str">
        <f>IF(Original!F237 = "-", "c9", Original!F237)</f>
        <v>i6</v>
      </c>
      <c r="G237" s="2">
        <f>IF(ISBLANK(Original!G237),MEDIAN(Original!G:G),Original!G237)</f>
        <v>86860</v>
      </c>
    </row>
    <row r="238" spans="1:7" x14ac:dyDescent="0.3">
      <c r="A238" s="2">
        <v>970445</v>
      </c>
      <c r="B238" s="3">
        <v>41786.414456018516</v>
      </c>
      <c r="C238" s="2" t="s">
        <v>32</v>
      </c>
      <c r="D238" s="2" t="str">
        <f>IF(Original!D238 = "-", "Male", Original!D238)</f>
        <v>Male</v>
      </c>
      <c r="E238" s="2" t="s">
        <v>17</v>
      </c>
      <c r="F238" s="2" t="str">
        <f>IF(Original!F238 = "-", "c9", Original!F238)</f>
        <v>i6</v>
      </c>
      <c r="G238" s="2">
        <f>IF(ISBLANK(Original!G238),MEDIAN(Original!G:G),Original!G238)</f>
        <v>6974</v>
      </c>
    </row>
    <row r="239" spans="1:7" x14ac:dyDescent="0.3">
      <c r="A239" s="2">
        <v>200462</v>
      </c>
      <c r="B239" s="3">
        <v>41786.414803240739</v>
      </c>
      <c r="C239" s="2" t="s">
        <v>32</v>
      </c>
      <c r="D239" s="2" t="str">
        <f>IF(Original!D239 = "-", "Male", Original!D239)</f>
        <v>Male</v>
      </c>
      <c r="E239" s="2" t="s">
        <v>17</v>
      </c>
      <c r="F239" s="2" t="str">
        <f>IF(Original!F239 = "-", "c9", Original!F239)</f>
        <v>i6</v>
      </c>
      <c r="G239" s="2">
        <f>IF(ISBLANK(Original!G239),MEDIAN(Original!G:G),Original!G239)</f>
        <v>42285</v>
      </c>
    </row>
    <row r="240" spans="1:7" x14ac:dyDescent="0.3">
      <c r="A240" s="2">
        <v>417540</v>
      </c>
      <c r="B240" s="3">
        <v>41786.821689814817</v>
      </c>
      <c r="C240" s="2" t="s">
        <v>31</v>
      </c>
      <c r="D240" s="2" t="str">
        <f>IF(Original!D240 = "-", "Male", Original!D240)</f>
        <v>Male</v>
      </c>
      <c r="E240" s="2" t="s">
        <v>15</v>
      </c>
      <c r="F240" s="2" t="str">
        <f>IF(Original!F240 = "-", "c9", Original!F240)</f>
        <v>c-10</v>
      </c>
      <c r="G240" s="2">
        <f>IF(ISBLANK(Original!G240),MEDIAN(Original!G:G),Original!G240)</f>
        <v>2121</v>
      </c>
    </row>
    <row r="241" spans="1:7" x14ac:dyDescent="0.3">
      <c r="A241" s="2">
        <v>180642</v>
      </c>
      <c r="B241" s="3">
        <v>41786.822638888887</v>
      </c>
      <c r="C241" s="2" t="s">
        <v>31</v>
      </c>
      <c r="D241" s="2" t="str">
        <f>IF(Original!D241 = "-", "Male", Original!D241)</f>
        <v>Male</v>
      </c>
      <c r="E241" s="2" t="s">
        <v>15</v>
      </c>
      <c r="F241" s="2" t="str">
        <f>IF(Original!F241 = "-", "c9", Original!F241)</f>
        <v>c-10</v>
      </c>
      <c r="G241" s="2">
        <f>IF(ISBLANK(Original!G241),MEDIAN(Original!G:G),Original!G241)</f>
        <v>69642</v>
      </c>
    </row>
    <row r="242" spans="1:7" x14ac:dyDescent="0.3">
      <c r="A242" s="2">
        <v>231975</v>
      </c>
      <c r="B242" s="3">
        <v>41786.59337962963</v>
      </c>
      <c r="C242" s="2" t="s">
        <v>31</v>
      </c>
      <c r="D242" s="2" t="str">
        <f>IF(Original!D242 = "-", "Male", Original!D242)</f>
        <v>Female</v>
      </c>
      <c r="E242" s="2" t="s">
        <v>17</v>
      </c>
      <c r="F242" s="2" t="str">
        <f>IF(Original!F242 = "-", "c9", Original!F242)</f>
        <v>i4</v>
      </c>
      <c r="G242" s="2">
        <f>IF(ISBLANK(Original!G242),MEDIAN(Original!G:G),Original!G242)</f>
        <v>31465</v>
      </c>
    </row>
    <row r="243" spans="1:7" x14ac:dyDescent="0.3">
      <c r="A243" s="2">
        <v>905452</v>
      </c>
      <c r="B243" s="3">
        <v>41786.595775462964</v>
      </c>
      <c r="C243" s="2" t="s">
        <v>32</v>
      </c>
      <c r="D243" s="2" t="str">
        <f>IF(Original!D243 = "-", "Male", Original!D243)</f>
        <v>Female</v>
      </c>
      <c r="E243" s="2" t="s">
        <v>17</v>
      </c>
      <c r="F243" s="2" t="str">
        <f>IF(Original!F243 = "-", "c9", Original!F243)</f>
        <v>i4</v>
      </c>
      <c r="G243" s="2">
        <f>IF(ISBLANK(Original!G243),MEDIAN(Original!G:G),Original!G243)</f>
        <v>55812</v>
      </c>
    </row>
    <row r="244" spans="1:7" x14ac:dyDescent="0.3">
      <c r="A244" s="2">
        <v>550693</v>
      </c>
      <c r="B244" s="3">
        <v>41786.596168981479</v>
      </c>
      <c r="C244" s="2" t="s">
        <v>31</v>
      </c>
      <c r="D244" s="2" t="str">
        <f>IF(Original!D244 = "-", "Male", Original!D244)</f>
        <v>Male</v>
      </c>
      <c r="E244" s="2" t="s">
        <v>17</v>
      </c>
      <c r="F244" s="2" t="str">
        <f>IF(Original!F244 = "-", "c9", Original!F244)</f>
        <v>i4</v>
      </c>
      <c r="G244" s="2">
        <f>IF(ISBLANK(Original!G244),MEDIAN(Original!G:G),Original!G244)</f>
        <v>79788</v>
      </c>
    </row>
    <row r="245" spans="1:7" x14ac:dyDescent="0.3">
      <c r="A245" s="2">
        <v>495892</v>
      </c>
      <c r="B245" s="3">
        <v>41786.593761574077</v>
      </c>
      <c r="C245" s="2" t="s">
        <v>32</v>
      </c>
      <c r="D245" s="2" t="str">
        <f>IF(Original!D245 = "-", "Male", Original!D245)</f>
        <v>Don’t want to say</v>
      </c>
      <c r="E245" s="2" t="s">
        <v>17</v>
      </c>
      <c r="F245" s="2" t="str">
        <f>IF(Original!F245 = "-", "c9", Original!F245)</f>
        <v>i4</v>
      </c>
      <c r="G245" s="2">
        <f>IF(ISBLANK(Original!G245),MEDIAN(Original!G:G),Original!G245)</f>
        <v>39922</v>
      </c>
    </row>
    <row r="246" spans="1:7" x14ac:dyDescent="0.3">
      <c r="A246" s="2">
        <v>359390</v>
      </c>
      <c r="B246" s="3">
        <v>41786.720763888887</v>
      </c>
      <c r="C246" s="2" t="s">
        <v>31</v>
      </c>
      <c r="D246" s="2" t="str">
        <f>IF(Original!D246 = "-", "Male", Original!D246)</f>
        <v>Male</v>
      </c>
      <c r="E246" s="2" t="s">
        <v>17</v>
      </c>
      <c r="F246" s="2" t="str">
        <f>IF(Original!F246 = "-", "c9", Original!F246)</f>
        <v>i7</v>
      </c>
      <c r="G246" s="2">
        <f>IF(ISBLANK(Original!G246),MEDIAN(Original!G:G),Original!G246)</f>
        <v>87516</v>
      </c>
    </row>
    <row r="247" spans="1:7" x14ac:dyDescent="0.3">
      <c r="A247" s="2">
        <v>167998</v>
      </c>
      <c r="B247" s="3">
        <v>41786.721018518518</v>
      </c>
      <c r="C247" s="2" t="s">
        <v>32</v>
      </c>
      <c r="D247" s="2" t="str">
        <f>IF(Original!D247 = "-", "Male", Original!D247)</f>
        <v>Female</v>
      </c>
      <c r="E247" s="2" t="s">
        <v>17</v>
      </c>
      <c r="F247" s="2" t="str">
        <f>IF(Original!F247 = "-", "c9", Original!F247)</f>
        <v>i7</v>
      </c>
      <c r="G247" s="2">
        <f>IF(ISBLANK(Original!G247),MEDIAN(Original!G:G),Original!G247)</f>
        <v>49768</v>
      </c>
    </row>
    <row r="248" spans="1:7" x14ac:dyDescent="0.3">
      <c r="A248" s="2">
        <v>456321</v>
      </c>
      <c r="B248" s="3">
        <v>41786.72246527778</v>
      </c>
      <c r="C248" s="2" t="s">
        <v>31</v>
      </c>
      <c r="D248" s="2" t="str">
        <f>IF(Original!D248 = "-", "Male", Original!D248)</f>
        <v>Male</v>
      </c>
      <c r="E248" s="2" t="s">
        <v>17</v>
      </c>
      <c r="F248" s="2" t="str">
        <f>IF(Original!F248 = "-", "c9", Original!F248)</f>
        <v>i7</v>
      </c>
      <c r="G248" s="2">
        <f>IF(ISBLANK(Original!G248),MEDIAN(Original!G:G),Original!G248)</f>
        <v>18830</v>
      </c>
    </row>
    <row r="249" spans="1:7" x14ac:dyDescent="0.3">
      <c r="A249" s="2">
        <v>481220</v>
      </c>
      <c r="B249" s="3">
        <v>41786.457337962966</v>
      </c>
      <c r="C249" s="2" t="s">
        <v>31</v>
      </c>
      <c r="D249" s="2" t="str">
        <f>IF(Original!D249 = "-", "Male", Original!D249)</f>
        <v>Male</v>
      </c>
      <c r="E249" s="2" t="s">
        <v>20</v>
      </c>
      <c r="F249" s="2" t="str">
        <f>IF(Original!F249 = "-", "c9", Original!F249)</f>
        <v>i7</v>
      </c>
      <c r="G249" s="2">
        <f>IF(ISBLANK(Original!G249),MEDIAN(Original!G:G),Original!G249)</f>
        <v>58968</v>
      </c>
    </row>
    <row r="250" spans="1:7" x14ac:dyDescent="0.3">
      <c r="A250" s="2">
        <v>387131</v>
      </c>
      <c r="B250" s="3">
        <v>41786.457719907405</v>
      </c>
      <c r="C250" s="2" t="s">
        <v>31</v>
      </c>
      <c r="D250" s="2" t="str">
        <f>IF(Original!D250 = "-", "Male", Original!D250)</f>
        <v>Male</v>
      </c>
      <c r="E250" s="2" t="s">
        <v>20</v>
      </c>
      <c r="F250" s="2" t="str">
        <f>IF(Original!F250 = "-", "c9", Original!F250)</f>
        <v>i7</v>
      </c>
      <c r="G250" s="2">
        <f>IF(ISBLANK(Original!G250),MEDIAN(Original!G:G),Original!G250)</f>
        <v>95697</v>
      </c>
    </row>
    <row r="251" spans="1:7" x14ac:dyDescent="0.3">
      <c r="A251" s="2">
        <v>723507</v>
      </c>
      <c r="B251" s="3">
        <v>41786.518692129626</v>
      </c>
      <c r="C251" s="2" t="s">
        <v>31</v>
      </c>
      <c r="D251" s="2" t="str">
        <f>IF(Original!D251 = "-", "Male", Original!D251)</f>
        <v>Female</v>
      </c>
      <c r="E251" s="2" t="s">
        <v>19</v>
      </c>
      <c r="F251" s="2" t="str">
        <f>IF(Original!F251 = "-", "c9", Original!F251)</f>
        <v>c5</v>
      </c>
      <c r="G251" s="2">
        <f>IF(ISBLANK(Original!G251),MEDIAN(Original!G:G),Original!G251)</f>
        <v>55511</v>
      </c>
    </row>
    <row r="252" spans="1:7" x14ac:dyDescent="0.3">
      <c r="A252" s="2">
        <v>874807</v>
      </c>
      <c r="B252" s="3">
        <v>41786.519131944442</v>
      </c>
      <c r="C252" s="2" t="s">
        <v>31</v>
      </c>
      <c r="D252" s="2" t="str">
        <f>IF(Original!D252 = "-", "Male", Original!D252)</f>
        <v>Female</v>
      </c>
      <c r="E252" s="2" t="s">
        <v>19</v>
      </c>
      <c r="F252" s="2" t="str">
        <f>IF(Original!F252 = "-", "c9", Original!F252)</f>
        <v>c5</v>
      </c>
      <c r="G252" s="2">
        <f>IF(ISBLANK(Original!G252),MEDIAN(Original!G:G),Original!G252)</f>
        <v>81603</v>
      </c>
    </row>
    <row r="253" spans="1:7" x14ac:dyDescent="0.3">
      <c r="A253" s="2">
        <v>501620</v>
      </c>
      <c r="B253" s="3">
        <v>41786.519571759258</v>
      </c>
      <c r="C253" s="2" t="s">
        <v>31</v>
      </c>
      <c r="D253" s="2" t="str">
        <f>IF(Original!D253 = "-", "Male", Original!D253)</f>
        <v>Female</v>
      </c>
      <c r="E253" s="2" t="s">
        <v>19</v>
      </c>
      <c r="F253" s="2" t="str">
        <f>IF(Original!F253 = "-", "c9", Original!F253)</f>
        <v>c5</v>
      </c>
      <c r="G253" s="2">
        <f>IF(ISBLANK(Original!G253),MEDIAN(Original!G:G),Original!G253)</f>
        <v>58559</v>
      </c>
    </row>
    <row r="254" spans="1:7" x14ac:dyDescent="0.3">
      <c r="A254" s="2">
        <v>109266</v>
      </c>
      <c r="B254" s="3">
        <v>41786.762280092589</v>
      </c>
      <c r="C254" s="2" t="s">
        <v>32</v>
      </c>
      <c r="D254" s="2" t="str">
        <f>IF(Original!D254 = "-", "Male", Original!D254)</f>
        <v>Female</v>
      </c>
      <c r="E254" s="2" t="s">
        <v>13</v>
      </c>
      <c r="F254" s="2" t="str">
        <f>IF(Original!F254 = "-", "c9", Original!F254)</f>
        <v>i7</v>
      </c>
      <c r="G254" s="2">
        <f>IF(ISBLANK(Original!G254),MEDIAN(Original!G:G),Original!G254)</f>
        <v>68952</v>
      </c>
    </row>
    <row r="255" spans="1:7" x14ac:dyDescent="0.3">
      <c r="A255" s="2">
        <v>516967</v>
      </c>
      <c r="B255" s="3">
        <v>41786.762175925927</v>
      </c>
      <c r="C255" s="2" t="s">
        <v>32</v>
      </c>
      <c r="D255" s="2" t="str">
        <f>IF(Original!D255 = "-", "Male", Original!D255)</f>
        <v>Don’t want to say</v>
      </c>
      <c r="E255" s="2" t="s">
        <v>13</v>
      </c>
      <c r="F255" s="2" t="str">
        <f>IF(Original!F255 = "-", "c9", Original!F255)</f>
        <v>i7</v>
      </c>
      <c r="G255" s="2">
        <f>IF(ISBLANK(Original!G255),MEDIAN(Original!G:G),Original!G255)</f>
        <v>48308</v>
      </c>
    </row>
    <row r="256" spans="1:7" x14ac:dyDescent="0.3">
      <c r="A256" s="2">
        <v>265784</v>
      </c>
      <c r="B256" s="3">
        <v>41787.501956018517</v>
      </c>
      <c r="C256" s="2" t="s">
        <v>31</v>
      </c>
      <c r="D256" s="2" t="str">
        <f>IF(Original!D256 = "-", "Male", Original!D256)</f>
        <v>Female</v>
      </c>
      <c r="E256" s="2" t="s">
        <v>13</v>
      </c>
      <c r="F256" s="2" t="str">
        <f>IF(Original!F256 = "-", "c9", Original!F256)</f>
        <v>i5</v>
      </c>
      <c r="G256" s="2">
        <f>IF(ISBLANK(Original!G256),MEDIAN(Original!G:G),Original!G256)</f>
        <v>59628</v>
      </c>
    </row>
    <row r="257" spans="1:7" x14ac:dyDescent="0.3">
      <c r="A257" s="2">
        <v>216582</v>
      </c>
      <c r="B257" s="3">
        <v>41787.347118055557</v>
      </c>
      <c r="C257" s="2" t="s">
        <v>32</v>
      </c>
      <c r="D257" s="2" t="str">
        <f>IF(Original!D257 = "-", "Male", Original!D257)</f>
        <v>Male</v>
      </c>
      <c r="E257" s="2" t="s">
        <v>17</v>
      </c>
      <c r="F257" s="2" t="str">
        <f>IF(Original!F257 = "-", "c9", Original!F257)</f>
        <v>i4</v>
      </c>
      <c r="G257" s="2">
        <f>IF(ISBLANK(Original!G257),MEDIAN(Original!G:G),Original!G257)</f>
        <v>36542</v>
      </c>
    </row>
    <row r="258" spans="1:7" x14ac:dyDescent="0.3">
      <c r="A258" s="2">
        <v>846310</v>
      </c>
      <c r="B258" s="3">
        <v>41787.347442129627</v>
      </c>
      <c r="C258" s="2" t="s">
        <v>32</v>
      </c>
      <c r="D258" s="2" t="str">
        <f>IF(Original!D258 = "-", "Male", Original!D258)</f>
        <v>Female</v>
      </c>
      <c r="E258" s="2" t="s">
        <v>17</v>
      </c>
      <c r="F258" s="2" t="str">
        <f>IF(Original!F258 = "-", "c9", Original!F258)</f>
        <v>i4</v>
      </c>
      <c r="G258" s="2">
        <f>IF(ISBLANK(Original!G258),MEDIAN(Original!G:G),Original!G258)</f>
        <v>74691</v>
      </c>
    </row>
    <row r="259" spans="1:7" x14ac:dyDescent="0.3">
      <c r="A259" s="2">
        <v>13742</v>
      </c>
      <c r="B259" s="3">
        <v>41787.070925925924</v>
      </c>
      <c r="C259" s="2" t="s">
        <v>32</v>
      </c>
      <c r="D259" s="2" t="str">
        <f>IF(Original!D259 = "-", "Male", Original!D259)</f>
        <v>Male</v>
      </c>
      <c r="E259" s="2" t="s">
        <v>14</v>
      </c>
      <c r="F259" s="2" t="str">
        <f>IF(Original!F259 = "-", "c9", Original!F259)</f>
        <v>c-10</v>
      </c>
      <c r="G259" s="2">
        <f>IF(ISBLANK(Original!G259),MEDIAN(Original!G:G),Original!G259)</f>
        <v>40601</v>
      </c>
    </row>
    <row r="260" spans="1:7" x14ac:dyDescent="0.3">
      <c r="A260" s="2">
        <v>773059</v>
      </c>
      <c r="B260" s="3">
        <v>41787.474583333336</v>
      </c>
      <c r="C260" s="2" t="s">
        <v>31</v>
      </c>
      <c r="D260" s="2" t="str">
        <f>IF(Original!D260 = "-", "Male", Original!D260)</f>
        <v>Male</v>
      </c>
      <c r="E260" s="2" t="s">
        <v>17</v>
      </c>
      <c r="F260" s="2" t="str">
        <f>IF(Original!F260 = "-", "c9", Original!F260)</f>
        <v>i4</v>
      </c>
      <c r="G260" s="2">
        <f>IF(ISBLANK(Original!G260),MEDIAN(Original!G:G),Original!G260)</f>
        <v>25881</v>
      </c>
    </row>
    <row r="261" spans="1:7" x14ac:dyDescent="0.3">
      <c r="A261" s="2">
        <v>876247</v>
      </c>
      <c r="B261" s="3">
        <v>41787.022361111114</v>
      </c>
      <c r="C261" s="2" t="s">
        <v>31</v>
      </c>
      <c r="D261" s="2" t="str">
        <f>IF(Original!D261 = "-", "Male", Original!D261)</f>
        <v>Male</v>
      </c>
      <c r="E261" s="2" t="s">
        <v>17</v>
      </c>
      <c r="F261" s="2" t="str">
        <f>IF(Original!F261 = "-", "c9", Original!F261)</f>
        <v>i7</v>
      </c>
      <c r="G261" s="2">
        <f>IF(ISBLANK(Original!G261),MEDIAN(Original!G:G),Original!G261)</f>
        <v>25873</v>
      </c>
    </row>
    <row r="262" spans="1:7" x14ac:dyDescent="0.3">
      <c r="A262" s="2">
        <v>714683</v>
      </c>
      <c r="B262" s="3">
        <v>41787.023043981484</v>
      </c>
      <c r="C262" s="2" t="s">
        <v>32</v>
      </c>
      <c r="D262" s="2" t="str">
        <f>IF(Original!D262 = "-", "Male", Original!D262)</f>
        <v>Male</v>
      </c>
      <c r="E262" s="2" t="s">
        <v>17</v>
      </c>
      <c r="F262" s="2" t="str">
        <f>IF(Original!F262 = "-", "c9", Original!F262)</f>
        <v>i7</v>
      </c>
      <c r="G262" s="2">
        <f>IF(ISBLANK(Original!G262),MEDIAN(Original!G:G),Original!G262)</f>
        <v>33839</v>
      </c>
    </row>
    <row r="263" spans="1:7" x14ac:dyDescent="0.3">
      <c r="A263" s="2">
        <v>630224</v>
      </c>
      <c r="B263" s="3">
        <v>41787.023854166669</v>
      </c>
      <c r="C263" s="2" t="s">
        <v>32</v>
      </c>
      <c r="D263" s="2" t="str">
        <f>IF(Original!D263 = "-", "Male", Original!D263)</f>
        <v>Male</v>
      </c>
      <c r="E263" s="2" t="s">
        <v>17</v>
      </c>
      <c r="F263" s="2" t="str">
        <f>IF(Original!F263 = "-", "c9", Original!F263)</f>
        <v>i7</v>
      </c>
      <c r="G263" s="2">
        <f>IF(ISBLANK(Original!G263),MEDIAN(Original!G:G),Original!G263)</f>
        <v>29298</v>
      </c>
    </row>
    <row r="264" spans="1:7" x14ac:dyDescent="0.3">
      <c r="A264" s="2">
        <v>370968</v>
      </c>
      <c r="B264" s="3">
        <v>41787.024513888886</v>
      </c>
      <c r="C264" s="2" t="s">
        <v>32</v>
      </c>
      <c r="D264" s="2" t="str">
        <f>IF(Original!D264 = "-", "Male", Original!D264)</f>
        <v>Female</v>
      </c>
      <c r="E264" s="2" t="s">
        <v>17</v>
      </c>
      <c r="F264" s="2" t="str">
        <f>IF(Original!F264 = "-", "c9", Original!F264)</f>
        <v>i7</v>
      </c>
      <c r="G264" s="2">
        <f>IF(ISBLANK(Original!G264),MEDIAN(Original!G:G),Original!G264)</f>
        <v>16072</v>
      </c>
    </row>
    <row r="265" spans="1:7" x14ac:dyDescent="0.3">
      <c r="A265" s="2">
        <v>445539</v>
      </c>
      <c r="B265" s="3">
        <v>41803.604768518519</v>
      </c>
      <c r="C265" s="2" t="s">
        <v>32</v>
      </c>
      <c r="D265" s="2" t="str">
        <f>IF(Original!D265 = "-", "Male", Original!D265)</f>
        <v>Male</v>
      </c>
      <c r="E265" s="2" t="s">
        <v>17</v>
      </c>
      <c r="F265" s="2" t="str">
        <f>IF(Original!F265 = "-", "c9", Original!F265)</f>
        <v>i7</v>
      </c>
      <c r="G265" s="2">
        <f>IF(ISBLANK(Original!G265),MEDIAN(Original!G:G),Original!G265)</f>
        <v>52199</v>
      </c>
    </row>
    <row r="266" spans="1:7" x14ac:dyDescent="0.3">
      <c r="A266" s="2">
        <v>65835</v>
      </c>
      <c r="B266" s="3">
        <v>41803.605023148149</v>
      </c>
      <c r="C266" s="2" t="s">
        <v>31</v>
      </c>
      <c r="D266" s="2" t="str">
        <f>IF(Original!D266 = "-", "Male", Original!D266)</f>
        <v>Female</v>
      </c>
      <c r="E266" s="2" t="s">
        <v>17</v>
      </c>
      <c r="F266" s="2" t="str">
        <f>IF(Original!F266 = "-", "c9", Original!F266)</f>
        <v>i7</v>
      </c>
      <c r="G266" s="2">
        <f>IF(ISBLANK(Original!G266),MEDIAN(Original!G:G),Original!G266)</f>
        <v>30886</v>
      </c>
    </row>
    <row r="267" spans="1:7" x14ac:dyDescent="0.3">
      <c r="A267" s="2">
        <v>402829</v>
      </c>
      <c r="B267" s="3">
        <v>41803.605844907404</v>
      </c>
      <c r="C267" s="2" t="s">
        <v>32</v>
      </c>
      <c r="D267" s="2" t="str">
        <f>IF(Original!D267 = "-", "Male", Original!D267)</f>
        <v>Male</v>
      </c>
      <c r="E267" s="2" t="s">
        <v>17</v>
      </c>
      <c r="F267" s="2" t="str">
        <f>IF(Original!F267 = "-", "c9", Original!F267)</f>
        <v>i7</v>
      </c>
      <c r="G267" s="2">
        <f>IF(ISBLANK(Original!G267),MEDIAN(Original!G:G),Original!G267)</f>
        <v>22524</v>
      </c>
    </row>
    <row r="268" spans="1:7" x14ac:dyDescent="0.3">
      <c r="A268" s="2">
        <v>937743</v>
      </c>
      <c r="B268" s="3">
        <v>41787.470069444447</v>
      </c>
      <c r="C268" s="2" t="s">
        <v>31</v>
      </c>
      <c r="D268" s="2" t="str">
        <f>IF(Original!D268 = "-", "Male", Original!D268)</f>
        <v>Male</v>
      </c>
      <c r="E268" s="2" t="s">
        <v>15</v>
      </c>
      <c r="F268" s="2" t="str">
        <f>IF(Original!F268 = "-", "c9", Original!F268)</f>
        <v>c5</v>
      </c>
      <c r="G268" s="2">
        <f>IF(ISBLANK(Original!G268),MEDIAN(Original!G:G),Original!G268)</f>
        <v>52971</v>
      </c>
    </row>
    <row r="269" spans="1:7" x14ac:dyDescent="0.3">
      <c r="A269" s="2">
        <v>865692</v>
      </c>
      <c r="B269" s="3">
        <v>41787.444768518515</v>
      </c>
      <c r="C269" s="2" t="s">
        <v>31</v>
      </c>
      <c r="D269" s="2" t="str">
        <f>IF(Original!D269 = "-", "Male", Original!D269)</f>
        <v>Male</v>
      </c>
      <c r="E269" s="2" t="s">
        <v>17</v>
      </c>
      <c r="F269" s="2" t="str">
        <f>IF(Original!F269 = "-", "c9", Original!F269)</f>
        <v>c-10</v>
      </c>
      <c r="G269" s="2">
        <f>IF(ISBLANK(Original!G269),MEDIAN(Original!G:G),Original!G269)</f>
        <v>77581</v>
      </c>
    </row>
    <row r="270" spans="1:7" x14ac:dyDescent="0.3">
      <c r="A270" s="2">
        <v>913308</v>
      </c>
      <c r="B270" s="3">
        <v>41787.205868055556</v>
      </c>
      <c r="C270" s="2" t="s">
        <v>31</v>
      </c>
      <c r="D270" s="2" t="str">
        <f>IF(Original!D270 = "-", "Male", Original!D270)</f>
        <v>Male</v>
      </c>
      <c r="E270" s="2" t="s">
        <v>14</v>
      </c>
      <c r="F270" s="2" t="str">
        <f>IF(Original!F270 = "-", "c9", Original!F270)</f>
        <v>i6</v>
      </c>
      <c r="G270" s="2">
        <f>IF(ISBLANK(Original!G270),MEDIAN(Original!G:G),Original!G270)</f>
        <v>65249</v>
      </c>
    </row>
    <row r="271" spans="1:7" x14ac:dyDescent="0.3">
      <c r="A271" s="2">
        <v>753595</v>
      </c>
      <c r="B271" s="3">
        <v>41791.932986111111</v>
      </c>
      <c r="C271" s="2" t="s">
        <v>32</v>
      </c>
      <c r="D271" s="2" t="str">
        <f>IF(Original!D271 = "-", "Male", Original!D271)</f>
        <v>Male</v>
      </c>
      <c r="E271" s="2" t="s">
        <v>14</v>
      </c>
      <c r="F271" s="2" t="str">
        <f>IF(Original!F271 = "-", "c9", Original!F271)</f>
        <v>i6</v>
      </c>
      <c r="G271" s="2">
        <f>IF(ISBLANK(Original!G271),MEDIAN(Original!G:G),Original!G271)</f>
        <v>15784</v>
      </c>
    </row>
    <row r="272" spans="1:7" x14ac:dyDescent="0.3">
      <c r="A272" s="2">
        <v>231901</v>
      </c>
      <c r="B272" s="3">
        <v>41791.93408564815</v>
      </c>
      <c r="C272" s="2" t="s">
        <v>32</v>
      </c>
      <c r="D272" s="2" t="str">
        <f>IF(Original!D272 = "-", "Male", Original!D272)</f>
        <v>Male</v>
      </c>
      <c r="E272" s="2" t="s">
        <v>14</v>
      </c>
      <c r="F272" s="2" t="str">
        <f>IF(Original!F272 = "-", "c9", Original!F272)</f>
        <v>i6</v>
      </c>
      <c r="G272" s="2">
        <f>IF(ISBLANK(Original!G272),MEDIAN(Original!G:G),Original!G272)</f>
        <v>7691</v>
      </c>
    </row>
    <row r="273" spans="1:7" x14ac:dyDescent="0.3">
      <c r="A273" s="2">
        <v>439628</v>
      </c>
      <c r="B273" s="3">
        <v>41788.657939814817</v>
      </c>
      <c r="C273" s="2" t="s">
        <v>31</v>
      </c>
      <c r="D273" s="2" t="str">
        <f>IF(Original!D273 = "-", "Male", Original!D273)</f>
        <v>Male</v>
      </c>
      <c r="E273" s="2" t="s">
        <v>17</v>
      </c>
      <c r="F273" s="2" t="str">
        <f>IF(Original!F273 = "-", "c9", Original!F273)</f>
        <v>i7</v>
      </c>
      <c r="G273" s="2">
        <f>IF(ISBLANK(Original!G273),MEDIAN(Original!G:G),Original!G273)</f>
        <v>5510</v>
      </c>
    </row>
    <row r="274" spans="1:7" x14ac:dyDescent="0.3">
      <c r="A274" s="2">
        <v>67222</v>
      </c>
      <c r="B274" s="3">
        <v>41788.782037037039</v>
      </c>
      <c r="C274" s="2" t="s">
        <v>32</v>
      </c>
      <c r="D274" s="2" t="str">
        <f>IF(Original!D274 = "-", "Male", Original!D274)</f>
        <v>Male</v>
      </c>
      <c r="E274" s="2" t="s">
        <v>17</v>
      </c>
      <c r="F274" s="2" t="str">
        <f>IF(Original!F274 = "-", "c9", Original!F274)</f>
        <v>c-10</v>
      </c>
      <c r="G274" s="2">
        <f>IF(ISBLANK(Original!G274),MEDIAN(Original!G:G),Original!G274)</f>
        <v>72545</v>
      </c>
    </row>
    <row r="275" spans="1:7" x14ac:dyDescent="0.3">
      <c r="A275" s="2">
        <v>280350</v>
      </c>
      <c r="B275" s="3">
        <v>41788.782939814817</v>
      </c>
      <c r="C275" s="2" t="s">
        <v>32</v>
      </c>
      <c r="D275" s="2" t="str">
        <f>IF(Original!D275 = "-", "Male", Original!D275)</f>
        <v>Female</v>
      </c>
      <c r="E275" s="2" t="s">
        <v>17</v>
      </c>
      <c r="F275" s="2" t="str">
        <f>IF(Original!F275 = "-", "c9", Original!F275)</f>
        <v>c-10</v>
      </c>
      <c r="G275" s="2">
        <f>IF(ISBLANK(Original!G275),MEDIAN(Original!G:G),Original!G275)</f>
        <v>44767</v>
      </c>
    </row>
    <row r="276" spans="1:7" x14ac:dyDescent="0.3">
      <c r="A276" s="2">
        <v>587939</v>
      </c>
      <c r="B276" s="3">
        <v>41788.51085648148</v>
      </c>
      <c r="C276" s="2" t="s">
        <v>31</v>
      </c>
      <c r="D276" s="2" t="str">
        <f>IF(Original!D276 = "-", "Male", Original!D276)</f>
        <v>Male</v>
      </c>
      <c r="E276" s="2" t="s">
        <v>17</v>
      </c>
      <c r="F276" s="2" t="str">
        <f>IF(Original!F276 = "-", "c9", Original!F276)</f>
        <v>i6</v>
      </c>
      <c r="G276" s="2">
        <f>IF(ISBLANK(Original!G276),MEDIAN(Original!G:G),Original!G276)</f>
        <v>28753</v>
      </c>
    </row>
    <row r="277" spans="1:7" x14ac:dyDescent="0.3">
      <c r="A277" s="2">
        <v>493551</v>
      </c>
      <c r="B277" s="3">
        <v>41788.511828703704</v>
      </c>
      <c r="C277" s="2" t="s">
        <v>32</v>
      </c>
      <c r="D277" s="2" t="str">
        <f>IF(Original!D277 = "-", "Male", Original!D277)</f>
        <v>Male</v>
      </c>
      <c r="E277" s="2" t="s">
        <v>17</v>
      </c>
      <c r="F277" s="2" t="str">
        <f>IF(Original!F277 = "-", "c9", Original!F277)</f>
        <v>i6</v>
      </c>
      <c r="G277" s="2">
        <f>IF(ISBLANK(Original!G277),MEDIAN(Original!G:G),Original!G277)</f>
        <v>54524</v>
      </c>
    </row>
    <row r="278" spans="1:7" x14ac:dyDescent="0.3">
      <c r="A278" s="2">
        <v>792362</v>
      </c>
      <c r="B278" s="3">
        <v>41788.280613425923</v>
      </c>
      <c r="C278" s="2" t="s">
        <v>32</v>
      </c>
      <c r="D278" s="2" t="str">
        <f>IF(Original!D278 = "-", "Male", Original!D278)</f>
        <v>Male</v>
      </c>
      <c r="E278" s="2" t="s">
        <v>20</v>
      </c>
      <c r="F278" s="2" t="str">
        <f>IF(Original!F278 = "-", "c9", Original!F278)</f>
        <v>c5</v>
      </c>
      <c r="G278" s="2">
        <f>IF(ISBLANK(Original!G278),MEDIAN(Original!G:G),Original!G278)</f>
        <v>95011</v>
      </c>
    </row>
    <row r="279" spans="1:7" x14ac:dyDescent="0.3">
      <c r="A279" s="2">
        <v>614502</v>
      </c>
      <c r="B279" s="3">
        <v>41788.28</v>
      </c>
      <c r="C279" s="2" t="s">
        <v>32</v>
      </c>
      <c r="D279" s="2" t="str">
        <f>IF(Original!D279 = "-", "Male", Original!D279)</f>
        <v>Female</v>
      </c>
      <c r="E279" s="2" t="s">
        <v>20</v>
      </c>
      <c r="F279" s="2" t="str">
        <f>IF(Original!F279 = "-", "c9", Original!F279)</f>
        <v>c5</v>
      </c>
      <c r="G279" s="2">
        <f>IF(ISBLANK(Original!G279),MEDIAN(Original!G:G),Original!G279)</f>
        <v>90897</v>
      </c>
    </row>
    <row r="280" spans="1:7" x14ac:dyDescent="0.3">
      <c r="A280" s="2">
        <v>363830</v>
      </c>
      <c r="B280" s="3">
        <v>41788.370972222219</v>
      </c>
      <c r="C280" s="2" t="s">
        <v>31</v>
      </c>
      <c r="D280" s="2" t="str">
        <f>IF(Original!D280 = "-", "Male", Original!D280)</f>
        <v>Male</v>
      </c>
      <c r="E280" s="2" t="s">
        <v>18</v>
      </c>
      <c r="F280" s="2" t="str">
        <f>IF(Original!F280 = "-", "c9", Original!F280)</f>
        <v>c5</v>
      </c>
      <c r="G280" s="2">
        <f>IF(ISBLANK(Original!G280),MEDIAN(Original!G:G),Original!G280)</f>
        <v>41908</v>
      </c>
    </row>
    <row r="281" spans="1:7" x14ac:dyDescent="0.3">
      <c r="A281" s="2">
        <v>212493</v>
      </c>
      <c r="B281" s="3">
        <v>41788.370972222219</v>
      </c>
      <c r="C281" s="2" t="s">
        <v>32</v>
      </c>
      <c r="D281" s="2" t="str">
        <f>IF(Original!D281 = "-", "Male", Original!D281)</f>
        <v>Male</v>
      </c>
      <c r="E281" s="2" t="s">
        <v>18</v>
      </c>
      <c r="F281" s="2" t="str">
        <f>IF(Original!F281 = "-", "c9", Original!F281)</f>
        <v>c5</v>
      </c>
      <c r="G281" s="2">
        <f>IF(ISBLANK(Original!G281),MEDIAN(Original!G:G),Original!G281)</f>
        <v>30114</v>
      </c>
    </row>
    <row r="282" spans="1:7" x14ac:dyDescent="0.3">
      <c r="A282" s="2">
        <v>524904</v>
      </c>
      <c r="B282" s="3">
        <v>41788.37263888889</v>
      </c>
      <c r="C282" s="2" t="s">
        <v>31</v>
      </c>
      <c r="D282" s="2" t="str">
        <f>IF(Original!D282 = "-", "Male", Original!D282)</f>
        <v>Female</v>
      </c>
      <c r="E282" s="2" t="s">
        <v>18</v>
      </c>
      <c r="F282" s="2" t="str">
        <f>IF(Original!F282 = "-", "c9", Original!F282)</f>
        <v>c5</v>
      </c>
      <c r="G282" s="2">
        <f>IF(ISBLANK(Original!G282),MEDIAN(Original!G:G),Original!G282)</f>
        <v>66608</v>
      </c>
    </row>
    <row r="283" spans="1:7" x14ac:dyDescent="0.3">
      <c r="A283" s="2">
        <v>359609</v>
      </c>
      <c r="B283" s="3">
        <v>41791.294502314813</v>
      </c>
      <c r="C283" s="2" t="s">
        <v>32</v>
      </c>
      <c r="D283" s="2" t="str">
        <f>IF(Original!D283 = "-", "Male", Original!D283)</f>
        <v>Male</v>
      </c>
      <c r="E283" s="2" t="s">
        <v>18</v>
      </c>
      <c r="F283" s="2" t="str">
        <f>IF(Original!F283 = "-", "c9", Original!F283)</f>
        <v>c5</v>
      </c>
      <c r="G283" s="2">
        <f>IF(ISBLANK(Original!G283),MEDIAN(Original!G:G),Original!G283)</f>
        <v>65247</v>
      </c>
    </row>
    <row r="284" spans="1:7" x14ac:dyDescent="0.3">
      <c r="A284" s="2">
        <v>821717</v>
      </c>
      <c r="B284" s="3">
        <v>41788.713599537034</v>
      </c>
      <c r="C284" s="2" t="s">
        <v>31</v>
      </c>
      <c r="D284" s="2" t="str">
        <f>IF(Original!D284 = "-", "Male", Original!D284)</f>
        <v>Male</v>
      </c>
      <c r="E284" s="2" t="s">
        <v>20</v>
      </c>
      <c r="F284" s="2" t="str">
        <f>IF(Original!F284 = "-", "c9", Original!F284)</f>
        <v>c5</v>
      </c>
      <c r="G284" s="2">
        <f>IF(ISBLANK(Original!G284),MEDIAN(Original!G:G),Original!G284)</f>
        <v>5900</v>
      </c>
    </row>
    <row r="285" spans="1:7" x14ac:dyDescent="0.3">
      <c r="A285" s="2">
        <v>24310</v>
      </c>
      <c r="B285" s="3">
        <v>41788.51734953704</v>
      </c>
      <c r="C285" s="2" t="s">
        <v>31</v>
      </c>
      <c r="D285" s="2" t="str">
        <f>IF(Original!D285 = "-", "Male", Original!D285)</f>
        <v>Male</v>
      </c>
      <c r="E285" s="2" t="s">
        <v>20</v>
      </c>
      <c r="F285" s="2" t="str">
        <f>IF(Original!F285 = "-", "c9", Original!F285)</f>
        <v>i4</v>
      </c>
      <c r="G285" s="2">
        <f>IF(ISBLANK(Original!G285),MEDIAN(Original!G:G),Original!G285)</f>
        <v>63559</v>
      </c>
    </row>
    <row r="286" spans="1:7" x14ac:dyDescent="0.3">
      <c r="A286" s="2">
        <v>795330</v>
      </c>
      <c r="B286" s="3">
        <v>41805.406608796293</v>
      </c>
      <c r="C286" s="2" t="s">
        <v>32</v>
      </c>
      <c r="D286" s="2" t="str">
        <f>IF(Original!D286 = "-", "Male", Original!D286)</f>
        <v>Female</v>
      </c>
      <c r="E286" s="2" t="s">
        <v>19</v>
      </c>
      <c r="F286" s="2" t="str">
        <f>IF(Original!F286 = "-", "c9", Original!F286)</f>
        <v>i4</v>
      </c>
      <c r="G286" s="2">
        <f>IF(ISBLANK(Original!G286),MEDIAN(Original!G:G),Original!G286)</f>
        <v>400000</v>
      </c>
    </row>
    <row r="287" spans="1:7" x14ac:dyDescent="0.3">
      <c r="A287" s="2">
        <v>906700</v>
      </c>
      <c r="B287" s="3">
        <v>41789.782523148147</v>
      </c>
      <c r="C287" s="2" t="s">
        <v>31</v>
      </c>
      <c r="D287" s="2" t="str">
        <f>IF(Original!D287 = "-", "Male", Original!D287)</f>
        <v>Male</v>
      </c>
      <c r="E287" s="2" t="s">
        <v>17</v>
      </c>
      <c r="F287" s="2" t="str">
        <f>IF(Original!F287 = "-", "c9", Original!F287)</f>
        <v>b9</v>
      </c>
      <c r="G287" s="2">
        <f>IF(ISBLANK(Original!G287),MEDIAN(Original!G:G),Original!G287)</f>
        <v>55465</v>
      </c>
    </row>
    <row r="288" spans="1:7" x14ac:dyDescent="0.3">
      <c r="A288" s="2">
        <v>772644</v>
      </c>
      <c r="B288" s="3">
        <v>41789.338530092595</v>
      </c>
      <c r="C288" s="2" t="s">
        <v>31</v>
      </c>
      <c r="D288" s="2" t="str">
        <f>IF(Original!D288 = "-", "Male", Original!D288)</f>
        <v>Male</v>
      </c>
      <c r="E288" s="2" t="s">
        <v>20</v>
      </c>
      <c r="F288" s="2" t="str">
        <f>IF(Original!F288 = "-", "c9", Original!F288)</f>
        <v>c-10</v>
      </c>
      <c r="G288" s="2">
        <f>IF(ISBLANK(Original!G288),MEDIAN(Original!G:G),Original!G288)</f>
        <v>56488</v>
      </c>
    </row>
    <row r="289" spans="1:7" x14ac:dyDescent="0.3">
      <c r="A289" s="2">
        <v>79758</v>
      </c>
      <c r="B289" s="3">
        <v>41789.339745370373</v>
      </c>
      <c r="C289" s="2" t="s">
        <v>31</v>
      </c>
      <c r="D289" s="2" t="str">
        <f>IF(Original!D289 = "-", "Male", Original!D289)</f>
        <v>Male</v>
      </c>
      <c r="E289" s="2" t="s">
        <v>20</v>
      </c>
      <c r="F289" s="2" t="str">
        <f>IF(Original!F289 = "-", "c9", Original!F289)</f>
        <v>c-10</v>
      </c>
      <c r="G289" s="2">
        <f>IF(ISBLANK(Original!G289),MEDIAN(Original!G:G),Original!G289)</f>
        <v>55553</v>
      </c>
    </row>
    <row r="290" spans="1:7" x14ac:dyDescent="0.3">
      <c r="A290" s="2">
        <v>181028</v>
      </c>
      <c r="B290" s="3">
        <v>41794.306064814817</v>
      </c>
      <c r="C290" s="2" t="s">
        <v>31</v>
      </c>
      <c r="D290" s="2" t="str">
        <f>IF(Original!D290 = "-", "Male", Original!D290)</f>
        <v>Female</v>
      </c>
      <c r="E290" s="2" t="s">
        <v>17</v>
      </c>
      <c r="F290" s="2" t="str">
        <f>IF(Original!F290 = "-", "c9", Original!F290)</f>
        <v>c8</v>
      </c>
      <c r="G290" s="2">
        <f>IF(ISBLANK(Original!G290),MEDIAN(Original!G:G),Original!G290)</f>
        <v>2747</v>
      </c>
    </row>
    <row r="291" spans="1:7" x14ac:dyDescent="0.3">
      <c r="A291" s="2">
        <v>582449</v>
      </c>
      <c r="B291" s="3">
        <v>41794.306817129633</v>
      </c>
      <c r="C291" s="2" t="s">
        <v>31</v>
      </c>
      <c r="D291" s="2" t="str">
        <f>IF(Original!D291 = "-", "Male", Original!D291)</f>
        <v>Male</v>
      </c>
      <c r="E291" s="2" t="s">
        <v>17</v>
      </c>
      <c r="F291" s="2" t="str">
        <f>IF(Original!F291 = "-", "c9", Original!F291)</f>
        <v>c8</v>
      </c>
      <c r="G291" s="2">
        <f>IF(ISBLANK(Original!G291),MEDIAN(Original!G:G),Original!G291)</f>
        <v>50000</v>
      </c>
    </row>
    <row r="292" spans="1:7" x14ac:dyDescent="0.3">
      <c r="A292" s="2">
        <v>462254</v>
      </c>
      <c r="B292" s="3">
        <v>41789.38517361111</v>
      </c>
      <c r="C292" s="2" t="s">
        <v>32</v>
      </c>
      <c r="D292" s="2" t="str">
        <f>IF(Original!D292 = "-", "Male", Original!D292)</f>
        <v>Female</v>
      </c>
      <c r="E292" s="2" t="s">
        <v>17</v>
      </c>
      <c r="F292" s="2" t="str">
        <f>IF(Original!F292 = "-", "c9", Original!F292)</f>
        <v>i4</v>
      </c>
      <c r="G292" s="2">
        <f>IF(ISBLANK(Original!G292),MEDIAN(Original!G:G),Original!G292)</f>
        <v>7210</v>
      </c>
    </row>
    <row r="293" spans="1:7" x14ac:dyDescent="0.3">
      <c r="A293" s="2">
        <v>413388</v>
      </c>
      <c r="B293" s="3">
        <v>41789.385138888887</v>
      </c>
      <c r="C293" s="2" t="s">
        <v>31</v>
      </c>
      <c r="D293" s="2" t="str">
        <f>IF(Original!D293 = "-", "Male", Original!D293)</f>
        <v>Don’t want to say</v>
      </c>
      <c r="E293" s="2" t="s">
        <v>17</v>
      </c>
      <c r="F293" s="2" t="str">
        <f>IF(Original!F293 = "-", "c9", Original!F293)</f>
        <v>i4</v>
      </c>
      <c r="G293" s="2">
        <f>IF(ISBLANK(Original!G293),MEDIAN(Original!G:G),Original!G293)</f>
        <v>77422</v>
      </c>
    </row>
    <row r="294" spans="1:7" x14ac:dyDescent="0.3">
      <c r="A294" s="2">
        <v>938274</v>
      </c>
      <c r="B294" s="3">
        <v>41802.657442129632</v>
      </c>
      <c r="C294" s="2" t="s">
        <v>32</v>
      </c>
      <c r="D294" s="2" t="str">
        <f>IF(Original!D294 = "-", "Male", Original!D294)</f>
        <v>Female</v>
      </c>
      <c r="E294" s="2" t="s">
        <v>17</v>
      </c>
      <c r="F294" s="2" t="str">
        <f>IF(Original!F294 = "-", "c9", Original!F294)</f>
        <v>c5</v>
      </c>
      <c r="G294" s="2">
        <f>IF(ISBLANK(Original!G294),MEDIAN(Original!G:G),Original!G294)</f>
        <v>67823</v>
      </c>
    </row>
    <row r="295" spans="1:7" x14ac:dyDescent="0.3">
      <c r="A295" s="2">
        <v>517354</v>
      </c>
      <c r="B295" s="3">
        <v>41790.547118055554</v>
      </c>
      <c r="C295" s="2" t="s">
        <v>31</v>
      </c>
      <c r="D295" s="2" t="str">
        <f>IF(Original!D295 = "-", "Male", Original!D295)</f>
        <v>Male</v>
      </c>
      <c r="E295" s="2" t="s">
        <v>18</v>
      </c>
      <c r="F295" s="2" t="str">
        <f>IF(Original!F295 = "-", "c9", Original!F295)</f>
        <v>i4</v>
      </c>
      <c r="G295" s="2">
        <f>IF(ISBLANK(Original!G295),MEDIAN(Original!G:G),Original!G295)</f>
        <v>2988</v>
      </c>
    </row>
    <row r="296" spans="1:7" x14ac:dyDescent="0.3">
      <c r="A296" s="2">
        <v>842308</v>
      </c>
      <c r="B296" s="3">
        <v>41791.566944444443</v>
      </c>
      <c r="C296" s="2" t="s">
        <v>31</v>
      </c>
      <c r="D296" s="2" t="str">
        <f>IF(Original!D296 = "-", "Male", Original!D296)</f>
        <v>Male</v>
      </c>
      <c r="E296" s="2" t="s">
        <v>20</v>
      </c>
      <c r="F296" s="2" t="str">
        <f>IF(Original!F296 = "-", "c9", Original!F296)</f>
        <v>i7</v>
      </c>
      <c r="G296" s="2">
        <f>IF(ISBLANK(Original!G296),MEDIAN(Original!G:G),Original!G296)</f>
        <v>4426</v>
      </c>
    </row>
    <row r="297" spans="1:7" x14ac:dyDescent="0.3">
      <c r="A297" s="2">
        <v>657117</v>
      </c>
      <c r="B297" s="3">
        <v>41792.937962962962</v>
      </c>
      <c r="C297" s="2" t="s">
        <v>31</v>
      </c>
      <c r="D297" s="2" t="str">
        <f>IF(Original!D297 = "-", "Male", Original!D297)</f>
        <v>Male</v>
      </c>
      <c r="E297" s="2" t="s">
        <v>17</v>
      </c>
      <c r="F297" s="2" t="str">
        <f>IF(Original!F297 = "-", "c9", Original!F297)</f>
        <v>i4</v>
      </c>
      <c r="G297" s="2">
        <f>IF(ISBLANK(Original!G297),MEDIAN(Original!G:G),Original!G297)</f>
        <v>56255</v>
      </c>
    </row>
    <row r="298" spans="1:7" x14ac:dyDescent="0.3">
      <c r="A298" s="2">
        <v>22963</v>
      </c>
      <c r="B298" s="3">
        <v>41792.939849537041</v>
      </c>
      <c r="C298" s="2" t="s">
        <v>31</v>
      </c>
      <c r="D298" s="2" t="str">
        <f>IF(Original!D298 = "-", "Male", Original!D298)</f>
        <v>Female</v>
      </c>
      <c r="E298" s="2" t="s">
        <v>17</v>
      </c>
      <c r="F298" s="2" t="str">
        <f>IF(Original!F298 = "-", "c9", Original!F298)</f>
        <v>i4</v>
      </c>
      <c r="G298" s="2">
        <f>IF(ISBLANK(Original!G298),MEDIAN(Original!G:G),Original!G298)</f>
        <v>53806</v>
      </c>
    </row>
    <row r="299" spans="1:7" x14ac:dyDescent="0.3">
      <c r="A299" s="2">
        <v>201095</v>
      </c>
      <c r="B299" s="3">
        <v>41792.941099537034</v>
      </c>
      <c r="C299" s="2" t="s">
        <v>31</v>
      </c>
      <c r="D299" s="2" t="str">
        <f>IF(Original!D299 = "-", "Male", Original!D299)</f>
        <v>Male</v>
      </c>
      <c r="E299" s="2" t="s">
        <v>17</v>
      </c>
      <c r="F299" s="2" t="str">
        <f>IF(Original!F299 = "-", "c9", Original!F299)</f>
        <v>i4</v>
      </c>
      <c r="G299" s="2">
        <f>IF(ISBLANK(Original!G299),MEDIAN(Original!G:G),Original!G299)</f>
        <v>7775</v>
      </c>
    </row>
    <row r="300" spans="1:7" x14ac:dyDescent="0.3">
      <c r="A300" s="2">
        <v>880451</v>
      </c>
      <c r="B300" s="3">
        <v>41792.301041666666</v>
      </c>
      <c r="C300" s="2" t="s">
        <v>31</v>
      </c>
      <c r="D300" s="2" t="str">
        <f>IF(Original!D300 = "-", "Male", Original!D300)</f>
        <v>Male</v>
      </c>
      <c r="E300" s="2" t="s">
        <v>17</v>
      </c>
      <c r="F300" s="2" t="str">
        <f>IF(Original!F300 = "-", "c9", Original!F300)</f>
        <v>b9</v>
      </c>
      <c r="G300" s="2">
        <f>IF(ISBLANK(Original!G300),MEDIAN(Original!G:G),Original!G300)</f>
        <v>90362</v>
      </c>
    </row>
    <row r="301" spans="1:7" x14ac:dyDescent="0.3">
      <c r="A301" s="2">
        <v>187096</v>
      </c>
      <c r="B301" s="3">
        <v>41792.718136574076</v>
      </c>
      <c r="C301" s="2" t="s">
        <v>32</v>
      </c>
      <c r="D301" s="2" t="str">
        <f>IF(Original!D301 = "-", "Male", Original!D301)</f>
        <v>Female</v>
      </c>
      <c r="E301" s="2" t="s">
        <v>14</v>
      </c>
      <c r="F301" s="2" t="str">
        <f>IF(Original!F301 = "-", "c9", Original!F301)</f>
        <v>c5</v>
      </c>
      <c r="G301" s="2">
        <f>IF(ISBLANK(Original!G301),MEDIAN(Original!G:G),Original!G301)</f>
        <v>26954</v>
      </c>
    </row>
    <row r="302" spans="1:7" x14ac:dyDescent="0.3">
      <c r="A302" s="2">
        <v>333678</v>
      </c>
      <c r="B302" s="3">
        <v>41792.472939814812</v>
      </c>
      <c r="C302" s="2" t="s">
        <v>31</v>
      </c>
      <c r="D302" s="2" t="str">
        <f>IF(Original!D302 = "-", "Male", Original!D302)</f>
        <v>Male</v>
      </c>
      <c r="E302" s="2" t="s">
        <v>17</v>
      </c>
      <c r="F302" s="2" t="str">
        <f>IF(Original!F302 = "-", "c9", Original!F302)</f>
        <v>b9</v>
      </c>
      <c r="G302" s="2">
        <f>IF(ISBLANK(Original!G302),MEDIAN(Original!G:G),Original!G302)</f>
        <v>59001</v>
      </c>
    </row>
    <row r="303" spans="1:7" x14ac:dyDescent="0.3">
      <c r="A303" s="2">
        <v>579048</v>
      </c>
      <c r="B303" s="3">
        <v>41792.472939814812</v>
      </c>
      <c r="C303" s="2" t="s">
        <v>32</v>
      </c>
      <c r="D303" s="2" t="str">
        <f>IF(Original!D303 = "-", "Male", Original!D303)</f>
        <v>Male</v>
      </c>
      <c r="E303" s="2" t="s">
        <v>17</v>
      </c>
      <c r="F303" s="2" t="str">
        <f>IF(Original!F303 = "-", "c9", Original!F303)</f>
        <v>b9</v>
      </c>
      <c r="G303" s="2">
        <f>IF(ISBLANK(Original!G303),MEDIAN(Original!G:G),Original!G303)</f>
        <v>33534</v>
      </c>
    </row>
    <row r="304" spans="1:7" x14ac:dyDescent="0.3">
      <c r="A304" s="2">
        <v>133347</v>
      </c>
      <c r="B304" s="3">
        <v>41792.473275462966</v>
      </c>
      <c r="C304" s="2" t="s">
        <v>32</v>
      </c>
      <c r="D304" s="2" t="str">
        <f>IF(Original!D304 = "-", "Male", Original!D304)</f>
        <v>Male</v>
      </c>
      <c r="E304" s="2" t="s">
        <v>17</v>
      </c>
      <c r="F304" s="2" t="str">
        <f>IF(Original!F304 = "-", "c9", Original!F304)</f>
        <v>b9</v>
      </c>
      <c r="G304" s="2">
        <f>IF(ISBLANK(Original!G304),MEDIAN(Original!G:G),Original!G304)</f>
        <v>47686</v>
      </c>
    </row>
    <row r="305" spans="1:7" x14ac:dyDescent="0.3">
      <c r="A305" s="2">
        <v>20595</v>
      </c>
      <c r="B305" s="3">
        <v>41792.547476851854</v>
      </c>
      <c r="C305" s="2" t="s">
        <v>31</v>
      </c>
      <c r="D305" s="2" t="str">
        <f>IF(Original!D305 = "-", "Male", Original!D305)</f>
        <v>Male</v>
      </c>
      <c r="E305" s="2" t="s">
        <v>14</v>
      </c>
      <c r="F305" s="2" t="str">
        <f>IF(Original!F305 = "-", "c9", Original!F305)</f>
        <v>c8</v>
      </c>
      <c r="G305" s="2">
        <f>IF(ISBLANK(Original!G305),MEDIAN(Original!G:G),Original!G305)</f>
        <v>57407</v>
      </c>
    </row>
    <row r="306" spans="1:7" x14ac:dyDescent="0.3">
      <c r="A306" s="2">
        <v>12320</v>
      </c>
      <c r="B306" s="3">
        <v>41792.548611111109</v>
      </c>
      <c r="C306" s="2" t="s">
        <v>31</v>
      </c>
      <c r="D306" s="2" t="str">
        <f>IF(Original!D306 = "-", "Male", Original!D306)</f>
        <v>Male</v>
      </c>
      <c r="E306" s="2" t="s">
        <v>14</v>
      </c>
      <c r="F306" s="2" t="str">
        <f>IF(Original!F306 = "-", "c9", Original!F306)</f>
        <v>c8</v>
      </c>
      <c r="G306" s="2">
        <f>IF(ISBLANK(Original!G306),MEDIAN(Original!G:G),Original!G306)</f>
        <v>56727</v>
      </c>
    </row>
    <row r="307" spans="1:7" x14ac:dyDescent="0.3">
      <c r="A307" s="2">
        <v>68151</v>
      </c>
      <c r="B307" s="3">
        <v>41793.531087962961</v>
      </c>
      <c r="C307" s="2" t="s">
        <v>31</v>
      </c>
      <c r="D307" s="2" t="str">
        <f>IF(Original!D307 = "-", "Male", Original!D307)</f>
        <v>Male</v>
      </c>
      <c r="E307" s="2" t="s">
        <v>20</v>
      </c>
      <c r="F307" s="2" t="str">
        <f>IF(Original!F307 = "-", "c9", Original!F307)</f>
        <v>c-10</v>
      </c>
      <c r="G307" s="2">
        <f>IF(ISBLANK(Original!G307),MEDIAN(Original!G:G),Original!G307)</f>
        <v>86486</v>
      </c>
    </row>
    <row r="308" spans="1:7" x14ac:dyDescent="0.3">
      <c r="A308" s="2">
        <v>567549</v>
      </c>
      <c r="B308" s="3">
        <v>41793.533043981479</v>
      </c>
      <c r="C308" s="2" t="s">
        <v>32</v>
      </c>
      <c r="D308" s="2" t="str">
        <f>IF(Original!D308 = "-", "Male", Original!D308)</f>
        <v>Male</v>
      </c>
      <c r="E308" s="2" t="s">
        <v>20</v>
      </c>
      <c r="F308" s="2" t="str">
        <f>IF(Original!F308 = "-", "c9", Original!F308)</f>
        <v>c-10</v>
      </c>
      <c r="G308" s="2">
        <f>IF(ISBLANK(Original!G308),MEDIAN(Original!G:G),Original!G308)</f>
        <v>34243</v>
      </c>
    </row>
    <row r="309" spans="1:7" x14ac:dyDescent="0.3">
      <c r="A309" s="2">
        <v>379251</v>
      </c>
      <c r="B309" s="3">
        <v>41793.510509259257</v>
      </c>
      <c r="C309" s="2" t="s">
        <v>31</v>
      </c>
      <c r="D309" s="2" t="str">
        <f>IF(Original!D309 = "-", "Male", Original!D309)</f>
        <v>Male</v>
      </c>
      <c r="E309" s="2" t="s">
        <v>12</v>
      </c>
      <c r="F309" s="2" t="str">
        <f>IF(Original!F309 = "-", "c9", Original!F309)</f>
        <v>i5</v>
      </c>
      <c r="G309" s="2">
        <f>IF(ISBLANK(Original!G309),MEDIAN(Original!G:G),Original!G309)</f>
        <v>25492</v>
      </c>
    </row>
    <row r="310" spans="1:7" x14ac:dyDescent="0.3">
      <c r="A310" s="2">
        <v>540849</v>
      </c>
      <c r="B310" s="3">
        <v>41793.510509259257</v>
      </c>
      <c r="C310" s="2" t="s">
        <v>31</v>
      </c>
      <c r="D310" s="2" t="str">
        <f>IF(Original!D310 = "-", "Male", Original!D310)</f>
        <v>Male</v>
      </c>
      <c r="E310" s="2" t="s">
        <v>12</v>
      </c>
      <c r="F310" s="2" t="str">
        <f>IF(Original!F310 = "-", "c9", Original!F310)</f>
        <v>i5</v>
      </c>
      <c r="G310" s="2">
        <f>IF(ISBLANK(Original!G310),MEDIAN(Original!G:G),Original!G310)</f>
        <v>38787</v>
      </c>
    </row>
    <row r="311" spans="1:7" x14ac:dyDescent="0.3">
      <c r="A311" s="2">
        <v>270850</v>
      </c>
      <c r="B311" s="3">
        <v>41804.451157407406</v>
      </c>
      <c r="C311" s="2" t="s">
        <v>32</v>
      </c>
      <c r="D311" s="2" t="str">
        <f>IF(Original!D311 = "-", "Male", Original!D311)</f>
        <v>Female</v>
      </c>
      <c r="E311" s="2" t="s">
        <v>20</v>
      </c>
      <c r="F311" s="2" t="str">
        <f>IF(Original!F311 = "-", "c9", Original!F311)</f>
        <v>i4</v>
      </c>
      <c r="G311" s="2">
        <f>IF(ISBLANK(Original!G311),MEDIAN(Original!G:G),Original!G311)</f>
        <v>56501</v>
      </c>
    </row>
    <row r="312" spans="1:7" x14ac:dyDescent="0.3">
      <c r="A312" s="2">
        <v>754298</v>
      </c>
      <c r="B312" s="3">
        <v>41804.452002314814</v>
      </c>
      <c r="C312" s="2" t="s">
        <v>32</v>
      </c>
      <c r="D312" s="2" t="str">
        <f>IF(Original!D312 = "-", "Male", Original!D312)</f>
        <v>Female</v>
      </c>
      <c r="E312" s="2" t="s">
        <v>20</v>
      </c>
      <c r="F312" s="2" t="str">
        <f>IF(Original!F312 = "-", "c9", Original!F312)</f>
        <v>i4</v>
      </c>
      <c r="G312" s="2">
        <f>IF(ISBLANK(Original!G312),MEDIAN(Original!G:G),Original!G312)</f>
        <v>57362</v>
      </c>
    </row>
    <row r="313" spans="1:7" x14ac:dyDescent="0.3">
      <c r="A313" s="2">
        <v>238948</v>
      </c>
      <c r="B313" s="3">
        <v>41793.736701388887</v>
      </c>
      <c r="C313" s="2" t="s">
        <v>31</v>
      </c>
      <c r="D313" s="2" t="str">
        <f>IF(Original!D313 = "-", "Male", Original!D313)</f>
        <v>Male</v>
      </c>
      <c r="E313" s="2" t="s">
        <v>14</v>
      </c>
      <c r="F313" s="2" t="str">
        <f>IF(Original!F313 = "-", "c9", Original!F313)</f>
        <v>b9</v>
      </c>
      <c r="G313" s="2">
        <f>IF(ISBLANK(Original!G313),MEDIAN(Original!G:G),Original!G313)</f>
        <v>7104</v>
      </c>
    </row>
    <row r="314" spans="1:7" x14ac:dyDescent="0.3">
      <c r="A314" s="2">
        <v>840739</v>
      </c>
      <c r="B314" s="3">
        <v>41793.96875</v>
      </c>
      <c r="C314" s="2" t="s">
        <v>31</v>
      </c>
      <c r="D314" s="2" t="str">
        <f>IF(Original!D314 = "-", "Male", Original!D314)</f>
        <v>Female</v>
      </c>
      <c r="E314" s="2" t="s">
        <v>18</v>
      </c>
      <c r="F314" s="2" t="str">
        <f>IF(Original!F314 = "-", "c9", Original!F314)</f>
        <v>c-10</v>
      </c>
      <c r="G314" s="2">
        <f>IF(ISBLANK(Original!G314),MEDIAN(Original!G:G),Original!G314)</f>
        <v>42449</v>
      </c>
    </row>
    <row r="315" spans="1:7" x14ac:dyDescent="0.3">
      <c r="A315" s="2">
        <v>944802</v>
      </c>
      <c r="B315" s="3">
        <v>41793.456724537034</v>
      </c>
      <c r="C315" s="2" t="s">
        <v>31</v>
      </c>
      <c r="D315" s="2" t="str">
        <f>IF(Original!D315 = "-", "Male", Original!D315)</f>
        <v>Male</v>
      </c>
      <c r="E315" s="2" t="s">
        <v>20</v>
      </c>
      <c r="F315" s="2" t="str">
        <f>IF(Original!F315 = "-", "c9", Original!F315)</f>
        <v>c5</v>
      </c>
      <c r="G315" s="2">
        <f>IF(ISBLANK(Original!G315),MEDIAN(Original!G:G),Original!G315)</f>
        <v>91116</v>
      </c>
    </row>
    <row r="316" spans="1:7" x14ac:dyDescent="0.3">
      <c r="A316" s="2">
        <v>528415</v>
      </c>
      <c r="B316" s="3">
        <v>41793.456724537034</v>
      </c>
      <c r="C316" s="2" t="s">
        <v>32</v>
      </c>
      <c r="D316" s="2" t="str">
        <f>IF(Original!D316 = "-", "Male", Original!D316)</f>
        <v>Male</v>
      </c>
      <c r="E316" s="2" t="s">
        <v>20</v>
      </c>
      <c r="F316" s="2" t="str">
        <f>IF(Original!F316 = "-", "c9", Original!F316)</f>
        <v>c5</v>
      </c>
      <c r="G316" s="2">
        <f>IF(ISBLANK(Original!G316),MEDIAN(Original!G:G),Original!G316)</f>
        <v>51584</v>
      </c>
    </row>
    <row r="317" spans="1:7" x14ac:dyDescent="0.3">
      <c r="A317" s="2">
        <v>598089</v>
      </c>
      <c r="B317" s="3">
        <v>41793.554907407408</v>
      </c>
      <c r="C317" s="2" t="s">
        <v>31</v>
      </c>
      <c r="D317" s="2" t="str">
        <f>IF(Original!D317 = "-", "Male", Original!D317)</f>
        <v>Female</v>
      </c>
      <c r="E317" s="2" t="s">
        <v>20</v>
      </c>
      <c r="F317" s="2" t="str">
        <f>IF(Original!F317 = "-", "c9", Original!F317)</f>
        <v>i4</v>
      </c>
      <c r="G317" s="2">
        <f>IF(ISBLANK(Original!G317),MEDIAN(Original!G:G),Original!G317)</f>
        <v>15689</v>
      </c>
    </row>
    <row r="318" spans="1:7" x14ac:dyDescent="0.3">
      <c r="A318" s="2">
        <v>947903</v>
      </c>
      <c r="B318" s="3">
        <v>41793.350266203706</v>
      </c>
      <c r="C318" s="2" t="s">
        <v>31</v>
      </c>
      <c r="D318" s="2" t="str">
        <f>IF(Original!D318 = "-", "Male", Original!D318)</f>
        <v>Male</v>
      </c>
      <c r="E318" s="2" t="s">
        <v>20</v>
      </c>
      <c r="F318" s="2" t="str">
        <f>IF(Original!F318 = "-", "c9", Original!F318)</f>
        <v>i4</v>
      </c>
      <c r="G318" s="2">
        <f>IF(ISBLANK(Original!G318),MEDIAN(Original!G:G),Original!G318)</f>
        <v>13459</v>
      </c>
    </row>
    <row r="319" spans="1:7" x14ac:dyDescent="0.3">
      <c r="A319" s="2">
        <v>831750</v>
      </c>
      <c r="B319" s="3">
        <v>41793.351203703707</v>
      </c>
      <c r="C319" s="2" t="s">
        <v>32</v>
      </c>
      <c r="D319" s="2" t="str">
        <f>IF(Original!D319 = "-", "Male", Original!D319)</f>
        <v>Male</v>
      </c>
      <c r="E319" s="2" t="s">
        <v>20</v>
      </c>
      <c r="F319" s="2" t="str">
        <f>IF(Original!F319 = "-", "c9", Original!F319)</f>
        <v>i4</v>
      </c>
      <c r="G319" s="2">
        <f>IF(ISBLANK(Original!G319),MEDIAN(Original!G:G),Original!G319)</f>
        <v>60967</v>
      </c>
    </row>
    <row r="320" spans="1:7" x14ac:dyDescent="0.3">
      <c r="A320" s="2">
        <v>578768</v>
      </c>
      <c r="B320" s="3">
        <v>41793.864768518521</v>
      </c>
      <c r="C320" s="2" t="s">
        <v>31</v>
      </c>
      <c r="D320" s="2" t="str">
        <f>IF(Original!D320 = "-", "Male", Original!D320)</f>
        <v>Male</v>
      </c>
      <c r="E320" s="2" t="s">
        <v>20</v>
      </c>
      <c r="F320" s="2" t="str">
        <f>IF(Original!F320 = "-", "c9", Original!F320)</f>
        <v>c8</v>
      </c>
      <c r="G320" s="2">
        <f>IF(ISBLANK(Original!G320),MEDIAN(Original!G:G),Original!G320)</f>
        <v>18013</v>
      </c>
    </row>
    <row r="321" spans="1:7" x14ac:dyDescent="0.3">
      <c r="A321" s="2">
        <v>366864</v>
      </c>
      <c r="B321" s="3">
        <v>41793.865798611114</v>
      </c>
      <c r="C321" s="2" t="s">
        <v>32</v>
      </c>
      <c r="D321" s="2" t="str">
        <f>IF(Original!D321 = "-", "Male", Original!D321)</f>
        <v>Male</v>
      </c>
      <c r="E321" s="2" t="s">
        <v>20</v>
      </c>
      <c r="F321" s="2" t="str">
        <f>IF(Original!F321 = "-", "c9", Original!F321)</f>
        <v>c8</v>
      </c>
      <c r="G321" s="2">
        <f>IF(ISBLANK(Original!G321),MEDIAN(Original!G:G),Original!G321)</f>
        <v>55146</v>
      </c>
    </row>
    <row r="322" spans="1:7" x14ac:dyDescent="0.3">
      <c r="A322" s="2">
        <v>787584</v>
      </c>
      <c r="B322" s="3">
        <v>41794.518888888888</v>
      </c>
      <c r="C322" s="2" t="s">
        <v>31</v>
      </c>
      <c r="D322" s="2" t="str">
        <f>IF(Original!D322 = "-", "Male", Original!D322)</f>
        <v>Male</v>
      </c>
      <c r="E322" s="2" t="s">
        <v>16</v>
      </c>
      <c r="F322" s="2" t="str">
        <f>IF(Original!F322 = "-", "c9", Original!F322)</f>
        <v>i5</v>
      </c>
      <c r="G322" s="2">
        <f>IF(ISBLANK(Original!G322),MEDIAN(Original!G:G),Original!G322)</f>
        <v>80309</v>
      </c>
    </row>
    <row r="323" spans="1:7" x14ac:dyDescent="0.3">
      <c r="A323" s="2">
        <v>506061</v>
      </c>
      <c r="B323" s="3">
        <v>41794.901967592596</v>
      </c>
      <c r="C323" s="2" t="s">
        <v>31</v>
      </c>
      <c r="D323" s="2" t="str">
        <f>IF(Original!D323 = "-", "Male", Original!D323)</f>
        <v>Male</v>
      </c>
      <c r="E323" s="2" t="s">
        <v>17</v>
      </c>
      <c r="F323" s="2" t="str">
        <f>IF(Original!F323 = "-", "c9", Original!F323)</f>
        <v>c5</v>
      </c>
      <c r="G323" s="2">
        <f>IF(ISBLANK(Original!G323),MEDIAN(Original!G:G),Original!G323)</f>
        <v>52054</v>
      </c>
    </row>
    <row r="324" spans="1:7" x14ac:dyDescent="0.3">
      <c r="A324" s="2">
        <v>832162</v>
      </c>
      <c r="B324" s="3">
        <v>41794.903043981481</v>
      </c>
      <c r="C324" s="2" t="s">
        <v>31</v>
      </c>
      <c r="D324" s="2" t="str">
        <f>IF(Original!D324 = "-", "Male", Original!D324)</f>
        <v>Male</v>
      </c>
      <c r="E324" s="2" t="s">
        <v>17</v>
      </c>
      <c r="F324" s="2" t="str">
        <f>IF(Original!F324 = "-", "c9", Original!F324)</f>
        <v>c5</v>
      </c>
      <c r="G324" s="2">
        <f>IF(ISBLANK(Original!G324),MEDIAN(Original!G:G),Original!G324)</f>
        <v>72134</v>
      </c>
    </row>
    <row r="325" spans="1:7" x14ac:dyDescent="0.3">
      <c r="A325" s="2">
        <v>71829</v>
      </c>
      <c r="B325" s="3">
        <v>41794.041145833333</v>
      </c>
      <c r="C325" s="2" t="s">
        <v>32</v>
      </c>
      <c r="D325" s="2" t="str">
        <f>IF(Original!D325 = "-", "Male", Original!D325)</f>
        <v>Female</v>
      </c>
      <c r="E325" s="2" t="s">
        <v>20</v>
      </c>
      <c r="F325" s="2" t="str">
        <f>IF(Original!F325 = "-", "c9", Original!F325)</f>
        <v>i1</v>
      </c>
      <c r="G325" s="2">
        <f>IF(ISBLANK(Original!G325),MEDIAN(Original!G:G),Original!G325)</f>
        <v>47003</v>
      </c>
    </row>
    <row r="326" spans="1:7" x14ac:dyDescent="0.3">
      <c r="A326" s="2">
        <v>240857</v>
      </c>
      <c r="B326" s="3">
        <v>41794.445115740738</v>
      </c>
      <c r="C326" s="2" t="s">
        <v>32</v>
      </c>
      <c r="D326" s="2" t="str">
        <f>IF(Original!D326 = "-", "Male", Original!D326)</f>
        <v>Male</v>
      </c>
      <c r="E326" s="2" t="s">
        <v>20</v>
      </c>
      <c r="F326" s="2" t="str">
        <f>IF(Original!F326 = "-", "c9", Original!F326)</f>
        <v>b9</v>
      </c>
      <c r="G326" s="2">
        <f>IF(ISBLANK(Original!G326),MEDIAN(Original!G:G),Original!G326)</f>
        <v>59017</v>
      </c>
    </row>
    <row r="327" spans="1:7" x14ac:dyDescent="0.3">
      <c r="A327" s="2">
        <v>983968</v>
      </c>
      <c r="B327" s="3">
        <v>41803.655046296299</v>
      </c>
      <c r="C327" s="2" t="s">
        <v>32</v>
      </c>
      <c r="D327" s="2" t="str">
        <f>IF(Original!D327 = "-", "Male", Original!D327)</f>
        <v>Female</v>
      </c>
      <c r="E327" s="2" t="s">
        <v>20</v>
      </c>
      <c r="F327" s="2" t="str">
        <f>IF(Original!F327 = "-", "c9", Original!F327)</f>
        <v>c-10</v>
      </c>
      <c r="G327" s="2">
        <f>IF(ISBLANK(Original!G327),MEDIAN(Original!G:G),Original!G327)</f>
        <v>78320</v>
      </c>
    </row>
    <row r="328" spans="1:7" x14ac:dyDescent="0.3">
      <c r="A328" s="2">
        <v>717149</v>
      </c>
      <c r="B328" s="3">
        <v>41794.330659722225</v>
      </c>
      <c r="C328" s="2" t="s">
        <v>31</v>
      </c>
      <c r="D328" s="2" t="str">
        <f>IF(Original!D328 = "-", "Male", Original!D328)</f>
        <v>Male</v>
      </c>
      <c r="E328" s="2" t="s">
        <v>17</v>
      </c>
      <c r="F328" s="2" t="str">
        <f>IF(Original!F328 = "-", "c9", Original!F328)</f>
        <v>b9</v>
      </c>
      <c r="G328" s="2">
        <f>IF(ISBLANK(Original!G328),MEDIAN(Original!G:G),Original!G328)</f>
        <v>60135</v>
      </c>
    </row>
    <row r="329" spans="1:7" x14ac:dyDescent="0.3">
      <c r="A329" s="2">
        <v>33558</v>
      </c>
      <c r="B329" s="3">
        <v>41794.331400462965</v>
      </c>
      <c r="C329" s="2" t="s">
        <v>31</v>
      </c>
      <c r="D329" s="2" t="str">
        <f>IF(Original!D329 = "-", "Male", Original!D329)</f>
        <v>Male</v>
      </c>
      <c r="E329" s="2" t="s">
        <v>17</v>
      </c>
      <c r="F329" s="2" t="str">
        <f>IF(Original!F329 = "-", "c9", Original!F329)</f>
        <v>b9</v>
      </c>
      <c r="G329" s="2">
        <f>IF(ISBLANK(Original!G329),MEDIAN(Original!G:G),Original!G329)</f>
        <v>99019</v>
      </c>
    </row>
    <row r="330" spans="1:7" x14ac:dyDescent="0.3">
      <c r="A330" s="2">
        <v>806798</v>
      </c>
      <c r="B330" s="3">
        <v>41794.55400462963</v>
      </c>
      <c r="C330" s="2" t="s">
        <v>31</v>
      </c>
      <c r="D330" s="2" t="str">
        <f>IF(Original!D330 = "-", "Male", Original!D330)</f>
        <v>Female</v>
      </c>
      <c r="E330" s="2" t="s">
        <v>17</v>
      </c>
      <c r="F330" s="2" t="str">
        <f>IF(Original!F330 = "-", "c9", Original!F330)</f>
        <v>i7</v>
      </c>
      <c r="G330" s="2">
        <f>IF(ISBLANK(Original!G330),MEDIAN(Original!G:G),Original!G330)</f>
        <v>8399</v>
      </c>
    </row>
    <row r="331" spans="1:7" x14ac:dyDescent="0.3">
      <c r="A331" s="2">
        <v>817082</v>
      </c>
      <c r="B331" s="3">
        <v>41794.555289351854</v>
      </c>
      <c r="C331" s="2" t="s">
        <v>31</v>
      </c>
      <c r="D331" s="2" t="str">
        <f>IF(Original!D331 = "-", "Male", Original!D331)</f>
        <v>Female</v>
      </c>
      <c r="E331" s="2" t="s">
        <v>17</v>
      </c>
      <c r="F331" s="2" t="str">
        <f>IF(Original!F331 = "-", "c9", Original!F331)</f>
        <v>i7</v>
      </c>
      <c r="G331" s="2">
        <f>IF(ISBLANK(Original!G331),MEDIAN(Original!G:G),Original!G331)</f>
        <v>47617</v>
      </c>
    </row>
    <row r="332" spans="1:7" x14ac:dyDescent="0.3">
      <c r="A332" s="2">
        <v>372328</v>
      </c>
      <c r="B332" s="3">
        <v>41794.759814814817</v>
      </c>
      <c r="C332" s="2" t="s">
        <v>32</v>
      </c>
      <c r="D332" s="2" t="str">
        <f>IF(Original!D332 = "-", "Male", Original!D332)</f>
        <v>Male</v>
      </c>
      <c r="E332" s="2" t="s">
        <v>20</v>
      </c>
      <c r="F332" s="2" t="str">
        <f>IF(Original!F332 = "-", "c9", Original!F332)</f>
        <v>i4</v>
      </c>
      <c r="G332" s="2">
        <f>IF(ISBLANK(Original!G332),MEDIAN(Original!G:G),Original!G332)</f>
        <v>99389</v>
      </c>
    </row>
    <row r="333" spans="1:7" x14ac:dyDescent="0.3">
      <c r="A333" s="2">
        <v>290105</v>
      </c>
      <c r="B333" s="3">
        <v>41794.761273148149</v>
      </c>
      <c r="C333" s="2" t="s">
        <v>32</v>
      </c>
      <c r="D333" s="2" t="str">
        <f>IF(Original!D333 = "-", "Male", Original!D333)</f>
        <v>Female</v>
      </c>
      <c r="E333" s="2" t="s">
        <v>20</v>
      </c>
      <c r="F333" s="2" t="str">
        <f>IF(Original!F333 = "-", "c9", Original!F333)</f>
        <v>i4</v>
      </c>
      <c r="G333" s="2">
        <f>IF(ISBLANK(Original!G333),MEDIAN(Original!G:G),Original!G333)</f>
        <v>86123</v>
      </c>
    </row>
    <row r="334" spans="1:7" x14ac:dyDescent="0.3">
      <c r="A334" s="2">
        <v>524956</v>
      </c>
      <c r="B334" s="3">
        <v>41795.444456018522</v>
      </c>
      <c r="C334" s="2" t="s">
        <v>31</v>
      </c>
      <c r="D334" s="2" t="str">
        <f>IF(Original!D334 = "-", "Male", Original!D334)</f>
        <v>Male</v>
      </c>
      <c r="E334" s="2" t="s">
        <v>20</v>
      </c>
      <c r="F334" s="2" t="str">
        <f>IF(Original!F334 = "-", "c9", Original!F334)</f>
        <v>i5</v>
      </c>
      <c r="G334" s="2">
        <f>IF(ISBLANK(Original!G334),MEDIAN(Original!G:G),Original!G334)</f>
        <v>20944</v>
      </c>
    </row>
    <row r="335" spans="1:7" x14ac:dyDescent="0.3">
      <c r="A335" s="2">
        <v>525261</v>
      </c>
      <c r="B335" s="3">
        <v>41795.445347222223</v>
      </c>
      <c r="C335" s="2" t="s">
        <v>32</v>
      </c>
      <c r="D335" s="2" t="str">
        <f>IF(Original!D335 = "-", "Male", Original!D335)</f>
        <v>Male</v>
      </c>
      <c r="E335" s="2" t="s">
        <v>20</v>
      </c>
      <c r="F335" s="2" t="str">
        <f>IF(Original!F335 = "-", "c9", Original!F335)</f>
        <v>i5</v>
      </c>
      <c r="G335" s="2">
        <f>IF(ISBLANK(Original!G335),MEDIAN(Original!G:G),Original!G335)</f>
        <v>67992</v>
      </c>
    </row>
    <row r="336" spans="1:7" x14ac:dyDescent="0.3">
      <c r="A336" s="2">
        <v>865282</v>
      </c>
      <c r="B336" s="3">
        <v>41795.735775462963</v>
      </c>
      <c r="C336" s="2" t="s">
        <v>32</v>
      </c>
      <c r="D336" s="2" t="str">
        <f>IF(Original!D336 = "-", "Male", Original!D336)</f>
        <v>Male</v>
      </c>
      <c r="E336" s="2" t="s">
        <v>15</v>
      </c>
      <c r="F336" s="2" t="str">
        <f>IF(Original!F336 = "-", "c9", Original!F336)</f>
        <v>i5</v>
      </c>
      <c r="G336" s="2">
        <f>IF(ISBLANK(Original!G336),MEDIAN(Original!G:G),Original!G336)</f>
        <v>19550</v>
      </c>
    </row>
    <row r="337" spans="1:7" x14ac:dyDescent="0.3">
      <c r="A337" s="2">
        <v>422877</v>
      </c>
      <c r="B337" s="3">
        <v>41795.651666666665</v>
      </c>
      <c r="C337" s="2" t="s">
        <v>31</v>
      </c>
      <c r="D337" s="2" t="str">
        <f>IF(Original!D337 = "-", "Male", Original!D337)</f>
        <v>Male</v>
      </c>
      <c r="E337" s="2" t="s">
        <v>18</v>
      </c>
      <c r="F337" s="2" t="str">
        <f>IF(Original!F337 = "-", "c9", Original!F337)</f>
        <v>i5</v>
      </c>
      <c r="G337" s="2">
        <f>IF(ISBLANK(Original!G337),MEDIAN(Original!G:G),Original!G337)</f>
        <v>47241</v>
      </c>
    </row>
    <row r="338" spans="1:7" x14ac:dyDescent="0.3">
      <c r="A338" s="2">
        <v>140614</v>
      </c>
      <c r="B338" s="3">
        <v>41795.073125000003</v>
      </c>
      <c r="C338" s="2" t="s">
        <v>31</v>
      </c>
      <c r="D338" s="2" t="str">
        <f>IF(Original!D338 = "-", "Male", Original!D338)</f>
        <v>Male</v>
      </c>
      <c r="E338" s="2" t="s">
        <v>17</v>
      </c>
      <c r="F338" s="2" t="str">
        <f>IF(Original!F338 = "-", "c9", Original!F338)</f>
        <v>i6</v>
      </c>
      <c r="G338" s="2">
        <f>IF(ISBLANK(Original!G338),MEDIAN(Original!G:G),Original!G338)</f>
        <v>46314</v>
      </c>
    </row>
    <row r="339" spans="1:7" x14ac:dyDescent="0.3">
      <c r="A339" s="2">
        <v>508051</v>
      </c>
      <c r="B339" s="3">
        <v>41795.17765046296</v>
      </c>
      <c r="C339" s="2" t="s">
        <v>31</v>
      </c>
      <c r="D339" s="2" t="str">
        <f>IF(Original!D339 = "-", "Male", Original!D339)</f>
        <v>Male</v>
      </c>
      <c r="E339" s="2" t="s">
        <v>17</v>
      </c>
      <c r="F339" s="2" t="str">
        <f>IF(Original!F339 = "-", "c9", Original!F339)</f>
        <v>c8</v>
      </c>
      <c r="G339" s="2">
        <f>IF(ISBLANK(Original!G339),MEDIAN(Original!G:G),Original!G339)</f>
        <v>68865</v>
      </c>
    </row>
    <row r="340" spans="1:7" x14ac:dyDescent="0.3">
      <c r="A340" s="2">
        <v>896420</v>
      </c>
      <c r="B340" s="3">
        <v>41795.18005787037</v>
      </c>
      <c r="C340" s="2" t="s">
        <v>32</v>
      </c>
      <c r="D340" s="2" t="str">
        <f>IF(Original!D340 = "-", "Male", Original!D340)</f>
        <v>Male</v>
      </c>
      <c r="E340" s="2" t="s">
        <v>17</v>
      </c>
      <c r="F340" s="2" t="str">
        <f>IF(Original!F340 = "-", "c9", Original!F340)</f>
        <v>c8</v>
      </c>
      <c r="G340" s="2">
        <f>IF(ISBLANK(Original!G340),MEDIAN(Original!G:G),Original!G340)</f>
        <v>64751</v>
      </c>
    </row>
    <row r="341" spans="1:7" x14ac:dyDescent="0.3">
      <c r="A341" s="2">
        <v>868204</v>
      </c>
      <c r="B341" s="3">
        <v>41795.568842592591</v>
      </c>
      <c r="C341" s="2" t="s">
        <v>31</v>
      </c>
      <c r="D341" s="2" t="str">
        <f>IF(Original!D341 = "-", "Male", Original!D341)</f>
        <v>Male</v>
      </c>
      <c r="E341" s="2" t="s">
        <v>17</v>
      </c>
      <c r="F341" s="2" t="str">
        <f>IF(Original!F341 = "-", "c9", Original!F341)</f>
        <v>i4</v>
      </c>
      <c r="G341" s="2">
        <f>IF(ISBLANK(Original!G341),MEDIAN(Original!G:G),Original!G341)</f>
        <v>57536</v>
      </c>
    </row>
    <row r="342" spans="1:7" x14ac:dyDescent="0.3">
      <c r="A342" s="2">
        <v>462656</v>
      </c>
      <c r="B342" s="3">
        <v>41844.388761574075</v>
      </c>
      <c r="C342" s="2" t="s">
        <v>32</v>
      </c>
      <c r="D342" s="2" t="str">
        <f>IF(Original!D342 = "-", "Male", Original!D342)</f>
        <v>Don’t want to say</v>
      </c>
      <c r="E342" s="2" t="s">
        <v>17</v>
      </c>
      <c r="F342" s="2" t="str">
        <f>IF(Original!F342 = "-", "c9", Original!F342)</f>
        <v>i5</v>
      </c>
      <c r="G342" s="2">
        <f>IF(ISBLANK(Original!G342),MEDIAN(Original!G:G),Original!G342)</f>
        <v>52411</v>
      </c>
    </row>
    <row r="343" spans="1:7" x14ac:dyDescent="0.3">
      <c r="A343" s="2">
        <v>516379</v>
      </c>
      <c r="B343" s="3">
        <v>41795.725914351853</v>
      </c>
      <c r="C343" s="2" t="s">
        <v>31</v>
      </c>
      <c r="D343" s="2" t="str">
        <f>IF(Original!D343 = "-", "Male", Original!D343)</f>
        <v>Female</v>
      </c>
      <c r="E343" s="2" t="s">
        <v>20</v>
      </c>
      <c r="F343" s="2" t="str">
        <f>IF(Original!F343 = "-", "c9", Original!F343)</f>
        <v>i4</v>
      </c>
      <c r="G343" s="2">
        <f>IF(ISBLANK(Original!G343),MEDIAN(Original!G:G),Original!G343)</f>
        <v>29273</v>
      </c>
    </row>
    <row r="344" spans="1:7" x14ac:dyDescent="0.3">
      <c r="A344" s="2">
        <v>831633</v>
      </c>
      <c r="B344" s="3">
        <v>41795.711828703701</v>
      </c>
      <c r="C344" s="2" t="s">
        <v>31</v>
      </c>
      <c r="D344" s="2" t="str">
        <f>IF(Original!D344 = "-", "Male", Original!D344)</f>
        <v>Male</v>
      </c>
      <c r="E344" s="2" t="s">
        <v>20</v>
      </c>
      <c r="F344" s="2" t="str">
        <f>IF(Original!F344 = "-", "c9", Original!F344)</f>
        <v>c8</v>
      </c>
      <c r="G344" s="2">
        <f>IF(ISBLANK(Original!G344),MEDIAN(Original!G:G),Original!G344)</f>
        <v>3046</v>
      </c>
    </row>
    <row r="345" spans="1:7" x14ac:dyDescent="0.3">
      <c r="A345" s="2">
        <v>623164</v>
      </c>
      <c r="B345" s="3">
        <v>41795.632696759261</v>
      </c>
      <c r="C345" s="2" t="s">
        <v>31</v>
      </c>
      <c r="D345" s="2" t="str">
        <f>IF(Original!D345 = "-", "Male", Original!D345)</f>
        <v>Male</v>
      </c>
      <c r="E345" s="2" t="s">
        <v>20</v>
      </c>
      <c r="F345" s="2" t="str">
        <f>IF(Original!F345 = "-", "c9", Original!F345)</f>
        <v>i4</v>
      </c>
      <c r="G345" s="2">
        <f>IF(ISBLANK(Original!G345),MEDIAN(Original!G:G),Original!G345)</f>
        <v>12775</v>
      </c>
    </row>
    <row r="346" spans="1:7" x14ac:dyDescent="0.3">
      <c r="A346" s="2">
        <v>504281</v>
      </c>
      <c r="B346" s="3">
        <v>41795.676793981482</v>
      </c>
      <c r="C346" s="2" t="s">
        <v>31</v>
      </c>
      <c r="D346" s="2" t="str">
        <f>IF(Original!D346 = "-", "Male", Original!D346)</f>
        <v>Male</v>
      </c>
      <c r="E346" s="2" t="s">
        <v>17</v>
      </c>
      <c r="F346" s="2" t="str">
        <f>IF(Original!F346 = "-", "c9", Original!F346)</f>
        <v>i1</v>
      </c>
      <c r="G346" s="2">
        <f>IF(ISBLANK(Original!G346),MEDIAN(Original!G:G),Original!G346)</f>
        <v>10296</v>
      </c>
    </row>
    <row r="347" spans="1:7" x14ac:dyDescent="0.3">
      <c r="A347" s="2">
        <v>951881</v>
      </c>
      <c r="B347" s="3">
        <v>41795.6721412037</v>
      </c>
      <c r="C347" s="2" t="s">
        <v>31</v>
      </c>
      <c r="D347" s="2" t="str">
        <f>IF(Original!D347 = "-", "Male", Original!D347)</f>
        <v>Male</v>
      </c>
      <c r="E347" s="2" t="s">
        <v>20</v>
      </c>
      <c r="F347" s="2" t="str">
        <f>IF(Original!F347 = "-", "c9", Original!F347)</f>
        <v>i4</v>
      </c>
      <c r="G347" s="2">
        <f>IF(ISBLANK(Original!G347),MEDIAN(Original!G:G),Original!G347)</f>
        <v>72083</v>
      </c>
    </row>
    <row r="348" spans="1:7" x14ac:dyDescent="0.3">
      <c r="A348" s="2">
        <v>528775</v>
      </c>
      <c r="B348" s="3">
        <v>41795.672858796293</v>
      </c>
      <c r="C348" s="2" t="s">
        <v>32</v>
      </c>
      <c r="D348" s="2" t="str">
        <f>IF(Original!D348 = "-", "Male", Original!D348)</f>
        <v>Male</v>
      </c>
      <c r="E348" s="2" t="s">
        <v>20</v>
      </c>
      <c r="F348" s="2" t="str">
        <f>IF(Original!F348 = "-", "c9", Original!F348)</f>
        <v>i4</v>
      </c>
      <c r="G348" s="2">
        <f>IF(ISBLANK(Original!G348),MEDIAN(Original!G:G),Original!G348)</f>
        <v>5372</v>
      </c>
    </row>
    <row r="349" spans="1:7" x14ac:dyDescent="0.3">
      <c r="A349" s="2">
        <v>147127</v>
      </c>
      <c r="B349" s="3">
        <v>41795.345567129632</v>
      </c>
      <c r="C349" s="2" t="s">
        <v>31</v>
      </c>
      <c r="D349" s="2" t="str">
        <f>IF(Original!D349 = "-", "Male", Original!D349)</f>
        <v>Male</v>
      </c>
      <c r="E349" s="2" t="s">
        <v>17</v>
      </c>
      <c r="F349" s="2" t="str">
        <f>IF(Original!F349 = "-", "c9", Original!F349)</f>
        <v>i1</v>
      </c>
      <c r="G349" s="2">
        <f>IF(ISBLANK(Original!G349),MEDIAN(Original!G:G),Original!G349)</f>
        <v>83490</v>
      </c>
    </row>
    <row r="350" spans="1:7" x14ac:dyDescent="0.3">
      <c r="A350" s="2">
        <v>730892</v>
      </c>
      <c r="B350" s="3">
        <v>41796.751377314817</v>
      </c>
      <c r="C350" s="2" t="s">
        <v>32</v>
      </c>
      <c r="D350" s="2" t="str">
        <f>IF(Original!D350 = "-", "Male", Original!D350)</f>
        <v>Male</v>
      </c>
      <c r="E350" s="2" t="s">
        <v>12</v>
      </c>
      <c r="F350" s="2" t="str">
        <f>IF(Original!F350 = "-", "c9", Original!F350)</f>
        <v>c8</v>
      </c>
      <c r="G350" s="2">
        <f>IF(ISBLANK(Original!G350),MEDIAN(Original!G:G),Original!G350)</f>
        <v>80788</v>
      </c>
    </row>
    <row r="351" spans="1:7" x14ac:dyDescent="0.3">
      <c r="A351" s="2">
        <v>294893</v>
      </c>
      <c r="B351" s="3">
        <v>41796.360914351855</v>
      </c>
      <c r="C351" s="2" t="s">
        <v>31</v>
      </c>
      <c r="D351" s="2" t="str">
        <f>IF(Original!D351 = "-", "Male", Original!D351)</f>
        <v>Male</v>
      </c>
      <c r="E351" s="2" t="s">
        <v>12</v>
      </c>
      <c r="F351" s="2" t="str">
        <f>IF(Original!F351 = "-", "c9", Original!F351)</f>
        <v>i5</v>
      </c>
      <c r="G351" s="2">
        <f>IF(ISBLANK(Original!G351),MEDIAN(Original!G:G),Original!G351)</f>
        <v>8571</v>
      </c>
    </row>
    <row r="352" spans="1:7" x14ac:dyDescent="0.3">
      <c r="A352" s="2">
        <v>341409</v>
      </c>
      <c r="B352" s="3">
        <v>41796.362754629627</v>
      </c>
      <c r="C352" s="2" t="s">
        <v>32</v>
      </c>
      <c r="D352" s="2" t="str">
        <f>IF(Original!D352 = "-", "Male", Original!D352)</f>
        <v>Female</v>
      </c>
      <c r="E352" s="2" t="s">
        <v>12</v>
      </c>
      <c r="F352" s="2" t="str">
        <f>IF(Original!F352 = "-", "c9", Original!F352)</f>
        <v>i5</v>
      </c>
      <c r="G352" s="2">
        <f>IF(ISBLANK(Original!G352),MEDIAN(Original!G:G),Original!G352)</f>
        <v>8366</v>
      </c>
    </row>
    <row r="353" spans="1:7" x14ac:dyDescent="0.3">
      <c r="A353" s="2">
        <v>206532</v>
      </c>
      <c r="B353" s="3">
        <v>41796.363171296296</v>
      </c>
      <c r="C353" s="2" t="s">
        <v>31</v>
      </c>
      <c r="D353" s="2" t="str">
        <f>IF(Original!D353 = "-", "Male", Original!D353)</f>
        <v>Female</v>
      </c>
      <c r="E353" s="2" t="s">
        <v>12</v>
      </c>
      <c r="F353" s="2" t="str">
        <f>IF(Original!F353 = "-", "c9", Original!F353)</f>
        <v>i5</v>
      </c>
      <c r="G353" s="2">
        <f>IF(ISBLANK(Original!G353),MEDIAN(Original!G:G),Original!G353)</f>
        <v>72786</v>
      </c>
    </row>
    <row r="354" spans="1:7" x14ac:dyDescent="0.3">
      <c r="A354" s="2">
        <v>481356</v>
      </c>
      <c r="B354" s="3">
        <v>41804.182245370372</v>
      </c>
      <c r="C354" s="2" t="s">
        <v>31</v>
      </c>
      <c r="D354" s="2" t="str">
        <f>IF(Original!D354 = "-", "Male", Original!D354)</f>
        <v>Female</v>
      </c>
      <c r="E354" s="2" t="s">
        <v>14</v>
      </c>
      <c r="F354" s="2" t="str">
        <f>IF(Original!F354 = "-", "c9", Original!F354)</f>
        <v>c9</v>
      </c>
      <c r="G354" s="2">
        <f>IF(ISBLANK(Original!G354),MEDIAN(Original!G:G),Original!G354)</f>
        <v>34472</v>
      </c>
    </row>
    <row r="355" spans="1:7" x14ac:dyDescent="0.3">
      <c r="A355" s="2">
        <v>39266</v>
      </c>
      <c r="B355" s="3">
        <v>41796.728182870371</v>
      </c>
      <c r="C355" s="2" t="s">
        <v>31</v>
      </c>
      <c r="D355" s="2" t="str">
        <f>IF(Original!D355 = "-", "Male", Original!D355)</f>
        <v>Male</v>
      </c>
      <c r="E355" s="2" t="s">
        <v>20</v>
      </c>
      <c r="F355" s="2" t="str">
        <f>IF(Original!F355 = "-", "c9", Original!F355)</f>
        <v>c5</v>
      </c>
      <c r="G355" s="2">
        <f>IF(ISBLANK(Original!G355),MEDIAN(Original!G:G),Original!G355)</f>
        <v>22817</v>
      </c>
    </row>
    <row r="356" spans="1:7" x14ac:dyDescent="0.3">
      <c r="A356" s="2">
        <v>104660</v>
      </c>
      <c r="B356" s="3">
        <v>41796.751273148147</v>
      </c>
      <c r="C356" s="2" t="s">
        <v>31</v>
      </c>
      <c r="D356" s="2" t="str">
        <f>IF(Original!D356 = "-", "Male", Original!D356)</f>
        <v>Male</v>
      </c>
      <c r="E356" s="2" t="s">
        <v>17</v>
      </c>
      <c r="F356" s="2" t="str">
        <f>IF(Original!F356 = "-", "c9", Original!F356)</f>
        <v>i7</v>
      </c>
      <c r="G356" s="2">
        <f>IF(ISBLANK(Original!G356),MEDIAN(Original!G:G),Original!G356)</f>
        <v>19495</v>
      </c>
    </row>
    <row r="357" spans="1:7" x14ac:dyDescent="0.3">
      <c r="A357" s="2">
        <v>284817</v>
      </c>
      <c r="B357" s="3">
        <v>41797.11928240741</v>
      </c>
      <c r="C357" s="2" t="s">
        <v>31</v>
      </c>
      <c r="D357" s="2" t="str">
        <f>IF(Original!D357 = "-", "Male", Original!D357)</f>
        <v>Female</v>
      </c>
      <c r="E357" s="2" t="s">
        <v>13</v>
      </c>
      <c r="F357" s="2" t="str">
        <f>IF(Original!F357 = "-", "c9", Original!F357)</f>
        <v>c9</v>
      </c>
      <c r="G357" s="2">
        <f>IF(ISBLANK(Original!G357),MEDIAN(Original!G:G),Original!G357)</f>
        <v>29015</v>
      </c>
    </row>
    <row r="358" spans="1:7" x14ac:dyDescent="0.3">
      <c r="A358" s="2">
        <v>635035</v>
      </c>
      <c r="B358" s="3">
        <v>41797.119513888887</v>
      </c>
      <c r="C358" s="2" t="s">
        <v>31</v>
      </c>
      <c r="D358" s="2" t="str">
        <f>IF(Original!D358 = "-", "Male", Original!D358)</f>
        <v>Female</v>
      </c>
      <c r="E358" s="2" t="s">
        <v>13</v>
      </c>
      <c r="F358" s="2" t="str">
        <f>IF(Original!F358 = "-", "c9", Original!F358)</f>
        <v>c9</v>
      </c>
      <c r="G358" s="2">
        <f>IF(ISBLANK(Original!G358),MEDIAN(Original!G:G),Original!G358)</f>
        <v>95642</v>
      </c>
    </row>
    <row r="359" spans="1:7" x14ac:dyDescent="0.3">
      <c r="A359" s="2">
        <v>480056</v>
      </c>
      <c r="B359" s="3">
        <v>41798.594363425924</v>
      </c>
      <c r="C359" s="2" t="s">
        <v>31</v>
      </c>
      <c r="D359" s="2" t="str">
        <f>IF(Original!D359 = "-", "Male", Original!D359)</f>
        <v>Male</v>
      </c>
      <c r="E359" s="2" t="s">
        <v>15</v>
      </c>
      <c r="F359" s="2" t="str">
        <f>IF(Original!F359 = "-", "c9", Original!F359)</f>
        <v>b9</v>
      </c>
      <c r="G359" s="2">
        <f>IF(ISBLANK(Original!G359),MEDIAN(Original!G:G),Original!G359)</f>
        <v>44936</v>
      </c>
    </row>
    <row r="360" spans="1:7" x14ac:dyDescent="0.3">
      <c r="A360" s="2">
        <v>679609</v>
      </c>
      <c r="B360" s="3">
        <v>41798.595208333332</v>
      </c>
      <c r="C360" s="2" t="s">
        <v>31</v>
      </c>
      <c r="D360" s="2" t="str">
        <f>IF(Original!D360 = "-", "Male", Original!D360)</f>
        <v>Male</v>
      </c>
      <c r="E360" s="2" t="s">
        <v>15</v>
      </c>
      <c r="F360" s="2" t="str">
        <f>IF(Original!F360 = "-", "c9", Original!F360)</f>
        <v>b9</v>
      </c>
      <c r="G360" s="2">
        <f>IF(ISBLANK(Original!G360),MEDIAN(Original!G:G),Original!G360)</f>
        <v>15545</v>
      </c>
    </row>
    <row r="361" spans="1:7" x14ac:dyDescent="0.3">
      <c r="A361" s="2">
        <v>427013</v>
      </c>
      <c r="B361" s="3">
        <v>41798.789259259262</v>
      </c>
      <c r="C361" s="2" t="s">
        <v>31</v>
      </c>
      <c r="D361" s="2" t="str">
        <f>IF(Original!D361 = "-", "Male", Original!D361)</f>
        <v>Male</v>
      </c>
      <c r="E361" s="2" t="s">
        <v>17</v>
      </c>
      <c r="F361" s="2" t="str">
        <f>IF(Original!F361 = "-", "c9", Original!F361)</f>
        <v>b9</v>
      </c>
      <c r="G361" s="2">
        <f>IF(ISBLANK(Original!G361),MEDIAN(Original!G:G),Original!G361)</f>
        <v>91976</v>
      </c>
    </row>
    <row r="362" spans="1:7" x14ac:dyDescent="0.3">
      <c r="A362" s="2">
        <v>894420</v>
      </c>
      <c r="B362" s="3">
        <v>41798.729085648149</v>
      </c>
      <c r="C362" s="2" t="s">
        <v>31</v>
      </c>
      <c r="D362" s="2" t="str">
        <f>IF(Original!D362 = "-", "Male", Original!D362)</f>
        <v>Male</v>
      </c>
      <c r="E362" s="2" t="s">
        <v>12</v>
      </c>
      <c r="F362" s="2" t="str">
        <f>IF(Original!F362 = "-", "c9", Original!F362)</f>
        <v>c9</v>
      </c>
      <c r="G362" s="2">
        <f>IF(ISBLANK(Original!G362),MEDIAN(Original!G:G),Original!G362)</f>
        <v>86412</v>
      </c>
    </row>
    <row r="363" spans="1:7" x14ac:dyDescent="0.3">
      <c r="A363" s="2">
        <v>246137</v>
      </c>
      <c r="B363" s="3">
        <v>41798.445810185185</v>
      </c>
      <c r="C363" s="2" t="s">
        <v>32</v>
      </c>
      <c r="D363" s="2" t="str">
        <f>IF(Original!D363 = "-", "Male", Original!D363)</f>
        <v>Male</v>
      </c>
      <c r="E363" s="2" t="s">
        <v>15</v>
      </c>
      <c r="F363" s="2" t="str">
        <f>IF(Original!F363 = "-", "c9", Original!F363)</f>
        <v>c8</v>
      </c>
      <c r="G363" s="2">
        <f>IF(ISBLANK(Original!G363),MEDIAN(Original!G:G),Original!G363)</f>
        <v>54866</v>
      </c>
    </row>
    <row r="364" spans="1:7" x14ac:dyDescent="0.3">
      <c r="A364" s="2">
        <v>858212</v>
      </c>
      <c r="B364" s="3">
        <v>41822.724652777775</v>
      </c>
      <c r="C364" s="2" t="s">
        <v>31</v>
      </c>
      <c r="D364" s="2" t="str">
        <f>IF(Original!D364 = "-", "Male", Original!D364)</f>
        <v>Male</v>
      </c>
      <c r="E364" s="2" t="s">
        <v>17</v>
      </c>
      <c r="F364" s="2" t="str">
        <f>IF(Original!F364 = "-", "c9", Original!F364)</f>
        <v>c5</v>
      </c>
      <c r="G364" s="2">
        <f>IF(ISBLANK(Original!G364),MEDIAN(Original!G:G),Original!G364)</f>
        <v>58078</v>
      </c>
    </row>
    <row r="365" spans="1:7" x14ac:dyDescent="0.3">
      <c r="A365" s="2">
        <v>818753</v>
      </c>
      <c r="B365" s="3">
        <v>41799.139502314814</v>
      </c>
      <c r="C365" s="2" t="s">
        <v>31</v>
      </c>
      <c r="D365" s="2" t="str">
        <f>IF(Original!D365 = "-", "Male", Original!D365)</f>
        <v>Male</v>
      </c>
      <c r="E365" s="2" t="s">
        <v>15</v>
      </c>
      <c r="F365" s="2" t="str">
        <f>IF(Original!F365 = "-", "c9", Original!F365)</f>
        <v>c9</v>
      </c>
      <c r="G365" s="2">
        <f>IF(ISBLANK(Original!G365),MEDIAN(Original!G:G),Original!G365)</f>
        <v>33587</v>
      </c>
    </row>
    <row r="366" spans="1:7" x14ac:dyDescent="0.3">
      <c r="A366" s="2">
        <v>987341</v>
      </c>
      <c r="B366" s="3">
        <v>41799.557905092595</v>
      </c>
      <c r="C366" s="2" t="s">
        <v>31</v>
      </c>
      <c r="D366" s="2" t="str">
        <f>IF(Original!D366 = "-", "Male", Original!D366)</f>
        <v>Male</v>
      </c>
      <c r="E366" s="2" t="s">
        <v>12</v>
      </c>
      <c r="F366" s="2" t="str">
        <f>IF(Original!F366 = "-", "c9", Original!F366)</f>
        <v>c5</v>
      </c>
      <c r="G366" s="2">
        <f>IF(ISBLANK(Original!G366),MEDIAN(Original!G:G),Original!G366)</f>
        <v>15334</v>
      </c>
    </row>
    <row r="367" spans="1:7" x14ac:dyDescent="0.3">
      <c r="A367" s="2">
        <v>594873</v>
      </c>
      <c r="B367" s="3">
        <v>41799.558518518519</v>
      </c>
      <c r="C367" s="2" t="s">
        <v>31</v>
      </c>
      <c r="D367" s="2" t="str">
        <f>IF(Original!D367 = "-", "Male", Original!D367)</f>
        <v>Male</v>
      </c>
      <c r="E367" s="2" t="s">
        <v>12</v>
      </c>
      <c r="F367" s="2" t="str">
        <f>IF(Original!F367 = "-", "c9", Original!F367)</f>
        <v>c5</v>
      </c>
      <c r="G367" s="2">
        <f>IF(ISBLANK(Original!G367),MEDIAN(Original!G:G),Original!G367)</f>
        <v>39688</v>
      </c>
    </row>
    <row r="368" spans="1:7" x14ac:dyDescent="0.3">
      <c r="A368" s="2">
        <v>139046</v>
      </c>
      <c r="B368" s="3">
        <v>41799.559432870374</v>
      </c>
      <c r="C368" s="2" t="s">
        <v>31</v>
      </c>
      <c r="D368" s="2" t="str">
        <f>IF(Original!D368 = "-", "Male", Original!D368)</f>
        <v>Male</v>
      </c>
      <c r="E368" s="2" t="s">
        <v>12</v>
      </c>
      <c r="F368" s="2" t="str">
        <f>IF(Original!F368 = "-", "c9", Original!F368)</f>
        <v>c5</v>
      </c>
      <c r="G368" s="2">
        <f>IF(ISBLANK(Original!G368),MEDIAN(Original!G:G),Original!G368)</f>
        <v>60263</v>
      </c>
    </row>
    <row r="369" spans="1:7" x14ac:dyDescent="0.3">
      <c r="A369" s="2">
        <v>359285</v>
      </c>
      <c r="B369" s="3">
        <v>41799.56212962963</v>
      </c>
      <c r="C369" s="2" t="s">
        <v>31</v>
      </c>
      <c r="D369" s="2" t="str">
        <f>IF(Original!D369 = "-", "Male", Original!D369)</f>
        <v>Male</v>
      </c>
      <c r="E369" s="2" t="s">
        <v>12</v>
      </c>
      <c r="F369" s="2" t="str">
        <f>IF(Original!F369 = "-", "c9", Original!F369)</f>
        <v>c9</v>
      </c>
      <c r="G369" s="2">
        <f>IF(ISBLANK(Original!G369),MEDIAN(Original!G:G),Original!G369)</f>
        <v>22123</v>
      </c>
    </row>
    <row r="370" spans="1:7" x14ac:dyDescent="0.3">
      <c r="A370" s="2">
        <v>619825</v>
      </c>
      <c r="B370" s="3">
        <v>41799.998437499999</v>
      </c>
      <c r="C370" s="2" t="s">
        <v>32</v>
      </c>
      <c r="D370" s="2" t="str">
        <f>IF(Original!D370 = "-", "Male", Original!D370)</f>
        <v>Male</v>
      </c>
      <c r="E370" s="2" t="s">
        <v>20</v>
      </c>
      <c r="F370" s="2" t="str">
        <f>IF(Original!F370 = "-", "c9", Original!F370)</f>
        <v>i5</v>
      </c>
      <c r="G370" s="2">
        <f>IF(ISBLANK(Original!G370),MEDIAN(Original!G:G),Original!G370)</f>
        <v>44020</v>
      </c>
    </row>
    <row r="371" spans="1:7" x14ac:dyDescent="0.3">
      <c r="A371" s="2">
        <v>651596</v>
      </c>
      <c r="B371" s="3">
        <v>41799.998831018522</v>
      </c>
      <c r="C371" s="2" t="s">
        <v>31</v>
      </c>
      <c r="D371" s="2" t="str">
        <f>IF(Original!D371 = "-", "Male", Original!D371)</f>
        <v>Female</v>
      </c>
      <c r="E371" s="2" t="s">
        <v>20</v>
      </c>
      <c r="F371" s="2" t="str">
        <f>IF(Original!F371 = "-", "c9", Original!F371)</f>
        <v>i5</v>
      </c>
      <c r="G371" s="2">
        <f>IF(ISBLANK(Original!G371),MEDIAN(Original!G:G),Original!G371)</f>
        <v>12750</v>
      </c>
    </row>
    <row r="372" spans="1:7" x14ac:dyDescent="0.3">
      <c r="A372" s="2">
        <v>220653</v>
      </c>
      <c r="B372" s="3">
        <v>41799.405972222223</v>
      </c>
      <c r="C372" s="2" t="s">
        <v>32</v>
      </c>
      <c r="D372" s="2" t="str">
        <f>IF(Original!D372 = "-", "Male", Original!D372)</f>
        <v>Male</v>
      </c>
      <c r="E372" s="2" t="s">
        <v>14</v>
      </c>
      <c r="F372" s="2" t="str">
        <f>IF(Original!F372 = "-", "c9", Original!F372)</f>
        <v>b9</v>
      </c>
      <c r="G372" s="2">
        <f>IF(ISBLANK(Original!G372),MEDIAN(Original!G:G),Original!G372)</f>
        <v>70753</v>
      </c>
    </row>
    <row r="373" spans="1:7" x14ac:dyDescent="0.3">
      <c r="A373" s="2">
        <v>997908</v>
      </c>
      <c r="B373" s="3">
        <v>41799.408055555556</v>
      </c>
      <c r="C373" s="2" t="s">
        <v>32</v>
      </c>
      <c r="D373" s="2" t="str">
        <f>IF(Original!D373 = "-", "Male", Original!D373)</f>
        <v>Female</v>
      </c>
      <c r="E373" s="2" t="s">
        <v>14</v>
      </c>
      <c r="F373" s="2" t="str">
        <f>IF(Original!F373 = "-", "c9", Original!F373)</f>
        <v>b9</v>
      </c>
      <c r="G373" s="2">
        <f>IF(ISBLANK(Original!G373),MEDIAN(Original!G:G),Original!G373)</f>
        <v>9041</v>
      </c>
    </row>
    <row r="374" spans="1:7" x14ac:dyDescent="0.3">
      <c r="A374" s="2">
        <v>687198</v>
      </c>
      <c r="B374" s="3">
        <v>41799.026226851849</v>
      </c>
      <c r="C374" s="2" t="s">
        <v>31</v>
      </c>
      <c r="D374" s="2" t="str">
        <f>IF(Original!D374 = "-", "Male", Original!D374)</f>
        <v>Male</v>
      </c>
      <c r="E374" s="2" t="s">
        <v>20</v>
      </c>
      <c r="F374" s="2" t="str">
        <f>IF(Original!F374 = "-", "c9", Original!F374)</f>
        <v>c5</v>
      </c>
      <c r="G374" s="2">
        <f>IF(ISBLANK(Original!G374),MEDIAN(Original!G:G),Original!G374)</f>
        <v>64093</v>
      </c>
    </row>
    <row r="375" spans="1:7" x14ac:dyDescent="0.3">
      <c r="A375" s="2">
        <v>808956</v>
      </c>
      <c r="B375" s="3">
        <v>41799.809988425928</v>
      </c>
      <c r="C375" s="2" t="s">
        <v>31</v>
      </c>
      <c r="D375" s="2" t="str">
        <f>IF(Original!D375 = "-", "Male", Original!D375)</f>
        <v>Male</v>
      </c>
      <c r="E375" s="2" t="s">
        <v>20</v>
      </c>
      <c r="F375" s="2" t="str">
        <f>IF(Original!F375 = "-", "c9", Original!F375)</f>
        <v>c8</v>
      </c>
      <c r="G375" s="2">
        <f>IF(ISBLANK(Original!G375),MEDIAN(Original!G:G),Original!G375)</f>
        <v>1659</v>
      </c>
    </row>
    <row r="376" spans="1:7" x14ac:dyDescent="0.3">
      <c r="A376" s="2">
        <v>643354</v>
      </c>
      <c r="B376" s="3">
        <v>41799.788101851853</v>
      </c>
      <c r="C376" s="2" t="s">
        <v>31</v>
      </c>
      <c r="D376" s="2" t="str">
        <f>IF(Original!D376 = "-", "Male", Original!D376)</f>
        <v>Male</v>
      </c>
      <c r="E376" s="2" t="s">
        <v>20</v>
      </c>
      <c r="F376" s="2" t="str">
        <f>IF(Original!F376 = "-", "c9", Original!F376)</f>
        <v>c8</v>
      </c>
      <c r="G376" s="2">
        <f>IF(ISBLANK(Original!G376),MEDIAN(Original!G:G),Original!G376)</f>
        <v>51235</v>
      </c>
    </row>
    <row r="377" spans="1:7" x14ac:dyDescent="0.3">
      <c r="A377" s="2">
        <v>797497</v>
      </c>
      <c r="B377" s="3">
        <v>41799.976064814815</v>
      </c>
      <c r="C377" s="2" t="s">
        <v>31</v>
      </c>
      <c r="D377" s="2" t="str">
        <f>IF(Original!D377 = "-", "Male", Original!D377)</f>
        <v>Male</v>
      </c>
      <c r="E377" s="2" t="s">
        <v>20</v>
      </c>
      <c r="F377" s="2" t="str">
        <f>IF(Original!F377 = "-", "c9", Original!F377)</f>
        <v>c9</v>
      </c>
      <c r="G377" s="2">
        <f>IF(ISBLANK(Original!G377),MEDIAN(Original!G:G),Original!G377)</f>
        <v>76959</v>
      </c>
    </row>
    <row r="378" spans="1:7" x14ac:dyDescent="0.3">
      <c r="A378" s="2">
        <v>214058</v>
      </c>
      <c r="B378" s="3">
        <v>41799.977847222224</v>
      </c>
      <c r="C378" s="2" t="s">
        <v>31</v>
      </c>
      <c r="D378" s="2" t="str">
        <f>IF(Original!D378 = "-", "Male", Original!D378)</f>
        <v>Male</v>
      </c>
      <c r="E378" s="2" t="s">
        <v>20</v>
      </c>
      <c r="F378" s="2" t="str">
        <f>IF(Original!F378 = "-", "c9", Original!F378)</f>
        <v>c9</v>
      </c>
      <c r="G378" s="2">
        <f>IF(ISBLANK(Original!G378),MEDIAN(Original!G:G),Original!G378)</f>
        <v>53154</v>
      </c>
    </row>
    <row r="379" spans="1:7" x14ac:dyDescent="0.3">
      <c r="A379" s="2">
        <v>899341</v>
      </c>
      <c r="B379" s="3">
        <v>41800.455474537041</v>
      </c>
      <c r="C379" s="2" t="s">
        <v>31</v>
      </c>
      <c r="D379" s="2" t="str">
        <f>IF(Original!D379 = "-", "Male", Original!D379)</f>
        <v>Male</v>
      </c>
      <c r="E379" s="2" t="s">
        <v>17</v>
      </c>
      <c r="F379" s="2" t="str">
        <f>IF(Original!F379 = "-", "c9", Original!F379)</f>
        <v>i7</v>
      </c>
      <c r="G379" s="2">
        <f>IF(ISBLANK(Original!G379),MEDIAN(Original!G:G),Original!G379)</f>
        <v>77767</v>
      </c>
    </row>
    <row r="380" spans="1:7" x14ac:dyDescent="0.3">
      <c r="A380" s="2">
        <v>220067</v>
      </c>
      <c r="B380" s="3">
        <v>41800.503483796296</v>
      </c>
      <c r="C380" s="2" t="s">
        <v>31</v>
      </c>
      <c r="D380" s="2" t="str">
        <f>IF(Original!D380 = "-", "Male", Original!D380)</f>
        <v>Male</v>
      </c>
      <c r="E380" s="2" t="s">
        <v>17</v>
      </c>
      <c r="F380" s="2" t="str">
        <f>IF(Original!F380 = "-", "c9", Original!F380)</f>
        <v>i6</v>
      </c>
      <c r="G380" s="2">
        <f>IF(ISBLANK(Original!G380),MEDIAN(Original!G:G),Original!G380)</f>
        <v>15266</v>
      </c>
    </row>
    <row r="381" spans="1:7" x14ac:dyDescent="0.3">
      <c r="A381" s="2">
        <v>251517</v>
      </c>
      <c r="B381" s="3">
        <v>41800.503912037035</v>
      </c>
      <c r="C381" s="2" t="s">
        <v>31</v>
      </c>
      <c r="D381" s="2" t="str">
        <f>IF(Original!D381 = "-", "Male", Original!D381)</f>
        <v>Male</v>
      </c>
      <c r="E381" s="2" t="s">
        <v>17</v>
      </c>
      <c r="F381" s="2" t="str">
        <f>IF(Original!F381 = "-", "c9", Original!F381)</f>
        <v>i6</v>
      </c>
      <c r="G381" s="2">
        <f>IF(ISBLANK(Original!G381),MEDIAN(Original!G:G),Original!G381)</f>
        <v>87908</v>
      </c>
    </row>
    <row r="382" spans="1:7" x14ac:dyDescent="0.3">
      <c r="A382" s="2">
        <v>202279</v>
      </c>
      <c r="B382" s="3">
        <v>41800.505104166667</v>
      </c>
      <c r="C382" s="2" t="s">
        <v>32</v>
      </c>
      <c r="D382" s="2" t="str">
        <f>IF(Original!D382 = "-", "Male", Original!D382)</f>
        <v>Don’t want to say</v>
      </c>
      <c r="E382" s="2" t="s">
        <v>17</v>
      </c>
      <c r="F382" s="2" t="str">
        <f>IF(Original!F382 = "-", "c9", Original!F382)</f>
        <v>i6</v>
      </c>
      <c r="G382" s="2">
        <f>IF(ISBLANK(Original!G382),MEDIAN(Original!G:G),Original!G382)</f>
        <v>17691</v>
      </c>
    </row>
    <row r="383" spans="1:7" x14ac:dyDescent="0.3">
      <c r="A383" s="2">
        <v>915603</v>
      </c>
      <c r="B383" s="3">
        <v>41800.741875</v>
      </c>
      <c r="C383" s="2" t="s">
        <v>31</v>
      </c>
      <c r="D383" s="2" t="str">
        <f>IF(Original!D383 = "-", "Male", Original!D383)</f>
        <v>Male</v>
      </c>
      <c r="E383" s="2" t="s">
        <v>17</v>
      </c>
      <c r="F383" s="2" t="str">
        <f>IF(Original!F383 = "-", "c9", Original!F383)</f>
        <v>b9</v>
      </c>
      <c r="G383" s="2">
        <f>IF(ISBLANK(Original!G383),MEDIAN(Original!G:G),Original!G383)</f>
        <v>44588</v>
      </c>
    </row>
    <row r="384" spans="1:7" x14ac:dyDescent="0.3">
      <c r="A384" s="2">
        <v>117676</v>
      </c>
      <c r="B384" s="3">
        <v>41800.008287037039</v>
      </c>
      <c r="C384" s="2" t="s">
        <v>31</v>
      </c>
      <c r="D384" s="2" t="str">
        <f>IF(Original!D384 = "-", "Male", Original!D384)</f>
        <v>Male</v>
      </c>
      <c r="E384" s="2" t="s">
        <v>20</v>
      </c>
      <c r="F384" s="2" t="str">
        <f>IF(Original!F384 = "-", "c9", Original!F384)</f>
        <v>c8</v>
      </c>
      <c r="G384" s="2">
        <f>IF(ISBLANK(Original!G384),MEDIAN(Original!G:G),Original!G384)</f>
        <v>83450</v>
      </c>
    </row>
    <row r="385" spans="1:7" x14ac:dyDescent="0.3">
      <c r="A385" s="2">
        <v>106504</v>
      </c>
      <c r="B385" s="3">
        <v>41800.008287037039</v>
      </c>
      <c r="C385" s="2" t="s">
        <v>31</v>
      </c>
      <c r="D385" s="2" t="str">
        <f>IF(Original!D385 = "-", "Male", Original!D385)</f>
        <v>Male</v>
      </c>
      <c r="E385" s="2" t="s">
        <v>20</v>
      </c>
      <c r="F385" s="2" t="str">
        <f>IF(Original!F385 = "-", "c9", Original!F385)</f>
        <v>c8</v>
      </c>
      <c r="G385" s="2">
        <f>IF(ISBLANK(Original!G385),MEDIAN(Original!G:G),Original!G385)</f>
        <v>61895</v>
      </c>
    </row>
    <row r="386" spans="1:7" x14ac:dyDescent="0.3">
      <c r="A386" s="2">
        <v>495662</v>
      </c>
      <c r="B386" s="3">
        <v>41801.564085648148</v>
      </c>
      <c r="C386" s="2" t="s">
        <v>31</v>
      </c>
      <c r="D386" s="2" t="str">
        <f>IF(Original!D386 = "-", "Male", Original!D386)</f>
        <v>Male</v>
      </c>
      <c r="E386" s="2" t="s">
        <v>14</v>
      </c>
      <c r="F386" s="2" t="str">
        <f>IF(Original!F386 = "-", "c9", Original!F386)</f>
        <v>c9</v>
      </c>
      <c r="G386" s="2">
        <f>IF(ISBLANK(Original!G386),MEDIAN(Original!G:G),Original!G386)</f>
        <v>77165</v>
      </c>
    </row>
    <row r="387" spans="1:7" x14ac:dyDescent="0.3">
      <c r="A387" s="2">
        <v>891509</v>
      </c>
      <c r="B387" s="3">
        <v>41801.746041666665</v>
      </c>
      <c r="C387" s="2" t="s">
        <v>32</v>
      </c>
      <c r="D387" s="2" t="str">
        <f>IF(Original!D387 = "-", "Male", Original!D387)</f>
        <v>Male</v>
      </c>
      <c r="E387" s="2" t="s">
        <v>17</v>
      </c>
      <c r="F387" s="2" t="str">
        <f>IF(Original!F387 = "-", "c9", Original!F387)</f>
        <v>c-10</v>
      </c>
      <c r="G387" s="2">
        <f>IF(ISBLANK(Original!G387),MEDIAN(Original!G:G),Original!G387)</f>
        <v>59501</v>
      </c>
    </row>
    <row r="388" spans="1:7" x14ac:dyDescent="0.3">
      <c r="A388" s="2">
        <v>821506</v>
      </c>
      <c r="B388" s="3">
        <v>41801.746805555558</v>
      </c>
      <c r="C388" s="2" t="s">
        <v>31</v>
      </c>
      <c r="D388" s="2" t="str">
        <f>IF(Original!D388 = "-", "Male", Original!D388)</f>
        <v>Male</v>
      </c>
      <c r="E388" s="2" t="s">
        <v>17</v>
      </c>
      <c r="F388" s="2" t="str">
        <f>IF(Original!F388 = "-", "c9", Original!F388)</f>
        <v>c-10</v>
      </c>
      <c r="G388" s="2">
        <f>IF(ISBLANK(Original!G388),MEDIAN(Original!G:G),Original!G388)</f>
        <v>35386</v>
      </c>
    </row>
    <row r="389" spans="1:7" x14ac:dyDescent="0.3">
      <c r="A389" s="2">
        <v>877797</v>
      </c>
      <c r="B389" s="3">
        <v>41801.751122685186</v>
      </c>
      <c r="C389" s="2" t="s">
        <v>32</v>
      </c>
      <c r="D389" s="2" t="str">
        <f>IF(Original!D389 = "-", "Male", Original!D389)</f>
        <v>Female</v>
      </c>
      <c r="E389" s="2" t="s">
        <v>17</v>
      </c>
      <c r="F389" s="2" t="str">
        <f>IF(Original!F389 = "-", "c9", Original!F389)</f>
        <v>c-10</v>
      </c>
      <c r="G389" s="2">
        <f>IF(ISBLANK(Original!G389),MEDIAN(Original!G:G),Original!G389)</f>
        <v>5359</v>
      </c>
    </row>
    <row r="390" spans="1:7" x14ac:dyDescent="0.3">
      <c r="A390" s="2">
        <v>933454</v>
      </c>
      <c r="B390" s="3">
        <v>41801.341979166667</v>
      </c>
      <c r="C390" s="2" t="s">
        <v>32</v>
      </c>
      <c r="D390" s="2" t="str">
        <f>IF(Original!D390 = "-", "Male", Original!D390)</f>
        <v>Male</v>
      </c>
      <c r="E390" s="2" t="s">
        <v>17</v>
      </c>
      <c r="F390" s="2" t="str">
        <f>IF(Original!F390 = "-", "c9", Original!F390)</f>
        <v>c5</v>
      </c>
      <c r="G390" s="2">
        <f>IF(ISBLANK(Original!G390),MEDIAN(Original!G:G),Original!G390)</f>
        <v>92060</v>
      </c>
    </row>
    <row r="391" spans="1:7" x14ac:dyDescent="0.3">
      <c r="A391" s="2">
        <v>145895</v>
      </c>
      <c r="B391" s="3">
        <v>41801.521458333336</v>
      </c>
      <c r="C391" s="2" t="s">
        <v>31</v>
      </c>
      <c r="D391" s="2" t="str">
        <f>IF(Original!D391 = "-", "Male", Original!D391)</f>
        <v>Male</v>
      </c>
      <c r="E391" s="2" t="s">
        <v>12</v>
      </c>
      <c r="F391" s="2" t="str">
        <f>IF(Original!F391 = "-", "c9", Original!F391)</f>
        <v>i5</v>
      </c>
      <c r="G391" s="2">
        <f>IF(ISBLANK(Original!G391),MEDIAN(Original!G:G),Original!G391)</f>
        <v>18209</v>
      </c>
    </row>
    <row r="392" spans="1:7" x14ac:dyDescent="0.3">
      <c r="A392" s="2">
        <v>867135</v>
      </c>
      <c r="B392" s="3">
        <v>41801.52171296296</v>
      </c>
      <c r="C392" s="2" t="s">
        <v>31</v>
      </c>
      <c r="D392" s="2" t="str">
        <f>IF(Original!D392 = "-", "Male", Original!D392)</f>
        <v>Male</v>
      </c>
      <c r="E392" s="2" t="s">
        <v>12</v>
      </c>
      <c r="F392" s="2" t="str">
        <f>IF(Original!F392 = "-", "c9", Original!F392)</f>
        <v>i5</v>
      </c>
      <c r="G392" s="2">
        <f>IF(ISBLANK(Original!G392),MEDIAN(Original!G:G),Original!G392)</f>
        <v>78364</v>
      </c>
    </row>
    <row r="393" spans="1:7" x14ac:dyDescent="0.3">
      <c r="A393" s="2">
        <v>228826</v>
      </c>
      <c r="B393" s="3">
        <v>41801.263842592591</v>
      </c>
      <c r="C393" s="2" t="s">
        <v>31</v>
      </c>
      <c r="D393" s="2" t="str">
        <f>IF(Original!D393 = "-", "Male", Original!D393)</f>
        <v>Female</v>
      </c>
      <c r="E393" s="2" t="s">
        <v>19</v>
      </c>
      <c r="F393" s="2" t="str">
        <f>IF(Original!F393 = "-", "c9", Original!F393)</f>
        <v>c9</v>
      </c>
      <c r="G393" s="2">
        <f>IF(ISBLANK(Original!G393),MEDIAN(Original!G:G),Original!G393)</f>
        <v>73850</v>
      </c>
    </row>
    <row r="394" spans="1:7" x14ac:dyDescent="0.3">
      <c r="A394" s="2">
        <v>812681</v>
      </c>
      <c r="B394" s="3">
        <v>41801.029687499999</v>
      </c>
      <c r="C394" s="2" t="s">
        <v>31</v>
      </c>
      <c r="D394" s="2" t="str">
        <f>IF(Original!D394 = "-", "Male", Original!D394)</f>
        <v>Male</v>
      </c>
      <c r="E394" s="2" t="s">
        <v>20</v>
      </c>
      <c r="F394" s="2" t="str">
        <f>IF(Original!F394 = "-", "c9", Original!F394)</f>
        <v>c8</v>
      </c>
      <c r="G394" s="2">
        <f>IF(ISBLANK(Original!G394),MEDIAN(Original!G:G),Original!G394)</f>
        <v>22913</v>
      </c>
    </row>
    <row r="395" spans="1:7" x14ac:dyDescent="0.3">
      <c r="A395" s="2">
        <v>280565</v>
      </c>
      <c r="B395" s="3">
        <v>41801.443449074075</v>
      </c>
      <c r="C395" s="2" t="s">
        <v>32</v>
      </c>
      <c r="D395" s="2" t="str">
        <f>IF(Original!D395 = "-", "Male", Original!D395)</f>
        <v>Male</v>
      </c>
      <c r="E395" s="2" t="s">
        <v>18</v>
      </c>
      <c r="F395" s="2" t="str">
        <f>IF(Original!F395 = "-", "c9", Original!F395)</f>
        <v>c5</v>
      </c>
      <c r="G395" s="2">
        <f>IF(ISBLANK(Original!G395),MEDIAN(Original!G:G),Original!G395)</f>
        <v>60262</v>
      </c>
    </row>
    <row r="396" spans="1:7" x14ac:dyDescent="0.3">
      <c r="A396" s="2">
        <v>272553</v>
      </c>
      <c r="B396" s="3">
        <v>41802.354178240741</v>
      </c>
      <c r="C396" s="2" t="s">
        <v>31</v>
      </c>
      <c r="D396" s="2" t="str">
        <f>IF(Original!D396 = "-", "Male", Original!D396)</f>
        <v>Female</v>
      </c>
      <c r="E396" s="2" t="s">
        <v>19</v>
      </c>
      <c r="F396" s="2" t="str">
        <f>IF(Original!F396 = "-", "c9", Original!F396)</f>
        <v>i6</v>
      </c>
      <c r="G396" s="2">
        <f>IF(ISBLANK(Original!G396),MEDIAN(Original!G:G),Original!G396)</f>
        <v>69011</v>
      </c>
    </row>
    <row r="397" spans="1:7" x14ac:dyDescent="0.3">
      <c r="A397" s="2">
        <v>781537</v>
      </c>
      <c r="B397" s="3">
        <v>41802.540821759256</v>
      </c>
      <c r="C397" s="2" t="s">
        <v>31</v>
      </c>
      <c r="D397" s="2" t="str">
        <f>IF(Original!D397 = "-", "Male", Original!D397)</f>
        <v>Male</v>
      </c>
      <c r="E397" s="2" t="s">
        <v>20</v>
      </c>
      <c r="F397" s="2" t="str">
        <f>IF(Original!F397 = "-", "c9", Original!F397)</f>
        <v>c9</v>
      </c>
      <c r="G397" s="2">
        <f>IF(ISBLANK(Original!G397),MEDIAN(Original!G:G),Original!G397)</f>
        <v>49388</v>
      </c>
    </row>
    <row r="398" spans="1:7" x14ac:dyDescent="0.3">
      <c r="A398" s="2">
        <v>919066</v>
      </c>
      <c r="B398" s="3">
        <v>41802.538854166669</v>
      </c>
      <c r="C398" s="2" t="s">
        <v>31</v>
      </c>
      <c r="D398" s="2" t="str">
        <f>IF(Original!D398 = "-", "Male", Original!D398)</f>
        <v>Male</v>
      </c>
      <c r="E398" s="2" t="s">
        <v>12</v>
      </c>
      <c r="F398" s="2" t="str">
        <f>IF(Original!F398 = "-", "c9", Original!F398)</f>
        <v>i6</v>
      </c>
      <c r="G398" s="2">
        <f>IF(ISBLANK(Original!G398),MEDIAN(Original!G:G),Original!G398)</f>
        <v>26296</v>
      </c>
    </row>
    <row r="399" spans="1:7" x14ac:dyDescent="0.3">
      <c r="A399" s="2">
        <v>295087</v>
      </c>
      <c r="B399" s="3">
        <v>41802.494722222225</v>
      </c>
      <c r="C399" s="2" t="s">
        <v>31</v>
      </c>
      <c r="D399" s="2" t="str">
        <f>IF(Original!D399 = "-", "Male", Original!D399)</f>
        <v>Male</v>
      </c>
      <c r="E399" s="2" t="s">
        <v>20</v>
      </c>
      <c r="F399" s="2" t="str">
        <f>IF(Original!F399 = "-", "c9", Original!F399)</f>
        <v>c5</v>
      </c>
      <c r="G399" s="2">
        <f>IF(ISBLANK(Original!G399),MEDIAN(Original!G:G),Original!G399)</f>
        <v>63091</v>
      </c>
    </row>
    <row r="400" spans="1:7" x14ac:dyDescent="0.3">
      <c r="A400" s="2">
        <v>448658</v>
      </c>
      <c r="B400" s="3">
        <v>41802.495381944442</v>
      </c>
      <c r="C400" s="2" t="s">
        <v>31</v>
      </c>
      <c r="D400" s="2" t="str">
        <f>IF(Original!D400 = "-", "Male", Original!D400)</f>
        <v>Male</v>
      </c>
      <c r="E400" s="2" t="s">
        <v>20</v>
      </c>
      <c r="F400" s="2" t="str">
        <f>IF(Original!F400 = "-", "c9", Original!F400)</f>
        <v>c5</v>
      </c>
      <c r="G400" s="2">
        <f>IF(ISBLANK(Original!G400),MEDIAN(Original!G:G),Original!G400)</f>
        <v>75179</v>
      </c>
    </row>
    <row r="401" spans="1:7" x14ac:dyDescent="0.3">
      <c r="A401" s="2">
        <v>134620</v>
      </c>
      <c r="B401" s="3">
        <v>41802.497418981482</v>
      </c>
      <c r="C401" s="2" t="s">
        <v>32</v>
      </c>
      <c r="D401" s="2" t="str">
        <f>IF(Original!D401 = "-", "Male", Original!D401)</f>
        <v>Male</v>
      </c>
      <c r="E401" s="2" t="s">
        <v>20</v>
      </c>
      <c r="F401" s="2" t="str">
        <f>IF(Original!F401 = "-", "c9", Original!F401)</f>
        <v>c5</v>
      </c>
      <c r="G401" s="2">
        <f>IF(ISBLANK(Original!G401),MEDIAN(Original!G:G),Original!G401)</f>
        <v>29047</v>
      </c>
    </row>
    <row r="402" spans="1:7" x14ac:dyDescent="0.3">
      <c r="A402" s="2">
        <v>98630</v>
      </c>
      <c r="B402" s="3">
        <v>41802.142893518518</v>
      </c>
      <c r="C402" s="2" t="s">
        <v>31</v>
      </c>
      <c r="D402" s="2" t="str">
        <f>IF(Original!D402 = "-", "Male", Original!D402)</f>
        <v>Female</v>
      </c>
      <c r="E402" s="2" t="s">
        <v>17</v>
      </c>
      <c r="F402" s="2" t="str">
        <f>IF(Original!F402 = "-", "c9", Original!F402)</f>
        <v>c5</v>
      </c>
      <c r="G402" s="2">
        <f>IF(ISBLANK(Original!G402),MEDIAN(Original!G:G),Original!G402)</f>
        <v>57640</v>
      </c>
    </row>
    <row r="403" spans="1:7" x14ac:dyDescent="0.3">
      <c r="A403" s="2">
        <v>743668</v>
      </c>
      <c r="B403" s="3">
        <v>41802.14466435185</v>
      </c>
      <c r="C403" s="2" t="s">
        <v>32</v>
      </c>
      <c r="D403" s="2" t="str">
        <f>IF(Original!D403 = "-", "Male", Original!D403)</f>
        <v>Female</v>
      </c>
      <c r="E403" s="2" t="s">
        <v>17</v>
      </c>
      <c r="F403" s="2" t="str">
        <f>IF(Original!F403 = "-", "c9", Original!F403)</f>
        <v>c5</v>
      </c>
      <c r="G403" s="2">
        <f>IF(ISBLANK(Original!G403),MEDIAN(Original!G:G),Original!G403)</f>
        <v>51576</v>
      </c>
    </row>
    <row r="404" spans="1:7" x14ac:dyDescent="0.3">
      <c r="A404" s="2">
        <v>112172</v>
      </c>
      <c r="B404" s="3">
        <v>41802.448969907404</v>
      </c>
      <c r="C404" s="2" t="s">
        <v>32</v>
      </c>
      <c r="D404" s="2" t="str">
        <f>IF(Original!D404 = "-", "Male", Original!D404)</f>
        <v>Male</v>
      </c>
      <c r="E404" s="2" t="s">
        <v>12</v>
      </c>
      <c r="F404" s="2" t="str">
        <f>IF(Original!F404 = "-", "c9", Original!F404)</f>
        <v>i5</v>
      </c>
      <c r="G404" s="2">
        <f>IF(ISBLANK(Original!G404),MEDIAN(Original!G:G),Original!G404)</f>
        <v>22976</v>
      </c>
    </row>
    <row r="405" spans="1:7" x14ac:dyDescent="0.3">
      <c r="A405" s="2">
        <v>284546</v>
      </c>
      <c r="B405" s="3">
        <v>41802.449386574073</v>
      </c>
      <c r="C405" s="2" t="s">
        <v>32</v>
      </c>
      <c r="D405" s="2" t="str">
        <f>IF(Original!D405 = "-", "Male", Original!D405)</f>
        <v>Don’t want to say</v>
      </c>
      <c r="E405" s="2" t="s">
        <v>12</v>
      </c>
      <c r="F405" s="2" t="str">
        <f>IF(Original!F405 = "-", "c9", Original!F405)</f>
        <v>i5</v>
      </c>
      <c r="G405" s="2">
        <f>IF(ISBLANK(Original!G405),MEDIAN(Original!G:G),Original!G405)</f>
        <v>21763</v>
      </c>
    </row>
    <row r="406" spans="1:7" x14ac:dyDescent="0.3">
      <c r="A406" s="2">
        <v>589650</v>
      </c>
      <c r="B406" s="3">
        <v>41802.660370370373</v>
      </c>
      <c r="C406" s="2" t="s">
        <v>31</v>
      </c>
      <c r="D406" s="2" t="str">
        <f>IF(Original!D406 = "-", "Male", Original!D406)</f>
        <v>Male</v>
      </c>
      <c r="E406" s="2" t="s">
        <v>15</v>
      </c>
      <c r="F406" s="2" t="str">
        <f>IF(Original!F406 = "-", "c9", Original!F406)</f>
        <v>i6</v>
      </c>
      <c r="G406" s="2">
        <f>IF(ISBLANK(Original!G406),MEDIAN(Original!G:G),Original!G406)</f>
        <v>70774</v>
      </c>
    </row>
    <row r="407" spans="1:7" x14ac:dyDescent="0.3">
      <c r="A407" s="2">
        <v>385568</v>
      </c>
      <c r="B407" s="3">
        <v>41803.295983796299</v>
      </c>
      <c r="C407" s="2" t="s">
        <v>31</v>
      </c>
      <c r="D407" s="2" t="str">
        <f>IF(Original!D407 = "-", "Male", Original!D407)</f>
        <v>Male</v>
      </c>
      <c r="E407" s="2" t="s">
        <v>12</v>
      </c>
      <c r="F407" s="2" t="str">
        <f>IF(Original!F407 = "-", "c9", Original!F407)</f>
        <v>i7</v>
      </c>
      <c r="G407" s="2">
        <f>IF(ISBLANK(Original!G407),MEDIAN(Original!G:G),Original!G407)</f>
        <v>46995</v>
      </c>
    </row>
    <row r="408" spans="1:7" x14ac:dyDescent="0.3">
      <c r="A408" s="2">
        <v>784187</v>
      </c>
      <c r="B408" s="3">
        <v>41803.296990740739</v>
      </c>
      <c r="C408" s="2" t="s">
        <v>32</v>
      </c>
      <c r="D408" s="2" t="str">
        <f>IF(Original!D408 = "-", "Male", Original!D408)</f>
        <v>Female</v>
      </c>
      <c r="E408" s="2" t="s">
        <v>12</v>
      </c>
      <c r="F408" s="2" t="str">
        <f>IF(Original!F408 = "-", "c9", Original!F408)</f>
        <v>i7</v>
      </c>
      <c r="G408" s="2">
        <f>IF(ISBLANK(Original!G408),MEDIAN(Original!G:G),Original!G408)</f>
        <v>16215</v>
      </c>
    </row>
    <row r="409" spans="1:7" x14ac:dyDescent="0.3">
      <c r="A409" s="2">
        <v>897981</v>
      </c>
      <c r="B409" s="3">
        <v>41803.297743055555</v>
      </c>
      <c r="C409" s="2" t="s">
        <v>32</v>
      </c>
      <c r="D409" s="2" t="str">
        <f>IF(Original!D409 = "-", "Male", Original!D409)</f>
        <v>Female</v>
      </c>
      <c r="E409" s="2" t="s">
        <v>12</v>
      </c>
      <c r="F409" s="2" t="str">
        <f>IF(Original!F409 = "-", "c9", Original!F409)</f>
        <v>i7</v>
      </c>
      <c r="G409" s="2">
        <f>IF(ISBLANK(Original!G409),MEDIAN(Original!G:G),Original!G409)</f>
        <v>13899</v>
      </c>
    </row>
    <row r="410" spans="1:7" x14ac:dyDescent="0.3">
      <c r="A410" s="2">
        <v>422447</v>
      </c>
      <c r="B410" s="3">
        <v>41803.298032407409</v>
      </c>
      <c r="C410" s="2" t="s">
        <v>31</v>
      </c>
      <c r="D410" s="2" t="str">
        <f>IF(Original!D410 = "-", "Male", Original!D410)</f>
        <v>Female</v>
      </c>
      <c r="E410" s="2" t="s">
        <v>12</v>
      </c>
      <c r="F410" s="2" t="str">
        <f>IF(Original!F410 = "-", "c9", Original!F410)</f>
        <v>i7</v>
      </c>
      <c r="G410" s="2">
        <f>IF(ISBLANK(Original!G410),MEDIAN(Original!G:G),Original!G410)</f>
        <v>88883</v>
      </c>
    </row>
    <row r="411" spans="1:7" x14ac:dyDescent="0.3">
      <c r="A411" s="2">
        <v>803693</v>
      </c>
      <c r="B411" s="3">
        <v>41803.296585648146</v>
      </c>
      <c r="C411" s="2" t="s">
        <v>32</v>
      </c>
      <c r="D411" s="2" t="str">
        <f>IF(Original!D411 = "-", "Male", Original!D411)</f>
        <v>Don’t want to say</v>
      </c>
      <c r="E411" s="2" t="s">
        <v>12</v>
      </c>
      <c r="F411" s="2" t="str">
        <f>IF(Original!F411 = "-", "c9", Original!F411)</f>
        <v>i7</v>
      </c>
      <c r="G411" s="2">
        <f>IF(ISBLANK(Original!G411),MEDIAN(Original!G:G),Original!G411)</f>
        <v>46351</v>
      </c>
    </row>
    <row r="412" spans="1:7" x14ac:dyDescent="0.3">
      <c r="A412" s="2">
        <v>605070</v>
      </c>
      <c r="B412" s="3">
        <v>41803.841296296298</v>
      </c>
      <c r="C412" s="2" t="s">
        <v>32</v>
      </c>
      <c r="D412" s="2" t="str">
        <f>IF(Original!D412 = "-", "Male", Original!D412)</f>
        <v>Male</v>
      </c>
      <c r="E412" s="2" t="s">
        <v>17</v>
      </c>
      <c r="F412" s="2" t="str">
        <f>IF(Original!F412 = "-", "c9", Original!F412)</f>
        <v>c9</v>
      </c>
      <c r="G412" s="2">
        <f>IF(ISBLANK(Original!G412),MEDIAN(Original!G:G),Original!G412)</f>
        <v>53264</v>
      </c>
    </row>
    <row r="413" spans="1:7" x14ac:dyDescent="0.3">
      <c r="A413" s="2">
        <v>993627</v>
      </c>
      <c r="B413" s="3">
        <v>41804.620439814818</v>
      </c>
      <c r="C413" s="2" t="s">
        <v>32</v>
      </c>
      <c r="D413" s="2" t="str">
        <f>IF(Original!D413 = "-", "Male", Original!D413)</f>
        <v>Male</v>
      </c>
      <c r="E413" s="2" t="s">
        <v>20</v>
      </c>
      <c r="F413" s="2" t="str">
        <f>IF(Original!F413 = "-", "c9", Original!F413)</f>
        <v>i7</v>
      </c>
      <c r="G413" s="2">
        <f>IF(ISBLANK(Original!G413),MEDIAN(Original!G:G),Original!G413)</f>
        <v>17062</v>
      </c>
    </row>
    <row r="414" spans="1:7" x14ac:dyDescent="0.3">
      <c r="A414" s="2">
        <v>692274</v>
      </c>
      <c r="B414" s="3">
        <v>41804.621527777781</v>
      </c>
      <c r="C414" s="2" t="s">
        <v>32</v>
      </c>
      <c r="D414" s="2" t="str">
        <f>IF(Original!D414 = "-", "Male", Original!D414)</f>
        <v>Male</v>
      </c>
      <c r="E414" s="2" t="s">
        <v>20</v>
      </c>
      <c r="F414" s="2" t="str">
        <f>IF(Original!F414 = "-", "c9", Original!F414)</f>
        <v>i7</v>
      </c>
      <c r="G414" s="2">
        <f>IF(ISBLANK(Original!G414),MEDIAN(Original!G:G),Original!G414)</f>
        <v>45379</v>
      </c>
    </row>
    <row r="415" spans="1:7" x14ac:dyDescent="0.3">
      <c r="A415" s="2">
        <v>140135</v>
      </c>
      <c r="B415" s="3">
        <v>41804.478425925925</v>
      </c>
      <c r="C415" s="2" t="s">
        <v>31</v>
      </c>
      <c r="D415" s="2" t="str">
        <f>IF(Original!D415 = "-", "Male", Original!D415)</f>
        <v>Male</v>
      </c>
      <c r="E415" s="2" t="s">
        <v>12</v>
      </c>
      <c r="F415" s="2" t="str">
        <f>IF(Original!F415 = "-", "c9", Original!F415)</f>
        <v>c8</v>
      </c>
      <c r="G415" s="2">
        <f>IF(ISBLANK(Original!G415),MEDIAN(Original!G:G),Original!G415)</f>
        <v>52605</v>
      </c>
    </row>
    <row r="416" spans="1:7" x14ac:dyDescent="0.3">
      <c r="A416" s="2">
        <v>278058</v>
      </c>
      <c r="B416" s="3">
        <v>41804.663865740738</v>
      </c>
      <c r="C416" s="2" t="s">
        <v>31</v>
      </c>
      <c r="D416" s="2" t="str">
        <f>IF(Original!D416 = "-", "Male", Original!D416)</f>
        <v>Male</v>
      </c>
      <c r="E416" s="2" t="s">
        <v>20</v>
      </c>
      <c r="F416" s="2" t="str">
        <f>IF(Original!F416 = "-", "c9", Original!F416)</f>
        <v>c5</v>
      </c>
      <c r="G416" s="2">
        <f>IF(ISBLANK(Original!G416),MEDIAN(Original!G:G),Original!G416)</f>
        <v>24232</v>
      </c>
    </row>
    <row r="417" spans="1:7" x14ac:dyDescent="0.3">
      <c r="A417" s="2">
        <v>155879</v>
      </c>
      <c r="B417" s="3">
        <v>41805.505694444444</v>
      </c>
      <c r="C417" s="2" t="s">
        <v>31</v>
      </c>
      <c r="D417" s="2" t="str">
        <f>IF(Original!D417 = "-", "Male", Original!D417)</f>
        <v>Male</v>
      </c>
      <c r="E417" s="2" t="s">
        <v>17</v>
      </c>
      <c r="F417" s="2" t="str">
        <f>IF(Original!F417 = "-", "c9", Original!F417)</f>
        <v>c5</v>
      </c>
      <c r="G417" s="2">
        <f>IF(ISBLANK(Original!G417),MEDIAN(Original!G:G),Original!G417)</f>
        <v>87290</v>
      </c>
    </row>
    <row r="418" spans="1:7" x14ac:dyDescent="0.3">
      <c r="A418" s="2">
        <v>690984</v>
      </c>
      <c r="B418" s="3">
        <v>41805.679837962962</v>
      </c>
      <c r="C418" s="2" t="s">
        <v>31</v>
      </c>
      <c r="D418" s="2" t="str">
        <f>IF(Original!D418 = "-", "Male", Original!D418)</f>
        <v>Male</v>
      </c>
      <c r="E418" s="2" t="s">
        <v>20</v>
      </c>
      <c r="F418" s="2" t="str">
        <f>IF(Original!F418 = "-", "c9", Original!F418)</f>
        <v>c5</v>
      </c>
      <c r="G418" s="2">
        <f>IF(ISBLANK(Original!G418),MEDIAN(Original!G:G),Original!G418)</f>
        <v>80410</v>
      </c>
    </row>
    <row r="419" spans="1:7" x14ac:dyDescent="0.3">
      <c r="A419" s="2">
        <v>860350</v>
      </c>
      <c r="B419" s="3">
        <v>41805.680439814816</v>
      </c>
      <c r="C419" s="2" t="s">
        <v>31</v>
      </c>
      <c r="D419" s="2" t="str">
        <f>IF(Original!D419 = "-", "Male", Original!D419)</f>
        <v>Male</v>
      </c>
      <c r="E419" s="2" t="s">
        <v>20</v>
      </c>
      <c r="F419" s="2" t="str">
        <f>IF(Original!F419 = "-", "c9", Original!F419)</f>
        <v>c5</v>
      </c>
      <c r="G419" s="2">
        <f>IF(ISBLANK(Original!G419),MEDIAN(Original!G:G),Original!G419)</f>
        <v>76864</v>
      </c>
    </row>
    <row r="420" spans="1:7" x14ac:dyDescent="0.3">
      <c r="A420" s="2">
        <v>129706</v>
      </c>
      <c r="B420" s="3">
        <v>41806.476412037038</v>
      </c>
      <c r="C420" s="2" t="s">
        <v>31</v>
      </c>
      <c r="D420" s="2" t="str">
        <f>IF(Original!D420 = "-", "Male", Original!D420)</f>
        <v>Male</v>
      </c>
      <c r="E420" s="2" t="s">
        <v>15</v>
      </c>
      <c r="F420" s="2" t="str">
        <f>IF(Original!F420 = "-", "c9", Original!F420)</f>
        <v>i5</v>
      </c>
      <c r="G420" s="2">
        <f>IF(ISBLANK(Original!G420),MEDIAN(Original!G:G),Original!G420)</f>
        <v>91589</v>
      </c>
    </row>
    <row r="421" spans="1:7" x14ac:dyDescent="0.3">
      <c r="A421" s="2">
        <v>232317</v>
      </c>
      <c r="B421" s="3">
        <v>41806.514131944445</v>
      </c>
      <c r="C421" s="2" t="s">
        <v>32</v>
      </c>
      <c r="D421" s="2" t="str">
        <f>IF(Original!D421 = "-", "Male", Original!D421)</f>
        <v>Female</v>
      </c>
      <c r="E421" s="2" t="s">
        <v>16</v>
      </c>
      <c r="F421" s="2" t="str">
        <f>IF(Original!F421 = "-", "c9", Original!F421)</f>
        <v>c9</v>
      </c>
      <c r="G421" s="2">
        <f>IF(ISBLANK(Original!G421),MEDIAN(Original!G:G),Original!G421)</f>
        <v>55923</v>
      </c>
    </row>
    <row r="422" spans="1:7" x14ac:dyDescent="0.3">
      <c r="A422" s="2">
        <v>450279</v>
      </c>
      <c r="B422" s="3">
        <v>41806.632002314815</v>
      </c>
      <c r="C422" s="2" t="s">
        <v>31</v>
      </c>
      <c r="D422" s="2" t="str">
        <f>IF(Original!D422 = "-", "Male", Original!D422)</f>
        <v>Female</v>
      </c>
      <c r="E422" s="2" t="s">
        <v>19</v>
      </c>
      <c r="F422" s="2" t="str">
        <f>IF(Original!F422 = "-", "c9", Original!F422)</f>
        <v>i5</v>
      </c>
      <c r="G422" s="2">
        <f>IF(ISBLANK(Original!G422),MEDIAN(Original!G:G),Original!G422)</f>
        <v>80347</v>
      </c>
    </row>
    <row r="423" spans="1:7" x14ac:dyDescent="0.3">
      <c r="A423" s="2">
        <v>959439</v>
      </c>
      <c r="B423" s="3">
        <v>41806.632002314815</v>
      </c>
      <c r="C423" s="2" t="s">
        <v>32</v>
      </c>
      <c r="D423" s="2" t="str">
        <f>IF(Original!D423 = "-", "Male", Original!D423)</f>
        <v>Female</v>
      </c>
      <c r="E423" s="2" t="s">
        <v>19</v>
      </c>
      <c r="F423" s="2" t="str">
        <f>IF(Original!F423 = "-", "c9", Original!F423)</f>
        <v>i5</v>
      </c>
      <c r="G423" s="2">
        <f>IF(ISBLANK(Original!G423),MEDIAN(Original!G:G),Original!G423)</f>
        <v>38516</v>
      </c>
    </row>
    <row r="424" spans="1:7" x14ac:dyDescent="0.3">
      <c r="A424" s="2">
        <v>281797</v>
      </c>
      <c r="B424" s="3">
        <v>41806.632418981484</v>
      </c>
      <c r="C424" s="2" t="s">
        <v>32</v>
      </c>
      <c r="D424" s="2" t="str">
        <f>IF(Original!D424 = "-", "Male", Original!D424)</f>
        <v>Don’t want to say</v>
      </c>
      <c r="E424" s="2" t="s">
        <v>19</v>
      </c>
      <c r="F424" s="2" t="str">
        <f>IF(Original!F424 = "-", "c9", Original!F424)</f>
        <v>i5</v>
      </c>
      <c r="G424" s="2">
        <f>IF(ISBLANK(Original!G424),MEDIAN(Original!G:G),Original!G424)</f>
        <v>44331</v>
      </c>
    </row>
    <row r="425" spans="1:7" x14ac:dyDescent="0.3">
      <c r="A425" s="2">
        <v>184057</v>
      </c>
      <c r="B425" s="3">
        <v>41806.116331018522</v>
      </c>
      <c r="C425" s="2" t="s">
        <v>31</v>
      </c>
      <c r="D425" s="2" t="str">
        <f>IF(Original!D425 = "-", "Male", Original!D425)</f>
        <v>Male</v>
      </c>
      <c r="E425" s="2" t="s">
        <v>15</v>
      </c>
      <c r="F425" s="2" t="str">
        <f>IF(Original!F425 = "-", "c9", Original!F425)</f>
        <v>i7</v>
      </c>
      <c r="G425" s="2">
        <f>IF(ISBLANK(Original!G425),MEDIAN(Original!G:G),Original!G425)</f>
        <v>2360</v>
      </c>
    </row>
    <row r="426" spans="1:7" x14ac:dyDescent="0.3">
      <c r="A426" s="2">
        <v>595958</v>
      </c>
      <c r="B426" s="3">
        <v>41806.116597222222</v>
      </c>
      <c r="C426" s="2" t="s">
        <v>31</v>
      </c>
      <c r="D426" s="2" t="str">
        <f>IF(Original!D426 = "-", "Male", Original!D426)</f>
        <v>Male</v>
      </c>
      <c r="E426" s="2" t="s">
        <v>15</v>
      </c>
      <c r="F426" s="2" t="str">
        <f>IF(Original!F426 = "-", "c9", Original!F426)</f>
        <v>i7</v>
      </c>
      <c r="G426" s="2">
        <f>IF(ISBLANK(Original!G426),MEDIAN(Original!G:G),Original!G426)</f>
        <v>84718</v>
      </c>
    </row>
    <row r="427" spans="1:7" x14ac:dyDescent="0.3">
      <c r="A427" s="2">
        <v>321811</v>
      </c>
      <c r="B427" s="3">
        <v>41817.66300925926</v>
      </c>
      <c r="C427" s="2" t="s">
        <v>31</v>
      </c>
      <c r="D427" s="2" t="str">
        <f>IF(Original!D427 = "-", "Male", Original!D427)</f>
        <v>Male</v>
      </c>
      <c r="E427" s="2" t="s">
        <v>15</v>
      </c>
      <c r="F427" s="2" t="str">
        <f>IF(Original!F427 = "-", "c9", Original!F427)</f>
        <v>i7</v>
      </c>
      <c r="G427" s="2">
        <f>IF(ISBLANK(Original!G427),MEDIAN(Original!G:G),Original!G427)</f>
        <v>5024</v>
      </c>
    </row>
    <row r="428" spans="1:7" x14ac:dyDescent="0.3">
      <c r="A428" s="2">
        <v>717204</v>
      </c>
      <c r="B428" s="3">
        <v>41806.651689814818</v>
      </c>
      <c r="C428" s="2" t="s">
        <v>32</v>
      </c>
      <c r="D428" s="2" t="str">
        <f>IF(Original!D428 = "-", "Male", Original!D428)</f>
        <v>Male</v>
      </c>
      <c r="E428" s="2" t="s">
        <v>17</v>
      </c>
      <c r="F428" s="2" t="str">
        <f>IF(Original!F428 = "-", "c9", Original!F428)</f>
        <v>i7</v>
      </c>
      <c r="G428" s="2">
        <f>IF(ISBLANK(Original!G428),MEDIAN(Original!G:G),Original!G428)</f>
        <v>61734</v>
      </c>
    </row>
    <row r="429" spans="1:7" x14ac:dyDescent="0.3">
      <c r="A429" s="2">
        <v>865820</v>
      </c>
      <c r="B429" s="3">
        <v>41806.653148148151</v>
      </c>
      <c r="C429" s="2" t="s">
        <v>32</v>
      </c>
      <c r="D429" s="2" t="str">
        <f>IF(Original!D429 = "-", "Male", Original!D429)</f>
        <v>Male</v>
      </c>
      <c r="E429" s="2" t="s">
        <v>17</v>
      </c>
      <c r="F429" s="2" t="str">
        <f>IF(Original!F429 = "-", "c9", Original!F429)</f>
        <v>i7</v>
      </c>
      <c r="G429" s="2">
        <f>IF(ISBLANK(Original!G429),MEDIAN(Original!G:G),Original!G429)</f>
        <v>41177</v>
      </c>
    </row>
    <row r="430" spans="1:7" x14ac:dyDescent="0.3">
      <c r="A430" s="2">
        <v>211845</v>
      </c>
      <c r="B430" s="3">
        <v>41806.655497685184</v>
      </c>
      <c r="C430" s="2" t="s">
        <v>32</v>
      </c>
      <c r="D430" s="2" t="str">
        <f>IF(Original!D430 = "-", "Male", Original!D430)</f>
        <v>Male</v>
      </c>
      <c r="E430" s="2" t="s">
        <v>17</v>
      </c>
      <c r="F430" s="2" t="str">
        <f>IF(Original!F430 = "-", "c9", Original!F430)</f>
        <v>i7</v>
      </c>
      <c r="G430" s="2">
        <f>IF(ISBLANK(Original!G430),MEDIAN(Original!G:G),Original!G430)</f>
        <v>40367</v>
      </c>
    </row>
    <row r="431" spans="1:7" x14ac:dyDescent="0.3">
      <c r="A431" s="2">
        <v>728259</v>
      </c>
      <c r="B431" s="3">
        <v>41824.650902777779</v>
      </c>
      <c r="C431" s="2" t="s">
        <v>31</v>
      </c>
      <c r="D431" s="2" t="str">
        <f>IF(Original!D431 = "-", "Male", Original!D431)</f>
        <v>Male</v>
      </c>
      <c r="E431" s="2" t="s">
        <v>17</v>
      </c>
      <c r="F431" s="2" t="str">
        <f>IF(Original!F431 = "-", "c9", Original!F431)</f>
        <v>i6</v>
      </c>
      <c r="G431" s="2">
        <f>IF(ISBLANK(Original!G431),MEDIAN(Original!G:G),Original!G431)</f>
        <v>96553</v>
      </c>
    </row>
    <row r="432" spans="1:7" x14ac:dyDescent="0.3">
      <c r="A432" s="2">
        <v>378829</v>
      </c>
      <c r="B432" s="3">
        <v>41824.652314814812</v>
      </c>
      <c r="C432" s="2" t="s">
        <v>31</v>
      </c>
      <c r="D432" s="2" t="str">
        <f>IF(Original!D432 = "-", "Male", Original!D432)</f>
        <v>Male</v>
      </c>
      <c r="E432" s="2" t="s">
        <v>17</v>
      </c>
      <c r="F432" s="2" t="str">
        <f>IF(Original!F432 = "-", "c9", Original!F432)</f>
        <v>i6</v>
      </c>
      <c r="G432" s="2">
        <f>IF(ISBLANK(Original!G432),MEDIAN(Original!G:G),Original!G432)</f>
        <v>68165</v>
      </c>
    </row>
    <row r="433" spans="1:7" x14ac:dyDescent="0.3">
      <c r="A433" s="2">
        <v>782971</v>
      </c>
      <c r="B433" s="3">
        <v>41827.571458333332</v>
      </c>
      <c r="C433" s="2" t="s">
        <v>32</v>
      </c>
      <c r="D433" s="2" t="str">
        <f>IF(Original!D433 = "-", "Male", Original!D433)</f>
        <v>Female</v>
      </c>
      <c r="E433" s="2" t="s">
        <v>17</v>
      </c>
      <c r="F433" s="2" t="str">
        <f>IF(Original!F433 = "-", "c9", Original!F433)</f>
        <v>i6</v>
      </c>
      <c r="G433" s="2">
        <f>IF(ISBLANK(Original!G433),MEDIAN(Original!G:G),Original!G433)</f>
        <v>47196</v>
      </c>
    </row>
    <row r="434" spans="1:7" x14ac:dyDescent="0.3">
      <c r="A434" s="2">
        <v>746982</v>
      </c>
      <c r="B434" s="3">
        <v>41827.569664351853</v>
      </c>
      <c r="C434" s="2" t="s">
        <v>32</v>
      </c>
      <c r="D434" s="2" t="str">
        <f>IF(Original!D434 = "-", "Male", Original!D434)</f>
        <v>Don’t want to say</v>
      </c>
      <c r="E434" s="2" t="s">
        <v>17</v>
      </c>
      <c r="F434" s="2" t="str">
        <f>IF(Original!F434 = "-", "c9", Original!F434)</f>
        <v>i6</v>
      </c>
      <c r="G434" s="2">
        <f>IF(ISBLANK(Original!G434),MEDIAN(Original!G:G),Original!G434)</f>
        <v>78657</v>
      </c>
    </row>
    <row r="435" spans="1:7" x14ac:dyDescent="0.3">
      <c r="A435" s="2">
        <v>882121</v>
      </c>
      <c r="B435" s="3">
        <v>41806.71056712963</v>
      </c>
      <c r="C435" s="2" t="s">
        <v>31</v>
      </c>
      <c r="D435" s="2" t="str">
        <f>IF(Original!D435 = "-", "Male", Original!D435)</f>
        <v>Male</v>
      </c>
      <c r="E435" s="2" t="s">
        <v>17</v>
      </c>
      <c r="F435" s="2" t="str">
        <f>IF(Original!F435 = "-", "c9", Original!F435)</f>
        <v>i7</v>
      </c>
      <c r="G435" s="2">
        <f>IF(ISBLANK(Original!G435),MEDIAN(Original!G:G),Original!G435)</f>
        <v>69497</v>
      </c>
    </row>
    <row r="436" spans="1:7" x14ac:dyDescent="0.3">
      <c r="A436" s="2">
        <v>960400</v>
      </c>
      <c r="B436" s="3">
        <v>41806.313807870371</v>
      </c>
      <c r="C436" s="2" t="s">
        <v>31</v>
      </c>
      <c r="D436" s="2" t="str">
        <f>IF(Original!D436 = "-", "Male", Original!D436)</f>
        <v>Male</v>
      </c>
      <c r="E436" s="2" t="s">
        <v>12</v>
      </c>
      <c r="F436" s="2" t="str">
        <f>IF(Original!F436 = "-", "c9", Original!F436)</f>
        <v>i7</v>
      </c>
      <c r="G436" s="2">
        <f>IF(ISBLANK(Original!G436),MEDIAN(Original!G:G),Original!G436)</f>
        <v>44449</v>
      </c>
    </row>
    <row r="437" spans="1:7" x14ac:dyDescent="0.3">
      <c r="A437" s="2">
        <v>292179</v>
      </c>
      <c r="B437" s="3">
        <v>41806.43072916667</v>
      </c>
      <c r="C437" s="2" t="s">
        <v>31</v>
      </c>
      <c r="D437" s="2" t="str">
        <f>IF(Original!D437 = "-", "Male", Original!D437)</f>
        <v>Male</v>
      </c>
      <c r="E437" s="2" t="s">
        <v>17</v>
      </c>
      <c r="F437" s="2" t="str">
        <f>IF(Original!F437 = "-", "c9", Original!F437)</f>
        <v>c9</v>
      </c>
      <c r="G437" s="2">
        <f>IF(ISBLANK(Original!G437),MEDIAN(Original!G:G),Original!G437)</f>
        <v>64722</v>
      </c>
    </row>
    <row r="438" spans="1:7" x14ac:dyDescent="0.3">
      <c r="A438" s="2">
        <v>675024</v>
      </c>
      <c r="B438" s="3">
        <v>41806.419907407406</v>
      </c>
      <c r="C438" s="2" t="s">
        <v>31</v>
      </c>
      <c r="D438" s="2" t="str">
        <f>IF(Original!D438 = "-", "Male", Original!D438)</f>
        <v>Male</v>
      </c>
      <c r="E438" s="2" t="s">
        <v>17</v>
      </c>
      <c r="F438" s="2" t="str">
        <f>IF(Original!F438 = "-", "c9", Original!F438)</f>
        <v>i5</v>
      </c>
      <c r="G438" s="2">
        <f>IF(ISBLANK(Original!G438),MEDIAN(Original!G:G),Original!G438)</f>
        <v>1516</v>
      </c>
    </row>
    <row r="439" spans="1:7" x14ac:dyDescent="0.3">
      <c r="A439" s="2">
        <v>112074</v>
      </c>
      <c r="B439" s="3">
        <v>41806.46303240741</v>
      </c>
      <c r="C439" s="2" t="s">
        <v>32</v>
      </c>
      <c r="D439" s="2" t="str">
        <f>IF(Original!D439 = "-", "Male", Original!D439)</f>
        <v>Male</v>
      </c>
      <c r="E439" s="2" t="s">
        <v>14</v>
      </c>
      <c r="F439" s="2" t="str">
        <f>IF(Original!F439 = "-", "c9", Original!F439)</f>
        <v>i6</v>
      </c>
      <c r="G439" s="2">
        <f>IF(ISBLANK(Original!G439),MEDIAN(Original!G:G),Original!G439)</f>
        <v>95519</v>
      </c>
    </row>
    <row r="440" spans="1:7" x14ac:dyDescent="0.3">
      <c r="A440" s="2">
        <v>660727</v>
      </c>
      <c r="B440" s="3">
        <v>41827.682719907411</v>
      </c>
      <c r="C440" s="2" t="s">
        <v>31</v>
      </c>
      <c r="D440" s="2" t="str">
        <f>IF(Original!D440 = "-", "Male", Original!D440)</f>
        <v>Male</v>
      </c>
      <c r="E440" s="2" t="s">
        <v>14</v>
      </c>
      <c r="F440" s="2" t="str">
        <f>IF(Original!F440 = "-", "c9", Original!F440)</f>
        <v>i6</v>
      </c>
      <c r="G440" s="2">
        <f>IF(ISBLANK(Original!G440),MEDIAN(Original!G:G),Original!G440)</f>
        <v>5408</v>
      </c>
    </row>
    <row r="441" spans="1:7" x14ac:dyDescent="0.3">
      <c r="A441" s="2">
        <v>976582</v>
      </c>
      <c r="B441" s="3">
        <v>41827.683391203704</v>
      </c>
      <c r="C441" s="2" t="s">
        <v>32</v>
      </c>
      <c r="D441" s="2" t="str">
        <f>IF(Original!D441 = "-", "Male", Original!D441)</f>
        <v>Male</v>
      </c>
      <c r="E441" s="2" t="s">
        <v>14</v>
      </c>
      <c r="F441" s="2" t="str">
        <f>IF(Original!F441 = "-", "c9", Original!F441)</f>
        <v>i6</v>
      </c>
      <c r="G441" s="2">
        <f>IF(ISBLANK(Original!G441),MEDIAN(Original!G:G),Original!G441)</f>
        <v>45087</v>
      </c>
    </row>
    <row r="442" spans="1:7" x14ac:dyDescent="0.3">
      <c r="A442" s="2">
        <v>833229</v>
      </c>
      <c r="B442" s="3">
        <v>41827.683738425927</v>
      </c>
      <c r="C442" s="2" t="s">
        <v>31</v>
      </c>
      <c r="D442" s="2" t="str">
        <f>IF(Original!D442 = "-", "Male", Original!D442)</f>
        <v>Male</v>
      </c>
      <c r="E442" s="2" t="s">
        <v>14</v>
      </c>
      <c r="F442" s="2" t="str">
        <f>IF(Original!F442 = "-", "c9", Original!F442)</f>
        <v>i6</v>
      </c>
      <c r="G442" s="2">
        <f>IF(ISBLANK(Original!G442),MEDIAN(Original!G:G),Original!G442)</f>
        <v>91891</v>
      </c>
    </row>
    <row r="443" spans="1:7" x14ac:dyDescent="0.3">
      <c r="A443" s="2">
        <v>703438</v>
      </c>
      <c r="B443" s="3">
        <v>41807.826458333337</v>
      </c>
      <c r="C443" s="2" t="s">
        <v>31</v>
      </c>
      <c r="D443" s="2" t="str">
        <f>IF(Original!D443 = "-", "Male", Original!D443)</f>
        <v>Male</v>
      </c>
      <c r="E443" s="2" t="s">
        <v>12</v>
      </c>
      <c r="F443" s="2" t="str">
        <f>IF(Original!F443 = "-", "c9", Original!F443)</f>
        <v>i5</v>
      </c>
      <c r="G443" s="2">
        <f>IF(ISBLANK(Original!G443),MEDIAN(Original!G:G),Original!G443)</f>
        <v>68761</v>
      </c>
    </row>
    <row r="444" spans="1:7" x14ac:dyDescent="0.3">
      <c r="A444" s="2">
        <v>306707</v>
      </c>
      <c r="B444" s="3">
        <v>41807.539571759262</v>
      </c>
      <c r="C444" s="2" t="s">
        <v>31</v>
      </c>
      <c r="D444" s="2" t="str">
        <f>IF(Original!D444 = "-", "Male", Original!D444)</f>
        <v>Male</v>
      </c>
      <c r="E444" s="2" t="s">
        <v>17</v>
      </c>
      <c r="F444" s="2" t="str">
        <f>IF(Original!F444 = "-", "c9", Original!F444)</f>
        <v>c-10</v>
      </c>
      <c r="G444" s="2">
        <f>IF(ISBLANK(Original!G444),MEDIAN(Original!G:G),Original!G444)</f>
        <v>68773</v>
      </c>
    </row>
    <row r="445" spans="1:7" x14ac:dyDescent="0.3">
      <c r="A445" s="2">
        <v>174113</v>
      </c>
      <c r="B445" s="3">
        <v>41807.466122685182</v>
      </c>
      <c r="C445" s="2" t="s">
        <v>31</v>
      </c>
      <c r="D445" s="2" t="str">
        <f>IF(Original!D445 = "-", "Male", Original!D445)</f>
        <v>Male</v>
      </c>
      <c r="E445" s="2" t="s">
        <v>20</v>
      </c>
      <c r="F445" s="2" t="str">
        <f>IF(Original!F445 = "-", "c9", Original!F445)</f>
        <v>i5</v>
      </c>
      <c r="G445" s="2">
        <f>IF(ISBLANK(Original!G445),MEDIAN(Original!G:G),Original!G445)</f>
        <v>80424</v>
      </c>
    </row>
    <row r="446" spans="1:7" x14ac:dyDescent="0.3">
      <c r="A446" s="2">
        <v>793265</v>
      </c>
      <c r="B446" s="3">
        <v>41807.563750000001</v>
      </c>
      <c r="C446" s="2" t="s">
        <v>31</v>
      </c>
      <c r="D446" s="2" t="str">
        <f>IF(Original!D446 = "-", "Male", Original!D446)</f>
        <v>Male</v>
      </c>
      <c r="E446" s="2" t="s">
        <v>20</v>
      </c>
      <c r="F446" s="2" t="str">
        <f>IF(Original!F446 = "-", "c9", Original!F446)</f>
        <v>c9</v>
      </c>
      <c r="G446" s="2">
        <f>IF(ISBLANK(Original!G446),MEDIAN(Original!G:G),Original!G446)</f>
        <v>22786</v>
      </c>
    </row>
    <row r="447" spans="1:7" x14ac:dyDescent="0.3">
      <c r="A447" s="2">
        <v>71650</v>
      </c>
      <c r="B447" s="3">
        <v>41807.405219907407</v>
      </c>
      <c r="C447" s="2" t="s">
        <v>31</v>
      </c>
      <c r="D447" s="2" t="str">
        <f>IF(Original!D447 = "-", "Male", Original!D447)</f>
        <v>Male</v>
      </c>
      <c r="E447" s="2" t="s">
        <v>20</v>
      </c>
      <c r="F447" s="2" t="str">
        <f>IF(Original!F447 = "-", "c9", Original!F447)</f>
        <v>i6</v>
      </c>
      <c r="G447" s="2">
        <f>IF(ISBLANK(Original!G447),MEDIAN(Original!G:G),Original!G447)</f>
        <v>13682</v>
      </c>
    </row>
    <row r="448" spans="1:7" x14ac:dyDescent="0.3">
      <c r="A448" s="2">
        <v>598035</v>
      </c>
      <c r="B448" s="3">
        <v>41807.40552083333</v>
      </c>
      <c r="C448" s="2" t="s">
        <v>32</v>
      </c>
      <c r="D448" s="2" t="str">
        <f>IF(Original!D448 = "-", "Male", Original!D448)</f>
        <v>Male</v>
      </c>
      <c r="E448" s="2" t="s">
        <v>20</v>
      </c>
      <c r="F448" s="2" t="str">
        <f>IF(Original!F448 = "-", "c9", Original!F448)</f>
        <v>i6</v>
      </c>
      <c r="G448" s="2">
        <f>IF(ISBLANK(Original!G448),MEDIAN(Original!G:G),Original!G448)</f>
        <v>21448</v>
      </c>
    </row>
    <row r="449" spans="1:7" x14ac:dyDescent="0.3">
      <c r="A449" s="2">
        <v>693363</v>
      </c>
      <c r="B449" s="3">
        <v>41807.406585648147</v>
      </c>
      <c r="C449" s="2" t="s">
        <v>32</v>
      </c>
      <c r="D449" s="2" t="str">
        <f>IF(Original!D449 = "-", "Male", Original!D449)</f>
        <v>Female</v>
      </c>
      <c r="E449" s="2" t="s">
        <v>20</v>
      </c>
      <c r="F449" s="2" t="str">
        <f>IF(Original!F449 = "-", "c9", Original!F449)</f>
        <v>i6</v>
      </c>
      <c r="G449" s="2">
        <f>IF(ISBLANK(Original!G449),MEDIAN(Original!G:G),Original!G449)</f>
        <v>98086</v>
      </c>
    </row>
    <row r="450" spans="1:7" x14ac:dyDescent="0.3">
      <c r="A450" s="2">
        <v>978878</v>
      </c>
      <c r="B450" s="3">
        <v>41807.40347222222</v>
      </c>
      <c r="C450" s="2" t="s">
        <v>31</v>
      </c>
      <c r="D450" s="2" t="str">
        <f>IF(Original!D450 = "-", "Male", Original!D450)</f>
        <v>Don’t want to say</v>
      </c>
      <c r="E450" s="2" t="s">
        <v>20</v>
      </c>
      <c r="F450" s="2" t="str">
        <f>IF(Original!F450 = "-", "c9", Original!F450)</f>
        <v>i6</v>
      </c>
      <c r="G450" s="2">
        <f>IF(ISBLANK(Original!G450),MEDIAN(Original!G:G),Original!G450)</f>
        <v>23580</v>
      </c>
    </row>
    <row r="451" spans="1:7" x14ac:dyDescent="0.3">
      <c r="A451" s="2">
        <v>741707</v>
      </c>
      <c r="B451" s="3">
        <v>41807.663576388892</v>
      </c>
      <c r="C451" s="2" t="s">
        <v>32</v>
      </c>
      <c r="D451" s="2" t="str">
        <f>IF(Original!D451 = "-", "Male", Original!D451)</f>
        <v>Female</v>
      </c>
      <c r="E451" s="2" t="s">
        <v>12</v>
      </c>
      <c r="F451" s="2" t="str">
        <f>IF(Original!F451 = "-", "c9", Original!F451)</f>
        <v>c-10</v>
      </c>
      <c r="G451" s="2">
        <f>IF(ISBLANK(Original!G451),MEDIAN(Original!G:G),Original!G451)</f>
        <v>54390</v>
      </c>
    </row>
    <row r="452" spans="1:7" x14ac:dyDescent="0.3">
      <c r="A452" s="2">
        <v>124924</v>
      </c>
      <c r="B452" s="3">
        <v>41807.372465277775</v>
      </c>
      <c r="C452" s="2" t="s">
        <v>31</v>
      </c>
      <c r="D452" s="2" t="str">
        <f>IF(Original!D452 = "-", "Male", Original!D452)</f>
        <v>Male</v>
      </c>
      <c r="E452" s="2" t="s">
        <v>17</v>
      </c>
      <c r="F452" s="2" t="str">
        <f>IF(Original!F452 = "-", "c9", Original!F452)</f>
        <v>i7</v>
      </c>
      <c r="G452" s="2">
        <f>IF(ISBLANK(Original!G452),MEDIAN(Original!G:G),Original!G452)</f>
        <v>62508</v>
      </c>
    </row>
    <row r="453" spans="1:7" x14ac:dyDescent="0.3">
      <c r="A453" s="2">
        <v>570987</v>
      </c>
      <c r="B453" s="3">
        <v>41810.046469907407</v>
      </c>
      <c r="C453" s="2" t="s">
        <v>31</v>
      </c>
      <c r="D453" s="2" t="str">
        <f>IF(Original!D453 = "-", "Male", Original!D453)</f>
        <v>Female</v>
      </c>
      <c r="E453" s="2" t="s">
        <v>17</v>
      </c>
      <c r="F453" s="2" t="str">
        <f>IF(Original!F453 = "-", "c9", Original!F453)</f>
        <v>i1</v>
      </c>
      <c r="G453" s="2">
        <f>IF(ISBLANK(Original!G453),MEDIAN(Original!G:G),Original!G453)</f>
        <v>55211</v>
      </c>
    </row>
    <row r="454" spans="1:7" x14ac:dyDescent="0.3">
      <c r="A454" s="2">
        <v>821427</v>
      </c>
      <c r="B454" s="3">
        <v>41808.688055555554</v>
      </c>
      <c r="C454" s="2" t="s">
        <v>32</v>
      </c>
      <c r="D454" s="2" t="str">
        <f>IF(Original!D454 = "-", "Male", Original!D454)</f>
        <v>Male</v>
      </c>
      <c r="E454" s="2" t="s">
        <v>20</v>
      </c>
      <c r="F454" s="2" t="str">
        <f>IF(Original!F454 = "-", "c9", Original!F454)</f>
        <v>c8</v>
      </c>
      <c r="G454" s="2">
        <f>IF(ISBLANK(Original!G454),MEDIAN(Original!G:G),Original!G454)</f>
        <v>87189</v>
      </c>
    </row>
    <row r="455" spans="1:7" x14ac:dyDescent="0.3">
      <c r="A455" s="2">
        <v>159009</v>
      </c>
      <c r="B455" s="3">
        <v>41808.689166666663</v>
      </c>
      <c r="C455" s="2" t="s">
        <v>31</v>
      </c>
      <c r="D455" s="2" t="str">
        <f>IF(Original!D455 = "-", "Male", Original!D455)</f>
        <v>Don’t want to say</v>
      </c>
      <c r="E455" s="2" t="s">
        <v>20</v>
      </c>
      <c r="F455" s="2" t="str">
        <f>IF(Original!F455 = "-", "c9", Original!F455)</f>
        <v>c8</v>
      </c>
      <c r="G455" s="2">
        <f>IF(ISBLANK(Original!G455),MEDIAN(Original!G:G),Original!G455)</f>
        <v>6337</v>
      </c>
    </row>
    <row r="456" spans="1:7" x14ac:dyDescent="0.3">
      <c r="A456" s="2">
        <v>431469</v>
      </c>
      <c r="B456" s="3">
        <v>41808.995787037034</v>
      </c>
      <c r="C456" s="2" t="s">
        <v>31</v>
      </c>
      <c r="D456" s="2" t="str">
        <f>IF(Original!D456 = "-", "Male", Original!D456)</f>
        <v>Male</v>
      </c>
      <c r="E456" s="2" t="s">
        <v>20</v>
      </c>
      <c r="F456" s="2" t="str">
        <f>IF(Original!F456 = "-", "c9", Original!F456)</f>
        <v>c9</v>
      </c>
      <c r="G456" s="2">
        <f>IF(ISBLANK(Original!G456),MEDIAN(Original!G:G),Original!G456)</f>
        <v>42782</v>
      </c>
    </row>
    <row r="457" spans="1:7" x14ac:dyDescent="0.3">
      <c r="A457" s="2">
        <v>87527</v>
      </c>
      <c r="B457" s="3">
        <v>41808.637430555558</v>
      </c>
      <c r="C457" s="2" t="s">
        <v>31</v>
      </c>
      <c r="D457" s="2" t="str">
        <f>IF(Original!D457 = "-", "Male", Original!D457)</f>
        <v>Male</v>
      </c>
      <c r="E457" s="2" t="s">
        <v>20</v>
      </c>
      <c r="F457" s="2" t="str">
        <f>IF(Original!F457 = "-", "c9", Original!F457)</f>
        <v>i5</v>
      </c>
      <c r="G457" s="2">
        <f>IF(ISBLANK(Original!G457),MEDIAN(Original!G:G),Original!G457)</f>
        <v>68759</v>
      </c>
    </row>
    <row r="458" spans="1:7" x14ac:dyDescent="0.3">
      <c r="A458" s="2">
        <v>749355</v>
      </c>
      <c r="B458" s="3">
        <v>41808.499745370369</v>
      </c>
      <c r="C458" s="2" t="s">
        <v>31</v>
      </c>
      <c r="D458" s="2" t="str">
        <f>IF(Original!D458 = "-", "Male", Original!D458)</f>
        <v>Male</v>
      </c>
      <c r="E458" s="2" t="s">
        <v>15</v>
      </c>
      <c r="F458" s="2" t="str">
        <f>IF(Original!F458 = "-", "c9", Original!F458)</f>
        <v>c-10</v>
      </c>
      <c r="G458" s="2">
        <f>IF(ISBLANK(Original!G458),MEDIAN(Original!G:G),Original!G458)</f>
        <v>93633</v>
      </c>
    </row>
    <row r="459" spans="1:7" x14ac:dyDescent="0.3">
      <c r="A459" s="2">
        <v>450487</v>
      </c>
      <c r="B459" s="3">
        <v>41808.500277777777</v>
      </c>
      <c r="C459" s="2" t="s">
        <v>32</v>
      </c>
      <c r="D459" s="2" t="str">
        <f>IF(Original!D459 = "-", "Male", Original!D459)</f>
        <v>Female</v>
      </c>
      <c r="E459" s="2" t="s">
        <v>15</v>
      </c>
      <c r="F459" s="2" t="str">
        <f>IF(Original!F459 = "-", "c9", Original!F459)</f>
        <v>c-10</v>
      </c>
      <c r="G459" s="2">
        <f>IF(ISBLANK(Original!G459),MEDIAN(Original!G:G),Original!G459)</f>
        <v>94599</v>
      </c>
    </row>
    <row r="460" spans="1:7" x14ac:dyDescent="0.3">
      <c r="A460" s="2">
        <v>427831</v>
      </c>
      <c r="B460" s="3">
        <v>41808.507650462961</v>
      </c>
      <c r="C460" s="2" t="s">
        <v>31</v>
      </c>
      <c r="D460" s="2" t="str">
        <f>IF(Original!D460 = "-", "Male", Original!D460)</f>
        <v>Male</v>
      </c>
      <c r="E460" s="2" t="s">
        <v>17</v>
      </c>
      <c r="F460" s="2" t="str">
        <f>IF(Original!F460 = "-", "c9", Original!F460)</f>
        <v>c9</v>
      </c>
      <c r="G460" s="2">
        <f>IF(ISBLANK(Original!G460),MEDIAN(Original!G:G),Original!G460)</f>
        <v>66048</v>
      </c>
    </row>
    <row r="461" spans="1:7" x14ac:dyDescent="0.3">
      <c r="A461" s="2">
        <v>17608</v>
      </c>
      <c r="B461" s="3">
        <v>41808.508622685185</v>
      </c>
      <c r="C461" s="2" t="s">
        <v>31</v>
      </c>
      <c r="D461" s="2" t="str">
        <f>IF(Original!D461 = "-", "Male", Original!D461)</f>
        <v>Male</v>
      </c>
      <c r="E461" s="2" t="s">
        <v>17</v>
      </c>
      <c r="F461" s="2" t="str">
        <f>IF(Original!F461 = "-", "c9", Original!F461)</f>
        <v>c9</v>
      </c>
      <c r="G461" s="2">
        <f>IF(ISBLANK(Original!G461),MEDIAN(Original!G:G),Original!G461)</f>
        <v>22580</v>
      </c>
    </row>
    <row r="462" spans="1:7" x14ac:dyDescent="0.3">
      <c r="A462" s="2">
        <v>14313</v>
      </c>
      <c r="B462" s="3">
        <v>41808.438101851854</v>
      </c>
      <c r="C462" s="2" t="s">
        <v>31</v>
      </c>
      <c r="D462" s="2" t="str">
        <f>IF(Original!D462 = "-", "Male", Original!D462)</f>
        <v>Male</v>
      </c>
      <c r="E462" s="2" t="s">
        <v>17</v>
      </c>
      <c r="F462" s="2" t="str">
        <f>IF(Original!F462 = "-", "c9", Original!F462)</f>
        <v>i5</v>
      </c>
      <c r="G462" s="2">
        <f>IF(ISBLANK(Original!G462),MEDIAN(Original!G:G),Original!G462)</f>
        <v>9609</v>
      </c>
    </row>
    <row r="463" spans="1:7" x14ac:dyDescent="0.3">
      <c r="A463" s="2">
        <v>777059</v>
      </c>
      <c r="B463" s="3">
        <v>41808.526875000003</v>
      </c>
      <c r="C463" s="2" t="s">
        <v>31</v>
      </c>
      <c r="D463" s="2" t="str">
        <f>IF(Original!D463 = "-", "Male", Original!D463)</f>
        <v>Male</v>
      </c>
      <c r="E463" s="2" t="s">
        <v>20</v>
      </c>
      <c r="F463" s="2" t="str">
        <f>IF(Original!F463 = "-", "c9", Original!F463)</f>
        <v>c5</v>
      </c>
      <c r="G463" s="2">
        <f>IF(ISBLANK(Original!G463),MEDIAN(Original!G:G),Original!G463)</f>
        <v>30344</v>
      </c>
    </row>
    <row r="464" spans="1:7" x14ac:dyDescent="0.3">
      <c r="A464" s="2">
        <v>249616</v>
      </c>
      <c r="B464" s="3">
        <v>41808.527881944443</v>
      </c>
      <c r="C464" s="2" t="s">
        <v>31</v>
      </c>
      <c r="D464" s="2" t="str">
        <f>IF(Original!D464 = "-", "Male", Original!D464)</f>
        <v>Male</v>
      </c>
      <c r="E464" s="2" t="s">
        <v>20</v>
      </c>
      <c r="F464" s="2" t="str">
        <f>IF(Original!F464 = "-", "c9", Original!F464)</f>
        <v>c5</v>
      </c>
      <c r="G464" s="2">
        <f>IF(ISBLANK(Original!G464),MEDIAN(Original!G:G),Original!G464)</f>
        <v>35271</v>
      </c>
    </row>
    <row r="465" spans="1:7" x14ac:dyDescent="0.3">
      <c r="A465" s="2">
        <v>583928</v>
      </c>
      <c r="B465" s="3">
        <v>41808.530532407407</v>
      </c>
      <c r="C465" s="2" t="s">
        <v>32</v>
      </c>
      <c r="D465" s="2" t="str">
        <f>IF(Original!D465 = "-", "Male", Original!D465)</f>
        <v>Male</v>
      </c>
      <c r="E465" s="2" t="s">
        <v>20</v>
      </c>
      <c r="F465" s="2" t="str">
        <f>IF(Original!F465 = "-", "c9", Original!F465)</f>
        <v>c5</v>
      </c>
      <c r="G465" s="2">
        <f>IF(ISBLANK(Original!G465),MEDIAN(Original!G:G),Original!G465)</f>
        <v>50946</v>
      </c>
    </row>
    <row r="466" spans="1:7" x14ac:dyDescent="0.3">
      <c r="A466" s="2">
        <v>75888</v>
      </c>
      <c r="B466" s="3">
        <v>41808.229953703703</v>
      </c>
      <c r="C466" s="2" t="s">
        <v>32</v>
      </c>
      <c r="D466" s="2" t="str">
        <f>IF(Original!D466 = "-", "Male", Original!D466)</f>
        <v>Don’t want to say</v>
      </c>
      <c r="E466" s="2" t="s">
        <v>15</v>
      </c>
      <c r="F466" s="2" t="str">
        <f>IF(Original!F466 = "-", "c9", Original!F466)</f>
        <v>c9</v>
      </c>
      <c r="G466" s="2">
        <f>IF(ISBLANK(Original!G466),MEDIAN(Original!G:G),Original!G466)</f>
        <v>83771</v>
      </c>
    </row>
    <row r="467" spans="1:7" x14ac:dyDescent="0.3">
      <c r="A467" s="2">
        <v>655469</v>
      </c>
      <c r="B467" s="3">
        <v>41808.722696759258</v>
      </c>
      <c r="C467" s="2" t="s">
        <v>31</v>
      </c>
      <c r="D467" s="2" t="str">
        <f>IF(Original!D467 = "-", "Male", Original!D467)</f>
        <v>Male</v>
      </c>
      <c r="E467" s="2" t="s">
        <v>20</v>
      </c>
      <c r="F467" s="2" t="str">
        <f>IF(Original!F467 = "-", "c9", Original!F467)</f>
        <v>c9</v>
      </c>
      <c r="G467" s="2">
        <f>IF(ISBLANK(Original!G467),MEDIAN(Original!G:G),Original!G467)</f>
        <v>12642</v>
      </c>
    </row>
    <row r="468" spans="1:7" x14ac:dyDescent="0.3">
      <c r="A468" s="2">
        <v>990771</v>
      </c>
      <c r="B468" s="3">
        <v>41808.723078703704</v>
      </c>
      <c r="C468" s="2" t="s">
        <v>31</v>
      </c>
      <c r="D468" s="2" t="str">
        <f>IF(Original!D468 = "-", "Male", Original!D468)</f>
        <v>Male</v>
      </c>
      <c r="E468" s="2" t="s">
        <v>20</v>
      </c>
      <c r="F468" s="2" t="str">
        <f>IF(Original!F468 = "-", "c9", Original!F468)</f>
        <v>c9</v>
      </c>
      <c r="G468" s="2">
        <f>IF(ISBLANK(Original!G468),MEDIAN(Original!G:G),Original!G468)</f>
        <v>54606</v>
      </c>
    </row>
    <row r="469" spans="1:7" x14ac:dyDescent="0.3">
      <c r="A469" s="2">
        <v>963868</v>
      </c>
      <c r="B469" s="3">
        <v>41808.723368055558</v>
      </c>
      <c r="C469" s="2" t="s">
        <v>31</v>
      </c>
      <c r="D469" s="2" t="str">
        <f>IF(Original!D469 = "-", "Male", Original!D469)</f>
        <v>Male</v>
      </c>
      <c r="E469" s="2" t="s">
        <v>20</v>
      </c>
      <c r="F469" s="2" t="str">
        <f>IF(Original!F469 = "-", "c9", Original!F469)</f>
        <v>c9</v>
      </c>
      <c r="G469" s="2">
        <f>IF(ISBLANK(Original!G469),MEDIAN(Original!G:G),Original!G469)</f>
        <v>73842</v>
      </c>
    </row>
    <row r="470" spans="1:7" x14ac:dyDescent="0.3">
      <c r="A470" s="2">
        <v>228644</v>
      </c>
      <c r="B470" s="3">
        <v>41808.601689814815</v>
      </c>
      <c r="C470" s="2" t="s">
        <v>31</v>
      </c>
      <c r="D470" s="2" t="str">
        <f>IF(Original!D470 = "-", "Male", Original!D470)</f>
        <v>Male</v>
      </c>
      <c r="E470" s="2" t="s">
        <v>20</v>
      </c>
      <c r="F470" s="2" t="str">
        <f>IF(Original!F470 = "-", "c9", Original!F470)</f>
        <v>c5</v>
      </c>
      <c r="G470" s="2">
        <f>IF(ISBLANK(Original!G470),MEDIAN(Original!G:G),Original!G470)</f>
        <v>82625</v>
      </c>
    </row>
    <row r="471" spans="1:7" x14ac:dyDescent="0.3">
      <c r="A471" s="2">
        <v>840497</v>
      </c>
      <c r="B471" s="3">
        <v>41809.533125000002</v>
      </c>
      <c r="C471" s="2" t="s">
        <v>31</v>
      </c>
      <c r="D471" s="2" t="str">
        <f>IF(Original!D471 = "-", "Male", Original!D471)</f>
        <v>Female</v>
      </c>
      <c r="E471" s="2" t="s">
        <v>13</v>
      </c>
      <c r="F471" s="2" t="str">
        <f>IF(Original!F471 = "-", "c9", Original!F471)</f>
        <v>c5</v>
      </c>
      <c r="G471" s="2">
        <f>IF(ISBLANK(Original!G471),MEDIAN(Original!G:G),Original!G471)</f>
        <v>72452</v>
      </c>
    </row>
    <row r="472" spans="1:7" x14ac:dyDescent="0.3">
      <c r="A472" s="2">
        <v>612764</v>
      </c>
      <c r="B472" s="3">
        <v>41809.660995370374</v>
      </c>
      <c r="C472" s="2" t="s">
        <v>31</v>
      </c>
      <c r="D472" s="2" t="str">
        <f>IF(Original!D472 = "-", "Male", Original!D472)</f>
        <v>Female</v>
      </c>
      <c r="E472" s="2" t="s">
        <v>14</v>
      </c>
      <c r="F472" s="2" t="str">
        <f>IF(Original!F472 = "-", "c9", Original!F472)</f>
        <v>c5</v>
      </c>
      <c r="G472" s="2">
        <f>IF(ISBLANK(Original!G472),MEDIAN(Original!G:G),Original!G472)</f>
        <v>65012</v>
      </c>
    </row>
    <row r="473" spans="1:7" x14ac:dyDescent="0.3">
      <c r="A473" s="2">
        <v>140937</v>
      </c>
      <c r="B473" s="3">
        <v>41809.617638888885</v>
      </c>
      <c r="C473" s="2" t="s">
        <v>31</v>
      </c>
      <c r="D473" s="2" t="str">
        <f>IF(Original!D473 = "-", "Male", Original!D473)</f>
        <v>Male</v>
      </c>
      <c r="E473" s="2" t="s">
        <v>15</v>
      </c>
      <c r="F473" s="2" t="str">
        <f>IF(Original!F473 = "-", "c9", Original!F473)</f>
        <v>i7</v>
      </c>
      <c r="G473" s="2">
        <f>IF(ISBLANK(Original!G473),MEDIAN(Original!G:G),Original!G473)</f>
        <v>27197</v>
      </c>
    </row>
    <row r="474" spans="1:7" x14ac:dyDescent="0.3">
      <c r="A474" s="2">
        <v>157059</v>
      </c>
      <c r="B474" s="3">
        <v>41809.700173611112</v>
      </c>
      <c r="C474" s="2" t="s">
        <v>31</v>
      </c>
      <c r="D474" s="2" t="str">
        <f>IF(Original!D474 = "-", "Male", Original!D474)</f>
        <v>Male</v>
      </c>
      <c r="E474" s="2" t="s">
        <v>14</v>
      </c>
      <c r="F474" s="2" t="str">
        <f>IF(Original!F474 = "-", "c9", Original!F474)</f>
        <v>c9</v>
      </c>
      <c r="G474" s="2">
        <f>IF(ISBLANK(Original!G474),MEDIAN(Original!G:G),Original!G474)</f>
        <v>25222</v>
      </c>
    </row>
    <row r="475" spans="1:7" x14ac:dyDescent="0.3">
      <c r="A475" s="2">
        <v>18776</v>
      </c>
      <c r="B475" s="3">
        <v>41809.739398148151</v>
      </c>
      <c r="C475" s="2" t="s">
        <v>31</v>
      </c>
      <c r="D475" s="2" t="str">
        <f>IF(Original!D475 = "-", "Male", Original!D475)</f>
        <v>Male</v>
      </c>
      <c r="E475" s="2" t="s">
        <v>18</v>
      </c>
      <c r="F475" s="2" t="str">
        <f>IF(Original!F475 = "-", "c9", Original!F475)</f>
        <v>i1</v>
      </c>
      <c r="G475" s="2">
        <f>IF(ISBLANK(Original!G475),MEDIAN(Original!G:G),Original!G475)</f>
        <v>62050</v>
      </c>
    </row>
    <row r="476" spans="1:7" x14ac:dyDescent="0.3">
      <c r="A476" s="2">
        <v>316797</v>
      </c>
      <c r="B476" s="3">
        <v>41810.414479166669</v>
      </c>
      <c r="C476" s="2" t="s">
        <v>31</v>
      </c>
      <c r="D476" s="2" t="str">
        <f>IF(Original!D476 = "-", "Male", Original!D476)</f>
        <v>Male</v>
      </c>
      <c r="E476" s="2" t="s">
        <v>17</v>
      </c>
      <c r="F476" s="2" t="str">
        <f>IF(Original!F476 = "-", "c9", Original!F476)</f>
        <v>c-10</v>
      </c>
      <c r="G476" s="2">
        <f>IF(ISBLANK(Original!G476),MEDIAN(Original!G:G),Original!G476)</f>
        <v>38779</v>
      </c>
    </row>
    <row r="477" spans="1:7" x14ac:dyDescent="0.3">
      <c r="A477" s="2">
        <v>831922</v>
      </c>
      <c r="B477" s="3">
        <v>41810.202881944446</v>
      </c>
      <c r="C477" s="2" t="s">
        <v>32</v>
      </c>
      <c r="D477" s="2" t="str">
        <f>IF(Original!D477 = "-", "Male", Original!D477)</f>
        <v>Male</v>
      </c>
      <c r="E477" s="2" t="s">
        <v>18</v>
      </c>
      <c r="F477" s="2" t="str">
        <f>IF(Original!F477 = "-", "c9", Original!F477)</f>
        <v>c9</v>
      </c>
      <c r="G477" s="2">
        <f>IF(ISBLANK(Original!G477),MEDIAN(Original!G:G),Original!G477)</f>
        <v>98409</v>
      </c>
    </row>
    <row r="478" spans="1:7" x14ac:dyDescent="0.3">
      <c r="A478" s="2">
        <v>339313</v>
      </c>
      <c r="B478" s="3">
        <v>41810.643472222226</v>
      </c>
      <c r="C478" s="2" t="s">
        <v>31</v>
      </c>
      <c r="D478" s="2" t="str">
        <f>IF(Original!D478 = "-", "Male", Original!D478)</f>
        <v>Female</v>
      </c>
      <c r="E478" s="2" t="s">
        <v>19</v>
      </c>
      <c r="F478" s="2" t="str">
        <f>IF(Original!F478 = "-", "c9", Original!F478)</f>
        <v>c9</v>
      </c>
      <c r="G478" s="2">
        <f>IF(ISBLANK(Original!G478),MEDIAN(Original!G:G),Original!G478)</f>
        <v>21220</v>
      </c>
    </row>
    <row r="479" spans="1:7" x14ac:dyDescent="0.3">
      <c r="A479" s="2">
        <v>58885</v>
      </c>
      <c r="B479" s="3">
        <v>41810.64671296296</v>
      </c>
      <c r="C479" s="2" t="s">
        <v>31</v>
      </c>
      <c r="D479" s="2" t="str">
        <f>IF(Original!D479 = "-", "Male", Original!D479)</f>
        <v>Female</v>
      </c>
      <c r="E479" s="2" t="s">
        <v>19</v>
      </c>
      <c r="F479" s="2" t="str">
        <f>IF(Original!F479 = "-", "c9", Original!F479)</f>
        <v>c9</v>
      </c>
      <c r="G479" s="2">
        <f>IF(ISBLANK(Original!G479),MEDIAN(Original!G:G),Original!G479)</f>
        <v>73385</v>
      </c>
    </row>
    <row r="480" spans="1:7" x14ac:dyDescent="0.3">
      <c r="A480" s="2">
        <v>469633</v>
      </c>
      <c r="B480" s="3">
        <v>41810.406851851854</v>
      </c>
      <c r="C480" s="2" t="s">
        <v>31</v>
      </c>
      <c r="D480" s="2" t="str">
        <f>IF(Original!D480 = "-", "Male", Original!D480)</f>
        <v>Male</v>
      </c>
      <c r="E480" s="2" t="s">
        <v>12</v>
      </c>
      <c r="F480" s="2" t="str">
        <f>IF(Original!F480 = "-", "c9", Original!F480)</f>
        <v>i6</v>
      </c>
      <c r="G480" s="2">
        <f>IF(ISBLANK(Original!G480),MEDIAN(Original!G:G),Original!G480)</f>
        <v>62700</v>
      </c>
    </row>
    <row r="481" spans="1:7" x14ac:dyDescent="0.3">
      <c r="A481" s="2">
        <v>604341</v>
      </c>
      <c r="B481" s="3">
        <v>41810.407141203701</v>
      </c>
      <c r="C481" s="2" t="s">
        <v>31</v>
      </c>
      <c r="D481" s="2" t="str">
        <f>IF(Original!D481 = "-", "Male", Original!D481)</f>
        <v>Male</v>
      </c>
      <c r="E481" s="2" t="s">
        <v>12</v>
      </c>
      <c r="F481" s="2" t="str">
        <f>IF(Original!F481 = "-", "c9", Original!F481)</f>
        <v>i6</v>
      </c>
      <c r="G481" s="2">
        <f>IF(ISBLANK(Original!G481),MEDIAN(Original!G:G),Original!G481)</f>
        <v>30898</v>
      </c>
    </row>
    <row r="482" spans="1:7" x14ac:dyDescent="0.3">
      <c r="A482" s="2">
        <v>252378</v>
      </c>
      <c r="B482" s="3">
        <v>41810.72210648148</v>
      </c>
      <c r="C482" s="2" t="s">
        <v>31</v>
      </c>
      <c r="D482" s="2" t="str">
        <f>IF(Original!D482 = "-", "Male", Original!D482)</f>
        <v>Male</v>
      </c>
      <c r="E482" s="2" t="s">
        <v>17</v>
      </c>
      <c r="F482" s="2" t="str">
        <f>IF(Original!F482 = "-", "c9", Original!F482)</f>
        <v>c-10</v>
      </c>
      <c r="G482" s="2">
        <f>IF(ISBLANK(Original!G482),MEDIAN(Original!G:G),Original!G482)</f>
        <v>13370</v>
      </c>
    </row>
    <row r="483" spans="1:7" x14ac:dyDescent="0.3">
      <c r="A483" s="2">
        <v>870897</v>
      </c>
      <c r="B483" s="3">
        <v>41810.631180555552</v>
      </c>
      <c r="C483" s="2" t="s">
        <v>31</v>
      </c>
      <c r="D483" s="2" t="str">
        <f>IF(Original!D483 = "-", "Male", Original!D483)</f>
        <v>Male</v>
      </c>
      <c r="E483" s="2" t="s">
        <v>20</v>
      </c>
      <c r="F483" s="2" t="str">
        <f>IF(Original!F483 = "-", "c9", Original!F483)</f>
        <v>i5</v>
      </c>
      <c r="G483" s="2">
        <f>IF(ISBLANK(Original!G483),MEDIAN(Original!G:G),Original!G483)</f>
        <v>12608</v>
      </c>
    </row>
    <row r="484" spans="1:7" x14ac:dyDescent="0.3">
      <c r="A484" s="2">
        <v>445431</v>
      </c>
      <c r="B484" s="3">
        <v>41810.631863425922</v>
      </c>
      <c r="C484" s="2" t="s">
        <v>31</v>
      </c>
      <c r="D484" s="2" t="str">
        <f>IF(Original!D484 = "-", "Male", Original!D484)</f>
        <v>Male</v>
      </c>
      <c r="E484" s="2" t="s">
        <v>20</v>
      </c>
      <c r="F484" s="2" t="str">
        <f>IF(Original!F484 = "-", "c9", Original!F484)</f>
        <v>i5</v>
      </c>
      <c r="G484" s="2">
        <f>IF(ISBLANK(Original!G484),MEDIAN(Original!G:G),Original!G484)</f>
        <v>44717</v>
      </c>
    </row>
    <row r="485" spans="1:7" x14ac:dyDescent="0.3">
      <c r="A485" s="2">
        <v>529856</v>
      </c>
      <c r="B485" s="3">
        <v>41810.632557870369</v>
      </c>
      <c r="C485" s="2" t="s">
        <v>32</v>
      </c>
      <c r="D485" s="2" t="str">
        <f>IF(Original!D485 = "-", "Male", Original!D485)</f>
        <v>Male</v>
      </c>
      <c r="E485" s="2" t="s">
        <v>20</v>
      </c>
      <c r="F485" s="2" t="str">
        <f>IF(Original!F485 = "-", "c9", Original!F485)</f>
        <v>i5</v>
      </c>
      <c r="G485" s="2">
        <f>IF(ISBLANK(Original!G485),MEDIAN(Original!G:G),Original!G485)</f>
        <v>52346</v>
      </c>
    </row>
    <row r="486" spans="1:7" x14ac:dyDescent="0.3">
      <c r="A486" s="2">
        <v>617345</v>
      </c>
      <c r="B486" s="3">
        <v>41810.632881944446</v>
      </c>
      <c r="C486" s="2" t="s">
        <v>32</v>
      </c>
      <c r="D486" s="2" t="str">
        <f>IF(Original!D486 = "-", "Male", Original!D486)</f>
        <v>Don’t want to say</v>
      </c>
      <c r="E486" s="2" t="s">
        <v>20</v>
      </c>
      <c r="F486" s="2" t="str">
        <f>IF(Original!F486 = "-", "c9", Original!F486)</f>
        <v>i5</v>
      </c>
      <c r="G486" s="2">
        <f>IF(ISBLANK(Original!G486),MEDIAN(Original!G:G),Original!G486)</f>
        <v>63678</v>
      </c>
    </row>
    <row r="487" spans="1:7" x14ac:dyDescent="0.3">
      <c r="A487" s="2">
        <v>931047</v>
      </c>
      <c r="B487" s="3">
        <v>41810.63318287037</v>
      </c>
      <c r="C487" s="2" t="s">
        <v>31</v>
      </c>
      <c r="D487" s="2" t="str">
        <f>IF(Original!D487 = "-", "Male", Original!D487)</f>
        <v>Don’t want to say</v>
      </c>
      <c r="E487" s="2" t="s">
        <v>20</v>
      </c>
      <c r="F487" s="2" t="str">
        <f>IF(Original!F487 = "-", "c9", Original!F487)</f>
        <v>i5</v>
      </c>
      <c r="G487" s="2">
        <f>IF(ISBLANK(Original!G487),MEDIAN(Original!G:G),Original!G487)</f>
        <v>47860</v>
      </c>
    </row>
    <row r="488" spans="1:7" x14ac:dyDescent="0.3">
      <c r="A488" s="2">
        <v>212844</v>
      </c>
      <c r="B488" s="3">
        <v>41810.693865740737</v>
      </c>
      <c r="C488" s="2" t="s">
        <v>32</v>
      </c>
      <c r="D488" s="2" t="str">
        <f>IF(Original!D488 = "-", "Male", Original!D488)</f>
        <v>Female</v>
      </c>
      <c r="E488" s="2" t="s">
        <v>13</v>
      </c>
      <c r="F488" s="2" t="str">
        <f>IF(Original!F488 = "-", "c9", Original!F488)</f>
        <v>c9</v>
      </c>
      <c r="G488" s="2">
        <f>IF(ISBLANK(Original!G488),MEDIAN(Original!G:G),Original!G488)</f>
        <v>59213</v>
      </c>
    </row>
    <row r="489" spans="1:7" x14ac:dyDescent="0.3">
      <c r="A489" s="2">
        <v>496033</v>
      </c>
      <c r="B489" s="3">
        <v>41810.694722222222</v>
      </c>
      <c r="C489" s="2" t="s">
        <v>31</v>
      </c>
      <c r="D489" s="2" t="str">
        <f>IF(Original!D489 = "-", "Male", Original!D489)</f>
        <v>Female</v>
      </c>
      <c r="E489" s="2" t="s">
        <v>13</v>
      </c>
      <c r="F489" s="2" t="str">
        <f>IF(Original!F489 = "-", "c9", Original!F489)</f>
        <v>c9</v>
      </c>
      <c r="G489" s="2">
        <f>IF(ISBLANK(Original!G489),MEDIAN(Original!G:G),Original!G489)</f>
        <v>38102</v>
      </c>
    </row>
    <row r="490" spans="1:7" x14ac:dyDescent="0.3">
      <c r="A490" s="2">
        <v>80259</v>
      </c>
      <c r="B490" s="3">
        <v>41810.347627314812</v>
      </c>
      <c r="C490" s="2" t="s">
        <v>32</v>
      </c>
      <c r="D490" s="2" t="str">
        <f>IF(Original!D490 = "-", "Male", Original!D490)</f>
        <v>Female</v>
      </c>
      <c r="E490" s="2" t="s">
        <v>12</v>
      </c>
      <c r="F490" s="2" t="str">
        <f>IF(Original!F490 = "-", "c9", Original!F490)</f>
        <v>c-10</v>
      </c>
      <c r="G490" s="2">
        <f>IF(ISBLANK(Original!G490),MEDIAN(Original!G:G),Original!G490)</f>
        <v>55952</v>
      </c>
    </row>
    <row r="491" spans="1:7" x14ac:dyDescent="0.3">
      <c r="A491" s="2">
        <v>278631</v>
      </c>
      <c r="B491" s="3">
        <v>41810.566481481481</v>
      </c>
      <c r="C491" s="2" t="s">
        <v>31</v>
      </c>
      <c r="D491" s="2" t="str">
        <f>IF(Original!D491 = "-", "Male", Original!D491)</f>
        <v>Male</v>
      </c>
      <c r="E491" s="2" t="s">
        <v>17</v>
      </c>
      <c r="F491" s="2" t="str">
        <f>IF(Original!F491 = "-", "c9", Original!F491)</f>
        <v>i5</v>
      </c>
      <c r="G491" s="2">
        <f>IF(ISBLANK(Original!G491),MEDIAN(Original!G:G),Original!G491)</f>
        <v>71755</v>
      </c>
    </row>
    <row r="492" spans="1:7" x14ac:dyDescent="0.3">
      <c r="A492" s="2">
        <v>431577</v>
      </c>
      <c r="B492" s="3">
        <v>41810.567847222221</v>
      </c>
      <c r="C492" s="2" t="s">
        <v>32</v>
      </c>
      <c r="D492" s="2" t="str">
        <f>IF(Original!D492 = "-", "Male", Original!D492)</f>
        <v>Male</v>
      </c>
      <c r="E492" s="2" t="s">
        <v>17</v>
      </c>
      <c r="F492" s="2" t="str">
        <f>IF(Original!F492 = "-", "c9", Original!F492)</f>
        <v>i5</v>
      </c>
      <c r="G492" s="2">
        <f>IF(ISBLANK(Original!G492),MEDIAN(Original!G:G),Original!G492)</f>
        <v>61930</v>
      </c>
    </row>
    <row r="493" spans="1:7" x14ac:dyDescent="0.3">
      <c r="A493" s="2">
        <v>709095</v>
      </c>
      <c r="B493" s="3">
        <v>41810.569085648145</v>
      </c>
      <c r="C493" s="2" t="s">
        <v>32</v>
      </c>
      <c r="D493" s="2" t="str">
        <f>IF(Original!D493 = "-", "Male", Original!D493)</f>
        <v>Male</v>
      </c>
      <c r="E493" s="2" t="s">
        <v>17</v>
      </c>
      <c r="F493" s="2" t="str">
        <f>IF(Original!F493 = "-", "c9", Original!F493)</f>
        <v>i5</v>
      </c>
      <c r="G493" s="2">
        <f>IF(ISBLANK(Original!G493),MEDIAN(Original!G:G),Original!G493)</f>
        <v>40025</v>
      </c>
    </row>
    <row r="494" spans="1:7" x14ac:dyDescent="0.3">
      <c r="A494" s="2">
        <v>239190</v>
      </c>
      <c r="B494" s="3">
        <v>41810.541134259256</v>
      </c>
      <c r="C494" s="2" t="s">
        <v>31</v>
      </c>
      <c r="D494" s="2" t="str">
        <f>IF(Original!D494 = "-", "Male", Original!D494)</f>
        <v>Male</v>
      </c>
      <c r="E494" s="2" t="s">
        <v>17</v>
      </c>
      <c r="F494" s="2" t="str">
        <f>IF(Original!F494 = "-", "c9", Original!F494)</f>
        <v>c9</v>
      </c>
      <c r="G494" s="2">
        <f>IF(ISBLANK(Original!G494),MEDIAN(Original!G:G),Original!G494)</f>
        <v>1216</v>
      </c>
    </row>
    <row r="495" spans="1:7" x14ac:dyDescent="0.3">
      <c r="A495" s="2">
        <v>468968</v>
      </c>
      <c r="B495" s="3">
        <v>41810.486493055556</v>
      </c>
      <c r="C495" s="2" t="s">
        <v>31</v>
      </c>
      <c r="D495" s="2" t="str">
        <f>IF(Original!D495 = "-", "Male", Original!D495)</f>
        <v>Male</v>
      </c>
      <c r="E495" s="2" t="s">
        <v>20</v>
      </c>
      <c r="F495" s="2" t="str">
        <f>IF(Original!F495 = "-", "c9", Original!F495)</f>
        <v>c5</v>
      </c>
      <c r="G495" s="2">
        <f>IF(ISBLANK(Original!G495),MEDIAN(Original!G:G),Original!G495)</f>
        <v>44445</v>
      </c>
    </row>
    <row r="496" spans="1:7" x14ac:dyDescent="0.3">
      <c r="A496" s="2">
        <v>278514</v>
      </c>
      <c r="B496" s="3">
        <v>41810.244629629633</v>
      </c>
      <c r="C496" s="2" t="s">
        <v>32</v>
      </c>
      <c r="D496" s="2" t="str">
        <f>IF(Original!D496 = "-", "Male", Original!D496)</f>
        <v>Male</v>
      </c>
      <c r="E496" s="2" t="s">
        <v>12</v>
      </c>
      <c r="F496" s="2" t="str">
        <f>IF(Original!F496 = "-", "c9", Original!F496)</f>
        <v>i5</v>
      </c>
      <c r="G496" s="2">
        <f>IF(ISBLANK(Original!G496),MEDIAN(Original!G:G),Original!G496)</f>
        <v>57390</v>
      </c>
    </row>
    <row r="497" spans="1:7" x14ac:dyDescent="0.3">
      <c r="A497" s="2">
        <v>308552</v>
      </c>
      <c r="B497" s="3">
        <v>41810.395578703705</v>
      </c>
      <c r="C497" s="2" t="s">
        <v>32</v>
      </c>
      <c r="D497" s="2" t="str">
        <f>IF(Original!D497 = "-", "Male", Original!D497)</f>
        <v>Female</v>
      </c>
      <c r="E497" s="2" t="s">
        <v>20</v>
      </c>
      <c r="F497" s="2" t="str">
        <f>IF(Original!F497 = "-", "c9", Original!F497)</f>
        <v>i6</v>
      </c>
      <c r="G497" s="2">
        <f>IF(ISBLANK(Original!G497),MEDIAN(Original!G:G),Original!G497)</f>
        <v>19351</v>
      </c>
    </row>
    <row r="498" spans="1:7" x14ac:dyDescent="0.3">
      <c r="A498" s="2">
        <v>647156</v>
      </c>
      <c r="B498" s="3">
        <v>41811.690879629627</v>
      </c>
      <c r="C498" s="2" t="s">
        <v>31</v>
      </c>
      <c r="D498" s="2" t="str">
        <f>IF(Original!D498 = "-", "Male", Original!D498)</f>
        <v>Don’t want to say</v>
      </c>
      <c r="E498" s="2" t="s">
        <v>17</v>
      </c>
      <c r="F498" s="2" t="str">
        <f>IF(Original!F498 = "-", "c9", Original!F498)</f>
        <v>c5</v>
      </c>
      <c r="G498" s="2">
        <f>IF(ISBLANK(Original!G498),MEDIAN(Original!G:G),Original!G498)</f>
        <v>90879</v>
      </c>
    </row>
    <row r="499" spans="1:7" x14ac:dyDescent="0.3">
      <c r="A499" s="2">
        <v>219236</v>
      </c>
      <c r="B499" s="3">
        <v>41811.6012962963</v>
      </c>
      <c r="C499" s="2" t="s">
        <v>31</v>
      </c>
      <c r="D499" s="2" t="str">
        <f>IF(Original!D499 = "-", "Male", Original!D499)</f>
        <v>Don’t want to say</v>
      </c>
      <c r="E499" s="2" t="s">
        <v>15</v>
      </c>
      <c r="F499" s="2" t="str">
        <f>IF(Original!F499 = "-", "c9", Original!F499)</f>
        <v>c9</v>
      </c>
      <c r="G499" s="2">
        <f>IF(ISBLANK(Original!G499),MEDIAN(Original!G:G),Original!G499)</f>
        <v>28592</v>
      </c>
    </row>
    <row r="500" spans="1:7" x14ac:dyDescent="0.3">
      <c r="A500" s="2">
        <v>951001</v>
      </c>
      <c r="B500" s="3">
        <v>41812.380266203705</v>
      </c>
      <c r="C500" s="2" t="s">
        <v>32</v>
      </c>
      <c r="D500" s="2" t="str">
        <f>IF(Original!D500 = "-", "Male", Original!D500)</f>
        <v>Female</v>
      </c>
      <c r="E500" s="2" t="s">
        <v>20</v>
      </c>
      <c r="F500" s="2" t="str">
        <f>IF(Original!F500 = "-", "c9", Original!F500)</f>
        <v>c-10</v>
      </c>
      <c r="G500" s="2">
        <f>IF(ISBLANK(Original!G500),MEDIAN(Original!G:G),Original!G500)</f>
        <v>85827</v>
      </c>
    </row>
    <row r="501" spans="1:7" x14ac:dyDescent="0.3">
      <c r="A501" s="2">
        <v>783405</v>
      </c>
      <c r="B501" s="3">
        <v>41812.667546296296</v>
      </c>
      <c r="C501" s="2" t="s">
        <v>31</v>
      </c>
      <c r="D501" s="2" t="str">
        <f>IF(Original!D501 = "-", "Male", Original!D501)</f>
        <v>Male</v>
      </c>
      <c r="E501" s="2" t="s">
        <v>20</v>
      </c>
      <c r="F501" s="2" t="str">
        <f>IF(Original!F501 = "-", "c9", Original!F501)</f>
        <v>c9</v>
      </c>
      <c r="G501" s="2">
        <f>IF(ISBLANK(Original!G501),MEDIAN(Original!G:G),Original!G501)</f>
        <v>7539</v>
      </c>
    </row>
    <row r="502" spans="1:7" x14ac:dyDescent="0.3">
      <c r="A502" s="2">
        <v>139588</v>
      </c>
      <c r="B502" s="3">
        <v>41812.528668981482</v>
      </c>
      <c r="C502" s="2" t="s">
        <v>31</v>
      </c>
      <c r="D502" s="2" t="str">
        <f>IF(Original!D502 = "-", "Male", Original!D502)</f>
        <v>Male</v>
      </c>
      <c r="E502" s="2" t="s">
        <v>20</v>
      </c>
      <c r="F502" s="2" t="str">
        <f>IF(Original!F502 = "-", "c9", Original!F502)</f>
        <v>c5</v>
      </c>
      <c r="G502" s="2">
        <f>IF(ISBLANK(Original!G502),MEDIAN(Original!G:G),Original!G502)</f>
        <v>86287</v>
      </c>
    </row>
    <row r="503" spans="1:7" x14ac:dyDescent="0.3">
      <c r="A503" s="2">
        <v>763361</v>
      </c>
      <c r="B503" s="3">
        <v>41812.110289351855</v>
      </c>
      <c r="C503" s="2" t="s">
        <v>32</v>
      </c>
      <c r="D503" s="2" t="str">
        <f>IF(Original!D503 = "-", "Male", Original!D503)</f>
        <v>Male</v>
      </c>
      <c r="E503" s="2" t="s">
        <v>17</v>
      </c>
      <c r="F503" s="2" t="str">
        <f>IF(Original!F503 = "-", "c9", Original!F503)</f>
        <v>c5</v>
      </c>
      <c r="G503" s="2">
        <f>IF(ISBLANK(Original!G503),MEDIAN(Original!G:G),Original!G503)</f>
        <v>37485</v>
      </c>
    </row>
    <row r="504" spans="1:7" x14ac:dyDescent="0.3">
      <c r="A504" s="2">
        <v>151914</v>
      </c>
      <c r="B504" s="3">
        <v>41812.110567129632</v>
      </c>
      <c r="C504" s="2" t="s">
        <v>31</v>
      </c>
      <c r="D504" s="2" t="str">
        <f>IF(Original!D504 = "-", "Male", Original!D504)</f>
        <v>Don’t want to say</v>
      </c>
      <c r="E504" s="2" t="s">
        <v>17</v>
      </c>
      <c r="F504" s="2" t="str">
        <f>IF(Original!F504 = "-", "c9", Original!F504)</f>
        <v>c5</v>
      </c>
      <c r="G504" s="2">
        <f>IF(ISBLANK(Original!G504),MEDIAN(Original!G:G),Original!G504)</f>
        <v>71079</v>
      </c>
    </row>
    <row r="505" spans="1:7" x14ac:dyDescent="0.3">
      <c r="A505" s="2">
        <v>813774</v>
      </c>
      <c r="B505" s="3">
        <v>41812.11173611111</v>
      </c>
      <c r="C505" s="2" t="s">
        <v>31</v>
      </c>
      <c r="D505" s="2" t="str">
        <f>IF(Original!D505 = "-", "Male", Original!D505)</f>
        <v>Don’t want to say</v>
      </c>
      <c r="E505" s="2" t="s">
        <v>17</v>
      </c>
      <c r="F505" s="2" t="str">
        <f>IF(Original!F505 = "-", "c9", Original!F505)</f>
        <v>c5</v>
      </c>
      <c r="G505" s="2">
        <f>IF(ISBLANK(Original!G505),MEDIAN(Original!G:G),Original!G505)</f>
        <v>89547</v>
      </c>
    </row>
    <row r="506" spans="1:7" x14ac:dyDescent="0.3">
      <c r="A506" s="2">
        <v>787490</v>
      </c>
      <c r="B506" s="3">
        <v>41812.622002314813</v>
      </c>
      <c r="C506" s="2" t="s">
        <v>31</v>
      </c>
      <c r="D506" s="2" t="str">
        <f>IF(Original!D506 = "-", "Male", Original!D506)</f>
        <v>Male</v>
      </c>
      <c r="E506" s="2" t="s">
        <v>17</v>
      </c>
      <c r="F506" s="2" t="str">
        <f>IF(Original!F506 = "-", "c9", Original!F506)</f>
        <v>c-10</v>
      </c>
      <c r="G506" s="2">
        <f>IF(ISBLANK(Original!G506),MEDIAN(Original!G:G),Original!G506)</f>
        <v>42500</v>
      </c>
    </row>
    <row r="507" spans="1:7" x14ac:dyDescent="0.3">
      <c r="A507" s="2">
        <v>507412</v>
      </c>
      <c r="B507" s="3">
        <v>41812.62226851852</v>
      </c>
      <c r="C507" s="2" t="s">
        <v>31</v>
      </c>
      <c r="D507" s="2" t="str">
        <f>IF(Original!D507 = "-", "Male", Original!D507)</f>
        <v>Male</v>
      </c>
      <c r="E507" s="2" t="s">
        <v>17</v>
      </c>
      <c r="F507" s="2" t="str">
        <f>IF(Original!F507 = "-", "c9", Original!F507)</f>
        <v>c-10</v>
      </c>
      <c r="G507" s="2">
        <f>IF(ISBLANK(Original!G507),MEDIAN(Original!G:G),Original!G507)</f>
        <v>81722</v>
      </c>
    </row>
    <row r="508" spans="1:7" x14ac:dyDescent="0.3">
      <c r="A508" s="2">
        <v>190392</v>
      </c>
      <c r="B508" s="3">
        <v>41812.624872685185</v>
      </c>
      <c r="C508" s="2" t="s">
        <v>32</v>
      </c>
      <c r="D508" s="2" t="str">
        <f>IF(Original!D508 = "-", "Male", Original!D508)</f>
        <v>Female</v>
      </c>
      <c r="E508" s="2" t="s">
        <v>17</v>
      </c>
      <c r="F508" s="2" t="str">
        <f>IF(Original!F508 = "-", "c9", Original!F508)</f>
        <v>c-10</v>
      </c>
      <c r="G508" s="2">
        <f>IF(ISBLANK(Original!G508),MEDIAN(Original!G:G),Original!G508)</f>
        <v>40902</v>
      </c>
    </row>
    <row r="509" spans="1:7" x14ac:dyDescent="0.3">
      <c r="A509" s="2">
        <v>529792</v>
      </c>
      <c r="B509" s="3">
        <v>41812.625115740739</v>
      </c>
      <c r="C509" s="2" t="s">
        <v>31</v>
      </c>
      <c r="D509" s="2" t="str">
        <f>IF(Original!D509 = "-", "Male", Original!D509)</f>
        <v>Female</v>
      </c>
      <c r="E509" s="2" t="s">
        <v>17</v>
      </c>
      <c r="F509" s="2" t="str">
        <f>IF(Original!F509 = "-", "c9", Original!F509)</f>
        <v>c-10</v>
      </c>
      <c r="G509" s="2">
        <f>IF(ISBLANK(Original!G509),MEDIAN(Original!G:G),Original!G509)</f>
        <v>89323</v>
      </c>
    </row>
    <row r="510" spans="1:7" x14ac:dyDescent="0.3">
      <c r="A510" s="2">
        <v>661229</v>
      </c>
      <c r="B510" s="3">
        <v>41830.714768518519</v>
      </c>
      <c r="C510" s="2" t="s">
        <v>32</v>
      </c>
      <c r="D510" s="2" t="str">
        <f>IF(Original!D510 = "-", "Male", Original!D510)</f>
        <v>Male</v>
      </c>
      <c r="E510" s="2" t="s">
        <v>17</v>
      </c>
      <c r="F510" s="2" t="str">
        <f>IF(Original!F510 = "-", "c9", Original!F510)</f>
        <v>c-10</v>
      </c>
      <c r="G510" s="2">
        <f>IF(ISBLANK(Original!G510),MEDIAN(Original!G:G),Original!G510)</f>
        <v>27817</v>
      </c>
    </row>
    <row r="511" spans="1:7" x14ac:dyDescent="0.3">
      <c r="A511" s="2">
        <v>686696</v>
      </c>
      <c r="B511" s="3">
        <v>41830.715729166666</v>
      </c>
      <c r="C511" s="2" t="s">
        <v>32</v>
      </c>
      <c r="D511" s="2" t="str">
        <f>IF(Original!D511 = "-", "Male", Original!D511)</f>
        <v>Male</v>
      </c>
      <c r="E511" s="2" t="s">
        <v>17</v>
      </c>
      <c r="F511" s="2" t="str">
        <f>IF(Original!F511 = "-", "c9", Original!F511)</f>
        <v>c-10</v>
      </c>
      <c r="G511" s="2">
        <f>IF(ISBLANK(Original!G511),MEDIAN(Original!G:G),Original!G511)</f>
        <v>7235</v>
      </c>
    </row>
    <row r="512" spans="1:7" x14ac:dyDescent="0.3">
      <c r="A512" s="2">
        <v>48507</v>
      </c>
      <c r="B512" s="3">
        <v>41812.382881944446</v>
      </c>
      <c r="C512" s="2" t="s">
        <v>31</v>
      </c>
      <c r="D512" s="2" t="str">
        <f>IF(Original!D512 = "-", "Male", Original!D512)</f>
        <v>Male</v>
      </c>
      <c r="E512" s="2" t="s">
        <v>20</v>
      </c>
      <c r="F512" s="2" t="str">
        <f>IF(Original!F512 = "-", "c9", Original!F512)</f>
        <v>c9</v>
      </c>
      <c r="G512" s="2">
        <f>IF(ISBLANK(Original!G512),MEDIAN(Original!G:G),Original!G512)</f>
        <v>93685</v>
      </c>
    </row>
    <row r="513" spans="1:7" x14ac:dyDescent="0.3">
      <c r="A513" s="2">
        <v>90943</v>
      </c>
      <c r="B513" s="3">
        <v>41813.882789351854</v>
      </c>
      <c r="C513" s="2" t="s">
        <v>32</v>
      </c>
      <c r="D513" s="2" t="str">
        <f>IF(Original!D513 = "-", "Male", Original!D513)</f>
        <v>Male</v>
      </c>
      <c r="E513" s="2" t="s">
        <v>17</v>
      </c>
      <c r="F513" s="2" t="str">
        <f>IF(Original!F513 = "-", "c9", Original!F513)</f>
        <v>i7</v>
      </c>
      <c r="G513" s="2">
        <f>IF(ISBLANK(Original!G513),MEDIAN(Original!G:G),Original!G513)</f>
        <v>24329</v>
      </c>
    </row>
    <row r="514" spans="1:7" x14ac:dyDescent="0.3">
      <c r="A514" s="2">
        <v>397684</v>
      </c>
      <c r="B514" s="3">
        <v>41813.695300925923</v>
      </c>
      <c r="C514" s="2" t="s">
        <v>31</v>
      </c>
      <c r="D514" s="2" t="str">
        <f>IF(Original!D514 = "-", "Male", Original!D514)</f>
        <v>Male</v>
      </c>
      <c r="E514" s="2" t="s">
        <v>17</v>
      </c>
      <c r="F514" s="2" t="str">
        <f>IF(Original!F514 = "-", "c9", Original!F514)</f>
        <v>i7</v>
      </c>
      <c r="G514" s="2">
        <f>IF(ISBLANK(Original!G514),MEDIAN(Original!G:G),Original!G514)</f>
        <v>98488</v>
      </c>
    </row>
    <row r="515" spans="1:7" x14ac:dyDescent="0.3">
      <c r="A515" s="2">
        <v>860109</v>
      </c>
      <c r="B515" s="3">
        <v>41813.682233796295</v>
      </c>
      <c r="C515" s="2" t="s">
        <v>31</v>
      </c>
      <c r="D515" s="2" t="str">
        <f>IF(Original!D515 = "-", "Male", Original!D515)</f>
        <v>Male</v>
      </c>
      <c r="E515" s="2" t="s">
        <v>20</v>
      </c>
      <c r="F515" s="2" t="str">
        <f>IF(Original!F515 = "-", "c9", Original!F515)</f>
        <v>c9</v>
      </c>
      <c r="G515" s="2">
        <f>IF(ISBLANK(Original!G515),MEDIAN(Original!G:G),Original!G515)</f>
        <v>80153</v>
      </c>
    </row>
    <row r="516" spans="1:7" x14ac:dyDescent="0.3">
      <c r="A516" s="2">
        <v>381855</v>
      </c>
      <c r="B516" s="3">
        <v>41813.682650462964</v>
      </c>
      <c r="C516" s="2" t="s">
        <v>31</v>
      </c>
      <c r="D516" s="2" t="str">
        <f>IF(Original!D516 = "-", "Male", Original!D516)</f>
        <v>Male</v>
      </c>
      <c r="E516" s="2" t="s">
        <v>20</v>
      </c>
      <c r="F516" s="2" t="str">
        <f>IF(Original!F516 = "-", "c9", Original!F516)</f>
        <v>c9</v>
      </c>
      <c r="G516" s="2">
        <f>IF(ISBLANK(Original!G516),MEDIAN(Original!G:G),Original!G516)</f>
        <v>18933</v>
      </c>
    </row>
    <row r="517" spans="1:7" x14ac:dyDescent="0.3">
      <c r="A517" s="2">
        <v>124098</v>
      </c>
      <c r="B517" s="3">
        <v>41813.682881944442</v>
      </c>
      <c r="C517" s="2" t="s">
        <v>32</v>
      </c>
      <c r="D517" s="2" t="str">
        <f>IF(Original!D517 = "-", "Male", Original!D517)</f>
        <v>Male</v>
      </c>
      <c r="E517" s="2" t="s">
        <v>20</v>
      </c>
      <c r="F517" s="2" t="str">
        <f>IF(Original!F517 = "-", "c9", Original!F517)</f>
        <v>c9</v>
      </c>
      <c r="G517" s="2">
        <f>IF(ISBLANK(Original!G517),MEDIAN(Original!G:G),Original!G517)</f>
        <v>99950</v>
      </c>
    </row>
    <row r="518" spans="1:7" x14ac:dyDescent="0.3">
      <c r="A518" s="2">
        <v>26091</v>
      </c>
      <c r="B518" s="3">
        <v>41813.73877314815</v>
      </c>
      <c r="C518" s="2" t="s">
        <v>31</v>
      </c>
      <c r="D518" s="2" t="str">
        <f>IF(Original!D518 = "-", "Male", Original!D518)</f>
        <v>Male</v>
      </c>
      <c r="E518" s="2" t="s">
        <v>12</v>
      </c>
      <c r="F518" s="2" t="str">
        <f>IF(Original!F518 = "-", "c9", Original!F518)</f>
        <v>c-10</v>
      </c>
      <c r="G518" s="2">
        <f>IF(ISBLANK(Original!G518),MEDIAN(Original!G:G),Original!G518)</f>
        <v>58760</v>
      </c>
    </row>
    <row r="519" spans="1:7" x14ac:dyDescent="0.3">
      <c r="A519" s="2">
        <v>849322</v>
      </c>
      <c r="B519" s="3">
        <v>41813.373715277776</v>
      </c>
      <c r="C519" s="2" t="s">
        <v>31</v>
      </c>
      <c r="D519" s="2" t="str">
        <f>IF(Original!D519 = "-", "Male", Original!D519)</f>
        <v>Male</v>
      </c>
      <c r="E519" s="2" t="s">
        <v>17</v>
      </c>
      <c r="F519" s="2" t="str">
        <f>IF(Original!F519 = "-", "c9", Original!F519)</f>
        <v>c9</v>
      </c>
      <c r="G519" s="2">
        <f>IF(ISBLANK(Original!G519),MEDIAN(Original!G:G),Original!G519)</f>
        <v>92747</v>
      </c>
    </row>
    <row r="520" spans="1:7" x14ac:dyDescent="0.3">
      <c r="A520" s="2">
        <v>842644</v>
      </c>
      <c r="B520" s="3">
        <v>41813.664675925924</v>
      </c>
      <c r="C520" s="2" t="s">
        <v>31</v>
      </c>
      <c r="D520" s="2" t="str">
        <f>IF(Original!D520 = "-", "Male", Original!D520)</f>
        <v>Male</v>
      </c>
      <c r="E520" s="2" t="s">
        <v>14</v>
      </c>
      <c r="F520" s="2" t="str">
        <f>IF(Original!F520 = "-", "c9", Original!F520)</f>
        <v>i7</v>
      </c>
      <c r="G520" s="2">
        <f>IF(ISBLANK(Original!G520),MEDIAN(Original!G:G),Original!G520)</f>
        <v>45000</v>
      </c>
    </row>
    <row r="521" spans="1:7" x14ac:dyDescent="0.3">
      <c r="A521" s="2">
        <v>500389</v>
      </c>
      <c r="B521" s="3">
        <v>41813.451273148145</v>
      </c>
      <c r="C521" s="2" t="s">
        <v>31</v>
      </c>
      <c r="D521" s="2" t="str">
        <f>IF(Original!D521 = "-", "Male", Original!D521)</f>
        <v>Male</v>
      </c>
      <c r="E521" s="2" t="s">
        <v>17</v>
      </c>
      <c r="F521" s="2" t="str">
        <f>IF(Original!F521 = "-", "c9", Original!F521)</f>
        <v>i6</v>
      </c>
      <c r="G521" s="2">
        <f>IF(ISBLANK(Original!G521),MEDIAN(Original!G:G),Original!G521)</f>
        <v>21609</v>
      </c>
    </row>
    <row r="522" spans="1:7" x14ac:dyDescent="0.3">
      <c r="A522" s="2">
        <v>961630</v>
      </c>
      <c r="B522" s="3">
        <v>41813.452615740738</v>
      </c>
      <c r="C522" s="2" t="s">
        <v>32</v>
      </c>
      <c r="D522" s="2" t="str">
        <f>IF(Original!D522 = "-", "Male", Original!D522)</f>
        <v>Don’t want to say</v>
      </c>
      <c r="E522" s="2" t="s">
        <v>17</v>
      </c>
      <c r="F522" s="2" t="str">
        <f>IF(Original!F522 = "-", "c9", Original!F522)</f>
        <v>i6</v>
      </c>
      <c r="G522" s="2">
        <f>IF(ISBLANK(Original!G522),MEDIAN(Original!G:G),Original!G522)</f>
        <v>1770</v>
      </c>
    </row>
    <row r="523" spans="1:7" x14ac:dyDescent="0.3">
      <c r="A523" s="2">
        <v>887205</v>
      </c>
      <c r="B523" s="3">
        <v>41813.426701388889</v>
      </c>
      <c r="C523" s="2" t="s">
        <v>31</v>
      </c>
      <c r="D523" s="2" t="str">
        <f>IF(Original!D523 = "-", "Male", Original!D523)</f>
        <v>Male</v>
      </c>
      <c r="E523" s="2" t="s">
        <v>12</v>
      </c>
      <c r="F523" s="2" t="str">
        <f>IF(Original!F523 = "-", "c9", Original!F523)</f>
        <v>i5</v>
      </c>
      <c r="G523" s="2">
        <f>IF(ISBLANK(Original!G523),MEDIAN(Original!G:G),Original!G523)</f>
        <v>69826</v>
      </c>
    </row>
    <row r="524" spans="1:7" x14ac:dyDescent="0.3">
      <c r="A524" s="2">
        <v>724771</v>
      </c>
      <c r="B524" s="3">
        <v>41813.427060185182</v>
      </c>
      <c r="C524" s="2" t="s">
        <v>31</v>
      </c>
      <c r="D524" s="2" t="str">
        <f>IF(Original!D524 = "-", "Male", Original!D524)</f>
        <v>Male</v>
      </c>
      <c r="E524" s="2" t="s">
        <v>12</v>
      </c>
      <c r="F524" s="2" t="str">
        <f>IF(Original!F524 = "-", "c9", Original!F524)</f>
        <v>i5</v>
      </c>
      <c r="G524" s="2">
        <f>IF(ISBLANK(Original!G524),MEDIAN(Original!G:G),Original!G524)</f>
        <v>66193</v>
      </c>
    </row>
    <row r="525" spans="1:7" x14ac:dyDescent="0.3">
      <c r="A525" s="2">
        <v>202953</v>
      </c>
      <c r="B525" s="3">
        <v>41814.891724537039</v>
      </c>
      <c r="C525" s="2" t="s">
        <v>32</v>
      </c>
      <c r="D525" s="2" t="str">
        <f>IF(Original!D525 = "-", "Male", Original!D525)</f>
        <v>Male</v>
      </c>
      <c r="E525" s="2" t="s">
        <v>20</v>
      </c>
      <c r="F525" s="2" t="str">
        <f>IF(Original!F525 = "-", "c9", Original!F525)</f>
        <v>i5</v>
      </c>
      <c r="G525" s="2">
        <f>IF(ISBLANK(Original!G525),MEDIAN(Original!G:G),Original!G525)</f>
        <v>56772</v>
      </c>
    </row>
    <row r="526" spans="1:7" x14ac:dyDescent="0.3">
      <c r="A526" s="2">
        <v>141903</v>
      </c>
      <c r="B526" s="3">
        <v>41814.840567129628</v>
      </c>
      <c r="C526" s="2" t="s">
        <v>31</v>
      </c>
      <c r="D526" s="2" t="str">
        <f>IF(Original!D526 = "-", "Male", Original!D526)</f>
        <v>Male</v>
      </c>
      <c r="E526" s="2" t="s">
        <v>20</v>
      </c>
      <c r="F526" s="2" t="str">
        <f>IF(Original!F526 = "-", "c9", Original!F526)</f>
        <v>b9</v>
      </c>
      <c r="G526" s="2">
        <f>IF(ISBLANK(Original!G526),MEDIAN(Original!G:G),Original!G526)</f>
        <v>4417</v>
      </c>
    </row>
    <row r="527" spans="1:7" x14ac:dyDescent="0.3">
      <c r="A527" s="2">
        <v>746731</v>
      </c>
      <c r="B527" s="3">
        <v>41814.753854166665</v>
      </c>
      <c r="C527" s="2" t="s">
        <v>31</v>
      </c>
      <c r="D527" s="2" t="str">
        <f>IF(Original!D527 = "-", "Male", Original!D527)</f>
        <v>Male</v>
      </c>
      <c r="E527" s="2" t="s">
        <v>17</v>
      </c>
      <c r="F527" s="2" t="str">
        <f>IF(Original!F527 = "-", "c9", Original!F527)</f>
        <v>c9</v>
      </c>
      <c r="G527" s="2">
        <f>IF(ISBLANK(Original!G527),MEDIAN(Original!G:G),Original!G527)</f>
        <v>28392</v>
      </c>
    </row>
    <row r="528" spans="1:7" x14ac:dyDescent="0.3">
      <c r="A528" s="2">
        <v>39116</v>
      </c>
      <c r="B528" s="3">
        <v>41814.023379629631</v>
      </c>
      <c r="C528" s="2" t="s">
        <v>31</v>
      </c>
      <c r="D528" s="2" t="str">
        <f>IF(Original!D528 = "-", "Male", Original!D528)</f>
        <v>Male</v>
      </c>
      <c r="E528" s="2" t="s">
        <v>17</v>
      </c>
      <c r="F528" s="2" t="str">
        <f>IF(Original!F528 = "-", "c9", Original!F528)</f>
        <v>b9</v>
      </c>
      <c r="G528" s="2">
        <f>IF(ISBLANK(Original!G528),MEDIAN(Original!G:G),Original!G528)</f>
        <v>58099</v>
      </c>
    </row>
    <row r="529" spans="1:7" x14ac:dyDescent="0.3">
      <c r="A529" s="2">
        <v>832026</v>
      </c>
      <c r="B529" s="3">
        <v>41814.304062499999</v>
      </c>
      <c r="C529" s="2" t="s">
        <v>31</v>
      </c>
      <c r="D529" s="2" t="str">
        <f>IF(Original!D529 = "-", "Male", Original!D529)</f>
        <v>Female</v>
      </c>
      <c r="E529" s="2" t="s">
        <v>13</v>
      </c>
      <c r="F529" s="2" t="str">
        <f>IF(Original!F529 = "-", "c9", Original!F529)</f>
        <v>c9</v>
      </c>
      <c r="G529" s="2">
        <f>IF(ISBLANK(Original!G529),MEDIAN(Original!G:G),Original!G529)</f>
        <v>64733</v>
      </c>
    </row>
    <row r="530" spans="1:7" x14ac:dyDescent="0.3">
      <c r="A530" s="2">
        <v>103409</v>
      </c>
      <c r="B530" s="3">
        <v>41814.800798611112</v>
      </c>
      <c r="C530" s="2" t="s">
        <v>31</v>
      </c>
      <c r="D530" s="2" t="str">
        <f>IF(Original!D530 = "-", "Male", Original!D530)</f>
        <v>Female</v>
      </c>
      <c r="E530" s="2" t="s">
        <v>20</v>
      </c>
      <c r="F530" s="2" t="str">
        <f>IF(Original!F530 = "-", "c9", Original!F530)</f>
        <v>i1</v>
      </c>
      <c r="G530" s="2">
        <f>IF(ISBLANK(Original!G530),MEDIAN(Original!G:G),Original!G530)</f>
        <v>84778</v>
      </c>
    </row>
    <row r="531" spans="1:7" x14ac:dyDescent="0.3">
      <c r="A531" s="2">
        <v>842023</v>
      </c>
      <c r="B531" s="3">
        <v>41815.476319444446</v>
      </c>
      <c r="C531" s="2" t="s">
        <v>31</v>
      </c>
      <c r="D531" s="2" t="str">
        <f>IF(Original!D531 = "-", "Male", Original!D531)</f>
        <v>Male</v>
      </c>
      <c r="E531" s="2" t="s">
        <v>20</v>
      </c>
      <c r="F531" s="2" t="str">
        <f>IF(Original!F531 = "-", "c9", Original!F531)</f>
        <v>c9</v>
      </c>
      <c r="G531" s="2">
        <f>IF(ISBLANK(Original!G531),MEDIAN(Original!G:G),Original!G531)</f>
        <v>57572</v>
      </c>
    </row>
    <row r="532" spans="1:7" x14ac:dyDescent="0.3">
      <c r="A532" s="2">
        <v>273935</v>
      </c>
      <c r="B532" s="3">
        <v>41815.477326388886</v>
      </c>
      <c r="C532" s="2" t="s">
        <v>32</v>
      </c>
      <c r="D532" s="2" t="str">
        <f>IF(Original!D532 = "-", "Male", Original!D532)</f>
        <v>Female</v>
      </c>
      <c r="E532" s="2" t="s">
        <v>20</v>
      </c>
      <c r="F532" s="2" t="str">
        <f>IF(Original!F532 = "-", "c9", Original!F532)</f>
        <v>c9</v>
      </c>
      <c r="G532" s="2">
        <f>IF(ISBLANK(Original!G532),MEDIAN(Original!G:G),Original!G532)</f>
        <v>71034</v>
      </c>
    </row>
    <row r="533" spans="1:7" x14ac:dyDescent="0.3">
      <c r="A533" s="2">
        <v>224305</v>
      </c>
      <c r="B533" s="3">
        <v>41815.743668981479</v>
      </c>
      <c r="C533" s="2" t="s">
        <v>31</v>
      </c>
      <c r="D533" s="2" t="str">
        <f>IF(Original!D533 = "-", "Male", Original!D533)</f>
        <v>Male</v>
      </c>
      <c r="E533" s="2" t="s">
        <v>20</v>
      </c>
      <c r="F533" s="2" t="str">
        <f>IF(Original!F533 = "-", "c9", Original!F533)</f>
        <v>c9</v>
      </c>
      <c r="G533" s="2">
        <f>IF(ISBLANK(Original!G533),MEDIAN(Original!G:G),Original!G533)</f>
        <v>9137</v>
      </c>
    </row>
    <row r="534" spans="1:7" x14ac:dyDescent="0.3">
      <c r="A534" s="2">
        <v>930428</v>
      </c>
      <c r="B534" s="3">
        <v>41815.496550925927</v>
      </c>
      <c r="C534" s="2" t="s">
        <v>31</v>
      </c>
      <c r="D534" s="2" t="str">
        <f>IF(Original!D534 = "-", "Male", Original!D534)</f>
        <v>Male</v>
      </c>
      <c r="E534" s="2" t="s">
        <v>20</v>
      </c>
      <c r="F534" s="2" t="str">
        <f>IF(Original!F534 = "-", "c9", Original!F534)</f>
        <v>c8</v>
      </c>
      <c r="G534" s="2">
        <f>IF(ISBLANK(Original!G534),MEDIAN(Original!G:G),Original!G534)</f>
        <v>79329</v>
      </c>
    </row>
    <row r="535" spans="1:7" x14ac:dyDescent="0.3">
      <c r="A535" s="2">
        <v>904609</v>
      </c>
      <c r="B535" s="3">
        <v>41815.498263888891</v>
      </c>
      <c r="C535" s="2" t="s">
        <v>31</v>
      </c>
      <c r="D535" s="2" t="str">
        <f>IF(Original!D535 = "-", "Male", Original!D535)</f>
        <v>Male</v>
      </c>
      <c r="E535" s="2" t="s">
        <v>20</v>
      </c>
      <c r="F535" s="2" t="str">
        <f>IF(Original!F535 = "-", "c9", Original!F535)</f>
        <v>c8</v>
      </c>
      <c r="G535" s="2">
        <f>IF(ISBLANK(Original!G535),MEDIAN(Original!G:G),Original!G535)</f>
        <v>7154</v>
      </c>
    </row>
    <row r="536" spans="1:7" x14ac:dyDescent="0.3">
      <c r="A536" s="2">
        <v>820245</v>
      </c>
      <c r="B536" s="3">
        <v>41815.514178240737</v>
      </c>
      <c r="C536" s="2" t="s">
        <v>32</v>
      </c>
      <c r="D536" s="2" t="str">
        <f>IF(Original!D536 = "-", "Male", Original!D536)</f>
        <v>Female</v>
      </c>
      <c r="E536" s="2" t="s">
        <v>19</v>
      </c>
      <c r="F536" s="2" t="str">
        <f>IF(Original!F536 = "-", "c9", Original!F536)</f>
        <v>c9</v>
      </c>
      <c r="G536" s="2">
        <f>IF(ISBLANK(Original!G536),MEDIAN(Original!G:G),Original!G536)</f>
        <v>36480</v>
      </c>
    </row>
    <row r="537" spans="1:7" x14ac:dyDescent="0.3">
      <c r="A537" s="2">
        <v>213385</v>
      </c>
      <c r="B537" s="3">
        <v>41815.51457175926</v>
      </c>
      <c r="C537" s="2" t="s">
        <v>31</v>
      </c>
      <c r="D537" s="2" t="str">
        <f>IF(Original!D537 = "-", "Male", Original!D537)</f>
        <v>Female</v>
      </c>
      <c r="E537" s="2" t="s">
        <v>19</v>
      </c>
      <c r="F537" s="2" t="str">
        <f>IF(Original!F537 = "-", "c9", Original!F537)</f>
        <v>c9</v>
      </c>
      <c r="G537" s="2">
        <f>IF(ISBLANK(Original!G537),MEDIAN(Original!G:G),Original!G537)</f>
        <v>77882</v>
      </c>
    </row>
    <row r="538" spans="1:7" x14ac:dyDescent="0.3">
      <c r="A538" s="2">
        <v>797233</v>
      </c>
      <c r="B538" s="3">
        <v>41838.7265625</v>
      </c>
      <c r="C538" s="2" t="s">
        <v>32</v>
      </c>
      <c r="D538" s="2" t="str">
        <f>IF(Original!D538 = "-", "Male", Original!D538)</f>
        <v>Don’t want to say</v>
      </c>
      <c r="E538" s="2" t="s">
        <v>17</v>
      </c>
      <c r="F538" s="2" t="str">
        <f>IF(Original!F538 = "-", "c9", Original!F538)</f>
        <v>c5</v>
      </c>
      <c r="G538" s="2">
        <f>IF(ISBLANK(Original!G538),MEDIAN(Original!G:G),Original!G538)</f>
        <v>45473</v>
      </c>
    </row>
    <row r="539" spans="1:7" x14ac:dyDescent="0.3">
      <c r="A539" s="2">
        <v>52581</v>
      </c>
      <c r="B539" s="3">
        <v>41815.652268518519</v>
      </c>
      <c r="C539" s="2" t="s">
        <v>31</v>
      </c>
      <c r="D539" s="2" t="str">
        <f>IF(Original!D539 = "-", "Male", Original!D539)</f>
        <v>Female</v>
      </c>
      <c r="E539" s="2" t="s">
        <v>17</v>
      </c>
      <c r="F539" s="2" t="str">
        <f>IF(Original!F539 = "-", "c9", Original!F539)</f>
        <v>i5</v>
      </c>
      <c r="G539" s="2">
        <f>IF(ISBLANK(Original!G539),MEDIAN(Original!G:G),Original!G539)</f>
        <v>8361</v>
      </c>
    </row>
    <row r="540" spans="1:7" x14ac:dyDescent="0.3">
      <c r="A540" s="2">
        <v>205409</v>
      </c>
      <c r="B540" s="3">
        <v>41815.832453703704</v>
      </c>
      <c r="C540" s="2" t="s">
        <v>31</v>
      </c>
      <c r="D540" s="2" t="str">
        <f>IF(Original!D540 = "-", "Male", Original!D540)</f>
        <v>Female</v>
      </c>
      <c r="E540" s="2" t="s">
        <v>20</v>
      </c>
      <c r="F540" s="2" t="str">
        <f>IF(Original!F540 = "-", "c9", Original!F540)</f>
        <v>i7</v>
      </c>
      <c r="G540" s="2">
        <f>IF(ISBLANK(Original!G540),MEDIAN(Original!G:G),Original!G540)</f>
        <v>88469</v>
      </c>
    </row>
    <row r="541" spans="1:7" x14ac:dyDescent="0.3">
      <c r="A541" s="2">
        <v>926369</v>
      </c>
      <c r="B541" s="3">
        <v>41816.402326388888</v>
      </c>
      <c r="C541" s="2" t="s">
        <v>32</v>
      </c>
      <c r="D541" s="2" t="str">
        <f>IF(Original!D541 = "-", "Male", Original!D541)</f>
        <v>Female</v>
      </c>
      <c r="E541" s="2" t="s">
        <v>17</v>
      </c>
      <c r="F541" s="2" t="str">
        <f>IF(Original!F541 = "-", "c9", Original!F541)</f>
        <v>i7</v>
      </c>
      <c r="G541" s="2">
        <f>IF(ISBLANK(Original!G541),MEDIAN(Original!G:G),Original!G541)</f>
        <v>72641</v>
      </c>
    </row>
    <row r="542" spans="1:7" x14ac:dyDescent="0.3">
      <c r="A542" s="2">
        <v>409635</v>
      </c>
      <c r="B542" s="3">
        <v>41816.759571759256</v>
      </c>
      <c r="C542" s="2" t="s">
        <v>32</v>
      </c>
      <c r="D542" s="2" t="str">
        <f>IF(Original!D542 = "-", "Male", Original!D542)</f>
        <v>Male</v>
      </c>
      <c r="E542" s="2" t="s">
        <v>20</v>
      </c>
      <c r="F542" s="2" t="str">
        <f>IF(Original!F542 = "-", "c9", Original!F542)</f>
        <v>b9</v>
      </c>
      <c r="G542" s="2">
        <f>IF(ISBLANK(Original!G542),MEDIAN(Original!G:G),Original!G542)</f>
        <v>36612</v>
      </c>
    </row>
    <row r="543" spans="1:7" x14ac:dyDescent="0.3">
      <c r="A543" s="2">
        <v>669926</v>
      </c>
      <c r="B543" s="3">
        <v>41816.447384259256</v>
      </c>
      <c r="C543" s="2" t="s">
        <v>32</v>
      </c>
      <c r="D543" s="2" t="str">
        <f>IF(Original!D543 = "-", "Male", Original!D543)</f>
        <v>Female</v>
      </c>
      <c r="E543" s="2" t="s">
        <v>20</v>
      </c>
      <c r="F543" s="2" t="str">
        <f>IF(Original!F543 = "-", "c9", Original!F543)</f>
        <v>b9</v>
      </c>
      <c r="G543" s="2">
        <f>IF(ISBLANK(Original!G543),MEDIAN(Original!G:G),Original!G543)</f>
        <v>65268</v>
      </c>
    </row>
    <row r="544" spans="1:7" x14ac:dyDescent="0.3">
      <c r="A544" s="2">
        <v>99798</v>
      </c>
      <c r="B544" s="3">
        <v>41816.447488425925</v>
      </c>
      <c r="C544" s="2" t="s">
        <v>32</v>
      </c>
      <c r="D544" s="2" t="str">
        <f>IF(Original!D544 = "-", "Male", Original!D544)</f>
        <v>Female</v>
      </c>
      <c r="E544" s="2" t="s">
        <v>20</v>
      </c>
      <c r="F544" s="2" t="str">
        <f>IF(Original!F544 = "-", "c9", Original!F544)</f>
        <v>b9</v>
      </c>
      <c r="G544" s="2">
        <f>IF(ISBLANK(Original!G544),MEDIAN(Original!G:G),Original!G544)</f>
        <v>98297</v>
      </c>
    </row>
    <row r="545" spans="1:7" x14ac:dyDescent="0.3">
      <c r="A545" s="2">
        <v>465488</v>
      </c>
      <c r="B545" s="3">
        <v>41816.755011574074</v>
      </c>
      <c r="C545" s="2" t="s">
        <v>31</v>
      </c>
      <c r="D545" s="2" t="str">
        <f>IF(Original!D545 = "-", "Male", Original!D545)</f>
        <v>Male</v>
      </c>
      <c r="E545" s="2" t="s">
        <v>17</v>
      </c>
      <c r="F545" s="2" t="str">
        <f>IF(Original!F545 = "-", "c9", Original!F545)</f>
        <v>c9</v>
      </c>
      <c r="G545" s="2">
        <f>IF(ISBLANK(Original!G545),MEDIAN(Original!G:G),Original!G545)</f>
        <v>7807</v>
      </c>
    </row>
    <row r="546" spans="1:7" x14ac:dyDescent="0.3">
      <c r="A546" s="2">
        <v>377818</v>
      </c>
      <c r="B546" s="3">
        <v>41824.318032407406</v>
      </c>
      <c r="C546" s="2" t="s">
        <v>32</v>
      </c>
      <c r="D546" s="2" t="str">
        <f>IF(Original!D546 = "-", "Male", Original!D546)</f>
        <v>Female</v>
      </c>
      <c r="E546" s="2" t="s">
        <v>12</v>
      </c>
      <c r="F546" s="2" t="str">
        <f>IF(Original!F546 = "-", "c9", Original!F546)</f>
        <v>b9</v>
      </c>
      <c r="G546" s="2">
        <f>IF(ISBLANK(Original!G546),MEDIAN(Original!G:G),Original!G546)</f>
        <v>6821</v>
      </c>
    </row>
    <row r="547" spans="1:7" x14ac:dyDescent="0.3">
      <c r="A547" s="2">
        <v>218937</v>
      </c>
      <c r="B547" s="3">
        <v>41824.317928240744</v>
      </c>
      <c r="C547" s="2" t="s">
        <v>31</v>
      </c>
      <c r="D547" s="2" t="str">
        <f>IF(Original!D547 = "-", "Male", Original!D547)</f>
        <v>Don’t want to say</v>
      </c>
      <c r="E547" s="2" t="s">
        <v>12</v>
      </c>
      <c r="F547" s="2" t="str">
        <f>IF(Original!F547 = "-", "c9", Original!F547)</f>
        <v>b9</v>
      </c>
      <c r="G547" s="2">
        <f>IF(ISBLANK(Original!G547),MEDIAN(Original!G:G),Original!G547)</f>
        <v>55512</v>
      </c>
    </row>
    <row r="548" spans="1:7" x14ac:dyDescent="0.3">
      <c r="A548" s="2">
        <v>692071</v>
      </c>
      <c r="B548" s="3">
        <v>41816.346932870372</v>
      </c>
      <c r="C548" s="2" t="s">
        <v>31</v>
      </c>
      <c r="D548" s="2" t="str">
        <f>IF(Original!D548 = "-", "Male", Original!D548)</f>
        <v>Male</v>
      </c>
      <c r="E548" s="2" t="s">
        <v>12</v>
      </c>
      <c r="F548" s="2" t="str">
        <f>IF(Original!F548 = "-", "c9", Original!F548)</f>
        <v>c-10</v>
      </c>
      <c r="G548" s="2">
        <f>IF(ISBLANK(Original!G548),MEDIAN(Original!G:G),Original!G548)</f>
        <v>31271</v>
      </c>
    </row>
    <row r="549" spans="1:7" x14ac:dyDescent="0.3">
      <c r="A549" s="2">
        <v>958561</v>
      </c>
      <c r="B549" s="3">
        <v>41816.69939814815</v>
      </c>
      <c r="C549" s="2" t="s">
        <v>32</v>
      </c>
      <c r="D549" s="2" t="str">
        <f>IF(Original!D549 = "-", "Male", Original!D549)</f>
        <v>Male</v>
      </c>
      <c r="E549" s="2" t="s">
        <v>17</v>
      </c>
      <c r="F549" s="2" t="str">
        <f>IF(Original!F549 = "-", "c9", Original!F549)</f>
        <v>i6</v>
      </c>
      <c r="G549" s="2">
        <f>IF(ISBLANK(Original!G549),MEDIAN(Original!G:G),Original!G549)</f>
        <v>42656</v>
      </c>
    </row>
    <row r="550" spans="1:7" x14ac:dyDescent="0.3">
      <c r="A550" s="2">
        <v>796498</v>
      </c>
      <c r="B550" s="3">
        <v>41816.4997337963</v>
      </c>
      <c r="C550" s="2" t="s">
        <v>31</v>
      </c>
      <c r="D550" s="2" t="str">
        <f>IF(Original!D550 = "-", "Male", Original!D550)</f>
        <v>Male</v>
      </c>
      <c r="E550" s="2" t="s">
        <v>17</v>
      </c>
      <c r="F550" s="2" t="str">
        <f>IF(Original!F550 = "-", "c9", Original!F550)</f>
        <v>i1</v>
      </c>
      <c r="G550" s="2">
        <f>IF(ISBLANK(Original!G550),MEDIAN(Original!G:G),Original!G550)</f>
        <v>82745</v>
      </c>
    </row>
    <row r="551" spans="1:7" x14ac:dyDescent="0.3">
      <c r="A551" s="2">
        <v>167582</v>
      </c>
      <c r="B551" s="3">
        <v>41816.376597222225</v>
      </c>
      <c r="C551" s="2" t="s">
        <v>31</v>
      </c>
      <c r="D551" s="2" t="str">
        <f>IF(Original!D551 = "-", "Male", Original!D551)</f>
        <v>Male</v>
      </c>
      <c r="E551" s="2" t="s">
        <v>18</v>
      </c>
      <c r="F551" s="2" t="str">
        <f>IF(Original!F551 = "-", "c9", Original!F551)</f>
        <v>i7</v>
      </c>
      <c r="G551" s="2">
        <f>IF(ISBLANK(Original!G551),MEDIAN(Original!G:G),Original!G551)</f>
        <v>97823</v>
      </c>
    </row>
    <row r="552" spans="1:7" x14ac:dyDescent="0.3">
      <c r="A552" s="2">
        <v>170195</v>
      </c>
      <c r="B552" s="3">
        <v>41816.378101851849</v>
      </c>
      <c r="C552" s="2" t="s">
        <v>31</v>
      </c>
      <c r="D552" s="2" t="str">
        <f>IF(Original!D552 = "-", "Male", Original!D552)</f>
        <v>Male</v>
      </c>
      <c r="E552" s="2" t="s">
        <v>18</v>
      </c>
      <c r="F552" s="2" t="str">
        <f>IF(Original!F552 = "-", "c9", Original!F552)</f>
        <v>i7</v>
      </c>
      <c r="G552" s="2">
        <f>IF(ISBLANK(Original!G552),MEDIAN(Original!G:G),Original!G552)</f>
        <v>75871</v>
      </c>
    </row>
    <row r="553" spans="1:7" x14ac:dyDescent="0.3">
      <c r="A553" s="2">
        <v>245448</v>
      </c>
      <c r="B553" s="3">
        <v>41816.378854166665</v>
      </c>
      <c r="C553" s="2" t="s">
        <v>31</v>
      </c>
      <c r="D553" s="2" t="str">
        <f>IF(Original!D553 = "-", "Male", Original!D553)</f>
        <v>Female</v>
      </c>
      <c r="E553" s="2" t="s">
        <v>18</v>
      </c>
      <c r="F553" s="2" t="str">
        <f>IF(Original!F553 = "-", "c9", Original!F553)</f>
        <v>i7</v>
      </c>
      <c r="G553" s="2">
        <f>IF(ISBLANK(Original!G553),MEDIAN(Original!G:G),Original!G553)</f>
        <v>3381</v>
      </c>
    </row>
    <row r="554" spans="1:7" x14ac:dyDescent="0.3">
      <c r="A554" s="2">
        <v>106736</v>
      </c>
      <c r="B554" s="3">
        <v>41831.447743055556</v>
      </c>
      <c r="C554" s="2" t="s">
        <v>31</v>
      </c>
      <c r="D554" s="2" t="str">
        <f>IF(Original!D554 = "-", "Male", Original!D554)</f>
        <v>Female</v>
      </c>
      <c r="E554" s="2" t="s">
        <v>17</v>
      </c>
      <c r="F554" s="2" t="str">
        <f>IF(Original!F554 = "-", "c9", Original!F554)</f>
        <v>i7</v>
      </c>
      <c r="G554" s="2">
        <f>IF(ISBLANK(Original!G554),MEDIAN(Original!G:G),Original!G554)</f>
        <v>47122</v>
      </c>
    </row>
    <row r="555" spans="1:7" x14ac:dyDescent="0.3">
      <c r="A555" s="2">
        <v>347906</v>
      </c>
      <c r="B555" s="3">
        <v>41831.44809027778</v>
      </c>
      <c r="C555" s="2" t="s">
        <v>32</v>
      </c>
      <c r="D555" s="2" t="str">
        <f>IF(Original!D555 = "-", "Male", Original!D555)</f>
        <v>Male</v>
      </c>
      <c r="E555" s="2" t="s">
        <v>17</v>
      </c>
      <c r="F555" s="2" t="str">
        <f>IF(Original!F555 = "-", "c9", Original!F555)</f>
        <v>i7</v>
      </c>
      <c r="G555" s="2">
        <f>IF(ISBLANK(Original!G555),MEDIAN(Original!G:G),Original!G555)</f>
        <v>16873</v>
      </c>
    </row>
    <row r="556" spans="1:7" x14ac:dyDescent="0.3">
      <c r="A556" s="2">
        <v>575292</v>
      </c>
      <c r="B556" s="3">
        <v>41823.701851851853</v>
      </c>
      <c r="C556" s="2" t="s">
        <v>32</v>
      </c>
      <c r="D556" s="2" t="str">
        <f>IF(Original!D556 = "-", "Male", Original!D556)</f>
        <v>Female</v>
      </c>
      <c r="E556" s="2" t="s">
        <v>13</v>
      </c>
      <c r="F556" s="2" t="str">
        <f>IF(Original!F556 = "-", "c9", Original!F556)</f>
        <v>c9</v>
      </c>
      <c r="G556" s="2">
        <f>IF(ISBLANK(Original!G556),MEDIAN(Original!G:G),Original!G556)</f>
        <v>66536</v>
      </c>
    </row>
    <row r="557" spans="1:7" x14ac:dyDescent="0.3">
      <c r="A557" s="2">
        <v>910150</v>
      </c>
      <c r="B557" s="3">
        <v>41817.577604166669</v>
      </c>
      <c r="C557" s="2" t="s">
        <v>31</v>
      </c>
      <c r="D557" s="2" t="str">
        <f>IF(Original!D557 = "-", "Male", Original!D557)</f>
        <v>Male</v>
      </c>
      <c r="E557" s="2" t="s">
        <v>17</v>
      </c>
      <c r="F557" s="2" t="str">
        <f>IF(Original!F557 = "-", "c9", Original!F557)</f>
        <v>c5</v>
      </c>
      <c r="G557" s="2">
        <f>IF(ISBLANK(Original!G557),MEDIAN(Original!G:G),Original!G557)</f>
        <v>51779</v>
      </c>
    </row>
    <row r="558" spans="1:7" x14ac:dyDescent="0.3">
      <c r="A558" s="2">
        <v>499010</v>
      </c>
      <c r="B558" s="3">
        <v>41817.580497685187</v>
      </c>
      <c r="C558" s="2" t="s">
        <v>32</v>
      </c>
      <c r="D558" s="2" t="str">
        <f>IF(Original!D558 = "-", "Male", Original!D558)</f>
        <v>Male</v>
      </c>
      <c r="E558" s="2" t="s">
        <v>17</v>
      </c>
      <c r="F558" s="2" t="str">
        <f>IF(Original!F558 = "-", "c9", Original!F558)</f>
        <v>c5</v>
      </c>
      <c r="G558" s="2">
        <f>IF(ISBLANK(Original!G558),MEDIAN(Original!G:G),Original!G558)</f>
        <v>60429</v>
      </c>
    </row>
    <row r="559" spans="1:7" x14ac:dyDescent="0.3">
      <c r="A559" s="2">
        <v>777478</v>
      </c>
      <c r="B559" s="3">
        <v>41820.410682870373</v>
      </c>
      <c r="C559" s="2" t="s">
        <v>32</v>
      </c>
      <c r="D559" s="2" t="str">
        <f>IF(Original!D559 = "-", "Male", Original!D559)</f>
        <v>Female</v>
      </c>
      <c r="E559" s="2" t="s">
        <v>17</v>
      </c>
      <c r="F559" s="2" t="str">
        <f>IF(Original!F559 = "-", "c9", Original!F559)</f>
        <v>c5</v>
      </c>
      <c r="G559" s="2">
        <f>IF(ISBLANK(Original!G559),MEDIAN(Original!G:G),Original!G559)</f>
        <v>30070</v>
      </c>
    </row>
    <row r="560" spans="1:7" x14ac:dyDescent="0.3">
      <c r="A560" s="2">
        <v>926942</v>
      </c>
      <c r="B560" s="3">
        <v>41820.412592592591</v>
      </c>
      <c r="C560" s="2" t="s">
        <v>31</v>
      </c>
      <c r="D560" s="2" t="str">
        <f>IF(Original!D560 = "-", "Male", Original!D560)</f>
        <v>Male</v>
      </c>
      <c r="E560" s="2" t="s">
        <v>17</v>
      </c>
      <c r="F560" s="2" t="str">
        <f>IF(Original!F560 = "-", "c9", Original!F560)</f>
        <v>c5</v>
      </c>
      <c r="G560" s="2">
        <f>IF(ISBLANK(Original!G560),MEDIAN(Original!G:G),Original!G560)</f>
        <v>62255</v>
      </c>
    </row>
    <row r="561" spans="1:7" x14ac:dyDescent="0.3">
      <c r="A561" s="2">
        <v>728782</v>
      </c>
      <c r="B561" s="3">
        <v>41817.221886574072</v>
      </c>
      <c r="C561" s="2" t="s">
        <v>31</v>
      </c>
      <c r="D561" s="2" t="str">
        <f>IF(Original!D561 = "-", "Male", Original!D561)</f>
        <v>Male</v>
      </c>
      <c r="E561" s="2" t="s">
        <v>20</v>
      </c>
      <c r="F561" s="2" t="str">
        <f>IF(Original!F561 = "-", "c9", Original!F561)</f>
        <v>c-10</v>
      </c>
      <c r="G561" s="2">
        <f>IF(ISBLANK(Original!G561),MEDIAN(Original!G:G),Original!G561)</f>
        <v>95458</v>
      </c>
    </row>
    <row r="562" spans="1:7" x14ac:dyDescent="0.3">
      <c r="A562" s="2">
        <v>605607</v>
      </c>
      <c r="B562" s="3">
        <v>41817.224039351851</v>
      </c>
      <c r="C562" s="2" t="s">
        <v>32</v>
      </c>
      <c r="D562" s="2" t="str">
        <f>IF(Original!D562 = "-", "Male", Original!D562)</f>
        <v>Male</v>
      </c>
      <c r="E562" s="2" t="s">
        <v>20</v>
      </c>
      <c r="F562" s="2" t="str">
        <f>IF(Original!F562 = "-", "c9", Original!F562)</f>
        <v>c-10</v>
      </c>
      <c r="G562" s="2">
        <f>IF(ISBLANK(Original!G562),MEDIAN(Original!G:G),Original!G562)</f>
        <v>42248</v>
      </c>
    </row>
    <row r="563" spans="1:7" x14ac:dyDescent="0.3">
      <c r="A563" s="2">
        <v>524171</v>
      </c>
      <c r="B563" s="3">
        <v>41817.225636574076</v>
      </c>
      <c r="C563" s="2" t="s">
        <v>32</v>
      </c>
      <c r="D563" s="2" t="str">
        <f>IF(Original!D563 = "-", "Male", Original!D563)</f>
        <v>Female</v>
      </c>
      <c r="E563" s="2" t="s">
        <v>20</v>
      </c>
      <c r="F563" s="2" t="str">
        <f>IF(Original!F563 = "-", "c9", Original!F563)</f>
        <v>c-10</v>
      </c>
      <c r="G563" s="2">
        <f>IF(ISBLANK(Original!G563),MEDIAN(Original!G:G),Original!G563)</f>
        <v>10154</v>
      </c>
    </row>
    <row r="564" spans="1:7" x14ac:dyDescent="0.3">
      <c r="A564" s="2">
        <v>118021</v>
      </c>
      <c r="B564" s="3">
        <v>41817.751504629632</v>
      </c>
      <c r="C564" s="2" t="s">
        <v>31</v>
      </c>
      <c r="D564" s="2" t="str">
        <f>IF(Original!D564 = "-", "Male", Original!D564)</f>
        <v>Male</v>
      </c>
      <c r="E564" s="2" t="s">
        <v>20</v>
      </c>
      <c r="F564" s="2" t="str">
        <f>IF(Original!F564 = "-", "c9", Original!F564)</f>
        <v>b9</v>
      </c>
      <c r="G564" s="2">
        <f>IF(ISBLANK(Original!G564),MEDIAN(Original!G:G),Original!G564)</f>
        <v>66336</v>
      </c>
    </row>
    <row r="565" spans="1:7" x14ac:dyDescent="0.3">
      <c r="A565" s="2">
        <v>865873</v>
      </c>
      <c r="B565" s="3">
        <v>41817.752905092595</v>
      </c>
      <c r="C565" s="2" t="s">
        <v>32</v>
      </c>
      <c r="D565" s="2" t="str">
        <f>IF(Original!D565 = "-", "Male", Original!D565)</f>
        <v>Female</v>
      </c>
      <c r="E565" s="2" t="s">
        <v>20</v>
      </c>
      <c r="F565" s="2" t="str">
        <f>IF(Original!F565 = "-", "c9", Original!F565)</f>
        <v>b9</v>
      </c>
      <c r="G565" s="2">
        <f>IF(ISBLANK(Original!G565),MEDIAN(Original!G:G),Original!G565)</f>
        <v>76666</v>
      </c>
    </row>
    <row r="566" spans="1:7" x14ac:dyDescent="0.3">
      <c r="A566" s="2">
        <v>459625</v>
      </c>
      <c r="B566" s="3">
        <v>41817.339432870373</v>
      </c>
      <c r="C566" s="2" t="s">
        <v>31</v>
      </c>
      <c r="D566" s="2" t="str">
        <f>IF(Original!D566 = "-", "Male", Original!D566)</f>
        <v>Male</v>
      </c>
      <c r="E566" s="2" t="s">
        <v>17</v>
      </c>
      <c r="F566" s="2" t="str">
        <f>IF(Original!F566 = "-", "c9", Original!F566)</f>
        <v>c-10</v>
      </c>
      <c r="G566" s="2">
        <f>IF(ISBLANK(Original!G566),MEDIAN(Original!G:G),Original!G566)</f>
        <v>4887</v>
      </c>
    </row>
    <row r="567" spans="1:7" x14ac:dyDescent="0.3">
      <c r="A567" s="2">
        <v>95500</v>
      </c>
      <c r="B567" s="3">
        <v>41817.660752314812</v>
      </c>
      <c r="C567" s="2" t="s">
        <v>31</v>
      </c>
      <c r="D567" s="2" t="str">
        <f>IF(Original!D567 = "-", "Male", Original!D567)</f>
        <v>Male</v>
      </c>
      <c r="E567" s="2" t="s">
        <v>12</v>
      </c>
      <c r="F567" s="2" t="str">
        <f>IF(Original!F567 = "-", "c9", Original!F567)</f>
        <v>c9</v>
      </c>
      <c r="G567" s="2">
        <f>IF(ISBLANK(Original!G567),MEDIAN(Original!G:G),Original!G567)</f>
        <v>28931</v>
      </c>
    </row>
    <row r="568" spans="1:7" x14ac:dyDescent="0.3">
      <c r="A568" s="2">
        <v>405195</v>
      </c>
      <c r="B568" s="3">
        <v>41817.59175925926</v>
      </c>
      <c r="C568" s="2" t="s">
        <v>31</v>
      </c>
      <c r="D568" s="2" t="str">
        <f>IF(Original!D568 = "-", "Male", Original!D568)</f>
        <v>Male</v>
      </c>
      <c r="E568" s="2" t="s">
        <v>12</v>
      </c>
      <c r="F568" s="2" t="str">
        <f>IF(Original!F568 = "-", "c9", Original!F568)</f>
        <v>c-10</v>
      </c>
      <c r="G568" s="2">
        <f>IF(ISBLANK(Original!G568),MEDIAN(Original!G:G),Original!G568)</f>
        <v>26238</v>
      </c>
    </row>
    <row r="569" spans="1:7" x14ac:dyDescent="0.3">
      <c r="A569" s="2">
        <v>86468</v>
      </c>
      <c r="B569" s="3">
        <v>41817.434212962966</v>
      </c>
      <c r="C569" s="2" t="s">
        <v>31</v>
      </c>
      <c r="D569" s="2" t="str">
        <f>IF(Original!D569 = "-", "Male", Original!D569)</f>
        <v>Male</v>
      </c>
      <c r="E569" s="2" t="s">
        <v>17</v>
      </c>
      <c r="F569" s="2" t="str">
        <f>IF(Original!F569 = "-", "c9", Original!F569)</f>
        <v>c-10</v>
      </c>
      <c r="G569" s="2">
        <f>IF(ISBLANK(Original!G569),MEDIAN(Original!G:G),Original!G569)</f>
        <v>71021</v>
      </c>
    </row>
    <row r="570" spans="1:7" x14ac:dyDescent="0.3">
      <c r="A570" s="2">
        <v>369294</v>
      </c>
      <c r="B570" s="3">
        <v>41817.592129629629</v>
      </c>
      <c r="C570" s="2" t="s">
        <v>31</v>
      </c>
      <c r="D570" s="2" t="str">
        <f>IF(Original!D570 = "-", "Male", Original!D570)</f>
        <v>Male</v>
      </c>
      <c r="E570" s="2" t="s">
        <v>20</v>
      </c>
      <c r="F570" s="2" t="str">
        <f>IF(Original!F570 = "-", "c9", Original!F570)</f>
        <v>c5</v>
      </c>
      <c r="G570" s="2">
        <f>IF(ISBLANK(Original!G570),MEDIAN(Original!G:G),Original!G570)</f>
        <v>6008</v>
      </c>
    </row>
    <row r="571" spans="1:7" x14ac:dyDescent="0.3">
      <c r="A571" s="2">
        <v>758632</v>
      </c>
      <c r="B571" s="3">
        <v>41817.593240740738</v>
      </c>
      <c r="C571" s="2" t="s">
        <v>31</v>
      </c>
      <c r="D571" s="2" t="str">
        <f>IF(Original!D571 = "-", "Male", Original!D571)</f>
        <v>Male</v>
      </c>
      <c r="E571" s="2" t="s">
        <v>20</v>
      </c>
      <c r="F571" s="2" t="str">
        <f>IF(Original!F571 = "-", "c9", Original!F571)</f>
        <v>c5</v>
      </c>
      <c r="G571" s="2">
        <f>IF(ISBLANK(Original!G571),MEDIAN(Original!G:G),Original!G571)</f>
        <v>4748</v>
      </c>
    </row>
    <row r="572" spans="1:7" x14ac:dyDescent="0.3">
      <c r="A572" s="2">
        <v>58792</v>
      </c>
      <c r="B572" s="3">
        <v>41817.778969907406</v>
      </c>
      <c r="C572" s="2" t="s">
        <v>31</v>
      </c>
      <c r="D572" s="2" t="str">
        <f>IF(Original!D572 = "-", "Male", Original!D572)</f>
        <v>Male</v>
      </c>
      <c r="E572" s="2" t="s">
        <v>20</v>
      </c>
      <c r="F572" s="2" t="str">
        <f>IF(Original!F572 = "-", "c9", Original!F572)</f>
        <v>c5</v>
      </c>
      <c r="G572" s="2">
        <f>IF(ISBLANK(Original!G572),MEDIAN(Original!G:G),Original!G572)</f>
        <v>3265</v>
      </c>
    </row>
    <row r="573" spans="1:7" x14ac:dyDescent="0.3">
      <c r="A573" s="2">
        <v>185368</v>
      </c>
      <c r="B573" s="3">
        <v>41817.779247685183</v>
      </c>
      <c r="C573" s="2" t="s">
        <v>31</v>
      </c>
      <c r="D573" s="2" t="str">
        <f>IF(Original!D573 = "-", "Male", Original!D573)</f>
        <v>Male</v>
      </c>
      <c r="E573" s="2" t="s">
        <v>20</v>
      </c>
      <c r="F573" s="2" t="str">
        <f>IF(Original!F573 = "-", "c9", Original!F573)</f>
        <v>c5</v>
      </c>
      <c r="G573" s="2">
        <f>IF(ISBLANK(Original!G573),MEDIAN(Original!G:G),Original!G573)</f>
        <v>1079</v>
      </c>
    </row>
    <row r="574" spans="1:7" x14ac:dyDescent="0.3">
      <c r="A574" s="2">
        <v>760150</v>
      </c>
      <c r="B574" s="3">
        <v>41817.123252314814</v>
      </c>
      <c r="C574" s="2" t="s">
        <v>31</v>
      </c>
      <c r="D574" s="2" t="str">
        <f>IF(Original!D574 = "-", "Male", Original!D574)</f>
        <v>Male</v>
      </c>
      <c r="E574" s="2" t="s">
        <v>17</v>
      </c>
      <c r="F574" s="2" t="str">
        <f>IF(Original!F574 = "-", "c9", Original!F574)</f>
        <v>i5</v>
      </c>
      <c r="G574" s="2">
        <f>IF(ISBLANK(Original!G574),MEDIAN(Original!G:G),Original!G574)</f>
        <v>54810</v>
      </c>
    </row>
    <row r="575" spans="1:7" x14ac:dyDescent="0.3">
      <c r="A575" s="2">
        <v>879614</v>
      </c>
      <c r="B575" s="3">
        <v>41817.12427083333</v>
      </c>
      <c r="C575" s="2" t="s">
        <v>31</v>
      </c>
      <c r="D575" s="2" t="str">
        <f>IF(Original!D575 = "-", "Male", Original!D575)</f>
        <v>Female</v>
      </c>
      <c r="E575" s="2" t="s">
        <v>17</v>
      </c>
      <c r="F575" s="2" t="str">
        <f>IF(Original!F575 = "-", "c9", Original!F575)</f>
        <v>i5</v>
      </c>
      <c r="G575" s="2">
        <f>IF(ISBLANK(Original!G575),MEDIAN(Original!G:G),Original!G575)</f>
        <v>38722</v>
      </c>
    </row>
    <row r="576" spans="1:7" x14ac:dyDescent="0.3">
      <c r="A576" s="2">
        <v>388194</v>
      </c>
      <c r="B576" s="3">
        <v>41818.654166666667</v>
      </c>
      <c r="C576" s="2" t="s">
        <v>31</v>
      </c>
      <c r="D576" s="2" t="str">
        <f>IF(Original!D576 = "-", "Male", Original!D576)</f>
        <v>Male</v>
      </c>
      <c r="E576" s="2" t="s">
        <v>18</v>
      </c>
      <c r="F576" s="2" t="str">
        <f>IF(Original!F576 = "-", "c9", Original!F576)</f>
        <v>i5</v>
      </c>
      <c r="G576" s="2">
        <f>IF(ISBLANK(Original!G576),MEDIAN(Original!G:G),Original!G576)</f>
        <v>61652</v>
      </c>
    </row>
    <row r="577" spans="1:7" x14ac:dyDescent="0.3">
      <c r="A577" s="2">
        <v>981989</v>
      </c>
      <c r="B577" s="3">
        <v>41818.004513888889</v>
      </c>
      <c r="C577" s="2" t="s">
        <v>31</v>
      </c>
      <c r="D577" s="2" t="str">
        <f>IF(Original!D577 = "-", "Male", Original!D577)</f>
        <v>Male</v>
      </c>
      <c r="E577" s="2" t="s">
        <v>20</v>
      </c>
      <c r="F577" s="2" t="str">
        <f>IF(Original!F577 = "-", "c9", Original!F577)</f>
        <v>i5</v>
      </c>
      <c r="G577" s="2">
        <f>IF(ISBLANK(Original!G577),MEDIAN(Original!G:G),Original!G577)</f>
        <v>84733</v>
      </c>
    </row>
    <row r="578" spans="1:7" x14ac:dyDescent="0.3">
      <c r="A578" s="2">
        <v>224545</v>
      </c>
      <c r="B578" s="3">
        <v>41818.571770833332</v>
      </c>
      <c r="C578" s="2" t="s">
        <v>31</v>
      </c>
      <c r="D578" s="2" t="str">
        <f>IF(Original!D578 = "-", "Male", Original!D578)</f>
        <v>Female</v>
      </c>
      <c r="E578" s="2" t="s">
        <v>12</v>
      </c>
      <c r="F578" s="2" t="str">
        <f>IF(Original!F578 = "-", "c9", Original!F578)</f>
        <v>i5</v>
      </c>
      <c r="G578" s="2">
        <f>IF(ISBLANK(Original!G578),MEDIAN(Original!G:G),Original!G578)</f>
        <v>69498</v>
      </c>
    </row>
    <row r="579" spans="1:7" x14ac:dyDescent="0.3">
      <c r="A579" s="2">
        <v>79239</v>
      </c>
      <c r="B579" s="3">
        <v>41818.572430555556</v>
      </c>
      <c r="C579" s="2" t="s">
        <v>32</v>
      </c>
      <c r="D579" s="2" t="str">
        <f>IF(Original!D579 = "-", "Male", Original!D579)</f>
        <v>Male</v>
      </c>
      <c r="E579" s="2" t="s">
        <v>12</v>
      </c>
      <c r="F579" s="2" t="str">
        <f>IF(Original!F579 = "-", "c9", Original!F579)</f>
        <v>i5</v>
      </c>
      <c r="G579" s="2">
        <f>IF(ISBLANK(Original!G579),MEDIAN(Original!G:G),Original!G579)</f>
        <v>6389</v>
      </c>
    </row>
    <row r="580" spans="1:7" x14ac:dyDescent="0.3">
      <c r="A580" s="2">
        <v>94365</v>
      </c>
      <c r="B580" s="3">
        <v>41818.687557870369</v>
      </c>
      <c r="C580" s="2" t="s">
        <v>31</v>
      </c>
      <c r="D580" s="2" t="str">
        <f>IF(Original!D580 = "-", "Male", Original!D580)</f>
        <v>Male</v>
      </c>
      <c r="E580" s="2" t="s">
        <v>17</v>
      </c>
      <c r="F580" s="2" t="str">
        <f>IF(Original!F580 = "-", "c9", Original!F580)</f>
        <v>c8</v>
      </c>
      <c r="G580" s="2">
        <f>IF(ISBLANK(Original!G580),MEDIAN(Original!G:G),Original!G580)</f>
        <v>48728</v>
      </c>
    </row>
    <row r="581" spans="1:7" x14ac:dyDescent="0.3">
      <c r="A581" s="2">
        <v>165194</v>
      </c>
      <c r="B581" s="3">
        <v>41818.688634259262</v>
      </c>
      <c r="C581" s="2" t="s">
        <v>32</v>
      </c>
      <c r="D581" s="2" t="str">
        <f>IF(Original!D581 = "-", "Male", Original!D581)</f>
        <v>Male</v>
      </c>
      <c r="E581" s="2" t="s">
        <v>17</v>
      </c>
      <c r="F581" s="2" t="str">
        <f>IF(Original!F581 = "-", "c9", Original!F581)</f>
        <v>c8</v>
      </c>
      <c r="G581" s="2">
        <f>IF(ISBLANK(Original!G581),MEDIAN(Original!G:G),Original!G581)</f>
        <v>39800</v>
      </c>
    </row>
    <row r="582" spans="1:7" x14ac:dyDescent="0.3">
      <c r="A582" s="2">
        <v>102178</v>
      </c>
      <c r="B582" s="3">
        <v>41818.689004629632</v>
      </c>
      <c r="C582" s="2" t="s">
        <v>31</v>
      </c>
      <c r="D582" s="2" t="str">
        <f>IF(Original!D582 = "-", "Male", Original!D582)</f>
        <v>Male</v>
      </c>
      <c r="E582" s="2" t="s">
        <v>17</v>
      </c>
      <c r="F582" s="2" t="str">
        <f>IF(Original!F582 = "-", "c9", Original!F582)</f>
        <v>c8</v>
      </c>
      <c r="G582" s="2">
        <f>IF(ISBLANK(Original!G582),MEDIAN(Original!G:G),Original!G582)</f>
        <v>86589</v>
      </c>
    </row>
    <row r="583" spans="1:7" x14ac:dyDescent="0.3">
      <c r="A583" s="2">
        <v>790311</v>
      </c>
      <c r="B583" s="3">
        <v>41818.300266203703</v>
      </c>
      <c r="C583" s="2" t="s">
        <v>31</v>
      </c>
      <c r="D583" s="2" t="str">
        <f>IF(Original!D583 = "-", "Male", Original!D583)</f>
        <v>Male</v>
      </c>
      <c r="E583" s="2" t="s">
        <v>12</v>
      </c>
      <c r="F583" s="2" t="str">
        <f>IF(Original!F583 = "-", "c9", Original!F583)</f>
        <v>c9</v>
      </c>
      <c r="G583" s="2">
        <f>IF(ISBLANK(Original!G583),MEDIAN(Original!G:G),Original!G583)</f>
        <v>21392</v>
      </c>
    </row>
    <row r="584" spans="1:7" x14ac:dyDescent="0.3">
      <c r="A584" s="2">
        <v>12887</v>
      </c>
      <c r="B584" s="3">
        <v>41819.74113425926</v>
      </c>
      <c r="C584" s="2" t="s">
        <v>32</v>
      </c>
      <c r="D584" s="2" t="str">
        <f>IF(Original!D584 = "-", "Male", Original!D584)</f>
        <v>Male</v>
      </c>
      <c r="E584" s="2" t="s">
        <v>16</v>
      </c>
      <c r="F584" s="2" t="str">
        <f>IF(Original!F584 = "-", "c9", Original!F584)</f>
        <v>i6</v>
      </c>
      <c r="G584" s="2">
        <f>IF(ISBLANK(Original!G584),MEDIAN(Original!G:G),Original!G584)</f>
        <v>13201</v>
      </c>
    </row>
    <row r="585" spans="1:7" x14ac:dyDescent="0.3">
      <c r="A585" s="2">
        <v>572590</v>
      </c>
      <c r="B585" s="3">
        <v>41819.741585648146</v>
      </c>
      <c r="C585" s="2" t="s">
        <v>32</v>
      </c>
      <c r="D585" s="2" t="str">
        <f>IF(Original!D585 = "-", "Male", Original!D585)</f>
        <v>Female</v>
      </c>
      <c r="E585" s="2" t="s">
        <v>16</v>
      </c>
      <c r="F585" s="2" t="str">
        <f>IF(Original!F585 = "-", "c9", Original!F585)</f>
        <v>i6</v>
      </c>
      <c r="G585" s="2">
        <f>IF(ISBLANK(Original!G585),MEDIAN(Original!G:G),Original!G585)</f>
        <v>5612</v>
      </c>
    </row>
    <row r="586" spans="1:7" x14ac:dyDescent="0.3">
      <c r="A586" s="2">
        <v>147125</v>
      </c>
      <c r="B586" s="3">
        <v>41819.025601851848</v>
      </c>
      <c r="C586" s="2" t="s">
        <v>31</v>
      </c>
      <c r="D586" s="2" t="str">
        <f>IF(Original!D586 = "-", "Male", Original!D586)</f>
        <v>Male</v>
      </c>
      <c r="E586" s="2" t="s">
        <v>17</v>
      </c>
      <c r="F586" s="2" t="str">
        <f>IF(Original!F586 = "-", "c9", Original!F586)</f>
        <v>c5</v>
      </c>
      <c r="G586" s="2">
        <f>IF(ISBLANK(Original!G586),MEDIAN(Original!G:G),Original!G586)</f>
        <v>53789</v>
      </c>
    </row>
    <row r="587" spans="1:7" x14ac:dyDescent="0.3">
      <c r="A587" s="2">
        <v>819071</v>
      </c>
      <c r="B587" s="3">
        <v>41819.025949074072</v>
      </c>
      <c r="C587" s="2" t="s">
        <v>31</v>
      </c>
      <c r="D587" s="2" t="str">
        <f>IF(Original!D587 = "-", "Male", Original!D587)</f>
        <v>Male</v>
      </c>
      <c r="E587" s="2" t="s">
        <v>17</v>
      </c>
      <c r="F587" s="2" t="str">
        <f>IF(Original!F587 = "-", "c9", Original!F587)</f>
        <v>c5</v>
      </c>
      <c r="G587" s="2">
        <f>IF(ISBLANK(Original!G587),MEDIAN(Original!G:G),Original!G587)</f>
        <v>93280</v>
      </c>
    </row>
    <row r="588" spans="1:7" x14ac:dyDescent="0.3">
      <c r="A588" s="2">
        <v>754821</v>
      </c>
      <c r="B588" s="3">
        <v>41819.009930555556</v>
      </c>
      <c r="C588" s="2" t="s">
        <v>32</v>
      </c>
      <c r="D588" s="2" t="str">
        <f>IF(Original!D588 = "-", "Male", Original!D588)</f>
        <v>Male</v>
      </c>
      <c r="E588" s="2" t="s">
        <v>18</v>
      </c>
      <c r="F588" s="2" t="str">
        <f>IF(Original!F588 = "-", "c9", Original!F588)</f>
        <v>i7</v>
      </c>
      <c r="G588" s="2">
        <f>IF(ISBLANK(Original!G588),MEDIAN(Original!G:G),Original!G588)</f>
        <v>17687</v>
      </c>
    </row>
    <row r="589" spans="1:7" x14ac:dyDescent="0.3">
      <c r="A589" s="2">
        <v>524867</v>
      </c>
      <c r="B589" s="3">
        <v>41819.526643518519</v>
      </c>
      <c r="C589" s="2" t="s">
        <v>31</v>
      </c>
      <c r="D589" s="2" t="str">
        <f>IF(Original!D589 = "-", "Male", Original!D589)</f>
        <v>Male</v>
      </c>
      <c r="E589" s="2" t="s">
        <v>20</v>
      </c>
      <c r="F589" s="2" t="str">
        <f>IF(Original!F589 = "-", "c9", Original!F589)</f>
        <v>i7</v>
      </c>
      <c r="G589" s="2">
        <f>IF(ISBLANK(Original!G589),MEDIAN(Original!G:G),Original!G589)</f>
        <v>83659</v>
      </c>
    </row>
    <row r="590" spans="1:7" x14ac:dyDescent="0.3">
      <c r="A590" s="2">
        <v>326373</v>
      </c>
      <c r="B590" s="3">
        <v>41819.527696759258</v>
      </c>
      <c r="C590" s="2" t="s">
        <v>32</v>
      </c>
      <c r="D590" s="2" t="str">
        <f>IF(Original!D590 = "-", "Male", Original!D590)</f>
        <v>Male</v>
      </c>
      <c r="E590" s="2" t="s">
        <v>20</v>
      </c>
      <c r="F590" s="2" t="str">
        <f>IF(Original!F590 = "-", "c9", Original!F590)</f>
        <v>i7</v>
      </c>
      <c r="G590" s="2">
        <f>IF(ISBLANK(Original!G590),MEDIAN(Original!G:G),Original!G590)</f>
        <v>72303</v>
      </c>
    </row>
    <row r="591" spans="1:7" x14ac:dyDescent="0.3">
      <c r="A591" s="2">
        <v>253780</v>
      </c>
      <c r="B591" s="3">
        <v>41820.675335648149</v>
      </c>
      <c r="C591" s="2" t="s">
        <v>31</v>
      </c>
      <c r="D591" s="2" t="str">
        <f>IF(Original!D591 = "-", "Male", Original!D591)</f>
        <v>Male</v>
      </c>
      <c r="E591" s="2" t="s">
        <v>20</v>
      </c>
      <c r="F591" s="2" t="str">
        <f>IF(Original!F591 = "-", "c9", Original!F591)</f>
        <v>i5</v>
      </c>
      <c r="G591" s="2">
        <f>IF(ISBLANK(Original!G591),MEDIAN(Original!G:G),Original!G591)</f>
        <v>9436</v>
      </c>
    </row>
    <row r="592" spans="1:7" x14ac:dyDescent="0.3">
      <c r="A592" s="2">
        <v>405282</v>
      </c>
      <c r="B592" s="3">
        <v>41828.335868055554</v>
      </c>
      <c r="C592" s="2" t="s">
        <v>32</v>
      </c>
      <c r="D592" s="2" t="str">
        <f>IF(Original!D592 = "-", "Male", Original!D592)</f>
        <v>Female</v>
      </c>
      <c r="E592" s="2" t="s">
        <v>19</v>
      </c>
      <c r="F592" s="2" t="str">
        <f>IF(Original!F592 = "-", "c9", Original!F592)</f>
        <v>i7</v>
      </c>
      <c r="G592" s="2">
        <f>IF(ISBLANK(Original!G592),MEDIAN(Original!G:G),Original!G592)</f>
        <v>40537</v>
      </c>
    </row>
    <row r="593" spans="1:7" x14ac:dyDescent="0.3">
      <c r="A593" s="2">
        <v>780674</v>
      </c>
      <c r="B593" s="3">
        <v>41820.439212962963</v>
      </c>
      <c r="C593" s="2" t="s">
        <v>31</v>
      </c>
      <c r="D593" s="2" t="str">
        <f>IF(Original!D593 = "-", "Male", Original!D593)</f>
        <v>Male</v>
      </c>
      <c r="E593" s="2" t="s">
        <v>15</v>
      </c>
      <c r="F593" s="2" t="str">
        <f>IF(Original!F593 = "-", "c9", Original!F593)</f>
        <v>i7</v>
      </c>
      <c r="G593" s="2">
        <f>IF(ISBLANK(Original!G593),MEDIAN(Original!G:G),Original!G593)</f>
        <v>4760</v>
      </c>
    </row>
    <row r="594" spans="1:7" x14ac:dyDescent="0.3">
      <c r="A594" s="2">
        <v>686874</v>
      </c>
      <c r="B594" s="3">
        <v>41820.693541666667</v>
      </c>
      <c r="C594" s="2" t="s">
        <v>31</v>
      </c>
      <c r="D594" s="2" t="str">
        <f>IF(Original!D594 = "-", "Male", Original!D594)</f>
        <v>Male</v>
      </c>
      <c r="E594" s="2" t="s">
        <v>20</v>
      </c>
      <c r="F594" s="2" t="str">
        <f>IF(Original!F594 = "-", "c9", Original!F594)</f>
        <v>i5</v>
      </c>
      <c r="G594" s="2">
        <f>IF(ISBLANK(Original!G594),MEDIAN(Original!G:G),Original!G594)</f>
        <v>76824</v>
      </c>
    </row>
    <row r="595" spans="1:7" x14ac:dyDescent="0.3">
      <c r="A595" s="2">
        <v>568925</v>
      </c>
      <c r="B595" s="3">
        <v>41820.78738425926</v>
      </c>
      <c r="C595" s="2" t="s">
        <v>31</v>
      </c>
      <c r="D595" s="2" t="str">
        <f>IF(Original!D595 = "-", "Male", Original!D595)</f>
        <v>Male</v>
      </c>
      <c r="E595" s="2" t="s">
        <v>15</v>
      </c>
      <c r="F595" s="2" t="str">
        <f>IF(Original!F595 = "-", "c9", Original!F595)</f>
        <v>i6</v>
      </c>
      <c r="G595" s="2">
        <f>IF(ISBLANK(Original!G595),MEDIAN(Original!G:G),Original!G595)</f>
        <v>38429</v>
      </c>
    </row>
    <row r="596" spans="1:7" x14ac:dyDescent="0.3">
      <c r="A596" s="2">
        <v>293063</v>
      </c>
      <c r="B596" s="3">
        <v>41820.611527777779</v>
      </c>
      <c r="C596" s="2" t="s">
        <v>31</v>
      </c>
      <c r="D596" s="2" t="str">
        <f>IF(Original!D596 = "-", "Male", Original!D596)</f>
        <v>Female</v>
      </c>
      <c r="E596" s="2" t="s">
        <v>12</v>
      </c>
      <c r="F596" s="2" t="str">
        <f>IF(Original!F596 = "-", "c9", Original!F596)</f>
        <v>i5</v>
      </c>
      <c r="G596" s="2">
        <f>IF(ISBLANK(Original!G596),MEDIAN(Original!G:G),Original!G596)</f>
        <v>72632</v>
      </c>
    </row>
    <row r="597" spans="1:7" x14ac:dyDescent="0.3">
      <c r="A597" s="2">
        <v>260348</v>
      </c>
      <c r="B597" s="3">
        <v>41820.615057870367</v>
      </c>
      <c r="C597" s="2" t="s">
        <v>32</v>
      </c>
      <c r="D597" s="2" t="str">
        <f>IF(Original!D597 = "-", "Male", Original!D597)</f>
        <v>Female</v>
      </c>
      <c r="E597" s="2" t="s">
        <v>12</v>
      </c>
      <c r="F597" s="2" t="str">
        <f>IF(Original!F597 = "-", "c9", Original!F597)</f>
        <v>i5</v>
      </c>
      <c r="G597" s="2">
        <f>IF(ISBLANK(Original!G597),MEDIAN(Original!G:G),Original!G597)</f>
        <v>2634</v>
      </c>
    </row>
    <row r="598" spans="1:7" x14ac:dyDescent="0.3">
      <c r="A598" s="2">
        <v>113826</v>
      </c>
      <c r="B598" s="3">
        <v>41820.61546296296</v>
      </c>
      <c r="C598" s="2" t="s">
        <v>32</v>
      </c>
      <c r="D598" s="2" t="str">
        <f>IF(Original!D598 = "-", "Male", Original!D598)</f>
        <v>Male</v>
      </c>
      <c r="E598" s="2" t="s">
        <v>12</v>
      </c>
      <c r="F598" s="2" t="str">
        <f>IF(Original!F598 = "-", "c9", Original!F598)</f>
        <v>i5</v>
      </c>
      <c r="G598" s="2">
        <f>IF(ISBLANK(Original!G598),MEDIAN(Original!G:G),Original!G598)</f>
        <v>53852</v>
      </c>
    </row>
    <row r="599" spans="1:7" x14ac:dyDescent="0.3">
      <c r="A599" s="2">
        <v>196727</v>
      </c>
      <c r="B599" s="3">
        <v>41820.301712962966</v>
      </c>
      <c r="C599" s="2" t="s">
        <v>32</v>
      </c>
      <c r="D599" s="2" t="str">
        <f>IF(Original!D599 = "-", "Male", Original!D599)</f>
        <v>Female</v>
      </c>
      <c r="E599" s="2" t="s">
        <v>18</v>
      </c>
      <c r="F599" s="2" t="str">
        <f>IF(Original!F599 = "-", "c9", Original!F599)</f>
        <v>i6</v>
      </c>
      <c r="G599" s="2">
        <f>IF(ISBLANK(Original!G599),MEDIAN(Original!G:G),Original!G599)</f>
        <v>70369</v>
      </c>
    </row>
    <row r="600" spans="1:7" x14ac:dyDescent="0.3">
      <c r="A600" s="2">
        <v>818735</v>
      </c>
      <c r="B600" s="3">
        <v>41820.303425925929</v>
      </c>
      <c r="C600" s="2" t="s">
        <v>31</v>
      </c>
      <c r="D600" s="2" t="str">
        <f>IF(Original!D600 = "-", "Male", Original!D600)</f>
        <v>Male</v>
      </c>
      <c r="E600" s="2" t="s">
        <v>18</v>
      </c>
      <c r="F600" s="2" t="str">
        <f>IF(Original!F600 = "-", "c9", Original!F600)</f>
        <v>i6</v>
      </c>
      <c r="G600" s="2">
        <f>IF(ISBLANK(Original!G600),MEDIAN(Original!G:G),Original!G600)</f>
        <v>74961</v>
      </c>
    </row>
    <row r="601" spans="1:7" x14ac:dyDescent="0.3">
      <c r="A601" s="2">
        <v>612260</v>
      </c>
      <c r="B601" s="3">
        <v>41821.604502314818</v>
      </c>
      <c r="C601" s="2" t="s">
        <v>31</v>
      </c>
      <c r="D601" s="2" t="str">
        <f>IF(Original!D601 = "-", "Male", Original!D601)</f>
        <v>Female</v>
      </c>
      <c r="E601" s="2" t="s">
        <v>14</v>
      </c>
      <c r="F601" s="2" t="str">
        <f>IF(Original!F601 = "-", "c9", Original!F601)</f>
        <v>c5</v>
      </c>
      <c r="G601" s="2">
        <f>IF(ISBLANK(Original!G601),MEDIAN(Original!G:G),Original!G601)</f>
        <v>33821</v>
      </c>
    </row>
    <row r="602" spans="1:7" x14ac:dyDescent="0.3">
      <c r="A602" s="2">
        <v>330494</v>
      </c>
      <c r="B602" s="3">
        <v>41821.532476851855</v>
      </c>
      <c r="C602" s="2" t="s">
        <v>31</v>
      </c>
      <c r="D602" s="2" t="str">
        <f>IF(Original!D602 = "-", "Male", Original!D602)</f>
        <v>Male</v>
      </c>
      <c r="E602" s="2" t="s">
        <v>17</v>
      </c>
      <c r="F602" s="2" t="str">
        <f>IF(Original!F602 = "-", "c9", Original!F602)</f>
        <v>c5</v>
      </c>
      <c r="G602" s="2">
        <f>IF(ISBLANK(Original!G602),MEDIAN(Original!G:G),Original!G602)</f>
        <v>52362</v>
      </c>
    </row>
    <row r="603" spans="1:7" x14ac:dyDescent="0.3">
      <c r="A603" s="2">
        <v>126343</v>
      </c>
      <c r="B603" s="3">
        <v>41821.63140046296</v>
      </c>
      <c r="C603" s="2" t="s">
        <v>31</v>
      </c>
      <c r="D603" s="2" t="str">
        <f>IF(Original!D603 = "-", "Male", Original!D603)</f>
        <v>Male</v>
      </c>
      <c r="E603" s="2" t="s">
        <v>20</v>
      </c>
      <c r="F603" s="2" t="str">
        <f>IF(Original!F603 = "-", "c9", Original!F603)</f>
        <v>c-10</v>
      </c>
      <c r="G603" s="2">
        <f>IF(ISBLANK(Original!G603),MEDIAN(Original!G:G),Original!G603)</f>
        <v>47976</v>
      </c>
    </row>
    <row r="604" spans="1:7" x14ac:dyDescent="0.3">
      <c r="A604" s="2">
        <v>23469</v>
      </c>
      <c r="B604" s="3">
        <v>41834.775254629632</v>
      </c>
      <c r="C604" s="2" t="s">
        <v>31</v>
      </c>
      <c r="D604" s="2" t="str">
        <f>IF(Original!D604 = "-", "Male", Original!D604)</f>
        <v>Male</v>
      </c>
      <c r="E604" s="2" t="s">
        <v>12</v>
      </c>
      <c r="F604" s="2" t="str">
        <f>IF(Original!F604 = "-", "c9", Original!F604)</f>
        <v>c9</v>
      </c>
      <c r="G604" s="2">
        <f>IF(ISBLANK(Original!G604),MEDIAN(Original!G:G),Original!G604)</f>
        <v>31246</v>
      </c>
    </row>
    <row r="605" spans="1:7" x14ac:dyDescent="0.3">
      <c r="A605" s="2">
        <v>497220</v>
      </c>
      <c r="B605" s="3">
        <v>41821.781770833331</v>
      </c>
      <c r="C605" s="2" t="s">
        <v>32</v>
      </c>
      <c r="D605" s="2" t="str">
        <f>IF(Original!D605 = "-", "Male", Original!D605)</f>
        <v>Male</v>
      </c>
      <c r="E605" s="2" t="s">
        <v>17</v>
      </c>
      <c r="F605" s="2" t="str">
        <f>IF(Original!F605 = "-", "c9", Original!F605)</f>
        <v>i1</v>
      </c>
      <c r="G605" s="2">
        <f>IF(ISBLANK(Original!G605),MEDIAN(Original!G:G),Original!G605)</f>
        <v>53229</v>
      </c>
    </row>
    <row r="606" spans="1:7" x14ac:dyDescent="0.3">
      <c r="A606" s="2">
        <v>138200</v>
      </c>
      <c r="B606" s="3">
        <v>41821.685937499999</v>
      </c>
      <c r="C606" s="2" t="s">
        <v>31</v>
      </c>
      <c r="D606" s="2" t="str">
        <f>IF(Original!D606 = "-", "Male", Original!D606)</f>
        <v>Male</v>
      </c>
      <c r="E606" s="2" t="s">
        <v>12</v>
      </c>
      <c r="F606" s="2" t="str">
        <f>IF(Original!F606 = "-", "c9", Original!F606)</f>
        <v>i6</v>
      </c>
      <c r="G606" s="2">
        <f>IF(ISBLANK(Original!G606),MEDIAN(Original!G:G),Original!G606)</f>
        <v>59446</v>
      </c>
    </row>
    <row r="607" spans="1:7" x14ac:dyDescent="0.3">
      <c r="A607" s="2">
        <v>489004</v>
      </c>
      <c r="B607" s="3">
        <v>41821.688009259262</v>
      </c>
      <c r="C607" s="2" t="s">
        <v>32</v>
      </c>
      <c r="D607" s="2" t="str">
        <f>IF(Original!D607 = "-", "Male", Original!D607)</f>
        <v>Female</v>
      </c>
      <c r="E607" s="2" t="s">
        <v>12</v>
      </c>
      <c r="F607" s="2" t="str">
        <f>IF(Original!F607 = "-", "c9", Original!F607)</f>
        <v>i6</v>
      </c>
      <c r="G607" s="2">
        <f>IF(ISBLANK(Original!G607),MEDIAN(Original!G:G),Original!G607)</f>
        <v>40641</v>
      </c>
    </row>
    <row r="608" spans="1:7" x14ac:dyDescent="0.3">
      <c r="A608" s="2">
        <v>949475</v>
      </c>
      <c r="B608" s="3">
        <v>41821.688692129632</v>
      </c>
      <c r="C608" s="2" t="s">
        <v>32</v>
      </c>
      <c r="D608" s="2" t="str">
        <f>IF(Original!D608 = "-", "Male", Original!D608)</f>
        <v>Female</v>
      </c>
      <c r="E608" s="2" t="s">
        <v>12</v>
      </c>
      <c r="F608" s="2" t="str">
        <f>IF(Original!F608 = "-", "c9", Original!F608)</f>
        <v>i6</v>
      </c>
      <c r="G608" s="2">
        <f>IF(ISBLANK(Original!G608),MEDIAN(Original!G:G),Original!G608)</f>
        <v>17388</v>
      </c>
    </row>
    <row r="609" spans="1:7" x14ac:dyDescent="0.3">
      <c r="A609" s="2">
        <v>474738</v>
      </c>
      <c r="B609" s="3">
        <v>41821.68986111111</v>
      </c>
      <c r="C609" s="2" t="s">
        <v>32</v>
      </c>
      <c r="D609" s="2" t="str">
        <f>IF(Original!D609 = "-", "Male", Original!D609)</f>
        <v>Male</v>
      </c>
      <c r="E609" s="2" t="s">
        <v>12</v>
      </c>
      <c r="F609" s="2" t="str">
        <f>IF(Original!F609 = "-", "c9", Original!F609)</f>
        <v>i6</v>
      </c>
      <c r="G609" s="2">
        <f>IF(ISBLANK(Original!G609),MEDIAN(Original!G:G),Original!G609)</f>
        <v>59726</v>
      </c>
    </row>
    <row r="610" spans="1:7" x14ac:dyDescent="0.3">
      <c r="A610" s="2">
        <v>767146</v>
      </c>
      <c r="B610" s="3">
        <v>41821.068877314814</v>
      </c>
      <c r="C610" s="2" t="s">
        <v>31</v>
      </c>
      <c r="D610" s="2" t="str">
        <f>IF(Original!D610 = "-", "Male", Original!D610)</f>
        <v>Female</v>
      </c>
      <c r="E610" s="2" t="s">
        <v>20</v>
      </c>
      <c r="F610" s="2" t="str">
        <f>IF(Original!F610 = "-", "c9", Original!F610)</f>
        <v>i1</v>
      </c>
      <c r="G610" s="2">
        <f>IF(ISBLANK(Original!G610),MEDIAN(Original!G:G),Original!G610)</f>
        <v>95355</v>
      </c>
    </row>
    <row r="611" spans="1:7" x14ac:dyDescent="0.3">
      <c r="A611" s="2">
        <v>778898</v>
      </c>
      <c r="B611" s="3">
        <v>41821.40761574074</v>
      </c>
      <c r="C611" s="2" t="s">
        <v>31</v>
      </c>
      <c r="D611" s="2" t="str">
        <f>IF(Original!D611 = "-", "Male", Original!D611)</f>
        <v>Male</v>
      </c>
      <c r="E611" s="2" t="s">
        <v>20</v>
      </c>
      <c r="F611" s="2" t="str">
        <f>IF(Original!F611 = "-", "c9", Original!F611)</f>
        <v>c9</v>
      </c>
      <c r="G611" s="2">
        <f>IF(ISBLANK(Original!G611),MEDIAN(Original!G:G),Original!G611)</f>
        <v>29566</v>
      </c>
    </row>
    <row r="612" spans="1:7" x14ac:dyDescent="0.3">
      <c r="A612" s="2">
        <v>925339</v>
      </c>
      <c r="B612" s="3">
        <v>41821.407893518517</v>
      </c>
      <c r="C612" s="2" t="s">
        <v>31</v>
      </c>
      <c r="D612" s="2" t="str">
        <f>IF(Original!D612 = "-", "Male", Original!D612)</f>
        <v>Male</v>
      </c>
      <c r="E612" s="2" t="s">
        <v>20</v>
      </c>
      <c r="F612" s="2" t="str">
        <f>IF(Original!F612 = "-", "c9", Original!F612)</f>
        <v>c9</v>
      </c>
      <c r="G612" s="2">
        <f>IF(ISBLANK(Original!G612),MEDIAN(Original!G:G),Original!G612)</f>
        <v>8573</v>
      </c>
    </row>
    <row r="613" spans="1:7" x14ac:dyDescent="0.3">
      <c r="A613" s="2">
        <v>408232</v>
      </c>
      <c r="B613" s="3">
        <v>41821.771481481483</v>
      </c>
      <c r="C613" s="2" t="s">
        <v>31</v>
      </c>
      <c r="D613" s="2" t="str">
        <f>IF(Original!D613 = "-", "Male", Original!D613)</f>
        <v>Male</v>
      </c>
      <c r="E613" s="2" t="s">
        <v>20</v>
      </c>
      <c r="F613" s="2" t="str">
        <f>IF(Original!F613 = "-", "c9", Original!F613)</f>
        <v>i5</v>
      </c>
      <c r="G613" s="2">
        <f>IF(ISBLANK(Original!G613),MEDIAN(Original!G:G),Original!G613)</f>
        <v>21305</v>
      </c>
    </row>
    <row r="614" spans="1:7" x14ac:dyDescent="0.3">
      <c r="A614" s="2">
        <v>820647</v>
      </c>
      <c r="B614" s="3">
        <v>41824.652569444443</v>
      </c>
      <c r="C614" s="2" t="s">
        <v>32</v>
      </c>
      <c r="D614" s="2" t="str">
        <f>IF(Original!D614 = "-", "Male", Original!D614)</f>
        <v>Male</v>
      </c>
      <c r="E614" s="2" t="s">
        <v>20</v>
      </c>
      <c r="F614" s="2" t="str">
        <f>IF(Original!F614 = "-", "c9", Original!F614)</f>
        <v>c-10</v>
      </c>
      <c r="G614" s="2">
        <f>IF(ISBLANK(Original!G614),MEDIAN(Original!G:G),Original!G614)</f>
        <v>91084</v>
      </c>
    </row>
    <row r="615" spans="1:7" x14ac:dyDescent="0.3">
      <c r="A615" s="2">
        <v>940730</v>
      </c>
      <c r="B615" s="3">
        <v>41824.652870370373</v>
      </c>
      <c r="C615" s="2" t="s">
        <v>31</v>
      </c>
      <c r="D615" s="2" t="str">
        <f>IF(Original!D615 = "-", "Male", Original!D615)</f>
        <v>Male</v>
      </c>
      <c r="E615" s="2" t="s">
        <v>20</v>
      </c>
      <c r="F615" s="2" t="str">
        <f>IF(Original!F615 = "-", "c9", Original!F615)</f>
        <v>c-10</v>
      </c>
      <c r="G615" s="2">
        <f>IF(ISBLANK(Original!G615),MEDIAN(Original!G:G),Original!G615)</f>
        <v>93487</v>
      </c>
    </row>
    <row r="616" spans="1:7" x14ac:dyDescent="0.3">
      <c r="A616" s="2">
        <v>661566</v>
      </c>
      <c r="B616" s="3">
        <v>41824.655034722222</v>
      </c>
      <c r="C616" s="2" t="s">
        <v>32</v>
      </c>
      <c r="D616" s="2" t="str">
        <f>IF(Original!D616 = "-", "Male", Original!D616)</f>
        <v>Female</v>
      </c>
      <c r="E616" s="2" t="s">
        <v>20</v>
      </c>
      <c r="F616" s="2" t="str">
        <f>IF(Original!F616 = "-", "c9", Original!F616)</f>
        <v>c-10</v>
      </c>
      <c r="G616" s="2">
        <f>IF(ISBLANK(Original!G616),MEDIAN(Original!G:G),Original!G616)</f>
        <v>40463</v>
      </c>
    </row>
    <row r="617" spans="1:7" x14ac:dyDescent="0.3">
      <c r="A617" s="2">
        <v>777656</v>
      </c>
      <c r="B617" s="3">
        <v>41821.617974537039</v>
      </c>
      <c r="C617" s="2" t="s">
        <v>31</v>
      </c>
      <c r="D617" s="2" t="str">
        <f>IF(Original!D617 = "-", "Male", Original!D617)</f>
        <v>Male</v>
      </c>
      <c r="E617" s="2" t="s">
        <v>17</v>
      </c>
      <c r="F617" s="2" t="str">
        <f>IF(Original!F617 = "-", "c9", Original!F617)</f>
        <v>i1</v>
      </c>
      <c r="G617" s="2">
        <f>IF(ISBLANK(Original!G617),MEDIAN(Original!G:G),Original!G617)</f>
        <v>90379</v>
      </c>
    </row>
    <row r="618" spans="1:7" x14ac:dyDescent="0.3">
      <c r="A618" s="2">
        <v>639198</v>
      </c>
      <c r="B618" s="3">
        <v>41843.66678240741</v>
      </c>
      <c r="C618" s="2" t="s">
        <v>32</v>
      </c>
      <c r="D618" s="2" t="str">
        <f>IF(Original!D618 = "-", "Male", Original!D618)</f>
        <v>Female</v>
      </c>
      <c r="E618" s="2" t="s">
        <v>17</v>
      </c>
      <c r="F618" s="2" t="str">
        <f>IF(Original!F618 = "-", "c9", Original!F618)</f>
        <v>c5</v>
      </c>
      <c r="G618" s="2">
        <f>IF(ISBLANK(Original!G618),MEDIAN(Original!G:G),Original!G618)</f>
        <v>97563</v>
      </c>
    </row>
    <row r="619" spans="1:7" x14ac:dyDescent="0.3">
      <c r="A619" s="2">
        <v>979135</v>
      </c>
      <c r="B619" s="3">
        <v>41822.340787037036</v>
      </c>
      <c r="C619" s="2" t="s">
        <v>32</v>
      </c>
      <c r="D619" s="2" t="str">
        <f>IF(Original!D619 = "-", "Male", Original!D619)</f>
        <v>Male</v>
      </c>
      <c r="E619" s="2" t="s">
        <v>20</v>
      </c>
      <c r="F619" s="2" t="str">
        <f>IF(Original!F619 = "-", "c9", Original!F619)</f>
        <v>c5</v>
      </c>
      <c r="G619" s="2">
        <f>IF(ISBLANK(Original!G619),MEDIAN(Original!G:G),Original!G619)</f>
        <v>6335</v>
      </c>
    </row>
    <row r="620" spans="1:7" x14ac:dyDescent="0.3">
      <c r="A620" s="2">
        <v>891161</v>
      </c>
      <c r="B620" s="3">
        <v>41822.958564814813</v>
      </c>
      <c r="C620" s="2" t="s">
        <v>32</v>
      </c>
      <c r="D620" s="2" t="str">
        <f>IF(Original!D620 = "-", "Male", Original!D620)</f>
        <v>Male</v>
      </c>
      <c r="E620" s="2" t="s">
        <v>17</v>
      </c>
      <c r="F620" s="2" t="str">
        <f>IF(Original!F620 = "-", "c9", Original!F620)</f>
        <v>c9</v>
      </c>
      <c r="G620" s="2">
        <f>IF(ISBLANK(Original!G620),MEDIAN(Original!G:G),Original!G620)</f>
        <v>94163</v>
      </c>
    </row>
    <row r="621" spans="1:7" x14ac:dyDescent="0.3">
      <c r="A621" s="2">
        <v>171540</v>
      </c>
      <c r="B621" s="3">
        <v>41822.419687499998</v>
      </c>
      <c r="C621" s="2" t="s">
        <v>32</v>
      </c>
      <c r="D621" s="2" t="str">
        <f>IF(Original!D621 = "-", "Male", Original!D621)</f>
        <v>Female</v>
      </c>
      <c r="E621" s="2" t="s">
        <v>17</v>
      </c>
      <c r="F621" s="2" t="str">
        <f>IF(Original!F621 = "-", "c9", Original!F621)</f>
        <v>c8</v>
      </c>
      <c r="G621" s="2">
        <f>IF(ISBLANK(Original!G621),MEDIAN(Original!G:G),Original!G621)</f>
        <v>5077</v>
      </c>
    </row>
    <row r="622" spans="1:7" x14ac:dyDescent="0.3">
      <c r="A622" s="2">
        <v>67082</v>
      </c>
      <c r="B622" s="3">
        <v>41822.507476851853</v>
      </c>
      <c r="C622" s="2" t="s">
        <v>31</v>
      </c>
      <c r="D622" s="2" t="str">
        <f>IF(Original!D622 = "-", "Male", Original!D622)</f>
        <v>Male</v>
      </c>
      <c r="E622" s="2" t="s">
        <v>17</v>
      </c>
      <c r="F622" s="2" t="str">
        <f>IF(Original!F622 = "-", "c9", Original!F622)</f>
        <v>i5</v>
      </c>
      <c r="G622" s="2">
        <f>IF(ISBLANK(Original!G622),MEDIAN(Original!G:G),Original!G622)</f>
        <v>18221</v>
      </c>
    </row>
    <row r="623" spans="1:7" x14ac:dyDescent="0.3">
      <c r="A623" s="2">
        <v>401929</v>
      </c>
      <c r="B623" s="3">
        <v>41822.456747685188</v>
      </c>
      <c r="C623" s="2" t="s">
        <v>32</v>
      </c>
      <c r="D623" s="2" t="str">
        <f>IF(Original!D623 = "-", "Male", Original!D623)</f>
        <v>Female</v>
      </c>
      <c r="E623" s="2" t="s">
        <v>17</v>
      </c>
      <c r="F623" s="2" t="str">
        <f>IF(Original!F623 = "-", "c9", Original!F623)</f>
        <v>c9</v>
      </c>
      <c r="G623" s="2">
        <f>IF(ISBLANK(Original!G623),MEDIAN(Original!G:G),Original!G623)</f>
        <v>57358</v>
      </c>
    </row>
    <row r="624" spans="1:7" x14ac:dyDescent="0.3">
      <c r="A624" s="2">
        <v>518050</v>
      </c>
      <c r="B624" s="3">
        <v>41822.090983796297</v>
      </c>
      <c r="C624" s="2" t="s">
        <v>31</v>
      </c>
      <c r="D624" s="2" t="str">
        <f>IF(Original!D624 = "-", "Male", Original!D624)</f>
        <v>Male</v>
      </c>
      <c r="E624" s="2" t="s">
        <v>12</v>
      </c>
      <c r="F624" s="2" t="str">
        <f>IF(Original!F624 = "-", "c9", Original!F624)</f>
        <v>c5</v>
      </c>
      <c r="G624" s="2">
        <f>IF(ISBLANK(Original!G624),MEDIAN(Original!G:G),Original!G624)</f>
        <v>47754</v>
      </c>
    </row>
    <row r="625" spans="1:7" x14ac:dyDescent="0.3">
      <c r="A625" s="2">
        <v>257932</v>
      </c>
      <c r="B625" s="3">
        <v>41822.258831018517</v>
      </c>
      <c r="C625" s="2" t="s">
        <v>32</v>
      </c>
      <c r="D625" s="2" t="str">
        <f>IF(Original!D625 = "-", "Male", Original!D625)</f>
        <v>Female</v>
      </c>
      <c r="E625" s="2" t="s">
        <v>12</v>
      </c>
      <c r="F625" s="2" t="str">
        <f>IF(Original!F625 = "-", "c9", Original!F625)</f>
        <v>b9</v>
      </c>
      <c r="G625" s="2">
        <f>IF(ISBLANK(Original!G625),MEDIAN(Original!G:G),Original!G625)</f>
        <v>22978</v>
      </c>
    </row>
    <row r="626" spans="1:7" x14ac:dyDescent="0.3">
      <c r="A626" s="2">
        <v>532479</v>
      </c>
      <c r="B626" s="3">
        <v>41822.713113425925</v>
      </c>
      <c r="C626" s="2" t="s">
        <v>31</v>
      </c>
      <c r="D626" s="2" t="str">
        <f>IF(Original!D626 = "-", "Male", Original!D626)</f>
        <v>Male</v>
      </c>
      <c r="E626" s="2" t="s">
        <v>18</v>
      </c>
      <c r="F626" s="2" t="str">
        <f>IF(Original!F626 = "-", "c9", Original!F626)</f>
        <v>i5</v>
      </c>
      <c r="G626" s="2">
        <f>IF(ISBLANK(Original!G626),MEDIAN(Original!G:G),Original!G626)</f>
        <v>1917</v>
      </c>
    </row>
    <row r="627" spans="1:7" x14ac:dyDescent="0.3">
      <c r="A627" s="2">
        <v>312444</v>
      </c>
      <c r="B627" s="3">
        <v>41822.503344907411</v>
      </c>
      <c r="C627" s="2" t="s">
        <v>31</v>
      </c>
      <c r="D627" s="2" t="str">
        <f>IF(Original!D627 = "-", "Male", Original!D627)</f>
        <v>Female</v>
      </c>
      <c r="E627" s="2" t="s">
        <v>13</v>
      </c>
      <c r="F627" s="2" t="str">
        <f>IF(Original!F627 = "-", "c9", Original!F627)</f>
        <v>c5</v>
      </c>
      <c r="G627" s="2">
        <f>IF(ISBLANK(Original!G627),MEDIAN(Original!G:G),Original!G627)</f>
        <v>2365</v>
      </c>
    </row>
    <row r="628" spans="1:7" x14ac:dyDescent="0.3">
      <c r="A628" s="2">
        <v>123836</v>
      </c>
      <c r="B628" s="3">
        <v>41822.50372685185</v>
      </c>
      <c r="C628" s="2" t="s">
        <v>31</v>
      </c>
      <c r="D628" s="2" t="str">
        <f>IF(Original!D628 = "-", "Male", Original!D628)</f>
        <v>Female</v>
      </c>
      <c r="E628" s="2" t="s">
        <v>13</v>
      </c>
      <c r="F628" s="2" t="str">
        <f>IF(Original!F628 = "-", "c9", Original!F628)</f>
        <v>c5</v>
      </c>
      <c r="G628" s="2">
        <f>IF(ISBLANK(Original!G628),MEDIAN(Original!G:G),Original!G628)</f>
        <v>77828</v>
      </c>
    </row>
    <row r="629" spans="1:7" x14ac:dyDescent="0.3">
      <c r="A629" s="2">
        <v>736754</v>
      </c>
      <c r="B629" s="3">
        <v>41823.750740740739</v>
      </c>
      <c r="C629" s="2" t="s">
        <v>32</v>
      </c>
      <c r="D629" s="2" t="str">
        <f>IF(Original!D629 = "-", "Male", Original!D629)</f>
        <v>Male</v>
      </c>
      <c r="E629" s="2" t="s">
        <v>18</v>
      </c>
      <c r="F629" s="2" t="str">
        <f>IF(Original!F629 = "-", "c9", Original!F629)</f>
        <v>i7</v>
      </c>
      <c r="G629" s="2">
        <f>IF(ISBLANK(Original!G629),MEDIAN(Original!G:G),Original!G629)</f>
        <v>71443</v>
      </c>
    </row>
    <row r="630" spans="1:7" x14ac:dyDescent="0.3">
      <c r="A630" s="2">
        <v>870269</v>
      </c>
      <c r="B630" s="3">
        <v>41823.383483796293</v>
      </c>
      <c r="C630" s="2" t="s">
        <v>31</v>
      </c>
      <c r="D630" s="2" t="str">
        <f>IF(Original!D630 = "-", "Male", Original!D630)</f>
        <v>Male</v>
      </c>
      <c r="E630" s="2" t="s">
        <v>17</v>
      </c>
      <c r="F630" s="2" t="str">
        <f>IF(Original!F630 = "-", "c9", Original!F630)</f>
        <v>i5</v>
      </c>
      <c r="G630" s="2">
        <f>IF(ISBLANK(Original!G630),MEDIAN(Original!G:G),Original!G630)</f>
        <v>21542</v>
      </c>
    </row>
    <row r="631" spans="1:7" x14ac:dyDescent="0.3">
      <c r="A631" s="2">
        <v>593675</v>
      </c>
      <c r="B631" s="3">
        <v>41823.383819444447</v>
      </c>
      <c r="C631" s="2" t="s">
        <v>32</v>
      </c>
      <c r="D631" s="2" t="str">
        <f>IF(Original!D631 = "-", "Male", Original!D631)</f>
        <v>Male</v>
      </c>
      <c r="E631" s="2" t="s">
        <v>17</v>
      </c>
      <c r="F631" s="2" t="str">
        <f>IF(Original!F631 = "-", "c9", Original!F631)</f>
        <v>i5</v>
      </c>
      <c r="G631" s="2">
        <f>IF(ISBLANK(Original!G631),MEDIAN(Original!G:G),Original!G631)</f>
        <v>30565</v>
      </c>
    </row>
    <row r="632" spans="1:7" x14ac:dyDescent="0.3">
      <c r="A632" s="2">
        <v>59370</v>
      </c>
      <c r="B632" s="3">
        <v>41823.384155092594</v>
      </c>
      <c r="C632" s="2" t="s">
        <v>31</v>
      </c>
      <c r="D632" s="2" t="str">
        <f>IF(Original!D632 = "-", "Male", Original!D632)</f>
        <v>Female</v>
      </c>
      <c r="E632" s="2" t="s">
        <v>17</v>
      </c>
      <c r="F632" s="2" t="str">
        <f>IF(Original!F632 = "-", "c9", Original!F632)</f>
        <v>i5</v>
      </c>
      <c r="G632" s="2">
        <f>IF(ISBLANK(Original!G632),MEDIAN(Original!G:G),Original!G632)</f>
        <v>7651</v>
      </c>
    </row>
    <row r="633" spans="1:7" x14ac:dyDescent="0.3">
      <c r="A633" s="2">
        <v>257346</v>
      </c>
      <c r="B633" s="3">
        <v>41823.778240740743</v>
      </c>
      <c r="C633" s="2" t="s">
        <v>31</v>
      </c>
      <c r="D633" s="2" t="str">
        <f>IF(Original!D633 = "-", "Male", Original!D633)</f>
        <v>Male</v>
      </c>
      <c r="E633" s="2" t="s">
        <v>17</v>
      </c>
      <c r="F633" s="2" t="str">
        <f>IF(Original!F633 = "-", "c9", Original!F633)</f>
        <v>c9</v>
      </c>
      <c r="G633" s="2">
        <f>IF(ISBLANK(Original!G633),MEDIAN(Original!G:G),Original!G633)</f>
        <v>51074</v>
      </c>
    </row>
    <row r="634" spans="1:7" x14ac:dyDescent="0.3">
      <c r="A634" s="2">
        <v>767725</v>
      </c>
      <c r="B634" s="3">
        <v>41823.780057870368</v>
      </c>
      <c r="C634" s="2" t="s">
        <v>32</v>
      </c>
      <c r="D634" s="2" t="str">
        <f>IF(Original!D634 = "-", "Male", Original!D634)</f>
        <v>Female</v>
      </c>
      <c r="E634" s="2" t="s">
        <v>17</v>
      </c>
      <c r="F634" s="2" t="str">
        <f>IF(Original!F634 = "-", "c9", Original!F634)</f>
        <v>c9</v>
      </c>
      <c r="G634" s="2">
        <f>IF(ISBLANK(Original!G634),MEDIAN(Original!G:G),Original!G634)</f>
        <v>69889</v>
      </c>
    </row>
    <row r="635" spans="1:7" x14ac:dyDescent="0.3">
      <c r="A635" s="2">
        <v>449755</v>
      </c>
      <c r="B635" s="3">
        <v>41836.520231481481</v>
      </c>
      <c r="C635" s="2" t="s">
        <v>31</v>
      </c>
      <c r="D635" s="2" t="str">
        <f>IF(Original!D635 = "-", "Male", Original!D635)</f>
        <v>Female</v>
      </c>
      <c r="E635" s="2" t="s">
        <v>17</v>
      </c>
      <c r="F635" s="2" t="str">
        <f>IF(Original!F635 = "-", "c9", Original!F635)</f>
        <v>c9</v>
      </c>
      <c r="G635" s="2">
        <f>IF(ISBLANK(Original!G635),MEDIAN(Original!G:G),Original!G635)</f>
        <v>65247</v>
      </c>
    </row>
    <row r="636" spans="1:7" x14ac:dyDescent="0.3">
      <c r="A636" s="2">
        <v>322174</v>
      </c>
      <c r="B636" s="3">
        <v>41836.520439814813</v>
      </c>
      <c r="C636" s="2" t="s">
        <v>32</v>
      </c>
      <c r="D636" s="2" t="str">
        <f>IF(Original!D636 = "-", "Male", Original!D636)</f>
        <v>Male</v>
      </c>
      <c r="E636" s="2" t="s">
        <v>17</v>
      </c>
      <c r="F636" s="2" t="str">
        <f>IF(Original!F636 = "-", "c9", Original!F636)</f>
        <v>c9</v>
      </c>
      <c r="G636" s="2">
        <f>IF(ISBLANK(Original!G636),MEDIAN(Original!G:G),Original!G636)</f>
        <v>67722</v>
      </c>
    </row>
    <row r="637" spans="1:7" x14ac:dyDescent="0.3">
      <c r="A637" s="2">
        <v>292713</v>
      </c>
      <c r="B637" s="3">
        <v>41823.665636574071</v>
      </c>
      <c r="C637" s="2" t="s">
        <v>32</v>
      </c>
      <c r="D637" s="2" t="str">
        <f>IF(Original!D637 = "-", "Male", Original!D637)</f>
        <v>Female</v>
      </c>
      <c r="E637" s="2" t="s">
        <v>20</v>
      </c>
      <c r="F637" s="2" t="str">
        <f>IF(Original!F637 = "-", "c9", Original!F637)</f>
        <v>i7</v>
      </c>
      <c r="G637" s="2">
        <f>IF(ISBLANK(Original!G637),MEDIAN(Original!G:G),Original!G637)</f>
        <v>5941</v>
      </c>
    </row>
    <row r="638" spans="1:7" x14ac:dyDescent="0.3">
      <c r="A638" s="2">
        <v>622008</v>
      </c>
      <c r="B638" s="3">
        <v>41830.335821759261</v>
      </c>
      <c r="C638" s="2" t="s">
        <v>31</v>
      </c>
      <c r="D638" s="2" t="str">
        <f>IF(Original!D638 = "-", "Male", Original!D638)</f>
        <v>Male</v>
      </c>
      <c r="E638" s="2" t="s">
        <v>17</v>
      </c>
      <c r="F638" s="2" t="str">
        <f>IF(Original!F638 = "-", "c9", Original!F638)</f>
        <v>c9</v>
      </c>
      <c r="G638" s="2">
        <f>IF(ISBLANK(Original!G638),MEDIAN(Original!G:G),Original!G638)</f>
        <v>68417</v>
      </c>
    </row>
    <row r="639" spans="1:7" x14ac:dyDescent="0.3">
      <c r="A639" s="2">
        <v>644076</v>
      </c>
      <c r="B639" s="3">
        <v>41830.338321759256</v>
      </c>
      <c r="C639" s="2" t="s">
        <v>32</v>
      </c>
      <c r="D639" s="2" t="str">
        <f>IF(Original!D639 = "-", "Male", Original!D639)</f>
        <v>Male</v>
      </c>
      <c r="E639" s="2" t="s">
        <v>17</v>
      </c>
      <c r="F639" s="2" t="str">
        <f>IF(Original!F639 = "-", "c9", Original!F639)</f>
        <v>c9</v>
      </c>
      <c r="G639" s="2">
        <f>IF(ISBLANK(Original!G639),MEDIAN(Original!G:G),Original!G639)</f>
        <v>41975</v>
      </c>
    </row>
    <row r="640" spans="1:7" x14ac:dyDescent="0.3">
      <c r="A640" s="2">
        <v>846754</v>
      </c>
      <c r="B640" s="3">
        <v>41830.337789351855</v>
      </c>
      <c r="C640" s="2" t="s">
        <v>32</v>
      </c>
      <c r="D640" s="2" t="str">
        <f>IF(Original!D640 = "-", "Male", Original!D640)</f>
        <v>Female</v>
      </c>
      <c r="E640" s="2" t="s">
        <v>17</v>
      </c>
      <c r="F640" s="2" t="str">
        <f>IF(Original!F640 = "-", "c9", Original!F640)</f>
        <v>c9</v>
      </c>
      <c r="G640" s="2">
        <f>IF(ISBLANK(Original!G640),MEDIAN(Original!G:G),Original!G640)</f>
        <v>3100</v>
      </c>
    </row>
    <row r="641" spans="1:7" x14ac:dyDescent="0.3">
      <c r="A641" s="2">
        <v>612651</v>
      </c>
      <c r="B641" s="3">
        <v>41823.30773148148</v>
      </c>
      <c r="C641" s="2" t="s">
        <v>31</v>
      </c>
      <c r="D641" s="2" t="str">
        <f>IF(Original!D641 = "-", "Male", Original!D641)</f>
        <v>Male</v>
      </c>
      <c r="E641" s="2" t="s">
        <v>20</v>
      </c>
      <c r="F641" s="2" t="str">
        <f>IF(Original!F641 = "-", "c9", Original!F641)</f>
        <v>c8</v>
      </c>
      <c r="G641" s="2">
        <f>IF(ISBLANK(Original!G641),MEDIAN(Original!G:G),Original!G641)</f>
        <v>42315</v>
      </c>
    </row>
    <row r="642" spans="1:7" x14ac:dyDescent="0.3">
      <c r="A642" s="2">
        <v>816780</v>
      </c>
      <c r="B642" s="3">
        <v>41823.308946759258</v>
      </c>
      <c r="C642" s="2" t="s">
        <v>31</v>
      </c>
      <c r="D642" s="2" t="str">
        <f>IF(Original!D642 = "-", "Male", Original!D642)</f>
        <v>Female</v>
      </c>
      <c r="E642" s="2" t="s">
        <v>20</v>
      </c>
      <c r="F642" s="2" t="str">
        <f>IF(Original!F642 = "-", "c9", Original!F642)</f>
        <v>c8</v>
      </c>
      <c r="G642" s="2">
        <f>IF(ISBLANK(Original!G642),MEDIAN(Original!G:G),Original!G642)</f>
        <v>15247</v>
      </c>
    </row>
    <row r="643" spans="1:7" x14ac:dyDescent="0.3">
      <c r="A643" s="2">
        <v>801096</v>
      </c>
      <c r="B643" s="3">
        <v>41823.666446759256</v>
      </c>
      <c r="C643" s="2" t="s">
        <v>32</v>
      </c>
      <c r="D643" s="2" t="str">
        <f>IF(Original!D643 = "-", "Male", Original!D643)</f>
        <v>Female</v>
      </c>
      <c r="E643" s="2" t="s">
        <v>13</v>
      </c>
      <c r="F643" s="2" t="str">
        <f>IF(Original!F643 = "-", "c9", Original!F643)</f>
        <v>i5</v>
      </c>
      <c r="G643" s="2">
        <f>IF(ISBLANK(Original!G643),MEDIAN(Original!G:G),Original!G643)</f>
        <v>95379</v>
      </c>
    </row>
    <row r="644" spans="1:7" x14ac:dyDescent="0.3">
      <c r="A644" s="2">
        <v>46893</v>
      </c>
      <c r="B644" s="3">
        <v>41824.387245370373</v>
      </c>
      <c r="C644" s="2" t="s">
        <v>31</v>
      </c>
      <c r="D644" s="2" t="str">
        <f>IF(Original!D644 = "-", "Male", Original!D644)</f>
        <v>Male</v>
      </c>
      <c r="E644" s="2" t="s">
        <v>12</v>
      </c>
      <c r="F644" s="2" t="str">
        <f>IF(Original!F644 = "-", "c9", Original!F644)</f>
        <v>i7</v>
      </c>
      <c r="G644" s="2">
        <f>IF(ISBLANK(Original!G644),MEDIAN(Original!G:G),Original!G644)</f>
        <v>92525</v>
      </c>
    </row>
    <row r="645" spans="1:7" x14ac:dyDescent="0.3">
      <c r="A645" s="2">
        <v>537285</v>
      </c>
      <c r="B645" s="3">
        <v>41824.388101851851</v>
      </c>
      <c r="C645" s="2" t="s">
        <v>31</v>
      </c>
      <c r="D645" s="2" t="str">
        <f>IF(Original!D645 = "-", "Male", Original!D645)</f>
        <v>Male</v>
      </c>
      <c r="E645" s="2" t="s">
        <v>12</v>
      </c>
      <c r="F645" s="2" t="str">
        <f>IF(Original!F645 = "-", "c9", Original!F645)</f>
        <v>i7</v>
      </c>
      <c r="G645" s="2">
        <f>IF(ISBLANK(Original!G645),MEDIAN(Original!G:G),Original!G645)</f>
        <v>19689</v>
      </c>
    </row>
    <row r="646" spans="1:7" x14ac:dyDescent="0.3">
      <c r="A646" s="2">
        <v>779410</v>
      </c>
      <c r="B646" s="3">
        <v>41824.164907407408</v>
      </c>
      <c r="C646" s="2" t="s">
        <v>31</v>
      </c>
      <c r="D646" s="2" t="str">
        <f>IF(Original!D646 = "-", "Male", Original!D646)</f>
        <v>Male</v>
      </c>
      <c r="E646" s="2" t="s">
        <v>12</v>
      </c>
      <c r="F646" s="2" t="str">
        <f>IF(Original!F646 = "-", "c9", Original!F646)</f>
        <v>c5</v>
      </c>
      <c r="G646" s="2">
        <f>IF(ISBLANK(Original!G646),MEDIAN(Original!G:G),Original!G646)</f>
        <v>94544</v>
      </c>
    </row>
    <row r="647" spans="1:7" x14ac:dyDescent="0.3">
      <c r="A647" s="2">
        <v>754754</v>
      </c>
      <c r="B647" s="3">
        <v>41824.166817129626</v>
      </c>
      <c r="C647" s="2" t="s">
        <v>32</v>
      </c>
      <c r="D647" s="2" t="str">
        <f>IF(Original!D647 = "-", "Male", Original!D647)</f>
        <v>Male</v>
      </c>
      <c r="E647" s="2" t="s">
        <v>12</v>
      </c>
      <c r="F647" s="2" t="str">
        <f>IF(Original!F647 = "-", "c9", Original!F647)</f>
        <v>c5</v>
      </c>
      <c r="G647" s="2">
        <f>IF(ISBLANK(Original!G647),MEDIAN(Original!G:G),Original!G647)</f>
        <v>48838</v>
      </c>
    </row>
    <row r="648" spans="1:7" x14ac:dyDescent="0.3">
      <c r="A648" s="2">
        <v>251737</v>
      </c>
      <c r="B648" s="3">
        <v>41824.762488425928</v>
      </c>
      <c r="C648" s="2" t="s">
        <v>31</v>
      </c>
      <c r="D648" s="2" t="str">
        <f>IF(Original!D648 = "-", "Male", Original!D648)</f>
        <v>Male</v>
      </c>
      <c r="E648" s="2" t="s">
        <v>17</v>
      </c>
      <c r="F648" s="2" t="str">
        <f>IF(Original!F648 = "-", "c9", Original!F648)</f>
        <v>c5</v>
      </c>
      <c r="G648" s="2">
        <f>IF(ISBLANK(Original!G648),MEDIAN(Original!G:G),Original!G648)</f>
        <v>94390</v>
      </c>
    </row>
    <row r="649" spans="1:7" x14ac:dyDescent="0.3">
      <c r="A649" s="2">
        <v>413637</v>
      </c>
      <c r="B649" s="3">
        <v>41824.762824074074</v>
      </c>
      <c r="C649" s="2" t="s">
        <v>31</v>
      </c>
      <c r="D649" s="2" t="str">
        <f>IF(Original!D649 = "-", "Male", Original!D649)</f>
        <v>Male</v>
      </c>
      <c r="E649" s="2" t="s">
        <v>17</v>
      </c>
      <c r="F649" s="2" t="str">
        <f>IF(Original!F649 = "-", "c9", Original!F649)</f>
        <v>c5</v>
      </c>
      <c r="G649" s="2">
        <f>IF(ISBLANK(Original!G649),MEDIAN(Original!G:G),Original!G649)</f>
        <v>36198</v>
      </c>
    </row>
    <row r="650" spans="1:7" x14ac:dyDescent="0.3">
      <c r="A650" s="2">
        <v>642052</v>
      </c>
      <c r="B650" s="3">
        <v>41824.767442129632</v>
      </c>
      <c r="C650" s="2" t="s">
        <v>32</v>
      </c>
      <c r="D650" s="2" t="str">
        <f>IF(Original!D650 = "-", "Male", Original!D650)</f>
        <v>Female</v>
      </c>
      <c r="E650" s="2" t="s">
        <v>17</v>
      </c>
      <c r="F650" s="2" t="str">
        <f>IF(Original!F650 = "-", "c9", Original!F650)</f>
        <v>c5</v>
      </c>
      <c r="G650" s="2">
        <f>IF(ISBLANK(Original!G650),MEDIAN(Original!G:G),Original!G650)</f>
        <v>84258</v>
      </c>
    </row>
    <row r="651" spans="1:7" x14ac:dyDescent="0.3">
      <c r="A651" s="2">
        <v>48899</v>
      </c>
      <c r="B651" s="3">
        <v>41824.768807870372</v>
      </c>
      <c r="C651" s="2" t="s">
        <v>31</v>
      </c>
      <c r="D651" s="2" t="str">
        <f>IF(Original!D651 = "-", "Male", Original!D651)</f>
        <v>Male</v>
      </c>
      <c r="E651" s="2" t="s">
        <v>17</v>
      </c>
      <c r="F651" s="2" t="str">
        <f>IF(Original!F651 = "-", "c9", Original!F651)</f>
        <v>c5</v>
      </c>
      <c r="G651" s="2">
        <f>IF(ISBLANK(Original!G651),MEDIAN(Original!G:G),Original!G651)</f>
        <v>80594</v>
      </c>
    </row>
    <row r="652" spans="1:7" x14ac:dyDescent="0.3">
      <c r="A652" s="2">
        <v>943501</v>
      </c>
      <c r="B652" s="3">
        <v>41824.691967592589</v>
      </c>
      <c r="C652" s="2" t="s">
        <v>31</v>
      </c>
      <c r="D652" s="2" t="str">
        <f>IF(Original!D652 = "-", "Male", Original!D652)</f>
        <v>Male</v>
      </c>
      <c r="E652" s="2" t="s">
        <v>14</v>
      </c>
      <c r="F652" s="2" t="str">
        <f>IF(Original!F652 = "-", "c9", Original!F652)</f>
        <v>c9</v>
      </c>
      <c r="G652" s="2">
        <f>IF(ISBLANK(Original!G652),MEDIAN(Original!G:G),Original!G652)</f>
        <v>88876</v>
      </c>
    </row>
    <row r="653" spans="1:7" x14ac:dyDescent="0.3">
      <c r="A653" s="2">
        <v>983194</v>
      </c>
      <c r="B653" s="3">
        <v>41824.692858796298</v>
      </c>
      <c r="C653" s="2" t="s">
        <v>32</v>
      </c>
      <c r="D653" s="2" t="str">
        <f>IF(Original!D653 = "-", "Male", Original!D653)</f>
        <v>Male</v>
      </c>
      <c r="E653" s="2" t="s">
        <v>14</v>
      </c>
      <c r="F653" s="2" t="str">
        <f>IF(Original!F653 = "-", "c9", Original!F653)</f>
        <v>c9</v>
      </c>
      <c r="G653" s="2">
        <f>IF(ISBLANK(Original!G653),MEDIAN(Original!G:G),Original!G653)</f>
        <v>37268</v>
      </c>
    </row>
    <row r="654" spans="1:7" x14ac:dyDescent="0.3">
      <c r="A654" s="2">
        <v>515701</v>
      </c>
      <c r="B654" s="3">
        <v>41824.693136574075</v>
      </c>
      <c r="C654" s="2" t="s">
        <v>31</v>
      </c>
      <c r="D654" s="2" t="str">
        <f>IF(Original!D654 = "-", "Male", Original!D654)</f>
        <v>Male</v>
      </c>
      <c r="E654" s="2" t="s">
        <v>14</v>
      </c>
      <c r="F654" s="2" t="str">
        <f>IF(Original!F654 = "-", "c9", Original!F654)</f>
        <v>c9</v>
      </c>
      <c r="G654" s="2">
        <f>IF(ISBLANK(Original!G654),MEDIAN(Original!G:G),Original!G654)</f>
        <v>31190</v>
      </c>
    </row>
    <row r="655" spans="1:7" x14ac:dyDescent="0.3">
      <c r="A655" s="2">
        <v>59145</v>
      </c>
      <c r="B655" s="3">
        <v>41824.394016203703</v>
      </c>
      <c r="C655" s="2" t="s">
        <v>31</v>
      </c>
      <c r="D655" s="2" t="str">
        <f>IF(Original!D655 = "-", "Male", Original!D655)</f>
        <v>Female</v>
      </c>
      <c r="E655" s="2" t="s">
        <v>13</v>
      </c>
      <c r="F655" s="2" t="str">
        <f>IF(Original!F655 = "-", "c9", Original!F655)</f>
        <v>b9</v>
      </c>
      <c r="G655" s="2">
        <f>IF(ISBLANK(Original!G655),MEDIAN(Original!G:G),Original!G655)</f>
        <v>2538</v>
      </c>
    </row>
    <row r="656" spans="1:7" x14ac:dyDescent="0.3">
      <c r="A656" s="2">
        <v>530199</v>
      </c>
      <c r="B656" s="3">
        <v>41824.395972222221</v>
      </c>
      <c r="C656" s="2" t="s">
        <v>31</v>
      </c>
      <c r="D656" s="2" t="str">
        <f>IF(Original!D656 = "-", "Male", Original!D656)</f>
        <v>Female</v>
      </c>
      <c r="E656" s="2" t="s">
        <v>13</v>
      </c>
      <c r="F656" s="2" t="str">
        <f>IF(Original!F656 = "-", "c9", Original!F656)</f>
        <v>b9</v>
      </c>
      <c r="G656" s="2">
        <f>IF(ISBLANK(Original!G656),MEDIAN(Original!G:G),Original!G656)</f>
        <v>17383</v>
      </c>
    </row>
    <row r="657" spans="1:7" x14ac:dyDescent="0.3">
      <c r="A657" s="2">
        <v>903278</v>
      </c>
      <c r="B657" s="3">
        <v>41824.366539351853</v>
      </c>
      <c r="C657" s="2" t="s">
        <v>31</v>
      </c>
      <c r="D657" s="2" t="str">
        <f>IF(Original!D657 = "-", "Male", Original!D657)</f>
        <v>Female</v>
      </c>
      <c r="E657" s="2" t="s">
        <v>20</v>
      </c>
      <c r="F657" s="2" t="str">
        <f>IF(Original!F657 = "-", "c9", Original!F657)</f>
        <v>i5</v>
      </c>
      <c r="G657" s="2">
        <f>IF(ISBLANK(Original!G657),MEDIAN(Original!G:G),Original!G657)</f>
        <v>77813</v>
      </c>
    </row>
    <row r="658" spans="1:7" x14ac:dyDescent="0.3">
      <c r="A658" s="2">
        <v>333940</v>
      </c>
      <c r="B658" s="3">
        <v>41824.366643518515</v>
      </c>
      <c r="C658" s="2" t="s">
        <v>32</v>
      </c>
      <c r="D658" s="2" t="str">
        <f>IF(Original!D658 = "-", "Male", Original!D658)</f>
        <v>Don’t want to say</v>
      </c>
      <c r="E658" s="2" t="s">
        <v>20</v>
      </c>
      <c r="F658" s="2" t="str">
        <f>IF(Original!F658 = "-", "c9", Original!F658)</f>
        <v>i5</v>
      </c>
      <c r="G658" s="2">
        <f>IF(ISBLANK(Original!G658),MEDIAN(Original!G:G),Original!G658)</f>
        <v>83932</v>
      </c>
    </row>
    <row r="659" spans="1:7" x14ac:dyDescent="0.3">
      <c r="A659" s="2">
        <v>417031</v>
      </c>
      <c r="B659" s="3">
        <v>41824.752604166664</v>
      </c>
      <c r="C659" s="2" t="s">
        <v>31</v>
      </c>
      <c r="D659" s="2" t="str">
        <f>IF(Original!D659 = "-", "Male", Original!D659)</f>
        <v>Female</v>
      </c>
      <c r="E659" s="2" t="s">
        <v>20</v>
      </c>
      <c r="F659" s="2" t="str">
        <f>IF(Original!F659 = "-", "c9", Original!F659)</f>
        <v>i6</v>
      </c>
      <c r="G659" s="2">
        <f>IF(ISBLANK(Original!G659),MEDIAN(Original!G:G),Original!G659)</f>
        <v>34639</v>
      </c>
    </row>
    <row r="660" spans="1:7" x14ac:dyDescent="0.3">
      <c r="A660" s="2">
        <v>93833</v>
      </c>
      <c r="B660" s="3">
        <v>41824.753460648149</v>
      </c>
      <c r="C660" s="2" t="s">
        <v>32</v>
      </c>
      <c r="D660" s="2" t="str">
        <f>IF(Original!D660 = "-", "Male", Original!D660)</f>
        <v>Don’t want to say</v>
      </c>
      <c r="E660" s="2" t="s">
        <v>20</v>
      </c>
      <c r="F660" s="2" t="str">
        <f>IF(Original!F660 = "-", "c9", Original!F660)</f>
        <v>i6</v>
      </c>
      <c r="G660" s="2">
        <f>IF(ISBLANK(Original!G660),MEDIAN(Original!G:G),Original!G660)</f>
        <v>40933</v>
      </c>
    </row>
    <row r="661" spans="1:7" x14ac:dyDescent="0.3">
      <c r="A661" s="2">
        <v>676366</v>
      </c>
      <c r="B661" s="3">
        <v>41825.362245370372</v>
      </c>
      <c r="C661" s="2" t="s">
        <v>31</v>
      </c>
      <c r="D661" s="2" t="str">
        <f>IF(Original!D661 = "-", "Male", Original!D661)</f>
        <v>Male</v>
      </c>
      <c r="E661" s="2" t="s">
        <v>17</v>
      </c>
      <c r="F661" s="2" t="str">
        <f>IF(Original!F661 = "-", "c9", Original!F661)</f>
        <v>i5</v>
      </c>
      <c r="G661" s="2">
        <f>IF(ISBLANK(Original!G661),MEDIAN(Original!G:G),Original!G661)</f>
        <v>21508</v>
      </c>
    </row>
    <row r="662" spans="1:7" x14ac:dyDescent="0.3">
      <c r="A662" s="2">
        <v>433088</v>
      </c>
      <c r="B662" s="3">
        <v>41825.364594907405</v>
      </c>
      <c r="C662" s="2" t="s">
        <v>32</v>
      </c>
      <c r="D662" s="2" t="str">
        <f>IF(Original!D662 = "-", "Male", Original!D662)</f>
        <v>Male</v>
      </c>
      <c r="E662" s="2" t="s">
        <v>17</v>
      </c>
      <c r="F662" s="2" t="str">
        <f>IF(Original!F662 = "-", "c9", Original!F662)</f>
        <v>i5</v>
      </c>
      <c r="G662" s="2">
        <f>IF(ISBLANK(Original!G662),MEDIAN(Original!G:G),Original!G662)</f>
        <v>67181</v>
      </c>
    </row>
    <row r="663" spans="1:7" x14ac:dyDescent="0.3">
      <c r="A663" s="2">
        <v>440851</v>
      </c>
      <c r="B663" s="3">
        <v>41826.232928240737</v>
      </c>
      <c r="C663" s="2" t="s">
        <v>31</v>
      </c>
      <c r="D663" s="2" t="str">
        <f>IF(Original!D663 = "-", "Male", Original!D663)</f>
        <v>Male</v>
      </c>
      <c r="E663" s="2" t="s">
        <v>17</v>
      </c>
      <c r="F663" s="2" t="str">
        <f>IF(Original!F663 = "-", "c9", Original!F663)</f>
        <v>i7</v>
      </c>
      <c r="G663" s="2">
        <f>IF(ISBLANK(Original!G663),MEDIAN(Original!G:G),Original!G663)</f>
        <v>48518</v>
      </c>
    </row>
    <row r="664" spans="1:7" x14ac:dyDescent="0.3">
      <c r="A664" s="2">
        <v>351047</v>
      </c>
      <c r="B664" s="3">
        <v>41863.940069444441</v>
      </c>
      <c r="C664" s="2" t="s">
        <v>31</v>
      </c>
      <c r="D664" s="2" t="str">
        <f>IF(Original!D664 = "-", "Male", Original!D664)</f>
        <v>Male</v>
      </c>
      <c r="E664" s="2" t="s">
        <v>17</v>
      </c>
      <c r="F664" s="2" t="str">
        <f>IF(Original!F664 = "-", "c9", Original!F664)</f>
        <v>c8</v>
      </c>
      <c r="G664" s="2">
        <f>IF(ISBLANK(Original!G664),MEDIAN(Original!G:G),Original!G664)</f>
        <v>80717</v>
      </c>
    </row>
    <row r="665" spans="1:7" x14ac:dyDescent="0.3">
      <c r="A665" s="2">
        <v>605824</v>
      </c>
      <c r="B665" s="3">
        <v>41826.785150462965</v>
      </c>
      <c r="C665" s="2" t="s">
        <v>31</v>
      </c>
      <c r="D665" s="2" t="str">
        <f>IF(Original!D665 = "-", "Male", Original!D665)</f>
        <v>Male</v>
      </c>
      <c r="E665" s="2" t="s">
        <v>20</v>
      </c>
      <c r="F665" s="2" t="str">
        <f>IF(Original!F665 = "-", "c9", Original!F665)</f>
        <v>b9</v>
      </c>
      <c r="G665" s="2">
        <f>IF(ISBLANK(Original!G665),MEDIAN(Original!G:G),Original!G665)</f>
        <v>64125</v>
      </c>
    </row>
    <row r="666" spans="1:7" x14ac:dyDescent="0.3">
      <c r="A666" s="2">
        <v>556389</v>
      </c>
      <c r="B666" s="3">
        <v>41827.953506944446</v>
      </c>
      <c r="C666" s="2" t="s">
        <v>31</v>
      </c>
      <c r="D666" s="2" t="str">
        <f>IF(Original!D666 = "-", "Male", Original!D666)</f>
        <v>Male</v>
      </c>
      <c r="E666" s="2" t="s">
        <v>17</v>
      </c>
      <c r="F666" s="2" t="str">
        <f>IF(Original!F666 = "-", "c9", Original!F666)</f>
        <v>i6</v>
      </c>
      <c r="G666" s="2">
        <f>IF(ISBLANK(Original!G666),MEDIAN(Original!G:G),Original!G666)</f>
        <v>26122</v>
      </c>
    </row>
    <row r="667" spans="1:7" x14ac:dyDescent="0.3">
      <c r="A667" s="2">
        <v>991784</v>
      </c>
      <c r="B667" s="3">
        <v>41827.595925925925</v>
      </c>
      <c r="C667" s="2" t="s">
        <v>31</v>
      </c>
      <c r="D667" s="2" t="str">
        <f>IF(Original!D667 = "-", "Male", Original!D667)</f>
        <v>Male</v>
      </c>
      <c r="E667" s="2" t="s">
        <v>17</v>
      </c>
      <c r="F667" s="2" t="str">
        <f>IF(Original!F667 = "-", "c9", Original!F667)</f>
        <v>i5</v>
      </c>
      <c r="G667" s="2">
        <f>IF(ISBLANK(Original!G667),MEDIAN(Original!G:G),Original!G667)</f>
        <v>48322</v>
      </c>
    </row>
    <row r="668" spans="1:7" x14ac:dyDescent="0.3">
      <c r="A668" s="2">
        <v>715088</v>
      </c>
      <c r="B668" s="3">
        <v>41827.084328703706</v>
      </c>
      <c r="C668" s="2" t="s">
        <v>32</v>
      </c>
      <c r="D668" s="2" t="str">
        <f>IF(Original!D668 = "-", "Male", Original!D668)</f>
        <v>Female</v>
      </c>
      <c r="E668" s="2" t="s">
        <v>13</v>
      </c>
      <c r="F668" s="2" t="str">
        <f>IF(Original!F668 = "-", "c9", Original!F668)</f>
        <v>b9</v>
      </c>
      <c r="G668" s="2">
        <f>IF(ISBLANK(Original!G668),MEDIAN(Original!G:G),Original!G668)</f>
        <v>38478</v>
      </c>
    </row>
    <row r="669" spans="1:7" x14ac:dyDescent="0.3">
      <c r="A669" s="2">
        <v>342655</v>
      </c>
      <c r="B669" s="3">
        <v>41827.084652777776</v>
      </c>
      <c r="C669" s="2" t="s">
        <v>32</v>
      </c>
      <c r="D669" s="2" t="str">
        <f>IF(Original!D669 = "-", "Male", Original!D669)</f>
        <v>Female</v>
      </c>
      <c r="E669" s="2" t="s">
        <v>13</v>
      </c>
      <c r="F669" s="2" t="str">
        <f>IF(Original!F669 = "-", "c9", Original!F669)</f>
        <v>b9</v>
      </c>
      <c r="G669" s="2">
        <f>IF(ISBLANK(Original!G669),MEDIAN(Original!G:G),Original!G669)</f>
        <v>63538</v>
      </c>
    </row>
    <row r="670" spans="1:7" x14ac:dyDescent="0.3">
      <c r="A670" s="2">
        <v>138814</v>
      </c>
      <c r="B670" s="3">
        <v>41827.313171296293</v>
      </c>
      <c r="C670" s="2" t="s">
        <v>32</v>
      </c>
      <c r="D670" s="2" t="str">
        <f>IF(Original!D670 = "-", "Male", Original!D670)</f>
        <v>Male</v>
      </c>
      <c r="E670" s="2" t="s">
        <v>17</v>
      </c>
      <c r="F670" s="2" t="str">
        <f>IF(Original!F670 = "-", "c9", Original!F670)</f>
        <v>c9</v>
      </c>
      <c r="G670" s="2">
        <f>IF(ISBLANK(Original!G670),MEDIAN(Original!G:G),Original!G670)</f>
        <v>89383</v>
      </c>
    </row>
    <row r="671" spans="1:7" x14ac:dyDescent="0.3">
      <c r="A671" s="2">
        <v>529405</v>
      </c>
      <c r="B671" s="3">
        <v>41827.571909722225</v>
      </c>
      <c r="C671" s="2" t="s">
        <v>31</v>
      </c>
      <c r="D671" s="2" t="str">
        <f>IF(Original!D671 = "-", "Male", Original!D671)</f>
        <v>Male</v>
      </c>
      <c r="E671" s="2" t="s">
        <v>12</v>
      </c>
      <c r="F671" s="2" t="str">
        <f>IF(Original!F671 = "-", "c9", Original!F671)</f>
        <v>c9</v>
      </c>
      <c r="G671" s="2">
        <f>IF(ISBLANK(Original!G671),MEDIAN(Original!G:G),Original!G671)</f>
        <v>39401</v>
      </c>
    </row>
    <row r="672" spans="1:7" x14ac:dyDescent="0.3">
      <c r="A672" s="2">
        <v>648961</v>
      </c>
      <c r="B672" s="3">
        <v>41827.636041666665</v>
      </c>
      <c r="C672" s="2" t="s">
        <v>31</v>
      </c>
      <c r="D672" s="2" t="str">
        <f>IF(Original!D672 = "-", "Male", Original!D672)</f>
        <v>Male</v>
      </c>
      <c r="E672" s="2" t="s">
        <v>17</v>
      </c>
      <c r="F672" s="2" t="str">
        <f>IF(Original!F672 = "-", "c9", Original!F672)</f>
        <v>c-10</v>
      </c>
      <c r="G672" s="2">
        <f>IF(ISBLANK(Original!G672),MEDIAN(Original!G:G),Original!G672)</f>
        <v>44749</v>
      </c>
    </row>
    <row r="673" spans="1:7" x14ac:dyDescent="0.3">
      <c r="A673" s="2">
        <v>134062</v>
      </c>
      <c r="B673" s="3">
        <v>41827.638657407406</v>
      </c>
      <c r="C673" s="2" t="s">
        <v>31</v>
      </c>
      <c r="D673" s="2" t="str">
        <f>IF(Original!D673 = "-", "Male", Original!D673)</f>
        <v>Female</v>
      </c>
      <c r="E673" s="2" t="s">
        <v>17</v>
      </c>
      <c r="F673" s="2" t="str">
        <f>IF(Original!F673 = "-", "c9", Original!F673)</f>
        <v>c-10</v>
      </c>
      <c r="G673" s="2">
        <f>IF(ISBLANK(Original!G673),MEDIAN(Original!G:G),Original!G673)</f>
        <v>85011</v>
      </c>
    </row>
    <row r="674" spans="1:7" x14ac:dyDescent="0.3">
      <c r="A674" s="2">
        <v>262036</v>
      </c>
      <c r="B674" s="3">
        <v>41827.639398148145</v>
      </c>
      <c r="C674" s="2" t="s">
        <v>31</v>
      </c>
      <c r="D674" s="2" t="str">
        <f>IF(Original!D674 = "-", "Male", Original!D674)</f>
        <v>Female</v>
      </c>
      <c r="E674" s="2" t="s">
        <v>17</v>
      </c>
      <c r="F674" s="2" t="str">
        <f>IF(Original!F674 = "-", "c9", Original!F674)</f>
        <v>c-10</v>
      </c>
      <c r="G674" s="2">
        <f>IF(ISBLANK(Original!G674),MEDIAN(Original!G:G),Original!G674)</f>
        <v>26029</v>
      </c>
    </row>
    <row r="675" spans="1:7" x14ac:dyDescent="0.3">
      <c r="A675" s="2">
        <v>609084</v>
      </c>
      <c r="B675" s="3">
        <v>41828.376817129632</v>
      </c>
      <c r="C675" s="2" t="s">
        <v>31</v>
      </c>
      <c r="D675" s="2" t="str">
        <f>IF(Original!D675 = "-", "Male", Original!D675)</f>
        <v>Male</v>
      </c>
      <c r="E675" s="2" t="s">
        <v>17</v>
      </c>
      <c r="F675" s="2" t="str">
        <f>IF(Original!F675 = "-", "c9", Original!F675)</f>
        <v>c9</v>
      </c>
      <c r="G675" s="2">
        <f>IF(ISBLANK(Original!G675),MEDIAN(Original!G:G),Original!G675)</f>
        <v>74420</v>
      </c>
    </row>
    <row r="676" spans="1:7" x14ac:dyDescent="0.3">
      <c r="A676" s="2">
        <v>130175</v>
      </c>
      <c r="B676" s="3">
        <v>41828.594270833331</v>
      </c>
      <c r="C676" s="2" t="s">
        <v>31</v>
      </c>
      <c r="D676" s="2" t="str">
        <f>IF(Original!D676 = "-", "Male", Original!D676)</f>
        <v>Male</v>
      </c>
      <c r="E676" s="2" t="s">
        <v>12</v>
      </c>
      <c r="F676" s="2" t="str">
        <f>IF(Original!F676 = "-", "c9", Original!F676)</f>
        <v>c5</v>
      </c>
      <c r="G676" s="2">
        <f>IF(ISBLANK(Original!G676),MEDIAN(Original!G:G),Original!G676)</f>
        <v>58107</v>
      </c>
    </row>
    <row r="677" spans="1:7" x14ac:dyDescent="0.3">
      <c r="A677" s="2">
        <v>584172</v>
      </c>
      <c r="B677" s="3">
        <v>41828.594618055555</v>
      </c>
      <c r="C677" s="2" t="s">
        <v>31</v>
      </c>
      <c r="D677" s="2" t="str">
        <f>IF(Original!D677 = "-", "Male", Original!D677)</f>
        <v>Male</v>
      </c>
      <c r="E677" s="2" t="s">
        <v>12</v>
      </c>
      <c r="F677" s="2" t="str">
        <f>IF(Original!F677 = "-", "c9", Original!F677)</f>
        <v>c5</v>
      </c>
      <c r="G677" s="2">
        <f>IF(ISBLANK(Original!G677),MEDIAN(Original!G:G),Original!G677)</f>
        <v>45147</v>
      </c>
    </row>
    <row r="678" spans="1:7" x14ac:dyDescent="0.3">
      <c r="A678" s="2">
        <v>510776</v>
      </c>
      <c r="B678" s="3">
        <v>41828.594965277778</v>
      </c>
      <c r="C678" s="2" t="s">
        <v>32</v>
      </c>
      <c r="D678" s="2" t="str">
        <f>IF(Original!D678 = "-", "Male", Original!D678)</f>
        <v>Male</v>
      </c>
      <c r="E678" s="2" t="s">
        <v>12</v>
      </c>
      <c r="F678" s="2" t="str">
        <f>IF(Original!F678 = "-", "c9", Original!F678)</f>
        <v>c5</v>
      </c>
      <c r="G678" s="2">
        <f>IF(ISBLANK(Original!G678),MEDIAN(Original!G:G),Original!G678)</f>
        <v>12052</v>
      </c>
    </row>
    <row r="679" spans="1:7" x14ac:dyDescent="0.3">
      <c r="A679" s="2">
        <v>144246</v>
      </c>
      <c r="B679" s="3">
        <v>41828.595266203702</v>
      </c>
      <c r="C679" s="2" t="s">
        <v>32</v>
      </c>
      <c r="D679" s="2" t="str">
        <f>IF(Original!D679 = "-", "Male", Original!D679)</f>
        <v>Male</v>
      </c>
      <c r="E679" s="2" t="s">
        <v>12</v>
      </c>
      <c r="F679" s="2" t="str">
        <f>IF(Original!F679 = "-", "c9", Original!F679)</f>
        <v>c5</v>
      </c>
      <c r="G679" s="2">
        <f>IF(ISBLANK(Original!G679),MEDIAN(Original!G:G),Original!G679)</f>
        <v>64474</v>
      </c>
    </row>
    <row r="680" spans="1:7" x14ac:dyDescent="0.3">
      <c r="A680" s="2">
        <v>938043</v>
      </c>
      <c r="B680" s="3">
        <v>41828.597488425927</v>
      </c>
      <c r="C680" s="2" t="s">
        <v>31</v>
      </c>
      <c r="D680" s="2" t="str">
        <f>IF(Original!D680 = "-", "Male", Original!D680)</f>
        <v>Male</v>
      </c>
      <c r="E680" s="2" t="s">
        <v>12</v>
      </c>
      <c r="F680" s="2" t="str">
        <f>IF(Original!F680 = "-", "c9", Original!F680)</f>
        <v>c5</v>
      </c>
      <c r="G680" s="2">
        <f>IF(ISBLANK(Original!G680),MEDIAN(Original!G:G),Original!G680)</f>
        <v>57156</v>
      </c>
    </row>
    <row r="681" spans="1:7" x14ac:dyDescent="0.3">
      <c r="A681" s="2">
        <v>780341</v>
      </c>
      <c r="B681" s="3">
        <v>41828.661770833336</v>
      </c>
      <c r="C681" s="2" t="s">
        <v>31</v>
      </c>
      <c r="D681" s="2" t="str">
        <f>IF(Original!D681 = "-", "Male", Original!D681)</f>
        <v>Male</v>
      </c>
      <c r="E681" s="2" t="s">
        <v>18</v>
      </c>
      <c r="F681" s="2" t="str">
        <f>IF(Original!F681 = "-", "c9", Original!F681)</f>
        <v>b9</v>
      </c>
      <c r="G681" s="2">
        <f>IF(ISBLANK(Original!G681),MEDIAN(Original!G:G),Original!G681)</f>
        <v>74883</v>
      </c>
    </row>
    <row r="682" spans="1:7" x14ac:dyDescent="0.3">
      <c r="A682" s="2">
        <v>858680</v>
      </c>
      <c r="B682" s="3">
        <v>41828.662175925929</v>
      </c>
      <c r="C682" s="2" t="s">
        <v>32</v>
      </c>
      <c r="D682" s="2" t="str">
        <f>IF(Original!D682 = "-", "Male", Original!D682)</f>
        <v>Male</v>
      </c>
      <c r="E682" s="2" t="s">
        <v>18</v>
      </c>
      <c r="F682" s="2" t="str">
        <f>IF(Original!F682 = "-", "c9", Original!F682)</f>
        <v>b9</v>
      </c>
      <c r="G682" s="2">
        <f>IF(ISBLANK(Original!G682),MEDIAN(Original!G:G),Original!G682)</f>
        <v>68010</v>
      </c>
    </row>
    <row r="683" spans="1:7" x14ac:dyDescent="0.3">
      <c r="A683" s="2">
        <v>283658</v>
      </c>
      <c r="B683" s="3">
        <v>41828.557847222219</v>
      </c>
      <c r="C683" s="2" t="s">
        <v>31</v>
      </c>
      <c r="D683" s="2" t="str">
        <f>IF(Original!D683 = "-", "Male", Original!D683)</f>
        <v>Female</v>
      </c>
      <c r="E683" s="2" t="s">
        <v>13</v>
      </c>
      <c r="F683" s="2" t="str">
        <f>IF(Original!F683 = "-", "c9", Original!F683)</f>
        <v>i5</v>
      </c>
      <c r="G683" s="2">
        <f>IF(ISBLANK(Original!G683),MEDIAN(Original!G:G),Original!G683)</f>
        <v>54286</v>
      </c>
    </row>
    <row r="684" spans="1:7" x14ac:dyDescent="0.3">
      <c r="A684" s="2">
        <v>55307</v>
      </c>
      <c r="B684" s="3">
        <v>41828.559479166666</v>
      </c>
      <c r="C684" s="2" t="s">
        <v>31</v>
      </c>
      <c r="D684" s="2" t="str">
        <f>IF(Original!D684 = "-", "Male", Original!D684)</f>
        <v>Female</v>
      </c>
      <c r="E684" s="2" t="s">
        <v>13</v>
      </c>
      <c r="F684" s="2" t="str">
        <f>IF(Original!F684 = "-", "c9", Original!F684)</f>
        <v>i5</v>
      </c>
      <c r="G684" s="2">
        <f>IF(ISBLANK(Original!G684),MEDIAN(Original!G:G),Original!G684)</f>
        <v>65095</v>
      </c>
    </row>
    <row r="685" spans="1:7" x14ac:dyDescent="0.3">
      <c r="A685" s="2">
        <v>838936</v>
      </c>
      <c r="B685" s="3">
        <v>41828.560428240744</v>
      </c>
      <c r="C685" s="2" t="s">
        <v>32</v>
      </c>
      <c r="D685" s="2" t="str">
        <f>IF(Original!D685 = "-", "Male", Original!D685)</f>
        <v>Female</v>
      </c>
      <c r="E685" s="2" t="s">
        <v>13</v>
      </c>
      <c r="F685" s="2" t="str">
        <f>IF(Original!F685 = "-", "c9", Original!F685)</f>
        <v>i5</v>
      </c>
      <c r="G685" s="2">
        <f>IF(ISBLANK(Original!G685),MEDIAN(Original!G:G),Original!G685)</f>
        <v>69499</v>
      </c>
    </row>
    <row r="686" spans="1:7" x14ac:dyDescent="0.3">
      <c r="A686" s="2">
        <v>730650</v>
      </c>
      <c r="B686" s="3">
        <v>41828.56077546296</v>
      </c>
      <c r="C686" s="2" t="s">
        <v>31</v>
      </c>
      <c r="D686" s="2" t="str">
        <f>IF(Original!D686 = "-", "Male", Original!D686)</f>
        <v>Female</v>
      </c>
      <c r="E686" s="2" t="s">
        <v>13</v>
      </c>
      <c r="F686" s="2" t="str">
        <f>IF(Original!F686 = "-", "c9", Original!F686)</f>
        <v>i5</v>
      </c>
      <c r="G686" s="2">
        <f>IF(ISBLANK(Original!G686),MEDIAN(Original!G:G),Original!G686)</f>
        <v>43130</v>
      </c>
    </row>
    <row r="687" spans="1:7" x14ac:dyDescent="0.3">
      <c r="A687" s="2">
        <v>824627</v>
      </c>
      <c r="B687" s="3">
        <v>41838.621053240742</v>
      </c>
      <c r="C687" s="2" t="s">
        <v>32</v>
      </c>
      <c r="D687" s="2" t="str">
        <f>IF(Original!D687 = "-", "Male", Original!D687)</f>
        <v>Female</v>
      </c>
      <c r="E687" s="2" t="s">
        <v>13</v>
      </c>
      <c r="F687" s="2" t="str">
        <f>IF(Original!F687 = "-", "c9", Original!F687)</f>
        <v>i5</v>
      </c>
      <c r="G687" s="2">
        <f>IF(ISBLANK(Original!G687),MEDIAN(Original!G:G),Original!G687)</f>
        <v>90370</v>
      </c>
    </row>
    <row r="688" spans="1:7" x14ac:dyDescent="0.3">
      <c r="A688" s="2">
        <v>304128</v>
      </c>
      <c r="B688" s="3">
        <v>41838.621377314812</v>
      </c>
      <c r="C688" s="2" t="s">
        <v>32</v>
      </c>
      <c r="D688" s="2" t="str">
        <f>IF(Original!D688 = "-", "Male", Original!D688)</f>
        <v>Female</v>
      </c>
      <c r="E688" s="2" t="s">
        <v>13</v>
      </c>
      <c r="F688" s="2" t="str">
        <f>IF(Original!F688 = "-", "c9", Original!F688)</f>
        <v>i5</v>
      </c>
      <c r="G688" s="2">
        <f>IF(ISBLANK(Original!G688),MEDIAN(Original!G:G),Original!G688)</f>
        <v>98926</v>
      </c>
    </row>
    <row r="689" spans="1:7" x14ac:dyDescent="0.3">
      <c r="A689" s="2">
        <v>629045</v>
      </c>
      <c r="B689" s="3">
        <v>41828.311122685183</v>
      </c>
      <c r="C689" s="2" t="s">
        <v>31</v>
      </c>
      <c r="D689" s="2" t="str">
        <f>IF(Original!D689 = "-", "Male", Original!D689)</f>
        <v>Male</v>
      </c>
      <c r="E689" s="2" t="s">
        <v>20</v>
      </c>
      <c r="F689" s="2" t="str">
        <f>IF(Original!F689 = "-", "c9", Original!F689)</f>
        <v>c9</v>
      </c>
      <c r="G689" s="2">
        <f>IF(ISBLANK(Original!G689),MEDIAN(Original!G:G),Original!G689)</f>
        <v>37807</v>
      </c>
    </row>
    <row r="690" spans="1:7" x14ac:dyDescent="0.3">
      <c r="A690" s="2">
        <v>286384</v>
      </c>
      <c r="B690" s="3">
        <v>41828.313518518517</v>
      </c>
      <c r="C690" s="2" t="s">
        <v>31</v>
      </c>
      <c r="D690" s="2" t="str">
        <f>IF(Original!D690 = "-", "Male", Original!D690)</f>
        <v>Female</v>
      </c>
      <c r="E690" s="2" t="s">
        <v>20</v>
      </c>
      <c r="F690" s="2" t="str">
        <f>IF(Original!F690 = "-", "c9", Original!F690)</f>
        <v>c9</v>
      </c>
      <c r="G690" s="2">
        <f>IF(ISBLANK(Original!G690),MEDIAN(Original!G:G),Original!G690)</f>
        <v>87684</v>
      </c>
    </row>
    <row r="691" spans="1:7" x14ac:dyDescent="0.3">
      <c r="A691" s="2">
        <v>220619</v>
      </c>
      <c r="B691" s="3">
        <v>41832.570416666669</v>
      </c>
      <c r="C691" s="2" t="s">
        <v>31</v>
      </c>
      <c r="D691" s="2" t="str">
        <f>IF(Original!D691 = "-", "Male", Original!D691)</f>
        <v>Female</v>
      </c>
      <c r="E691" s="2" t="s">
        <v>20</v>
      </c>
      <c r="F691" s="2" t="str">
        <f>IF(Original!F691 = "-", "c9", Original!F691)</f>
        <v>i6</v>
      </c>
      <c r="G691" s="2">
        <f>IF(ISBLANK(Original!G691),MEDIAN(Original!G:G),Original!G691)</f>
        <v>68181</v>
      </c>
    </row>
    <row r="692" spans="1:7" x14ac:dyDescent="0.3">
      <c r="A692" s="2">
        <v>764883</v>
      </c>
      <c r="B692" s="3">
        <v>41832.570717592593</v>
      </c>
      <c r="C692" s="2" t="s">
        <v>31</v>
      </c>
      <c r="D692" s="2" t="str">
        <f>IF(Original!D692 = "-", "Male", Original!D692)</f>
        <v>Male</v>
      </c>
      <c r="E692" s="2" t="s">
        <v>20</v>
      </c>
      <c r="F692" s="2" t="str">
        <f>IF(Original!F692 = "-", "c9", Original!F692)</f>
        <v>i6</v>
      </c>
      <c r="G692" s="2">
        <f>IF(ISBLANK(Original!G692),MEDIAN(Original!G:G),Original!G692)</f>
        <v>13220</v>
      </c>
    </row>
    <row r="693" spans="1:7" x14ac:dyDescent="0.3">
      <c r="A693" s="2">
        <v>426255</v>
      </c>
      <c r="B693" s="3">
        <v>41832.57167824074</v>
      </c>
      <c r="C693" s="2" t="s">
        <v>32</v>
      </c>
      <c r="D693" s="2" t="str">
        <f>IF(Original!D693 = "-", "Male", Original!D693)</f>
        <v>Female</v>
      </c>
      <c r="E693" s="2" t="s">
        <v>20</v>
      </c>
      <c r="F693" s="2" t="str">
        <f>IF(Original!F693 = "-", "c9", Original!F693)</f>
        <v>i6</v>
      </c>
      <c r="G693" s="2">
        <f>IF(ISBLANK(Original!G693),MEDIAN(Original!G:G),Original!G693)</f>
        <v>95184</v>
      </c>
    </row>
    <row r="694" spans="1:7" x14ac:dyDescent="0.3">
      <c r="A694" s="2">
        <v>14220</v>
      </c>
      <c r="B694" s="3">
        <v>41834.696666666663</v>
      </c>
      <c r="C694" s="2" t="s">
        <v>32</v>
      </c>
      <c r="D694" s="2" t="str">
        <f>IF(Original!D694 = "-", "Male", Original!D694)</f>
        <v>Male</v>
      </c>
      <c r="E694" s="2" t="s">
        <v>20</v>
      </c>
      <c r="F694" s="2" t="str">
        <f>IF(Original!F694 = "-", "c9", Original!F694)</f>
        <v>i6</v>
      </c>
      <c r="G694" s="2">
        <f>IF(ISBLANK(Original!G694),MEDIAN(Original!G:G),Original!G694)</f>
        <v>77286</v>
      </c>
    </row>
    <row r="695" spans="1:7" x14ac:dyDescent="0.3">
      <c r="A695" s="2">
        <v>548492</v>
      </c>
      <c r="B695" s="3">
        <v>41828.951203703706</v>
      </c>
      <c r="C695" s="2" t="s">
        <v>31</v>
      </c>
      <c r="D695" s="2" t="str">
        <f>IF(Original!D695 = "-", "Male", Original!D695)</f>
        <v>Male</v>
      </c>
      <c r="E695" s="2" t="s">
        <v>20</v>
      </c>
      <c r="F695" s="2" t="str">
        <f>IF(Original!F695 = "-", "c9", Original!F695)</f>
        <v>i5</v>
      </c>
      <c r="G695" s="2">
        <f>IF(ISBLANK(Original!G695),MEDIAN(Original!G:G),Original!G695)</f>
        <v>92717</v>
      </c>
    </row>
    <row r="696" spans="1:7" x14ac:dyDescent="0.3">
      <c r="A696" s="2">
        <v>42449</v>
      </c>
      <c r="B696" s="3">
        <v>41828.492384259262</v>
      </c>
      <c r="C696" s="2" t="s">
        <v>31</v>
      </c>
      <c r="D696" s="2" t="str">
        <f>IF(Original!D696 = "-", "Male", Original!D696)</f>
        <v>Male</v>
      </c>
      <c r="E696" s="2" t="s">
        <v>20</v>
      </c>
      <c r="F696" s="2" t="str">
        <f>IF(Original!F696 = "-", "c9", Original!F696)</f>
        <v>b9</v>
      </c>
      <c r="G696" s="2">
        <f>IF(ISBLANK(Original!G696),MEDIAN(Original!G:G),Original!G696)</f>
        <v>80398</v>
      </c>
    </row>
    <row r="697" spans="1:7" x14ac:dyDescent="0.3">
      <c r="A697" s="2">
        <v>213478</v>
      </c>
      <c r="B697" s="3">
        <v>41828.613078703704</v>
      </c>
      <c r="C697" s="2" t="s">
        <v>31</v>
      </c>
      <c r="D697" s="2" t="str">
        <f>IF(Original!D697 = "-", "Male", Original!D697)</f>
        <v>Male</v>
      </c>
      <c r="E697" s="2" t="s">
        <v>12</v>
      </c>
      <c r="F697" s="2" t="str">
        <f>IF(Original!F697 = "-", "c9", Original!F697)</f>
        <v>c-10</v>
      </c>
      <c r="G697" s="2">
        <f>IF(ISBLANK(Original!G697),MEDIAN(Original!G:G),Original!G697)</f>
        <v>4382</v>
      </c>
    </row>
    <row r="698" spans="1:7" x14ac:dyDescent="0.3">
      <c r="A698" s="2">
        <v>74289</v>
      </c>
      <c r="B698" s="3">
        <v>41828.613935185182</v>
      </c>
      <c r="C698" s="2" t="s">
        <v>31</v>
      </c>
      <c r="D698" s="2" t="str">
        <f>IF(Original!D698 = "-", "Male", Original!D698)</f>
        <v>Male</v>
      </c>
      <c r="E698" s="2" t="s">
        <v>12</v>
      </c>
      <c r="F698" s="2" t="str">
        <f>IF(Original!F698 = "-", "c9", Original!F698)</f>
        <v>c-10</v>
      </c>
      <c r="G698" s="2">
        <f>IF(ISBLANK(Original!G698),MEDIAN(Original!G:G),Original!G698)</f>
        <v>29961</v>
      </c>
    </row>
    <row r="699" spans="1:7" x14ac:dyDescent="0.3">
      <c r="A699" s="2">
        <v>131853</v>
      </c>
      <c r="B699" s="3">
        <v>41828.615219907406</v>
      </c>
      <c r="C699" s="2" t="s">
        <v>32</v>
      </c>
      <c r="D699" s="2" t="str">
        <f>IF(Original!D699 = "-", "Male", Original!D699)</f>
        <v>Male</v>
      </c>
      <c r="E699" s="2" t="s">
        <v>12</v>
      </c>
      <c r="F699" s="2" t="str">
        <f>IF(Original!F699 = "-", "c9", Original!F699)</f>
        <v>c-10</v>
      </c>
      <c r="G699" s="2">
        <f>IF(ISBLANK(Original!G699),MEDIAN(Original!G:G),Original!G699)</f>
        <v>75766</v>
      </c>
    </row>
    <row r="700" spans="1:7" x14ac:dyDescent="0.3">
      <c r="A700" s="2">
        <v>991235</v>
      </c>
      <c r="B700" s="3">
        <v>41828.615439814814</v>
      </c>
      <c r="C700" s="2" t="s">
        <v>32</v>
      </c>
      <c r="D700" s="2" t="str">
        <f>IF(Original!D700 = "-", "Male", Original!D700)</f>
        <v>Female</v>
      </c>
      <c r="E700" s="2" t="s">
        <v>12</v>
      </c>
      <c r="F700" s="2" t="str">
        <f>IF(Original!F700 = "-", "c9", Original!F700)</f>
        <v>c-10</v>
      </c>
      <c r="G700" s="2">
        <f>IF(ISBLANK(Original!G700),MEDIAN(Original!G:G),Original!G700)</f>
        <v>65964</v>
      </c>
    </row>
    <row r="701" spans="1:7" x14ac:dyDescent="0.3">
      <c r="A701" s="2">
        <v>890158</v>
      </c>
      <c r="B701" s="3">
        <v>41828.615729166668</v>
      </c>
      <c r="C701" s="2" t="s">
        <v>32</v>
      </c>
      <c r="D701" s="2" t="str">
        <f>IF(Original!D701 = "-", "Male", Original!D701)</f>
        <v>Male</v>
      </c>
      <c r="E701" s="2" t="s">
        <v>12</v>
      </c>
      <c r="F701" s="2" t="str">
        <f>IF(Original!F701 = "-", "c9", Original!F701)</f>
        <v>c-10</v>
      </c>
      <c r="G701" s="2">
        <f>IF(ISBLANK(Original!G701),MEDIAN(Original!G:G),Original!G701)</f>
        <v>16447</v>
      </c>
    </row>
    <row r="702" spans="1:7" x14ac:dyDescent="0.3">
      <c r="A702" s="2">
        <v>554834</v>
      </c>
      <c r="B702" s="3">
        <v>41838.141458333332</v>
      </c>
      <c r="C702" s="2" t="s">
        <v>32</v>
      </c>
      <c r="D702" s="2" t="str">
        <f>IF(Original!D702 = "-", "Male", Original!D702)</f>
        <v>Male</v>
      </c>
      <c r="E702" s="2" t="s">
        <v>12</v>
      </c>
      <c r="F702" s="2" t="str">
        <f>IF(Original!F702 = "-", "c9", Original!F702)</f>
        <v>c-10</v>
      </c>
      <c r="G702" s="2">
        <f>IF(ISBLANK(Original!G702),MEDIAN(Original!G:G),Original!G702)</f>
        <v>23381</v>
      </c>
    </row>
    <row r="703" spans="1:7" x14ac:dyDescent="0.3">
      <c r="A703" s="2">
        <v>36675</v>
      </c>
      <c r="B703" s="3">
        <v>41829.795115740744</v>
      </c>
      <c r="C703" s="2" t="s">
        <v>32</v>
      </c>
      <c r="D703" s="2" t="str">
        <f>IF(Original!D703 = "-", "Male", Original!D703)</f>
        <v>Male</v>
      </c>
      <c r="E703" s="2" t="s">
        <v>20</v>
      </c>
      <c r="F703" s="2" t="str">
        <f>IF(Original!F703 = "-", "c9", Original!F703)</f>
        <v>c-10</v>
      </c>
      <c r="G703" s="2">
        <f>IF(ISBLANK(Original!G703),MEDIAN(Original!G:G),Original!G703)</f>
        <v>8866</v>
      </c>
    </row>
    <row r="704" spans="1:7" x14ac:dyDescent="0.3">
      <c r="A704" s="2">
        <v>756087</v>
      </c>
      <c r="B704" s="3">
        <v>41829.355011574073</v>
      </c>
      <c r="C704" s="2" t="s">
        <v>32</v>
      </c>
      <c r="D704" s="2" t="str">
        <f>IF(Original!D704 = "-", "Male", Original!D704)</f>
        <v>Male</v>
      </c>
      <c r="E704" s="2" t="s">
        <v>20</v>
      </c>
      <c r="F704" s="2" t="str">
        <f>IF(Original!F704 = "-", "c9", Original!F704)</f>
        <v>c5</v>
      </c>
      <c r="G704" s="2">
        <f>IF(ISBLANK(Original!G704),MEDIAN(Original!G:G),Original!G704)</f>
        <v>29887</v>
      </c>
    </row>
    <row r="705" spans="1:7" x14ac:dyDescent="0.3">
      <c r="A705" s="2">
        <v>630342</v>
      </c>
      <c r="B705" s="3">
        <v>41829.356793981482</v>
      </c>
      <c r="C705" s="2" t="s">
        <v>31</v>
      </c>
      <c r="D705" s="2" t="str">
        <f>IF(Original!D705 = "-", "Male", Original!D705)</f>
        <v>Female</v>
      </c>
      <c r="E705" s="2" t="s">
        <v>20</v>
      </c>
      <c r="F705" s="2" t="str">
        <f>IF(Original!F705 = "-", "c9", Original!F705)</f>
        <v>c5</v>
      </c>
      <c r="G705" s="2">
        <f>IF(ISBLANK(Original!G705),MEDIAN(Original!G:G),Original!G705)</f>
        <v>40574</v>
      </c>
    </row>
    <row r="706" spans="1:7" x14ac:dyDescent="0.3">
      <c r="A706" s="2">
        <v>245583</v>
      </c>
      <c r="B706" s="3">
        <v>41830.584907407407</v>
      </c>
      <c r="C706" s="2" t="s">
        <v>31</v>
      </c>
      <c r="D706" s="2" t="str">
        <f>IF(Original!D706 = "-", "Male", Original!D706)</f>
        <v>Female</v>
      </c>
      <c r="E706" s="2" t="s">
        <v>17</v>
      </c>
      <c r="F706" s="2" t="str">
        <f>IF(Original!F706 = "-", "c9", Original!F706)</f>
        <v>i6</v>
      </c>
      <c r="G706" s="2">
        <f>IF(ISBLANK(Original!G706),MEDIAN(Original!G:G),Original!G706)</f>
        <v>13852</v>
      </c>
    </row>
    <row r="707" spans="1:7" x14ac:dyDescent="0.3">
      <c r="A707" s="2">
        <v>317175</v>
      </c>
      <c r="B707" s="3">
        <v>41830.586296296293</v>
      </c>
      <c r="C707" s="2" t="s">
        <v>32</v>
      </c>
      <c r="D707" s="2" t="str">
        <f>IF(Original!D707 = "-", "Male", Original!D707)</f>
        <v>Female</v>
      </c>
      <c r="E707" s="2" t="s">
        <v>17</v>
      </c>
      <c r="F707" s="2" t="str">
        <f>IF(Original!F707 = "-", "c9", Original!F707)</f>
        <v>i6</v>
      </c>
      <c r="G707" s="2">
        <f>IF(ISBLANK(Original!G707),MEDIAN(Original!G:G),Original!G707)</f>
        <v>24948</v>
      </c>
    </row>
    <row r="708" spans="1:7" x14ac:dyDescent="0.3">
      <c r="A708" s="2">
        <v>874702</v>
      </c>
      <c r="B708" s="3">
        <v>41834.757881944446</v>
      </c>
      <c r="C708" s="2" t="s">
        <v>32</v>
      </c>
      <c r="D708" s="2" t="str">
        <f>IF(Original!D708 = "-", "Male", Original!D708)</f>
        <v>Male</v>
      </c>
      <c r="E708" s="2" t="s">
        <v>17</v>
      </c>
      <c r="F708" s="2" t="str">
        <f>IF(Original!F708 = "-", "c9", Original!F708)</f>
        <v>i6</v>
      </c>
      <c r="G708" s="2">
        <f>IF(ISBLANK(Original!G708),MEDIAN(Original!G:G),Original!G708)</f>
        <v>51911</v>
      </c>
    </row>
    <row r="709" spans="1:7" x14ac:dyDescent="0.3">
      <c r="A709" s="2">
        <v>358167</v>
      </c>
      <c r="B709" s="3">
        <v>41829.721516203703</v>
      </c>
      <c r="C709" s="2" t="s">
        <v>31</v>
      </c>
      <c r="D709" s="2" t="str">
        <f>IF(Original!D709 = "-", "Male", Original!D709)</f>
        <v>Male</v>
      </c>
      <c r="E709" s="2" t="s">
        <v>17</v>
      </c>
      <c r="F709" s="2" t="str">
        <f>IF(Original!F709 = "-", "c9", Original!F709)</f>
        <v>i7</v>
      </c>
      <c r="G709" s="2">
        <f>IF(ISBLANK(Original!G709),MEDIAN(Original!G:G),Original!G709)</f>
        <v>24761</v>
      </c>
    </row>
    <row r="710" spans="1:7" x14ac:dyDescent="0.3">
      <c r="A710" s="2">
        <v>68810</v>
      </c>
      <c r="B710" s="3">
        <v>41829.57172453704</v>
      </c>
      <c r="C710" s="2" t="s">
        <v>32</v>
      </c>
      <c r="D710" s="2" t="str">
        <f>IF(Original!D710 = "-", "Male", Original!D710)</f>
        <v>Female</v>
      </c>
      <c r="E710" s="2" t="s">
        <v>17</v>
      </c>
      <c r="F710" s="2" t="str">
        <f>IF(Original!F710 = "-", "c9", Original!F710)</f>
        <v>c-10</v>
      </c>
      <c r="G710" s="2">
        <f>IF(ISBLANK(Original!G710),MEDIAN(Original!G:G),Original!G710)</f>
        <v>35013</v>
      </c>
    </row>
    <row r="711" spans="1:7" x14ac:dyDescent="0.3">
      <c r="A711" s="2">
        <v>687917</v>
      </c>
      <c r="B711" s="3">
        <v>41829.57236111111</v>
      </c>
      <c r="C711" s="2" t="s">
        <v>31</v>
      </c>
      <c r="D711" s="2" t="str">
        <f>IF(Original!D711 = "-", "Male", Original!D711)</f>
        <v>Male</v>
      </c>
      <c r="E711" s="2" t="s">
        <v>17</v>
      </c>
      <c r="F711" s="2" t="str">
        <f>IF(Original!F711 = "-", "c9", Original!F711)</f>
        <v>c-10</v>
      </c>
      <c r="G711" s="2">
        <f>IF(ISBLANK(Original!G711),MEDIAN(Original!G:G),Original!G711)</f>
        <v>64003</v>
      </c>
    </row>
    <row r="712" spans="1:7" x14ac:dyDescent="0.3">
      <c r="A712" s="2">
        <v>837553</v>
      </c>
      <c r="B712" s="3">
        <v>41829.572766203702</v>
      </c>
      <c r="C712" s="2" t="s">
        <v>31</v>
      </c>
      <c r="D712" s="2" t="str">
        <f>IF(Original!D712 = "-", "Male", Original!D712)</f>
        <v>Female</v>
      </c>
      <c r="E712" s="2" t="s">
        <v>17</v>
      </c>
      <c r="F712" s="2" t="str">
        <f>IF(Original!F712 = "-", "c9", Original!F712)</f>
        <v>c-10</v>
      </c>
      <c r="G712" s="2">
        <f>IF(ISBLANK(Original!G712),MEDIAN(Original!G:G),Original!G712)</f>
        <v>36712</v>
      </c>
    </row>
    <row r="713" spans="1:7" x14ac:dyDescent="0.3">
      <c r="A713" s="2">
        <v>896428</v>
      </c>
      <c r="B713" s="3">
        <v>41829.356608796297</v>
      </c>
      <c r="C713" s="2" t="s">
        <v>31</v>
      </c>
      <c r="D713" s="2" t="str">
        <f>IF(Original!D713 = "-", "Male", Original!D713)</f>
        <v>Male</v>
      </c>
      <c r="E713" s="2" t="s">
        <v>17</v>
      </c>
      <c r="F713" s="2" t="str">
        <f>IF(Original!F713 = "-", "c9", Original!F713)</f>
        <v>i6</v>
      </c>
      <c r="G713" s="2">
        <f>IF(ISBLANK(Original!G713),MEDIAN(Original!G:G),Original!G713)</f>
        <v>32711</v>
      </c>
    </row>
    <row r="714" spans="1:7" x14ac:dyDescent="0.3">
      <c r="A714" s="2">
        <v>955711</v>
      </c>
      <c r="B714" s="3">
        <v>41829.01153935185</v>
      </c>
      <c r="C714" s="2" t="s">
        <v>32</v>
      </c>
      <c r="D714" s="2" t="str">
        <f>IF(Original!D714 = "-", "Male", Original!D714)</f>
        <v>Female</v>
      </c>
      <c r="E714" s="2" t="s">
        <v>17</v>
      </c>
      <c r="F714" s="2" t="str">
        <f>IF(Original!F714 = "-", "c9", Original!F714)</f>
        <v>b9</v>
      </c>
      <c r="G714" s="2">
        <f>IF(ISBLANK(Original!G714),MEDIAN(Original!G:G),Original!G714)</f>
        <v>45758</v>
      </c>
    </row>
    <row r="715" spans="1:7" x14ac:dyDescent="0.3">
      <c r="A715" s="2">
        <v>830372</v>
      </c>
      <c r="B715" s="3">
        <v>41829.012291666666</v>
      </c>
      <c r="C715" s="2" t="s">
        <v>32</v>
      </c>
      <c r="D715" s="2" t="str">
        <f>IF(Original!D715 = "-", "Male", Original!D715)</f>
        <v>Male</v>
      </c>
      <c r="E715" s="2" t="s">
        <v>17</v>
      </c>
      <c r="F715" s="2" t="str">
        <f>IF(Original!F715 = "-", "c9", Original!F715)</f>
        <v>b9</v>
      </c>
      <c r="G715" s="2">
        <f>IF(ISBLANK(Original!G715),MEDIAN(Original!G:G),Original!G715)</f>
        <v>31132</v>
      </c>
    </row>
    <row r="716" spans="1:7" x14ac:dyDescent="0.3">
      <c r="A716" s="2">
        <v>586207</v>
      </c>
      <c r="B716" s="3">
        <v>41830.185543981483</v>
      </c>
      <c r="C716" s="2" t="s">
        <v>32</v>
      </c>
      <c r="D716" s="2" t="str">
        <f>IF(Original!D716 = "-", "Male", Original!D716)</f>
        <v>Male</v>
      </c>
      <c r="E716" s="2" t="s">
        <v>17</v>
      </c>
      <c r="F716" s="2" t="str">
        <f>IF(Original!F716 = "-", "c9", Original!F716)</f>
        <v>i7</v>
      </c>
      <c r="G716" s="2">
        <f>IF(ISBLANK(Original!G716),MEDIAN(Original!G:G),Original!G716)</f>
        <v>46627</v>
      </c>
    </row>
    <row r="717" spans="1:7" x14ac:dyDescent="0.3">
      <c r="A717" s="2">
        <v>21454</v>
      </c>
      <c r="B717" s="3">
        <v>41830.184837962966</v>
      </c>
      <c r="C717" s="2" t="s">
        <v>31</v>
      </c>
      <c r="D717" s="2" t="str">
        <f>IF(Original!D717 = "-", "Male", Original!D717)</f>
        <v>Female</v>
      </c>
      <c r="E717" s="2" t="s">
        <v>17</v>
      </c>
      <c r="F717" s="2" t="str">
        <f>IF(Original!F717 = "-", "c9", Original!F717)</f>
        <v>i7</v>
      </c>
      <c r="G717" s="2">
        <f>IF(ISBLANK(Original!G717),MEDIAN(Original!G:G),Original!G717)</f>
        <v>73315</v>
      </c>
    </row>
    <row r="718" spans="1:7" x14ac:dyDescent="0.3">
      <c r="A718" s="2">
        <v>892394</v>
      </c>
      <c r="B718" s="3">
        <v>41830.538946759261</v>
      </c>
      <c r="C718" s="2" t="s">
        <v>31</v>
      </c>
      <c r="D718" s="2" t="str">
        <f>IF(Original!D718 = "-", "Male", Original!D718)</f>
        <v>Female</v>
      </c>
      <c r="E718" s="2" t="s">
        <v>13</v>
      </c>
      <c r="F718" s="2" t="str">
        <f>IF(Original!F718 = "-", "c9", Original!F718)</f>
        <v>i6</v>
      </c>
      <c r="G718" s="2">
        <f>IF(ISBLANK(Original!G718),MEDIAN(Original!G:G),Original!G718)</f>
        <v>56805</v>
      </c>
    </row>
    <row r="719" spans="1:7" x14ac:dyDescent="0.3">
      <c r="A719" s="2">
        <v>255391</v>
      </c>
      <c r="B719" s="3">
        <v>41830.48778935185</v>
      </c>
      <c r="C719" s="2" t="s">
        <v>31</v>
      </c>
      <c r="D719" s="2" t="str">
        <f>IF(Original!D719 = "-", "Male", Original!D719)</f>
        <v>Male</v>
      </c>
      <c r="E719" s="2" t="s">
        <v>15</v>
      </c>
      <c r="F719" s="2" t="str">
        <f>IF(Original!F719 = "-", "c9", Original!F719)</f>
        <v>c8</v>
      </c>
      <c r="G719" s="2">
        <f>IF(ISBLANK(Original!G719),MEDIAN(Original!G:G),Original!G719)</f>
        <v>45662</v>
      </c>
    </row>
    <row r="720" spans="1:7" x14ac:dyDescent="0.3">
      <c r="A720" s="2">
        <v>893087</v>
      </c>
      <c r="B720" s="3">
        <v>41830.616828703707</v>
      </c>
      <c r="C720" s="2" t="s">
        <v>32</v>
      </c>
      <c r="D720" s="2" t="str">
        <f>IF(Original!D720 = "-", "Male", Original!D720)</f>
        <v>Female</v>
      </c>
      <c r="E720" s="2" t="s">
        <v>17</v>
      </c>
      <c r="F720" s="2" t="str">
        <f>IF(Original!F720 = "-", "c9", Original!F720)</f>
        <v>c5</v>
      </c>
      <c r="G720" s="2">
        <f>IF(ISBLANK(Original!G720),MEDIAN(Original!G:G),Original!G720)</f>
        <v>1740</v>
      </c>
    </row>
    <row r="721" spans="1:7" x14ac:dyDescent="0.3">
      <c r="A721" s="2">
        <v>703441</v>
      </c>
      <c r="B721" s="3">
        <v>41830.738159722219</v>
      </c>
      <c r="C721" s="2" t="s">
        <v>32</v>
      </c>
      <c r="D721" s="2" t="str">
        <f>IF(Original!D721 = "-", "Male", Original!D721)</f>
        <v>Male</v>
      </c>
      <c r="E721" s="2" t="s">
        <v>20</v>
      </c>
      <c r="F721" s="2" t="str">
        <f>IF(Original!F721 = "-", "c9", Original!F721)</f>
        <v>b9</v>
      </c>
      <c r="G721" s="2">
        <f>IF(ISBLANK(Original!G721),MEDIAN(Original!G:G),Original!G721)</f>
        <v>95033</v>
      </c>
    </row>
    <row r="722" spans="1:7" x14ac:dyDescent="0.3">
      <c r="A722" s="2">
        <v>65852</v>
      </c>
      <c r="B722" s="3">
        <v>41830.712106481478</v>
      </c>
      <c r="C722" s="2" t="s">
        <v>31</v>
      </c>
      <c r="D722" s="2" t="str">
        <f>IF(Original!D722 = "-", "Male", Original!D722)</f>
        <v>Male</v>
      </c>
      <c r="E722" s="2" t="s">
        <v>17</v>
      </c>
      <c r="F722" s="2" t="str">
        <f>IF(Original!F722 = "-", "c9", Original!F722)</f>
        <v>c9</v>
      </c>
      <c r="G722" s="2">
        <f>IF(ISBLANK(Original!G722),MEDIAN(Original!G:G),Original!G722)</f>
        <v>79285</v>
      </c>
    </row>
    <row r="723" spans="1:7" x14ac:dyDescent="0.3">
      <c r="A723" s="2">
        <v>433482</v>
      </c>
      <c r="B723" s="3">
        <v>41842.348171296297</v>
      </c>
      <c r="C723" s="2" t="s">
        <v>32</v>
      </c>
      <c r="D723" s="2" t="str">
        <f>IF(Original!D723 = "-", "Male", Original!D723)</f>
        <v>Male</v>
      </c>
      <c r="E723" s="2" t="s">
        <v>20</v>
      </c>
      <c r="F723" s="2" t="str">
        <f>IF(Original!F723 = "-", "c9", Original!F723)</f>
        <v>i7</v>
      </c>
      <c r="G723" s="2">
        <f>IF(ISBLANK(Original!G723),MEDIAN(Original!G:G),Original!G723)</f>
        <v>3336</v>
      </c>
    </row>
    <row r="724" spans="1:7" x14ac:dyDescent="0.3">
      <c r="A724" s="2">
        <v>927997</v>
      </c>
      <c r="B724" s="3">
        <v>41842.349282407406</v>
      </c>
      <c r="C724" s="2" t="s">
        <v>32</v>
      </c>
      <c r="D724" s="2" t="str">
        <f>IF(Original!D724 = "-", "Male", Original!D724)</f>
        <v>Female</v>
      </c>
      <c r="E724" s="2" t="s">
        <v>20</v>
      </c>
      <c r="F724" s="2" t="str">
        <f>IF(Original!F724 = "-", "c9", Original!F724)</f>
        <v>i7</v>
      </c>
      <c r="G724" s="2">
        <f>IF(ISBLANK(Original!G724),MEDIAN(Original!G:G),Original!G724)</f>
        <v>22962</v>
      </c>
    </row>
    <row r="725" spans="1:7" x14ac:dyDescent="0.3">
      <c r="A725" s="2">
        <v>327346</v>
      </c>
      <c r="B725" s="3">
        <v>41831.483124999999</v>
      </c>
      <c r="C725" s="2" t="s">
        <v>32</v>
      </c>
      <c r="D725" s="2" t="str">
        <f>IF(Original!D725 = "-", "Male", Original!D725)</f>
        <v>Female</v>
      </c>
      <c r="E725" s="2" t="s">
        <v>17</v>
      </c>
      <c r="F725" s="2" t="str">
        <f>IF(Original!F725 = "-", "c9", Original!F725)</f>
        <v>c5</v>
      </c>
      <c r="G725" s="2">
        <f>IF(ISBLANK(Original!G725),MEDIAN(Original!G:G),Original!G725)</f>
        <v>45686</v>
      </c>
    </row>
    <row r="726" spans="1:7" x14ac:dyDescent="0.3">
      <c r="A726" s="2">
        <v>978658</v>
      </c>
      <c r="B726" s="3">
        <v>41831.519826388889</v>
      </c>
      <c r="C726" s="2" t="s">
        <v>31</v>
      </c>
      <c r="D726" s="2" t="str">
        <f>IF(Original!D726 = "-", "Male", Original!D726)</f>
        <v>Male</v>
      </c>
      <c r="E726" s="2" t="s">
        <v>20</v>
      </c>
      <c r="F726" s="2" t="str">
        <f>IF(Original!F726 = "-", "c9", Original!F726)</f>
        <v>c9</v>
      </c>
      <c r="G726" s="2">
        <f>IF(ISBLANK(Original!G726),MEDIAN(Original!G:G),Original!G726)</f>
        <v>39438</v>
      </c>
    </row>
    <row r="727" spans="1:7" x14ac:dyDescent="0.3">
      <c r="A727" s="2">
        <v>905126</v>
      </c>
      <c r="B727" s="3">
        <v>41831.517638888887</v>
      </c>
      <c r="C727" s="2" t="s">
        <v>31</v>
      </c>
      <c r="D727" s="2" t="str">
        <f>IF(Original!D727 = "-", "Male", Original!D727)</f>
        <v>Male</v>
      </c>
      <c r="E727" s="2" t="s">
        <v>20</v>
      </c>
      <c r="F727" s="2" t="str">
        <f>IF(Original!F727 = "-", "c9", Original!F727)</f>
        <v>i6</v>
      </c>
      <c r="G727" s="2">
        <f>IF(ISBLANK(Original!G727),MEDIAN(Original!G:G),Original!G727)</f>
        <v>30878</v>
      </c>
    </row>
    <row r="728" spans="1:7" x14ac:dyDescent="0.3">
      <c r="A728" s="2">
        <v>80431</v>
      </c>
      <c r="B728" s="3">
        <v>41831.518692129626</v>
      </c>
      <c r="C728" s="2" t="s">
        <v>31</v>
      </c>
      <c r="D728" s="2" t="str">
        <f>IF(Original!D728 = "-", "Male", Original!D728)</f>
        <v>Female</v>
      </c>
      <c r="E728" s="2" t="s">
        <v>20</v>
      </c>
      <c r="F728" s="2" t="str">
        <f>IF(Original!F728 = "-", "c9", Original!F728)</f>
        <v>i6</v>
      </c>
      <c r="G728" s="2">
        <f>IF(ISBLANK(Original!G728),MEDIAN(Original!G:G),Original!G728)</f>
        <v>81586</v>
      </c>
    </row>
    <row r="729" spans="1:7" x14ac:dyDescent="0.3">
      <c r="A729" s="2">
        <v>964456</v>
      </c>
      <c r="B729" s="3">
        <v>41831.541979166665</v>
      </c>
      <c r="C729" s="2" t="s">
        <v>31</v>
      </c>
      <c r="D729" s="2" t="str">
        <f>IF(Original!D729 = "-", "Male", Original!D729)</f>
        <v>Female</v>
      </c>
      <c r="E729" s="2" t="s">
        <v>19</v>
      </c>
      <c r="F729" s="2" t="str">
        <f>IF(Original!F729 = "-", "c9", Original!F729)</f>
        <v>i6</v>
      </c>
      <c r="G729" s="2">
        <f>IF(ISBLANK(Original!G729),MEDIAN(Original!G:G),Original!G729)</f>
        <v>75800</v>
      </c>
    </row>
    <row r="730" spans="1:7" x14ac:dyDescent="0.3">
      <c r="A730" s="2">
        <v>433227</v>
      </c>
      <c r="B730" s="3">
        <v>41831.303182870368</v>
      </c>
      <c r="C730" s="2" t="s">
        <v>32</v>
      </c>
      <c r="D730" s="2" t="str">
        <f>IF(Original!D730 = "-", "Male", Original!D730)</f>
        <v>Male</v>
      </c>
      <c r="E730" s="2" t="s">
        <v>17</v>
      </c>
      <c r="F730" s="2" t="str">
        <f>IF(Original!F730 = "-", "c9", Original!F730)</f>
        <v>c9</v>
      </c>
      <c r="G730" s="2">
        <f>IF(ISBLANK(Original!G730),MEDIAN(Original!G:G),Original!G730)</f>
        <v>4714</v>
      </c>
    </row>
    <row r="731" spans="1:7" x14ac:dyDescent="0.3">
      <c r="A731" s="2">
        <v>416101</v>
      </c>
      <c r="B731" s="3">
        <v>41832.726863425924</v>
      </c>
      <c r="C731" s="2" t="s">
        <v>31</v>
      </c>
      <c r="D731" s="2" t="str">
        <f>IF(Original!D731 = "-", "Male", Original!D731)</f>
        <v>Male</v>
      </c>
      <c r="E731" s="2" t="s">
        <v>17</v>
      </c>
      <c r="F731" s="2" t="str">
        <f>IF(Original!F731 = "-", "c9", Original!F731)</f>
        <v>i7</v>
      </c>
      <c r="G731" s="2">
        <f>IF(ISBLANK(Original!G731),MEDIAN(Original!G:G),Original!G731)</f>
        <v>38130</v>
      </c>
    </row>
    <row r="732" spans="1:7" x14ac:dyDescent="0.3">
      <c r="A732" s="2">
        <v>831852</v>
      </c>
      <c r="B732" s="3">
        <v>41832.727222222224</v>
      </c>
      <c r="C732" s="2" t="s">
        <v>31</v>
      </c>
      <c r="D732" s="2" t="str">
        <f>IF(Original!D732 = "-", "Male", Original!D732)</f>
        <v>Male</v>
      </c>
      <c r="E732" s="2" t="s">
        <v>17</v>
      </c>
      <c r="F732" s="2" t="str">
        <f>IF(Original!F732 = "-", "c9", Original!F732)</f>
        <v>i7</v>
      </c>
      <c r="G732" s="2">
        <f>IF(ISBLANK(Original!G732),MEDIAN(Original!G:G),Original!G732)</f>
        <v>4283</v>
      </c>
    </row>
    <row r="733" spans="1:7" x14ac:dyDescent="0.3">
      <c r="A733" s="2">
        <v>635720</v>
      </c>
      <c r="B733" s="3">
        <v>41832.727812500001</v>
      </c>
      <c r="C733" s="2" t="s">
        <v>31</v>
      </c>
      <c r="D733" s="2" t="str">
        <f>IF(Original!D733 = "-", "Male", Original!D733)</f>
        <v>Male</v>
      </c>
      <c r="E733" s="2" t="s">
        <v>17</v>
      </c>
      <c r="F733" s="2" t="str">
        <f>IF(Original!F733 = "-", "c9", Original!F733)</f>
        <v>i7</v>
      </c>
      <c r="G733" s="2">
        <f>IF(ISBLANK(Original!G733),MEDIAN(Original!G:G),Original!G733)</f>
        <v>1456</v>
      </c>
    </row>
    <row r="734" spans="1:7" x14ac:dyDescent="0.3">
      <c r="A734" s="2">
        <v>503834</v>
      </c>
      <c r="B734" s="3">
        <v>41832.470335648148</v>
      </c>
      <c r="C734" s="2" t="s">
        <v>32</v>
      </c>
      <c r="D734" s="2" t="str">
        <f>IF(Original!D734 = "-", "Male", Original!D734)</f>
        <v>Male</v>
      </c>
      <c r="E734" s="2" t="s">
        <v>17</v>
      </c>
      <c r="F734" s="2" t="str">
        <f>IF(Original!F734 = "-", "c9", Original!F734)</f>
        <v>c9</v>
      </c>
      <c r="G734" s="2">
        <f>IF(ISBLANK(Original!G734),MEDIAN(Original!G:G),Original!G734)</f>
        <v>24170</v>
      </c>
    </row>
    <row r="735" spans="1:7" x14ac:dyDescent="0.3">
      <c r="A735" s="2">
        <v>204766</v>
      </c>
      <c r="B735" s="3">
        <v>41832.542719907404</v>
      </c>
      <c r="C735" s="2" t="s">
        <v>31</v>
      </c>
      <c r="D735" s="2" t="str">
        <f>IF(Original!D735 = "-", "Male", Original!D735)</f>
        <v>Male</v>
      </c>
      <c r="E735" s="2" t="s">
        <v>20</v>
      </c>
      <c r="F735" s="2" t="str">
        <f>IF(Original!F735 = "-", "c9", Original!F735)</f>
        <v>i5</v>
      </c>
      <c r="G735" s="2">
        <f>IF(ISBLANK(Original!G735),MEDIAN(Original!G:G),Original!G735)</f>
        <v>48215</v>
      </c>
    </row>
    <row r="736" spans="1:7" x14ac:dyDescent="0.3">
      <c r="A736" s="2">
        <v>817052</v>
      </c>
      <c r="B736" s="3">
        <v>41832.397280092591</v>
      </c>
      <c r="C736" s="2" t="s">
        <v>31</v>
      </c>
      <c r="D736" s="2" t="str">
        <f>IF(Original!D736 = "-", "Male", Original!D736)</f>
        <v>Male</v>
      </c>
      <c r="E736" s="2" t="s">
        <v>17</v>
      </c>
      <c r="F736" s="2" t="str">
        <f>IF(Original!F736 = "-", "c9", Original!F736)</f>
        <v>i6</v>
      </c>
      <c r="G736" s="2">
        <f>IF(ISBLANK(Original!G736),MEDIAN(Original!G:G),Original!G736)</f>
        <v>13400</v>
      </c>
    </row>
    <row r="737" spans="1:7" x14ac:dyDescent="0.3">
      <c r="A737" s="2">
        <v>622415</v>
      </c>
      <c r="B737" s="3">
        <v>41833.895127314812</v>
      </c>
      <c r="C737" s="2" t="s">
        <v>32</v>
      </c>
      <c r="D737" s="2" t="str">
        <f>IF(Original!D737 = "-", "Male", Original!D737)</f>
        <v>Male</v>
      </c>
      <c r="E737" s="2" t="s">
        <v>20</v>
      </c>
      <c r="F737" s="2" t="str">
        <f>IF(Original!F737 = "-", "c9", Original!F737)</f>
        <v>c9</v>
      </c>
      <c r="G737" s="2">
        <f>IF(ISBLANK(Original!G737),MEDIAN(Original!G:G),Original!G737)</f>
        <v>43799</v>
      </c>
    </row>
    <row r="738" spans="1:7" x14ac:dyDescent="0.3">
      <c r="A738" s="2">
        <v>569877</v>
      </c>
      <c r="B738" s="3">
        <v>41836.405706018515</v>
      </c>
      <c r="C738" s="2" t="s">
        <v>31</v>
      </c>
      <c r="D738" s="2" t="str">
        <f>IF(Original!D738 = "-", "Male", Original!D738)</f>
        <v>Male</v>
      </c>
      <c r="E738" s="2" t="s">
        <v>20</v>
      </c>
      <c r="F738" s="2" t="str">
        <f>IF(Original!F738 = "-", "c9", Original!F738)</f>
        <v>c9</v>
      </c>
      <c r="G738" s="2">
        <f>IF(ISBLANK(Original!G738),MEDIAN(Original!G:G),Original!G738)</f>
        <v>2274</v>
      </c>
    </row>
    <row r="739" spans="1:7" x14ac:dyDescent="0.3">
      <c r="A739" s="2">
        <v>339815</v>
      </c>
      <c r="B739" s="3">
        <v>41833.733634259261</v>
      </c>
      <c r="C739" s="2" t="s">
        <v>31</v>
      </c>
      <c r="D739" s="2" t="str">
        <f>IF(Original!D739 = "-", "Male", Original!D739)</f>
        <v>Male</v>
      </c>
      <c r="E739" s="2" t="s">
        <v>20</v>
      </c>
      <c r="F739" s="2" t="str">
        <f>IF(Original!F739 = "-", "c9", Original!F739)</f>
        <v>c5</v>
      </c>
      <c r="G739" s="2">
        <f>IF(ISBLANK(Original!G739),MEDIAN(Original!G:G),Original!G739)</f>
        <v>30063</v>
      </c>
    </row>
    <row r="740" spans="1:7" x14ac:dyDescent="0.3">
      <c r="A740" s="2">
        <v>729349</v>
      </c>
      <c r="B740" s="3">
        <v>41833.733993055554</v>
      </c>
      <c r="C740" s="2" t="s">
        <v>31</v>
      </c>
      <c r="D740" s="2" t="str">
        <f>IF(Original!D740 = "-", "Male", Original!D740)</f>
        <v>Male</v>
      </c>
      <c r="E740" s="2" t="s">
        <v>20</v>
      </c>
      <c r="F740" s="2" t="str">
        <f>IF(Original!F740 = "-", "c9", Original!F740)</f>
        <v>c5</v>
      </c>
      <c r="G740" s="2">
        <f>IF(ISBLANK(Original!G740),MEDIAN(Original!G:G),Original!G740)</f>
        <v>55388</v>
      </c>
    </row>
    <row r="741" spans="1:7" x14ac:dyDescent="0.3">
      <c r="A741" s="2">
        <v>434358</v>
      </c>
      <c r="B741" s="3">
        <v>41833.675011574072</v>
      </c>
      <c r="C741" s="2" t="s">
        <v>31</v>
      </c>
      <c r="D741" s="2" t="str">
        <f>IF(Original!D741 = "-", "Male", Original!D741)</f>
        <v>Male</v>
      </c>
      <c r="E741" s="2" t="s">
        <v>15</v>
      </c>
      <c r="F741" s="2" t="str">
        <f>IF(Original!F741 = "-", "c9", Original!F741)</f>
        <v>c9</v>
      </c>
      <c r="G741" s="2">
        <f>IF(ISBLANK(Original!G741),MEDIAN(Original!G:G),Original!G741)</f>
        <v>28540</v>
      </c>
    </row>
    <row r="742" spans="1:7" x14ac:dyDescent="0.3">
      <c r="A742" s="2">
        <v>641740</v>
      </c>
      <c r="B742" s="3">
        <v>41834.833391203705</v>
      </c>
      <c r="C742" s="2" t="s">
        <v>31</v>
      </c>
      <c r="D742" s="2" t="str">
        <f>IF(Original!D742 = "-", "Male", Original!D742)</f>
        <v>Male</v>
      </c>
      <c r="E742" s="2" t="s">
        <v>17</v>
      </c>
      <c r="F742" s="2" t="str">
        <f>IF(Original!F742 = "-", "c9", Original!F742)</f>
        <v>c9</v>
      </c>
      <c r="G742" s="2">
        <f>IF(ISBLANK(Original!G742),MEDIAN(Original!G:G),Original!G742)</f>
        <v>78860</v>
      </c>
    </row>
    <row r="743" spans="1:7" x14ac:dyDescent="0.3">
      <c r="A743" s="2">
        <v>915321</v>
      </c>
      <c r="B743" s="3">
        <v>41834.8356712963</v>
      </c>
      <c r="C743" s="2" t="s">
        <v>31</v>
      </c>
      <c r="D743" s="2" t="str">
        <f>IF(Original!D743 = "-", "Male", Original!D743)</f>
        <v>Female</v>
      </c>
      <c r="E743" s="2" t="s">
        <v>17</v>
      </c>
      <c r="F743" s="2" t="str">
        <f>IF(Original!F743 = "-", "c9", Original!F743)</f>
        <v>c9</v>
      </c>
      <c r="G743" s="2">
        <f>IF(ISBLANK(Original!G743),MEDIAN(Original!G:G),Original!G743)</f>
        <v>15652</v>
      </c>
    </row>
    <row r="744" spans="1:7" x14ac:dyDescent="0.3">
      <c r="A744" s="2">
        <v>439149</v>
      </c>
      <c r="B744" s="3">
        <v>41834.766423611109</v>
      </c>
      <c r="C744" s="2" t="s">
        <v>31</v>
      </c>
      <c r="D744" s="2" t="str">
        <f>IF(Original!D744 = "-", "Male", Original!D744)</f>
        <v>Female</v>
      </c>
      <c r="E744" s="2" t="s">
        <v>17</v>
      </c>
      <c r="F744" s="2" t="str">
        <f>IF(Original!F744 = "-", "c9", Original!F744)</f>
        <v>c9</v>
      </c>
      <c r="G744" s="2">
        <f>IF(ISBLANK(Original!G744),MEDIAN(Original!G:G),Original!G744)</f>
        <v>50995</v>
      </c>
    </row>
    <row r="745" spans="1:7" x14ac:dyDescent="0.3">
      <c r="A745" s="2">
        <v>545838</v>
      </c>
      <c r="B745" s="3">
        <v>41834.767118055555</v>
      </c>
      <c r="C745" s="2" t="s">
        <v>32</v>
      </c>
      <c r="D745" s="2" t="str">
        <f>IF(Original!D745 = "-", "Male", Original!D745)</f>
        <v>Female</v>
      </c>
      <c r="E745" s="2" t="s">
        <v>17</v>
      </c>
      <c r="F745" s="2" t="str">
        <f>IF(Original!F745 = "-", "c9", Original!F745)</f>
        <v>c9</v>
      </c>
      <c r="G745" s="2">
        <f>IF(ISBLANK(Original!G745),MEDIAN(Original!G:G),Original!G745)</f>
        <v>87960</v>
      </c>
    </row>
    <row r="746" spans="1:7" x14ac:dyDescent="0.3">
      <c r="A746" s="2">
        <v>276379</v>
      </c>
      <c r="B746" s="3">
        <v>41834.839282407411</v>
      </c>
      <c r="C746" s="2" t="s">
        <v>31</v>
      </c>
      <c r="D746" s="2" t="str">
        <f>IF(Original!D746 = "-", "Male", Original!D746)</f>
        <v>Male</v>
      </c>
      <c r="E746" s="2" t="s">
        <v>20</v>
      </c>
      <c r="F746" s="2" t="str">
        <f>IF(Original!F746 = "-", "c9", Original!F746)</f>
        <v>c-10</v>
      </c>
      <c r="G746" s="2">
        <f>IF(ISBLANK(Original!G746),MEDIAN(Original!G:G),Original!G746)</f>
        <v>49625</v>
      </c>
    </row>
    <row r="747" spans="1:7" x14ac:dyDescent="0.3">
      <c r="A747" s="2">
        <v>977339</v>
      </c>
      <c r="B747" s="3">
        <v>41834.285266203704</v>
      </c>
      <c r="C747" s="2" t="s">
        <v>32</v>
      </c>
      <c r="D747" s="2" t="str">
        <f>IF(Original!D747 = "-", "Male", Original!D747)</f>
        <v>Female</v>
      </c>
      <c r="E747" s="2" t="s">
        <v>20</v>
      </c>
      <c r="F747" s="2" t="str">
        <f>IF(Original!F747 = "-", "c9", Original!F747)</f>
        <v>c9</v>
      </c>
      <c r="G747" s="2">
        <f>IF(ISBLANK(Original!G747),MEDIAN(Original!G:G),Original!G747)</f>
        <v>86329</v>
      </c>
    </row>
    <row r="748" spans="1:7" x14ac:dyDescent="0.3">
      <c r="A748" s="2">
        <v>828999</v>
      </c>
      <c r="B748" s="3">
        <v>41834.28601851852</v>
      </c>
      <c r="C748" s="2" t="s">
        <v>31</v>
      </c>
      <c r="D748" s="2" t="str">
        <f>IF(Original!D748 = "-", "Male", Original!D748)</f>
        <v>Male</v>
      </c>
      <c r="E748" s="2" t="s">
        <v>20</v>
      </c>
      <c r="F748" s="2" t="str">
        <f>IF(Original!F748 = "-", "c9", Original!F748)</f>
        <v>c9</v>
      </c>
      <c r="G748" s="2">
        <f>IF(ISBLANK(Original!G748),MEDIAN(Original!G:G),Original!G748)</f>
        <v>3372</v>
      </c>
    </row>
    <row r="749" spans="1:7" x14ac:dyDescent="0.3">
      <c r="A749" s="2">
        <v>549839</v>
      </c>
      <c r="B749" s="3">
        <v>41834.288263888891</v>
      </c>
      <c r="C749" s="2" t="s">
        <v>32</v>
      </c>
      <c r="D749" s="2" t="str">
        <f>IF(Original!D749 = "-", "Male", Original!D749)</f>
        <v>Male</v>
      </c>
      <c r="E749" s="2" t="s">
        <v>20</v>
      </c>
      <c r="F749" s="2" t="str">
        <f>IF(Original!F749 = "-", "c9", Original!F749)</f>
        <v>c9</v>
      </c>
      <c r="G749" s="2">
        <f>IF(ISBLANK(Original!G749),MEDIAN(Original!G:G),Original!G749)</f>
        <v>94873</v>
      </c>
    </row>
    <row r="750" spans="1:7" x14ac:dyDescent="0.3">
      <c r="A750" s="2">
        <v>776820</v>
      </c>
      <c r="B750" s="3">
        <v>41834.470208333332</v>
      </c>
      <c r="C750" s="2" t="s">
        <v>32</v>
      </c>
      <c r="D750" s="2" t="str">
        <f>IF(Original!D750 = "-", "Male", Original!D750)</f>
        <v>Male</v>
      </c>
      <c r="E750" s="2" t="s">
        <v>17</v>
      </c>
      <c r="F750" s="2" t="str">
        <f>IF(Original!F750 = "-", "c9", Original!F750)</f>
        <v>c9</v>
      </c>
      <c r="G750" s="2">
        <f>IF(ISBLANK(Original!G750),MEDIAN(Original!G:G),Original!G750)</f>
        <v>36363</v>
      </c>
    </row>
    <row r="751" spans="1:7" x14ac:dyDescent="0.3">
      <c r="A751" s="2">
        <v>758701</v>
      </c>
      <c r="B751" s="3">
        <v>41834.471377314818</v>
      </c>
      <c r="C751" s="2" t="s">
        <v>31</v>
      </c>
      <c r="D751" s="2" t="str">
        <f>IF(Original!D751 = "-", "Male", Original!D751)</f>
        <v>Male</v>
      </c>
      <c r="E751" s="2" t="s">
        <v>17</v>
      </c>
      <c r="F751" s="2" t="str">
        <f>IF(Original!F751 = "-", "c9", Original!F751)</f>
        <v>c9</v>
      </c>
      <c r="G751" s="2">
        <f>IF(ISBLANK(Original!G751),MEDIAN(Original!G:G),Original!G751)</f>
        <v>5406</v>
      </c>
    </row>
    <row r="752" spans="1:7" x14ac:dyDescent="0.3">
      <c r="A752" s="2">
        <v>383202</v>
      </c>
      <c r="B752" s="3">
        <v>41834.471805555557</v>
      </c>
      <c r="C752" s="2" t="s">
        <v>32</v>
      </c>
      <c r="D752" s="2" t="str">
        <f>IF(Original!D752 = "-", "Male", Original!D752)</f>
        <v>Female</v>
      </c>
      <c r="E752" s="2" t="s">
        <v>17</v>
      </c>
      <c r="F752" s="2" t="str">
        <f>IF(Original!F752 = "-", "c9", Original!F752)</f>
        <v>c9</v>
      </c>
      <c r="G752" s="2">
        <f>IF(ISBLANK(Original!G752),MEDIAN(Original!G:G),Original!G752)</f>
        <v>7875</v>
      </c>
    </row>
    <row r="753" spans="1:7" x14ac:dyDescent="0.3">
      <c r="A753" s="2">
        <v>167846</v>
      </c>
      <c r="B753" s="3">
        <v>41834.470486111109</v>
      </c>
      <c r="C753" s="2" t="s">
        <v>32</v>
      </c>
      <c r="D753" s="2" t="str">
        <f>IF(Original!D753 = "-", "Male", Original!D753)</f>
        <v>Female</v>
      </c>
      <c r="E753" s="2" t="s">
        <v>17</v>
      </c>
      <c r="F753" s="2" t="str">
        <f>IF(Original!F753 = "-", "c9", Original!F753)</f>
        <v>c9</v>
      </c>
      <c r="G753" s="2">
        <f>IF(ISBLANK(Original!G753),MEDIAN(Original!G:G),Original!G753)</f>
        <v>12153</v>
      </c>
    </row>
    <row r="754" spans="1:7" x14ac:dyDescent="0.3">
      <c r="A754" s="2">
        <v>543747</v>
      </c>
      <c r="B754" s="3">
        <v>41834.431666666664</v>
      </c>
      <c r="C754" s="2" t="s">
        <v>31</v>
      </c>
      <c r="D754" s="2" t="str">
        <f>IF(Original!D754 = "-", "Male", Original!D754)</f>
        <v>Male</v>
      </c>
      <c r="E754" s="2" t="s">
        <v>17</v>
      </c>
      <c r="F754" s="2" t="str">
        <f>IF(Original!F754 = "-", "c9", Original!F754)</f>
        <v>c9</v>
      </c>
      <c r="G754" s="2">
        <f>IF(ISBLANK(Original!G754),MEDIAN(Original!G:G),Original!G754)</f>
        <v>21262</v>
      </c>
    </row>
    <row r="755" spans="1:7" x14ac:dyDescent="0.3">
      <c r="A755" s="2">
        <v>904605</v>
      </c>
      <c r="B755" s="3">
        <v>41834.170706018522</v>
      </c>
      <c r="C755" s="2" t="s">
        <v>31</v>
      </c>
      <c r="D755" s="2" t="str">
        <f>IF(Original!D755 = "-", "Male", Original!D755)</f>
        <v>Male</v>
      </c>
      <c r="E755" s="2" t="s">
        <v>17</v>
      </c>
      <c r="F755" s="2" t="str">
        <f>IF(Original!F755 = "-", "c9", Original!F755)</f>
        <v>c9</v>
      </c>
      <c r="G755" s="2">
        <f>IF(ISBLANK(Original!G755),MEDIAN(Original!G:G),Original!G755)</f>
        <v>25711</v>
      </c>
    </row>
    <row r="756" spans="1:7" x14ac:dyDescent="0.3">
      <c r="A756" s="2">
        <v>233602</v>
      </c>
      <c r="B756" s="3">
        <v>41834.62122685185</v>
      </c>
      <c r="C756" s="2" t="s">
        <v>31</v>
      </c>
      <c r="D756" s="2" t="str">
        <f>IF(Original!D756 = "-", "Male", Original!D756)</f>
        <v>Male</v>
      </c>
      <c r="E756" s="2" t="s">
        <v>17</v>
      </c>
      <c r="F756" s="2" t="str">
        <f>IF(Original!F756 = "-", "c9", Original!F756)</f>
        <v>b9</v>
      </c>
      <c r="G756" s="2">
        <f>IF(ISBLANK(Original!G756),MEDIAN(Original!G:G),Original!G756)</f>
        <v>74935</v>
      </c>
    </row>
    <row r="757" spans="1:7" x14ac:dyDescent="0.3">
      <c r="A757" s="2">
        <v>968462</v>
      </c>
      <c r="B757" s="3">
        <v>41835.48337962963</v>
      </c>
      <c r="C757" s="2" t="s">
        <v>31</v>
      </c>
      <c r="D757" s="2" t="str">
        <f>IF(Original!D757 = "-", "Male", Original!D757)</f>
        <v>Male</v>
      </c>
      <c r="E757" s="2" t="s">
        <v>14</v>
      </c>
      <c r="F757" s="2" t="str">
        <f>IF(Original!F757 = "-", "c9", Original!F757)</f>
        <v>c9</v>
      </c>
      <c r="G757" s="2">
        <f>IF(ISBLANK(Original!G757),MEDIAN(Original!G:G),Original!G757)</f>
        <v>13023</v>
      </c>
    </row>
    <row r="758" spans="1:7" x14ac:dyDescent="0.3">
      <c r="A758" s="2">
        <v>321567</v>
      </c>
      <c r="B758" s="3">
        <v>41835.733587962961</v>
      </c>
      <c r="C758" s="2" t="s">
        <v>32</v>
      </c>
      <c r="D758" s="2" t="str">
        <f>IF(Original!D758 = "-", "Male", Original!D758)</f>
        <v>Male</v>
      </c>
      <c r="E758" s="2" t="s">
        <v>18</v>
      </c>
      <c r="F758" s="2" t="str">
        <f>IF(Original!F758 = "-", "c9", Original!F758)</f>
        <v>c-10</v>
      </c>
      <c r="G758" s="2">
        <f>IF(ISBLANK(Original!G758),MEDIAN(Original!G:G),Original!G758)</f>
        <v>24135</v>
      </c>
    </row>
    <row r="759" spans="1:7" x14ac:dyDescent="0.3">
      <c r="A759" s="2">
        <v>699493</v>
      </c>
      <c r="B759" s="3">
        <v>41835.482418981483</v>
      </c>
      <c r="C759" s="2" t="s">
        <v>31</v>
      </c>
      <c r="D759" s="2" t="str">
        <f>IF(Original!D759 = "-", "Male", Original!D759)</f>
        <v>Male</v>
      </c>
      <c r="E759" s="2" t="s">
        <v>20</v>
      </c>
      <c r="F759" s="2" t="str">
        <f>IF(Original!F759 = "-", "c9", Original!F759)</f>
        <v>c8</v>
      </c>
      <c r="G759" s="2">
        <f>IF(ISBLANK(Original!G759),MEDIAN(Original!G:G),Original!G759)</f>
        <v>1035</v>
      </c>
    </row>
    <row r="760" spans="1:7" x14ac:dyDescent="0.3">
      <c r="A760" s="2">
        <v>511167</v>
      </c>
      <c r="B760" s="3">
        <v>41835.639976851853</v>
      </c>
      <c r="C760" s="2" t="s">
        <v>31</v>
      </c>
      <c r="D760" s="2" t="str">
        <f>IF(Original!D760 = "-", "Male", Original!D760)</f>
        <v>Male</v>
      </c>
      <c r="E760" s="2" t="s">
        <v>17</v>
      </c>
      <c r="F760" s="2" t="str">
        <f>IF(Original!F760 = "-", "c9", Original!F760)</f>
        <v>c9</v>
      </c>
      <c r="G760" s="2">
        <f>IF(ISBLANK(Original!G760),MEDIAN(Original!G:G),Original!G760)</f>
        <v>75650</v>
      </c>
    </row>
    <row r="761" spans="1:7" x14ac:dyDescent="0.3">
      <c r="A761" s="2">
        <v>661288</v>
      </c>
      <c r="B761" s="3">
        <v>41835.300023148149</v>
      </c>
      <c r="C761" s="2" t="s">
        <v>31</v>
      </c>
      <c r="D761" s="2" t="str">
        <f>IF(Original!D761 = "-", "Male", Original!D761)</f>
        <v>Male</v>
      </c>
      <c r="E761" s="2" t="s">
        <v>12</v>
      </c>
      <c r="F761" s="2" t="str">
        <f>IF(Original!F761 = "-", "c9", Original!F761)</f>
        <v>i7</v>
      </c>
      <c r="G761" s="2">
        <f>IF(ISBLANK(Original!G761),MEDIAN(Original!G:G),Original!G761)</f>
        <v>59757</v>
      </c>
    </row>
    <row r="762" spans="1:7" x14ac:dyDescent="0.3">
      <c r="A762" s="2">
        <v>336100</v>
      </c>
      <c r="B762" s="3">
        <v>41835.490046296298</v>
      </c>
      <c r="C762" s="2" t="s">
        <v>31</v>
      </c>
      <c r="D762" s="2" t="str">
        <f>IF(Original!D762 = "-", "Male", Original!D762)</f>
        <v>Male</v>
      </c>
      <c r="E762" s="2" t="s">
        <v>17</v>
      </c>
      <c r="F762" s="2" t="str">
        <f>IF(Original!F762 = "-", "c9", Original!F762)</f>
        <v>c5</v>
      </c>
      <c r="G762" s="2">
        <f>IF(ISBLANK(Original!G762),MEDIAN(Original!G:G),Original!G762)</f>
        <v>18423</v>
      </c>
    </row>
    <row r="763" spans="1:7" x14ac:dyDescent="0.3">
      <c r="A763" s="2">
        <v>359450</v>
      </c>
      <c r="B763" s="3">
        <v>41840.5390625</v>
      </c>
      <c r="C763" s="2" t="s">
        <v>31</v>
      </c>
      <c r="D763" s="2" t="str">
        <f>IF(Original!D763 = "-", "Male", Original!D763)</f>
        <v>Male</v>
      </c>
      <c r="E763" s="2" t="s">
        <v>17</v>
      </c>
      <c r="F763" s="2" t="str">
        <f>IF(Original!F763 = "-", "c9", Original!F763)</f>
        <v>c5</v>
      </c>
      <c r="G763" s="2">
        <f>IF(ISBLANK(Original!G763),MEDIAN(Original!G:G),Original!G763)</f>
        <v>16341</v>
      </c>
    </row>
    <row r="764" spans="1:7" x14ac:dyDescent="0.3">
      <c r="A764" s="2">
        <v>934807</v>
      </c>
      <c r="B764" s="3">
        <v>41835.716041666667</v>
      </c>
      <c r="C764" s="2" t="s">
        <v>31</v>
      </c>
      <c r="D764" s="2" t="str">
        <f>IF(Original!D764 = "-", "Male", Original!D764)</f>
        <v>Female</v>
      </c>
      <c r="E764" s="2" t="s">
        <v>20</v>
      </c>
      <c r="F764" s="2" t="str">
        <f>IF(Original!F764 = "-", "c9", Original!F764)</f>
        <v>i5</v>
      </c>
      <c r="G764" s="2">
        <f>IF(ISBLANK(Original!G764),MEDIAN(Original!G:G),Original!G764)</f>
        <v>98706</v>
      </c>
    </row>
    <row r="765" spans="1:7" x14ac:dyDescent="0.3">
      <c r="A765" s="2">
        <v>49980</v>
      </c>
      <c r="B765" s="3">
        <v>41835.086168981485</v>
      </c>
      <c r="C765" s="2" t="s">
        <v>31</v>
      </c>
      <c r="D765" s="2" t="str">
        <f>IF(Original!D765 = "-", "Male", Original!D765)</f>
        <v>Male</v>
      </c>
      <c r="E765" s="2" t="s">
        <v>17</v>
      </c>
      <c r="F765" s="2" t="str">
        <f>IF(Original!F765 = "-", "c9", Original!F765)</f>
        <v>c9</v>
      </c>
      <c r="G765" s="2">
        <f>IF(ISBLANK(Original!G765),MEDIAN(Original!G:G),Original!G765)</f>
        <v>92530</v>
      </c>
    </row>
    <row r="766" spans="1:7" x14ac:dyDescent="0.3">
      <c r="A766" s="2">
        <v>560870</v>
      </c>
      <c r="B766" s="3">
        <v>41836.436550925922</v>
      </c>
      <c r="C766" s="2" t="s">
        <v>32</v>
      </c>
      <c r="D766" s="2" t="str">
        <f>IF(Original!D766 = "-", "Male", Original!D766)</f>
        <v>Male</v>
      </c>
      <c r="E766" s="2" t="s">
        <v>16</v>
      </c>
      <c r="F766" s="2" t="str">
        <f>IF(Original!F766 = "-", "c9", Original!F766)</f>
        <v>i5</v>
      </c>
      <c r="G766" s="2">
        <f>IF(ISBLANK(Original!G766),MEDIAN(Original!G:G),Original!G766)</f>
        <v>98195</v>
      </c>
    </row>
    <row r="767" spans="1:7" x14ac:dyDescent="0.3">
      <c r="A767" s="2">
        <v>128021</v>
      </c>
      <c r="B767" s="3">
        <v>41836.732106481482</v>
      </c>
      <c r="C767" s="2" t="s">
        <v>31</v>
      </c>
      <c r="D767" s="2" t="str">
        <f>IF(Original!D767 = "-", "Male", Original!D767)</f>
        <v>Female</v>
      </c>
      <c r="E767" s="2" t="s">
        <v>17</v>
      </c>
      <c r="F767" s="2" t="str">
        <f>IF(Original!F767 = "-", "c9", Original!F767)</f>
        <v>c-10</v>
      </c>
      <c r="G767" s="2">
        <f>IF(ISBLANK(Original!G767),MEDIAN(Original!G:G),Original!G767)</f>
        <v>94482</v>
      </c>
    </row>
    <row r="768" spans="1:7" x14ac:dyDescent="0.3">
      <c r="A768" s="2">
        <v>678497</v>
      </c>
      <c r="B768" s="3">
        <v>41836.679293981484</v>
      </c>
      <c r="C768" s="2" t="s">
        <v>31</v>
      </c>
      <c r="D768" s="2" t="str">
        <f>IF(Original!D768 = "-", "Male", Original!D768)</f>
        <v>Female</v>
      </c>
      <c r="E768" s="2" t="s">
        <v>13</v>
      </c>
      <c r="F768" s="2" t="str">
        <f>IF(Original!F768 = "-", "c9", Original!F768)</f>
        <v>c9</v>
      </c>
      <c r="G768" s="2">
        <f>IF(ISBLANK(Original!G768),MEDIAN(Original!G:G),Original!G768)</f>
        <v>27497</v>
      </c>
    </row>
    <row r="769" spans="1:7" x14ac:dyDescent="0.3">
      <c r="A769" s="2">
        <v>568508</v>
      </c>
      <c r="B769" s="3">
        <v>41836.680509259262</v>
      </c>
      <c r="C769" s="2" t="s">
        <v>32</v>
      </c>
      <c r="D769" s="2" t="str">
        <f>IF(Original!D769 = "-", "Male", Original!D769)</f>
        <v>Female</v>
      </c>
      <c r="E769" s="2" t="s">
        <v>13</v>
      </c>
      <c r="F769" s="2" t="str">
        <f>IF(Original!F769 = "-", "c9", Original!F769)</f>
        <v>c9</v>
      </c>
      <c r="G769" s="2">
        <f>IF(ISBLANK(Original!G769),MEDIAN(Original!G:G),Original!G769)</f>
        <v>23885</v>
      </c>
    </row>
    <row r="770" spans="1:7" x14ac:dyDescent="0.3">
      <c r="A770" s="2">
        <v>18213</v>
      </c>
      <c r="B770" s="3">
        <v>41836.680949074071</v>
      </c>
      <c r="C770" s="2" t="s">
        <v>32</v>
      </c>
      <c r="D770" s="2" t="str">
        <f>IF(Original!D770 = "-", "Male", Original!D770)</f>
        <v>Female</v>
      </c>
      <c r="E770" s="2" t="s">
        <v>13</v>
      </c>
      <c r="F770" s="2" t="str">
        <f>IF(Original!F770 = "-", "c9", Original!F770)</f>
        <v>c9</v>
      </c>
      <c r="G770" s="2">
        <f>IF(ISBLANK(Original!G770),MEDIAN(Original!G:G),Original!G770)</f>
        <v>51426</v>
      </c>
    </row>
    <row r="771" spans="1:7" x14ac:dyDescent="0.3">
      <c r="A771" s="2">
        <v>965502</v>
      </c>
      <c r="B771" s="3">
        <v>41836.287418981483</v>
      </c>
      <c r="C771" s="2" t="s">
        <v>31</v>
      </c>
      <c r="D771" s="2" t="str">
        <f>IF(Original!D771 = "-", "Male", Original!D771)</f>
        <v>Male</v>
      </c>
      <c r="E771" s="2" t="s">
        <v>17</v>
      </c>
      <c r="F771" s="2" t="str">
        <f>IF(Original!F771 = "-", "c9", Original!F771)</f>
        <v>c-10</v>
      </c>
      <c r="G771" s="2">
        <f>IF(ISBLANK(Original!G771),MEDIAN(Original!G:G),Original!G771)</f>
        <v>54903</v>
      </c>
    </row>
    <row r="772" spans="1:7" x14ac:dyDescent="0.3">
      <c r="A772" s="2">
        <v>706970</v>
      </c>
      <c r="B772" s="3">
        <v>41836.808449074073</v>
      </c>
      <c r="C772" s="2" t="s">
        <v>31</v>
      </c>
      <c r="D772" s="2" t="str">
        <f>IF(Original!D772 = "-", "Male", Original!D772)</f>
        <v>Male</v>
      </c>
      <c r="E772" s="2" t="s">
        <v>12</v>
      </c>
      <c r="F772" s="2" t="str">
        <f>IF(Original!F772 = "-", "c9", Original!F772)</f>
        <v>c-10</v>
      </c>
      <c r="G772" s="2">
        <f>IF(ISBLANK(Original!G772),MEDIAN(Original!G:G),Original!G772)</f>
        <v>6975</v>
      </c>
    </row>
    <row r="773" spans="1:7" x14ac:dyDescent="0.3">
      <c r="A773" s="2">
        <v>53766</v>
      </c>
      <c r="B773" s="3">
        <v>41836.808761574073</v>
      </c>
      <c r="C773" s="2" t="s">
        <v>31</v>
      </c>
      <c r="D773" s="2" t="str">
        <f>IF(Original!D773 = "-", "Male", Original!D773)</f>
        <v>Male</v>
      </c>
      <c r="E773" s="2" t="s">
        <v>12</v>
      </c>
      <c r="F773" s="2" t="str">
        <f>IF(Original!F773 = "-", "c9", Original!F773)</f>
        <v>c-10</v>
      </c>
      <c r="G773" s="2">
        <f>IF(ISBLANK(Original!G773),MEDIAN(Original!G:G),Original!G773)</f>
        <v>16826</v>
      </c>
    </row>
    <row r="774" spans="1:7" x14ac:dyDescent="0.3">
      <c r="A774" s="2">
        <v>819022</v>
      </c>
      <c r="B774" s="3">
        <v>41836.520578703705</v>
      </c>
      <c r="C774" s="2" t="s">
        <v>32</v>
      </c>
      <c r="D774" s="2" t="str">
        <f>IF(Original!D774 = "-", "Male", Original!D774)</f>
        <v>Female</v>
      </c>
      <c r="E774" s="2" t="s">
        <v>17</v>
      </c>
      <c r="F774" s="2" t="str">
        <f>IF(Original!F774 = "-", "c9", Original!F774)</f>
        <v>i7</v>
      </c>
      <c r="G774" s="2">
        <f>IF(ISBLANK(Original!G774),MEDIAN(Original!G:G),Original!G774)</f>
        <v>5210</v>
      </c>
    </row>
    <row r="775" spans="1:7" x14ac:dyDescent="0.3">
      <c r="A775" s="2">
        <v>552802</v>
      </c>
      <c r="B775" s="3">
        <v>41836.487233796295</v>
      </c>
      <c r="C775" s="2" t="s">
        <v>31</v>
      </c>
      <c r="D775" s="2" t="str">
        <f>IF(Original!D775 = "-", "Male", Original!D775)</f>
        <v>Male</v>
      </c>
      <c r="E775" s="2" t="s">
        <v>20</v>
      </c>
      <c r="F775" s="2" t="str">
        <f>IF(Original!F775 = "-", "c9", Original!F775)</f>
        <v>c5</v>
      </c>
      <c r="G775" s="2">
        <f>IF(ISBLANK(Original!G775),MEDIAN(Original!G:G),Original!G775)</f>
        <v>3285</v>
      </c>
    </row>
    <row r="776" spans="1:7" x14ac:dyDescent="0.3">
      <c r="A776" s="2">
        <v>542141</v>
      </c>
      <c r="B776" s="3">
        <v>41842.879108796296</v>
      </c>
      <c r="C776" s="2" t="s">
        <v>32</v>
      </c>
      <c r="D776" s="2" t="str">
        <f>IF(Original!D776 = "-", "Male", Original!D776)</f>
        <v>Male</v>
      </c>
      <c r="E776" s="2" t="s">
        <v>20</v>
      </c>
      <c r="F776" s="2" t="str">
        <f>IF(Original!F776 = "-", "c9", Original!F776)</f>
        <v>i7</v>
      </c>
      <c r="G776" s="2">
        <f>IF(ISBLANK(Original!G776),MEDIAN(Original!G:G),Original!G776)</f>
        <v>90267</v>
      </c>
    </row>
    <row r="777" spans="1:7" x14ac:dyDescent="0.3">
      <c r="A777" s="2">
        <v>620985</v>
      </c>
      <c r="B777" s="3">
        <v>41836.504803240743</v>
      </c>
      <c r="C777" s="2" t="s">
        <v>31</v>
      </c>
      <c r="D777" s="2" t="str">
        <f>IF(Original!D777 = "-", "Male", Original!D777)</f>
        <v>Male</v>
      </c>
      <c r="E777" s="2" t="s">
        <v>17</v>
      </c>
      <c r="F777" s="2" t="str">
        <f>IF(Original!F777 = "-", "c9", Original!F777)</f>
        <v>i7</v>
      </c>
      <c r="G777" s="2">
        <f>IF(ISBLANK(Original!G777),MEDIAN(Original!G:G),Original!G777)</f>
        <v>28135</v>
      </c>
    </row>
    <row r="778" spans="1:7" x14ac:dyDescent="0.3">
      <c r="A778" s="2">
        <v>686841</v>
      </c>
      <c r="B778" s="3">
        <v>41846.53869212963</v>
      </c>
      <c r="C778" s="2" t="s">
        <v>32</v>
      </c>
      <c r="D778" s="2" t="str">
        <f>IF(Original!D778 = "-", "Male", Original!D778)</f>
        <v>Female</v>
      </c>
      <c r="E778" s="2" t="s">
        <v>17</v>
      </c>
      <c r="F778" s="2" t="str">
        <f>IF(Original!F778 = "-", "c9", Original!F778)</f>
        <v>c5</v>
      </c>
      <c r="G778" s="2">
        <f>IF(ISBLANK(Original!G778),MEDIAN(Original!G:G),Original!G778)</f>
        <v>12822</v>
      </c>
    </row>
    <row r="779" spans="1:7" x14ac:dyDescent="0.3">
      <c r="A779" s="2">
        <v>902523</v>
      </c>
      <c r="B779" s="3">
        <v>41837.161238425928</v>
      </c>
      <c r="C779" s="2" t="s">
        <v>31</v>
      </c>
      <c r="D779" s="2" t="str">
        <f>IF(Original!D779 = "-", "Male", Original!D779)</f>
        <v>Male</v>
      </c>
      <c r="E779" s="2" t="s">
        <v>20</v>
      </c>
      <c r="F779" s="2" t="str">
        <f>IF(Original!F779 = "-", "c9", Original!F779)</f>
        <v>c5</v>
      </c>
      <c r="G779" s="2">
        <f>IF(ISBLANK(Original!G779),MEDIAN(Original!G:G),Original!G779)</f>
        <v>78567</v>
      </c>
    </row>
    <row r="780" spans="1:7" x14ac:dyDescent="0.3">
      <c r="A780" s="2">
        <v>414795</v>
      </c>
      <c r="B780" s="3">
        <v>41837.567164351851</v>
      </c>
      <c r="C780" s="2" t="s">
        <v>31</v>
      </c>
      <c r="D780" s="2" t="str">
        <f>IF(Original!D780 = "-", "Male", Original!D780)</f>
        <v>Male</v>
      </c>
      <c r="E780" s="2" t="s">
        <v>12</v>
      </c>
      <c r="F780" s="2" t="str">
        <f>IF(Original!F780 = "-", "c9", Original!F780)</f>
        <v>c5</v>
      </c>
      <c r="G780" s="2">
        <f>IF(ISBLANK(Original!G780),MEDIAN(Original!G:G),Original!G780)</f>
        <v>32517</v>
      </c>
    </row>
    <row r="781" spans="1:7" x14ac:dyDescent="0.3">
      <c r="A781" s="2">
        <v>908749</v>
      </c>
      <c r="B781" s="3">
        <v>41837.56759259259</v>
      </c>
      <c r="C781" s="2" t="s">
        <v>31</v>
      </c>
      <c r="D781" s="2" t="str">
        <f>IF(Original!D781 = "-", "Male", Original!D781)</f>
        <v>Male</v>
      </c>
      <c r="E781" s="2" t="s">
        <v>12</v>
      </c>
      <c r="F781" s="2" t="str">
        <f>IF(Original!F781 = "-", "c9", Original!F781)</f>
        <v>c5</v>
      </c>
      <c r="G781" s="2">
        <f>IF(ISBLANK(Original!G781),MEDIAN(Original!G:G),Original!G781)</f>
        <v>60926</v>
      </c>
    </row>
    <row r="782" spans="1:7" x14ac:dyDescent="0.3">
      <c r="A782" s="2">
        <v>219096</v>
      </c>
      <c r="B782" s="3">
        <v>41837.568206018521</v>
      </c>
      <c r="C782" s="2" t="s">
        <v>31</v>
      </c>
      <c r="D782" s="2" t="str">
        <f>IF(Original!D782 = "-", "Male", Original!D782)</f>
        <v>Male</v>
      </c>
      <c r="E782" s="2" t="s">
        <v>12</v>
      </c>
      <c r="F782" s="2" t="str">
        <f>IF(Original!F782 = "-", "c9", Original!F782)</f>
        <v>c5</v>
      </c>
      <c r="G782" s="2">
        <f>IF(ISBLANK(Original!G782),MEDIAN(Original!G:G),Original!G782)</f>
        <v>17641</v>
      </c>
    </row>
    <row r="783" spans="1:7" x14ac:dyDescent="0.3">
      <c r="A783" s="2">
        <v>78350</v>
      </c>
      <c r="B783" s="3">
        <v>41837.782175925924</v>
      </c>
      <c r="C783" s="2" t="s">
        <v>31</v>
      </c>
      <c r="D783" s="2" t="str">
        <f>IF(Original!D783 = "-", "Male", Original!D783)</f>
        <v>Male</v>
      </c>
      <c r="E783" s="2" t="s">
        <v>14</v>
      </c>
      <c r="F783" s="2" t="str">
        <f>IF(Original!F783 = "-", "c9", Original!F783)</f>
        <v>c9</v>
      </c>
      <c r="G783" s="2">
        <f>IF(ISBLANK(Original!G783),MEDIAN(Original!G:G),Original!G783)</f>
        <v>97083</v>
      </c>
    </row>
    <row r="784" spans="1:7" x14ac:dyDescent="0.3">
      <c r="A784" s="2">
        <v>412418</v>
      </c>
      <c r="B784" s="3">
        <v>41837.782638888886</v>
      </c>
      <c r="C784" s="2" t="s">
        <v>31</v>
      </c>
      <c r="D784" s="2" t="str">
        <f>IF(Original!D784 = "-", "Male", Original!D784)</f>
        <v>Male</v>
      </c>
      <c r="E784" s="2" t="s">
        <v>14</v>
      </c>
      <c r="F784" s="2" t="str">
        <f>IF(Original!F784 = "-", "c9", Original!F784)</f>
        <v>c9</v>
      </c>
      <c r="G784" s="2">
        <f>IF(ISBLANK(Original!G784),MEDIAN(Original!G:G),Original!G784)</f>
        <v>48169</v>
      </c>
    </row>
    <row r="785" spans="1:7" x14ac:dyDescent="0.3">
      <c r="A785" s="2">
        <v>857879</v>
      </c>
      <c r="B785" s="3">
        <v>41837.783773148149</v>
      </c>
      <c r="C785" s="2" t="s">
        <v>32</v>
      </c>
      <c r="D785" s="2" t="str">
        <f>IF(Original!D785 = "-", "Male", Original!D785)</f>
        <v>Male</v>
      </c>
      <c r="E785" s="2" t="s">
        <v>14</v>
      </c>
      <c r="F785" s="2" t="str">
        <f>IF(Original!F785 = "-", "c9", Original!F785)</f>
        <v>c9</v>
      </c>
      <c r="G785" s="2">
        <f>IF(ISBLANK(Original!G785),MEDIAN(Original!G:G),Original!G785)</f>
        <v>25144</v>
      </c>
    </row>
    <row r="786" spans="1:7" x14ac:dyDescent="0.3">
      <c r="A786" s="2">
        <v>866111</v>
      </c>
      <c r="B786" s="3">
        <v>41837.747615740744</v>
      </c>
      <c r="C786" s="2" t="s">
        <v>31</v>
      </c>
      <c r="D786" s="2" t="str">
        <f>IF(Original!D786 = "-", "Male", Original!D786)</f>
        <v>Male</v>
      </c>
      <c r="E786" s="2" t="s">
        <v>17</v>
      </c>
      <c r="F786" s="2" t="str">
        <f>IF(Original!F786 = "-", "c9", Original!F786)</f>
        <v>i6</v>
      </c>
      <c r="G786" s="2">
        <f>IF(ISBLANK(Original!G786),MEDIAN(Original!G:G),Original!G786)</f>
        <v>10960</v>
      </c>
    </row>
    <row r="787" spans="1:7" x14ac:dyDescent="0.3">
      <c r="A787" s="2">
        <v>892761</v>
      </c>
      <c r="B787" s="3">
        <v>41837.720405092594</v>
      </c>
      <c r="C787" s="2" t="s">
        <v>31</v>
      </c>
      <c r="D787" s="2" t="str">
        <f>IF(Original!D787 = "-", "Male", Original!D787)</f>
        <v>Male</v>
      </c>
      <c r="E787" s="2" t="s">
        <v>20</v>
      </c>
      <c r="F787" s="2" t="str">
        <f>IF(Original!F787 = "-", "c9", Original!F787)</f>
        <v>c5</v>
      </c>
      <c r="G787" s="2">
        <f>IF(ISBLANK(Original!G787),MEDIAN(Original!G:G),Original!G787)</f>
        <v>25686</v>
      </c>
    </row>
    <row r="788" spans="1:7" x14ac:dyDescent="0.3">
      <c r="A788" s="2">
        <v>176980</v>
      </c>
      <c r="B788" s="3">
        <v>41837.720682870371</v>
      </c>
      <c r="C788" s="2" t="s">
        <v>31</v>
      </c>
      <c r="D788" s="2" t="str">
        <f>IF(Original!D788 = "-", "Male", Original!D788)</f>
        <v>Male</v>
      </c>
      <c r="E788" s="2" t="s">
        <v>20</v>
      </c>
      <c r="F788" s="2" t="str">
        <f>IF(Original!F788 = "-", "c9", Original!F788)</f>
        <v>c5</v>
      </c>
      <c r="G788" s="2">
        <f>IF(ISBLANK(Original!G788),MEDIAN(Original!G:G),Original!G788)</f>
        <v>7099</v>
      </c>
    </row>
    <row r="789" spans="1:7" x14ac:dyDescent="0.3">
      <c r="A789" s="2">
        <v>735436</v>
      </c>
      <c r="B789" s="3">
        <v>41837.770138888889</v>
      </c>
      <c r="C789" s="2" t="s">
        <v>32</v>
      </c>
      <c r="D789" s="2" t="str">
        <f>IF(Original!D789 = "-", "Male", Original!D789)</f>
        <v>Female</v>
      </c>
      <c r="E789" s="2" t="s">
        <v>20</v>
      </c>
      <c r="F789" s="2" t="str">
        <f>IF(Original!F789 = "-", "c9", Original!F789)</f>
        <v>i6</v>
      </c>
      <c r="G789" s="2">
        <f>IF(ISBLANK(Original!G789),MEDIAN(Original!G:G),Original!G789)</f>
        <v>52130</v>
      </c>
    </row>
    <row r="790" spans="1:7" x14ac:dyDescent="0.3">
      <c r="A790" s="2">
        <v>866300</v>
      </c>
      <c r="B790" s="3">
        <v>41837.639062499999</v>
      </c>
      <c r="C790" s="2" t="s">
        <v>31</v>
      </c>
      <c r="D790" s="2" t="str">
        <f>IF(Original!D790 = "-", "Male", Original!D790)</f>
        <v>Male</v>
      </c>
      <c r="E790" s="2" t="s">
        <v>15</v>
      </c>
      <c r="F790" s="2" t="str">
        <f>IF(Original!F790 = "-", "c9", Original!F790)</f>
        <v>i7</v>
      </c>
      <c r="G790" s="2">
        <f>IF(ISBLANK(Original!G790),MEDIAN(Original!G:G),Original!G790)</f>
        <v>42009</v>
      </c>
    </row>
    <row r="791" spans="1:7" x14ac:dyDescent="0.3">
      <c r="A791" s="2">
        <v>438195</v>
      </c>
      <c r="B791" s="3">
        <v>41842.795497685183</v>
      </c>
      <c r="C791" s="2" t="s">
        <v>31</v>
      </c>
      <c r="D791" s="2" t="str">
        <f>IF(Original!D791 = "-", "Male", Original!D791)</f>
        <v>Female</v>
      </c>
      <c r="E791" s="2" t="s">
        <v>12</v>
      </c>
      <c r="F791" s="2" t="str">
        <f>IF(Original!F791 = "-", "c9", Original!F791)</f>
        <v>b9</v>
      </c>
      <c r="G791" s="2">
        <f>IF(ISBLANK(Original!G791),MEDIAN(Original!G:G),Original!G791)</f>
        <v>57891</v>
      </c>
    </row>
    <row r="792" spans="1:7" x14ac:dyDescent="0.3">
      <c r="A792" s="2">
        <v>88234</v>
      </c>
      <c r="B792" s="3">
        <v>41838.600243055553</v>
      </c>
      <c r="C792" s="2" t="s">
        <v>31</v>
      </c>
      <c r="D792" s="2" t="str">
        <f>IF(Original!D792 = "-", "Male", Original!D792)</f>
        <v>Male</v>
      </c>
      <c r="E792" s="2" t="s">
        <v>15</v>
      </c>
      <c r="F792" s="2" t="str">
        <f>IF(Original!F792 = "-", "c9", Original!F792)</f>
        <v>i7</v>
      </c>
      <c r="G792" s="2">
        <f>IF(ISBLANK(Original!G792),MEDIAN(Original!G:G),Original!G792)</f>
        <v>51578</v>
      </c>
    </row>
    <row r="793" spans="1:7" x14ac:dyDescent="0.3">
      <c r="A793" s="2">
        <v>385051</v>
      </c>
      <c r="B793" s="3">
        <v>41838.532685185186</v>
      </c>
      <c r="C793" s="2" t="s">
        <v>31</v>
      </c>
      <c r="D793" s="2" t="str">
        <f>IF(Original!D793 = "-", "Male", Original!D793)</f>
        <v>Male</v>
      </c>
      <c r="E793" s="2" t="s">
        <v>17</v>
      </c>
      <c r="F793" s="2" t="str">
        <f>IF(Original!F793 = "-", "c9", Original!F793)</f>
        <v>i7</v>
      </c>
      <c r="G793" s="2">
        <f>IF(ISBLANK(Original!G793),MEDIAN(Original!G:G),Original!G793)</f>
        <v>42741</v>
      </c>
    </row>
    <row r="794" spans="1:7" x14ac:dyDescent="0.3">
      <c r="A794" s="2">
        <v>322530</v>
      </c>
      <c r="B794" s="3">
        <v>41838.533043981479</v>
      </c>
      <c r="C794" s="2" t="s">
        <v>32</v>
      </c>
      <c r="D794" s="2" t="str">
        <f>IF(Original!D794 = "-", "Male", Original!D794)</f>
        <v>Male</v>
      </c>
      <c r="E794" s="2" t="s">
        <v>17</v>
      </c>
      <c r="F794" s="2" t="str">
        <f>IF(Original!F794 = "-", "c9", Original!F794)</f>
        <v>i7</v>
      </c>
      <c r="G794" s="2">
        <f>IF(ISBLANK(Original!G794),MEDIAN(Original!G:G),Original!G794)</f>
        <v>66589</v>
      </c>
    </row>
    <row r="795" spans="1:7" x14ac:dyDescent="0.3">
      <c r="A795" s="2">
        <v>631387</v>
      </c>
      <c r="B795" s="3">
        <v>41838.535451388889</v>
      </c>
      <c r="C795" s="2" t="s">
        <v>32</v>
      </c>
      <c r="D795" s="2" t="str">
        <f>IF(Original!D795 = "-", "Male", Original!D795)</f>
        <v>Male</v>
      </c>
      <c r="E795" s="2" t="s">
        <v>17</v>
      </c>
      <c r="F795" s="2" t="str">
        <f>IF(Original!F795 = "-", "c9", Original!F795)</f>
        <v>i7</v>
      </c>
      <c r="G795" s="2">
        <f>IF(ISBLANK(Original!G795),MEDIAN(Original!G:G),Original!G795)</f>
        <v>81960</v>
      </c>
    </row>
    <row r="796" spans="1:7" x14ac:dyDescent="0.3">
      <c r="A796" s="2">
        <v>924631</v>
      </c>
      <c r="B796" s="3">
        <v>41842.402280092596</v>
      </c>
      <c r="C796" s="2" t="s">
        <v>32</v>
      </c>
      <c r="D796" s="2" t="str">
        <f>IF(Original!D796 = "-", "Male", Original!D796)</f>
        <v>Male</v>
      </c>
      <c r="E796" s="2" t="s">
        <v>15</v>
      </c>
      <c r="F796" s="2" t="str">
        <f>IF(Original!F796 = "-", "c9", Original!F796)</f>
        <v>c9</v>
      </c>
      <c r="G796" s="2">
        <f>IF(ISBLANK(Original!G796),MEDIAN(Original!G:G),Original!G796)</f>
        <v>43214</v>
      </c>
    </row>
    <row r="797" spans="1:7" x14ac:dyDescent="0.3">
      <c r="A797" s="2">
        <v>823234</v>
      </c>
      <c r="B797" s="3">
        <v>41842.404432870368</v>
      </c>
      <c r="C797" s="2" t="s">
        <v>31</v>
      </c>
      <c r="D797" s="2" t="str">
        <f>IF(Original!D797 = "-", "Male", Original!D797)</f>
        <v>Male</v>
      </c>
      <c r="E797" s="2" t="s">
        <v>15</v>
      </c>
      <c r="F797" s="2" t="str">
        <f>IF(Original!F797 = "-", "c9", Original!F797)</f>
        <v>c9</v>
      </c>
      <c r="G797" s="2">
        <f>IF(ISBLANK(Original!G797),MEDIAN(Original!G:G),Original!G797)</f>
        <v>32078</v>
      </c>
    </row>
    <row r="798" spans="1:7" x14ac:dyDescent="0.3">
      <c r="A798" s="2">
        <v>515022</v>
      </c>
      <c r="B798" s="3">
        <v>41838.59511574074</v>
      </c>
      <c r="C798" s="2" t="s">
        <v>32</v>
      </c>
      <c r="D798" s="2" t="str">
        <f>IF(Original!D798 = "-", "Male", Original!D798)</f>
        <v>Male</v>
      </c>
      <c r="E798" s="2" t="s">
        <v>20</v>
      </c>
      <c r="F798" s="2" t="str">
        <f>IF(Original!F798 = "-", "c9", Original!F798)</f>
        <v>i5</v>
      </c>
      <c r="G798" s="2">
        <f>IF(ISBLANK(Original!G798),MEDIAN(Original!G:G),Original!G798)</f>
        <v>42114</v>
      </c>
    </row>
    <row r="799" spans="1:7" x14ac:dyDescent="0.3">
      <c r="A799" s="2">
        <v>873591</v>
      </c>
      <c r="B799" s="3">
        <v>41838.596192129633</v>
      </c>
      <c r="C799" s="2" t="s">
        <v>31</v>
      </c>
      <c r="D799" s="2" t="str">
        <f>IF(Original!D799 = "-", "Male", Original!D799)</f>
        <v>Male</v>
      </c>
      <c r="E799" s="2" t="s">
        <v>20</v>
      </c>
      <c r="F799" s="2" t="str">
        <f>IF(Original!F799 = "-", "c9", Original!F799)</f>
        <v>i5</v>
      </c>
      <c r="G799" s="2">
        <f>IF(ISBLANK(Original!G799),MEDIAN(Original!G:G),Original!G799)</f>
        <v>19440</v>
      </c>
    </row>
    <row r="800" spans="1:7" x14ac:dyDescent="0.3">
      <c r="A800" s="2">
        <v>868701</v>
      </c>
      <c r="B800" s="3">
        <v>41838.597013888888</v>
      </c>
      <c r="C800" s="2" t="s">
        <v>31</v>
      </c>
      <c r="D800" s="2" t="str">
        <f>IF(Original!D800 = "-", "Male", Original!D800)</f>
        <v>Female</v>
      </c>
      <c r="E800" s="2" t="s">
        <v>20</v>
      </c>
      <c r="F800" s="2" t="str">
        <f>IF(Original!F800 = "-", "c9", Original!F800)</f>
        <v>i5</v>
      </c>
      <c r="G800" s="2">
        <f>IF(ISBLANK(Original!G800),MEDIAN(Original!G:G),Original!G800)</f>
        <v>66602</v>
      </c>
    </row>
    <row r="801" spans="1:7" x14ac:dyDescent="0.3">
      <c r="A801" s="2">
        <v>322926</v>
      </c>
      <c r="B801" s="3">
        <v>41838.467743055553</v>
      </c>
      <c r="C801" s="2" t="s">
        <v>32</v>
      </c>
      <c r="D801" s="2" t="str">
        <f>IF(Original!D801 = "-", "Male", Original!D801)</f>
        <v>Male</v>
      </c>
      <c r="E801" s="2" t="s">
        <v>15</v>
      </c>
      <c r="F801" s="2" t="str">
        <f>IF(Original!F801 = "-", "c9", Original!F801)</f>
        <v>c-10</v>
      </c>
      <c r="G801" s="2">
        <f>IF(ISBLANK(Original!G801),MEDIAN(Original!G:G),Original!G801)</f>
        <v>91208</v>
      </c>
    </row>
    <row r="802" spans="1:7" x14ac:dyDescent="0.3">
      <c r="A802" s="2">
        <v>232998</v>
      </c>
      <c r="B802" s="3">
        <v>41838.467986111114</v>
      </c>
      <c r="C802" s="2" t="s">
        <v>31</v>
      </c>
      <c r="D802" s="2" t="str">
        <f>IF(Original!D802 = "-", "Male", Original!D802)</f>
        <v>Male</v>
      </c>
      <c r="E802" s="2" t="s">
        <v>15</v>
      </c>
      <c r="F802" s="2" t="str">
        <f>IF(Original!F802 = "-", "c9", Original!F802)</f>
        <v>c-10</v>
      </c>
      <c r="G802" s="2">
        <f>IF(ISBLANK(Original!G802),MEDIAN(Original!G:G),Original!G802)</f>
        <v>51895</v>
      </c>
    </row>
    <row r="803" spans="1:7" x14ac:dyDescent="0.3">
      <c r="A803" s="2">
        <v>67001</v>
      </c>
      <c r="B803" s="3">
        <v>41838.627650462964</v>
      </c>
      <c r="C803" s="2" t="s">
        <v>31</v>
      </c>
      <c r="D803" s="2" t="str">
        <f>IF(Original!D803 = "-", "Male", Original!D803)</f>
        <v>Male</v>
      </c>
      <c r="E803" s="2" t="s">
        <v>17</v>
      </c>
      <c r="F803" s="2" t="str">
        <f>IF(Original!F803 = "-", "c9", Original!F803)</f>
        <v>c9</v>
      </c>
      <c r="G803" s="2">
        <f>IF(ISBLANK(Original!G803),MEDIAN(Original!G:G),Original!G803)</f>
        <v>8175</v>
      </c>
    </row>
    <row r="804" spans="1:7" x14ac:dyDescent="0.3">
      <c r="A804" s="2">
        <v>325045</v>
      </c>
      <c r="B804" s="3">
        <v>41838.628009259257</v>
      </c>
      <c r="C804" s="2" t="s">
        <v>31</v>
      </c>
      <c r="D804" s="2" t="str">
        <f>IF(Original!D804 = "-", "Male", Original!D804)</f>
        <v>Male</v>
      </c>
      <c r="E804" s="2" t="s">
        <v>17</v>
      </c>
      <c r="F804" s="2" t="str">
        <f>IF(Original!F804 = "-", "c9", Original!F804)</f>
        <v>c9</v>
      </c>
      <c r="G804" s="2">
        <f>IF(ISBLANK(Original!G804),MEDIAN(Original!G:G),Original!G804)</f>
        <v>12363</v>
      </c>
    </row>
    <row r="805" spans="1:7" x14ac:dyDescent="0.3">
      <c r="A805" s="2">
        <v>364042</v>
      </c>
      <c r="B805" s="3">
        <v>41838.628368055557</v>
      </c>
      <c r="C805" s="2" t="s">
        <v>31</v>
      </c>
      <c r="D805" s="2" t="str">
        <f>IF(Original!D805 = "-", "Male", Original!D805)</f>
        <v>Male</v>
      </c>
      <c r="E805" s="2" t="s">
        <v>17</v>
      </c>
      <c r="F805" s="2" t="str">
        <f>IF(Original!F805 = "-", "c9", Original!F805)</f>
        <v>c9</v>
      </c>
      <c r="G805" s="2">
        <f>IF(ISBLANK(Original!G805),MEDIAN(Original!G:G),Original!G805)</f>
        <v>65858</v>
      </c>
    </row>
    <row r="806" spans="1:7" x14ac:dyDescent="0.3">
      <c r="A806" s="2">
        <v>978447</v>
      </c>
      <c r="B806" s="3">
        <v>41838.629050925927</v>
      </c>
      <c r="C806" s="2" t="s">
        <v>32</v>
      </c>
      <c r="D806" s="2" t="str">
        <f>IF(Original!D806 = "-", "Male", Original!D806)</f>
        <v>Female</v>
      </c>
      <c r="E806" s="2" t="s">
        <v>17</v>
      </c>
      <c r="F806" s="2" t="str">
        <f>IF(Original!F806 = "-", "c9", Original!F806)</f>
        <v>c9</v>
      </c>
      <c r="G806" s="2">
        <f>IF(ISBLANK(Original!G806),MEDIAN(Original!G:G),Original!G806)</f>
        <v>84508</v>
      </c>
    </row>
    <row r="807" spans="1:7" x14ac:dyDescent="0.3">
      <c r="A807" s="2">
        <v>708890</v>
      </c>
      <c r="B807" s="3">
        <v>41838.559560185182</v>
      </c>
      <c r="C807" s="2" t="s">
        <v>31</v>
      </c>
      <c r="D807" s="2" t="str">
        <f>IF(Original!D807 = "-", "Male", Original!D807)</f>
        <v>Male</v>
      </c>
      <c r="E807" s="2" t="s">
        <v>12</v>
      </c>
      <c r="F807" s="2" t="str">
        <f>IF(Original!F807 = "-", "c9", Original!F807)</f>
        <v>c5</v>
      </c>
      <c r="G807" s="2">
        <f>IF(ISBLANK(Original!G807),MEDIAN(Original!G:G),Original!G807)</f>
        <v>76907</v>
      </c>
    </row>
    <row r="808" spans="1:7" x14ac:dyDescent="0.3">
      <c r="A808" s="2">
        <v>142086</v>
      </c>
      <c r="B808" s="3">
        <v>41838.561643518522</v>
      </c>
      <c r="C808" s="2" t="s">
        <v>32</v>
      </c>
      <c r="D808" s="2" t="str">
        <f>IF(Original!D808 = "-", "Male", Original!D808)</f>
        <v>Male</v>
      </c>
      <c r="E808" s="2" t="s">
        <v>12</v>
      </c>
      <c r="F808" s="2" t="str">
        <f>IF(Original!F808 = "-", "c9", Original!F808)</f>
        <v>c5</v>
      </c>
      <c r="G808" s="2">
        <f>IF(ISBLANK(Original!G808),MEDIAN(Original!G:G),Original!G808)</f>
        <v>39033</v>
      </c>
    </row>
    <row r="809" spans="1:7" x14ac:dyDescent="0.3">
      <c r="A809" s="2">
        <v>55751</v>
      </c>
      <c r="B809" s="3">
        <v>41838.561956018515</v>
      </c>
      <c r="C809" s="2" t="s">
        <v>32</v>
      </c>
      <c r="D809" s="2" t="str">
        <f>IF(Original!D809 = "-", "Male", Original!D809)</f>
        <v>Female</v>
      </c>
      <c r="E809" s="2" t="s">
        <v>12</v>
      </c>
      <c r="F809" s="2" t="str">
        <f>IF(Original!F809 = "-", "c9", Original!F809)</f>
        <v>c5</v>
      </c>
      <c r="G809" s="2">
        <f>IF(ISBLANK(Original!G809),MEDIAN(Original!G:G),Original!G809)</f>
        <v>30743</v>
      </c>
    </row>
    <row r="810" spans="1:7" x14ac:dyDescent="0.3">
      <c r="A810" s="2">
        <v>612997</v>
      </c>
      <c r="B810" s="3">
        <v>41839.493437500001</v>
      </c>
      <c r="C810" s="2" t="s">
        <v>31</v>
      </c>
      <c r="D810" s="2" t="str">
        <f>IF(Original!D810 = "-", "Male", Original!D810)</f>
        <v>Male</v>
      </c>
      <c r="E810" s="2" t="s">
        <v>20</v>
      </c>
      <c r="F810" s="2" t="str">
        <f>IF(Original!F810 = "-", "c9", Original!F810)</f>
        <v>c9</v>
      </c>
      <c r="G810" s="2">
        <f>IF(ISBLANK(Original!G810),MEDIAN(Original!G:G),Original!G810)</f>
        <v>60051</v>
      </c>
    </row>
    <row r="811" spans="1:7" x14ac:dyDescent="0.3">
      <c r="A811" s="2">
        <v>22091</v>
      </c>
      <c r="B811" s="3">
        <v>41840.388483796298</v>
      </c>
      <c r="C811" s="2" t="s">
        <v>31</v>
      </c>
      <c r="D811" s="2" t="str">
        <f>IF(Original!D811 = "-", "Male", Original!D811)</f>
        <v>Female</v>
      </c>
      <c r="E811" s="2" t="s">
        <v>12</v>
      </c>
      <c r="F811" s="2" t="str">
        <f>IF(Original!F811 = "-", "c9", Original!F811)</f>
        <v>c-10</v>
      </c>
      <c r="G811" s="2">
        <f>IF(ISBLANK(Original!G811),MEDIAN(Original!G:G),Original!G811)</f>
        <v>8843</v>
      </c>
    </row>
    <row r="812" spans="1:7" x14ac:dyDescent="0.3">
      <c r="A812" s="2">
        <v>721792</v>
      </c>
      <c r="B812" s="3">
        <v>41844.540856481479</v>
      </c>
      <c r="C812" s="2" t="s">
        <v>32</v>
      </c>
      <c r="D812" s="2" t="str">
        <f>IF(Original!D812 = "-", "Male", Original!D812)</f>
        <v>Male</v>
      </c>
      <c r="E812" s="2" t="s">
        <v>12</v>
      </c>
      <c r="F812" s="2" t="str">
        <f>IF(Original!F812 = "-", "c9", Original!F812)</f>
        <v>c5</v>
      </c>
      <c r="G812" s="2">
        <f>IF(ISBLANK(Original!G812),MEDIAN(Original!G:G),Original!G812)</f>
        <v>33822</v>
      </c>
    </row>
    <row r="813" spans="1:7" x14ac:dyDescent="0.3">
      <c r="A813" s="2">
        <v>682173</v>
      </c>
      <c r="B813" s="3">
        <v>41844.541481481479</v>
      </c>
      <c r="C813" s="2" t="s">
        <v>32</v>
      </c>
      <c r="D813" s="2" t="str">
        <f>IF(Original!D813 = "-", "Male", Original!D813)</f>
        <v>Male</v>
      </c>
      <c r="E813" s="2" t="s">
        <v>12</v>
      </c>
      <c r="F813" s="2" t="str">
        <f>IF(Original!F813 = "-", "c9", Original!F813)</f>
        <v>c5</v>
      </c>
      <c r="G813" s="2">
        <f>IF(ISBLANK(Original!G813),MEDIAN(Original!G:G),Original!G813)</f>
        <v>47388</v>
      </c>
    </row>
    <row r="814" spans="1:7" x14ac:dyDescent="0.3">
      <c r="A814" s="2">
        <v>978831</v>
      </c>
      <c r="B814" s="3">
        <v>41841.710173611114</v>
      </c>
      <c r="C814" s="2" t="s">
        <v>31</v>
      </c>
      <c r="D814" s="2" t="str">
        <f>IF(Original!D814 = "-", "Male", Original!D814)</f>
        <v>Male</v>
      </c>
      <c r="E814" s="2" t="s">
        <v>17</v>
      </c>
      <c r="F814" s="2" t="str">
        <f>IF(Original!F814 = "-", "c9", Original!F814)</f>
        <v>i7</v>
      </c>
      <c r="G814" s="2">
        <f>IF(ISBLANK(Original!G814),MEDIAN(Original!G:G),Original!G814)</f>
        <v>85868</v>
      </c>
    </row>
    <row r="815" spans="1:7" x14ac:dyDescent="0.3">
      <c r="A815" s="2">
        <v>253384</v>
      </c>
      <c r="B815" s="3">
        <v>41841.710613425923</v>
      </c>
      <c r="C815" s="2" t="s">
        <v>31</v>
      </c>
      <c r="D815" s="2" t="str">
        <f>IF(Original!D815 = "-", "Male", Original!D815)</f>
        <v>Male</v>
      </c>
      <c r="E815" s="2" t="s">
        <v>17</v>
      </c>
      <c r="F815" s="2" t="str">
        <f>IF(Original!F815 = "-", "c9", Original!F815)</f>
        <v>i7</v>
      </c>
      <c r="G815" s="2">
        <f>IF(ISBLANK(Original!G815),MEDIAN(Original!G:G),Original!G815)</f>
        <v>3577</v>
      </c>
    </row>
    <row r="816" spans="1:7" x14ac:dyDescent="0.3">
      <c r="A816" s="2">
        <v>817265</v>
      </c>
      <c r="B816" s="3">
        <v>41841.760162037041</v>
      </c>
      <c r="C816" s="2" t="s">
        <v>31</v>
      </c>
      <c r="D816" s="2" t="str">
        <f>IF(Original!D816 = "-", "Male", Original!D816)</f>
        <v>Male</v>
      </c>
      <c r="E816" s="2" t="s">
        <v>15</v>
      </c>
      <c r="F816" s="2" t="str">
        <f>IF(Original!F816 = "-", "c9", Original!F816)</f>
        <v>i5</v>
      </c>
      <c r="G816" s="2">
        <f>IF(ISBLANK(Original!G816),MEDIAN(Original!G:G),Original!G816)</f>
        <v>43678</v>
      </c>
    </row>
    <row r="817" spans="1:7" x14ac:dyDescent="0.3">
      <c r="A817" s="2">
        <v>734018</v>
      </c>
      <c r="B817" s="3">
        <v>41841.761979166666</v>
      </c>
      <c r="C817" s="2" t="s">
        <v>32</v>
      </c>
      <c r="D817" s="2" t="str">
        <f>IF(Original!D817 = "-", "Male", Original!D817)</f>
        <v>Male</v>
      </c>
      <c r="E817" s="2" t="s">
        <v>15</v>
      </c>
      <c r="F817" s="2" t="str">
        <f>IF(Original!F817 = "-", "c9", Original!F817)</f>
        <v>i5</v>
      </c>
      <c r="G817" s="2">
        <f>IF(ISBLANK(Original!G817),MEDIAN(Original!G:G),Original!G817)</f>
        <v>39935</v>
      </c>
    </row>
    <row r="818" spans="1:7" x14ac:dyDescent="0.3">
      <c r="A818" s="2">
        <v>527009</v>
      </c>
      <c r="B818" s="3">
        <v>41852.7499537037</v>
      </c>
      <c r="C818" s="2" t="s">
        <v>31</v>
      </c>
      <c r="D818" s="2" t="str">
        <f>IF(Original!D818 = "-", "Male", Original!D818)</f>
        <v>Male</v>
      </c>
      <c r="E818" s="2" t="s">
        <v>15</v>
      </c>
      <c r="F818" s="2" t="str">
        <f>IF(Original!F818 = "-", "c9", Original!F818)</f>
        <v>i5</v>
      </c>
      <c r="G818" s="2">
        <f>IF(ISBLANK(Original!G818),MEDIAN(Original!G:G),Original!G818)</f>
        <v>14256</v>
      </c>
    </row>
    <row r="819" spans="1:7" x14ac:dyDescent="0.3">
      <c r="A819" s="2">
        <v>897407</v>
      </c>
      <c r="B819" s="3">
        <v>41864.722199074073</v>
      </c>
      <c r="C819" s="2" t="s">
        <v>32</v>
      </c>
      <c r="D819" s="2" t="str">
        <f>IF(Original!D819 = "-", "Male", Original!D819)</f>
        <v>Male</v>
      </c>
      <c r="E819" s="2" t="s">
        <v>15</v>
      </c>
      <c r="F819" s="2" t="str">
        <f>IF(Original!F819 = "-", "c9", Original!F819)</f>
        <v>c-10</v>
      </c>
      <c r="G819" s="2">
        <f>IF(ISBLANK(Original!G819),MEDIAN(Original!G:G),Original!G819)</f>
        <v>15601</v>
      </c>
    </row>
    <row r="820" spans="1:7" x14ac:dyDescent="0.3">
      <c r="A820" s="2">
        <v>515923</v>
      </c>
      <c r="B820" s="3">
        <v>41864.722395833334</v>
      </c>
      <c r="C820" s="2" t="s">
        <v>31</v>
      </c>
      <c r="D820" s="2" t="str">
        <f>IF(Original!D820 = "-", "Male", Original!D820)</f>
        <v>Female</v>
      </c>
      <c r="E820" s="2" t="s">
        <v>15</v>
      </c>
      <c r="F820" s="2" t="str">
        <f>IF(Original!F820 = "-", "c9", Original!F820)</f>
        <v>c-10</v>
      </c>
      <c r="G820" s="2">
        <f>IF(ISBLANK(Original!G820),MEDIAN(Original!G:G),Original!G820)</f>
        <v>37241</v>
      </c>
    </row>
    <row r="821" spans="1:7" x14ac:dyDescent="0.3">
      <c r="A821" s="2">
        <v>138577</v>
      </c>
      <c r="B821" s="3">
        <v>41841.550949074073</v>
      </c>
      <c r="C821" s="2" t="s">
        <v>31</v>
      </c>
      <c r="D821" s="2" t="str">
        <f>IF(Original!D821 = "-", "Male", Original!D821)</f>
        <v>Male</v>
      </c>
      <c r="E821" s="2" t="s">
        <v>17</v>
      </c>
      <c r="F821" s="2" t="str">
        <f>IF(Original!F821 = "-", "c9", Original!F821)</f>
        <v>b9</v>
      </c>
      <c r="G821" s="2">
        <f>IF(ISBLANK(Original!G821),MEDIAN(Original!G:G),Original!G821)</f>
        <v>96271</v>
      </c>
    </row>
    <row r="822" spans="1:7" x14ac:dyDescent="0.3">
      <c r="A822" s="2">
        <v>972571</v>
      </c>
      <c r="B822" s="3">
        <v>41841.552314814813</v>
      </c>
      <c r="C822" s="2" t="s">
        <v>32</v>
      </c>
      <c r="D822" s="2" t="str">
        <f>IF(Original!D822 = "-", "Male", Original!D822)</f>
        <v>Male</v>
      </c>
      <c r="E822" s="2" t="s">
        <v>17</v>
      </c>
      <c r="F822" s="2" t="str">
        <f>IF(Original!F822 = "-", "c9", Original!F822)</f>
        <v>b9</v>
      </c>
      <c r="G822" s="2">
        <f>IF(ISBLANK(Original!G822),MEDIAN(Original!G:G),Original!G822)</f>
        <v>4485</v>
      </c>
    </row>
    <row r="823" spans="1:7" x14ac:dyDescent="0.3">
      <c r="A823" s="2">
        <v>903288</v>
      </c>
      <c r="B823" s="3">
        <v>41841.747187499997</v>
      </c>
      <c r="C823" s="2" t="s">
        <v>31</v>
      </c>
      <c r="D823" s="2" t="str">
        <f>IF(Original!D823 = "-", "Male", Original!D823)</f>
        <v>Male</v>
      </c>
      <c r="E823" s="2" t="s">
        <v>14</v>
      </c>
      <c r="F823" s="2" t="str">
        <f>IF(Original!F823 = "-", "c9", Original!F823)</f>
        <v>b9</v>
      </c>
      <c r="G823" s="2">
        <f>IF(ISBLANK(Original!G823),MEDIAN(Original!G:G),Original!G823)</f>
        <v>7028</v>
      </c>
    </row>
    <row r="824" spans="1:7" x14ac:dyDescent="0.3">
      <c r="A824" s="2">
        <v>45861</v>
      </c>
      <c r="B824" s="3">
        <v>41841.790590277778</v>
      </c>
      <c r="C824" s="2" t="s">
        <v>31</v>
      </c>
      <c r="D824" s="2" t="str">
        <f>IF(Original!D824 = "-", "Male", Original!D824)</f>
        <v>Male</v>
      </c>
      <c r="E824" s="2" t="s">
        <v>17</v>
      </c>
      <c r="F824" s="2" t="str">
        <f>IF(Original!F824 = "-", "c9", Original!F824)</f>
        <v>c-10</v>
      </c>
      <c r="G824" s="2">
        <f>IF(ISBLANK(Original!G824),MEDIAN(Original!G:G),Original!G824)</f>
        <v>26063</v>
      </c>
    </row>
    <row r="825" spans="1:7" x14ac:dyDescent="0.3">
      <c r="A825" s="2">
        <v>767327</v>
      </c>
      <c r="B825" s="3">
        <v>41841.496238425927</v>
      </c>
      <c r="C825" s="2" t="s">
        <v>32</v>
      </c>
      <c r="D825" s="2" t="str">
        <f>IF(Original!D825 = "-", "Male", Original!D825)</f>
        <v>Male</v>
      </c>
      <c r="E825" s="2" t="s">
        <v>18</v>
      </c>
      <c r="F825" s="2" t="str">
        <f>IF(Original!F825 = "-", "c9", Original!F825)</f>
        <v>c8</v>
      </c>
      <c r="G825" s="2">
        <f>IF(ISBLANK(Original!G825),MEDIAN(Original!G:G),Original!G825)</f>
        <v>95591</v>
      </c>
    </row>
    <row r="826" spans="1:7" x14ac:dyDescent="0.3">
      <c r="A826" s="2">
        <v>816124</v>
      </c>
      <c r="B826" s="3">
        <v>41841.496608796297</v>
      </c>
      <c r="C826" s="2" t="s">
        <v>32</v>
      </c>
      <c r="D826" s="2" t="str">
        <f>IF(Original!D826 = "-", "Male", Original!D826)</f>
        <v>Male</v>
      </c>
      <c r="E826" s="2" t="s">
        <v>18</v>
      </c>
      <c r="F826" s="2" t="str">
        <f>IF(Original!F826 = "-", "c9", Original!F826)</f>
        <v>c8</v>
      </c>
      <c r="G826" s="2">
        <f>IF(ISBLANK(Original!G826),MEDIAN(Original!G:G),Original!G826)</f>
        <v>47611</v>
      </c>
    </row>
    <row r="827" spans="1:7" x14ac:dyDescent="0.3">
      <c r="A827" s="2">
        <v>718500</v>
      </c>
      <c r="B827" s="3">
        <v>41844.360509259262</v>
      </c>
      <c r="C827" s="2" t="s">
        <v>32</v>
      </c>
      <c r="D827" s="2" t="str">
        <f>IF(Original!D827 = "-", "Male", Original!D827)</f>
        <v>Male</v>
      </c>
      <c r="E827" s="2" t="s">
        <v>20</v>
      </c>
      <c r="F827" s="2" t="str">
        <f>IF(Original!F827 = "-", "c9", Original!F827)</f>
        <v>c9</v>
      </c>
      <c r="G827" s="2">
        <f>IF(ISBLANK(Original!G827),MEDIAN(Original!G:G),Original!G827)</f>
        <v>48142</v>
      </c>
    </row>
    <row r="828" spans="1:7" x14ac:dyDescent="0.3">
      <c r="A828" s="2">
        <v>357434</v>
      </c>
      <c r="B828" s="3">
        <v>41844.361273148148</v>
      </c>
      <c r="C828" s="2" t="s">
        <v>31</v>
      </c>
      <c r="D828" s="2" t="str">
        <f>IF(Original!D828 = "-", "Male", Original!D828)</f>
        <v>Female</v>
      </c>
      <c r="E828" s="2" t="s">
        <v>20</v>
      </c>
      <c r="F828" s="2" t="str">
        <f>IF(Original!F828 = "-", "c9", Original!F828)</f>
        <v>c9</v>
      </c>
      <c r="G828" s="2">
        <f>IF(ISBLANK(Original!G828),MEDIAN(Original!G:G),Original!G828)</f>
        <v>39113</v>
      </c>
    </row>
    <row r="829" spans="1:7" x14ac:dyDescent="0.3">
      <c r="A829" s="2">
        <v>195576</v>
      </c>
      <c r="B829" s="3">
        <v>41842.689768518518</v>
      </c>
      <c r="C829" s="2" t="s">
        <v>31</v>
      </c>
      <c r="D829" s="2" t="str">
        <f>IF(Original!D829 = "-", "Male", Original!D829)</f>
        <v>Male</v>
      </c>
      <c r="E829" s="2" t="s">
        <v>20</v>
      </c>
      <c r="F829" s="2" t="str">
        <f>IF(Original!F829 = "-", "c9", Original!F829)</f>
        <v>i5</v>
      </c>
      <c r="G829" s="2">
        <f>IF(ISBLANK(Original!G829),MEDIAN(Original!G:G),Original!G829)</f>
        <v>14732</v>
      </c>
    </row>
    <row r="830" spans="1:7" x14ac:dyDescent="0.3">
      <c r="A830" s="2">
        <v>83781</v>
      </c>
      <c r="B830" s="3">
        <v>41842.989282407405</v>
      </c>
      <c r="C830" s="2" t="s">
        <v>32</v>
      </c>
      <c r="D830" s="2" t="str">
        <f>IF(Original!D830 = "-", "Male", Original!D830)</f>
        <v>Male</v>
      </c>
      <c r="E830" s="2" t="s">
        <v>20</v>
      </c>
      <c r="F830" s="2" t="str">
        <f>IF(Original!F830 = "-", "c9", Original!F830)</f>
        <v>i6</v>
      </c>
      <c r="G830" s="2">
        <f>IF(ISBLANK(Original!G830),MEDIAN(Original!G:G),Original!G830)</f>
        <v>8655</v>
      </c>
    </row>
    <row r="831" spans="1:7" x14ac:dyDescent="0.3">
      <c r="A831" s="2">
        <v>194285</v>
      </c>
      <c r="B831" s="3">
        <v>41842.687581018516</v>
      </c>
      <c r="C831" s="2" t="s">
        <v>31</v>
      </c>
      <c r="D831" s="2" t="str">
        <f>IF(Original!D831 = "-", "Male", Original!D831)</f>
        <v>Male</v>
      </c>
      <c r="E831" s="2" t="s">
        <v>20</v>
      </c>
      <c r="F831" s="2" t="str">
        <f>IF(Original!F831 = "-", "c9", Original!F831)</f>
        <v>c9</v>
      </c>
      <c r="G831" s="2">
        <f>IF(ISBLANK(Original!G831),MEDIAN(Original!G:G),Original!G831)</f>
        <v>55851</v>
      </c>
    </row>
    <row r="832" spans="1:7" x14ac:dyDescent="0.3">
      <c r="A832" s="2">
        <v>486811</v>
      </c>
      <c r="B832" s="3">
        <v>41842.418958333335</v>
      </c>
      <c r="C832" s="2" t="s">
        <v>31</v>
      </c>
      <c r="D832" s="2" t="str">
        <f>IF(Original!D832 = "-", "Male", Original!D832)</f>
        <v>Male</v>
      </c>
      <c r="E832" s="2" t="s">
        <v>17</v>
      </c>
      <c r="F832" s="2" t="str">
        <f>IF(Original!F832 = "-", "c9", Original!F832)</f>
        <v>i6</v>
      </c>
      <c r="G832" s="2">
        <f>IF(ISBLANK(Original!G832),MEDIAN(Original!G:G),Original!G832)</f>
        <v>45682</v>
      </c>
    </row>
    <row r="833" spans="1:7" x14ac:dyDescent="0.3">
      <c r="A833" s="2">
        <v>863832</v>
      </c>
      <c r="B833" s="3">
        <v>41842.740613425929</v>
      </c>
      <c r="C833" s="2" t="s">
        <v>31</v>
      </c>
      <c r="D833" s="2" t="str">
        <f>IF(Original!D833 = "-", "Male", Original!D833)</f>
        <v>Male</v>
      </c>
      <c r="E833" s="2" t="s">
        <v>18</v>
      </c>
      <c r="F833" s="2" t="str">
        <f>IF(Original!F833 = "-", "c9", Original!F833)</f>
        <v>i7</v>
      </c>
      <c r="G833" s="2">
        <f>IF(ISBLANK(Original!G833),MEDIAN(Original!G:G),Original!G833)</f>
        <v>78026</v>
      </c>
    </row>
    <row r="834" spans="1:7" x14ac:dyDescent="0.3">
      <c r="A834" s="2">
        <v>458519</v>
      </c>
      <c r="B834" s="3">
        <v>41842.741342592592</v>
      </c>
      <c r="C834" s="2" t="s">
        <v>31</v>
      </c>
      <c r="D834" s="2" t="str">
        <f>IF(Original!D834 = "-", "Male", Original!D834)</f>
        <v>Male</v>
      </c>
      <c r="E834" s="2" t="s">
        <v>18</v>
      </c>
      <c r="F834" s="2" t="str">
        <f>IF(Original!F834 = "-", "c9", Original!F834)</f>
        <v>i7</v>
      </c>
      <c r="G834" s="2">
        <f>IF(ISBLANK(Original!G834),MEDIAN(Original!G:G),Original!G834)</f>
        <v>18384</v>
      </c>
    </row>
    <row r="835" spans="1:7" x14ac:dyDescent="0.3">
      <c r="A835" s="2">
        <v>669162</v>
      </c>
      <c r="B835" s="3">
        <v>41842.742037037038</v>
      </c>
      <c r="C835" s="2" t="s">
        <v>32</v>
      </c>
      <c r="D835" s="2" t="str">
        <f>IF(Original!D835 = "-", "Male", Original!D835)</f>
        <v>Male</v>
      </c>
      <c r="E835" s="2" t="s">
        <v>18</v>
      </c>
      <c r="F835" s="2" t="str">
        <f>IF(Original!F835 = "-", "c9", Original!F835)</f>
        <v>i7</v>
      </c>
      <c r="G835" s="2">
        <f>IF(ISBLANK(Original!G835),MEDIAN(Original!G:G),Original!G835)</f>
        <v>81983</v>
      </c>
    </row>
    <row r="836" spans="1:7" x14ac:dyDescent="0.3">
      <c r="A836" s="2">
        <v>707384</v>
      </c>
      <c r="B836" s="3">
        <v>41842.557939814818</v>
      </c>
      <c r="C836" s="2" t="s">
        <v>31</v>
      </c>
      <c r="D836" s="2" t="str">
        <f>IF(Original!D836 = "-", "Male", Original!D836)</f>
        <v>Male</v>
      </c>
      <c r="E836" s="2" t="s">
        <v>20</v>
      </c>
      <c r="F836" s="2" t="str">
        <f>IF(Original!F836 = "-", "c9", Original!F836)</f>
        <v>c-10</v>
      </c>
      <c r="G836" s="2">
        <f>IF(ISBLANK(Original!G836),MEDIAN(Original!G:G),Original!G836)</f>
        <v>53640</v>
      </c>
    </row>
    <row r="837" spans="1:7" x14ac:dyDescent="0.3">
      <c r="A837" s="2">
        <v>704619</v>
      </c>
      <c r="B837" s="3">
        <v>41842.558252314811</v>
      </c>
      <c r="C837" s="2" t="s">
        <v>31</v>
      </c>
      <c r="D837" s="2" t="str">
        <f>IF(Original!D837 = "-", "Male", Original!D837)</f>
        <v>Male</v>
      </c>
      <c r="E837" s="2" t="s">
        <v>20</v>
      </c>
      <c r="F837" s="2" t="str">
        <f>IF(Original!F837 = "-", "c9", Original!F837)</f>
        <v>c-10</v>
      </c>
      <c r="G837" s="2">
        <f>IF(ISBLANK(Original!G837),MEDIAN(Original!G:G),Original!G837)</f>
        <v>97057</v>
      </c>
    </row>
    <row r="838" spans="1:7" x14ac:dyDescent="0.3">
      <c r="A838" s="2">
        <v>28310</v>
      </c>
      <c r="B838" s="3">
        <v>41842.986064814817</v>
      </c>
      <c r="C838" s="2" t="s">
        <v>32</v>
      </c>
      <c r="D838" s="2" t="str">
        <f>IF(Original!D838 = "-", "Male", Original!D838)</f>
        <v>Male</v>
      </c>
      <c r="E838" s="2" t="s">
        <v>14</v>
      </c>
      <c r="F838" s="2" t="str">
        <f>IF(Original!F838 = "-", "c9", Original!F838)</f>
        <v>c9</v>
      </c>
      <c r="G838" s="2">
        <f>IF(ISBLANK(Original!G838),MEDIAN(Original!G:G),Original!G838)</f>
        <v>90932</v>
      </c>
    </row>
    <row r="839" spans="1:7" x14ac:dyDescent="0.3">
      <c r="A839" s="2">
        <v>498363</v>
      </c>
      <c r="B839" s="3">
        <v>41842.640648148146</v>
      </c>
      <c r="C839" s="2" t="s">
        <v>31</v>
      </c>
      <c r="D839" s="2" t="str">
        <f>IF(Original!D839 = "-", "Male", Original!D839)</f>
        <v>Male</v>
      </c>
      <c r="E839" s="2" t="s">
        <v>20</v>
      </c>
      <c r="F839" s="2" t="str">
        <f>IF(Original!F839 = "-", "c9", Original!F839)</f>
        <v>c9</v>
      </c>
      <c r="G839" s="2">
        <f>IF(ISBLANK(Original!G839),MEDIAN(Original!G:G),Original!G839)</f>
        <v>5178</v>
      </c>
    </row>
    <row r="840" spans="1:7" x14ac:dyDescent="0.3">
      <c r="A840" s="2">
        <v>188744</v>
      </c>
      <c r="B840" s="3">
        <v>41842.643020833333</v>
      </c>
      <c r="C840" s="2" t="s">
        <v>32</v>
      </c>
      <c r="D840" s="2" t="str">
        <f>IF(Original!D840 = "-", "Male", Original!D840)</f>
        <v>Male</v>
      </c>
      <c r="E840" s="2" t="s">
        <v>20</v>
      </c>
      <c r="F840" s="2" t="str">
        <f>IF(Original!F840 = "-", "c9", Original!F840)</f>
        <v>c9</v>
      </c>
      <c r="G840" s="2">
        <f>IF(ISBLANK(Original!G840),MEDIAN(Original!G:G),Original!G840)</f>
        <v>40182</v>
      </c>
    </row>
    <row r="841" spans="1:7" x14ac:dyDescent="0.3">
      <c r="A841" s="2">
        <v>264099</v>
      </c>
      <c r="B841" s="3">
        <v>41842.643657407411</v>
      </c>
      <c r="C841" s="2" t="s">
        <v>32</v>
      </c>
      <c r="D841" s="2" t="str">
        <f>IF(Original!D841 = "-", "Male", Original!D841)</f>
        <v>Male</v>
      </c>
      <c r="E841" s="2" t="s">
        <v>20</v>
      </c>
      <c r="F841" s="2" t="str">
        <f>IF(Original!F841 = "-", "c9", Original!F841)</f>
        <v>c9</v>
      </c>
      <c r="G841" s="2">
        <f>IF(ISBLANK(Original!G841),MEDIAN(Original!G:G),Original!G841)</f>
        <v>93471</v>
      </c>
    </row>
    <row r="842" spans="1:7" x14ac:dyDescent="0.3">
      <c r="A842" s="2">
        <v>999758</v>
      </c>
      <c r="B842" s="3">
        <v>41842.370532407411</v>
      </c>
      <c r="C842" s="2" t="s">
        <v>31</v>
      </c>
      <c r="D842" s="2" t="str">
        <f>IF(Original!D842 = "-", "Male", Original!D842)</f>
        <v>Female</v>
      </c>
      <c r="E842" s="2" t="s">
        <v>13</v>
      </c>
      <c r="F842" s="2" t="str">
        <f>IF(Original!F842 = "-", "c9", Original!F842)</f>
        <v>c-10</v>
      </c>
      <c r="G842" s="2">
        <f>IF(ISBLANK(Original!G842),MEDIAN(Original!G:G),Original!G842)</f>
        <v>96801</v>
      </c>
    </row>
    <row r="843" spans="1:7" x14ac:dyDescent="0.3">
      <c r="A843" s="2">
        <v>451952</v>
      </c>
      <c r="B843" s="3">
        <v>41842.372187499997</v>
      </c>
      <c r="C843" s="2" t="s">
        <v>32</v>
      </c>
      <c r="D843" s="2" t="str">
        <f>IF(Original!D843 = "-", "Male", Original!D843)</f>
        <v>Female</v>
      </c>
      <c r="E843" s="2" t="s">
        <v>13</v>
      </c>
      <c r="F843" s="2" t="str">
        <f>IF(Original!F843 = "-", "c9", Original!F843)</f>
        <v>c-10</v>
      </c>
      <c r="G843" s="2">
        <f>IF(ISBLANK(Original!G843),MEDIAN(Original!G:G),Original!G843)</f>
        <v>43963</v>
      </c>
    </row>
    <row r="844" spans="1:7" x14ac:dyDescent="0.3">
      <c r="A844" s="2">
        <v>158508</v>
      </c>
      <c r="B844" s="3">
        <v>41843.316724537035</v>
      </c>
      <c r="C844" s="2" t="s">
        <v>31</v>
      </c>
      <c r="D844" s="2" t="str">
        <f>IF(Original!D844 = "-", "Male", Original!D844)</f>
        <v>Male</v>
      </c>
      <c r="E844" s="2" t="s">
        <v>17</v>
      </c>
      <c r="F844" s="2" t="str">
        <f>IF(Original!F844 = "-", "c9", Original!F844)</f>
        <v>i6</v>
      </c>
      <c r="G844" s="2">
        <f>IF(ISBLANK(Original!G844),MEDIAN(Original!G:G),Original!G844)</f>
        <v>28087</v>
      </c>
    </row>
    <row r="845" spans="1:7" x14ac:dyDescent="0.3">
      <c r="A845" s="2">
        <v>456675</v>
      </c>
      <c r="B845" s="3">
        <v>41843.591423611113</v>
      </c>
      <c r="C845" s="2" t="s">
        <v>31</v>
      </c>
      <c r="D845" s="2" t="str">
        <f>IF(Original!D845 = "-", "Male", Original!D845)</f>
        <v>Male</v>
      </c>
      <c r="E845" s="2" t="s">
        <v>17</v>
      </c>
      <c r="F845" s="2" t="str">
        <f>IF(Original!F845 = "-", "c9", Original!F845)</f>
        <v>i5</v>
      </c>
      <c r="G845" s="2">
        <f>IF(ISBLANK(Original!G845),MEDIAN(Original!G:G),Original!G845)</f>
        <v>37484</v>
      </c>
    </row>
    <row r="846" spans="1:7" x14ac:dyDescent="0.3">
      <c r="A846" s="2">
        <v>123710</v>
      </c>
      <c r="B846" s="3">
        <v>41843.58216435185</v>
      </c>
      <c r="C846" s="2" t="s">
        <v>31</v>
      </c>
      <c r="D846" s="2" t="str">
        <f>IF(Original!D846 = "-", "Male", Original!D846)</f>
        <v>Male</v>
      </c>
      <c r="E846" s="2" t="s">
        <v>12</v>
      </c>
      <c r="F846" s="2" t="str">
        <f>IF(Original!F846 = "-", "c9", Original!F846)</f>
        <v>b9</v>
      </c>
      <c r="G846" s="2">
        <f>IF(ISBLANK(Original!G846),MEDIAN(Original!G:G),Original!G846)</f>
        <v>59240</v>
      </c>
    </row>
    <row r="847" spans="1:7" x14ac:dyDescent="0.3">
      <c r="A847" s="2">
        <v>273732</v>
      </c>
      <c r="B847" s="3">
        <v>41843.572268518517</v>
      </c>
      <c r="C847" s="2" t="s">
        <v>32</v>
      </c>
      <c r="D847" s="2" t="str">
        <f>IF(Original!D847 = "-", "Male", Original!D847)</f>
        <v>Female</v>
      </c>
      <c r="E847" s="2" t="s">
        <v>20</v>
      </c>
      <c r="F847" s="2" t="str">
        <f>IF(Original!F847 = "-", "c9", Original!F847)</f>
        <v>i7</v>
      </c>
      <c r="G847" s="2">
        <f>IF(ISBLANK(Original!G847),MEDIAN(Original!G:G),Original!G847)</f>
        <v>32293</v>
      </c>
    </row>
    <row r="848" spans="1:7" x14ac:dyDescent="0.3">
      <c r="A848" s="2">
        <v>760812</v>
      </c>
      <c r="B848" s="3">
        <v>41843.684004629627</v>
      </c>
      <c r="C848" s="2" t="s">
        <v>31</v>
      </c>
      <c r="D848" s="2" t="str">
        <f>IF(Original!D848 = "-", "Male", Original!D848)</f>
        <v>Male</v>
      </c>
      <c r="E848" s="2" t="s">
        <v>18</v>
      </c>
      <c r="F848" s="2" t="str">
        <f>IF(Original!F848 = "-", "c9", Original!F848)</f>
        <v>c9</v>
      </c>
      <c r="G848" s="2">
        <f>IF(ISBLANK(Original!G848),MEDIAN(Original!G:G),Original!G848)</f>
        <v>88619</v>
      </c>
    </row>
    <row r="849" spans="1:7" x14ac:dyDescent="0.3">
      <c r="A849" s="2">
        <v>310070</v>
      </c>
      <c r="B849" s="3">
        <v>41849.617384259262</v>
      </c>
      <c r="C849" s="2" t="s">
        <v>31</v>
      </c>
      <c r="D849" s="2" t="str">
        <f>IF(Original!D849 = "-", "Male", Original!D849)</f>
        <v>Male</v>
      </c>
      <c r="E849" s="2" t="s">
        <v>18</v>
      </c>
      <c r="F849" s="2" t="str">
        <f>IF(Original!F849 = "-", "c9", Original!F849)</f>
        <v>c9</v>
      </c>
      <c r="G849" s="2">
        <f>IF(ISBLANK(Original!G849),MEDIAN(Original!G:G),Original!G849)</f>
        <v>81369</v>
      </c>
    </row>
    <row r="850" spans="1:7" x14ac:dyDescent="0.3">
      <c r="A850" s="2">
        <v>861705</v>
      </c>
      <c r="B850" s="3">
        <v>41843.37222222222</v>
      </c>
      <c r="C850" s="2" t="s">
        <v>32</v>
      </c>
      <c r="D850" s="2" t="str">
        <f>IF(Original!D850 = "-", "Male", Original!D850)</f>
        <v>Male</v>
      </c>
      <c r="E850" s="2" t="s">
        <v>17</v>
      </c>
      <c r="F850" s="2" t="str">
        <f>IF(Original!F850 = "-", "c9", Original!F850)</f>
        <v>i6</v>
      </c>
      <c r="G850" s="2">
        <f>IF(ISBLANK(Original!G850),MEDIAN(Original!G:G),Original!G850)</f>
        <v>16116</v>
      </c>
    </row>
    <row r="851" spans="1:7" x14ac:dyDescent="0.3">
      <c r="A851" s="2">
        <v>789524</v>
      </c>
      <c r="B851" s="3">
        <v>41843.608587962961</v>
      </c>
      <c r="C851" s="2" t="s">
        <v>31</v>
      </c>
      <c r="D851" s="2" t="str">
        <f>IF(Original!D851 = "-", "Male", Original!D851)</f>
        <v>Male</v>
      </c>
      <c r="E851" s="2" t="s">
        <v>17</v>
      </c>
      <c r="F851" s="2" t="str">
        <f>IF(Original!F851 = "-", "c9", Original!F851)</f>
        <v>c9</v>
      </c>
      <c r="G851" s="2">
        <f>IF(ISBLANK(Original!G851),MEDIAN(Original!G:G),Original!G851)</f>
        <v>22359</v>
      </c>
    </row>
    <row r="852" spans="1:7" x14ac:dyDescent="0.3">
      <c r="A852" s="2">
        <v>634091</v>
      </c>
      <c r="B852" s="3">
        <v>41843.153391203705</v>
      </c>
      <c r="C852" s="2" t="s">
        <v>31</v>
      </c>
      <c r="D852" s="2" t="str">
        <f>IF(Original!D852 = "-", "Male", Original!D852)</f>
        <v>Male</v>
      </c>
      <c r="E852" s="2" t="s">
        <v>20</v>
      </c>
      <c r="F852" s="2" t="str">
        <f>IF(Original!F852 = "-", "c9", Original!F852)</f>
        <v>c9</v>
      </c>
      <c r="G852" s="2">
        <f>IF(ISBLANK(Original!G852),MEDIAN(Original!G:G),Original!G852)</f>
        <v>1536</v>
      </c>
    </row>
    <row r="853" spans="1:7" x14ac:dyDescent="0.3">
      <c r="A853" s="2">
        <v>811700</v>
      </c>
      <c r="B853" s="3">
        <v>41843.15662037037</v>
      </c>
      <c r="C853" s="2" t="s">
        <v>32</v>
      </c>
      <c r="D853" s="2" t="str">
        <f>IF(Original!D853 = "-", "Male", Original!D853)</f>
        <v>Male</v>
      </c>
      <c r="E853" s="2" t="s">
        <v>20</v>
      </c>
      <c r="F853" s="2" t="str">
        <f>IF(Original!F853 = "-", "c9", Original!F853)</f>
        <v>c9</v>
      </c>
      <c r="G853" s="2">
        <f>IF(ISBLANK(Original!G853),MEDIAN(Original!G:G),Original!G853)</f>
        <v>14346</v>
      </c>
    </row>
    <row r="854" spans="1:7" x14ac:dyDescent="0.3">
      <c r="A854" s="2">
        <v>629557</v>
      </c>
      <c r="B854" s="3">
        <v>41843.157453703701</v>
      </c>
      <c r="C854" s="2" t="s">
        <v>31</v>
      </c>
      <c r="D854" s="2" t="str">
        <f>IF(Original!D854 = "-", "Male", Original!D854)</f>
        <v>Male</v>
      </c>
      <c r="E854" s="2" t="s">
        <v>20</v>
      </c>
      <c r="F854" s="2" t="str">
        <f>IF(Original!F854 = "-", "c9", Original!F854)</f>
        <v>c9</v>
      </c>
      <c r="G854" s="2">
        <f>IF(ISBLANK(Original!G854),MEDIAN(Original!G:G),Original!G854)</f>
        <v>63211</v>
      </c>
    </row>
    <row r="855" spans="1:7" x14ac:dyDescent="0.3">
      <c r="A855" s="2">
        <v>437442</v>
      </c>
      <c r="B855" s="3">
        <v>41844.380532407406</v>
      </c>
      <c r="C855" s="2" t="s">
        <v>31</v>
      </c>
      <c r="D855" s="2" t="str">
        <f>IF(Original!D855 = "-", "Male", Original!D855)</f>
        <v>Male</v>
      </c>
      <c r="E855" s="2" t="s">
        <v>17</v>
      </c>
      <c r="F855" s="2" t="str">
        <f>IF(Original!F855 = "-", "c9", Original!F855)</f>
        <v>i6</v>
      </c>
      <c r="G855" s="2">
        <f>IF(ISBLANK(Original!G855),MEDIAN(Original!G:G),Original!G855)</f>
        <v>49942</v>
      </c>
    </row>
    <row r="856" spans="1:7" x14ac:dyDescent="0.3">
      <c r="A856" s="2">
        <v>751267</v>
      </c>
      <c r="B856" s="3">
        <v>41844.789525462962</v>
      </c>
      <c r="C856" s="2" t="s">
        <v>31</v>
      </c>
      <c r="D856" s="2" t="str">
        <f>IF(Original!D856 = "-", "Male", Original!D856)</f>
        <v>Male</v>
      </c>
      <c r="E856" s="2" t="s">
        <v>20</v>
      </c>
      <c r="F856" s="2" t="str">
        <f>IF(Original!F856 = "-", "c9", Original!F856)</f>
        <v>c9</v>
      </c>
      <c r="G856" s="2">
        <f>IF(ISBLANK(Original!G856),MEDIAN(Original!G:G),Original!G856)</f>
        <v>30467</v>
      </c>
    </row>
    <row r="857" spans="1:7" x14ac:dyDescent="0.3">
      <c r="A857" s="2">
        <v>500570</v>
      </c>
      <c r="B857" s="3">
        <v>41844.456666666665</v>
      </c>
      <c r="C857" s="2" t="s">
        <v>32</v>
      </c>
      <c r="D857" s="2" t="str">
        <f>IF(Original!D857 = "-", "Male", Original!D857)</f>
        <v>Female</v>
      </c>
      <c r="E857" s="2" t="s">
        <v>17</v>
      </c>
      <c r="F857" s="2" t="str">
        <f>IF(Original!F857 = "-", "c9", Original!F857)</f>
        <v>c5</v>
      </c>
      <c r="G857" s="2">
        <f>IF(ISBLANK(Original!G857),MEDIAN(Original!G:G),Original!G857)</f>
        <v>25717</v>
      </c>
    </row>
    <row r="858" spans="1:7" x14ac:dyDescent="0.3">
      <c r="A858" s="2">
        <v>52902</v>
      </c>
      <c r="B858" s="3">
        <v>41844.456944444442</v>
      </c>
      <c r="C858" s="2" t="s">
        <v>31</v>
      </c>
      <c r="D858" s="2" t="str">
        <f>IF(Original!D858 = "-", "Male", Original!D858)</f>
        <v>Male</v>
      </c>
      <c r="E858" s="2" t="s">
        <v>17</v>
      </c>
      <c r="F858" s="2" t="str">
        <f>IF(Original!F858 = "-", "c9", Original!F858)</f>
        <v>c5</v>
      </c>
      <c r="G858" s="2">
        <f>IF(ISBLANK(Original!G858),MEDIAN(Original!G:G),Original!G858)</f>
        <v>99229</v>
      </c>
    </row>
    <row r="859" spans="1:7" x14ac:dyDescent="0.3">
      <c r="A859" s="2">
        <v>666642</v>
      </c>
      <c r="B859" s="3">
        <v>41844.23773148148</v>
      </c>
      <c r="C859" s="2" t="s">
        <v>31</v>
      </c>
      <c r="D859" s="2" t="str">
        <f>IF(Original!D859 = "-", "Male", Original!D859)</f>
        <v>Male</v>
      </c>
      <c r="E859" s="2" t="s">
        <v>17</v>
      </c>
      <c r="F859" s="2" t="str">
        <f>IF(Original!F859 = "-", "c9", Original!F859)</f>
        <v>i7</v>
      </c>
      <c r="G859" s="2">
        <f>IF(ISBLANK(Original!G859),MEDIAN(Original!G:G),Original!G859)</f>
        <v>20584</v>
      </c>
    </row>
    <row r="860" spans="1:7" x14ac:dyDescent="0.3">
      <c r="A860" s="2">
        <v>222116</v>
      </c>
      <c r="B860" s="3">
        <v>41844.238726851851</v>
      </c>
      <c r="C860" s="2" t="s">
        <v>31</v>
      </c>
      <c r="D860" s="2" t="str">
        <f>IF(Original!D860 = "-", "Male", Original!D860)</f>
        <v>Male</v>
      </c>
      <c r="E860" s="2" t="s">
        <v>17</v>
      </c>
      <c r="F860" s="2" t="str">
        <f>IF(Original!F860 = "-", "c9", Original!F860)</f>
        <v>i7</v>
      </c>
      <c r="G860" s="2">
        <f>IF(ISBLANK(Original!G860),MEDIAN(Original!G:G),Original!G860)</f>
        <v>99929</v>
      </c>
    </row>
    <row r="861" spans="1:7" x14ac:dyDescent="0.3">
      <c r="A861" s="2">
        <v>31994</v>
      </c>
      <c r="B861" s="3">
        <v>41844.375625000001</v>
      </c>
      <c r="C861" s="2" t="s">
        <v>32</v>
      </c>
      <c r="D861" s="2" t="str">
        <f>IF(Original!D861 = "-", "Male", Original!D861)</f>
        <v>Female</v>
      </c>
      <c r="E861" s="2" t="s">
        <v>20</v>
      </c>
      <c r="F861" s="2" t="str">
        <f>IF(Original!F861 = "-", "c9", Original!F861)</f>
        <v>i5</v>
      </c>
      <c r="G861" s="2">
        <f>IF(ISBLANK(Original!G861),MEDIAN(Original!G:G),Original!G861)</f>
        <v>95933</v>
      </c>
    </row>
    <row r="862" spans="1:7" x14ac:dyDescent="0.3">
      <c r="A862" s="2">
        <v>190139</v>
      </c>
      <c r="B862" s="3">
        <v>41844.47079861111</v>
      </c>
      <c r="C862" s="2" t="s">
        <v>32</v>
      </c>
      <c r="D862" s="2" t="str">
        <f>IF(Original!D862 = "-", "Male", Original!D862)</f>
        <v>Female</v>
      </c>
      <c r="E862" s="2" t="s">
        <v>17</v>
      </c>
      <c r="F862" s="2" t="str">
        <f>IF(Original!F862 = "-", "c9", Original!F862)</f>
        <v>i5</v>
      </c>
      <c r="G862" s="2">
        <f>IF(ISBLANK(Original!G862),MEDIAN(Original!G:G),Original!G862)</f>
        <v>5046</v>
      </c>
    </row>
    <row r="863" spans="1:7" x14ac:dyDescent="0.3">
      <c r="A863" s="2">
        <v>568544</v>
      </c>
      <c r="B863" s="3">
        <v>41844.818124999998</v>
      </c>
      <c r="C863" s="2" t="s">
        <v>31</v>
      </c>
      <c r="D863" s="2" t="str">
        <f>IF(Original!D863 = "-", "Male", Original!D863)</f>
        <v>Female</v>
      </c>
      <c r="E863" s="2" t="s">
        <v>13</v>
      </c>
      <c r="F863" s="2" t="str">
        <f>IF(Original!F863 = "-", "c9", Original!F863)</f>
        <v>i6</v>
      </c>
      <c r="G863" s="2">
        <f>IF(ISBLANK(Original!G863),MEDIAN(Original!G:G),Original!G863)</f>
        <v>86839</v>
      </c>
    </row>
    <row r="864" spans="1:7" x14ac:dyDescent="0.3">
      <c r="A864" s="2">
        <v>59497</v>
      </c>
      <c r="B864" s="3">
        <v>41844.708657407406</v>
      </c>
      <c r="C864" s="2" t="s">
        <v>31</v>
      </c>
      <c r="D864" s="2" t="str">
        <f>IF(Original!D864 = "-", "Male", Original!D864)</f>
        <v>Male</v>
      </c>
      <c r="E864" s="2" t="s">
        <v>17</v>
      </c>
      <c r="F864" s="2" t="str">
        <f>IF(Original!F864 = "-", "c9", Original!F864)</f>
        <v>i5</v>
      </c>
      <c r="G864" s="2">
        <f>IF(ISBLANK(Original!G864),MEDIAN(Original!G:G),Original!G864)</f>
        <v>9154</v>
      </c>
    </row>
    <row r="865" spans="1:7" x14ac:dyDescent="0.3">
      <c r="A865" s="2">
        <v>219527</v>
      </c>
      <c r="B865" s="3">
        <v>41844.51394675926</v>
      </c>
      <c r="C865" s="2" t="s">
        <v>31</v>
      </c>
      <c r="D865" s="2" t="str">
        <f>IF(Original!D865 = "-", "Male", Original!D865)</f>
        <v>Male</v>
      </c>
      <c r="E865" s="2" t="s">
        <v>12</v>
      </c>
      <c r="F865" s="2" t="str">
        <f>IF(Original!F865 = "-", "c9", Original!F865)</f>
        <v>c-10</v>
      </c>
      <c r="G865" s="2">
        <f>IF(ISBLANK(Original!G865),MEDIAN(Original!G:G),Original!G865)</f>
        <v>37732</v>
      </c>
    </row>
    <row r="866" spans="1:7" x14ac:dyDescent="0.3">
      <c r="A866" s="2">
        <v>74002</v>
      </c>
      <c r="B866" s="3">
        <v>41844.518321759257</v>
      </c>
      <c r="C866" s="2" t="s">
        <v>32</v>
      </c>
      <c r="D866" s="2" t="str">
        <f>IF(Original!D866 = "-", "Male", Original!D866)</f>
        <v>Male</v>
      </c>
      <c r="E866" s="2" t="s">
        <v>12</v>
      </c>
      <c r="F866" s="2" t="str">
        <f>IF(Original!F866 = "-", "c9", Original!F866)</f>
        <v>c-10</v>
      </c>
      <c r="G866" s="2">
        <f>IF(ISBLANK(Original!G866),MEDIAN(Original!G:G),Original!G866)</f>
        <v>32321</v>
      </c>
    </row>
    <row r="867" spans="1:7" x14ac:dyDescent="0.3">
      <c r="A867" s="2">
        <v>711500</v>
      </c>
      <c r="B867" s="3">
        <v>41844.531122685185</v>
      </c>
      <c r="C867" s="2" t="s">
        <v>31</v>
      </c>
      <c r="D867" s="2" t="str">
        <f>IF(Original!D867 = "-", "Male", Original!D867)</f>
        <v>Male</v>
      </c>
      <c r="E867" s="2" t="s">
        <v>17</v>
      </c>
      <c r="F867" s="2" t="str">
        <f>IF(Original!F867 = "-", "c9", Original!F867)</f>
        <v>c5</v>
      </c>
      <c r="G867" s="2">
        <f>IF(ISBLANK(Original!G867),MEDIAN(Original!G:G),Original!G867)</f>
        <v>62370</v>
      </c>
    </row>
    <row r="868" spans="1:7" x14ac:dyDescent="0.3">
      <c r="A868" s="2">
        <v>996718</v>
      </c>
      <c r="B868" s="3">
        <v>41844.531122685185</v>
      </c>
      <c r="C868" s="2" t="s">
        <v>32</v>
      </c>
      <c r="D868" s="2" t="str">
        <f>IF(Original!D868 = "-", "Male", Original!D868)</f>
        <v>Male</v>
      </c>
      <c r="E868" s="2" t="s">
        <v>17</v>
      </c>
      <c r="F868" s="2" t="str">
        <f>IF(Original!F868 = "-", "c9", Original!F868)</f>
        <v>c5</v>
      </c>
      <c r="G868" s="2">
        <f>IF(ISBLANK(Original!G868),MEDIAN(Original!G:G),Original!G868)</f>
        <v>69959</v>
      </c>
    </row>
    <row r="869" spans="1:7" x14ac:dyDescent="0.3">
      <c r="A869" s="2">
        <v>469490</v>
      </c>
      <c r="B869" s="3">
        <v>41844.532337962963</v>
      </c>
      <c r="C869" s="2" t="s">
        <v>31</v>
      </c>
      <c r="D869" s="2" t="str">
        <f>IF(Original!D869 = "-", "Male", Original!D869)</f>
        <v>Female</v>
      </c>
      <c r="E869" s="2" t="s">
        <v>17</v>
      </c>
      <c r="F869" s="2" t="str">
        <f>IF(Original!F869 = "-", "c9", Original!F869)</f>
        <v>c5</v>
      </c>
      <c r="G869" s="2">
        <f>IF(ISBLANK(Original!G869),MEDIAN(Original!G:G),Original!G869)</f>
        <v>80230</v>
      </c>
    </row>
    <row r="870" spans="1:7" x14ac:dyDescent="0.3">
      <c r="A870" s="2">
        <v>453574</v>
      </c>
      <c r="B870" s="3">
        <v>41844.532604166663</v>
      </c>
      <c r="C870" s="2" t="s">
        <v>32</v>
      </c>
      <c r="D870" s="2" t="str">
        <f>IF(Original!D870 = "-", "Male", Original!D870)</f>
        <v>Male</v>
      </c>
      <c r="E870" s="2" t="s">
        <v>17</v>
      </c>
      <c r="F870" s="2" t="str">
        <f>IF(Original!F870 = "-", "c9", Original!F870)</f>
        <v>c5</v>
      </c>
      <c r="G870" s="2">
        <f>IF(ISBLANK(Original!G870),MEDIAN(Original!G:G),Original!G870)</f>
        <v>34797</v>
      </c>
    </row>
    <row r="871" spans="1:7" x14ac:dyDescent="0.3">
      <c r="A871" s="2">
        <v>723677</v>
      </c>
      <c r="B871" s="3">
        <v>41844.791238425925</v>
      </c>
      <c r="C871" s="2" t="s">
        <v>31</v>
      </c>
      <c r="D871" s="2" t="str">
        <f>IF(Original!D871 = "-", "Male", Original!D871)</f>
        <v>Male</v>
      </c>
      <c r="E871" s="2" t="s">
        <v>20</v>
      </c>
      <c r="F871" s="2" t="str">
        <f>IF(Original!F871 = "-", "c9", Original!F871)</f>
        <v>c8</v>
      </c>
      <c r="G871" s="2">
        <f>IF(ISBLANK(Original!G871),MEDIAN(Original!G:G),Original!G871)</f>
        <v>51789</v>
      </c>
    </row>
    <row r="872" spans="1:7" x14ac:dyDescent="0.3">
      <c r="A872" s="2">
        <v>457162</v>
      </c>
      <c r="B872" s="3">
        <v>41844.792916666665</v>
      </c>
      <c r="C872" s="2" t="s">
        <v>31</v>
      </c>
      <c r="D872" s="2" t="str">
        <f>IF(Original!D872 = "-", "Male", Original!D872)</f>
        <v>Female</v>
      </c>
      <c r="E872" s="2" t="s">
        <v>20</v>
      </c>
      <c r="F872" s="2" t="str">
        <f>IF(Original!F872 = "-", "c9", Original!F872)</f>
        <v>c8</v>
      </c>
      <c r="G872" s="2">
        <f>IF(ISBLANK(Original!G872),MEDIAN(Original!G:G),Original!G872)</f>
        <v>88354</v>
      </c>
    </row>
    <row r="873" spans="1:7" x14ac:dyDescent="0.3">
      <c r="A873" s="2">
        <v>197780</v>
      </c>
      <c r="B873" s="3">
        <v>41844.791620370372</v>
      </c>
      <c r="C873" s="2" t="s">
        <v>31</v>
      </c>
      <c r="D873" s="2" t="str">
        <f>IF(Original!D873 = "-", "Male", Original!D873)</f>
        <v>Don’t want to say</v>
      </c>
      <c r="E873" s="2" t="s">
        <v>20</v>
      </c>
      <c r="F873" s="2" t="str">
        <f>IF(Original!F873 = "-", "c9", Original!F873)</f>
        <v>c8</v>
      </c>
      <c r="G873" s="2">
        <f>IF(ISBLANK(Original!G873),MEDIAN(Original!G:G),Original!G873)</f>
        <v>55654</v>
      </c>
    </row>
    <row r="874" spans="1:7" x14ac:dyDescent="0.3">
      <c r="A874" s="2">
        <v>692434</v>
      </c>
      <c r="B874" s="3">
        <v>41845.583796296298</v>
      </c>
      <c r="C874" s="2" t="s">
        <v>32</v>
      </c>
      <c r="D874" s="2" t="str">
        <f>IF(Original!D874 = "-", "Male", Original!D874)</f>
        <v>Male</v>
      </c>
      <c r="E874" s="2" t="s">
        <v>17</v>
      </c>
      <c r="F874" s="2" t="str">
        <f>IF(Original!F874 = "-", "c9", Original!F874)</f>
        <v>c9</v>
      </c>
      <c r="G874" s="2">
        <f>IF(ISBLANK(Original!G874),MEDIAN(Original!G:G),Original!G874)</f>
        <v>3470</v>
      </c>
    </row>
    <row r="875" spans="1:7" x14ac:dyDescent="0.3">
      <c r="A875" s="2">
        <v>112554</v>
      </c>
      <c r="B875" s="3">
        <v>41845.199745370373</v>
      </c>
      <c r="C875" s="2" t="s">
        <v>31</v>
      </c>
      <c r="D875" s="2" t="str">
        <f>IF(Original!D875 = "-", "Male", Original!D875)</f>
        <v>Male</v>
      </c>
      <c r="E875" s="2" t="s">
        <v>12</v>
      </c>
      <c r="F875" s="2" t="str">
        <f>IF(Original!F875 = "-", "c9", Original!F875)</f>
        <v>c5</v>
      </c>
      <c r="G875" s="2">
        <f>IF(ISBLANK(Original!G875),MEDIAN(Original!G:G),Original!G875)</f>
        <v>28869</v>
      </c>
    </row>
    <row r="876" spans="1:7" x14ac:dyDescent="0.3">
      <c r="A876" s="2">
        <v>467947</v>
      </c>
      <c r="B876" s="3">
        <v>41845.20045138889</v>
      </c>
      <c r="C876" s="2" t="s">
        <v>31</v>
      </c>
      <c r="D876" s="2" t="str">
        <f>IF(Original!D876 = "-", "Male", Original!D876)</f>
        <v>Male</v>
      </c>
      <c r="E876" s="2" t="s">
        <v>12</v>
      </c>
      <c r="F876" s="2" t="str">
        <f>IF(Original!F876 = "-", "c9", Original!F876)</f>
        <v>c5</v>
      </c>
      <c r="G876" s="2">
        <f>IF(ISBLANK(Original!G876),MEDIAN(Original!G:G),Original!G876)</f>
        <v>92438</v>
      </c>
    </row>
    <row r="877" spans="1:7" x14ac:dyDescent="0.3">
      <c r="A877" s="2">
        <v>995575</v>
      </c>
      <c r="B877" s="3">
        <v>41845.663506944446</v>
      </c>
      <c r="C877" s="2" t="s">
        <v>31</v>
      </c>
      <c r="D877" s="2" t="str">
        <f>IF(Original!D877 = "-", "Male", Original!D877)</f>
        <v>Female</v>
      </c>
      <c r="E877" s="2" t="s">
        <v>12</v>
      </c>
      <c r="F877" s="2" t="str">
        <f>IF(Original!F877 = "-", "c9", Original!F877)</f>
        <v>c5</v>
      </c>
      <c r="G877" s="2">
        <f>IF(ISBLANK(Original!G877),MEDIAN(Original!G:G),Original!G877)</f>
        <v>70048</v>
      </c>
    </row>
    <row r="878" spans="1:7" x14ac:dyDescent="0.3">
      <c r="A878" s="2">
        <v>237486</v>
      </c>
      <c r="B878" s="3">
        <v>41853.575416666667</v>
      </c>
      <c r="C878" s="2" t="s">
        <v>32</v>
      </c>
      <c r="D878" s="2" t="str">
        <f>IF(Original!D878 = "-", "Male", Original!D878)</f>
        <v>Male</v>
      </c>
      <c r="E878" s="2" t="s">
        <v>12</v>
      </c>
      <c r="F878" s="2" t="str">
        <f>IF(Original!F878 = "-", "c9", Original!F878)</f>
        <v>c5</v>
      </c>
      <c r="G878" s="2">
        <f>IF(ISBLANK(Original!G878),MEDIAN(Original!G:G),Original!G878)</f>
        <v>87032</v>
      </c>
    </row>
    <row r="879" spans="1:7" x14ac:dyDescent="0.3">
      <c r="A879" s="2">
        <v>59551</v>
      </c>
      <c r="B879" s="3">
        <v>41845.551064814812</v>
      </c>
      <c r="C879" s="2" t="s">
        <v>31</v>
      </c>
      <c r="D879" s="2" t="str">
        <f>IF(Original!D879 = "-", "Male", Original!D879)</f>
        <v>Female</v>
      </c>
      <c r="E879" s="2" t="s">
        <v>13</v>
      </c>
      <c r="F879" s="2" t="str">
        <f>IF(Original!F879 = "-", "c9", Original!F879)</f>
        <v>c5</v>
      </c>
      <c r="G879" s="2">
        <f>IF(ISBLANK(Original!G879),MEDIAN(Original!G:G),Original!G879)</f>
        <v>3632</v>
      </c>
    </row>
    <row r="880" spans="1:7" x14ac:dyDescent="0.3">
      <c r="A880" s="2">
        <v>52314</v>
      </c>
      <c r="B880" s="3">
        <v>41845.551747685182</v>
      </c>
      <c r="C880" s="2" t="s">
        <v>31</v>
      </c>
      <c r="D880" s="2" t="str">
        <f>IF(Original!D880 = "-", "Male", Original!D880)</f>
        <v>Female</v>
      </c>
      <c r="E880" s="2" t="s">
        <v>13</v>
      </c>
      <c r="F880" s="2" t="str">
        <f>IF(Original!F880 = "-", "c9", Original!F880)</f>
        <v>c5</v>
      </c>
      <c r="G880" s="2">
        <f>IF(ISBLANK(Original!G880),MEDIAN(Original!G:G),Original!G880)</f>
        <v>17731</v>
      </c>
    </row>
    <row r="881" spans="1:7" x14ac:dyDescent="0.3">
      <c r="A881" s="2">
        <v>391604</v>
      </c>
      <c r="B881" s="3">
        <v>41845.552557870367</v>
      </c>
      <c r="C881" s="2" t="s">
        <v>31</v>
      </c>
      <c r="D881" s="2" t="str">
        <f>IF(Original!D881 = "-", "Male", Original!D881)</f>
        <v>Female</v>
      </c>
      <c r="E881" s="2" t="s">
        <v>13</v>
      </c>
      <c r="F881" s="2" t="str">
        <f>IF(Original!F881 = "-", "c9", Original!F881)</f>
        <v>c5</v>
      </c>
      <c r="G881" s="2">
        <f>IF(ISBLANK(Original!G881),MEDIAN(Original!G:G),Original!G881)</f>
        <v>98075</v>
      </c>
    </row>
    <row r="882" spans="1:7" x14ac:dyDescent="0.3">
      <c r="A882" s="2">
        <v>34849</v>
      </c>
      <c r="B882" s="3">
        <v>41845.553368055553</v>
      </c>
      <c r="C882" s="2" t="s">
        <v>32</v>
      </c>
      <c r="D882" s="2" t="str">
        <f>IF(Original!D882 = "-", "Male", Original!D882)</f>
        <v>Female</v>
      </c>
      <c r="E882" s="2" t="s">
        <v>13</v>
      </c>
      <c r="F882" s="2" t="str">
        <f>IF(Original!F882 = "-", "c9", Original!F882)</f>
        <v>c5</v>
      </c>
      <c r="G882" s="2">
        <f>IF(ISBLANK(Original!G882),MEDIAN(Original!G:G),Original!G882)</f>
        <v>97421</v>
      </c>
    </row>
    <row r="883" spans="1:7" x14ac:dyDescent="0.3">
      <c r="A883" s="2">
        <v>154535</v>
      </c>
      <c r="B883" s="3">
        <v>41845.664606481485</v>
      </c>
      <c r="C883" s="2" t="s">
        <v>31</v>
      </c>
      <c r="D883" s="2" t="str">
        <f>IF(Original!D883 = "-", "Male", Original!D883)</f>
        <v>Don’t want to say</v>
      </c>
      <c r="E883" s="2" t="s">
        <v>20</v>
      </c>
      <c r="F883" s="2" t="str">
        <f>IF(Original!F883 = "-", "c9", Original!F883)</f>
        <v>c9</v>
      </c>
      <c r="G883" s="2">
        <f>IF(ISBLANK(Original!G883),MEDIAN(Original!G:G),Original!G883)</f>
        <v>4768</v>
      </c>
    </row>
    <row r="884" spans="1:7" x14ac:dyDescent="0.3">
      <c r="A884" s="2">
        <v>792207</v>
      </c>
      <c r="B884" s="3">
        <v>41845.453067129631</v>
      </c>
      <c r="C884" s="2" t="s">
        <v>32</v>
      </c>
      <c r="D884" s="2" t="str">
        <f>IF(Original!D884 = "-", "Male", Original!D884)</f>
        <v>Female</v>
      </c>
      <c r="E884" s="2" t="s">
        <v>15</v>
      </c>
      <c r="F884" s="2" t="str">
        <f>IF(Original!F884 = "-", "c9", Original!F884)</f>
        <v>i7</v>
      </c>
      <c r="G884" s="2">
        <f>IF(ISBLANK(Original!G884),MEDIAN(Original!G:G),Original!G884)</f>
        <v>66439</v>
      </c>
    </row>
    <row r="885" spans="1:7" x14ac:dyDescent="0.3">
      <c r="A885" s="2">
        <v>168642</v>
      </c>
      <c r="B885" s="3">
        <v>41845.957349537035</v>
      </c>
      <c r="C885" s="2" t="s">
        <v>31</v>
      </c>
      <c r="D885" s="2" t="str">
        <f>IF(Original!D885 = "-", "Male", Original!D885)</f>
        <v>Male</v>
      </c>
      <c r="E885" s="2" t="s">
        <v>17</v>
      </c>
      <c r="F885" s="2" t="str">
        <f>IF(Original!F885 = "-", "c9", Original!F885)</f>
        <v>b9</v>
      </c>
      <c r="G885" s="2">
        <f>IF(ISBLANK(Original!G885),MEDIAN(Original!G:G),Original!G885)</f>
        <v>73619</v>
      </c>
    </row>
    <row r="886" spans="1:7" x14ac:dyDescent="0.3">
      <c r="A886" s="2">
        <v>189641</v>
      </c>
      <c r="B886" s="3">
        <v>41845.957060185188</v>
      </c>
      <c r="C886" s="2" t="s">
        <v>32</v>
      </c>
      <c r="D886" s="2" t="str">
        <f>IF(Original!D886 = "-", "Male", Original!D886)</f>
        <v>Female</v>
      </c>
      <c r="E886" s="2" t="s">
        <v>17</v>
      </c>
      <c r="F886" s="2" t="str">
        <f>IF(Original!F886 = "-", "c9", Original!F886)</f>
        <v>b9</v>
      </c>
      <c r="G886" s="2">
        <f>IF(ISBLANK(Original!G886),MEDIAN(Original!G:G),Original!G886)</f>
        <v>49636</v>
      </c>
    </row>
    <row r="887" spans="1:7" x14ac:dyDescent="0.3">
      <c r="A887" s="2">
        <v>990452</v>
      </c>
      <c r="B887" s="3">
        <v>41845.957511574074</v>
      </c>
      <c r="C887" s="2" t="s">
        <v>32</v>
      </c>
      <c r="D887" s="2" t="str">
        <f>IF(Original!D887 = "-", "Male", Original!D887)</f>
        <v>Female</v>
      </c>
      <c r="E887" s="2" t="s">
        <v>17</v>
      </c>
      <c r="F887" s="2" t="str">
        <f>IF(Original!F887 = "-", "c9", Original!F887)</f>
        <v>b9</v>
      </c>
      <c r="G887" s="2">
        <f>IF(ISBLANK(Original!G887),MEDIAN(Original!G:G),Original!G887)</f>
        <v>5566</v>
      </c>
    </row>
    <row r="888" spans="1:7" x14ac:dyDescent="0.3">
      <c r="A888" s="2">
        <v>228808</v>
      </c>
      <c r="B888" s="3">
        <v>41845.957905092589</v>
      </c>
      <c r="C888" s="2" t="s">
        <v>32</v>
      </c>
      <c r="D888" s="2" t="str">
        <f>IF(Original!D888 = "-", "Male", Original!D888)</f>
        <v>Female</v>
      </c>
      <c r="E888" s="2" t="s">
        <v>17</v>
      </c>
      <c r="F888" s="2" t="str">
        <f>IF(Original!F888 = "-", "c9", Original!F888)</f>
        <v>b9</v>
      </c>
      <c r="G888" s="2">
        <f>IF(ISBLANK(Original!G888),MEDIAN(Original!G:G),Original!G888)</f>
        <v>53354</v>
      </c>
    </row>
    <row r="889" spans="1:7" x14ac:dyDescent="0.3">
      <c r="A889" s="2">
        <v>168699</v>
      </c>
      <c r="B889" s="3">
        <v>41845.394629629627</v>
      </c>
      <c r="C889" s="2" t="s">
        <v>32</v>
      </c>
      <c r="D889" s="2" t="str">
        <f>IF(Original!D889 = "-", "Male", Original!D889)</f>
        <v>Female</v>
      </c>
      <c r="E889" s="2" t="s">
        <v>17</v>
      </c>
      <c r="F889" s="2" t="str">
        <f>IF(Original!F889 = "-", "c9", Original!F889)</f>
        <v>i6</v>
      </c>
      <c r="G889" s="2">
        <f>IF(ISBLANK(Original!G889),MEDIAN(Original!G:G),Original!G889)</f>
        <v>52923</v>
      </c>
    </row>
    <row r="890" spans="1:7" x14ac:dyDescent="0.3">
      <c r="A890" s="2">
        <v>855930</v>
      </c>
      <c r="B890" s="3">
        <v>41845.394618055558</v>
      </c>
      <c r="C890" s="2" t="s">
        <v>32</v>
      </c>
      <c r="D890" s="2" t="str">
        <f>IF(Original!D890 = "-", "Male", Original!D890)</f>
        <v>Don’t want to say</v>
      </c>
      <c r="E890" s="2" t="s">
        <v>17</v>
      </c>
      <c r="F890" s="2" t="str">
        <f>IF(Original!F890 = "-", "c9", Original!F890)</f>
        <v>i6</v>
      </c>
      <c r="G890" s="2">
        <f>IF(ISBLANK(Original!G890),MEDIAN(Original!G:G),Original!G890)</f>
        <v>63667</v>
      </c>
    </row>
    <row r="891" spans="1:7" x14ac:dyDescent="0.3">
      <c r="A891" s="2">
        <v>130541</v>
      </c>
      <c r="B891" s="3">
        <v>41846.328796296293</v>
      </c>
      <c r="C891" s="2" t="s">
        <v>32</v>
      </c>
      <c r="D891" s="2" t="str">
        <f>IF(Original!D891 = "-", "Male", Original!D891)</f>
        <v>Male</v>
      </c>
      <c r="E891" s="2" t="s">
        <v>17</v>
      </c>
      <c r="F891" s="2" t="str">
        <f>IF(Original!F891 = "-", "c9", Original!F891)</f>
        <v>i6</v>
      </c>
      <c r="G891" s="2">
        <f>IF(ISBLANK(Original!G891),MEDIAN(Original!G:G),Original!G891)</f>
        <v>55168</v>
      </c>
    </row>
    <row r="892" spans="1:7" x14ac:dyDescent="0.3">
      <c r="A892" s="2">
        <v>547124</v>
      </c>
      <c r="B892" s="3">
        <v>41846.596620370372</v>
      </c>
      <c r="C892" s="2" t="s">
        <v>31</v>
      </c>
      <c r="D892" s="2" t="str">
        <f>IF(Original!D892 = "-", "Male", Original!D892)</f>
        <v>Male</v>
      </c>
      <c r="E892" s="2" t="s">
        <v>17</v>
      </c>
      <c r="F892" s="2" t="str">
        <f>IF(Original!F892 = "-", "c9", Original!F892)</f>
        <v>i7</v>
      </c>
      <c r="G892" s="2">
        <f>IF(ISBLANK(Original!G892),MEDIAN(Original!G:G),Original!G892)</f>
        <v>6861</v>
      </c>
    </row>
    <row r="893" spans="1:7" x14ac:dyDescent="0.3">
      <c r="A893" s="2">
        <v>775926</v>
      </c>
      <c r="B893" s="3">
        <v>41846.596979166665</v>
      </c>
      <c r="C893" s="2" t="s">
        <v>32</v>
      </c>
      <c r="D893" s="2" t="str">
        <f>IF(Original!D893 = "-", "Male", Original!D893)</f>
        <v>Male</v>
      </c>
      <c r="E893" s="2" t="s">
        <v>17</v>
      </c>
      <c r="F893" s="2" t="str">
        <f>IF(Original!F893 = "-", "c9", Original!F893)</f>
        <v>i7</v>
      </c>
      <c r="G893" s="2">
        <f>IF(ISBLANK(Original!G893),MEDIAN(Original!G:G),Original!G893)</f>
        <v>97112</v>
      </c>
    </row>
    <row r="894" spans="1:7" x14ac:dyDescent="0.3">
      <c r="A894" s="2">
        <v>331610</v>
      </c>
      <c r="B894" s="3">
        <v>41846.59778935185</v>
      </c>
      <c r="C894" s="2" t="s">
        <v>31</v>
      </c>
      <c r="D894" s="2" t="str">
        <f>IF(Original!D894 = "-", "Male", Original!D894)</f>
        <v>Female</v>
      </c>
      <c r="E894" s="2" t="s">
        <v>17</v>
      </c>
      <c r="F894" s="2" t="str">
        <f>IF(Original!F894 = "-", "c9", Original!F894)</f>
        <v>i7</v>
      </c>
      <c r="G894" s="2">
        <f>IF(ISBLANK(Original!G894),MEDIAN(Original!G:G),Original!G894)</f>
        <v>53574</v>
      </c>
    </row>
    <row r="895" spans="1:7" x14ac:dyDescent="0.3">
      <c r="A895" s="2">
        <v>868266</v>
      </c>
      <c r="B895" s="3">
        <v>41846.598090277781</v>
      </c>
      <c r="C895" s="2" t="s">
        <v>32</v>
      </c>
      <c r="D895" s="2" t="str">
        <f>IF(Original!D895 = "-", "Male", Original!D895)</f>
        <v>Male</v>
      </c>
      <c r="E895" s="2" t="s">
        <v>17</v>
      </c>
      <c r="F895" s="2" t="str">
        <f>IF(Original!F895 = "-", "c9", Original!F895)</f>
        <v>i7</v>
      </c>
      <c r="G895" s="2">
        <f>IF(ISBLANK(Original!G895),MEDIAN(Original!G:G),Original!G895)</f>
        <v>68050</v>
      </c>
    </row>
    <row r="896" spans="1:7" x14ac:dyDescent="0.3">
      <c r="A896" s="2">
        <v>532374</v>
      </c>
      <c r="B896" s="3">
        <v>41847.655462962961</v>
      </c>
      <c r="C896" s="2" t="s">
        <v>31</v>
      </c>
      <c r="D896" s="2" t="str">
        <f>IF(Original!D896 = "-", "Male", Original!D896)</f>
        <v>Male</v>
      </c>
      <c r="E896" s="2" t="s">
        <v>17</v>
      </c>
      <c r="F896" s="2" t="str">
        <f>IF(Original!F896 = "-", "c9", Original!F896)</f>
        <v>i7</v>
      </c>
      <c r="G896" s="2">
        <f>IF(ISBLANK(Original!G896),MEDIAN(Original!G:G),Original!G896)</f>
        <v>3802</v>
      </c>
    </row>
    <row r="897" spans="1:7" x14ac:dyDescent="0.3">
      <c r="A897" s="2">
        <v>273913</v>
      </c>
      <c r="B897" s="3">
        <v>41847.655787037038</v>
      </c>
      <c r="C897" s="2" t="s">
        <v>31</v>
      </c>
      <c r="D897" s="2" t="str">
        <f>IF(Original!D897 = "-", "Male", Original!D897)</f>
        <v>Male</v>
      </c>
      <c r="E897" s="2" t="s">
        <v>17</v>
      </c>
      <c r="F897" s="2" t="str">
        <f>IF(Original!F897 = "-", "c9", Original!F897)</f>
        <v>i7</v>
      </c>
      <c r="G897" s="2">
        <f>IF(ISBLANK(Original!G897),MEDIAN(Original!G:G),Original!G897)</f>
        <v>70234</v>
      </c>
    </row>
    <row r="898" spans="1:7" x14ac:dyDescent="0.3">
      <c r="A898" s="2">
        <v>729769</v>
      </c>
      <c r="B898" s="3">
        <v>41847.656180555554</v>
      </c>
      <c r="C898" s="2" t="s">
        <v>32</v>
      </c>
      <c r="D898" s="2" t="str">
        <f>IF(Original!D898 = "-", "Male", Original!D898)</f>
        <v>Male</v>
      </c>
      <c r="E898" s="2" t="s">
        <v>17</v>
      </c>
      <c r="F898" s="2" t="str">
        <f>IF(Original!F898 = "-", "c9", Original!F898)</f>
        <v>i7</v>
      </c>
      <c r="G898" s="2">
        <f>IF(ISBLANK(Original!G898),MEDIAN(Original!G:G),Original!G898)</f>
        <v>36805</v>
      </c>
    </row>
    <row r="899" spans="1:7" x14ac:dyDescent="0.3">
      <c r="A899" s="2">
        <v>843913</v>
      </c>
      <c r="B899" s="3">
        <v>41847.522766203707</v>
      </c>
      <c r="C899" s="2" t="s">
        <v>31</v>
      </c>
      <c r="D899" s="2" t="str">
        <f>IF(Original!D899 = "-", "Male", Original!D899)</f>
        <v>Male</v>
      </c>
      <c r="E899" s="2" t="s">
        <v>12</v>
      </c>
      <c r="F899" s="2" t="str">
        <f>IF(Original!F899 = "-", "c9", Original!F899)</f>
        <v>i7</v>
      </c>
      <c r="G899" s="2">
        <f>IF(ISBLANK(Original!G899),MEDIAN(Original!G:G),Original!G899)</f>
        <v>60206</v>
      </c>
    </row>
    <row r="900" spans="1:7" x14ac:dyDescent="0.3">
      <c r="A900" s="2">
        <v>94490</v>
      </c>
      <c r="B900" s="3">
        <v>41847.585694444446</v>
      </c>
      <c r="C900" s="2" t="s">
        <v>31</v>
      </c>
      <c r="D900" s="2" t="str">
        <f>IF(Original!D900 = "-", "Male", Original!D900)</f>
        <v>Male</v>
      </c>
      <c r="E900" s="2" t="s">
        <v>20</v>
      </c>
      <c r="F900" s="2" t="str">
        <f>IF(Original!F900 = "-", "c9", Original!F900)</f>
        <v>c9</v>
      </c>
      <c r="G900" s="2">
        <f>IF(ISBLANK(Original!G900),MEDIAN(Original!G:G),Original!G900)</f>
        <v>23536</v>
      </c>
    </row>
    <row r="901" spans="1:7" x14ac:dyDescent="0.3">
      <c r="A901" s="2">
        <v>844577</v>
      </c>
      <c r="B901" s="3">
        <v>41847.312835648147</v>
      </c>
      <c r="C901" s="2" t="s">
        <v>31</v>
      </c>
      <c r="D901" s="2" t="str">
        <f>IF(Original!D901 = "-", "Male", Original!D901)</f>
        <v>Male</v>
      </c>
      <c r="E901" s="2" t="s">
        <v>17</v>
      </c>
      <c r="F901" s="2" t="str">
        <f>IF(Original!F901 = "-", "c9", Original!F901)</f>
        <v>i5</v>
      </c>
      <c r="G901" s="2">
        <f>IF(ISBLANK(Original!G901),MEDIAN(Original!G:G),Original!G901)</f>
        <v>37530</v>
      </c>
    </row>
    <row r="902" spans="1:7" x14ac:dyDescent="0.3">
      <c r="A902" s="2">
        <v>975941</v>
      </c>
      <c r="B902" s="3">
        <v>41848.910011574073</v>
      </c>
      <c r="C902" s="2" t="s">
        <v>31</v>
      </c>
      <c r="D902" s="2" t="str">
        <f>IF(Original!D902 = "-", "Male", Original!D902)</f>
        <v>Male</v>
      </c>
      <c r="E902" s="2" t="s">
        <v>20</v>
      </c>
      <c r="F902" s="2" t="str">
        <f>IF(Original!F902 = "-", "c9", Original!F902)</f>
        <v>i7</v>
      </c>
      <c r="G902" s="2">
        <f>IF(ISBLANK(Original!G902),MEDIAN(Original!G:G),Original!G902)</f>
        <v>16565</v>
      </c>
    </row>
    <row r="903" spans="1:7" x14ac:dyDescent="0.3">
      <c r="A903" s="2">
        <v>807597</v>
      </c>
      <c r="B903" s="3">
        <v>41848.179456018515</v>
      </c>
      <c r="C903" s="2" t="s">
        <v>31</v>
      </c>
      <c r="D903" s="2" t="str">
        <f>IF(Original!D903 = "-", "Male", Original!D903)</f>
        <v>Male</v>
      </c>
      <c r="E903" s="2" t="s">
        <v>20</v>
      </c>
      <c r="F903" s="2" t="str">
        <f>IF(Original!F903 = "-", "c9", Original!F903)</f>
        <v>c9</v>
      </c>
      <c r="G903" s="2">
        <f>IF(ISBLANK(Original!G903),MEDIAN(Original!G:G),Original!G903)</f>
        <v>15621</v>
      </c>
    </row>
    <row r="904" spans="1:7" x14ac:dyDescent="0.3">
      <c r="A904" s="2">
        <v>726260</v>
      </c>
      <c r="B904" s="3">
        <v>41848.575833333336</v>
      </c>
      <c r="C904" s="2" t="s">
        <v>31</v>
      </c>
      <c r="D904" s="2" t="str">
        <f>IF(Original!D904 = "-", "Male", Original!D904)</f>
        <v>Male</v>
      </c>
      <c r="E904" s="2" t="s">
        <v>17</v>
      </c>
      <c r="F904" s="2" t="str">
        <f>IF(Original!F904 = "-", "c9", Original!F904)</f>
        <v>i1</v>
      </c>
      <c r="G904" s="2">
        <f>IF(ISBLANK(Original!G904),MEDIAN(Original!G:G),Original!G904)</f>
        <v>87425</v>
      </c>
    </row>
    <row r="905" spans="1:7" x14ac:dyDescent="0.3">
      <c r="A905" s="2">
        <v>565233</v>
      </c>
      <c r="B905" s="3">
        <v>41848.5471412037</v>
      </c>
      <c r="C905" s="2" t="s">
        <v>31</v>
      </c>
      <c r="D905" s="2" t="str">
        <f>IF(Original!D905 = "-", "Male", Original!D905)</f>
        <v>Male</v>
      </c>
      <c r="E905" s="2" t="s">
        <v>14</v>
      </c>
      <c r="F905" s="2" t="str">
        <f>IF(Original!F905 = "-", "c9", Original!F905)</f>
        <v>i5</v>
      </c>
      <c r="G905" s="2">
        <f>IF(ISBLANK(Original!G905),MEDIAN(Original!G:G),Original!G905)</f>
        <v>66989</v>
      </c>
    </row>
    <row r="906" spans="1:7" x14ac:dyDescent="0.3">
      <c r="A906" s="2">
        <v>596097</v>
      </c>
      <c r="B906" s="3">
        <v>41848.549004629633</v>
      </c>
      <c r="C906" s="2" t="s">
        <v>31</v>
      </c>
      <c r="D906" s="2" t="str">
        <f>IF(Original!D906 = "-", "Male", Original!D906)</f>
        <v>Male</v>
      </c>
      <c r="E906" s="2" t="s">
        <v>14</v>
      </c>
      <c r="F906" s="2" t="str">
        <f>IF(Original!F906 = "-", "c9", Original!F906)</f>
        <v>i5</v>
      </c>
      <c r="G906" s="2">
        <f>IF(ISBLANK(Original!G906),MEDIAN(Original!G:G),Original!G906)</f>
        <v>22265</v>
      </c>
    </row>
    <row r="907" spans="1:7" x14ac:dyDescent="0.3">
      <c r="A907" s="2">
        <v>323756</v>
      </c>
      <c r="B907" s="3">
        <v>41848.550057870372</v>
      </c>
      <c r="C907" s="2" t="s">
        <v>32</v>
      </c>
      <c r="D907" s="2" t="str">
        <f>IF(Original!D907 = "-", "Male", Original!D907)</f>
        <v>Female</v>
      </c>
      <c r="E907" s="2" t="s">
        <v>14</v>
      </c>
      <c r="F907" s="2" t="str">
        <f>IF(Original!F907 = "-", "c9", Original!F907)</f>
        <v>i5</v>
      </c>
      <c r="G907" s="2">
        <f>IF(ISBLANK(Original!G907),MEDIAN(Original!G:G),Original!G907)</f>
        <v>34378</v>
      </c>
    </row>
    <row r="908" spans="1:7" x14ac:dyDescent="0.3">
      <c r="A908" s="2">
        <v>788230</v>
      </c>
      <c r="B908" s="3">
        <v>41848.551446759258</v>
      </c>
      <c r="C908" s="2" t="s">
        <v>31</v>
      </c>
      <c r="D908" s="2" t="str">
        <f>IF(Original!D908 = "-", "Male", Original!D908)</f>
        <v>Female</v>
      </c>
      <c r="E908" s="2" t="s">
        <v>14</v>
      </c>
      <c r="F908" s="2" t="str">
        <f>IF(Original!F908 = "-", "c9", Original!F908)</f>
        <v>i5</v>
      </c>
      <c r="G908" s="2">
        <f>IF(ISBLANK(Original!G908),MEDIAN(Original!G:G),Original!G908)</f>
        <v>55649</v>
      </c>
    </row>
    <row r="909" spans="1:7" x14ac:dyDescent="0.3">
      <c r="A909" s="2">
        <v>646167</v>
      </c>
      <c r="B909" s="3">
        <v>41849.262060185189</v>
      </c>
      <c r="C909" s="2" t="s">
        <v>31</v>
      </c>
      <c r="D909" s="2" t="str">
        <f>IF(Original!D909 = "-", "Male", Original!D909)</f>
        <v>Male</v>
      </c>
      <c r="E909" s="2" t="s">
        <v>20</v>
      </c>
      <c r="F909" s="2" t="str">
        <f>IF(Original!F909 = "-", "c9", Original!F909)</f>
        <v>i5</v>
      </c>
      <c r="G909" s="2">
        <f>IF(ISBLANK(Original!G909),MEDIAN(Original!G:G),Original!G909)</f>
        <v>61305</v>
      </c>
    </row>
    <row r="910" spans="1:7" x14ac:dyDescent="0.3">
      <c r="A910" s="2">
        <v>155836</v>
      </c>
      <c r="B910" s="3">
        <v>41852.410983796297</v>
      </c>
      <c r="C910" s="2" t="s">
        <v>32</v>
      </c>
      <c r="D910" s="2" t="str">
        <f>IF(Original!D910 = "-", "Male", Original!D910)</f>
        <v>Male</v>
      </c>
      <c r="E910" s="2" t="s">
        <v>20</v>
      </c>
      <c r="F910" s="2" t="str">
        <f>IF(Original!F910 = "-", "c9", Original!F910)</f>
        <v>i5</v>
      </c>
      <c r="G910" s="2">
        <f>IF(ISBLANK(Original!G910),MEDIAN(Original!G:G),Original!G910)</f>
        <v>64603</v>
      </c>
    </row>
    <row r="911" spans="1:7" x14ac:dyDescent="0.3">
      <c r="A911" s="2">
        <v>441985</v>
      </c>
      <c r="B911" s="3">
        <v>41849.786851851852</v>
      </c>
      <c r="C911" s="2" t="s">
        <v>31</v>
      </c>
      <c r="D911" s="2" t="str">
        <f>IF(Original!D911 = "-", "Male", Original!D911)</f>
        <v>Male</v>
      </c>
      <c r="E911" s="2" t="s">
        <v>20</v>
      </c>
      <c r="F911" s="2" t="str">
        <f>IF(Original!F911 = "-", "c9", Original!F911)</f>
        <v>c5</v>
      </c>
      <c r="G911" s="2">
        <f>IF(ISBLANK(Original!G911),MEDIAN(Original!G:G),Original!G911)</f>
        <v>8302</v>
      </c>
    </row>
    <row r="912" spans="1:7" x14ac:dyDescent="0.3">
      <c r="A912" s="2">
        <v>44896</v>
      </c>
      <c r="B912" s="3">
        <v>41849.39880787037</v>
      </c>
      <c r="C912" s="2" t="s">
        <v>31</v>
      </c>
      <c r="D912" s="2" t="str">
        <f>IF(Original!D912 = "-", "Male", Original!D912)</f>
        <v>Male</v>
      </c>
      <c r="E912" s="2" t="s">
        <v>17</v>
      </c>
      <c r="F912" s="2" t="str">
        <f>IF(Original!F912 = "-", "c9", Original!F912)</f>
        <v>i7</v>
      </c>
      <c r="G912" s="2">
        <f>IF(ISBLANK(Original!G912),MEDIAN(Original!G:G),Original!G912)</f>
        <v>68297</v>
      </c>
    </row>
    <row r="913" spans="1:7" x14ac:dyDescent="0.3">
      <c r="A913" s="2">
        <v>620118</v>
      </c>
      <c r="B913" s="3">
        <v>41849.438530092593</v>
      </c>
      <c r="C913" s="2" t="s">
        <v>31</v>
      </c>
      <c r="D913" s="2" t="str">
        <f>IF(Original!D913 = "-", "Male", Original!D913)</f>
        <v>Male</v>
      </c>
      <c r="E913" s="2" t="s">
        <v>20</v>
      </c>
      <c r="F913" s="2" t="str">
        <f>IF(Original!F913 = "-", "c9", Original!F913)</f>
        <v>c9</v>
      </c>
      <c r="G913" s="2">
        <f>IF(ISBLANK(Original!G913),MEDIAN(Original!G:G),Original!G913)</f>
        <v>60356</v>
      </c>
    </row>
    <row r="914" spans="1:7" x14ac:dyDescent="0.3">
      <c r="A914" s="2">
        <v>249552</v>
      </c>
      <c r="B914" s="3">
        <v>41849.518576388888</v>
      </c>
      <c r="C914" s="2" t="s">
        <v>31</v>
      </c>
      <c r="D914" s="2" t="str">
        <f>IF(Original!D914 = "-", "Male", Original!D914)</f>
        <v>Male</v>
      </c>
      <c r="E914" s="2" t="s">
        <v>17</v>
      </c>
      <c r="F914" s="2" t="str">
        <f>IF(Original!F914 = "-", "c9", Original!F914)</f>
        <v>c9</v>
      </c>
      <c r="G914" s="2">
        <f>IF(ISBLANK(Original!G914),MEDIAN(Original!G:G),Original!G914)</f>
        <v>50384</v>
      </c>
    </row>
    <row r="915" spans="1:7" x14ac:dyDescent="0.3">
      <c r="A915" s="2">
        <v>83479</v>
      </c>
      <c r="B915" s="3">
        <v>41849.409016203703</v>
      </c>
      <c r="C915" s="2" t="s">
        <v>31</v>
      </c>
      <c r="D915" s="2" t="str">
        <f>IF(Original!D915 = "-", "Male", Original!D915)</f>
        <v>Male</v>
      </c>
      <c r="E915" s="2" t="s">
        <v>12</v>
      </c>
      <c r="F915" s="2" t="str">
        <f>IF(Original!F915 = "-", "c9", Original!F915)</f>
        <v>c-10</v>
      </c>
      <c r="G915" s="2">
        <f>IF(ISBLANK(Original!G915),MEDIAN(Original!G:G),Original!G915)</f>
        <v>45105</v>
      </c>
    </row>
    <row r="916" spans="1:7" x14ac:dyDescent="0.3">
      <c r="A916" s="2">
        <v>859749</v>
      </c>
      <c r="B916" s="3">
        <v>41849.487002314818</v>
      </c>
      <c r="C916" s="2" t="s">
        <v>32</v>
      </c>
      <c r="D916" s="2" t="str">
        <f>IF(Original!D916 = "-", "Male", Original!D916)</f>
        <v>Male</v>
      </c>
      <c r="E916" s="2" t="s">
        <v>20</v>
      </c>
      <c r="F916" s="2" t="str">
        <f>IF(Original!F916 = "-", "c9", Original!F916)</f>
        <v>c5</v>
      </c>
      <c r="G916" s="2">
        <f>IF(ISBLANK(Original!G916),MEDIAN(Original!G:G),Original!G916)</f>
        <v>72937</v>
      </c>
    </row>
    <row r="917" spans="1:7" x14ac:dyDescent="0.3">
      <c r="A917" s="2">
        <v>842011</v>
      </c>
      <c r="B917" s="3">
        <v>41851.733935185184</v>
      </c>
      <c r="C917" s="2" t="s">
        <v>31</v>
      </c>
      <c r="D917" s="2" t="str">
        <f>IF(Original!D917 = "-", "Male", Original!D917)</f>
        <v>Female</v>
      </c>
      <c r="E917" s="2" t="s">
        <v>20</v>
      </c>
      <c r="F917" s="2" t="str">
        <f>IF(Original!F917 = "-", "c9", Original!F917)</f>
        <v>c5</v>
      </c>
      <c r="G917" s="2">
        <f>IF(ISBLANK(Original!G917),MEDIAN(Original!G:G),Original!G917)</f>
        <v>59487</v>
      </c>
    </row>
    <row r="918" spans="1:7" x14ac:dyDescent="0.3">
      <c r="A918" s="2">
        <v>264784</v>
      </c>
      <c r="B918" s="3">
        <v>41851.736550925925</v>
      </c>
      <c r="C918" s="2" t="s">
        <v>32</v>
      </c>
      <c r="D918" s="2" t="str">
        <f>IF(Original!D918 = "-", "Male", Original!D918)</f>
        <v>Female</v>
      </c>
      <c r="E918" s="2" t="s">
        <v>20</v>
      </c>
      <c r="F918" s="2" t="str">
        <f>IF(Original!F918 = "-", "c9", Original!F918)</f>
        <v>c5</v>
      </c>
      <c r="G918" s="2">
        <f>IF(ISBLANK(Original!G918),MEDIAN(Original!G:G),Original!G918)</f>
        <v>46626</v>
      </c>
    </row>
    <row r="919" spans="1:7" x14ac:dyDescent="0.3">
      <c r="A919" s="2">
        <v>854925</v>
      </c>
      <c r="B919" s="3">
        <v>41851.737141203703</v>
      </c>
      <c r="C919" s="2" t="s">
        <v>31</v>
      </c>
      <c r="D919" s="2" t="str">
        <f>IF(Original!D919 = "-", "Male", Original!D919)</f>
        <v>Female</v>
      </c>
      <c r="E919" s="2" t="s">
        <v>20</v>
      </c>
      <c r="F919" s="2" t="str">
        <f>IF(Original!F919 = "-", "c9", Original!F919)</f>
        <v>c5</v>
      </c>
      <c r="G919" s="2">
        <f>IF(ISBLANK(Original!G919),MEDIAN(Original!G:G),Original!G919)</f>
        <v>84884</v>
      </c>
    </row>
    <row r="920" spans="1:7" x14ac:dyDescent="0.3">
      <c r="A920" s="2">
        <v>607172</v>
      </c>
      <c r="B920" s="3">
        <v>41849.084733796299</v>
      </c>
      <c r="C920" s="2" t="s">
        <v>31</v>
      </c>
      <c r="D920" s="2" t="str">
        <f>IF(Original!D920 = "-", "Male", Original!D920)</f>
        <v>Male</v>
      </c>
      <c r="E920" s="2" t="s">
        <v>17</v>
      </c>
      <c r="F920" s="2" t="str">
        <f>IF(Original!F920 = "-", "c9", Original!F920)</f>
        <v>c-10</v>
      </c>
      <c r="G920" s="2">
        <f>IF(ISBLANK(Original!G920),MEDIAN(Original!G:G),Original!G920)</f>
        <v>64781</v>
      </c>
    </row>
    <row r="921" spans="1:7" x14ac:dyDescent="0.3">
      <c r="A921" s="2">
        <v>460382</v>
      </c>
      <c r="B921" s="3">
        <v>41849.542604166665</v>
      </c>
      <c r="C921" s="2" t="s">
        <v>31</v>
      </c>
      <c r="D921" s="2" t="str">
        <f>IF(Original!D921 = "-", "Male", Original!D921)</f>
        <v>Male</v>
      </c>
      <c r="E921" s="2" t="s">
        <v>14</v>
      </c>
      <c r="F921" s="2" t="str">
        <f>IF(Original!F921 = "-", "c9", Original!F921)</f>
        <v>c5</v>
      </c>
      <c r="G921" s="2">
        <f>IF(ISBLANK(Original!G921),MEDIAN(Original!G:G),Original!G921)</f>
        <v>21457</v>
      </c>
    </row>
    <row r="922" spans="1:7" x14ac:dyDescent="0.3">
      <c r="A922" s="2">
        <v>986281</v>
      </c>
      <c r="B922" s="3">
        <v>41849.31050925926</v>
      </c>
      <c r="C922" s="2" t="s">
        <v>32</v>
      </c>
      <c r="D922" s="2" t="str">
        <f>IF(Original!D922 = "-", "Male", Original!D922)</f>
        <v>Female</v>
      </c>
      <c r="E922" s="2" t="s">
        <v>20</v>
      </c>
      <c r="F922" s="2" t="str">
        <f>IF(Original!F922 = "-", "c9", Original!F922)</f>
        <v>i7</v>
      </c>
      <c r="G922" s="2">
        <f>IF(ISBLANK(Original!G922),MEDIAN(Original!G:G),Original!G922)</f>
        <v>6702</v>
      </c>
    </row>
    <row r="923" spans="1:7" x14ac:dyDescent="0.3">
      <c r="A923" s="2">
        <v>293153</v>
      </c>
      <c r="B923" s="3">
        <v>41849.31046296296</v>
      </c>
      <c r="C923" s="2" t="s">
        <v>31</v>
      </c>
      <c r="D923" s="2" t="str">
        <f>IF(Original!D923 = "-", "Male", Original!D923)</f>
        <v>Female</v>
      </c>
      <c r="E923" s="2" t="s">
        <v>20</v>
      </c>
      <c r="F923" s="2" t="str">
        <f>IF(Original!F923 = "-", "c9", Original!F923)</f>
        <v>i7</v>
      </c>
      <c r="G923" s="2">
        <f>IF(ISBLANK(Original!G923),MEDIAN(Original!G:G),Original!G923)</f>
        <v>97943</v>
      </c>
    </row>
    <row r="924" spans="1:7" x14ac:dyDescent="0.3">
      <c r="A924" s="2">
        <v>985306</v>
      </c>
      <c r="B924" s="3">
        <v>41850.389386574076</v>
      </c>
      <c r="C924" s="2" t="s">
        <v>31</v>
      </c>
      <c r="D924" s="2" t="str">
        <f>IF(Original!D924 = "-", "Male", Original!D924)</f>
        <v>Male</v>
      </c>
      <c r="E924" s="2" t="s">
        <v>20</v>
      </c>
      <c r="F924" s="2" t="str">
        <f>IF(Original!F924 = "-", "c9", Original!F924)</f>
        <v>i7</v>
      </c>
      <c r="G924" s="2">
        <f>IF(ISBLANK(Original!G924),MEDIAN(Original!G:G),Original!G924)</f>
        <v>8066</v>
      </c>
    </row>
    <row r="925" spans="1:7" x14ac:dyDescent="0.3">
      <c r="A925" s="2">
        <v>223490</v>
      </c>
      <c r="B925" s="3">
        <v>41850.788842592592</v>
      </c>
      <c r="C925" s="2" t="s">
        <v>31</v>
      </c>
      <c r="D925" s="2" t="str">
        <f>IF(Original!D925 = "-", "Male", Original!D925)</f>
        <v>Male</v>
      </c>
      <c r="E925" s="2" t="s">
        <v>20</v>
      </c>
      <c r="F925" s="2" t="str">
        <f>IF(Original!F925 = "-", "c9", Original!F925)</f>
        <v>i7</v>
      </c>
      <c r="G925" s="2">
        <f>IF(ISBLANK(Original!G925),MEDIAN(Original!G:G),Original!G925)</f>
        <v>99384</v>
      </c>
    </row>
    <row r="926" spans="1:7" x14ac:dyDescent="0.3">
      <c r="A926" s="2">
        <v>869833</v>
      </c>
      <c r="B926" s="3">
        <v>41855.356944444444</v>
      </c>
      <c r="C926" s="2" t="s">
        <v>32</v>
      </c>
      <c r="D926" s="2" t="str">
        <f>IF(Original!D926 = "-", "Male", Original!D926)</f>
        <v>Male</v>
      </c>
      <c r="E926" s="2" t="s">
        <v>20</v>
      </c>
      <c r="F926" s="2" t="str">
        <f>IF(Original!F926 = "-", "c9", Original!F926)</f>
        <v>i7</v>
      </c>
      <c r="G926" s="2">
        <f>IF(ISBLANK(Original!G926),MEDIAN(Original!G:G),Original!G926)</f>
        <v>17521</v>
      </c>
    </row>
    <row r="927" spans="1:7" x14ac:dyDescent="0.3">
      <c r="A927" s="2">
        <v>111712</v>
      </c>
      <c r="B927" s="3">
        <v>41850.337326388886</v>
      </c>
      <c r="C927" s="2" t="s">
        <v>31</v>
      </c>
      <c r="D927" s="2" t="str">
        <f>IF(Original!D927 = "-", "Male", Original!D927)</f>
        <v>Male</v>
      </c>
      <c r="E927" s="2" t="s">
        <v>20</v>
      </c>
      <c r="F927" s="2" t="str">
        <f>IF(Original!F927 = "-", "c9", Original!F927)</f>
        <v>i7</v>
      </c>
      <c r="G927" s="2">
        <f>IF(ISBLANK(Original!G927),MEDIAN(Original!G:G),Original!G927)</f>
        <v>42653</v>
      </c>
    </row>
    <row r="928" spans="1:7" x14ac:dyDescent="0.3">
      <c r="A928" s="2">
        <v>503568</v>
      </c>
      <c r="B928" s="3">
        <v>41850.449733796297</v>
      </c>
      <c r="C928" s="2" t="s">
        <v>31</v>
      </c>
      <c r="D928" s="2" t="str">
        <f>IF(Original!D928 = "-", "Male", Original!D928)</f>
        <v>Male</v>
      </c>
      <c r="E928" s="2" t="s">
        <v>14</v>
      </c>
      <c r="F928" s="2" t="str">
        <f>IF(Original!F928 = "-", "c9", Original!F928)</f>
        <v>i6</v>
      </c>
      <c r="G928" s="2">
        <f>IF(ISBLANK(Original!G928),MEDIAN(Original!G:G),Original!G928)</f>
        <v>64085</v>
      </c>
    </row>
    <row r="929" spans="1:7" x14ac:dyDescent="0.3">
      <c r="A929" s="2">
        <v>566830</v>
      </c>
      <c r="B929" s="3">
        <v>41850.478379629632</v>
      </c>
      <c r="C929" s="2" t="s">
        <v>32</v>
      </c>
      <c r="D929" s="2" t="str">
        <f>IF(Original!D929 = "-", "Male", Original!D929)</f>
        <v>Male</v>
      </c>
      <c r="E929" s="2" t="s">
        <v>17</v>
      </c>
      <c r="F929" s="2" t="str">
        <f>IF(Original!F929 = "-", "c9", Original!F929)</f>
        <v>i5</v>
      </c>
      <c r="G929" s="2">
        <f>IF(ISBLANK(Original!G929),MEDIAN(Original!G:G),Original!G929)</f>
        <v>7649</v>
      </c>
    </row>
    <row r="930" spans="1:7" x14ac:dyDescent="0.3">
      <c r="A930" s="2">
        <v>94941</v>
      </c>
      <c r="B930" s="3">
        <v>41850.70684027778</v>
      </c>
      <c r="C930" s="2" t="s">
        <v>31</v>
      </c>
      <c r="D930" s="2" t="str">
        <f>IF(Original!D930 = "-", "Male", Original!D930)</f>
        <v>Male</v>
      </c>
      <c r="E930" s="2" t="s">
        <v>17</v>
      </c>
      <c r="F930" s="2" t="str">
        <f>IF(Original!F930 = "-", "c9", Original!F930)</f>
        <v>i5</v>
      </c>
      <c r="G930" s="2">
        <f>IF(ISBLANK(Original!G930),MEDIAN(Original!G:G),Original!G930)</f>
        <v>98651</v>
      </c>
    </row>
    <row r="931" spans="1:7" x14ac:dyDescent="0.3">
      <c r="A931" s="2">
        <v>51271</v>
      </c>
      <c r="B931" s="3">
        <v>41850.709085648145</v>
      </c>
      <c r="C931" s="2" t="s">
        <v>31</v>
      </c>
      <c r="D931" s="2" t="str">
        <f>IF(Original!D931 = "-", "Male", Original!D931)</f>
        <v>Male</v>
      </c>
      <c r="E931" s="2" t="s">
        <v>17</v>
      </c>
      <c r="F931" s="2" t="str">
        <f>IF(Original!F931 = "-", "c9", Original!F931)</f>
        <v>i5</v>
      </c>
      <c r="G931" s="2">
        <f>IF(ISBLANK(Original!G931),MEDIAN(Original!G:G),Original!G931)</f>
        <v>53754</v>
      </c>
    </row>
    <row r="932" spans="1:7" x14ac:dyDescent="0.3">
      <c r="A932" s="2">
        <v>360395</v>
      </c>
      <c r="B932" s="3">
        <v>41850.382511574076</v>
      </c>
      <c r="C932" s="2" t="s">
        <v>32</v>
      </c>
      <c r="D932" s="2" t="str">
        <f>IF(Original!D932 = "-", "Male", Original!D932)</f>
        <v>Male</v>
      </c>
      <c r="E932" s="2" t="s">
        <v>15</v>
      </c>
      <c r="F932" s="2" t="str">
        <f>IF(Original!F932 = "-", "c9", Original!F932)</f>
        <v>c5</v>
      </c>
      <c r="G932" s="2">
        <f>IF(ISBLANK(Original!G932),MEDIAN(Original!G:G),Original!G932)</f>
        <v>2001</v>
      </c>
    </row>
    <row r="933" spans="1:7" x14ac:dyDescent="0.3">
      <c r="A933" s="2">
        <v>943968</v>
      </c>
      <c r="B933" s="3">
        <v>41850.382719907408</v>
      </c>
      <c r="C933" s="2" t="s">
        <v>31</v>
      </c>
      <c r="D933" s="2" t="str">
        <f>IF(Original!D933 = "-", "Male", Original!D933)</f>
        <v>Female</v>
      </c>
      <c r="E933" s="2" t="s">
        <v>15</v>
      </c>
      <c r="F933" s="2" t="str">
        <f>IF(Original!F933 = "-", "c9", Original!F933)</f>
        <v>c5</v>
      </c>
      <c r="G933" s="2">
        <f>IF(ISBLANK(Original!G933),MEDIAN(Original!G:G),Original!G933)</f>
        <v>68138</v>
      </c>
    </row>
    <row r="934" spans="1:7" x14ac:dyDescent="0.3">
      <c r="A934" s="2">
        <v>963386</v>
      </c>
      <c r="B934" s="3">
        <v>41850.613368055558</v>
      </c>
      <c r="C934" s="2" t="s">
        <v>32</v>
      </c>
      <c r="D934" s="2" t="str">
        <f>IF(Original!D934 = "-", "Male", Original!D934)</f>
        <v>Female</v>
      </c>
      <c r="E934" s="2" t="s">
        <v>19</v>
      </c>
      <c r="F934" s="2" t="str">
        <f>IF(Original!F934 = "-", "c9", Original!F934)</f>
        <v>c9</v>
      </c>
      <c r="G934" s="2">
        <f>IF(ISBLANK(Original!G934),MEDIAN(Original!G:G),Original!G934)</f>
        <v>52952</v>
      </c>
    </row>
    <row r="935" spans="1:7" x14ac:dyDescent="0.3">
      <c r="A935" s="2">
        <v>891106</v>
      </c>
      <c r="B935" s="3">
        <v>41850.642766203702</v>
      </c>
      <c r="C935" s="2" t="s">
        <v>31</v>
      </c>
      <c r="D935" s="2" t="str">
        <f>IF(Original!D935 = "-", "Male", Original!D935)</f>
        <v>Male</v>
      </c>
      <c r="E935" s="2" t="s">
        <v>12</v>
      </c>
      <c r="F935" s="2" t="str">
        <f>IF(Original!F935 = "-", "c9", Original!F935)</f>
        <v>c5</v>
      </c>
      <c r="G935" s="2">
        <f>IF(ISBLANK(Original!G935),MEDIAN(Original!G:G),Original!G935)</f>
        <v>8986</v>
      </c>
    </row>
    <row r="936" spans="1:7" x14ac:dyDescent="0.3">
      <c r="A936" s="2">
        <v>248270</v>
      </c>
      <c r="B936" s="3">
        <v>41850.570532407408</v>
      </c>
      <c r="C936" s="2" t="s">
        <v>32</v>
      </c>
      <c r="D936" s="2" t="str">
        <f>IF(Original!D936 = "-", "Male", Original!D936)</f>
        <v>Male</v>
      </c>
      <c r="E936" s="2" t="s">
        <v>17</v>
      </c>
      <c r="F936" s="2" t="str">
        <f>IF(Original!F936 = "-", "c9", Original!F936)</f>
        <v>c5</v>
      </c>
      <c r="G936" s="2">
        <f>IF(ISBLANK(Original!G936),MEDIAN(Original!G:G),Original!G936)</f>
        <v>18896</v>
      </c>
    </row>
    <row r="937" spans="1:7" x14ac:dyDescent="0.3">
      <c r="A937" s="2">
        <v>48877</v>
      </c>
      <c r="B937" s="3">
        <v>41850.623333333337</v>
      </c>
      <c r="C937" s="2" t="s">
        <v>31</v>
      </c>
      <c r="D937" s="2" t="str">
        <f>IF(Original!D937 = "-", "Male", Original!D937)</f>
        <v>Male</v>
      </c>
      <c r="E937" s="2" t="s">
        <v>20</v>
      </c>
      <c r="F937" s="2" t="str">
        <f>IF(Original!F937 = "-", "c9", Original!F937)</f>
        <v>i7</v>
      </c>
      <c r="G937" s="2">
        <f>IF(ISBLANK(Original!G937),MEDIAN(Original!G:G),Original!G937)</f>
        <v>19444</v>
      </c>
    </row>
    <row r="938" spans="1:7" x14ac:dyDescent="0.3">
      <c r="A938" s="2">
        <v>828450</v>
      </c>
      <c r="B938" s="3">
        <v>41850.039189814815</v>
      </c>
      <c r="C938" s="2" t="s">
        <v>31</v>
      </c>
      <c r="D938" s="2" t="str">
        <f>IF(Original!D938 = "-", "Male", Original!D938)</f>
        <v>Male</v>
      </c>
      <c r="E938" s="2" t="s">
        <v>17</v>
      </c>
      <c r="F938" s="2" t="str">
        <f>IF(Original!F938 = "-", "c9", Original!F938)</f>
        <v>c9</v>
      </c>
      <c r="G938" s="2">
        <f>IF(ISBLANK(Original!G938),MEDIAN(Original!G:G),Original!G938)</f>
        <v>53033</v>
      </c>
    </row>
    <row r="939" spans="1:7" x14ac:dyDescent="0.3">
      <c r="A939" s="2">
        <v>312667</v>
      </c>
      <c r="B939" s="3">
        <v>41851.363356481481</v>
      </c>
      <c r="C939" s="2" t="s">
        <v>31</v>
      </c>
      <c r="D939" s="2" t="str">
        <f>IF(Original!D939 = "-", "Male", Original!D939)</f>
        <v>Male</v>
      </c>
      <c r="E939" s="2" t="s">
        <v>20</v>
      </c>
      <c r="F939" s="2" t="str">
        <f>IF(Original!F939 = "-", "c9", Original!F939)</f>
        <v>i5</v>
      </c>
      <c r="G939" s="2">
        <f>IF(ISBLANK(Original!G939),MEDIAN(Original!G:G),Original!G939)</f>
        <v>66909</v>
      </c>
    </row>
    <row r="940" spans="1:7" x14ac:dyDescent="0.3">
      <c r="A940" s="2">
        <v>927293</v>
      </c>
      <c r="B940" s="3">
        <v>41851.727141203701</v>
      </c>
      <c r="C940" s="2" t="s">
        <v>31</v>
      </c>
      <c r="D940" s="2" t="str">
        <f>IF(Original!D940 = "-", "Male", Original!D940)</f>
        <v>Male</v>
      </c>
      <c r="E940" s="2" t="s">
        <v>20</v>
      </c>
      <c r="F940" s="2" t="str">
        <f>IF(Original!F940 = "-", "c9", Original!F940)</f>
        <v>c5</v>
      </c>
      <c r="G940" s="2">
        <f>IF(ISBLANK(Original!G940),MEDIAN(Original!G:G),Original!G940)</f>
        <v>71419</v>
      </c>
    </row>
    <row r="941" spans="1:7" x14ac:dyDescent="0.3">
      <c r="A941" s="2">
        <v>495919</v>
      </c>
      <c r="B941" s="3">
        <v>41851.595671296294</v>
      </c>
      <c r="C941" s="2" t="s">
        <v>31</v>
      </c>
      <c r="D941" s="2" t="str">
        <f>IF(Original!D941 = "-", "Male", Original!D941)</f>
        <v>Male</v>
      </c>
      <c r="E941" s="2" t="s">
        <v>17</v>
      </c>
      <c r="F941" s="2" t="str">
        <f>IF(Original!F941 = "-", "c9", Original!F941)</f>
        <v>i5</v>
      </c>
      <c r="G941" s="2">
        <f>IF(ISBLANK(Original!G941),MEDIAN(Original!G:G),Original!G941)</f>
        <v>57264</v>
      </c>
    </row>
    <row r="942" spans="1:7" x14ac:dyDescent="0.3">
      <c r="A942" s="2">
        <v>593217</v>
      </c>
      <c r="B942" s="3">
        <v>41852.356099537035</v>
      </c>
      <c r="C942" s="2" t="s">
        <v>32</v>
      </c>
      <c r="D942" s="2" t="str">
        <f>IF(Original!D942 = "-", "Male", Original!D942)</f>
        <v>Male</v>
      </c>
      <c r="E942" s="2" t="s">
        <v>17</v>
      </c>
      <c r="F942" s="2" t="str">
        <f>IF(Original!F942 = "-", "c9", Original!F942)</f>
        <v>i7</v>
      </c>
      <c r="G942" s="2">
        <f>IF(ISBLANK(Original!G942),MEDIAN(Original!G:G),Original!G942)</f>
        <v>36576</v>
      </c>
    </row>
    <row r="943" spans="1:7" x14ac:dyDescent="0.3">
      <c r="A943" s="2">
        <v>163587</v>
      </c>
      <c r="B943" s="3">
        <v>41852.564375000002</v>
      </c>
      <c r="C943" s="2" t="s">
        <v>31</v>
      </c>
      <c r="D943" s="2" t="str">
        <f>IF(Original!D943 = "-", "Male", Original!D943)</f>
        <v>Male</v>
      </c>
      <c r="E943" s="2" t="s">
        <v>20</v>
      </c>
      <c r="F943" s="2" t="str">
        <f>IF(Original!F943 = "-", "c9", Original!F943)</f>
        <v>i7</v>
      </c>
      <c r="G943" s="2">
        <f>IF(ISBLANK(Original!G943),MEDIAN(Original!G:G),Original!G943)</f>
        <v>31550</v>
      </c>
    </row>
    <row r="944" spans="1:7" x14ac:dyDescent="0.3">
      <c r="A944" s="2">
        <v>983169</v>
      </c>
      <c r="B944" s="3">
        <v>41860.273761574077</v>
      </c>
      <c r="C944" s="2" t="s">
        <v>32</v>
      </c>
      <c r="D944" s="2" t="str">
        <f>IF(Original!D944 = "-", "Male", Original!D944)</f>
        <v>Male</v>
      </c>
      <c r="E944" s="2" t="s">
        <v>12</v>
      </c>
      <c r="F944" s="2" t="str">
        <f>IF(Original!F944 = "-", "c9", Original!F944)</f>
        <v>c5</v>
      </c>
      <c r="G944" s="2">
        <f>IF(ISBLANK(Original!G944),MEDIAN(Original!G:G),Original!G944)</f>
        <v>20660</v>
      </c>
    </row>
    <row r="945" spans="1:7" x14ac:dyDescent="0.3">
      <c r="A945" s="2">
        <v>67621</v>
      </c>
      <c r="B945" s="3">
        <v>41852.619687500002</v>
      </c>
      <c r="C945" s="2" t="s">
        <v>32</v>
      </c>
      <c r="D945" s="2" t="str">
        <f>IF(Original!D945 = "-", "Male", Original!D945)</f>
        <v>Male</v>
      </c>
      <c r="E945" s="2" t="s">
        <v>17</v>
      </c>
      <c r="F945" s="2" t="str">
        <f>IF(Original!F945 = "-", "c9", Original!F945)</f>
        <v>b9</v>
      </c>
      <c r="G945" s="2">
        <f>IF(ISBLANK(Original!G945),MEDIAN(Original!G:G),Original!G945)</f>
        <v>42987</v>
      </c>
    </row>
    <row r="946" spans="1:7" x14ac:dyDescent="0.3">
      <c r="A946" s="2">
        <v>588264</v>
      </c>
      <c r="B946" s="3">
        <v>41852.620000000003</v>
      </c>
      <c r="C946" s="2" t="s">
        <v>31</v>
      </c>
      <c r="D946" s="2" t="str">
        <f>IF(Original!D946 = "-", "Male", Original!D946)</f>
        <v>Male</v>
      </c>
      <c r="E946" s="2" t="s">
        <v>17</v>
      </c>
      <c r="F946" s="2" t="str">
        <f>IF(Original!F946 = "-", "c9", Original!F946)</f>
        <v>b9</v>
      </c>
      <c r="G946" s="2">
        <f>IF(ISBLANK(Original!G946),MEDIAN(Original!G:G),Original!G946)</f>
        <v>69321</v>
      </c>
    </row>
    <row r="947" spans="1:7" x14ac:dyDescent="0.3">
      <c r="A947" s="2">
        <v>115745</v>
      </c>
      <c r="B947" s="3">
        <v>41852.694328703707</v>
      </c>
      <c r="C947" s="2" t="s">
        <v>32</v>
      </c>
      <c r="D947" s="2" t="str">
        <f>IF(Original!D947 = "-", "Male", Original!D947)</f>
        <v>Female</v>
      </c>
      <c r="E947" s="2" t="s">
        <v>17</v>
      </c>
      <c r="F947" s="2" t="str">
        <f>IF(Original!F947 = "-", "c9", Original!F947)</f>
        <v>i7</v>
      </c>
      <c r="G947" s="2">
        <f>IF(ISBLANK(Original!G947),MEDIAN(Original!G:G),Original!G947)</f>
        <v>54756</v>
      </c>
    </row>
    <row r="948" spans="1:7" x14ac:dyDescent="0.3">
      <c r="A948" s="2">
        <v>316392</v>
      </c>
      <c r="B948" s="3">
        <v>41852.693773148145</v>
      </c>
      <c r="C948" s="2" t="s">
        <v>31</v>
      </c>
      <c r="D948" s="2" t="str">
        <f>IF(Original!D948 = "-", "Male", Original!D948)</f>
        <v>Female</v>
      </c>
      <c r="E948" s="2" t="s">
        <v>17</v>
      </c>
      <c r="F948" s="2" t="str">
        <f>IF(Original!F948 = "-", "c9", Original!F948)</f>
        <v>i7</v>
      </c>
      <c r="G948" s="2">
        <f>IF(ISBLANK(Original!G948),MEDIAN(Original!G:G),Original!G948)</f>
        <v>41703</v>
      </c>
    </row>
    <row r="949" spans="1:7" x14ac:dyDescent="0.3">
      <c r="A949" s="2">
        <v>694948</v>
      </c>
      <c r="B949" s="3">
        <v>41852.368449074071</v>
      </c>
      <c r="C949" s="2" t="s">
        <v>31</v>
      </c>
      <c r="D949" s="2" t="str">
        <f>IF(Original!D949 = "-", "Male", Original!D949)</f>
        <v>Male</v>
      </c>
      <c r="E949" s="2" t="s">
        <v>20</v>
      </c>
      <c r="F949" s="2" t="str">
        <f>IF(Original!F949 = "-", "c9", Original!F949)</f>
        <v>c5</v>
      </c>
      <c r="G949" s="2">
        <f>IF(ISBLANK(Original!G949),MEDIAN(Original!G:G),Original!G949)</f>
        <v>39452</v>
      </c>
    </row>
    <row r="950" spans="1:7" x14ac:dyDescent="0.3">
      <c r="A950" s="2">
        <v>110760</v>
      </c>
      <c r="B950" s="3">
        <v>41852.369085648148</v>
      </c>
      <c r="C950" s="2" t="s">
        <v>31</v>
      </c>
      <c r="D950" s="2" t="str">
        <f>IF(Original!D950 = "-", "Male", Original!D950)</f>
        <v>Male</v>
      </c>
      <c r="E950" s="2" t="s">
        <v>20</v>
      </c>
      <c r="F950" s="2" t="str">
        <f>IF(Original!F950 = "-", "c9", Original!F950)</f>
        <v>c5</v>
      </c>
      <c r="G950" s="2">
        <f>IF(ISBLANK(Original!G950),MEDIAN(Original!G:G),Original!G950)</f>
        <v>72837</v>
      </c>
    </row>
    <row r="951" spans="1:7" x14ac:dyDescent="0.3">
      <c r="A951" s="2">
        <v>907193</v>
      </c>
      <c r="B951" s="3">
        <v>41852.370335648149</v>
      </c>
      <c r="C951" s="2" t="s">
        <v>32</v>
      </c>
      <c r="D951" s="2" t="str">
        <f>IF(Original!D951 = "-", "Male", Original!D951)</f>
        <v>Male</v>
      </c>
      <c r="E951" s="2" t="s">
        <v>20</v>
      </c>
      <c r="F951" s="2" t="str">
        <f>IF(Original!F951 = "-", "c9", Original!F951)</f>
        <v>c5</v>
      </c>
      <c r="G951" s="2">
        <f>IF(ISBLANK(Original!G951),MEDIAN(Original!G:G),Original!G951)</f>
        <v>14362</v>
      </c>
    </row>
    <row r="952" spans="1:7" x14ac:dyDescent="0.3">
      <c r="A952" s="2">
        <v>693791</v>
      </c>
      <c r="B952" s="3">
        <v>41852.449259259258</v>
      </c>
      <c r="C952" s="2" t="s">
        <v>31</v>
      </c>
      <c r="D952" s="2" t="str">
        <f>IF(Original!D952 = "-", "Male", Original!D952)</f>
        <v>Male</v>
      </c>
      <c r="E952" s="2" t="s">
        <v>20</v>
      </c>
      <c r="F952" s="2" t="str">
        <f>IF(Original!F952 = "-", "c9", Original!F952)</f>
        <v>i5</v>
      </c>
      <c r="G952" s="2">
        <f>IF(ISBLANK(Original!G952),MEDIAN(Original!G:G),Original!G952)</f>
        <v>78815</v>
      </c>
    </row>
    <row r="953" spans="1:7" x14ac:dyDescent="0.3">
      <c r="A953" s="2">
        <v>464639</v>
      </c>
      <c r="B953" s="3">
        <v>41852.677048611113</v>
      </c>
      <c r="C953" s="2" t="s">
        <v>31</v>
      </c>
      <c r="D953" s="2" t="str">
        <f>IF(Original!D953 = "-", "Male", Original!D953)</f>
        <v>Male</v>
      </c>
      <c r="E953" s="2" t="s">
        <v>20</v>
      </c>
      <c r="F953" s="2" t="str">
        <f>IF(Original!F953 = "-", "c9", Original!F953)</f>
        <v>c5</v>
      </c>
      <c r="G953" s="2">
        <f>IF(ISBLANK(Original!G953),MEDIAN(Original!G:G),Original!G953)</f>
        <v>96553</v>
      </c>
    </row>
    <row r="954" spans="1:7" x14ac:dyDescent="0.3">
      <c r="A954" s="2">
        <v>199098</v>
      </c>
      <c r="B954" s="3">
        <v>41852.679525462961</v>
      </c>
      <c r="C954" s="2" t="s">
        <v>31</v>
      </c>
      <c r="D954" s="2" t="str">
        <f>IF(Original!D954 = "-", "Male", Original!D954)</f>
        <v>Female</v>
      </c>
      <c r="E954" s="2" t="s">
        <v>20</v>
      </c>
      <c r="F954" s="2" t="str">
        <f>IF(Original!F954 = "-", "c9", Original!F954)</f>
        <v>c5</v>
      </c>
      <c r="G954" s="2">
        <f>IF(ISBLANK(Original!G954),MEDIAN(Original!G:G),Original!G954)</f>
        <v>25731</v>
      </c>
    </row>
    <row r="955" spans="1:7" x14ac:dyDescent="0.3">
      <c r="A955" s="2">
        <v>863024</v>
      </c>
      <c r="B955" s="3">
        <v>41852.449386574073</v>
      </c>
      <c r="C955" s="2" t="s">
        <v>32</v>
      </c>
      <c r="D955" s="2" t="str">
        <f>IF(Original!D955 = "-", "Male", Original!D955)</f>
        <v>Male</v>
      </c>
      <c r="E955" s="2" t="s">
        <v>20</v>
      </c>
      <c r="F955" s="2" t="str">
        <f>IF(Original!F955 = "-", "c9", Original!F955)</f>
        <v>c8</v>
      </c>
      <c r="G955" s="2">
        <f>IF(ISBLANK(Original!G955),MEDIAN(Original!G:G),Original!G955)</f>
        <v>99967</v>
      </c>
    </row>
    <row r="956" spans="1:7" x14ac:dyDescent="0.3">
      <c r="A956" s="2">
        <v>71307</v>
      </c>
      <c r="B956" s="3">
        <v>41852.690960648149</v>
      </c>
      <c r="C956" s="2" t="s">
        <v>31</v>
      </c>
      <c r="D956" s="2" t="str">
        <f>IF(Original!D956 = "-", "Male", Original!D956)</f>
        <v>Male</v>
      </c>
      <c r="E956" s="2" t="s">
        <v>20</v>
      </c>
      <c r="F956" s="2" t="str">
        <f>IF(Original!F956 = "-", "c9", Original!F956)</f>
        <v>i1</v>
      </c>
      <c r="G956" s="2">
        <f>IF(ISBLANK(Original!G956),MEDIAN(Original!G:G),Original!G956)</f>
        <v>54180</v>
      </c>
    </row>
    <row r="957" spans="1:7" x14ac:dyDescent="0.3">
      <c r="A957" s="2">
        <v>83766</v>
      </c>
      <c r="B957" s="3">
        <v>41852.691284722219</v>
      </c>
      <c r="C957" s="2" t="s">
        <v>31</v>
      </c>
      <c r="D957" s="2" t="str">
        <f>IF(Original!D957 = "-", "Male", Original!D957)</f>
        <v>Male</v>
      </c>
      <c r="E957" s="2" t="s">
        <v>20</v>
      </c>
      <c r="F957" s="2" t="str">
        <f>IF(Original!F957 = "-", "c9", Original!F957)</f>
        <v>i1</v>
      </c>
      <c r="G957" s="2">
        <f>IF(ISBLANK(Original!G957),MEDIAN(Original!G:G),Original!G957)</f>
        <v>81796</v>
      </c>
    </row>
    <row r="958" spans="1:7" x14ac:dyDescent="0.3">
      <c r="A958" s="2">
        <v>635146</v>
      </c>
      <c r="B958" s="3">
        <v>41852.69159722222</v>
      </c>
      <c r="C958" s="2" t="s">
        <v>32</v>
      </c>
      <c r="D958" s="2" t="str">
        <f>IF(Original!D958 = "-", "Male", Original!D958)</f>
        <v>Male</v>
      </c>
      <c r="E958" s="2" t="s">
        <v>20</v>
      </c>
      <c r="F958" s="2" t="str">
        <f>IF(Original!F958 = "-", "c9", Original!F958)</f>
        <v>i1</v>
      </c>
      <c r="G958" s="2">
        <f>IF(ISBLANK(Original!G958),MEDIAN(Original!G:G),Original!G958)</f>
        <v>66408</v>
      </c>
    </row>
    <row r="959" spans="1:7" x14ac:dyDescent="0.3">
      <c r="A959" s="2">
        <v>751864</v>
      </c>
      <c r="B959" s="3">
        <v>41852.692604166667</v>
      </c>
      <c r="C959" s="2" t="s">
        <v>32</v>
      </c>
      <c r="D959" s="2" t="str">
        <f>IF(Original!D959 = "-", "Male", Original!D959)</f>
        <v>Male</v>
      </c>
      <c r="E959" s="2" t="s">
        <v>20</v>
      </c>
      <c r="F959" s="2" t="str">
        <f>IF(Original!F959 = "-", "c9", Original!F959)</f>
        <v>i1</v>
      </c>
      <c r="G959" s="2">
        <f>IF(ISBLANK(Original!G959),MEDIAN(Original!G:G),Original!G959)</f>
        <v>36477</v>
      </c>
    </row>
    <row r="960" spans="1:7" x14ac:dyDescent="0.3">
      <c r="A960" s="2">
        <v>737811</v>
      </c>
      <c r="B960" s="3">
        <v>41853.63003472222</v>
      </c>
      <c r="C960" s="2" t="s">
        <v>31</v>
      </c>
      <c r="D960" s="2" t="str">
        <f>IF(Original!D960 = "-", "Male", Original!D960)</f>
        <v>Male</v>
      </c>
      <c r="E960" s="2" t="s">
        <v>17</v>
      </c>
      <c r="F960" s="2" t="str">
        <f>IF(Original!F960 = "-", "c9", Original!F960)</f>
        <v>c5</v>
      </c>
      <c r="G960" s="2">
        <f>IF(ISBLANK(Original!G960),MEDIAN(Original!G:G),Original!G960)</f>
        <v>89806</v>
      </c>
    </row>
    <row r="961" spans="1:7" x14ac:dyDescent="0.3">
      <c r="A961" s="2">
        <v>428159</v>
      </c>
      <c r="B961" s="3">
        <v>41853.503819444442</v>
      </c>
      <c r="C961" s="2" t="s">
        <v>31</v>
      </c>
      <c r="D961" s="2" t="str">
        <f>IF(Original!D961 = "-", "Male", Original!D961)</f>
        <v>Male</v>
      </c>
      <c r="E961" s="2" t="s">
        <v>17</v>
      </c>
      <c r="F961" s="2" t="str">
        <f>IF(Original!F961 = "-", "c9", Original!F961)</f>
        <v>c5</v>
      </c>
      <c r="G961" s="2">
        <f>IF(ISBLANK(Original!G961),MEDIAN(Original!G:G),Original!G961)</f>
        <v>53038</v>
      </c>
    </row>
    <row r="962" spans="1:7" x14ac:dyDescent="0.3">
      <c r="A962" s="2">
        <v>222227</v>
      </c>
      <c r="B962" s="3">
        <v>41854.609780092593</v>
      </c>
      <c r="C962" s="2" t="s">
        <v>31</v>
      </c>
      <c r="D962" s="2" t="str">
        <f>IF(Original!D962 = "-", "Male", Original!D962)</f>
        <v>Male</v>
      </c>
      <c r="E962" s="2" t="s">
        <v>16</v>
      </c>
      <c r="F962" s="2" t="str">
        <f>IF(Original!F962 = "-", "c9", Original!F962)</f>
        <v>i5</v>
      </c>
      <c r="G962" s="2">
        <f>IF(ISBLANK(Original!G962),MEDIAN(Original!G:G),Original!G962)</f>
        <v>61246</v>
      </c>
    </row>
    <row r="963" spans="1:7" x14ac:dyDescent="0.3">
      <c r="A963" s="2">
        <v>859431</v>
      </c>
      <c r="B963" s="3">
        <v>41854.611319444448</v>
      </c>
      <c r="C963" s="2" t="s">
        <v>32</v>
      </c>
      <c r="D963" s="2" t="str">
        <f>IF(Original!D963 = "-", "Male", Original!D963)</f>
        <v>Male</v>
      </c>
      <c r="E963" s="2" t="s">
        <v>16</v>
      </c>
      <c r="F963" s="2" t="str">
        <f>IF(Original!F963 = "-", "c9", Original!F963)</f>
        <v>i5</v>
      </c>
      <c r="G963" s="2">
        <f>IF(ISBLANK(Original!G963),MEDIAN(Original!G:G),Original!G963)</f>
        <v>13010</v>
      </c>
    </row>
    <row r="964" spans="1:7" x14ac:dyDescent="0.3">
      <c r="A964" s="2">
        <v>355775</v>
      </c>
      <c r="B964" s="3">
        <v>41854.132800925923</v>
      </c>
      <c r="C964" s="2" t="s">
        <v>31</v>
      </c>
      <c r="D964" s="2" t="str">
        <f>IF(Original!D964 = "-", "Male", Original!D964)</f>
        <v>Male</v>
      </c>
      <c r="E964" s="2" t="s">
        <v>20</v>
      </c>
      <c r="F964" s="2" t="str">
        <f>IF(Original!F964 = "-", "c9", Original!F964)</f>
        <v>i6</v>
      </c>
      <c r="G964" s="2">
        <f>IF(ISBLANK(Original!G964),MEDIAN(Original!G:G),Original!G964)</f>
        <v>15117</v>
      </c>
    </row>
    <row r="965" spans="1:7" x14ac:dyDescent="0.3">
      <c r="A965" s="2">
        <v>643873</v>
      </c>
      <c r="B965" s="3">
        <v>41854.557303240741</v>
      </c>
      <c r="C965" s="2" t="s">
        <v>31</v>
      </c>
      <c r="D965" s="2" t="str">
        <f>IF(Original!D965 = "-", "Male", Original!D965)</f>
        <v>Male</v>
      </c>
      <c r="E965" s="2" t="s">
        <v>17</v>
      </c>
      <c r="F965" s="2" t="str">
        <f>IF(Original!F965 = "-", "c9", Original!F965)</f>
        <v>i1</v>
      </c>
      <c r="G965" s="2">
        <f>IF(ISBLANK(Original!G965),MEDIAN(Original!G:G),Original!G965)</f>
        <v>94751</v>
      </c>
    </row>
    <row r="966" spans="1:7" x14ac:dyDescent="0.3">
      <c r="A966" s="2">
        <v>74526</v>
      </c>
      <c r="B966" s="3">
        <v>41855.53229166667</v>
      </c>
      <c r="C966" s="2" t="s">
        <v>31</v>
      </c>
      <c r="D966" s="2" t="str">
        <f>IF(Original!D966 = "-", "Male", Original!D966)</f>
        <v>Male</v>
      </c>
      <c r="E966" s="2" t="s">
        <v>20</v>
      </c>
      <c r="F966" s="2" t="str">
        <f>IF(Original!F966 = "-", "c9", Original!F966)</f>
        <v>c5</v>
      </c>
      <c r="G966" s="2">
        <f>IF(ISBLANK(Original!G966),MEDIAN(Original!G:G),Original!G966)</f>
        <v>25052</v>
      </c>
    </row>
    <row r="967" spans="1:7" x14ac:dyDescent="0.3">
      <c r="A967" s="2">
        <v>502266</v>
      </c>
      <c r="B967" s="3">
        <v>41855.663622685184</v>
      </c>
      <c r="C967" s="2" t="s">
        <v>31</v>
      </c>
      <c r="D967" s="2" t="str">
        <f>IF(Original!D967 = "-", "Male", Original!D967)</f>
        <v>Male</v>
      </c>
      <c r="E967" s="2" t="s">
        <v>20</v>
      </c>
      <c r="F967" s="2" t="str">
        <f>IF(Original!F967 = "-", "c9", Original!F967)</f>
        <v>c5</v>
      </c>
      <c r="G967" s="2">
        <f>IF(ISBLANK(Original!G967),MEDIAN(Original!G:G),Original!G967)</f>
        <v>31353</v>
      </c>
    </row>
    <row r="968" spans="1:7" x14ac:dyDescent="0.3">
      <c r="A968" s="2">
        <v>113068</v>
      </c>
      <c r="B968" s="3">
        <v>41855.750347222223</v>
      </c>
      <c r="C968" s="2" t="s">
        <v>31</v>
      </c>
      <c r="D968" s="2" t="str">
        <f>IF(Original!D968 = "-", "Male", Original!D968)</f>
        <v>Male</v>
      </c>
      <c r="E968" s="2" t="s">
        <v>17</v>
      </c>
      <c r="F968" s="2" t="str">
        <f>IF(Original!F968 = "-", "c9", Original!F968)</f>
        <v>c9</v>
      </c>
      <c r="G968" s="2">
        <f>IF(ISBLANK(Original!G968),MEDIAN(Original!G:G),Original!G968)</f>
        <v>16187</v>
      </c>
    </row>
    <row r="969" spans="1:7" x14ac:dyDescent="0.3">
      <c r="A969" s="2">
        <v>920916</v>
      </c>
      <c r="B969" s="3">
        <v>41855.458483796298</v>
      </c>
      <c r="C969" s="2" t="s">
        <v>31</v>
      </c>
      <c r="D969" s="2" t="str">
        <f>IF(Original!D969 = "-", "Male", Original!D969)</f>
        <v>Male</v>
      </c>
      <c r="E969" s="2" t="s">
        <v>17</v>
      </c>
      <c r="F969" s="2" t="str">
        <f>IF(Original!F969 = "-", "c9", Original!F969)</f>
        <v>i5</v>
      </c>
      <c r="G969" s="2">
        <f>IF(ISBLANK(Original!G969),MEDIAN(Original!G:G),Original!G969)</f>
        <v>90469</v>
      </c>
    </row>
    <row r="970" spans="1:7" x14ac:dyDescent="0.3">
      <c r="A970" s="2">
        <v>662931</v>
      </c>
      <c r="B970" s="3">
        <v>41855.459120370368</v>
      </c>
      <c r="C970" s="2" t="s">
        <v>31</v>
      </c>
      <c r="D970" s="2" t="str">
        <f>IF(Original!D970 = "-", "Male", Original!D970)</f>
        <v>Male</v>
      </c>
      <c r="E970" s="2" t="s">
        <v>17</v>
      </c>
      <c r="F970" s="2" t="str">
        <f>IF(Original!F970 = "-", "c9", Original!F970)</f>
        <v>i5</v>
      </c>
      <c r="G970" s="2">
        <f>IF(ISBLANK(Original!G970),MEDIAN(Original!G:G),Original!G970)</f>
        <v>9896</v>
      </c>
    </row>
    <row r="971" spans="1:7" x14ac:dyDescent="0.3">
      <c r="A971" s="2">
        <v>196095</v>
      </c>
      <c r="B971" s="3">
        <v>41855.484768518516</v>
      </c>
      <c r="C971" s="2" t="s">
        <v>31</v>
      </c>
      <c r="D971" s="2" t="str">
        <f>IF(Original!D971 = "-", "Male", Original!D971)</f>
        <v>Male</v>
      </c>
      <c r="E971" s="2" t="s">
        <v>20</v>
      </c>
      <c r="F971" s="2" t="str">
        <f>IF(Original!F971 = "-", "c9", Original!F971)</f>
        <v>i5</v>
      </c>
      <c r="G971" s="2">
        <f>IF(ISBLANK(Original!G971),MEDIAN(Original!G:G),Original!G971)</f>
        <v>29673</v>
      </c>
    </row>
    <row r="972" spans="1:7" x14ac:dyDescent="0.3">
      <c r="A972" s="2">
        <v>265207</v>
      </c>
      <c r="B972" s="3">
        <v>41855.486087962963</v>
      </c>
      <c r="C972" s="2" t="s">
        <v>32</v>
      </c>
      <c r="D972" s="2" t="str">
        <f>IF(Original!D972 = "-", "Male", Original!D972)</f>
        <v>Male</v>
      </c>
      <c r="E972" s="2" t="s">
        <v>20</v>
      </c>
      <c r="F972" s="2" t="str">
        <f>IF(Original!F972 = "-", "c9", Original!F972)</f>
        <v>i5</v>
      </c>
      <c r="G972" s="2">
        <f>IF(ISBLANK(Original!G972),MEDIAN(Original!G:G),Original!G972)</f>
        <v>83745</v>
      </c>
    </row>
    <row r="973" spans="1:7" x14ac:dyDescent="0.3">
      <c r="A973" s="2">
        <v>981459</v>
      </c>
      <c r="B973" s="3">
        <v>41855.455763888887</v>
      </c>
      <c r="C973" s="2" t="s">
        <v>32</v>
      </c>
      <c r="D973" s="2" t="str">
        <f>IF(Original!D973 = "-", "Male", Original!D973)</f>
        <v>Female</v>
      </c>
      <c r="E973" s="2" t="s">
        <v>17</v>
      </c>
      <c r="F973" s="2" t="str">
        <f>IF(Original!F973 = "-", "c9", Original!F973)</f>
        <v>c9</v>
      </c>
      <c r="G973" s="2">
        <f>IF(ISBLANK(Original!G973),MEDIAN(Original!G:G),Original!G973)</f>
        <v>55709</v>
      </c>
    </row>
    <row r="974" spans="1:7" x14ac:dyDescent="0.3">
      <c r="A974" s="2">
        <v>926366</v>
      </c>
      <c r="B974" s="3">
        <v>41855.036469907405</v>
      </c>
      <c r="C974" s="2" t="s">
        <v>32</v>
      </c>
      <c r="D974" s="2" t="str">
        <f>IF(Original!D974 = "-", "Male", Original!D974)</f>
        <v>Don’t want to say</v>
      </c>
      <c r="E974" s="2" t="s">
        <v>20</v>
      </c>
      <c r="F974" s="2" t="str">
        <f>IF(Original!F974 = "-", "c9", Original!F974)</f>
        <v>b9</v>
      </c>
      <c r="G974" s="2">
        <f>IF(ISBLANK(Original!G974),MEDIAN(Original!G:G),Original!G974)</f>
        <v>39407</v>
      </c>
    </row>
    <row r="975" spans="1:7" x14ac:dyDescent="0.3">
      <c r="A975" s="2">
        <v>376300</v>
      </c>
      <c r="B975" s="3">
        <v>41855.037557870368</v>
      </c>
      <c r="C975" s="2" t="s">
        <v>32</v>
      </c>
      <c r="D975" s="2" t="str">
        <f>IF(Original!D975 = "-", "Male", Original!D975)</f>
        <v>Don’t want to say</v>
      </c>
      <c r="E975" s="2" t="s">
        <v>20</v>
      </c>
      <c r="F975" s="2" t="str">
        <f>IF(Original!F975 = "-", "c9", Original!F975)</f>
        <v>b9</v>
      </c>
      <c r="G975" s="2">
        <f>IF(ISBLANK(Original!G975),MEDIAN(Original!G:G),Original!G975)</f>
        <v>88307</v>
      </c>
    </row>
    <row r="976" spans="1:7" x14ac:dyDescent="0.3">
      <c r="A976" s="2">
        <v>61858</v>
      </c>
      <c r="B976" s="3">
        <v>41855.441261574073</v>
      </c>
      <c r="C976" s="2" t="s">
        <v>31</v>
      </c>
      <c r="D976" s="2" t="str">
        <f>IF(Original!D976 = "-", "Male", Original!D976)</f>
        <v>Male</v>
      </c>
      <c r="E976" s="2" t="s">
        <v>16</v>
      </c>
      <c r="F976" s="2" t="str">
        <f>IF(Original!F976 = "-", "c9", Original!F976)</f>
        <v>c-10</v>
      </c>
      <c r="G976" s="2">
        <f>IF(ISBLANK(Original!G976),MEDIAN(Original!G:G),Original!G976)</f>
        <v>80645</v>
      </c>
    </row>
    <row r="977" spans="1:7" x14ac:dyDescent="0.3">
      <c r="A977" s="2">
        <v>387990</v>
      </c>
      <c r="B977" s="3">
        <v>41855.55746527778</v>
      </c>
      <c r="C977" s="2" t="s">
        <v>31</v>
      </c>
      <c r="D977" s="2" t="str">
        <f>IF(Original!D977 = "-", "Male", Original!D977)</f>
        <v>Male</v>
      </c>
      <c r="E977" s="2" t="s">
        <v>17</v>
      </c>
      <c r="F977" s="2" t="str">
        <f>IF(Original!F977 = "-", "c9", Original!F977)</f>
        <v>i5</v>
      </c>
      <c r="G977" s="2">
        <f>IF(ISBLANK(Original!G977),MEDIAN(Original!G:G),Original!G977)</f>
        <v>60514</v>
      </c>
    </row>
    <row r="978" spans="1:7" x14ac:dyDescent="0.3">
      <c r="A978" s="2">
        <v>848218</v>
      </c>
      <c r="B978" s="3">
        <v>41856.669918981483</v>
      </c>
      <c r="C978" s="2" t="s">
        <v>31</v>
      </c>
      <c r="D978" s="2" t="str">
        <f>IF(Original!D978 = "-", "Male", Original!D978)</f>
        <v>Male</v>
      </c>
      <c r="E978" s="2" t="s">
        <v>17</v>
      </c>
      <c r="F978" s="2" t="str">
        <f>IF(Original!F978 = "-", "c9", Original!F978)</f>
        <v>c5</v>
      </c>
      <c r="G978" s="2">
        <f>IF(ISBLANK(Original!G978),MEDIAN(Original!G:G),Original!G978)</f>
        <v>96594</v>
      </c>
    </row>
    <row r="979" spans="1:7" x14ac:dyDescent="0.3">
      <c r="A979" s="2">
        <v>957708</v>
      </c>
      <c r="B979" s="3">
        <v>41856.671157407407</v>
      </c>
      <c r="C979" s="2" t="s">
        <v>32</v>
      </c>
      <c r="D979" s="2" t="str">
        <f>IF(Original!D979 = "-", "Male", Original!D979)</f>
        <v>Male</v>
      </c>
      <c r="E979" s="2" t="s">
        <v>17</v>
      </c>
      <c r="F979" s="2" t="str">
        <f>IF(Original!F979 = "-", "c9", Original!F979)</f>
        <v>c5</v>
      </c>
      <c r="G979" s="2">
        <f>IF(ISBLANK(Original!G979),MEDIAN(Original!G:G),Original!G979)</f>
        <v>53249</v>
      </c>
    </row>
    <row r="980" spans="1:7" x14ac:dyDescent="0.3">
      <c r="A980" s="2">
        <v>473703</v>
      </c>
      <c r="B980" s="3">
        <v>41859.574745370373</v>
      </c>
      <c r="C980" s="2" t="s">
        <v>31</v>
      </c>
      <c r="D980" s="2" t="str">
        <f>IF(Original!D980 = "-", "Male", Original!D980)</f>
        <v>Female</v>
      </c>
      <c r="E980" s="2" t="s">
        <v>17</v>
      </c>
      <c r="F980" s="2" t="str">
        <f>IF(Original!F980 = "-", "c9", Original!F980)</f>
        <v>c5</v>
      </c>
      <c r="G980" s="2">
        <f>IF(ISBLANK(Original!G980),MEDIAN(Original!G:G),Original!G980)</f>
        <v>91386</v>
      </c>
    </row>
    <row r="981" spans="1:7" x14ac:dyDescent="0.3">
      <c r="A981" s="2">
        <v>334311</v>
      </c>
      <c r="B981" s="3">
        <v>41859.575416666667</v>
      </c>
      <c r="C981" s="2" t="s">
        <v>32</v>
      </c>
      <c r="D981" s="2" t="str">
        <f>IF(Original!D981 = "-", "Male", Original!D981)</f>
        <v>Female</v>
      </c>
      <c r="E981" s="2" t="s">
        <v>17</v>
      </c>
      <c r="F981" s="2" t="str">
        <f>IF(Original!F981 = "-", "c9", Original!F981)</f>
        <v>c5</v>
      </c>
      <c r="G981" s="2">
        <f>IF(ISBLANK(Original!G981),MEDIAN(Original!G:G),Original!G981)</f>
        <v>73643</v>
      </c>
    </row>
    <row r="982" spans="1:7" x14ac:dyDescent="0.3">
      <c r="A982" s="2">
        <v>985395</v>
      </c>
      <c r="B982" s="3">
        <v>41859.574988425928</v>
      </c>
      <c r="C982" s="2" t="s">
        <v>32</v>
      </c>
      <c r="D982" s="2" t="str">
        <f>IF(Original!D982 = "-", "Male", Original!D982)</f>
        <v>Female</v>
      </c>
      <c r="E982" s="2" t="s">
        <v>17</v>
      </c>
      <c r="F982" s="2" t="str">
        <f>IF(Original!F982 = "-", "c9", Original!F982)</f>
        <v>c5</v>
      </c>
      <c r="G982" s="2">
        <f>IF(ISBLANK(Original!G982),MEDIAN(Original!G:G),Original!G982)</f>
        <v>35164</v>
      </c>
    </row>
    <row r="983" spans="1:7" x14ac:dyDescent="0.3">
      <c r="A983" s="2">
        <v>852312</v>
      </c>
      <c r="B983" s="3">
        <v>41856.528067129628</v>
      </c>
      <c r="C983" s="2" t="s">
        <v>31</v>
      </c>
      <c r="D983" s="2" t="str">
        <f>IF(Original!D983 = "-", "Male", Original!D983)</f>
        <v>Female</v>
      </c>
      <c r="E983" s="2" t="s">
        <v>14</v>
      </c>
      <c r="F983" s="2" t="str">
        <f>IF(Original!F983 = "-", "c9", Original!F983)</f>
        <v>i1</v>
      </c>
      <c r="G983" s="2">
        <f>IF(ISBLANK(Original!G983),MEDIAN(Original!G:G),Original!G983)</f>
        <v>61898</v>
      </c>
    </row>
    <row r="984" spans="1:7" x14ac:dyDescent="0.3">
      <c r="A984" s="2">
        <v>648933</v>
      </c>
      <c r="B984" s="3">
        <v>41856.529039351852</v>
      </c>
      <c r="C984" s="2" t="s">
        <v>31</v>
      </c>
      <c r="D984" s="2" t="str">
        <f>IF(Original!D984 = "-", "Male", Original!D984)</f>
        <v>Male</v>
      </c>
      <c r="E984" s="2" t="s">
        <v>14</v>
      </c>
      <c r="F984" s="2" t="str">
        <f>IF(Original!F984 = "-", "c9", Original!F984)</f>
        <v>i1</v>
      </c>
      <c r="G984" s="2">
        <f>IF(ISBLANK(Original!G984),MEDIAN(Original!G:G),Original!G984)</f>
        <v>92872</v>
      </c>
    </row>
    <row r="985" spans="1:7" x14ac:dyDescent="0.3">
      <c r="A985" s="2">
        <v>806092</v>
      </c>
      <c r="B985" s="3">
        <v>41856.529849537037</v>
      </c>
      <c r="C985" s="2" t="s">
        <v>31</v>
      </c>
      <c r="D985" s="2" t="str">
        <f>IF(Original!D985 = "-", "Male", Original!D985)</f>
        <v>Male</v>
      </c>
      <c r="E985" s="2" t="s">
        <v>14</v>
      </c>
      <c r="F985" s="2" t="str">
        <f>IF(Original!F985 = "-", "c9", Original!F985)</f>
        <v>i1</v>
      </c>
      <c r="G985" s="2">
        <f>IF(ISBLANK(Original!G985),MEDIAN(Original!G:G),Original!G985)</f>
        <v>18182</v>
      </c>
    </row>
    <row r="986" spans="1:7" x14ac:dyDescent="0.3">
      <c r="A986" s="2">
        <v>323482</v>
      </c>
      <c r="B986" s="3">
        <v>41860.431238425925</v>
      </c>
      <c r="C986" s="2" t="s">
        <v>31</v>
      </c>
      <c r="D986" s="2" t="str">
        <f>IF(Original!D986 = "-", "Male", Original!D986)</f>
        <v>Female</v>
      </c>
      <c r="E986" s="2" t="s">
        <v>14</v>
      </c>
      <c r="F986" s="2" t="str">
        <f>IF(Original!F986 = "-", "c9", Original!F986)</f>
        <v>i1</v>
      </c>
      <c r="G986" s="2">
        <f>IF(ISBLANK(Original!G986),MEDIAN(Original!G:G),Original!G986)</f>
        <v>12498</v>
      </c>
    </row>
    <row r="987" spans="1:7" x14ac:dyDescent="0.3">
      <c r="A987" s="2">
        <v>36010</v>
      </c>
      <c r="B987" s="3">
        <v>41856.436145833337</v>
      </c>
      <c r="C987" s="2" t="s">
        <v>31</v>
      </c>
      <c r="D987" s="2" t="str">
        <f>IF(Original!D987 = "-", "Male", Original!D987)</f>
        <v>Male</v>
      </c>
      <c r="E987" s="2" t="s">
        <v>12</v>
      </c>
      <c r="F987" s="2" t="str">
        <f>IF(Original!F987 = "-", "c9", Original!F987)</f>
        <v>c9</v>
      </c>
      <c r="G987" s="2">
        <f>IF(ISBLANK(Original!G987),MEDIAN(Original!G:G),Original!G987)</f>
        <v>80523</v>
      </c>
    </row>
    <row r="988" spans="1:7" x14ac:dyDescent="0.3">
      <c r="A988" s="2">
        <v>980616</v>
      </c>
      <c r="B988" s="3">
        <v>41856.437858796293</v>
      </c>
      <c r="C988" s="2" t="s">
        <v>32</v>
      </c>
      <c r="D988" s="2" t="str">
        <f>IF(Original!D988 = "-", "Male", Original!D988)</f>
        <v>Female</v>
      </c>
      <c r="E988" s="2" t="s">
        <v>12</v>
      </c>
      <c r="F988" s="2" t="str">
        <f>IF(Original!F988 = "-", "c9", Original!F988)</f>
        <v>c9</v>
      </c>
      <c r="G988" s="2">
        <f>IF(ISBLANK(Original!G988),MEDIAN(Original!G:G),Original!G988)</f>
        <v>57025</v>
      </c>
    </row>
    <row r="989" spans="1:7" x14ac:dyDescent="0.3">
      <c r="A989" s="2">
        <v>415817</v>
      </c>
      <c r="B989" s="3">
        <v>41856.438263888886</v>
      </c>
      <c r="C989" s="2" t="s">
        <v>32</v>
      </c>
      <c r="D989" s="2" t="str">
        <f>IF(Original!D989 = "-", "Male", Original!D989)</f>
        <v>Male</v>
      </c>
      <c r="E989" s="2" t="s">
        <v>12</v>
      </c>
      <c r="F989" s="2" t="str">
        <f>IF(Original!F989 = "-", "c9", Original!F989)</f>
        <v>c9</v>
      </c>
      <c r="G989" s="2">
        <f>IF(ISBLANK(Original!G989),MEDIAN(Original!G:G),Original!G989)</f>
        <v>88298</v>
      </c>
    </row>
    <row r="990" spans="1:7" x14ac:dyDescent="0.3">
      <c r="A990" s="2">
        <v>544139</v>
      </c>
      <c r="B990" s="3">
        <v>41856.777696759258</v>
      </c>
      <c r="C990" s="2" t="s">
        <v>32</v>
      </c>
      <c r="D990" s="2" t="str">
        <f>IF(Original!D990 = "-", "Male", Original!D990)</f>
        <v>Male</v>
      </c>
      <c r="E990" s="2" t="s">
        <v>20</v>
      </c>
      <c r="F990" s="2" t="str">
        <f>IF(Original!F990 = "-", "c9", Original!F990)</f>
        <v>c-10</v>
      </c>
      <c r="G990" s="2">
        <f>IF(ISBLANK(Original!G990),MEDIAN(Original!G:G),Original!G990)</f>
        <v>49339</v>
      </c>
    </row>
    <row r="991" spans="1:7" x14ac:dyDescent="0.3">
      <c r="A991" s="2">
        <v>291521</v>
      </c>
      <c r="B991" s="3">
        <v>41857.563240740739</v>
      </c>
      <c r="C991" s="2" t="s">
        <v>32</v>
      </c>
      <c r="D991" s="2" t="str">
        <f>IF(Original!D991 = "-", "Male", Original!D991)</f>
        <v>Female</v>
      </c>
      <c r="E991" s="2" t="s">
        <v>20</v>
      </c>
      <c r="F991" s="2" t="str">
        <f>IF(Original!F991 = "-", "c9", Original!F991)</f>
        <v>c5</v>
      </c>
      <c r="G991" s="2">
        <f>IF(ISBLANK(Original!G991),MEDIAN(Original!G:G),Original!G991)</f>
        <v>39017</v>
      </c>
    </row>
    <row r="992" spans="1:7" x14ac:dyDescent="0.3">
      <c r="A992" s="2">
        <v>502872</v>
      </c>
      <c r="B992" s="3">
        <v>41857.563969907409</v>
      </c>
      <c r="C992" s="2" t="s">
        <v>31</v>
      </c>
      <c r="D992" s="2" t="str">
        <f>IF(Original!D992 = "-", "Male", Original!D992)</f>
        <v>Female</v>
      </c>
      <c r="E992" s="2" t="s">
        <v>20</v>
      </c>
      <c r="F992" s="2" t="str">
        <f>IF(Original!F992 = "-", "c9", Original!F992)</f>
        <v>c5</v>
      </c>
      <c r="G992" s="2">
        <f>IF(ISBLANK(Original!G992),MEDIAN(Original!G:G),Original!G992)</f>
        <v>59539</v>
      </c>
    </row>
    <row r="993" spans="1:7" x14ac:dyDescent="0.3">
      <c r="A993" s="2">
        <v>137196</v>
      </c>
      <c r="B993" s="3">
        <v>41857.565057870372</v>
      </c>
      <c r="C993" s="2" t="s">
        <v>32</v>
      </c>
      <c r="D993" s="2" t="str">
        <f>IF(Original!D993 = "-", "Male", Original!D993)</f>
        <v>Male</v>
      </c>
      <c r="E993" s="2" t="s">
        <v>20</v>
      </c>
      <c r="F993" s="2" t="str">
        <f>IF(Original!F993 = "-", "c9", Original!F993)</f>
        <v>c5</v>
      </c>
      <c r="G993" s="2">
        <f>IF(ISBLANK(Original!G993),MEDIAN(Original!G:G),Original!G993)</f>
        <v>46567</v>
      </c>
    </row>
    <row r="994" spans="1:7" x14ac:dyDescent="0.3">
      <c r="A994" s="2">
        <v>970328</v>
      </c>
      <c r="B994" s="3">
        <v>41857.691435185188</v>
      </c>
      <c r="C994" s="2" t="s">
        <v>31</v>
      </c>
      <c r="D994" s="2" t="str">
        <f>IF(Original!D994 = "-", "Male", Original!D994)</f>
        <v>Male</v>
      </c>
      <c r="E994" s="2" t="s">
        <v>12</v>
      </c>
      <c r="F994" s="2" t="str">
        <f>IF(Original!F994 = "-", "c9", Original!F994)</f>
        <v>b9</v>
      </c>
      <c r="G994" s="2">
        <f>IF(ISBLANK(Original!G994),MEDIAN(Original!G:G),Original!G994)</f>
        <v>45042</v>
      </c>
    </row>
    <row r="995" spans="1:7" x14ac:dyDescent="0.3">
      <c r="A995" s="2">
        <v>827610</v>
      </c>
      <c r="B995" s="3">
        <v>41857.351030092592</v>
      </c>
      <c r="C995" s="2" t="s">
        <v>31</v>
      </c>
      <c r="D995" s="2" t="str">
        <f>IF(Original!D995 = "-", "Male", Original!D995)</f>
        <v>Male</v>
      </c>
      <c r="E995" s="2" t="s">
        <v>17</v>
      </c>
      <c r="F995" s="2" t="str">
        <f>IF(Original!F995 = "-", "c9", Original!F995)</f>
        <v>i7</v>
      </c>
      <c r="G995" s="2">
        <f>IF(ISBLANK(Original!G995),MEDIAN(Original!G:G),Original!G995)</f>
        <v>52857</v>
      </c>
    </row>
    <row r="996" spans="1:7" x14ac:dyDescent="0.3">
      <c r="A996" s="2">
        <v>22030</v>
      </c>
      <c r="B996" s="3">
        <v>41857.607835648145</v>
      </c>
      <c r="C996" s="2" t="s">
        <v>31</v>
      </c>
      <c r="D996" s="2" t="str">
        <f>IF(Original!D996 = "-", "Male", Original!D996)</f>
        <v>Male</v>
      </c>
      <c r="E996" s="2" t="s">
        <v>17</v>
      </c>
      <c r="F996" s="2" t="str">
        <f>IF(Original!F996 = "-", "c9", Original!F996)</f>
        <v>c-10</v>
      </c>
      <c r="G996" s="2">
        <f>IF(ISBLANK(Original!G996),MEDIAN(Original!G:G),Original!G996)</f>
        <v>51589</v>
      </c>
    </row>
    <row r="997" spans="1:7" x14ac:dyDescent="0.3">
      <c r="A997" s="2">
        <v>525625</v>
      </c>
      <c r="B997" s="3">
        <v>41857.543379629627</v>
      </c>
      <c r="C997" s="2" t="s">
        <v>31</v>
      </c>
      <c r="D997" s="2" t="str">
        <f>IF(Original!D997 = "-", "Male", Original!D997)</f>
        <v>Male</v>
      </c>
      <c r="E997" s="2" t="s">
        <v>20</v>
      </c>
      <c r="F997" s="2" t="str">
        <f>IF(Original!F997 = "-", "c9", Original!F997)</f>
        <v>i5</v>
      </c>
      <c r="G997" s="2">
        <f>IF(ISBLANK(Original!G997),MEDIAN(Original!G:G),Original!G997)</f>
        <v>53807</v>
      </c>
    </row>
    <row r="998" spans="1:7" x14ac:dyDescent="0.3">
      <c r="A998" s="2">
        <v>418457</v>
      </c>
      <c r="B998" s="3">
        <v>41857.543935185182</v>
      </c>
      <c r="C998" s="2" t="s">
        <v>31</v>
      </c>
      <c r="D998" s="2" t="str">
        <f>IF(Original!D998 = "-", "Male", Original!D998)</f>
        <v>Male</v>
      </c>
      <c r="E998" s="2" t="s">
        <v>20</v>
      </c>
      <c r="F998" s="2" t="str">
        <f>IF(Original!F998 = "-", "c9", Original!F998)</f>
        <v>i5</v>
      </c>
      <c r="G998" s="2">
        <f>IF(ISBLANK(Original!G998),MEDIAN(Original!G:G),Original!G998)</f>
        <v>41363</v>
      </c>
    </row>
    <row r="999" spans="1:7" x14ac:dyDescent="0.3">
      <c r="A999" s="2">
        <v>894684</v>
      </c>
      <c r="B999" s="3">
        <v>41865.71334490741</v>
      </c>
      <c r="C999" s="2" t="s">
        <v>31</v>
      </c>
      <c r="D999" s="2" t="str">
        <f>IF(Original!D999 = "-", "Male", Original!D999)</f>
        <v>Male</v>
      </c>
      <c r="E999" s="2" t="s">
        <v>20</v>
      </c>
      <c r="F999" s="2" t="str">
        <f>IF(Original!F999 = "-", "c9", Original!F999)</f>
        <v>i7</v>
      </c>
      <c r="G999" s="2">
        <f>IF(ISBLANK(Original!G999),MEDIAN(Original!G:G),Original!G999)</f>
        <v>92254</v>
      </c>
    </row>
    <row r="1000" spans="1:7" x14ac:dyDescent="0.3">
      <c r="A1000" s="2">
        <v>606532</v>
      </c>
      <c r="B1000" s="3">
        <v>41865.715648148151</v>
      </c>
      <c r="C1000" s="2" t="s">
        <v>31</v>
      </c>
      <c r="D1000" s="2" t="str">
        <f>IF(Original!D1000 = "-", "Male", Original!D1000)</f>
        <v>Male</v>
      </c>
      <c r="E1000" s="2" t="s">
        <v>20</v>
      </c>
      <c r="F1000" s="2" t="str">
        <f>IF(Original!F1000 = "-", "c9", Original!F1000)</f>
        <v>i7</v>
      </c>
      <c r="G1000" s="2">
        <f>IF(ISBLANK(Original!G1000),MEDIAN(Original!G:G),Original!G1000)</f>
        <v>31521</v>
      </c>
    </row>
    <row r="1001" spans="1:7" x14ac:dyDescent="0.3">
      <c r="A1001" s="2">
        <v>350665</v>
      </c>
      <c r="B1001" s="3">
        <v>41857.684699074074</v>
      </c>
      <c r="C1001" s="2" t="s">
        <v>32</v>
      </c>
      <c r="D1001" s="2" t="str">
        <f>IF(Original!D1001 = "-", "Male", Original!D1001)</f>
        <v>Male</v>
      </c>
      <c r="E1001" s="2" t="s">
        <v>17</v>
      </c>
      <c r="F1001" s="2" t="str">
        <f>IF(Original!F1001 = "-", "c9", Original!F1001)</f>
        <v>i6</v>
      </c>
      <c r="G1001" s="2">
        <f>IF(ISBLANK(Original!G1001),MEDIAN(Original!G:G),Original!G1001)</f>
        <v>4349</v>
      </c>
    </row>
    <row r="1002" spans="1:7" x14ac:dyDescent="0.3">
      <c r="A1002" s="2">
        <v>498759</v>
      </c>
      <c r="B1002" s="3">
        <v>41857.685740740744</v>
      </c>
      <c r="C1002" s="2" t="s">
        <v>32</v>
      </c>
      <c r="D1002" s="2" t="str">
        <f>IF(Original!D1002 = "-", "Male", Original!D1002)</f>
        <v>Male</v>
      </c>
      <c r="E1002" s="2" t="s">
        <v>17</v>
      </c>
      <c r="F1002" s="2" t="str">
        <f>IF(Original!F1002 = "-", "c9", Original!F1002)</f>
        <v>i6</v>
      </c>
      <c r="G1002" s="2">
        <f>IF(ISBLANK(Original!G1002),MEDIAN(Original!G:G),Original!G1002)</f>
        <v>68692</v>
      </c>
    </row>
    <row r="1003" spans="1:7" x14ac:dyDescent="0.3">
      <c r="A1003" s="2">
        <v>530573</v>
      </c>
      <c r="B1003" s="3">
        <v>41857.686863425923</v>
      </c>
      <c r="C1003" s="2" t="s">
        <v>31</v>
      </c>
      <c r="D1003" s="2" t="str">
        <f>IF(Original!D1003 = "-", "Male", Original!D1003)</f>
        <v>Female</v>
      </c>
      <c r="E1003" s="2" t="s">
        <v>17</v>
      </c>
      <c r="F1003" s="2" t="str">
        <f>IF(Original!F1003 = "-", "c9", Original!F1003)</f>
        <v>i6</v>
      </c>
      <c r="G1003" s="2">
        <f>IF(ISBLANK(Original!G1003),MEDIAN(Original!G:G),Original!G1003)</f>
        <v>78475</v>
      </c>
    </row>
    <row r="1004" spans="1:7" x14ac:dyDescent="0.3">
      <c r="A1004" s="2">
        <v>214744</v>
      </c>
      <c r="B1004" s="3">
        <v>41857.687349537038</v>
      </c>
      <c r="C1004" s="2" t="s">
        <v>31</v>
      </c>
      <c r="D1004" s="2" t="str">
        <f>IF(Original!D1004 = "-", "Male", Original!D1004)</f>
        <v>Male</v>
      </c>
      <c r="E1004" s="2" t="s">
        <v>17</v>
      </c>
      <c r="F1004" s="2" t="str">
        <f>IF(Original!F1004 = "-", "c9", Original!F1004)</f>
        <v>i6</v>
      </c>
      <c r="G1004" s="2">
        <f>IF(ISBLANK(Original!G1004),MEDIAN(Original!G:G),Original!G1004)</f>
        <v>30104</v>
      </c>
    </row>
    <row r="1005" spans="1:7" x14ac:dyDescent="0.3">
      <c r="A1005" s="2">
        <v>803545</v>
      </c>
      <c r="B1005" s="3">
        <v>41857.687893518516</v>
      </c>
      <c r="C1005" s="2" t="s">
        <v>31</v>
      </c>
      <c r="D1005" s="2" t="str">
        <f>IF(Original!D1005 = "-", "Male", Original!D1005)</f>
        <v>Female</v>
      </c>
      <c r="E1005" s="2" t="s">
        <v>17</v>
      </c>
      <c r="F1005" s="2" t="str">
        <f>IF(Original!F1005 = "-", "c9", Original!F1005)</f>
        <v>i6</v>
      </c>
      <c r="G1005" s="2">
        <f>IF(ISBLANK(Original!G1005),MEDIAN(Original!G:G),Original!G1005)</f>
        <v>83539</v>
      </c>
    </row>
    <row r="1006" spans="1:7" x14ac:dyDescent="0.3">
      <c r="A1006" s="2">
        <v>859427</v>
      </c>
      <c r="B1006" s="3">
        <v>41858.447581018518</v>
      </c>
      <c r="C1006" s="2" t="s">
        <v>31</v>
      </c>
      <c r="D1006" s="2" t="str">
        <f>IF(Original!D1006 = "-", "Male", Original!D1006)</f>
        <v>Male</v>
      </c>
      <c r="E1006" s="2" t="s">
        <v>20</v>
      </c>
      <c r="F1006" s="2" t="str">
        <f>IF(Original!F1006 = "-", "c9", Original!F1006)</f>
        <v>c9</v>
      </c>
      <c r="G1006" s="2">
        <f>IF(ISBLANK(Original!G1006),MEDIAN(Original!G:G),Original!G1006)</f>
        <v>59109</v>
      </c>
    </row>
    <row r="1007" spans="1:7" x14ac:dyDescent="0.3">
      <c r="A1007" s="2">
        <v>253992</v>
      </c>
      <c r="B1007" s="3">
        <v>41858.687951388885</v>
      </c>
      <c r="C1007" s="2" t="s">
        <v>31</v>
      </c>
      <c r="D1007" s="2" t="str">
        <f>IF(Original!D1007 = "-", "Male", Original!D1007)</f>
        <v>Male</v>
      </c>
      <c r="E1007" s="2" t="s">
        <v>17</v>
      </c>
      <c r="F1007" s="2" t="str">
        <f>IF(Original!F1007 = "-", "c9", Original!F1007)</f>
        <v>c-10</v>
      </c>
      <c r="G1007" s="2">
        <f>IF(ISBLANK(Original!G1007),MEDIAN(Original!G:G),Original!G1007)</f>
        <v>52685</v>
      </c>
    </row>
    <row r="1008" spans="1:7" x14ac:dyDescent="0.3">
      <c r="A1008" s="2">
        <v>861510</v>
      </c>
      <c r="B1008" s="3">
        <v>41858.720381944448</v>
      </c>
      <c r="C1008" s="2" t="s">
        <v>31</v>
      </c>
      <c r="D1008" s="2" t="str">
        <f>IF(Original!D1008 = "-", "Male", Original!D1008)</f>
        <v>Male</v>
      </c>
      <c r="E1008" s="2" t="s">
        <v>17</v>
      </c>
      <c r="F1008" s="2" t="str">
        <f>IF(Original!F1008 = "-", "c9", Original!F1008)</f>
        <v>c8</v>
      </c>
      <c r="G1008" s="2">
        <f>IF(ISBLANK(Original!G1008),MEDIAN(Original!G:G),Original!G1008)</f>
        <v>57434</v>
      </c>
    </row>
    <row r="1009" spans="1:7" x14ac:dyDescent="0.3">
      <c r="A1009" s="2">
        <v>508669</v>
      </c>
      <c r="B1009" s="3">
        <v>41858.628761574073</v>
      </c>
      <c r="C1009" s="2" t="s">
        <v>31</v>
      </c>
      <c r="D1009" s="2" t="str">
        <f>IF(Original!D1009 = "-", "Male", Original!D1009)</f>
        <v>Male</v>
      </c>
      <c r="E1009" s="2" t="s">
        <v>17</v>
      </c>
      <c r="F1009" s="2" t="str">
        <f>IF(Original!F1009 = "-", "c9", Original!F1009)</f>
        <v>i6</v>
      </c>
      <c r="G1009" s="2">
        <f>IF(ISBLANK(Original!G1009),MEDIAN(Original!G:G),Original!G1009)</f>
        <v>44421</v>
      </c>
    </row>
    <row r="1010" spans="1:7" x14ac:dyDescent="0.3">
      <c r="A1010" s="2">
        <v>331722</v>
      </c>
      <c r="B1010" s="3">
        <v>41858.629340277781</v>
      </c>
      <c r="C1010" s="2" t="s">
        <v>31</v>
      </c>
      <c r="D1010" s="2" t="str">
        <f>IF(Original!D1010 = "-", "Male", Original!D1010)</f>
        <v>Male</v>
      </c>
      <c r="E1010" s="2" t="s">
        <v>17</v>
      </c>
      <c r="F1010" s="2" t="str">
        <f>IF(Original!F1010 = "-", "c9", Original!F1010)</f>
        <v>i6</v>
      </c>
      <c r="G1010" s="2">
        <f>IF(ISBLANK(Original!G1010),MEDIAN(Original!G:G),Original!G1010)</f>
        <v>92203</v>
      </c>
    </row>
    <row r="1011" spans="1:7" x14ac:dyDescent="0.3">
      <c r="A1011" s="2">
        <v>656138</v>
      </c>
      <c r="B1011" s="3">
        <v>41858.632094907407</v>
      </c>
      <c r="C1011" s="2" t="s">
        <v>31</v>
      </c>
      <c r="D1011" s="2" t="str">
        <f>IF(Original!D1011 = "-", "Male", Original!D1011)</f>
        <v>Male</v>
      </c>
      <c r="E1011" s="2" t="s">
        <v>17</v>
      </c>
      <c r="F1011" s="2" t="str">
        <f>IF(Original!F1011 = "-", "c9", Original!F1011)</f>
        <v>i6</v>
      </c>
      <c r="G1011" s="2">
        <f>IF(ISBLANK(Original!G1011),MEDIAN(Original!G:G),Original!G1011)</f>
        <v>90311</v>
      </c>
    </row>
    <row r="1012" spans="1:7" x14ac:dyDescent="0.3">
      <c r="A1012" s="2">
        <v>891072</v>
      </c>
      <c r="B1012" s="3">
        <v>41858.633136574077</v>
      </c>
      <c r="C1012" s="2" t="s">
        <v>31</v>
      </c>
      <c r="D1012" s="2" t="str">
        <f>IF(Original!D1012 = "-", "Male", Original!D1012)</f>
        <v>Male</v>
      </c>
      <c r="E1012" s="2" t="s">
        <v>17</v>
      </c>
      <c r="F1012" s="2" t="str">
        <f>IF(Original!F1012 = "-", "c9", Original!F1012)</f>
        <v>i6</v>
      </c>
      <c r="G1012" s="2">
        <f>IF(ISBLANK(Original!G1012),MEDIAN(Original!G:G),Original!G1012)</f>
        <v>9512</v>
      </c>
    </row>
    <row r="1013" spans="1:7" x14ac:dyDescent="0.3">
      <c r="A1013" s="2">
        <v>758778</v>
      </c>
      <c r="B1013" s="3">
        <v>41858.63449074074</v>
      </c>
      <c r="C1013" s="2" t="s">
        <v>31</v>
      </c>
      <c r="D1013" s="2" t="str">
        <f>IF(Original!D1013 = "-", "Male", Original!D1013)</f>
        <v>Female</v>
      </c>
      <c r="E1013" s="2" t="s">
        <v>17</v>
      </c>
      <c r="F1013" s="2" t="str">
        <f>IF(Original!F1013 = "-", "c9", Original!F1013)</f>
        <v>i6</v>
      </c>
      <c r="G1013" s="2">
        <f>IF(ISBLANK(Original!G1013),MEDIAN(Original!G:G),Original!G1013)</f>
        <v>89780</v>
      </c>
    </row>
    <row r="1014" spans="1:7" x14ac:dyDescent="0.3">
      <c r="A1014" s="2">
        <v>452135</v>
      </c>
      <c r="B1014" s="3">
        <v>41858.722453703704</v>
      </c>
      <c r="C1014" s="2" t="s">
        <v>31</v>
      </c>
      <c r="D1014" s="2" t="str">
        <f>IF(Original!D1014 = "-", "Male", Original!D1014)</f>
        <v>Male</v>
      </c>
      <c r="E1014" s="2" t="s">
        <v>20</v>
      </c>
      <c r="F1014" s="2" t="str">
        <f>IF(Original!F1014 = "-", "c9", Original!F1014)</f>
        <v>c9</v>
      </c>
      <c r="G1014" s="2">
        <f>IF(ISBLANK(Original!G1014),MEDIAN(Original!G:G),Original!G1014)</f>
        <v>64015</v>
      </c>
    </row>
    <row r="1015" spans="1:7" x14ac:dyDescent="0.3">
      <c r="A1015" s="2">
        <v>447963</v>
      </c>
      <c r="B1015" s="3">
        <v>41858.723715277774</v>
      </c>
      <c r="C1015" s="2" t="s">
        <v>32</v>
      </c>
      <c r="D1015" s="2" t="str">
        <f>IF(Original!D1015 = "-", "Male", Original!D1015)</f>
        <v>Male</v>
      </c>
      <c r="E1015" s="2" t="s">
        <v>20</v>
      </c>
      <c r="F1015" s="2" t="str">
        <f>IF(Original!F1015 = "-", "c9", Original!F1015)</f>
        <v>c9</v>
      </c>
      <c r="G1015" s="2">
        <f>IF(ISBLANK(Original!G1015),MEDIAN(Original!G:G),Original!G1015)</f>
        <v>68802</v>
      </c>
    </row>
    <row r="1016" spans="1:7" x14ac:dyDescent="0.3">
      <c r="A1016" s="2">
        <v>650704</v>
      </c>
      <c r="B1016" s="3">
        <v>41862.388182870367</v>
      </c>
      <c r="C1016" s="2" t="s">
        <v>31</v>
      </c>
      <c r="D1016" s="2" t="str">
        <f>IF(Original!D1016 = "-", "Male", Original!D1016)</f>
        <v>Male</v>
      </c>
      <c r="E1016" s="2" t="s">
        <v>20</v>
      </c>
      <c r="F1016" s="2" t="str">
        <f>IF(Original!F1016 = "-", "c9", Original!F1016)</f>
        <v>i7</v>
      </c>
      <c r="G1016" s="2">
        <f>IF(ISBLANK(Original!G1016),MEDIAN(Original!G:G),Original!G1016)</f>
        <v>97112</v>
      </c>
    </row>
    <row r="1017" spans="1:7" x14ac:dyDescent="0.3">
      <c r="A1017" s="2">
        <v>657642</v>
      </c>
      <c r="B1017" s="3">
        <v>41862.389062499999</v>
      </c>
      <c r="C1017" s="2" t="s">
        <v>31</v>
      </c>
      <c r="D1017" s="2" t="str">
        <f>IF(Original!D1017 = "-", "Male", Original!D1017)</f>
        <v>Male</v>
      </c>
      <c r="E1017" s="2" t="s">
        <v>20</v>
      </c>
      <c r="F1017" s="2" t="str">
        <f>IF(Original!F1017 = "-", "c9", Original!F1017)</f>
        <v>i7</v>
      </c>
      <c r="G1017" s="2">
        <f>IF(ISBLANK(Original!G1017),MEDIAN(Original!G:G),Original!G1017)</f>
        <v>94298</v>
      </c>
    </row>
    <row r="1018" spans="1:7" x14ac:dyDescent="0.3">
      <c r="A1018" s="2">
        <v>212568</v>
      </c>
      <c r="B1018" s="3">
        <v>41858.453958333332</v>
      </c>
      <c r="C1018" s="2" t="s">
        <v>32</v>
      </c>
      <c r="D1018" s="2" t="str">
        <f>IF(Original!D1018 = "-", "Male", Original!D1018)</f>
        <v>Male</v>
      </c>
      <c r="E1018" s="2" t="s">
        <v>12</v>
      </c>
      <c r="F1018" s="2" t="str">
        <f>IF(Original!F1018 = "-", "c9", Original!F1018)</f>
        <v>c8</v>
      </c>
      <c r="G1018" s="2">
        <f>IF(ISBLANK(Original!G1018),MEDIAN(Original!G:G),Original!G1018)</f>
        <v>11665</v>
      </c>
    </row>
    <row r="1019" spans="1:7" x14ac:dyDescent="0.3">
      <c r="A1019" s="2">
        <v>317248</v>
      </c>
      <c r="B1019" s="3">
        <v>41858.901562500003</v>
      </c>
      <c r="C1019" s="2" t="s">
        <v>31</v>
      </c>
      <c r="D1019" s="2" t="str">
        <f>IF(Original!D1019 = "-", "Male", Original!D1019)</f>
        <v>Male</v>
      </c>
      <c r="E1019" s="2" t="s">
        <v>17</v>
      </c>
      <c r="F1019" s="2" t="str">
        <f>IF(Original!F1019 = "-", "c9", Original!F1019)</f>
        <v>c9</v>
      </c>
      <c r="G1019" s="2">
        <f>IF(ISBLANK(Original!G1019),MEDIAN(Original!G:G),Original!G1019)</f>
        <v>43226</v>
      </c>
    </row>
    <row r="1020" spans="1:7" x14ac:dyDescent="0.3">
      <c r="A1020" s="2">
        <v>620938</v>
      </c>
      <c r="B1020" s="3">
        <v>41858.558611111112</v>
      </c>
      <c r="C1020" s="2" t="s">
        <v>31</v>
      </c>
      <c r="D1020" s="2" t="str">
        <f>IF(Original!D1020 = "-", "Male", Original!D1020)</f>
        <v>Male</v>
      </c>
      <c r="E1020" s="2" t="s">
        <v>14</v>
      </c>
      <c r="F1020" s="2" t="str">
        <f>IF(Original!F1020 = "-", "c9", Original!F1020)</f>
        <v>c-10</v>
      </c>
      <c r="G1020" s="2">
        <f>IF(ISBLANK(Original!G1020),MEDIAN(Original!G:G),Original!G1020)</f>
        <v>51666</v>
      </c>
    </row>
    <row r="1021" spans="1:7" x14ac:dyDescent="0.3">
      <c r="A1021" s="2">
        <v>302732</v>
      </c>
      <c r="B1021" s="3">
        <v>41858.559340277781</v>
      </c>
      <c r="C1021" s="2" t="s">
        <v>32</v>
      </c>
      <c r="D1021" s="2" t="str">
        <f>IF(Original!D1021 = "-", "Male", Original!D1021)</f>
        <v>Male</v>
      </c>
      <c r="E1021" s="2" t="s">
        <v>14</v>
      </c>
      <c r="F1021" s="2" t="str">
        <f>IF(Original!F1021 = "-", "c9", Original!F1021)</f>
        <v>c-10</v>
      </c>
      <c r="G1021" s="2">
        <f>IF(ISBLANK(Original!G1021),MEDIAN(Original!G:G),Original!G1021)</f>
        <v>99891</v>
      </c>
    </row>
    <row r="1022" spans="1:7" x14ac:dyDescent="0.3">
      <c r="A1022" s="2">
        <v>868416</v>
      </c>
      <c r="B1022" s="3">
        <v>41867.508738425924</v>
      </c>
      <c r="C1022" s="2" t="s">
        <v>31</v>
      </c>
      <c r="D1022" s="2" t="str">
        <f>IF(Original!D1022 = "-", "Male", Original!D1022)</f>
        <v>Male</v>
      </c>
      <c r="E1022" s="2" t="s">
        <v>20</v>
      </c>
      <c r="F1022" s="2" t="str">
        <f>IF(Original!F1022 = "-", "c9", Original!F1022)</f>
        <v>c9</v>
      </c>
      <c r="G1022" s="2">
        <f>IF(ISBLANK(Original!G1022),MEDIAN(Original!G:G),Original!G1022)</f>
        <v>50352</v>
      </c>
    </row>
    <row r="1023" spans="1:7" x14ac:dyDescent="0.3">
      <c r="A1023" s="2">
        <v>528664</v>
      </c>
      <c r="B1023" s="3">
        <v>41867.509212962963</v>
      </c>
      <c r="C1023" s="2" t="s">
        <v>32</v>
      </c>
      <c r="D1023" s="2" t="str">
        <f>IF(Original!D1023 = "-", "Male", Original!D1023)</f>
        <v>Male</v>
      </c>
      <c r="E1023" s="2" t="s">
        <v>20</v>
      </c>
      <c r="F1023" s="2" t="str">
        <f>IF(Original!F1023 = "-", "c9", Original!F1023)</f>
        <v>c9</v>
      </c>
      <c r="G1023" s="2">
        <f>IF(ISBLANK(Original!G1023),MEDIAN(Original!G:G),Original!G1023)</f>
        <v>88378</v>
      </c>
    </row>
    <row r="1024" spans="1:7" x14ac:dyDescent="0.3">
      <c r="A1024" s="2">
        <v>448896</v>
      </c>
      <c r="B1024" s="3">
        <v>41859.432986111111</v>
      </c>
      <c r="C1024" s="2" t="s">
        <v>31</v>
      </c>
      <c r="D1024" s="2" t="str">
        <f>IF(Original!D1024 = "-", "Male", Original!D1024)</f>
        <v>Female</v>
      </c>
      <c r="E1024" s="2" t="s">
        <v>17</v>
      </c>
      <c r="F1024" s="2" t="str">
        <f>IF(Original!F1024 = "-", "c9", Original!F1024)</f>
        <v>c5</v>
      </c>
      <c r="G1024" s="2">
        <f>IF(ISBLANK(Original!G1024),MEDIAN(Original!G:G),Original!G1024)</f>
        <v>52084</v>
      </c>
    </row>
    <row r="1025" spans="1:7" x14ac:dyDescent="0.3">
      <c r="A1025" s="2">
        <v>31391</v>
      </c>
      <c r="B1025" s="3">
        <v>41859.9377662037</v>
      </c>
      <c r="C1025" s="2" t="s">
        <v>31</v>
      </c>
      <c r="D1025" s="2" t="str">
        <f>IF(Original!D1025 = "-", "Male", Original!D1025)</f>
        <v>Male</v>
      </c>
      <c r="E1025" s="2" t="s">
        <v>12</v>
      </c>
      <c r="F1025" s="2" t="str">
        <f>IF(Original!F1025 = "-", "c9", Original!F1025)</f>
        <v>c9</v>
      </c>
      <c r="G1025" s="2">
        <f>IF(ISBLANK(Original!G1025),MEDIAN(Original!G:G),Original!G1025)</f>
        <v>64676</v>
      </c>
    </row>
    <row r="1026" spans="1:7" x14ac:dyDescent="0.3">
      <c r="A1026" s="2">
        <v>223105</v>
      </c>
      <c r="B1026" s="3">
        <v>41859.938645833332</v>
      </c>
      <c r="C1026" s="2" t="s">
        <v>31</v>
      </c>
      <c r="D1026" s="2" t="str">
        <f>IF(Original!D1026 = "-", "Male", Original!D1026)</f>
        <v>Female</v>
      </c>
      <c r="E1026" s="2" t="s">
        <v>12</v>
      </c>
      <c r="F1026" s="2" t="str">
        <f>IF(Original!F1026 = "-", "c9", Original!F1026)</f>
        <v>c9</v>
      </c>
      <c r="G1026" s="2">
        <f>IF(ISBLANK(Original!G1026),MEDIAN(Original!G:G),Original!G1026)</f>
        <v>49412</v>
      </c>
    </row>
    <row r="1027" spans="1:7" x14ac:dyDescent="0.3">
      <c r="A1027" s="2">
        <v>464586</v>
      </c>
      <c r="B1027" s="3">
        <v>41859.54755787037</v>
      </c>
      <c r="C1027" s="2" t="s">
        <v>31</v>
      </c>
      <c r="D1027" s="2" t="str">
        <f>IF(Original!D1027 = "-", "Male", Original!D1027)</f>
        <v>Male</v>
      </c>
      <c r="E1027" s="2" t="s">
        <v>15</v>
      </c>
      <c r="F1027" s="2" t="str">
        <f>IF(Original!F1027 = "-", "c9", Original!F1027)</f>
        <v>c-10</v>
      </c>
      <c r="G1027" s="2">
        <f>IF(ISBLANK(Original!G1027),MEDIAN(Original!G:G),Original!G1027)</f>
        <v>35089</v>
      </c>
    </row>
    <row r="1028" spans="1:7" x14ac:dyDescent="0.3">
      <c r="A1028" s="2">
        <v>218974</v>
      </c>
      <c r="B1028" s="3">
        <v>41859.658715277779</v>
      </c>
      <c r="C1028" s="2" t="s">
        <v>32</v>
      </c>
      <c r="D1028" s="2" t="str">
        <f>IF(Original!D1028 = "-", "Male", Original!D1028)</f>
        <v>Male</v>
      </c>
      <c r="E1028" s="2" t="s">
        <v>17</v>
      </c>
      <c r="F1028" s="2" t="str">
        <f>IF(Original!F1028 = "-", "c9", Original!F1028)</f>
        <v>c8</v>
      </c>
      <c r="G1028" s="2">
        <f>IF(ISBLANK(Original!G1028),MEDIAN(Original!G:G),Original!G1028)</f>
        <v>5192</v>
      </c>
    </row>
    <row r="1029" spans="1:7" x14ac:dyDescent="0.3">
      <c r="A1029" s="2">
        <v>182749</v>
      </c>
      <c r="B1029" s="3">
        <v>41859.48128472222</v>
      </c>
      <c r="C1029" s="2" t="s">
        <v>31</v>
      </c>
      <c r="D1029" s="2" t="str">
        <f>IF(Original!D1029 = "-", "Male", Original!D1029)</f>
        <v>Male</v>
      </c>
      <c r="E1029" s="2" t="s">
        <v>20</v>
      </c>
      <c r="F1029" s="2" t="str">
        <f>IF(Original!F1029 = "-", "c9", Original!F1029)</f>
        <v>c5</v>
      </c>
      <c r="G1029" s="2">
        <f>IF(ISBLANK(Original!G1029),MEDIAN(Original!G:G),Original!G1029)</f>
        <v>80508</v>
      </c>
    </row>
    <row r="1030" spans="1:7" x14ac:dyDescent="0.3">
      <c r="A1030" s="2">
        <v>778617</v>
      </c>
      <c r="B1030" s="3">
        <v>41859.482141203705</v>
      </c>
      <c r="C1030" s="2" t="s">
        <v>32</v>
      </c>
      <c r="D1030" s="2" t="str">
        <f>IF(Original!D1030 = "-", "Male", Original!D1030)</f>
        <v>Female</v>
      </c>
      <c r="E1030" s="2" t="s">
        <v>20</v>
      </c>
      <c r="F1030" s="2" t="str">
        <f>IF(Original!F1030 = "-", "c9", Original!F1030)</f>
        <v>c5</v>
      </c>
      <c r="G1030" s="2">
        <f>IF(ISBLANK(Original!G1030),MEDIAN(Original!G:G),Original!G1030)</f>
        <v>72198</v>
      </c>
    </row>
    <row r="1031" spans="1:7" x14ac:dyDescent="0.3">
      <c r="A1031" s="2">
        <v>283695</v>
      </c>
      <c r="B1031" s="3">
        <v>41859.913506944446</v>
      </c>
      <c r="C1031" s="2" t="s">
        <v>31</v>
      </c>
      <c r="D1031" s="2" t="str">
        <f>IF(Original!D1031 = "-", "Male", Original!D1031)</f>
        <v>Male</v>
      </c>
      <c r="E1031" s="2" t="s">
        <v>20</v>
      </c>
      <c r="F1031" s="2" t="str">
        <f>IF(Original!F1031 = "-", "c9", Original!F1031)</f>
        <v>c5</v>
      </c>
      <c r="G1031" s="2">
        <f>IF(ISBLANK(Original!G1031),MEDIAN(Original!G:G),Original!G1031)</f>
        <v>68715</v>
      </c>
    </row>
    <row r="1032" spans="1:7" x14ac:dyDescent="0.3">
      <c r="A1032" s="2">
        <v>657610</v>
      </c>
      <c r="B1032" s="3">
        <v>41859.32508101852</v>
      </c>
      <c r="C1032" s="2" t="s">
        <v>32</v>
      </c>
      <c r="D1032" s="2" t="str">
        <f>IF(Original!D1032 = "-", "Male", Original!D1032)</f>
        <v>Female</v>
      </c>
      <c r="E1032" s="2" t="s">
        <v>20</v>
      </c>
      <c r="F1032" s="2" t="str">
        <f>IF(Original!F1032 = "-", "c9", Original!F1032)</f>
        <v>c5</v>
      </c>
      <c r="G1032" s="2">
        <f>IF(ISBLANK(Original!G1032),MEDIAN(Original!G:G),Original!G1032)</f>
        <v>27938</v>
      </c>
    </row>
    <row r="1033" spans="1:7" x14ac:dyDescent="0.3">
      <c r="A1033" s="2">
        <v>785816</v>
      </c>
      <c r="B1033" s="3">
        <v>41859.643703703703</v>
      </c>
      <c r="C1033" s="2" t="s">
        <v>31</v>
      </c>
      <c r="D1033" s="2" t="str">
        <f>IF(Original!D1033 = "-", "Male", Original!D1033)</f>
        <v>Male</v>
      </c>
      <c r="E1033" s="2" t="s">
        <v>12</v>
      </c>
      <c r="F1033" s="2" t="str">
        <f>IF(Original!F1033 = "-", "c9", Original!F1033)</f>
        <v>i7</v>
      </c>
      <c r="G1033" s="2">
        <f>IF(ISBLANK(Original!G1033),MEDIAN(Original!G:G),Original!G1033)</f>
        <v>30623</v>
      </c>
    </row>
    <row r="1034" spans="1:7" x14ac:dyDescent="0.3">
      <c r="A1034" s="2">
        <v>814813</v>
      </c>
      <c r="B1034" s="3">
        <v>41859.645185185182</v>
      </c>
      <c r="C1034" s="2" t="s">
        <v>32</v>
      </c>
      <c r="D1034" s="2" t="str">
        <f>IF(Original!D1034 = "-", "Male", Original!D1034)</f>
        <v>Female</v>
      </c>
      <c r="E1034" s="2" t="s">
        <v>12</v>
      </c>
      <c r="F1034" s="2" t="str">
        <f>IF(Original!F1034 = "-", "c9", Original!F1034)</f>
        <v>i7</v>
      </c>
      <c r="G1034" s="2">
        <f>IF(ISBLANK(Original!G1034),MEDIAN(Original!G:G),Original!G1034)</f>
        <v>81715</v>
      </c>
    </row>
    <row r="1035" spans="1:7" x14ac:dyDescent="0.3">
      <c r="A1035" s="2">
        <v>624094</v>
      </c>
      <c r="B1035" s="3">
        <v>41860.484444444446</v>
      </c>
      <c r="C1035" s="2" t="s">
        <v>31</v>
      </c>
      <c r="D1035" s="2" t="str">
        <f>IF(Original!D1035 = "-", "Male", Original!D1035)</f>
        <v>Male</v>
      </c>
      <c r="E1035" s="2" t="s">
        <v>14</v>
      </c>
      <c r="F1035" s="2" t="str">
        <f>IF(Original!F1035 = "-", "c9", Original!F1035)</f>
        <v>i7</v>
      </c>
      <c r="G1035" s="2">
        <f>IF(ISBLANK(Original!G1035),MEDIAN(Original!G:G),Original!G1035)</f>
        <v>86818</v>
      </c>
    </row>
    <row r="1036" spans="1:7" x14ac:dyDescent="0.3">
      <c r="A1036" s="2">
        <v>967117</v>
      </c>
      <c r="B1036" s="3">
        <v>41860.485231481478</v>
      </c>
      <c r="C1036" s="2" t="s">
        <v>31</v>
      </c>
      <c r="D1036" s="2" t="str">
        <f>IF(Original!D1036 = "-", "Male", Original!D1036)</f>
        <v>Male</v>
      </c>
      <c r="E1036" s="2" t="s">
        <v>14</v>
      </c>
      <c r="F1036" s="2" t="str">
        <f>IF(Original!F1036 = "-", "c9", Original!F1036)</f>
        <v>i7</v>
      </c>
      <c r="G1036" s="2">
        <f>IF(ISBLANK(Original!G1036),MEDIAN(Original!G:G),Original!G1036)</f>
        <v>8577</v>
      </c>
    </row>
    <row r="1037" spans="1:7" x14ac:dyDescent="0.3">
      <c r="A1037" s="2">
        <v>964284</v>
      </c>
      <c r="B1037" s="3">
        <v>41861.240763888891</v>
      </c>
      <c r="C1037" s="2" t="s">
        <v>31</v>
      </c>
      <c r="D1037" s="2" t="str">
        <f>IF(Original!D1037 = "-", "Male", Original!D1037)</f>
        <v>Male</v>
      </c>
      <c r="E1037" s="2" t="s">
        <v>20</v>
      </c>
      <c r="F1037" s="2" t="str">
        <f>IF(Original!F1037 = "-", "c9", Original!F1037)</f>
        <v>i5</v>
      </c>
      <c r="G1037" s="2">
        <f>IF(ISBLANK(Original!G1037),MEDIAN(Original!G:G),Original!G1037)</f>
        <v>27359</v>
      </c>
    </row>
    <row r="1038" spans="1:7" x14ac:dyDescent="0.3">
      <c r="A1038" s="2">
        <v>575159</v>
      </c>
      <c r="B1038" s="3">
        <v>41861.376597222225</v>
      </c>
      <c r="C1038" s="2" t="s">
        <v>31</v>
      </c>
      <c r="D1038" s="2" t="str">
        <f>IF(Original!D1038 = "-", "Male", Original!D1038)</f>
        <v>Male</v>
      </c>
      <c r="E1038" s="2" t="s">
        <v>20</v>
      </c>
      <c r="F1038" s="2" t="str">
        <f>IF(Original!F1038 = "-", "c9", Original!F1038)</f>
        <v>c-10</v>
      </c>
      <c r="G1038" s="2">
        <f>IF(ISBLANK(Original!G1038),MEDIAN(Original!G:G),Original!G1038)</f>
        <v>21853</v>
      </c>
    </row>
    <row r="1039" spans="1:7" x14ac:dyDescent="0.3">
      <c r="A1039" s="2">
        <v>305745</v>
      </c>
      <c r="B1039" s="3">
        <v>41861.377395833333</v>
      </c>
      <c r="C1039" s="2" t="s">
        <v>31</v>
      </c>
      <c r="D1039" s="2" t="str">
        <f>IF(Original!D1039 = "-", "Male", Original!D1039)</f>
        <v>Male</v>
      </c>
      <c r="E1039" s="2" t="s">
        <v>20</v>
      </c>
      <c r="F1039" s="2" t="str">
        <f>IF(Original!F1039 = "-", "c9", Original!F1039)</f>
        <v>c-10</v>
      </c>
      <c r="G1039" s="2">
        <f>IF(ISBLANK(Original!G1039),MEDIAN(Original!G:G),Original!G1039)</f>
        <v>54013</v>
      </c>
    </row>
    <row r="1040" spans="1:7" x14ac:dyDescent="0.3">
      <c r="A1040" s="2">
        <v>362804</v>
      </c>
      <c r="B1040" s="3">
        <v>41862.926493055558</v>
      </c>
      <c r="C1040" s="2" t="s">
        <v>31</v>
      </c>
      <c r="D1040" s="2" t="str">
        <f>IF(Original!D1040 = "-", "Male", Original!D1040)</f>
        <v>Male</v>
      </c>
      <c r="E1040" s="2" t="s">
        <v>20</v>
      </c>
      <c r="F1040" s="2" t="str">
        <f>IF(Original!F1040 = "-", "c9", Original!F1040)</f>
        <v>i7</v>
      </c>
      <c r="G1040" s="2">
        <f>IF(ISBLANK(Original!G1040),MEDIAN(Original!G:G),Original!G1040)</f>
        <v>68484</v>
      </c>
    </row>
    <row r="1041" spans="1:7" x14ac:dyDescent="0.3">
      <c r="A1041" s="2">
        <v>720610</v>
      </c>
      <c r="B1041" s="3">
        <v>41862.927349537036</v>
      </c>
      <c r="C1041" s="2" t="s">
        <v>31</v>
      </c>
      <c r="D1041" s="2" t="str">
        <f>IF(Original!D1041 = "-", "Male", Original!D1041)</f>
        <v>Male</v>
      </c>
      <c r="E1041" s="2" t="s">
        <v>20</v>
      </c>
      <c r="F1041" s="2" t="str">
        <f>IF(Original!F1041 = "-", "c9", Original!F1041)</f>
        <v>i7</v>
      </c>
      <c r="G1041" s="2">
        <f>IF(ISBLANK(Original!G1041),MEDIAN(Original!G:G),Original!G1041)</f>
        <v>16816</v>
      </c>
    </row>
    <row r="1042" spans="1:7" x14ac:dyDescent="0.3">
      <c r="A1042" s="2">
        <v>510971</v>
      </c>
      <c r="B1042" s="3">
        <v>41862.867615740739</v>
      </c>
      <c r="C1042" s="2" t="s">
        <v>31</v>
      </c>
      <c r="D1042" s="2" t="str">
        <f>IF(Original!D1042 = "-", "Male", Original!D1042)</f>
        <v>Male</v>
      </c>
      <c r="E1042" s="2" t="s">
        <v>17</v>
      </c>
      <c r="F1042" s="2" t="str">
        <f>IF(Original!F1042 = "-", "c9", Original!F1042)</f>
        <v>i6</v>
      </c>
      <c r="G1042" s="2">
        <f>IF(ISBLANK(Original!G1042),MEDIAN(Original!G:G),Original!G1042)</f>
        <v>5546</v>
      </c>
    </row>
    <row r="1043" spans="1:7" x14ac:dyDescent="0.3">
      <c r="A1043" s="2">
        <v>559485</v>
      </c>
      <c r="B1043" s="3">
        <v>41862.868564814817</v>
      </c>
      <c r="C1043" s="2" t="s">
        <v>32</v>
      </c>
      <c r="D1043" s="2" t="str">
        <f>IF(Original!D1043 = "-", "Male", Original!D1043)</f>
        <v>Male</v>
      </c>
      <c r="E1043" s="2" t="s">
        <v>17</v>
      </c>
      <c r="F1043" s="2" t="str">
        <f>IF(Original!F1043 = "-", "c9", Original!F1043)</f>
        <v>i6</v>
      </c>
      <c r="G1043" s="2">
        <f>IF(ISBLANK(Original!G1043),MEDIAN(Original!G:G),Original!G1043)</f>
        <v>70096</v>
      </c>
    </row>
    <row r="1044" spans="1:7" x14ac:dyDescent="0.3">
      <c r="A1044" s="2">
        <v>238863</v>
      </c>
      <c r="B1044" s="3">
        <v>41862.735960648148</v>
      </c>
      <c r="C1044" s="2" t="s">
        <v>32</v>
      </c>
      <c r="D1044" s="2" t="str">
        <f>IF(Original!D1044 = "-", "Male", Original!D1044)</f>
        <v>Male</v>
      </c>
      <c r="E1044" s="2" t="s">
        <v>17</v>
      </c>
      <c r="F1044" s="2" t="str">
        <f>IF(Original!F1044 = "-", "c9", Original!F1044)</f>
        <v>b9</v>
      </c>
      <c r="G1044" s="2">
        <f>IF(ISBLANK(Original!G1044),MEDIAN(Original!G:G),Original!G1044)</f>
        <v>51276</v>
      </c>
    </row>
    <row r="1045" spans="1:7" x14ac:dyDescent="0.3">
      <c r="A1045" s="2">
        <v>995634</v>
      </c>
      <c r="B1045" s="3">
        <v>41862.736956018518</v>
      </c>
      <c r="C1045" s="2" t="s">
        <v>32</v>
      </c>
      <c r="D1045" s="2" t="str">
        <f>IF(Original!D1045 = "-", "Male", Original!D1045)</f>
        <v>Male</v>
      </c>
      <c r="E1045" s="2" t="s">
        <v>17</v>
      </c>
      <c r="F1045" s="2" t="str">
        <f>IF(Original!F1045 = "-", "c9", Original!F1045)</f>
        <v>b9</v>
      </c>
      <c r="G1045" s="2">
        <f>IF(ISBLANK(Original!G1045),MEDIAN(Original!G:G),Original!G1045)</f>
        <v>80034</v>
      </c>
    </row>
    <row r="1046" spans="1:7" x14ac:dyDescent="0.3">
      <c r="A1046" s="2">
        <v>598603</v>
      </c>
      <c r="B1046" s="3">
        <v>41862.89466435185</v>
      </c>
      <c r="C1046" s="2" t="s">
        <v>32</v>
      </c>
      <c r="D1046" s="2" t="str">
        <f>IF(Original!D1046 = "-", "Male", Original!D1046)</f>
        <v>Female</v>
      </c>
      <c r="E1046" s="2" t="s">
        <v>12</v>
      </c>
      <c r="F1046" s="2" t="str">
        <f>IF(Original!F1046 = "-", "c9", Original!F1046)</f>
        <v>c5</v>
      </c>
      <c r="G1046" s="2">
        <f>IF(ISBLANK(Original!G1046),MEDIAN(Original!G:G),Original!G1046)</f>
        <v>20297</v>
      </c>
    </row>
    <row r="1047" spans="1:7" x14ac:dyDescent="0.3">
      <c r="A1047" s="2">
        <v>337737</v>
      </c>
      <c r="B1047" s="3">
        <v>41862.568553240744</v>
      </c>
      <c r="C1047" s="2" t="s">
        <v>31</v>
      </c>
      <c r="D1047" s="2" t="str">
        <f>IF(Original!D1047 = "-", "Male", Original!D1047)</f>
        <v>Male</v>
      </c>
      <c r="E1047" s="2" t="s">
        <v>15</v>
      </c>
      <c r="F1047" s="2" t="str">
        <f>IF(Original!F1047 = "-", "c9", Original!F1047)</f>
        <v>c9</v>
      </c>
      <c r="G1047" s="2">
        <f>IF(ISBLANK(Original!G1047),MEDIAN(Original!G:G),Original!G1047)</f>
        <v>78857</v>
      </c>
    </row>
    <row r="1048" spans="1:7" x14ac:dyDescent="0.3">
      <c r="A1048" s="2">
        <v>323081</v>
      </c>
      <c r="B1048" s="3">
        <v>41862.729907407411</v>
      </c>
      <c r="C1048" s="2" t="s">
        <v>31</v>
      </c>
      <c r="D1048" s="2" t="str">
        <f>IF(Original!D1048 = "-", "Male", Original!D1048)</f>
        <v>Female</v>
      </c>
      <c r="E1048" s="2" t="s">
        <v>12</v>
      </c>
      <c r="F1048" s="2" t="str">
        <f>IF(Original!F1048 = "-", "c9", Original!F1048)</f>
        <v>i6</v>
      </c>
      <c r="G1048" s="2">
        <f>IF(ISBLANK(Original!G1048),MEDIAN(Original!G:G),Original!G1048)</f>
        <v>90519</v>
      </c>
    </row>
    <row r="1049" spans="1:7" x14ac:dyDescent="0.3">
      <c r="A1049" s="2">
        <v>486709</v>
      </c>
      <c r="B1049" s="3">
        <v>41862.730208333334</v>
      </c>
      <c r="C1049" s="2" t="s">
        <v>32</v>
      </c>
      <c r="D1049" s="2" t="str">
        <f>IF(Original!D1049 = "-", "Male", Original!D1049)</f>
        <v>Male</v>
      </c>
      <c r="E1049" s="2" t="s">
        <v>12</v>
      </c>
      <c r="F1049" s="2" t="str">
        <f>IF(Original!F1049 = "-", "c9", Original!F1049)</f>
        <v>i6</v>
      </c>
      <c r="G1049" s="2">
        <f>IF(ISBLANK(Original!G1049),MEDIAN(Original!G:G),Original!G1049)</f>
        <v>53991</v>
      </c>
    </row>
    <row r="1050" spans="1:7" x14ac:dyDescent="0.3">
      <c r="A1050" s="2">
        <v>483281</v>
      </c>
      <c r="B1050" s="3">
        <v>41862.730543981481</v>
      </c>
      <c r="C1050" s="2" t="s">
        <v>32</v>
      </c>
      <c r="D1050" s="2" t="str">
        <f>IF(Original!D1050 = "-", "Male", Original!D1050)</f>
        <v>Female</v>
      </c>
      <c r="E1050" s="2" t="s">
        <v>12</v>
      </c>
      <c r="F1050" s="2" t="str">
        <f>IF(Original!F1050 = "-", "c9", Original!F1050)</f>
        <v>i6</v>
      </c>
      <c r="G1050" s="2">
        <f>IF(ISBLANK(Original!G1050),MEDIAN(Original!G:G),Original!G1050)</f>
        <v>30932</v>
      </c>
    </row>
    <row r="1051" spans="1:7" x14ac:dyDescent="0.3">
      <c r="A1051" s="2">
        <v>351740</v>
      </c>
      <c r="B1051" s="3">
        <v>41862.730891203704</v>
      </c>
      <c r="C1051" s="2" t="s">
        <v>31</v>
      </c>
      <c r="D1051" s="2" t="str">
        <f>IF(Original!D1051 = "-", "Male", Original!D1051)</f>
        <v>Female</v>
      </c>
      <c r="E1051" s="2" t="s">
        <v>12</v>
      </c>
      <c r="F1051" s="2" t="str">
        <f>IF(Original!F1051 = "-", "c9", Original!F1051)</f>
        <v>i6</v>
      </c>
      <c r="G1051" s="2">
        <f>IF(ISBLANK(Original!G1051),MEDIAN(Original!G:G),Original!G1051)</f>
        <v>95852</v>
      </c>
    </row>
    <row r="1052" spans="1:7" x14ac:dyDescent="0.3">
      <c r="A1052" s="2">
        <v>354090</v>
      </c>
      <c r="B1052" s="3">
        <v>41862.336226851854</v>
      </c>
      <c r="C1052" s="2" t="s">
        <v>31</v>
      </c>
      <c r="D1052" s="2" t="str">
        <f>IF(Original!D1052 = "-", "Male", Original!D1052)</f>
        <v>Male</v>
      </c>
      <c r="E1052" s="2" t="s">
        <v>17</v>
      </c>
      <c r="F1052" s="2" t="str">
        <f>IF(Original!F1052 = "-", "c9", Original!F1052)</f>
        <v>b9</v>
      </c>
      <c r="G1052" s="2">
        <f>IF(ISBLANK(Original!G1052),MEDIAN(Original!G:G),Original!G1052)</f>
        <v>35303</v>
      </c>
    </row>
    <row r="1053" spans="1:7" x14ac:dyDescent="0.3">
      <c r="A1053" s="2">
        <v>408891</v>
      </c>
      <c r="B1053" s="3">
        <v>41873.429583333331</v>
      </c>
      <c r="C1053" s="2" t="s">
        <v>31</v>
      </c>
      <c r="D1053" s="2" t="str">
        <f>IF(Original!D1053 = "-", "Male", Original!D1053)</f>
        <v>Male</v>
      </c>
      <c r="E1053" s="2" t="s">
        <v>18</v>
      </c>
      <c r="F1053" s="2" t="str">
        <f>IF(Original!F1053 = "-", "c9", Original!F1053)</f>
        <v>c-10</v>
      </c>
      <c r="G1053" s="2">
        <f>IF(ISBLANK(Original!G1053),MEDIAN(Original!G:G),Original!G1053)</f>
        <v>99522</v>
      </c>
    </row>
    <row r="1054" spans="1:7" x14ac:dyDescent="0.3">
      <c r="A1054" s="2">
        <v>564995</v>
      </c>
      <c r="B1054" s="3">
        <v>41873.429965277777</v>
      </c>
      <c r="C1054" s="2" t="s">
        <v>32</v>
      </c>
      <c r="D1054" s="2" t="str">
        <f>IF(Original!D1054 = "-", "Male", Original!D1054)</f>
        <v>Don’t want to say</v>
      </c>
      <c r="E1054" s="2" t="s">
        <v>18</v>
      </c>
      <c r="F1054" s="2" t="str">
        <f>IF(Original!F1054 = "-", "c9", Original!F1054)</f>
        <v>c-10</v>
      </c>
      <c r="G1054" s="2">
        <f>IF(ISBLANK(Original!G1054),MEDIAN(Original!G:G),Original!G1054)</f>
        <v>82431</v>
      </c>
    </row>
    <row r="1055" spans="1:7" x14ac:dyDescent="0.3">
      <c r="A1055" s="2">
        <v>59076</v>
      </c>
      <c r="B1055" s="3">
        <v>41862.359409722223</v>
      </c>
      <c r="C1055" s="2" t="s">
        <v>31</v>
      </c>
      <c r="D1055" s="2" t="str">
        <f>IF(Original!D1055 = "-", "Male", Original!D1055)</f>
        <v>Female</v>
      </c>
      <c r="E1055" s="2" t="s">
        <v>20</v>
      </c>
      <c r="F1055" s="2" t="str">
        <f>IF(Original!F1055 = "-", "c9", Original!F1055)</f>
        <v>i7</v>
      </c>
      <c r="G1055" s="2">
        <f>IF(ISBLANK(Original!G1055),MEDIAN(Original!G:G),Original!G1055)</f>
        <v>57004</v>
      </c>
    </row>
    <row r="1056" spans="1:7" x14ac:dyDescent="0.3">
      <c r="A1056" s="2">
        <v>640999</v>
      </c>
      <c r="B1056" s="3">
        <v>41862.448483796295</v>
      </c>
      <c r="C1056" s="2" t="s">
        <v>31</v>
      </c>
      <c r="D1056" s="2" t="str">
        <f>IF(Original!D1056 = "-", "Male", Original!D1056)</f>
        <v>Male</v>
      </c>
      <c r="E1056" s="2" t="s">
        <v>17</v>
      </c>
      <c r="F1056" s="2" t="str">
        <f>IF(Original!F1056 = "-", "c9", Original!F1056)</f>
        <v>c8</v>
      </c>
      <c r="G1056" s="2">
        <f>IF(ISBLANK(Original!G1056),MEDIAN(Original!G:G),Original!G1056)</f>
        <v>61773</v>
      </c>
    </row>
    <row r="1057" spans="1:7" x14ac:dyDescent="0.3">
      <c r="A1057" s="2">
        <v>929955</v>
      </c>
      <c r="B1057" s="3">
        <v>41862.809930555559</v>
      </c>
      <c r="C1057" s="2" t="s">
        <v>31</v>
      </c>
      <c r="D1057" s="2" t="str">
        <f>IF(Original!D1057 = "-", "Male", Original!D1057)</f>
        <v>Male</v>
      </c>
      <c r="E1057" s="2" t="s">
        <v>20</v>
      </c>
      <c r="F1057" s="2" t="str">
        <f>IF(Original!F1057 = "-", "c9", Original!F1057)</f>
        <v>c9</v>
      </c>
      <c r="G1057" s="2">
        <f>IF(ISBLANK(Original!G1057),MEDIAN(Original!G:G),Original!G1057)</f>
        <v>55603</v>
      </c>
    </row>
    <row r="1058" spans="1:7" x14ac:dyDescent="0.3">
      <c r="A1058" s="2">
        <v>771329</v>
      </c>
      <c r="B1058" s="3">
        <v>41862.605868055558</v>
      </c>
      <c r="C1058" s="2" t="s">
        <v>31</v>
      </c>
      <c r="D1058" s="2" t="str">
        <f>IF(Original!D1058 = "-", "Male", Original!D1058)</f>
        <v>Female</v>
      </c>
      <c r="E1058" s="2" t="s">
        <v>12</v>
      </c>
      <c r="F1058" s="2" t="str">
        <f>IF(Original!F1058 = "-", "c9", Original!F1058)</f>
        <v>b9</v>
      </c>
      <c r="G1058" s="2">
        <f>IF(ISBLANK(Original!G1058),MEDIAN(Original!G:G),Original!G1058)</f>
        <v>83212</v>
      </c>
    </row>
    <row r="1059" spans="1:7" x14ac:dyDescent="0.3">
      <c r="A1059" s="2">
        <v>723807</v>
      </c>
      <c r="B1059" s="3">
        <v>41862.60628472222</v>
      </c>
      <c r="C1059" s="2" t="s">
        <v>32</v>
      </c>
      <c r="D1059" s="2" t="str">
        <f>IF(Original!D1059 = "-", "Male", Original!D1059)</f>
        <v>Female</v>
      </c>
      <c r="E1059" s="2" t="s">
        <v>12</v>
      </c>
      <c r="F1059" s="2" t="str">
        <f>IF(Original!F1059 = "-", "c9", Original!F1059)</f>
        <v>b9</v>
      </c>
      <c r="G1059" s="2">
        <f>IF(ISBLANK(Original!G1059),MEDIAN(Original!G:G),Original!G1059)</f>
        <v>92366</v>
      </c>
    </row>
    <row r="1060" spans="1:7" x14ac:dyDescent="0.3">
      <c r="A1060" s="2">
        <v>366299</v>
      </c>
      <c r="B1060" s="3">
        <v>41862.123761574076</v>
      </c>
      <c r="C1060" s="2" t="s">
        <v>31</v>
      </c>
      <c r="D1060" s="2" t="str">
        <f>IF(Original!D1060 = "-", "Male", Original!D1060)</f>
        <v>Male</v>
      </c>
      <c r="E1060" s="2" t="s">
        <v>15</v>
      </c>
      <c r="F1060" s="2" t="str">
        <f>IF(Original!F1060 = "-", "c9", Original!F1060)</f>
        <v>c9</v>
      </c>
      <c r="G1060" s="2">
        <f>IF(ISBLANK(Original!G1060),MEDIAN(Original!G:G),Original!G1060)</f>
        <v>1007</v>
      </c>
    </row>
    <row r="1061" spans="1:7" x14ac:dyDescent="0.3">
      <c r="A1061" s="2">
        <v>543895</v>
      </c>
      <c r="B1061" s="3">
        <v>41862.124398148146</v>
      </c>
      <c r="C1061" s="2" t="s">
        <v>31</v>
      </c>
      <c r="D1061" s="2" t="str">
        <f>IF(Original!D1061 = "-", "Male", Original!D1061)</f>
        <v>Male</v>
      </c>
      <c r="E1061" s="2" t="s">
        <v>15</v>
      </c>
      <c r="F1061" s="2" t="str">
        <f>IF(Original!F1061 = "-", "c9", Original!F1061)</f>
        <v>c9</v>
      </c>
      <c r="G1061" s="2">
        <f>IF(ISBLANK(Original!G1061),MEDIAN(Original!G:G),Original!G1061)</f>
        <v>77040</v>
      </c>
    </row>
    <row r="1062" spans="1:7" x14ac:dyDescent="0.3">
      <c r="A1062" s="2">
        <v>83215</v>
      </c>
      <c r="B1062" s="3">
        <v>41863.781238425923</v>
      </c>
      <c r="C1062" s="2" t="s">
        <v>32</v>
      </c>
      <c r="D1062" s="2" t="str">
        <f>IF(Original!D1062 = "-", "Male", Original!D1062)</f>
        <v>Female</v>
      </c>
      <c r="E1062" s="2" t="s">
        <v>20</v>
      </c>
      <c r="F1062" s="2" t="str">
        <f>IF(Original!F1062 = "-", "c9", Original!F1062)</f>
        <v>i6</v>
      </c>
      <c r="G1062" s="2">
        <f>IF(ISBLANK(Original!G1062),MEDIAN(Original!G:G),Original!G1062)</f>
        <v>52783</v>
      </c>
    </row>
    <row r="1063" spans="1:7" x14ac:dyDescent="0.3">
      <c r="A1063" s="2">
        <v>105862</v>
      </c>
      <c r="B1063" s="3">
        <v>41863.781886574077</v>
      </c>
      <c r="C1063" s="2" t="s">
        <v>32</v>
      </c>
      <c r="D1063" s="2" t="str">
        <f>IF(Original!D1063 = "-", "Male", Original!D1063)</f>
        <v>Female</v>
      </c>
      <c r="E1063" s="2" t="s">
        <v>20</v>
      </c>
      <c r="F1063" s="2" t="str">
        <f>IF(Original!F1063 = "-", "c9", Original!F1063)</f>
        <v>i6</v>
      </c>
      <c r="G1063" s="2">
        <f>IF(ISBLANK(Original!G1063),MEDIAN(Original!G:G),Original!G1063)</f>
        <v>75430</v>
      </c>
    </row>
    <row r="1064" spans="1:7" x14ac:dyDescent="0.3">
      <c r="A1064" s="2">
        <v>647810</v>
      </c>
      <c r="B1064" s="3">
        <v>41863.461122685185</v>
      </c>
      <c r="C1064" s="2" t="s">
        <v>32</v>
      </c>
      <c r="D1064" s="2" t="str">
        <f>IF(Original!D1064 = "-", "Male", Original!D1064)</f>
        <v>Male</v>
      </c>
      <c r="E1064" s="2" t="s">
        <v>17</v>
      </c>
      <c r="F1064" s="2" t="str">
        <f>IF(Original!F1064 = "-", "c9", Original!F1064)</f>
        <v>i5</v>
      </c>
      <c r="G1064" s="2">
        <f>IF(ISBLANK(Original!G1064),MEDIAN(Original!G:G),Original!G1064)</f>
        <v>34018</v>
      </c>
    </row>
    <row r="1065" spans="1:7" x14ac:dyDescent="0.3">
      <c r="A1065" s="2">
        <v>728165</v>
      </c>
      <c r="B1065" s="3">
        <v>41863.462835648148</v>
      </c>
      <c r="C1065" s="2" t="s">
        <v>31</v>
      </c>
      <c r="D1065" s="2" t="str">
        <f>IF(Original!D1065 = "-", "Male", Original!D1065)</f>
        <v>Male</v>
      </c>
      <c r="E1065" s="2" t="s">
        <v>17</v>
      </c>
      <c r="F1065" s="2" t="str">
        <f>IF(Original!F1065 = "-", "c9", Original!F1065)</f>
        <v>i5</v>
      </c>
      <c r="G1065" s="2">
        <f>IF(ISBLANK(Original!G1065),MEDIAN(Original!G:G),Original!G1065)</f>
        <v>15261</v>
      </c>
    </row>
    <row r="1066" spans="1:7" x14ac:dyDescent="0.3">
      <c r="A1066" s="2">
        <v>637125</v>
      </c>
      <c r="B1066" s="3">
        <v>41863.457465277781</v>
      </c>
      <c r="C1066" s="2" t="s">
        <v>32</v>
      </c>
      <c r="D1066" s="2" t="str">
        <f>IF(Original!D1066 = "-", "Male", Original!D1066)</f>
        <v>Don’t want to say</v>
      </c>
      <c r="E1066" s="2" t="s">
        <v>17</v>
      </c>
      <c r="F1066" s="2" t="str">
        <f>IF(Original!F1066 = "-", "c9", Original!F1066)</f>
        <v>i5</v>
      </c>
      <c r="G1066" s="2">
        <f>IF(ISBLANK(Original!G1066),MEDIAN(Original!G:G),Original!G1066)</f>
        <v>78158</v>
      </c>
    </row>
    <row r="1067" spans="1:7" x14ac:dyDescent="0.3">
      <c r="A1067" s="2">
        <v>580033</v>
      </c>
      <c r="B1067" s="3">
        <v>41863.829479166663</v>
      </c>
      <c r="C1067" s="2" t="s">
        <v>31</v>
      </c>
      <c r="D1067" s="2" t="str">
        <f>IF(Original!D1067 = "-", "Male", Original!D1067)</f>
        <v>Female</v>
      </c>
      <c r="E1067" s="2" t="s">
        <v>17</v>
      </c>
      <c r="F1067" s="2" t="str">
        <f>IF(Original!F1067 = "-", "c9", Original!F1067)</f>
        <v>i5</v>
      </c>
      <c r="G1067" s="2">
        <f>IF(ISBLANK(Original!G1067),MEDIAN(Original!G:G),Original!G1067)</f>
        <v>25268</v>
      </c>
    </row>
    <row r="1068" spans="1:7" x14ac:dyDescent="0.3">
      <c r="A1068" s="2">
        <v>548514</v>
      </c>
      <c r="B1068" s="3">
        <v>41863.576643518521</v>
      </c>
      <c r="C1068" s="2" t="s">
        <v>31</v>
      </c>
      <c r="D1068" s="2" t="str">
        <f>IF(Original!D1068 = "-", "Male", Original!D1068)</f>
        <v>Male</v>
      </c>
      <c r="E1068" s="2" t="s">
        <v>17</v>
      </c>
      <c r="F1068" s="2" t="str">
        <f>IF(Original!F1068 = "-", "c9", Original!F1068)</f>
        <v>c5</v>
      </c>
      <c r="G1068" s="2">
        <f>IF(ISBLANK(Original!G1068),MEDIAN(Original!G:G),Original!G1068)</f>
        <v>87884</v>
      </c>
    </row>
    <row r="1069" spans="1:7" x14ac:dyDescent="0.3">
      <c r="A1069" s="2">
        <v>910154</v>
      </c>
      <c r="B1069" s="3">
        <v>41863.578206018516</v>
      </c>
      <c r="C1069" s="2" t="s">
        <v>32</v>
      </c>
      <c r="D1069" s="2" t="str">
        <f>IF(Original!D1069 = "-", "Male", Original!D1069)</f>
        <v>Male</v>
      </c>
      <c r="E1069" s="2" t="s">
        <v>17</v>
      </c>
      <c r="F1069" s="2" t="str">
        <f>IF(Original!F1069 = "-", "c9", Original!F1069)</f>
        <v>c5</v>
      </c>
      <c r="G1069" s="2">
        <f>IF(ISBLANK(Original!G1069),MEDIAN(Original!G:G),Original!G1069)</f>
        <v>60943</v>
      </c>
    </row>
    <row r="1070" spans="1:7" x14ac:dyDescent="0.3">
      <c r="A1070" s="2">
        <v>543488</v>
      </c>
      <c r="B1070" s="3">
        <v>41869.378599537034</v>
      </c>
      <c r="C1070" s="2" t="s">
        <v>31</v>
      </c>
      <c r="D1070" s="2" t="str">
        <f>IF(Original!D1070 = "-", "Male", Original!D1070)</f>
        <v>Don’t want to say</v>
      </c>
      <c r="E1070" s="2" t="s">
        <v>20</v>
      </c>
      <c r="F1070" s="2" t="str">
        <f>IF(Original!F1070 = "-", "c9", Original!F1070)</f>
        <v>c5</v>
      </c>
      <c r="G1070" s="2">
        <f>IF(ISBLANK(Original!G1070),MEDIAN(Original!G:G),Original!G1070)</f>
        <v>4011</v>
      </c>
    </row>
    <row r="1071" spans="1:7" x14ac:dyDescent="0.3">
      <c r="A1071" s="2">
        <v>685918</v>
      </c>
      <c r="B1071" s="3">
        <v>41863.541932870372</v>
      </c>
      <c r="C1071" s="2" t="s">
        <v>31</v>
      </c>
      <c r="D1071" s="2" t="str">
        <f>IF(Original!D1071 = "-", "Male", Original!D1071)</f>
        <v>Male</v>
      </c>
      <c r="E1071" s="2" t="s">
        <v>12</v>
      </c>
      <c r="F1071" s="2" t="str">
        <f>IF(Original!F1071 = "-", "c9", Original!F1071)</f>
        <v>c-10</v>
      </c>
      <c r="G1071" s="2">
        <f>IF(ISBLANK(Original!G1071),MEDIAN(Original!G:G),Original!G1071)</f>
        <v>62436</v>
      </c>
    </row>
    <row r="1072" spans="1:7" x14ac:dyDescent="0.3">
      <c r="A1072" s="2">
        <v>511350</v>
      </c>
      <c r="B1072" s="3">
        <v>41863.545115740744</v>
      </c>
      <c r="C1072" s="2" t="s">
        <v>31</v>
      </c>
      <c r="D1072" s="2" t="str">
        <f>IF(Original!D1072 = "-", "Male", Original!D1072)</f>
        <v>Male</v>
      </c>
      <c r="E1072" s="2" t="s">
        <v>12</v>
      </c>
      <c r="F1072" s="2" t="str">
        <f>IF(Original!F1072 = "-", "c9", Original!F1072)</f>
        <v>c-10</v>
      </c>
      <c r="G1072" s="2">
        <f>IF(ISBLANK(Original!G1072),MEDIAN(Original!G:G),Original!G1072)</f>
        <v>31126</v>
      </c>
    </row>
    <row r="1073" spans="1:7" x14ac:dyDescent="0.3">
      <c r="A1073" s="2">
        <v>696740</v>
      </c>
      <c r="B1073" s="3">
        <v>41863.350474537037</v>
      </c>
      <c r="C1073" s="2" t="s">
        <v>31</v>
      </c>
      <c r="D1073" s="2" t="str">
        <f>IF(Original!D1073 = "-", "Male", Original!D1073)</f>
        <v>Male</v>
      </c>
      <c r="E1073" s="2" t="s">
        <v>17</v>
      </c>
      <c r="F1073" s="2" t="str">
        <f>IF(Original!F1073 = "-", "c9", Original!F1073)</f>
        <v>i1</v>
      </c>
      <c r="G1073" s="2">
        <f>IF(ISBLANK(Original!G1073),MEDIAN(Original!G:G),Original!G1073)</f>
        <v>16473</v>
      </c>
    </row>
    <row r="1074" spans="1:7" x14ac:dyDescent="0.3">
      <c r="A1074" s="2">
        <v>28035</v>
      </c>
      <c r="B1074" s="3">
        <v>41863.351319444446</v>
      </c>
      <c r="C1074" s="2" t="s">
        <v>31</v>
      </c>
      <c r="D1074" s="2" t="str">
        <f>IF(Original!D1074 = "-", "Male", Original!D1074)</f>
        <v>Male</v>
      </c>
      <c r="E1074" s="2" t="s">
        <v>17</v>
      </c>
      <c r="F1074" s="2" t="str">
        <f>IF(Original!F1074 = "-", "c9", Original!F1074)</f>
        <v>i1</v>
      </c>
      <c r="G1074" s="2">
        <f>IF(ISBLANK(Original!G1074),MEDIAN(Original!G:G),Original!G1074)</f>
        <v>13179</v>
      </c>
    </row>
    <row r="1075" spans="1:7" x14ac:dyDescent="0.3">
      <c r="A1075" s="2">
        <v>327902</v>
      </c>
      <c r="B1075" s="3">
        <v>41863.351597222223</v>
      </c>
      <c r="C1075" s="2" t="s">
        <v>32</v>
      </c>
      <c r="D1075" s="2" t="str">
        <f>IF(Original!D1075 = "-", "Male", Original!D1075)</f>
        <v>Male</v>
      </c>
      <c r="E1075" s="2" t="s">
        <v>17</v>
      </c>
      <c r="F1075" s="2" t="str">
        <f>IF(Original!F1075 = "-", "c9", Original!F1075)</f>
        <v>i1</v>
      </c>
      <c r="G1075" s="2">
        <f>IF(ISBLANK(Original!G1075),MEDIAN(Original!G:G),Original!G1075)</f>
        <v>22662</v>
      </c>
    </row>
    <row r="1076" spans="1:7" x14ac:dyDescent="0.3">
      <c r="A1076" s="2">
        <v>828271</v>
      </c>
      <c r="B1076" s="3">
        <v>41863.462430555555</v>
      </c>
      <c r="C1076" s="2" t="s">
        <v>32</v>
      </c>
      <c r="D1076" s="2" t="str">
        <f>IF(Original!D1076 = "-", "Male", Original!D1076)</f>
        <v>Male</v>
      </c>
      <c r="E1076" s="2" t="s">
        <v>12</v>
      </c>
      <c r="F1076" s="2" t="str">
        <f>IF(Original!F1076 = "-", "c9", Original!F1076)</f>
        <v>i7</v>
      </c>
      <c r="G1076" s="2">
        <f>IF(ISBLANK(Original!G1076),MEDIAN(Original!G:G),Original!G1076)</f>
        <v>9644</v>
      </c>
    </row>
    <row r="1077" spans="1:7" x14ac:dyDescent="0.3">
      <c r="A1077" s="2">
        <v>932562</v>
      </c>
      <c r="B1077" s="3">
        <v>41864.391400462962</v>
      </c>
      <c r="C1077" s="2" t="s">
        <v>31</v>
      </c>
      <c r="D1077" s="2" t="str">
        <f>IF(Original!D1077 = "-", "Male", Original!D1077)</f>
        <v>Male</v>
      </c>
      <c r="E1077" s="2" t="s">
        <v>15</v>
      </c>
      <c r="F1077" s="2" t="str">
        <f>IF(Original!F1077 = "-", "c9", Original!F1077)</f>
        <v>c5</v>
      </c>
      <c r="G1077" s="2">
        <f>IF(ISBLANK(Original!G1077),MEDIAN(Original!G:G),Original!G1077)</f>
        <v>99828</v>
      </c>
    </row>
    <row r="1078" spans="1:7" x14ac:dyDescent="0.3">
      <c r="A1078" s="2">
        <v>352807</v>
      </c>
      <c r="B1078" s="3">
        <v>41864.393518518518</v>
      </c>
      <c r="C1078" s="2" t="s">
        <v>32</v>
      </c>
      <c r="D1078" s="2" t="str">
        <f>IF(Original!D1078 = "-", "Male", Original!D1078)</f>
        <v>Female</v>
      </c>
      <c r="E1078" s="2" t="s">
        <v>15</v>
      </c>
      <c r="F1078" s="2" t="str">
        <f>IF(Original!F1078 = "-", "c9", Original!F1078)</f>
        <v>c5</v>
      </c>
      <c r="G1078" s="2">
        <f>IF(ISBLANK(Original!G1078),MEDIAN(Original!G:G),Original!G1078)</f>
        <v>39513</v>
      </c>
    </row>
    <row r="1079" spans="1:7" x14ac:dyDescent="0.3">
      <c r="A1079" s="2">
        <v>844224</v>
      </c>
      <c r="B1079" s="3">
        <v>41864.394155092596</v>
      </c>
      <c r="C1079" s="2" t="s">
        <v>32</v>
      </c>
      <c r="D1079" s="2" t="str">
        <f>IF(Original!D1079 = "-", "Male", Original!D1079)</f>
        <v>Female</v>
      </c>
      <c r="E1079" s="2" t="s">
        <v>15</v>
      </c>
      <c r="F1079" s="2" t="str">
        <f>IF(Original!F1079 = "-", "c9", Original!F1079)</f>
        <v>c5</v>
      </c>
      <c r="G1079" s="2">
        <f>IF(ISBLANK(Original!G1079),MEDIAN(Original!G:G),Original!G1079)</f>
        <v>68826</v>
      </c>
    </row>
    <row r="1080" spans="1:7" x14ac:dyDescent="0.3">
      <c r="A1080" s="2">
        <v>703127</v>
      </c>
      <c r="B1080" s="3">
        <v>41864.660729166666</v>
      </c>
      <c r="C1080" s="2" t="s">
        <v>31</v>
      </c>
      <c r="D1080" s="2" t="str">
        <f>IF(Original!D1080 = "-", "Male", Original!D1080)</f>
        <v>Male</v>
      </c>
      <c r="E1080" s="2" t="s">
        <v>20</v>
      </c>
      <c r="F1080" s="2" t="str">
        <f>IF(Original!F1080 = "-", "c9", Original!F1080)</f>
        <v>i5</v>
      </c>
      <c r="G1080" s="2">
        <f>IF(ISBLANK(Original!G1080),MEDIAN(Original!G:G),Original!G1080)</f>
        <v>6839</v>
      </c>
    </row>
    <row r="1081" spans="1:7" x14ac:dyDescent="0.3">
      <c r="A1081" s="2">
        <v>636625</v>
      </c>
      <c r="B1081" s="3">
        <v>41864.424375000002</v>
      </c>
      <c r="C1081" s="2" t="s">
        <v>31</v>
      </c>
      <c r="D1081" s="2" t="str">
        <f>IF(Original!D1081 = "-", "Male", Original!D1081)</f>
        <v>Male</v>
      </c>
      <c r="E1081" s="2" t="s">
        <v>12</v>
      </c>
      <c r="F1081" s="2" t="str">
        <f>IF(Original!F1081 = "-", "c9", Original!F1081)</f>
        <v>c9</v>
      </c>
      <c r="G1081" s="2">
        <f>IF(ISBLANK(Original!G1081),MEDIAN(Original!G:G),Original!G1081)</f>
        <v>14269</v>
      </c>
    </row>
    <row r="1082" spans="1:7" x14ac:dyDescent="0.3">
      <c r="A1082" s="2">
        <v>827221</v>
      </c>
      <c r="B1082" s="3">
        <v>41864.663564814815</v>
      </c>
      <c r="C1082" s="2" t="s">
        <v>31</v>
      </c>
      <c r="D1082" s="2" t="str">
        <f>IF(Original!D1082 = "-", "Male", Original!D1082)</f>
        <v>Male</v>
      </c>
      <c r="E1082" s="2" t="s">
        <v>17</v>
      </c>
      <c r="F1082" s="2" t="str">
        <f>IF(Original!F1082 = "-", "c9", Original!F1082)</f>
        <v>i7</v>
      </c>
      <c r="G1082" s="2">
        <f>IF(ISBLANK(Original!G1082),MEDIAN(Original!G:G),Original!G1082)</f>
        <v>74391</v>
      </c>
    </row>
    <row r="1083" spans="1:7" x14ac:dyDescent="0.3">
      <c r="A1083" s="2">
        <v>426386</v>
      </c>
      <c r="B1083" s="3">
        <v>41864.664259259262</v>
      </c>
      <c r="C1083" s="2" t="s">
        <v>31</v>
      </c>
      <c r="D1083" s="2" t="str">
        <f>IF(Original!D1083 = "-", "Male", Original!D1083)</f>
        <v>Male</v>
      </c>
      <c r="E1083" s="2" t="s">
        <v>17</v>
      </c>
      <c r="F1083" s="2" t="str">
        <f>IF(Original!F1083 = "-", "c9", Original!F1083)</f>
        <v>i7</v>
      </c>
      <c r="G1083" s="2">
        <f>IF(ISBLANK(Original!G1083),MEDIAN(Original!G:G),Original!G1083)</f>
        <v>29286</v>
      </c>
    </row>
    <row r="1084" spans="1:7" x14ac:dyDescent="0.3">
      <c r="A1084" s="2">
        <v>742832</v>
      </c>
      <c r="B1084" s="3">
        <v>41864.144606481481</v>
      </c>
      <c r="C1084" s="2" t="s">
        <v>31</v>
      </c>
      <c r="D1084" s="2" t="str">
        <f>IF(Original!D1084 = "-", "Male", Original!D1084)</f>
        <v>Male</v>
      </c>
      <c r="E1084" s="2" t="s">
        <v>15</v>
      </c>
      <c r="F1084" s="2" t="str">
        <f>IF(Original!F1084 = "-", "c9", Original!F1084)</f>
        <v>i5</v>
      </c>
      <c r="G1084" s="2">
        <f>IF(ISBLANK(Original!G1084),MEDIAN(Original!G:G),Original!G1084)</f>
        <v>74653</v>
      </c>
    </row>
    <row r="1085" spans="1:7" x14ac:dyDescent="0.3">
      <c r="A1085" s="2">
        <v>43025</v>
      </c>
      <c r="B1085" s="3">
        <v>41864.361585648148</v>
      </c>
      <c r="C1085" s="2" t="s">
        <v>31</v>
      </c>
      <c r="D1085" s="2" t="str">
        <f>IF(Original!D1085 = "-", "Male", Original!D1085)</f>
        <v>Male</v>
      </c>
      <c r="E1085" s="2" t="s">
        <v>17</v>
      </c>
      <c r="F1085" s="2" t="str">
        <f>IF(Original!F1085 = "-", "c9", Original!F1085)</f>
        <v>c9</v>
      </c>
      <c r="G1085" s="2">
        <f>IF(ISBLANK(Original!G1085),MEDIAN(Original!G:G),Original!G1085)</f>
        <v>81934</v>
      </c>
    </row>
    <row r="1086" spans="1:7" x14ac:dyDescent="0.3">
      <c r="A1086" s="2">
        <v>780287</v>
      </c>
      <c r="B1086" s="3">
        <v>41864.364166666666</v>
      </c>
      <c r="C1086" s="2" t="s">
        <v>32</v>
      </c>
      <c r="D1086" s="2" t="str">
        <f>IF(Original!D1086 = "-", "Male", Original!D1086)</f>
        <v>Male</v>
      </c>
      <c r="E1086" s="2" t="s">
        <v>17</v>
      </c>
      <c r="F1086" s="2" t="str">
        <f>IF(Original!F1086 = "-", "c9", Original!F1086)</f>
        <v>c9</v>
      </c>
      <c r="G1086" s="2">
        <f>IF(ISBLANK(Original!G1086),MEDIAN(Original!G:G),Original!G1086)</f>
        <v>93038</v>
      </c>
    </row>
    <row r="1087" spans="1:7" x14ac:dyDescent="0.3">
      <c r="A1087" s="2">
        <v>834168</v>
      </c>
      <c r="B1087" s="3">
        <v>41864.760601851849</v>
      </c>
      <c r="C1087" s="2" t="s">
        <v>31</v>
      </c>
      <c r="D1087" s="2" t="str">
        <f>IF(Original!D1087 = "-", "Male", Original!D1087)</f>
        <v>Male</v>
      </c>
      <c r="E1087" s="2" t="s">
        <v>17</v>
      </c>
      <c r="F1087" s="2" t="str">
        <f>IF(Original!F1087 = "-", "c9", Original!F1087)</f>
        <v>c8</v>
      </c>
      <c r="G1087" s="2">
        <f>IF(ISBLANK(Original!G1087),MEDIAN(Original!G:G),Original!G1087)</f>
        <v>54164</v>
      </c>
    </row>
    <row r="1088" spans="1:7" x14ac:dyDescent="0.3">
      <c r="A1088" s="2">
        <v>104639</v>
      </c>
      <c r="B1088" s="3">
        <v>41864.760601851849</v>
      </c>
      <c r="C1088" s="2" t="s">
        <v>32</v>
      </c>
      <c r="D1088" s="2" t="str">
        <f>IF(Original!D1088 = "-", "Male", Original!D1088)</f>
        <v>Male</v>
      </c>
      <c r="E1088" s="2" t="s">
        <v>17</v>
      </c>
      <c r="F1088" s="2" t="str">
        <f>IF(Original!F1088 = "-", "c9", Original!F1088)</f>
        <v>c8</v>
      </c>
      <c r="G1088" s="2">
        <f>IF(ISBLANK(Original!G1088),MEDIAN(Original!G:G),Original!G1088)</f>
        <v>1469</v>
      </c>
    </row>
    <row r="1089" spans="1:7" x14ac:dyDescent="0.3">
      <c r="A1089" s="2">
        <v>652444</v>
      </c>
      <c r="B1089" s="3">
        <v>41864.760833333334</v>
      </c>
      <c r="C1089" s="2" t="s">
        <v>32</v>
      </c>
      <c r="D1089" s="2" t="str">
        <f>IF(Original!D1089 = "-", "Male", Original!D1089)</f>
        <v>Male</v>
      </c>
      <c r="E1089" s="2" t="s">
        <v>17</v>
      </c>
      <c r="F1089" s="2" t="str">
        <f>IF(Original!F1089 = "-", "c9", Original!F1089)</f>
        <v>c8</v>
      </c>
      <c r="G1089" s="2">
        <f>IF(ISBLANK(Original!G1089),MEDIAN(Original!G:G),Original!G1089)</f>
        <v>47232</v>
      </c>
    </row>
    <row r="1090" spans="1:7" x14ac:dyDescent="0.3">
      <c r="A1090" s="2">
        <v>843575</v>
      </c>
      <c r="B1090" s="3">
        <v>41864.997430555559</v>
      </c>
      <c r="C1090" s="2" t="s">
        <v>31</v>
      </c>
      <c r="D1090" s="2" t="str">
        <f>IF(Original!D1090 = "-", "Male", Original!D1090)</f>
        <v>Male</v>
      </c>
      <c r="E1090" s="2" t="s">
        <v>17</v>
      </c>
      <c r="F1090" s="2" t="str">
        <f>IF(Original!F1090 = "-", "c9", Original!F1090)</f>
        <v>i6</v>
      </c>
      <c r="G1090" s="2">
        <f>IF(ISBLANK(Original!G1090),MEDIAN(Original!G:G),Original!G1090)</f>
        <v>92521</v>
      </c>
    </row>
    <row r="1091" spans="1:7" x14ac:dyDescent="0.3">
      <c r="A1091" s="2">
        <v>603558</v>
      </c>
      <c r="B1091" s="3">
        <v>41864.998113425929</v>
      </c>
      <c r="C1091" s="2" t="s">
        <v>31</v>
      </c>
      <c r="D1091" s="2" t="str">
        <f>IF(Original!D1091 = "-", "Male", Original!D1091)</f>
        <v>Male</v>
      </c>
      <c r="E1091" s="2" t="s">
        <v>17</v>
      </c>
      <c r="F1091" s="2" t="str">
        <f>IF(Original!F1091 = "-", "c9", Original!F1091)</f>
        <v>i6</v>
      </c>
      <c r="G1091" s="2">
        <f>IF(ISBLANK(Original!G1091),MEDIAN(Original!G:G),Original!G1091)</f>
        <v>63314</v>
      </c>
    </row>
    <row r="1092" spans="1:7" x14ac:dyDescent="0.3">
      <c r="A1092" s="2">
        <v>248415</v>
      </c>
      <c r="B1092" s="3">
        <v>41865.673750000002</v>
      </c>
      <c r="C1092" s="2" t="s">
        <v>32</v>
      </c>
      <c r="D1092" s="2" t="str">
        <f>IF(Original!D1092 = "-", "Male", Original!D1092)</f>
        <v>Female</v>
      </c>
      <c r="E1092" s="2" t="s">
        <v>17</v>
      </c>
      <c r="F1092" s="2" t="str">
        <f>IF(Original!F1092 = "-", "c9", Original!F1092)</f>
        <v>b9</v>
      </c>
      <c r="G1092" s="2">
        <f>IF(ISBLANK(Original!G1092),MEDIAN(Original!G:G),Original!G1092)</f>
        <v>90984</v>
      </c>
    </row>
    <row r="1093" spans="1:7" x14ac:dyDescent="0.3">
      <c r="A1093" s="2">
        <v>529917</v>
      </c>
      <c r="B1093" s="3">
        <v>41865.671435185184</v>
      </c>
      <c r="C1093" s="2" t="s">
        <v>32</v>
      </c>
      <c r="D1093" s="2" t="str">
        <f>IF(Original!D1093 = "-", "Male", Original!D1093)</f>
        <v>Don’t want to say</v>
      </c>
      <c r="E1093" s="2" t="s">
        <v>17</v>
      </c>
      <c r="F1093" s="2" t="str">
        <f>IF(Original!F1093 = "-", "c9", Original!F1093)</f>
        <v>b9</v>
      </c>
      <c r="G1093" s="2">
        <f>IF(ISBLANK(Original!G1093),MEDIAN(Original!G:G),Original!G1093)</f>
        <v>6456</v>
      </c>
    </row>
    <row r="1094" spans="1:7" x14ac:dyDescent="0.3">
      <c r="A1094" s="2">
        <v>502642</v>
      </c>
      <c r="B1094" s="3">
        <v>41865.605081018519</v>
      </c>
      <c r="C1094" s="2" t="s">
        <v>31</v>
      </c>
      <c r="D1094" s="2" t="str">
        <f>IF(Original!D1094 = "-", "Male", Original!D1094)</f>
        <v>Male</v>
      </c>
      <c r="E1094" s="2" t="s">
        <v>17</v>
      </c>
      <c r="F1094" s="2" t="str">
        <f>IF(Original!F1094 = "-", "c9", Original!F1094)</f>
        <v>c9</v>
      </c>
      <c r="G1094" s="2">
        <f>IF(ISBLANK(Original!G1094),MEDIAN(Original!G:G),Original!G1094)</f>
        <v>44666</v>
      </c>
    </row>
    <row r="1095" spans="1:7" x14ac:dyDescent="0.3">
      <c r="A1095" s="2">
        <v>257558</v>
      </c>
      <c r="B1095" s="3">
        <v>41865.668344907404</v>
      </c>
      <c r="C1095" s="2" t="s">
        <v>31</v>
      </c>
      <c r="D1095" s="2" t="str">
        <f>IF(Original!D1095 = "-", "Male", Original!D1095)</f>
        <v>Male</v>
      </c>
      <c r="E1095" s="2" t="s">
        <v>15</v>
      </c>
      <c r="F1095" s="2" t="str">
        <f>IF(Original!F1095 = "-", "c9", Original!F1095)</f>
        <v>c9</v>
      </c>
      <c r="G1095" s="2">
        <f>IF(ISBLANK(Original!G1095),MEDIAN(Original!G:G),Original!G1095)</f>
        <v>9880</v>
      </c>
    </row>
    <row r="1096" spans="1:7" x14ac:dyDescent="0.3">
      <c r="A1096" s="2">
        <v>534747</v>
      </c>
      <c r="B1096" s="3">
        <v>41865.669768518521</v>
      </c>
      <c r="C1096" s="2" t="s">
        <v>31</v>
      </c>
      <c r="D1096" s="2" t="str">
        <f>IF(Original!D1096 = "-", "Male", Original!D1096)</f>
        <v>Don’t want to say</v>
      </c>
      <c r="E1096" s="2" t="s">
        <v>15</v>
      </c>
      <c r="F1096" s="2" t="str">
        <f>IF(Original!F1096 = "-", "c9", Original!F1096)</f>
        <v>c9</v>
      </c>
      <c r="G1096" s="2">
        <f>IF(ISBLANK(Original!G1096),MEDIAN(Original!G:G),Original!G1096)</f>
        <v>38655</v>
      </c>
    </row>
    <row r="1097" spans="1:7" x14ac:dyDescent="0.3">
      <c r="A1097" s="2">
        <v>162084</v>
      </c>
      <c r="B1097" s="3">
        <v>41865.633148148147</v>
      </c>
      <c r="C1097" s="2" t="s">
        <v>31</v>
      </c>
      <c r="D1097" s="2" t="str">
        <f>IF(Original!D1097 = "-", "Male", Original!D1097)</f>
        <v>Male</v>
      </c>
      <c r="E1097" s="2" t="s">
        <v>20</v>
      </c>
      <c r="F1097" s="2" t="str">
        <f>IF(Original!F1097 = "-", "c9", Original!F1097)</f>
        <v>c9</v>
      </c>
      <c r="G1097" s="2">
        <f>IF(ISBLANK(Original!G1097),MEDIAN(Original!G:G),Original!G1097)</f>
        <v>36030</v>
      </c>
    </row>
    <row r="1098" spans="1:7" x14ac:dyDescent="0.3">
      <c r="A1098" s="2">
        <v>708014</v>
      </c>
      <c r="B1098" s="3">
        <v>41865.603344907409</v>
      </c>
      <c r="C1098" s="2" t="s">
        <v>31</v>
      </c>
      <c r="D1098" s="2" t="str">
        <f>IF(Original!D1098 = "-", "Male", Original!D1098)</f>
        <v>Male</v>
      </c>
      <c r="E1098" s="2" t="s">
        <v>20</v>
      </c>
      <c r="F1098" s="2" t="str">
        <f>IF(Original!F1098 = "-", "c9", Original!F1098)</f>
        <v>c9</v>
      </c>
      <c r="G1098" s="2">
        <f>IF(ISBLANK(Original!G1098),MEDIAN(Original!G:G),Original!G1098)</f>
        <v>53182</v>
      </c>
    </row>
    <row r="1099" spans="1:7" x14ac:dyDescent="0.3">
      <c r="A1099" s="2">
        <v>146501</v>
      </c>
      <c r="B1099" s="3">
        <v>41865.431990740741</v>
      </c>
      <c r="C1099" s="2" t="s">
        <v>31</v>
      </c>
      <c r="D1099" s="2" t="str">
        <f>IF(Original!D1099 = "-", "Male", Original!D1099)</f>
        <v>Male</v>
      </c>
      <c r="E1099" s="2" t="s">
        <v>17</v>
      </c>
      <c r="F1099" s="2" t="str">
        <f>IF(Original!F1099 = "-", "c9", Original!F1099)</f>
        <v>i6</v>
      </c>
      <c r="G1099" s="2">
        <f>IF(ISBLANK(Original!G1099),MEDIAN(Original!G:G),Original!G1099)</f>
        <v>6281</v>
      </c>
    </row>
    <row r="1100" spans="1:7" x14ac:dyDescent="0.3">
      <c r="A1100" s="2">
        <v>850690</v>
      </c>
      <c r="B1100" s="3">
        <v>41865.405115740738</v>
      </c>
      <c r="C1100" s="2" t="s">
        <v>32</v>
      </c>
      <c r="D1100" s="2" t="str">
        <f>IF(Original!D1100 = "-", "Male", Original!D1100)</f>
        <v>Male</v>
      </c>
      <c r="E1100" s="2" t="s">
        <v>17</v>
      </c>
      <c r="F1100" s="2" t="str">
        <f>IF(Original!F1100 = "-", "c9", Original!F1100)</f>
        <v>i7</v>
      </c>
      <c r="G1100" s="2">
        <f>IF(ISBLANK(Original!G1100),MEDIAN(Original!G:G),Original!G1100)</f>
        <v>10355</v>
      </c>
    </row>
    <row r="1101" spans="1:7" x14ac:dyDescent="0.3">
      <c r="A1101" s="2">
        <v>336624</v>
      </c>
      <c r="B1101" s="3">
        <v>41866.57240740741</v>
      </c>
      <c r="C1101" s="2" t="s">
        <v>32</v>
      </c>
      <c r="D1101" s="2" t="str">
        <f>IF(Original!D1101 = "-", "Male", Original!D1101)</f>
        <v>Female</v>
      </c>
      <c r="E1101" s="2" t="s">
        <v>20</v>
      </c>
      <c r="F1101" s="2" t="str">
        <f>IF(Original!F1101 = "-", "c9", Original!F1101)</f>
        <v>c5</v>
      </c>
      <c r="G1101" s="2">
        <f>IF(ISBLANK(Original!G1101),MEDIAN(Original!G:G),Original!G1101)</f>
        <v>80440</v>
      </c>
    </row>
    <row r="1102" spans="1:7" x14ac:dyDescent="0.3">
      <c r="A1102" s="2">
        <v>743340</v>
      </c>
      <c r="B1102" s="3">
        <v>41866.888171296298</v>
      </c>
      <c r="C1102" s="2" t="s">
        <v>31</v>
      </c>
      <c r="D1102" s="2" t="str">
        <f>IF(Original!D1102 = "-", "Male", Original!D1102)</f>
        <v>Male</v>
      </c>
      <c r="E1102" s="2" t="s">
        <v>17</v>
      </c>
      <c r="F1102" s="2" t="str">
        <f>IF(Original!F1102 = "-", "c9", Original!F1102)</f>
        <v>c9</v>
      </c>
      <c r="G1102" s="2">
        <f>IF(ISBLANK(Original!G1102),MEDIAN(Original!G:G),Original!G1102)</f>
        <v>28723</v>
      </c>
    </row>
    <row r="1103" spans="1:7" x14ac:dyDescent="0.3">
      <c r="A1103" s="2">
        <v>55110</v>
      </c>
      <c r="B1103" s="3">
        <v>41866.439837962964</v>
      </c>
      <c r="C1103" s="2" t="s">
        <v>31</v>
      </c>
      <c r="D1103" s="2" t="str">
        <f>IF(Original!D1103 = "-", "Male", Original!D1103)</f>
        <v>Male</v>
      </c>
      <c r="E1103" s="2" t="s">
        <v>17</v>
      </c>
      <c r="F1103" s="2" t="str">
        <f>IF(Original!F1103 = "-", "c9", Original!F1103)</f>
        <v>c-10</v>
      </c>
      <c r="G1103" s="2">
        <f>IF(ISBLANK(Original!G1103),MEDIAN(Original!G:G),Original!G1103)</f>
        <v>82929</v>
      </c>
    </row>
    <row r="1104" spans="1:7" x14ac:dyDescent="0.3">
      <c r="A1104" s="2">
        <v>182166</v>
      </c>
      <c r="B1104" s="3">
        <v>41866.441458333335</v>
      </c>
      <c r="C1104" s="2" t="s">
        <v>32</v>
      </c>
      <c r="D1104" s="2" t="str">
        <f>IF(Original!D1104 = "-", "Male", Original!D1104)</f>
        <v>Female</v>
      </c>
      <c r="E1104" s="2" t="s">
        <v>17</v>
      </c>
      <c r="F1104" s="2" t="str">
        <f>IF(Original!F1104 = "-", "c9", Original!F1104)</f>
        <v>c-10</v>
      </c>
      <c r="G1104" s="2">
        <f>IF(ISBLANK(Original!G1104),MEDIAN(Original!G:G),Original!G1104)</f>
        <v>45378</v>
      </c>
    </row>
    <row r="1105" spans="1:7" x14ac:dyDescent="0.3">
      <c r="A1105" s="2">
        <v>793194</v>
      </c>
      <c r="B1105" s="3">
        <v>41866.442210648151</v>
      </c>
      <c r="C1105" s="2" t="s">
        <v>31</v>
      </c>
      <c r="D1105" s="2" t="str">
        <f>IF(Original!D1105 = "-", "Male", Original!D1105)</f>
        <v>Female</v>
      </c>
      <c r="E1105" s="2" t="s">
        <v>17</v>
      </c>
      <c r="F1105" s="2" t="str">
        <f>IF(Original!F1105 = "-", "c9", Original!F1105)</f>
        <v>c-10</v>
      </c>
      <c r="G1105" s="2">
        <f>IF(ISBLANK(Original!G1105),MEDIAN(Original!G:G),Original!G1105)</f>
        <v>24938</v>
      </c>
    </row>
    <row r="1106" spans="1:7" x14ac:dyDescent="0.3">
      <c r="A1106" s="2">
        <v>983246</v>
      </c>
      <c r="B1106" s="3">
        <v>41867.962916666664</v>
      </c>
      <c r="C1106" s="2" t="s">
        <v>31</v>
      </c>
      <c r="D1106" s="2" t="str">
        <f>IF(Original!D1106 = "-", "Male", Original!D1106)</f>
        <v>Male</v>
      </c>
      <c r="E1106" s="2" t="s">
        <v>14</v>
      </c>
      <c r="F1106" s="2" t="str">
        <f>IF(Original!F1106 = "-", "c9", Original!F1106)</f>
        <v>c8</v>
      </c>
      <c r="G1106" s="2">
        <f>IF(ISBLANK(Original!G1106),MEDIAN(Original!G:G),Original!G1106)</f>
        <v>29194</v>
      </c>
    </row>
    <row r="1107" spans="1:7" x14ac:dyDescent="0.3">
      <c r="A1107" s="2">
        <v>696923</v>
      </c>
      <c r="B1107" s="3">
        <v>41867.287280092591</v>
      </c>
      <c r="C1107" s="2" t="s">
        <v>31</v>
      </c>
      <c r="D1107" s="2" t="str">
        <f>IF(Original!D1107 = "-", "Male", Original!D1107)</f>
        <v>Male</v>
      </c>
      <c r="E1107" s="2" t="s">
        <v>20</v>
      </c>
      <c r="F1107" s="2" t="str">
        <f>IF(Original!F1107 = "-", "c9", Original!F1107)</f>
        <v>i7</v>
      </c>
      <c r="G1107" s="2">
        <f>IF(ISBLANK(Original!G1107),MEDIAN(Original!G:G),Original!G1107)</f>
        <v>73767</v>
      </c>
    </row>
    <row r="1108" spans="1:7" x14ac:dyDescent="0.3">
      <c r="A1108" s="2">
        <v>64548</v>
      </c>
      <c r="B1108" s="3">
        <v>41867.28869212963</v>
      </c>
      <c r="C1108" s="2" t="s">
        <v>31</v>
      </c>
      <c r="D1108" s="2" t="str">
        <f>IF(Original!D1108 = "-", "Male", Original!D1108)</f>
        <v>Female</v>
      </c>
      <c r="E1108" s="2" t="s">
        <v>20</v>
      </c>
      <c r="F1108" s="2" t="str">
        <f>IF(Original!F1108 = "-", "c9", Original!F1108)</f>
        <v>i7</v>
      </c>
      <c r="G1108" s="2">
        <f>IF(ISBLANK(Original!G1108),MEDIAN(Original!G:G),Original!G1108)</f>
        <v>44750</v>
      </c>
    </row>
    <row r="1109" spans="1:7" x14ac:dyDescent="0.3">
      <c r="A1109" s="2">
        <v>12277</v>
      </c>
      <c r="B1109" s="3">
        <v>41867.288287037038</v>
      </c>
      <c r="C1109" s="2" t="s">
        <v>32</v>
      </c>
      <c r="D1109" s="2" t="str">
        <f>IF(Original!D1109 = "-", "Male", Original!D1109)</f>
        <v>Don’t want to say</v>
      </c>
      <c r="E1109" s="2" t="s">
        <v>20</v>
      </c>
      <c r="F1109" s="2" t="str">
        <f>IF(Original!F1109 = "-", "c9", Original!F1109)</f>
        <v>i7</v>
      </c>
      <c r="G1109" s="2">
        <f>IF(ISBLANK(Original!G1109),MEDIAN(Original!G:G),Original!G1109)</f>
        <v>22823</v>
      </c>
    </row>
    <row r="1110" spans="1:7" x14ac:dyDescent="0.3">
      <c r="A1110" s="2">
        <v>896132</v>
      </c>
      <c r="B1110" s="3">
        <v>41867.488726851851</v>
      </c>
      <c r="C1110" s="2" t="s">
        <v>31</v>
      </c>
      <c r="D1110" s="2" t="str">
        <f>IF(Original!D1110 = "-", "Male", Original!D1110)</f>
        <v>Male</v>
      </c>
      <c r="E1110" s="2" t="s">
        <v>20</v>
      </c>
      <c r="F1110" s="2" t="str">
        <f>IF(Original!F1110 = "-", "c9", Original!F1110)</f>
        <v>c8</v>
      </c>
      <c r="G1110" s="2">
        <f>IF(ISBLANK(Original!G1110),MEDIAN(Original!G:G),Original!G1110)</f>
        <v>79268</v>
      </c>
    </row>
    <row r="1111" spans="1:7" x14ac:dyDescent="0.3">
      <c r="A1111" s="2">
        <v>224587</v>
      </c>
      <c r="B1111" s="3">
        <v>41867.602743055555</v>
      </c>
      <c r="C1111" s="2" t="s">
        <v>31</v>
      </c>
      <c r="D1111" s="2" t="str">
        <f>IF(Original!D1111 = "-", "Male", Original!D1111)</f>
        <v>Male</v>
      </c>
      <c r="E1111" s="2" t="s">
        <v>16</v>
      </c>
      <c r="F1111" s="2" t="str">
        <f>IF(Original!F1111 = "-", "c9", Original!F1111)</f>
        <v>i5</v>
      </c>
      <c r="G1111" s="2">
        <f>IF(ISBLANK(Original!G1111),MEDIAN(Original!G:G),Original!G1111)</f>
        <v>71833</v>
      </c>
    </row>
    <row r="1112" spans="1:7" x14ac:dyDescent="0.3">
      <c r="A1112" s="2">
        <v>992900</v>
      </c>
      <c r="B1112" s="3">
        <v>41867.054988425924</v>
      </c>
      <c r="C1112" s="2" t="s">
        <v>31</v>
      </c>
      <c r="D1112" s="2" t="str">
        <f>IF(Original!D1112 = "-", "Male", Original!D1112)</f>
        <v>Male</v>
      </c>
      <c r="E1112" s="2" t="s">
        <v>14</v>
      </c>
      <c r="F1112" s="2" t="str">
        <f>IF(Original!F1112 = "-", "c9", Original!F1112)</f>
        <v>i1</v>
      </c>
      <c r="G1112" s="2">
        <f>IF(ISBLANK(Original!G1112),MEDIAN(Original!G:G),Original!G1112)</f>
        <v>81641</v>
      </c>
    </row>
    <row r="1113" spans="1:7" x14ac:dyDescent="0.3">
      <c r="A1113" s="2">
        <v>475101</v>
      </c>
      <c r="B1113" s="3">
        <v>41867.05605324074</v>
      </c>
      <c r="C1113" s="2" t="s">
        <v>32</v>
      </c>
      <c r="D1113" s="2" t="str">
        <f>IF(Original!D1113 = "-", "Male", Original!D1113)</f>
        <v>Male</v>
      </c>
      <c r="E1113" s="2" t="s">
        <v>14</v>
      </c>
      <c r="F1113" s="2" t="str">
        <f>IF(Original!F1113 = "-", "c9", Original!F1113)</f>
        <v>i1</v>
      </c>
      <c r="G1113" s="2">
        <f>IF(ISBLANK(Original!G1113),MEDIAN(Original!G:G),Original!G1113)</f>
        <v>94464</v>
      </c>
    </row>
    <row r="1114" spans="1:7" x14ac:dyDescent="0.3">
      <c r="A1114" s="2">
        <v>914596</v>
      </c>
      <c r="B1114" s="3">
        <v>41868.439375000002</v>
      </c>
      <c r="C1114" s="2" t="s">
        <v>32</v>
      </c>
      <c r="D1114" s="2" t="str">
        <f>IF(Original!D1114 = "-", "Male", Original!D1114)</f>
        <v>Female</v>
      </c>
      <c r="E1114" s="2" t="s">
        <v>20</v>
      </c>
      <c r="F1114" s="2" t="str">
        <f>IF(Original!F1114 = "-", "c9", Original!F1114)</f>
        <v>i6</v>
      </c>
      <c r="G1114" s="2">
        <f>IF(ISBLANK(Original!G1114),MEDIAN(Original!G:G),Original!G1114)</f>
        <v>74384</v>
      </c>
    </row>
    <row r="1115" spans="1:7" x14ac:dyDescent="0.3">
      <c r="A1115" s="2">
        <v>16121</v>
      </c>
      <c r="B1115" s="3">
        <v>41868.541979166665</v>
      </c>
      <c r="C1115" s="2" t="s">
        <v>31</v>
      </c>
      <c r="D1115" s="2" t="str">
        <f>IF(Original!D1115 = "-", "Male", Original!D1115)</f>
        <v>Male</v>
      </c>
      <c r="E1115" s="2" t="s">
        <v>20</v>
      </c>
      <c r="F1115" s="2" t="str">
        <f>IF(Original!F1115 = "-", "c9", Original!F1115)</f>
        <v>c5</v>
      </c>
      <c r="G1115" s="2">
        <f>IF(ISBLANK(Original!G1115),MEDIAN(Original!G:G),Original!G1115)</f>
        <v>38245</v>
      </c>
    </row>
    <row r="1116" spans="1:7" x14ac:dyDescent="0.3">
      <c r="A1116" s="2">
        <v>693114</v>
      </c>
      <c r="B1116" s="3">
        <v>41868.641608796293</v>
      </c>
      <c r="C1116" s="2" t="s">
        <v>32</v>
      </c>
      <c r="D1116" s="2" t="str">
        <f>IF(Original!D1116 = "-", "Male", Original!D1116)</f>
        <v>Female</v>
      </c>
      <c r="E1116" s="2" t="s">
        <v>20</v>
      </c>
      <c r="F1116" s="2" t="str">
        <f>IF(Original!F1116 = "-", "c9", Original!F1116)</f>
        <v>i1</v>
      </c>
      <c r="G1116" s="2">
        <f>IF(ISBLANK(Original!G1116),MEDIAN(Original!G:G),Original!G1116)</f>
        <v>5807</v>
      </c>
    </row>
    <row r="1117" spans="1:7" x14ac:dyDescent="0.3">
      <c r="A1117" s="2">
        <v>104642</v>
      </c>
      <c r="B1117" s="3">
        <v>41871.339699074073</v>
      </c>
      <c r="C1117" s="2" t="s">
        <v>32</v>
      </c>
      <c r="D1117" s="2" t="str">
        <f>IF(Original!D1117 = "-", "Male", Original!D1117)</f>
        <v>Male</v>
      </c>
      <c r="E1117" s="2" t="s">
        <v>17</v>
      </c>
      <c r="F1117" s="2" t="str">
        <f>IF(Original!F1117 = "-", "c9", Original!F1117)</f>
        <v>c5</v>
      </c>
      <c r="G1117" s="2">
        <f>IF(ISBLANK(Original!G1117),MEDIAN(Original!G:G),Original!G1117)</f>
        <v>53744</v>
      </c>
    </row>
    <row r="1118" spans="1:7" x14ac:dyDescent="0.3">
      <c r="A1118" s="2">
        <v>188939</v>
      </c>
      <c r="B1118" s="3">
        <v>41868.57366898148</v>
      </c>
      <c r="C1118" s="2" t="s">
        <v>31</v>
      </c>
      <c r="D1118" s="2" t="str">
        <f>IF(Original!D1118 = "-", "Male", Original!D1118)</f>
        <v>Male</v>
      </c>
      <c r="E1118" s="2" t="s">
        <v>17</v>
      </c>
      <c r="F1118" s="2" t="str">
        <f>IF(Original!F1118 = "-", "c9", Original!F1118)</f>
        <v>c8</v>
      </c>
      <c r="G1118" s="2">
        <f>IF(ISBLANK(Original!G1118),MEDIAN(Original!G:G),Original!G1118)</f>
        <v>92315</v>
      </c>
    </row>
    <row r="1119" spans="1:7" x14ac:dyDescent="0.3">
      <c r="A1119" s="2">
        <v>82478</v>
      </c>
      <c r="B1119" s="3">
        <v>41868.574560185189</v>
      </c>
      <c r="C1119" s="2" t="s">
        <v>32</v>
      </c>
      <c r="D1119" s="2" t="str">
        <f>IF(Original!D1119 = "-", "Male", Original!D1119)</f>
        <v>Male</v>
      </c>
      <c r="E1119" s="2" t="s">
        <v>17</v>
      </c>
      <c r="F1119" s="2" t="str">
        <f>IF(Original!F1119 = "-", "c9", Original!F1119)</f>
        <v>c8</v>
      </c>
      <c r="G1119" s="2">
        <f>IF(ISBLANK(Original!G1119),MEDIAN(Original!G:G),Original!G1119)</f>
        <v>19321</v>
      </c>
    </row>
    <row r="1120" spans="1:7" x14ac:dyDescent="0.3">
      <c r="A1120" s="2">
        <v>977943</v>
      </c>
      <c r="B1120" s="3">
        <v>41868.404548611114</v>
      </c>
      <c r="C1120" s="2" t="s">
        <v>32</v>
      </c>
      <c r="D1120" s="2" t="str">
        <f>IF(Original!D1120 = "-", "Male", Original!D1120)</f>
        <v>Female</v>
      </c>
      <c r="E1120" s="2" t="s">
        <v>20</v>
      </c>
      <c r="F1120" s="2" t="str">
        <f>IF(Original!F1120 = "-", "c9", Original!F1120)</f>
        <v>c9</v>
      </c>
      <c r="G1120" s="2">
        <f>IF(ISBLANK(Original!G1120),MEDIAN(Original!G:G),Original!G1120)</f>
        <v>82442</v>
      </c>
    </row>
    <row r="1121" spans="1:7" x14ac:dyDescent="0.3">
      <c r="A1121" s="2">
        <v>236432</v>
      </c>
      <c r="B1121" s="3">
        <v>41871.26803240741</v>
      </c>
      <c r="C1121" s="2" t="s">
        <v>32</v>
      </c>
      <c r="D1121" s="2" t="str">
        <f>IF(Original!D1121 = "-", "Male", Original!D1121)</f>
        <v>Male</v>
      </c>
      <c r="E1121" s="2" t="s">
        <v>20</v>
      </c>
      <c r="F1121" s="2" t="str">
        <f>IF(Original!F1121 = "-", "c9", Original!F1121)</f>
        <v>c9</v>
      </c>
      <c r="G1121" s="2">
        <f>IF(ISBLANK(Original!G1121),MEDIAN(Original!G:G),Original!G1121)</f>
        <v>10729</v>
      </c>
    </row>
    <row r="1122" spans="1:7" x14ac:dyDescent="0.3">
      <c r="A1122" s="2">
        <v>773874</v>
      </c>
      <c r="B1122" s="3">
        <v>41869.089618055557</v>
      </c>
      <c r="C1122" s="2" t="s">
        <v>31</v>
      </c>
      <c r="D1122" s="2" t="str">
        <f>IF(Original!D1122 = "-", "Male", Original!D1122)</f>
        <v>Male</v>
      </c>
      <c r="E1122" s="2" t="s">
        <v>20</v>
      </c>
      <c r="F1122" s="2" t="str">
        <f>IF(Original!F1122 = "-", "c9", Original!F1122)</f>
        <v>c-10</v>
      </c>
      <c r="G1122" s="2">
        <f>IF(ISBLANK(Original!G1122),MEDIAN(Original!G:G),Original!G1122)</f>
        <v>88969</v>
      </c>
    </row>
    <row r="1123" spans="1:7" x14ac:dyDescent="0.3">
      <c r="A1123" s="2">
        <v>147215</v>
      </c>
      <c r="B1123" s="3">
        <v>41869.464398148149</v>
      </c>
      <c r="C1123" s="2" t="s">
        <v>32</v>
      </c>
      <c r="D1123" s="2" t="str">
        <f>IF(Original!D1123 = "-", "Male", Original!D1123)</f>
        <v>Male</v>
      </c>
      <c r="E1123" s="2" t="s">
        <v>17</v>
      </c>
      <c r="F1123" s="2" t="str">
        <f>IF(Original!F1123 = "-", "c9", Original!F1123)</f>
        <v>i6</v>
      </c>
      <c r="G1123" s="2">
        <f>IF(ISBLANK(Original!G1123),MEDIAN(Original!G:G),Original!G1123)</f>
        <v>98535</v>
      </c>
    </row>
    <row r="1124" spans="1:7" x14ac:dyDescent="0.3">
      <c r="A1124" s="2">
        <v>949333</v>
      </c>
      <c r="B1124" s="3">
        <v>41869.598414351851</v>
      </c>
      <c r="C1124" s="2" t="s">
        <v>32</v>
      </c>
      <c r="D1124" s="2" t="str">
        <f>IF(Original!D1124 = "-", "Male", Original!D1124)</f>
        <v>Female</v>
      </c>
      <c r="E1124" s="2" t="s">
        <v>19</v>
      </c>
      <c r="F1124" s="2" t="str">
        <f>IF(Original!F1124 = "-", "c9", Original!F1124)</f>
        <v>c-10</v>
      </c>
      <c r="G1124" s="2">
        <f>IF(ISBLANK(Original!G1124),MEDIAN(Original!G:G),Original!G1124)</f>
        <v>8994</v>
      </c>
    </row>
    <row r="1125" spans="1:7" x14ac:dyDescent="0.3">
      <c r="A1125" s="2">
        <v>578197</v>
      </c>
      <c r="B1125" s="3">
        <v>41869.343784722223</v>
      </c>
      <c r="C1125" s="2" t="s">
        <v>32</v>
      </c>
      <c r="D1125" s="2" t="str">
        <f>IF(Original!D1125 = "-", "Male", Original!D1125)</f>
        <v>Male</v>
      </c>
      <c r="E1125" s="2" t="s">
        <v>18</v>
      </c>
      <c r="F1125" s="2" t="str">
        <f>IF(Original!F1125 = "-", "c9", Original!F1125)</f>
        <v>i7</v>
      </c>
      <c r="G1125" s="2">
        <f>IF(ISBLANK(Original!G1125),MEDIAN(Original!G:G),Original!G1125)</f>
        <v>93397</v>
      </c>
    </row>
    <row r="1126" spans="1:7" x14ac:dyDescent="0.3">
      <c r="A1126" s="2">
        <v>47707</v>
      </c>
      <c r="B1126" s="3">
        <v>41869.479386574072</v>
      </c>
      <c r="C1126" s="2" t="s">
        <v>31</v>
      </c>
      <c r="D1126" s="2" t="str">
        <f>IF(Original!D1126 = "-", "Male", Original!D1126)</f>
        <v>Male</v>
      </c>
      <c r="E1126" s="2" t="s">
        <v>17</v>
      </c>
      <c r="F1126" s="2" t="str">
        <f>IF(Original!F1126 = "-", "c9", Original!F1126)</f>
        <v>i7</v>
      </c>
      <c r="G1126" s="2">
        <f>IF(ISBLANK(Original!G1126),MEDIAN(Original!G:G),Original!G1126)</f>
        <v>11887</v>
      </c>
    </row>
    <row r="1127" spans="1:7" x14ac:dyDescent="0.3">
      <c r="A1127" s="2">
        <v>795224</v>
      </c>
      <c r="B1127" s="3">
        <v>41869.480671296296</v>
      </c>
      <c r="C1127" s="2" t="s">
        <v>31</v>
      </c>
      <c r="D1127" s="2" t="str">
        <f>IF(Original!D1127 = "-", "Male", Original!D1127)</f>
        <v>Male</v>
      </c>
      <c r="E1127" s="2" t="s">
        <v>17</v>
      </c>
      <c r="F1127" s="2" t="str">
        <f>IF(Original!F1127 = "-", "c9", Original!F1127)</f>
        <v>i7</v>
      </c>
      <c r="G1127" s="2">
        <f>IF(ISBLANK(Original!G1127),MEDIAN(Original!G:G),Original!G1127)</f>
        <v>75329</v>
      </c>
    </row>
    <row r="1128" spans="1:7" x14ac:dyDescent="0.3">
      <c r="A1128" s="2">
        <v>738617</v>
      </c>
      <c r="B1128" s="3">
        <v>41869.601030092592</v>
      </c>
      <c r="C1128" s="2" t="s">
        <v>31</v>
      </c>
      <c r="D1128" s="2" t="str">
        <f>IF(Original!D1128 = "-", "Male", Original!D1128)</f>
        <v>Male</v>
      </c>
      <c r="E1128" s="2" t="s">
        <v>12</v>
      </c>
      <c r="F1128" s="2" t="str">
        <f>IF(Original!F1128 = "-", "c9", Original!F1128)</f>
        <v>i5</v>
      </c>
      <c r="G1128" s="2">
        <f>IF(ISBLANK(Original!G1128),MEDIAN(Original!G:G),Original!G1128)</f>
        <v>55189</v>
      </c>
    </row>
    <row r="1129" spans="1:7" x14ac:dyDescent="0.3">
      <c r="A1129" s="2">
        <v>594973</v>
      </c>
      <c r="B1129" s="3">
        <v>41869.769085648149</v>
      </c>
      <c r="C1129" s="2" t="s">
        <v>31</v>
      </c>
      <c r="D1129" s="2" t="str">
        <f>IF(Original!D1129 = "-", "Male", Original!D1129)</f>
        <v>Female</v>
      </c>
      <c r="E1129" s="2" t="s">
        <v>19</v>
      </c>
      <c r="F1129" s="2" t="str">
        <f>IF(Original!F1129 = "-", "c9", Original!F1129)</f>
        <v>i7</v>
      </c>
      <c r="G1129" s="2">
        <f>IF(ISBLANK(Original!G1129),MEDIAN(Original!G:G),Original!G1129)</f>
        <v>66665</v>
      </c>
    </row>
    <row r="1130" spans="1:7" x14ac:dyDescent="0.3">
      <c r="A1130" s="2">
        <v>513939</v>
      </c>
      <c r="B1130" s="3">
        <v>41869.065509259257</v>
      </c>
      <c r="C1130" s="2" t="s">
        <v>32</v>
      </c>
      <c r="D1130" s="2" t="str">
        <f>IF(Original!D1130 = "-", "Male", Original!D1130)</f>
        <v>Male</v>
      </c>
      <c r="E1130" s="2" t="s">
        <v>20</v>
      </c>
      <c r="F1130" s="2" t="str">
        <f>IF(Original!F1130 = "-", "c9", Original!F1130)</f>
        <v>c5</v>
      </c>
      <c r="G1130" s="2">
        <f>IF(ISBLANK(Original!G1130),MEDIAN(Original!G:G),Original!G1130)</f>
        <v>91426</v>
      </c>
    </row>
    <row r="1131" spans="1:7" x14ac:dyDescent="0.3">
      <c r="A1131" s="2">
        <v>696735</v>
      </c>
      <c r="B1131" s="3">
        <v>41870.392164351855</v>
      </c>
      <c r="C1131" s="2" t="s">
        <v>31</v>
      </c>
      <c r="D1131" s="2" t="str">
        <f>IF(Original!D1131 = "-", "Male", Original!D1131)</f>
        <v>Male</v>
      </c>
      <c r="E1131" s="2" t="s">
        <v>20</v>
      </c>
      <c r="F1131" s="2" t="str">
        <f>IF(Original!F1131 = "-", "c9", Original!F1131)</f>
        <v>c9</v>
      </c>
      <c r="G1131" s="2">
        <f>IF(ISBLANK(Original!G1131),MEDIAN(Original!G:G),Original!G1131)</f>
        <v>20881</v>
      </c>
    </row>
    <row r="1132" spans="1:7" x14ac:dyDescent="0.3">
      <c r="A1132" s="2">
        <v>626743</v>
      </c>
      <c r="B1132" s="3">
        <v>41870.531215277777</v>
      </c>
      <c r="C1132" s="2" t="s">
        <v>31</v>
      </c>
      <c r="D1132" s="2" t="str">
        <f>IF(Original!D1132 = "-", "Male", Original!D1132)</f>
        <v>Male</v>
      </c>
      <c r="E1132" s="2" t="s">
        <v>20</v>
      </c>
      <c r="F1132" s="2" t="str">
        <f>IF(Original!F1132 = "-", "c9", Original!F1132)</f>
        <v>c5</v>
      </c>
      <c r="G1132" s="2">
        <f>IF(ISBLANK(Original!G1132),MEDIAN(Original!G:G),Original!G1132)</f>
        <v>66914</v>
      </c>
    </row>
    <row r="1133" spans="1:7" x14ac:dyDescent="0.3">
      <c r="A1133" s="2">
        <v>661045</v>
      </c>
      <c r="B1133" s="3">
        <v>41870.697430555556</v>
      </c>
      <c r="C1133" s="2" t="s">
        <v>32</v>
      </c>
      <c r="D1133" s="2" t="str">
        <f>IF(Original!D1133 = "-", "Male", Original!D1133)</f>
        <v>Male</v>
      </c>
      <c r="E1133" s="2" t="s">
        <v>20</v>
      </c>
      <c r="F1133" s="2" t="str">
        <f>IF(Original!F1133 = "-", "c9", Original!F1133)</f>
        <v>c9</v>
      </c>
      <c r="G1133" s="2">
        <f>IF(ISBLANK(Original!G1133),MEDIAN(Original!G:G),Original!G1133)</f>
        <v>53659</v>
      </c>
    </row>
    <row r="1134" spans="1:7" x14ac:dyDescent="0.3">
      <c r="A1134" s="2">
        <v>327416</v>
      </c>
      <c r="B1134" s="3">
        <v>41870.559849537036</v>
      </c>
      <c r="C1134" s="2" t="s">
        <v>31</v>
      </c>
      <c r="D1134" s="2" t="str">
        <f>IF(Original!D1134 = "-", "Male", Original!D1134)</f>
        <v>Male</v>
      </c>
      <c r="E1134" s="2" t="s">
        <v>17</v>
      </c>
      <c r="F1134" s="2" t="str">
        <f>IF(Original!F1134 = "-", "c9", Original!F1134)</f>
        <v>c5</v>
      </c>
      <c r="G1134" s="2">
        <f>IF(ISBLANK(Original!G1134),MEDIAN(Original!G:G),Original!G1134)</f>
        <v>51412</v>
      </c>
    </row>
    <row r="1135" spans="1:7" x14ac:dyDescent="0.3">
      <c r="A1135" s="2">
        <v>698780</v>
      </c>
      <c r="B1135" s="3">
        <v>41870.560578703706</v>
      </c>
      <c r="C1135" s="2" t="s">
        <v>31</v>
      </c>
      <c r="D1135" s="2" t="str">
        <f>IF(Original!D1135 = "-", "Male", Original!D1135)</f>
        <v>Male</v>
      </c>
      <c r="E1135" s="2" t="s">
        <v>17</v>
      </c>
      <c r="F1135" s="2" t="str">
        <f>IF(Original!F1135 = "-", "c9", Original!F1135)</f>
        <v>c5</v>
      </c>
      <c r="G1135" s="2">
        <f>IF(ISBLANK(Original!G1135),MEDIAN(Original!G:G),Original!G1135)</f>
        <v>66192</v>
      </c>
    </row>
    <row r="1136" spans="1:7" x14ac:dyDescent="0.3">
      <c r="A1136" s="2">
        <v>419749</v>
      </c>
      <c r="B1136" s="3">
        <v>41870.561747685184</v>
      </c>
      <c r="C1136" s="2" t="s">
        <v>32</v>
      </c>
      <c r="D1136" s="2" t="str">
        <f>IF(Original!D1136 = "-", "Male", Original!D1136)</f>
        <v>Don’t want to say</v>
      </c>
      <c r="E1136" s="2" t="s">
        <v>17</v>
      </c>
      <c r="F1136" s="2" t="str">
        <f>IF(Original!F1136 = "-", "c9", Original!F1136)</f>
        <v>c5</v>
      </c>
      <c r="G1136" s="2">
        <f>IF(ISBLANK(Original!G1136),MEDIAN(Original!G:G),Original!G1136)</f>
        <v>70029</v>
      </c>
    </row>
    <row r="1137" spans="1:7" x14ac:dyDescent="0.3">
      <c r="A1137" s="2">
        <v>265443</v>
      </c>
      <c r="B1137" s="3">
        <v>41870.412060185183</v>
      </c>
      <c r="C1137" s="2" t="s">
        <v>31</v>
      </c>
      <c r="D1137" s="2" t="str">
        <f>IF(Original!D1137 = "-", "Male", Original!D1137)</f>
        <v>Male</v>
      </c>
      <c r="E1137" s="2" t="s">
        <v>20</v>
      </c>
      <c r="F1137" s="2" t="str">
        <f>IF(Original!F1137 = "-", "c9", Original!F1137)</f>
        <v>b9</v>
      </c>
      <c r="G1137" s="2">
        <f>IF(ISBLANK(Original!G1137),MEDIAN(Original!G:G),Original!G1137)</f>
        <v>58708</v>
      </c>
    </row>
    <row r="1138" spans="1:7" x14ac:dyDescent="0.3">
      <c r="A1138" s="2">
        <v>610243</v>
      </c>
      <c r="B1138" s="3">
        <v>41870.692303240743</v>
      </c>
      <c r="C1138" s="2" t="s">
        <v>31</v>
      </c>
      <c r="D1138" s="2" t="str">
        <f>IF(Original!D1138 = "-", "Male", Original!D1138)</f>
        <v>Male</v>
      </c>
      <c r="E1138" s="2" t="s">
        <v>12</v>
      </c>
      <c r="F1138" s="2" t="str">
        <f>IF(Original!F1138 = "-", "c9", Original!F1138)</f>
        <v>i5</v>
      </c>
      <c r="G1138" s="2">
        <f>IF(ISBLANK(Original!G1138),MEDIAN(Original!G:G),Original!G1138)</f>
        <v>88996</v>
      </c>
    </row>
    <row r="1139" spans="1:7" x14ac:dyDescent="0.3">
      <c r="A1139" s="2">
        <v>847311</v>
      </c>
      <c r="B1139" s="3">
        <v>41870.693877314814</v>
      </c>
      <c r="C1139" s="2" t="s">
        <v>32</v>
      </c>
      <c r="D1139" s="2" t="str">
        <f>IF(Original!D1139 = "-", "Male", Original!D1139)</f>
        <v>Male</v>
      </c>
      <c r="E1139" s="2" t="s">
        <v>12</v>
      </c>
      <c r="F1139" s="2" t="str">
        <f>IF(Original!F1139 = "-", "c9", Original!F1139)</f>
        <v>i5</v>
      </c>
      <c r="G1139" s="2">
        <f>IF(ISBLANK(Original!G1139),MEDIAN(Original!G:G),Original!G1139)</f>
        <v>79744</v>
      </c>
    </row>
    <row r="1140" spans="1:7" x14ac:dyDescent="0.3">
      <c r="A1140" s="2">
        <v>262354</v>
      </c>
      <c r="B1140" s="3">
        <v>41870.751979166664</v>
      </c>
      <c r="C1140" s="2" t="s">
        <v>31</v>
      </c>
      <c r="D1140" s="2" t="str">
        <f>IF(Original!D1140 = "-", "Male", Original!D1140)</f>
        <v>Male</v>
      </c>
      <c r="E1140" s="2" t="s">
        <v>20</v>
      </c>
      <c r="F1140" s="2" t="str">
        <f>IF(Original!F1140 = "-", "c9", Original!F1140)</f>
        <v>b9</v>
      </c>
      <c r="G1140" s="2">
        <f>IF(ISBLANK(Original!G1140),MEDIAN(Original!G:G),Original!G1140)</f>
        <v>17286</v>
      </c>
    </row>
    <row r="1141" spans="1:7" x14ac:dyDescent="0.3">
      <c r="A1141" s="2">
        <v>361579</v>
      </c>
      <c r="B1141" s="3">
        <v>41870.755428240744</v>
      </c>
      <c r="C1141" s="2" t="s">
        <v>32</v>
      </c>
      <c r="D1141" s="2" t="str">
        <f>IF(Original!D1141 = "-", "Male", Original!D1141)</f>
        <v>Female</v>
      </c>
      <c r="E1141" s="2" t="s">
        <v>20</v>
      </c>
      <c r="F1141" s="2" t="str">
        <f>IF(Original!F1141 = "-", "c9", Original!F1141)</f>
        <v>b9</v>
      </c>
      <c r="G1141" s="2">
        <f>IF(ISBLANK(Original!G1141),MEDIAN(Original!G:G),Original!G1141)</f>
        <v>70349</v>
      </c>
    </row>
    <row r="1142" spans="1:7" x14ac:dyDescent="0.3">
      <c r="A1142" s="2">
        <v>734607</v>
      </c>
      <c r="B1142" s="3">
        <v>41870.756562499999</v>
      </c>
      <c r="C1142" s="2" t="s">
        <v>32</v>
      </c>
      <c r="D1142" s="2" t="str">
        <f>IF(Original!D1142 = "-", "Male", Original!D1142)</f>
        <v>Male</v>
      </c>
      <c r="E1142" s="2" t="s">
        <v>20</v>
      </c>
      <c r="F1142" s="2" t="str">
        <f>IF(Original!F1142 = "-", "c9", Original!F1142)</f>
        <v>b9</v>
      </c>
      <c r="G1142" s="2">
        <f>IF(ISBLANK(Original!G1142),MEDIAN(Original!G:G),Original!G1142)</f>
        <v>47104</v>
      </c>
    </row>
    <row r="1143" spans="1:7" x14ac:dyDescent="0.3">
      <c r="A1143" s="2">
        <v>458373</v>
      </c>
      <c r="B1143" s="3">
        <v>41870.752962962964</v>
      </c>
      <c r="C1143" s="2" t="s">
        <v>32</v>
      </c>
      <c r="D1143" s="2" t="str">
        <f>IF(Original!D1143 = "-", "Male", Original!D1143)</f>
        <v>Don’t want to say</v>
      </c>
      <c r="E1143" s="2" t="s">
        <v>20</v>
      </c>
      <c r="F1143" s="2" t="str">
        <f>IF(Original!F1143 = "-", "c9", Original!F1143)</f>
        <v>b9</v>
      </c>
      <c r="G1143" s="2">
        <f>IF(ISBLANK(Original!G1143),MEDIAN(Original!G:G),Original!G1143)</f>
        <v>33714</v>
      </c>
    </row>
    <row r="1144" spans="1:7" x14ac:dyDescent="0.3">
      <c r="A1144" s="2">
        <v>625446</v>
      </c>
      <c r="B1144" s="3">
        <v>41871.395902777775</v>
      </c>
      <c r="C1144" s="2" t="s">
        <v>31</v>
      </c>
      <c r="D1144" s="2" t="str">
        <f>IF(Original!D1144 = "-", "Male", Original!D1144)</f>
        <v>Male</v>
      </c>
      <c r="E1144" s="2" t="s">
        <v>15</v>
      </c>
      <c r="F1144" s="2" t="str">
        <f>IF(Original!F1144 = "-", "c9", Original!F1144)</f>
        <v>c-10</v>
      </c>
      <c r="G1144" s="2">
        <f>IF(ISBLANK(Original!G1144),MEDIAN(Original!G:G),Original!G1144)</f>
        <v>14644</v>
      </c>
    </row>
    <row r="1145" spans="1:7" x14ac:dyDescent="0.3">
      <c r="A1145" s="2">
        <v>58225</v>
      </c>
      <c r="B1145" s="3">
        <v>41871.477141203701</v>
      </c>
      <c r="C1145" s="2" t="s">
        <v>31</v>
      </c>
      <c r="D1145" s="2" t="str">
        <f>IF(Original!D1145 = "-", "Male", Original!D1145)</f>
        <v>Male</v>
      </c>
      <c r="E1145" s="2" t="s">
        <v>18</v>
      </c>
      <c r="F1145" s="2" t="str">
        <f>IF(Original!F1145 = "-", "c9", Original!F1145)</f>
        <v>i1</v>
      </c>
      <c r="G1145" s="2">
        <f>IF(ISBLANK(Original!G1145),MEDIAN(Original!G:G),Original!G1145)</f>
        <v>89471</v>
      </c>
    </row>
    <row r="1146" spans="1:7" x14ac:dyDescent="0.3">
      <c r="A1146" s="2">
        <v>629063</v>
      </c>
      <c r="B1146" s="3">
        <v>41871.62939814815</v>
      </c>
      <c r="C1146" s="2" t="s">
        <v>32</v>
      </c>
      <c r="D1146" s="2" t="str">
        <f>IF(Original!D1146 = "-", "Male", Original!D1146)</f>
        <v>Female</v>
      </c>
      <c r="E1146" s="2" t="s">
        <v>17</v>
      </c>
      <c r="F1146" s="2" t="str">
        <f>IF(Original!F1146 = "-", "c9", Original!F1146)</f>
        <v>c5</v>
      </c>
      <c r="G1146" s="2">
        <f>IF(ISBLANK(Original!G1146),MEDIAN(Original!G:G),Original!G1146)</f>
        <v>57428</v>
      </c>
    </row>
    <row r="1147" spans="1:7" x14ac:dyDescent="0.3">
      <c r="A1147" s="2">
        <v>589914</v>
      </c>
      <c r="B1147" s="3">
        <v>41871.630798611113</v>
      </c>
      <c r="C1147" s="2" t="s">
        <v>32</v>
      </c>
      <c r="D1147" s="2" t="str">
        <f>IF(Original!D1147 = "-", "Male", Original!D1147)</f>
        <v>Female</v>
      </c>
      <c r="E1147" s="2" t="s">
        <v>17</v>
      </c>
      <c r="F1147" s="2" t="str">
        <f>IF(Original!F1147 = "-", "c9", Original!F1147)</f>
        <v>c5</v>
      </c>
      <c r="G1147" s="2">
        <f>IF(ISBLANK(Original!G1147),MEDIAN(Original!G:G),Original!G1147)</f>
        <v>64738</v>
      </c>
    </row>
    <row r="1148" spans="1:7" x14ac:dyDescent="0.3">
      <c r="A1148" s="2">
        <v>21396</v>
      </c>
      <c r="B1148" s="3">
        <v>41871.205613425926</v>
      </c>
      <c r="C1148" s="2" t="s">
        <v>31</v>
      </c>
      <c r="D1148" s="2" t="str">
        <f>IF(Original!D1148 = "-", "Male", Original!D1148)</f>
        <v>Male</v>
      </c>
      <c r="E1148" s="2" t="s">
        <v>17</v>
      </c>
      <c r="F1148" s="2" t="str">
        <f>IF(Original!F1148 = "-", "c9", Original!F1148)</f>
        <v>c-10</v>
      </c>
      <c r="G1148" s="2">
        <f>IF(ISBLANK(Original!G1148),MEDIAN(Original!G:G),Original!G1148)</f>
        <v>16268</v>
      </c>
    </row>
    <row r="1149" spans="1:7" x14ac:dyDescent="0.3">
      <c r="A1149" s="2">
        <v>942182</v>
      </c>
      <c r="B1149" s="3">
        <v>41873.59716435185</v>
      </c>
      <c r="C1149" s="2" t="s">
        <v>31</v>
      </c>
      <c r="D1149" s="2" t="str">
        <f>IF(Original!D1149 = "-", "Male", Original!D1149)</f>
        <v>Male</v>
      </c>
      <c r="E1149" s="2" t="s">
        <v>17</v>
      </c>
      <c r="F1149" s="2" t="str">
        <f>IF(Original!F1149 = "-", "c9", Original!F1149)</f>
        <v>i5</v>
      </c>
      <c r="G1149" s="2">
        <f>IF(ISBLANK(Original!G1149),MEDIAN(Original!G:G),Original!G1149)</f>
        <v>11400</v>
      </c>
    </row>
    <row r="1150" spans="1:7" x14ac:dyDescent="0.3">
      <c r="A1150" s="2">
        <v>352563</v>
      </c>
      <c r="B1150" s="3">
        <v>41877.374930555554</v>
      </c>
      <c r="C1150" s="2" t="s">
        <v>32</v>
      </c>
      <c r="D1150" s="2" t="str">
        <f>IF(Original!D1150 = "-", "Male", Original!D1150)</f>
        <v>Male</v>
      </c>
      <c r="E1150" s="2" t="s">
        <v>17</v>
      </c>
      <c r="F1150" s="2" t="str">
        <f>IF(Original!F1150 = "-", "c9", Original!F1150)</f>
        <v>c-10</v>
      </c>
      <c r="G1150" s="2">
        <f>IF(ISBLANK(Original!G1150),MEDIAN(Original!G:G),Original!G1150)</f>
        <v>58640</v>
      </c>
    </row>
    <row r="1151" spans="1:7" x14ac:dyDescent="0.3">
      <c r="A1151" s="2">
        <v>467965</v>
      </c>
      <c r="B1151" s="3">
        <v>41877.375254629631</v>
      </c>
      <c r="C1151" s="2" t="s">
        <v>32</v>
      </c>
      <c r="D1151" s="2" t="str">
        <f>IF(Original!D1151 = "-", "Male", Original!D1151)</f>
        <v>Male</v>
      </c>
      <c r="E1151" s="2" t="s">
        <v>17</v>
      </c>
      <c r="F1151" s="2" t="str">
        <f>IF(Original!F1151 = "-", "c9", Original!F1151)</f>
        <v>c-10</v>
      </c>
      <c r="G1151" s="2">
        <f>IF(ISBLANK(Original!G1151),MEDIAN(Original!G:G),Original!G1151)</f>
        <v>75372</v>
      </c>
    </row>
    <row r="1152" spans="1:7" x14ac:dyDescent="0.3">
      <c r="A1152" s="2">
        <v>188741</v>
      </c>
      <c r="B1152" s="3">
        <v>41871.652465277781</v>
      </c>
      <c r="C1152" s="2" t="s">
        <v>31</v>
      </c>
      <c r="D1152" s="2" t="str">
        <f>IF(Original!D1152 = "-", "Male", Original!D1152)</f>
        <v>Male</v>
      </c>
      <c r="E1152" s="2" t="s">
        <v>20</v>
      </c>
      <c r="F1152" s="2" t="str">
        <f>IF(Original!F1152 = "-", "c9", Original!F1152)</f>
        <v>c9</v>
      </c>
      <c r="G1152" s="2">
        <f>IF(ISBLANK(Original!G1152),MEDIAN(Original!G:G),Original!G1152)</f>
        <v>27201</v>
      </c>
    </row>
    <row r="1153" spans="1:7" x14ac:dyDescent="0.3">
      <c r="A1153" s="2">
        <v>554524</v>
      </c>
      <c r="B1153" s="3">
        <v>41871.732395833336</v>
      </c>
      <c r="C1153" s="2" t="s">
        <v>31</v>
      </c>
      <c r="D1153" s="2" t="str">
        <f>IF(Original!D1153 = "-", "Male", Original!D1153)</f>
        <v>Male</v>
      </c>
      <c r="E1153" s="2" t="s">
        <v>17</v>
      </c>
      <c r="F1153" s="2" t="str">
        <f>IF(Original!F1153 = "-", "c9", Original!F1153)</f>
        <v>i5</v>
      </c>
      <c r="G1153" s="2">
        <f>IF(ISBLANK(Original!G1153),MEDIAN(Original!G:G),Original!G1153)</f>
        <v>22837</v>
      </c>
    </row>
    <row r="1154" spans="1:7" x14ac:dyDescent="0.3">
      <c r="A1154" s="2">
        <v>160716</v>
      </c>
      <c r="B1154" s="3">
        <v>41871.831666666665</v>
      </c>
      <c r="C1154" s="2" t="s">
        <v>31</v>
      </c>
      <c r="D1154" s="2" t="str">
        <f>IF(Original!D1154 = "-", "Male", Original!D1154)</f>
        <v>Male</v>
      </c>
      <c r="E1154" s="2" t="s">
        <v>17</v>
      </c>
      <c r="F1154" s="2" t="str">
        <f>IF(Original!F1154 = "-", "c9", Original!F1154)</f>
        <v>i6</v>
      </c>
      <c r="G1154" s="2">
        <f>IF(ISBLANK(Original!G1154),MEDIAN(Original!G:G),Original!G1154)</f>
        <v>8077</v>
      </c>
    </row>
    <row r="1155" spans="1:7" x14ac:dyDescent="0.3">
      <c r="A1155" s="2">
        <v>144698</v>
      </c>
      <c r="B1155" s="3">
        <v>41871.832025462965</v>
      </c>
      <c r="C1155" s="2" t="s">
        <v>32</v>
      </c>
      <c r="D1155" s="2" t="str">
        <f>IF(Original!D1155 = "-", "Male", Original!D1155)</f>
        <v>Male</v>
      </c>
      <c r="E1155" s="2" t="s">
        <v>17</v>
      </c>
      <c r="F1155" s="2" t="str">
        <f>IF(Original!F1155 = "-", "c9", Original!F1155)</f>
        <v>i6</v>
      </c>
      <c r="G1155" s="2">
        <f>IF(ISBLANK(Original!G1155),MEDIAN(Original!G:G),Original!G1155)</f>
        <v>61647</v>
      </c>
    </row>
    <row r="1156" spans="1:7" x14ac:dyDescent="0.3">
      <c r="A1156" s="2">
        <v>760357</v>
      </c>
      <c r="B1156" s="3">
        <v>41871.832592592589</v>
      </c>
      <c r="C1156" s="2" t="s">
        <v>32</v>
      </c>
      <c r="D1156" s="2" t="str">
        <f>IF(Original!D1156 = "-", "Male", Original!D1156)</f>
        <v>Female</v>
      </c>
      <c r="E1156" s="2" t="s">
        <v>17</v>
      </c>
      <c r="F1156" s="2" t="str">
        <f>IF(Original!F1156 = "-", "c9", Original!F1156)</f>
        <v>i6</v>
      </c>
      <c r="G1156" s="2">
        <f>IF(ISBLANK(Original!G1156),MEDIAN(Original!G:G),Original!G1156)</f>
        <v>23576</v>
      </c>
    </row>
    <row r="1157" spans="1:7" x14ac:dyDescent="0.3">
      <c r="A1157" s="2">
        <v>232132</v>
      </c>
      <c r="B1157" s="3">
        <v>41871.833113425928</v>
      </c>
      <c r="C1157" s="2" t="s">
        <v>31</v>
      </c>
      <c r="D1157" s="2" t="str">
        <f>IF(Original!D1157 = "-", "Male", Original!D1157)</f>
        <v>Female</v>
      </c>
      <c r="E1157" s="2" t="s">
        <v>17</v>
      </c>
      <c r="F1157" s="2" t="str">
        <f>IF(Original!F1157 = "-", "c9", Original!F1157)</f>
        <v>i6</v>
      </c>
      <c r="G1157" s="2">
        <f>IF(ISBLANK(Original!G1157),MEDIAN(Original!G:G),Original!G1157)</f>
        <v>26788</v>
      </c>
    </row>
    <row r="1158" spans="1:7" x14ac:dyDescent="0.3">
      <c r="A1158" s="2">
        <v>227334</v>
      </c>
      <c r="B1158" s="3">
        <v>41871.738935185182</v>
      </c>
      <c r="C1158" s="2" t="s">
        <v>31</v>
      </c>
      <c r="D1158" s="2" t="str">
        <f>IF(Original!D1158 = "-", "Male", Original!D1158)</f>
        <v>Male</v>
      </c>
      <c r="E1158" s="2" t="s">
        <v>17</v>
      </c>
      <c r="F1158" s="2" t="str">
        <f>IF(Original!F1158 = "-", "c9", Original!F1158)</f>
        <v>i6</v>
      </c>
      <c r="G1158" s="2">
        <f>IF(ISBLANK(Original!G1158),MEDIAN(Original!G:G),Original!G1158)</f>
        <v>17245</v>
      </c>
    </row>
    <row r="1159" spans="1:7" x14ac:dyDescent="0.3">
      <c r="A1159" s="2">
        <v>220670</v>
      </c>
      <c r="B1159" s="3">
        <v>41879.619409722225</v>
      </c>
      <c r="C1159" s="2" t="s">
        <v>32</v>
      </c>
      <c r="D1159" s="2" t="str">
        <f>IF(Original!D1159 = "-", "Male", Original!D1159)</f>
        <v>Male</v>
      </c>
      <c r="E1159" s="2" t="s">
        <v>20</v>
      </c>
      <c r="F1159" s="2" t="str">
        <f>IF(Original!F1159 = "-", "c9", Original!F1159)</f>
        <v>i7</v>
      </c>
      <c r="G1159" s="2">
        <f>IF(ISBLANK(Original!G1159),MEDIAN(Original!G:G),Original!G1159)</f>
        <v>79622</v>
      </c>
    </row>
    <row r="1160" spans="1:7" x14ac:dyDescent="0.3">
      <c r="A1160" s="2">
        <v>978071</v>
      </c>
      <c r="B1160" s="3">
        <v>41872.809490740743</v>
      </c>
      <c r="C1160" s="2" t="s">
        <v>31</v>
      </c>
      <c r="D1160" s="2" t="str">
        <f>IF(Original!D1160 = "-", "Male", Original!D1160)</f>
        <v>Female</v>
      </c>
      <c r="E1160" s="2" t="s">
        <v>17</v>
      </c>
      <c r="F1160" s="2" t="str">
        <f>IF(Original!F1160 = "-", "c9", Original!F1160)</f>
        <v>b9</v>
      </c>
      <c r="G1160" s="2">
        <f>IF(ISBLANK(Original!G1160),MEDIAN(Original!G:G),Original!G1160)</f>
        <v>35792</v>
      </c>
    </row>
    <row r="1161" spans="1:7" x14ac:dyDescent="0.3">
      <c r="A1161" s="2">
        <v>367527</v>
      </c>
      <c r="B1161" s="3">
        <v>41872.770011574074</v>
      </c>
      <c r="C1161" s="2" t="s">
        <v>32</v>
      </c>
      <c r="D1161" s="2" t="str">
        <f>IF(Original!D1161 = "-", "Male", Original!D1161)</f>
        <v>Male</v>
      </c>
      <c r="E1161" s="2" t="s">
        <v>12</v>
      </c>
      <c r="F1161" s="2" t="str">
        <f>IF(Original!F1161 = "-", "c9", Original!F1161)</f>
        <v>i5</v>
      </c>
      <c r="G1161" s="2">
        <f>IF(ISBLANK(Original!G1161),MEDIAN(Original!G:G),Original!G1161)</f>
        <v>86480</v>
      </c>
    </row>
    <row r="1162" spans="1:7" x14ac:dyDescent="0.3">
      <c r="A1162" s="2">
        <v>530521</v>
      </c>
      <c r="B1162" s="3">
        <v>41872.773113425923</v>
      </c>
      <c r="C1162" s="2" t="s">
        <v>32</v>
      </c>
      <c r="D1162" s="2" t="str">
        <f>IF(Original!D1162 = "-", "Male", Original!D1162)</f>
        <v>Male</v>
      </c>
      <c r="E1162" s="2" t="s">
        <v>12</v>
      </c>
      <c r="F1162" s="2" t="str">
        <f>IF(Original!F1162 = "-", "c9", Original!F1162)</f>
        <v>i5</v>
      </c>
      <c r="G1162" s="2">
        <f>IF(ISBLANK(Original!G1162),MEDIAN(Original!G:G),Original!G1162)</f>
        <v>15789</v>
      </c>
    </row>
    <row r="1163" spans="1:7" x14ac:dyDescent="0.3">
      <c r="A1163" s="2">
        <v>997799</v>
      </c>
      <c r="B1163" s="3">
        <v>41872.774189814816</v>
      </c>
      <c r="C1163" s="2" t="s">
        <v>31</v>
      </c>
      <c r="D1163" s="2" t="str">
        <f>IF(Original!D1163 = "-", "Male", Original!D1163)</f>
        <v>Male</v>
      </c>
      <c r="E1163" s="2" t="s">
        <v>12</v>
      </c>
      <c r="F1163" s="2" t="str">
        <f>IF(Original!F1163 = "-", "c9", Original!F1163)</f>
        <v>i5</v>
      </c>
      <c r="G1163" s="2">
        <f>IF(ISBLANK(Original!G1163),MEDIAN(Original!G:G),Original!G1163)</f>
        <v>65686</v>
      </c>
    </row>
    <row r="1164" spans="1:7" x14ac:dyDescent="0.3">
      <c r="A1164" s="2">
        <v>435785</v>
      </c>
      <c r="B1164" s="3">
        <v>41872.385636574072</v>
      </c>
      <c r="C1164" s="2" t="s">
        <v>31</v>
      </c>
      <c r="D1164" s="2" t="str">
        <f>IF(Original!D1164 = "-", "Male", Original!D1164)</f>
        <v>Male</v>
      </c>
      <c r="E1164" s="2" t="s">
        <v>17</v>
      </c>
      <c r="F1164" s="2" t="str">
        <f>IF(Original!F1164 = "-", "c9", Original!F1164)</f>
        <v>c5</v>
      </c>
      <c r="G1164" s="2">
        <f>IF(ISBLANK(Original!G1164),MEDIAN(Original!G:G),Original!G1164)</f>
        <v>59783</v>
      </c>
    </row>
    <row r="1165" spans="1:7" x14ac:dyDescent="0.3">
      <c r="A1165" s="2">
        <v>857754</v>
      </c>
      <c r="B1165" s="3">
        <v>41872.387118055558</v>
      </c>
      <c r="C1165" s="2" t="s">
        <v>31</v>
      </c>
      <c r="D1165" s="2" t="str">
        <f>IF(Original!D1165 = "-", "Male", Original!D1165)</f>
        <v>Male</v>
      </c>
      <c r="E1165" s="2" t="s">
        <v>17</v>
      </c>
      <c r="F1165" s="2" t="str">
        <f>IF(Original!F1165 = "-", "c9", Original!F1165)</f>
        <v>c5</v>
      </c>
      <c r="G1165" s="2">
        <f>IF(ISBLANK(Original!G1165),MEDIAN(Original!G:G),Original!G1165)</f>
        <v>43314</v>
      </c>
    </row>
    <row r="1166" spans="1:7" x14ac:dyDescent="0.3">
      <c r="A1166" s="2">
        <v>956287</v>
      </c>
      <c r="B1166" s="3">
        <v>41872.57130787037</v>
      </c>
      <c r="C1166" s="2" t="s">
        <v>31</v>
      </c>
      <c r="D1166" s="2" t="str">
        <f>IF(Original!D1166 = "-", "Male", Original!D1166)</f>
        <v>Male</v>
      </c>
      <c r="E1166" s="2" t="s">
        <v>20</v>
      </c>
      <c r="F1166" s="2" t="str">
        <f>IF(Original!F1166 = "-", "c9", Original!F1166)</f>
        <v>i5</v>
      </c>
      <c r="G1166" s="2">
        <f>IF(ISBLANK(Original!G1166),MEDIAN(Original!G:G),Original!G1166)</f>
        <v>63218</v>
      </c>
    </row>
    <row r="1167" spans="1:7" x14ac:dyDescent="0.3">
      <c r="A1167" s="2">
        <v>268393</v>
      </c>
      <c r="B1167" s="3">
        <v>41872.571504629632</v>
      </c>
      <c r="C1167" s="2" t="s">
        <v>32</v>
      </c>
      <c r="D1167" s="2" t="str">
        <f>IF(Original!D1167 = "-", "Male", Original!D1167)</f>
        <v>Male</v>
      </c>
      <c r="E1167" s="2" t="s">
        <v>20</v>
      </c>
      <c r="F1167" s="2" t="str">
        <f>IF(Original!F1167 = "-", "c9", Original!F1167)</f>
        <v>i5</v>
      </c>
      <c r="G1167" s="2">
        <f>IF(ISBLANK(Original!G1167),MEDIAN(Original!G:G),Original!G1167)</f>
        <v>46558</v>
      </c>
    </row>
    <row r="1168" spans="1:7" x14ac:dyDescent="0.3">
      <c r="A1168" s="2">
        <v>833582</v>
      </c>
      <c r="B1168" s="3">
        <v>41872.573842592596</v>
      </c>
      <c r="C1168" s="2" t="s">
        <v>31</v>
      </c>
      <c r="D1168" s="2" t="str">
        <f>IF(Original!D1168 = "-", "Male", Original!D1168)</f>
        <v>Male</v>
      </c>
      <c r="E1168" s="2" t="s">
        <v>20</v>
      </c>
      <c r="F1168" s="2" t="str">
        <f>IF(Original!F1168 = "-", "c9", Original!F1168)</f>
        <v>i5</v>
      </c>
      <c r="G1168" s="2">
        <f>IF(ISBLANK(Original!G1168),MEDIAN(Original!G:G),Original!G1168)</f>
        <v>80132</v>
      </c>
    </row>
    <row r="1169" spans="1:7" x14ac:dyDescent="0.3">
      <c r="A1169" s="2">
        <v>688583</v>
      </c>
      <c r="B1169" s="3">
        <v>41872.512986111113</v>
      </c>
      <c r="C1169" s="2" t="s">
        <v>31</v>
      </c>
      <c r="D1169" s="2" t="str">
        <f>IF(Original!D1169 = "-", "Male", Original!D1169)</f>
        <v>Male</v>
      </c>
      <c r="E1169" s="2" t="s">
        <v>17</v>
      </c>
      <c r="F1169" s="2" t="str">
        <f>IF(Original!F1169 = "-", "c9", Original!F1169)</f>
        <v>i5</v>
      </c>
      <c r="G1169" s="2">
        <f>IF(ISBLANK(Original!G1169),MEDIAN(Original!G:G),Original!G1169)</f>
        <v>46730</v>
      </c>
    </row>
    <row r="1170" spans="1:7" x14ac:dyDescent="0.3">
      <c r="A1170" s="2">
        <v>48886</v>
      </c>
      <c r="B1170" s="3">
        <v>41872.753807870373</v>
      </c>
      <c r="C1170" s="2" t="s">
        <v>32</v>
      </c>
      <c r="D1170" s="2" t="str">
        <f>IF(Original!D1170 = "-", "Male", Original!D1170)</f>
        <v>Male</v>
      </c>
      <c r="E1170" s="2" t="s">
        <v>20</v>
      </c>
      <c r="F1170" s="2" t="str">
        <f>IF(Original!F1170 = "-", "c9", Original!F1170)</f>
        <v>i1</v>
      </c>
      <c r="G1170" s="2">
        <f>IF(ISBLANK(Original!G1170),MEDIAN(Original!G:G),Original!G1170)</f>
        <v>13051</v>
      </c>
    </row>
    <row r="1171" spans="1:7" x14ac:dyDescent="0.3">
      <c r="A1171" s="2">
        <v>230706</v>
      </c>
      <c r="B1171" s="3">
        <v>41872.588206018518</v>
      </c>
      <c r="C1171" s="2" t="s">
        <v>31</v>
      </c>
      <c r="D1171" s="2" t="str">
        <f>IF(Original!D1171 = "-", "Male", Original!D1171)</f>
        <v>Male</v>
      </c>
      <c r="E1171" s="2" t="s">
        <v>20</v>
      </c>
      <c r="F1171" s="2" t="str">
        <f>IF(Original!F1171 = "-", "c9", Original!F1171)</f>
        <v>i1</v>
      </c>
      <c r="G1171" s="2">
        <f>IF(ISBLANK(Original!G1171),MEDIAN(Original!G:G),Original!G1171)</f>
        <v>40171</v>
      </c>
    </row>
    <row r="1172" spans="1:7" x14ac:dyDescent="0.3">
      <c r="A1172" s="2">
        <v>802500</v>
      </c>
      <c r="B1172" s="3">
        <v>41872.715648148151</v>
      </c>
      <c r="C1172" s="2" t="s">
        <v>31</v>
      </c>
      <c r="D1172" s="2" t="str">
        <f>IF(Original!D1172 = "-", "Male", Original!D1172)</f>
        <v>Male</v>
      </c>
      <c r="E1172" s="2" t="s">
        <v>12</v>
      </c>
      <c r="F1172" s="2" t="str">
        <f>IF(Original!F1172 = "-", "c9", Original!F1172)</f>
        <v>c9</v>
      </c>
      <c r="G1172" s="2">
        <f>IF(ISBLANK(Original!G1172),MEDIAN(Original!G:G),Original!G1172)</f>
        <v>58806</v>
      </c>
    </row>
    <row r="1173" spans="1:7" x14ac:dyDescent="0.3">
      <c r="A1173" s="2">
        <v>646631</v>
      </c>
      <c r="B1173" s="3">
        <v>41872.4608912037</v>
      </c>
      <c r="C1173" s="2" t="s">
        <v>31</v>
      </c>
      <c r="D1173" s="2" t="str">
        <f>IF(Original!D1173 = "-", "Male", Original!D1173)</f>
        <v>Male</v>
      </c>
      <c r="E1173" s="2" t="s">
        <v>17</v>
      </c>
      <c r="F1173" s="2" t="str">
        <f>IF(Original!F1173 = "-", "c9", Original!F1173)</f>
        <v>i7</v>
      </c>
      <c r="G1173" s="2">
        <f>IF(ISBLANK(Original!G1173),MEDIAN(Original!G:G),Original!G1173)</f>
        <v>53138</v>
      </c>
    </row>
    <row r="1174" spans="1:7" x14ac:dyDescent="0.3">
      <c r="A1174" s="2">
        <v>848586</v>
      </c>
      <c r="B1174" s="3">
        <v>41872.462685185186</v>
      </c>
      <c r="C1174" s="2" t="s">
        <v>32</v>
      </c>
      <c r="D1174" s="2" t="str">
        <f>IF(Original!D1174 = "-", "Male", Original!D1174)</f>
        <v>Male</v>
      </c>
      <c r="E1174" s="2" t="s">
        <v>17</v>
      </c>
      <c r="F1174" s="2" t="str">
        <f>IF(Original!F1174 = "-", "c9", Original!F1174)</f>
        <v>i7</v>
      </c>
      <c r="G1174" s="2">
        <f>IF(ISBLANK(Original!G1174),MEDIAN(Original!G:G),Original!G1174)</f>
        <v>37060</v>
      </c>
    </row>
    <row r="1175" spans="1:7" x14ac:dyDescent="0.3">
      <c r="A1175" s="2">
        <v>165638</v>
      </c>
      <c r="B1175" s="3">
        <v>41872.63921296296</v>
      </c>
      <c r="C1175" s="2" t="s">
        <v>31</v>
      </c>
      <c r="D1175" s="2" t="str">
        <f>IF(Original!D1175 = "-", "Male", Original!D1175)</f>
        <v>Male</v>
      </c>
      <c r="E1175" s="2" t="s">
        <v>12</v>
      </c>
      <c r="F1175" s="2" t="str">
        <f>IF(Original!F1175 = "-", "c9", Original!F1175)</f>
        <v>i5</v>
      </c>
      <c r="G1175" s="2">
        <f>IF(ISBLANK(Original!G1175),MEDIAN(Original!G:G),Original!G1175)</f>
        <v>6302</v>
      </c>
    </row>
    <row r="1176" spans="1:7" x14ac:dyDescent="0.3">
      <c r="A1176" s="2">
        <v>122591</v>
      </c>
      <c r="B1176" s="3">
        <v>41872.531909722224</v>
      </c>
      <c r="C1176" s="2" t="s">
        <v>32</v>
      </c>
      <c r="D1176" s="2" t="str">
        <f>IF(Original!D1176 = "-", "Male", Original!D1176)</f>
        <v>Female</v>
      </c>
      <c r="E1176" s="2" t="s">
        <v>17</v>
      </c>
      <c r="F1176" s="2" t="str">
        <f>IF(Original!F1176 = "-", "c9", Original!F1176)</f>
        <v>b9</v>
      </c>
      <c r="G1176" s="2">
        <f>IF(ISBLANK(Original!G1176),MEDIAN(Original!G:G),Original!G1176)</f>
        <v>47377</v>
      </c>
    </row>
    <row r="1177" spans="1:7" x14ac:dyDescent="0.3">
      <c r="A1177" s="2">
        <v>553557</v>
      </c>
      <c r="B1177" s="3">
        <v>41873.498738425929</v>
      </c>
      <c r="C1177" s="2" t="s">
        <v>31</v>
      </c>
      <c r="D1177" s="2" t="str">
        <f>IF(Original!D1177 = "-", "Male", Original!D1177)</f>
        <v>Male</v>
      </c>
      <c r="E1177" s="2" t="s">
        <v>12</v>
      </c>
      <c r="F1177" s="2" t="str">
        <f>IF(Original!F1177 = "-", "c9", Original!F1177)</f>
        <v>i5</v>
      </c>
      <c r="G1177" s="2">
        <f>IF(ISBLANK(Original!G1177),MEDIAN(Original!G:G),Original!G1177)</f>
        <v>92785</v>
      </c>
    </row>
    <row r="1178" spans="1:7" x14ac:dyDescent="0.3">
      <c r="A1178" s="2">
        <v>160678</v>
      </c>
      <c r="B1178" s="3">
        <v>41873.500694444447</v>
      </c>
      <c r="C1178" s="2" t="s">
        <v>31</v>
      </c>
      <c r="D1178" s="2" t="str">
        <f>IF(Original!D1178 = "-", "Male", Original!D1178)</f>
        <v>Male</v>
      </c>
      <c r="E1178" s="2" t="s">
        <v>12</v>
      </c>
      <c r="F1178" s="2" t="str">
        <f>IF(Original!F1178 = "-", "c9", Original!F1178)</f>
        <v>i5</v>
      </c>
      <c r="G1178" s="2">
        <f>IF(ISBLANK(Original!G1178),MEDIAN(Original!G:G),Original!G1178)</f>
        <v>47646</v>
      </c>
    </row>
    <row r="1179" spans="1:7" x14ac:dyDescent="0.3">
      <c r="A1179" s="2">
        <v>262072</v>
      </c>
      <c r="B1179" s="3">
        <v>41872.790208333332</v>
      </c>
      <c r="C1179" s="2" t="s">
        <v>31</v>
      </c>
      <c r="D1179" s="2" t="str">
        <f>IF(Original!D1179 = "-", "Male", Original!D1179)</f>
        <v>Male</v>
      </c>
      <c r="E1179" s="2" t="s">
        <v>17</v>
      </c>
      <c r="F1179" s="2" t="str">
        <f>IF(Original!F1179 = "-", "c9", Original!F1179)</f>
        <v>c-10</v>
      </c>
      <c r="G1179" s="2">
        <f>IF(ISBLANK(Original!G1179),MEDIAN(Original!G:G),Original!G1179)</f>
        <v>5068</v>
      </c>
    </row>
    <row r="1180" spans="1:7" x14ac:dyDescent="0.3">
      <c r="A1180" s="2">
        <v>690779</v>
      </c>
      <c r="B1180" s="3">
        <v>41872.791226851848</v>
      </c>
      <c r="C1180" s="2" t="s">
        <v>32</v>
      </c>
      <c r="D1180" s="2" t="str">
        <f>IF(Original!D1180 = "-", "Male", Original!D1180)</f>
        <v>Male</v>
      </c>
      <c r="E1180" s="2" t="s">
        <v>17</v>
      </c>
      <c r="F1180" s="2" t="str">
        <f>IF(Original!F1180 = "-", "c9", Original!F1180)</f>
        <v>c-10</v>
      </c>
      <c r="G1180" s="2">
        <f>IF(ISBLANK(Original!G1180),MEDIAN(Original!G:G),Original!G1180)</f>
        <v>9483</v>
      </c>
    </row>
    <row r="1181" spans="1:7" x14ac:dyDescent="0.3">
      <c r="A1181" s="2">
        <v>960243</v>
      </c>
      <c r="B1181" s="3">
        <v>41873.349409722221</v>
      </c>
      <c r="C1181" s="2" t="s">
        <v>31</v>
      </c>
      <c r="D1181" s="2" t="str">
        <f>IF(Original!D1181 = "-", "Male", Original!D1181)</f>
        <v>Male</v>
      </c>
      <c r="E1181" s="2" t="s">
        <v>20</v>
      </c>
      <c r="F1181" s="2" t="str">
        <f>IF(Original!F1181 = "-", "c9", Original!F1181)</f>
        <v>b9</v>
      </c>
      <c r="G1181" s="2">
        <f>IF(ISBLANK(Original!G1181),MEDIAN(Original!G:G),Original!G1181)</f>
        <v>65579</v>
      </c>
    </row>
    <row r="1182" spans="1:7" x14ac:dyDescent="0.3">
      <c r="A1182" s="2">
        <v>579385</v>
      </c>
      <c r="B1182" s="3">
        <v>41873.463240740741</v>
      </c>
      <c r="C1182" s="2" t="s">
        <v>32</v>
      </c>
      <c r="D1182" s="2" t="str">
        <f>IF(Original!D1182 = "-", "Male", Original!D1182)</f>
        <v>Male</v>
      </c>
      <c r="E1182" s="2" t="s">
        <v>17</v>
      </c>
      <c r="F1182" s="2" t="str">
        <f>IF(Original!F1182 = "-", "c9", Original!F1182)</f>
        <v>i5</v>
      </c>
      <c r="G1182" s="2">
        <f>IF(ISBLANK(Original!G1182),MEDIAN(Original!G:G),Original!G1182)</f>
        <v>57386</v>
      </c>
    </row>
    <row r="1183" spans="1:7" x14ac:dyDescent="0.3">
      <c r="A1183" s="2">
        <v>920275</v>
      </c>
      <c r="B1183" s="3">
        <v>41873.683854166666</v>
      </c>
      <c r="C1183" s="2" t="s">
        <v>31</v>
      </c>
      <c r="D1183" s="2" t="str">
        <f>IF(Original!D1183 = "-", "Male", Original!D1183)</f>
        <v>Male</v>
      </c>
      <c r="E1183" s="2" t="s">
        <v>20</v>
      </c>
      <c r="F1183" s="2" t="str">
        <f>IF(Original!F1183 = "-", "c9", Original!F1183)</f>
        <v>b9</v>
      </c>
      <c r="G1183" s="2">
        <f>IF(ISBLANK(Original!G1183),MEDIAN(Original!G:G),Original!G1183)</f>
        <v>16108</v>
      </c>
    </row>
    <row r="1184" spans="1:7" x14ac:dyDescent="0.3">
      <c r="A1184" s="2">
        <v>820391</v>
      </c>
      <c r="B1184" s="3">
        <v>41873.737280092595</v>
      </c>
      <c r="C1184" s="2" t="s">
        <v>32</v>
      </c>
      <c r="D1184" s="2" t="str">
        <f>IF(Original!D1184 = "-", "Male", Original!D1184)</f>
        <v>Don’t want to say</v>
      </c>
      <c r="E1184" s="2" t="s">
        <v>20</v>
      </c>
      <c r="F1184" s="2" t="str">
        <f>IF(Original!F1184 = "-", "c9", Original!F1184)</f>
        <v>c-10</v>
      </c>
      <c r="G1184" s="2">
        <f>IF(ISBLANK(Original!G1184),MEDIAN(Original!G:G),Original!G1184)</f>
        <v>40016</v>
      </c>
    </row>
    <row r="1185" spans="1:7" x14ac:dyDescent="0.3">
      <c r="A1185" s="2">
        <v>85670</v>
      </c>
      <c r="B1185" s="3">
        <v>41873.737685185188</v>
      </c>
      <c r="C1185" s="2" t="s">
        <v>32</v>
      </c>
      <c r="D1185" s="2" t="str">
        <f>IF(Original!D1185 = "-", "Male", Original!D1185)</f>
        <v>Don’t want to say</v>
      </c>
      <c r="E1185" s="2" t="s">
        <v>20</v>
      </c>
      <c r="F1185" s="2" t="str">
        <f>IF(Original!F1185 = "-", "c9", Original!F1185)</f>
        <v>c-10</v>
      </c>
      <c r="G1185" s="2">
        <f>IF(ISBLANK(Original!G1185),MEDIAN(Original!G:G),Original!G1185)</f>
        <v>86245</v>
      </c>
    </row>
    <row r="1186" spans="1:7" x14ac:dyDescent="0.3">
      <c r="A1186" s="2">
        <v>961338</v>
      </c>
      <c r="B1186" s="3">
        <v>41876.337037037039</v>
      </c>
      <c r="C1186" s="2" t="s">
        <v>31</v>
      </c>
      <c r="D1186" s="2" t="str">
        <f>IF(Original!D1186 = "-", "Male", Original!D1186)</f>
        <v>Female</v>
      </c>
      <c r="E1186" s="2" t="s">
        <v>17</v>
      </c>
      <c r="F1186" s="2" t="str">
        <f>IF(Original!F1186 = "-", "c9", Original!F1186)</f>
        <v>i1</v>
      </c>
      <c r="G1186" s="2">
        <f>IF(ISBLANK(Original!G1186),MEDIAN(Original!G:G),Original!G1186)</f>
        <v>68928</v>
      </c>
    </row>
    <row r="1187" spans="1:7" x14ac:dyDescent="0.3">
      <c r="A1187" s="2">
        <v>408109</v>
      </c>
      <c r="B1187" s="3">
        <v>41873.677534722221</v>
      </c>
      <c r="C1187" s="2" t="s">
        <v>31</v>
      </c>
      <c r="D1187" s="2" t="str">
        <f>IF(Original!D1187 = "-", "Male", Original!D1187)</f>
        <v>Male</v>
      </c>
      <c r="E1187" s="2" t="s">
        <v>12</v>
      </c>
      <c r="F1187" s="2" t="str">
        <f>IF(Original!F1187 = "-", "c9", Original!F1187)</f>
        <v>c-10</v>
      </c>
      <c r="G1187" s="2">
        <f>IF(ISBLANK(Original!G1187),MEDIAN(Original!G:G),Original!G1187)</f>
        <v>80622</v>
      </c>
    </row>
    <row r="1188" spans="1:7" x14ac:dyDescent="0.3">
      <c r="A1188" s="2">
        <v>545076</v>
      </c>
      <c r="B1188" s="3">
        <v>41873.677939814814</v>
      </c>
      <c r="C1188" s="2" t="s">
        <v>32</v>
      </c>
      <c r="D1188" s="2" t="str">
        <f>IF(Original!D1188 = "-", "Male", Original!D1188)</f>
        <v>Male</v>
      </c>
      <c r="E1188" s="2" t="s">
        <v>12</v>
      </c>
      <c r="F1188" s="2" t="str">
        <f>IF(Original!F1188 = "-", "c9", Original!F1188)</f>
        <v>c-10</v>
      </c>
      <c r="G1188" s="2">
        <f>IF(ISBLANK(Original!G1188),MEDIAN(Original!G:G),Original!G1188)</f>
        <v>32340</v>
      </c>
    </row>
    <row r="1189" spans="1:7" x14ac:dyDescent="0.3">
      <c r="A1189" s="2">
        <v>251446</v>
      </c>
      <c r="B1189" s="3">
        <v>41873.597013888888</v>
      </c>
      <c r="C1189" s="2" t="s">
        <v>31</v>
      </c>
      <c r="D1189" s="2" t="str">
        <f>IF(Original!D1189 = "-", "Male", Original!D1189)</f>
        <v>Female</v>
      </c>
      <c r="E1189" s="2" t="s">
        <v>12</v>
      </c>
      <c r="F1189" s="2" t="str">
        <f>IF(Original!F1189 = "-", "c9", Original!F1189)</f>
        <v>c-10</v>
      </c>
      <c r="G1189" s="2">
        <f>IF(ISBLANK(Original!G1189),MEDIAN(Original!G:G),Original!G1189)</f>
        <v>13597</v>
      </c>
    </row>
    <row r="1190" spans="1:7" x14ac:dyDescent="0.3">
      <c r="A1190" s="2">
        <v>946136</v>
      </c>
      <c r="B1190" s="3">
        <v>41873.778460648151</v>
      </c>
      <c r="C1190" s="2" t="s">
        <v>31</v>
      </c>
      <c r="D1190" s="2" t="str">
        <f>IF(Original!D1190 = "-", "Male", Original!D1190)</f>
        <v>Male</v>
      </c>
      <c r="E1190" s="2" t="s">
        <v>17</v>
      </c>
      <c r="F1190" s="2" t="str">
        <f>IF(Original!F1190 = "-", "c9", Original!F1190)</f>
        <v>i7</v>
      </c>
      <c r="G1190" s="2">
        <f>IF(ISBLANK(Original!G1190),MEDIAN(Original!G:G),Original!G1190)</f>
        <v>5399</v>
      </c>
    </row>
    <row r="1191" spans="1:7" x14ac:dyDescent="0.3">
      <c r="A1191" s="2">
        <v>889662</v>
      </c>
      <c r="B1191" s="3">
        <v>41873.506527777776</v>
      </c>
      <c r="C1191" s="2" t="s">
        <v>31</v>
      </c>
      <c r="D1191" s="2" t="str">
        <f>IF(Original!D1191 = "-", "Male", Original!D1191)</f>
        <v>Male</v>
      </c>
      <c r="E1191" s="2" t="s">
        <v>17</v>
      </c>
      <c r="F1191" s="2" t="str">
        <f>IF(Original!F1191 = "-", "c9", Original!F1191)</f>
        <v>c5</v>
      </c>
      <c r="G1191" s="2">
        <f>IF(ISBLANK(Original!G1191),MEDIAN(Original!G:G),Original!G1191)</f>
        <v>30872</v>
      </c>
    </row>
    <row r="1192" spans="1:7" x14ac:dyDescent="0.3">
      <c r="A1192" s="2">
        <v>442184</v>
      </c>
      <c r="B1192" s="3">
        <v>41873.507870370369</v>
      </c>
      <c r="C1192" s="2" t="s">
        <v>32</v>
      </c>
      <c r="D1192" s="2" t="str">
        <f>IF(Original!D1192 = "-", "Male", Original!D1192)</f>
        <v>Don’t want to say</v>
      </c>
      <c r="E1192" s="2" t="s">
        <v>17</v>
      </c>
      <c r="F1192" s="2" t="str">
        <f>IF(Original!F1192 = "-", "c9", Original!F1192)</f>
        <v>c5</v>
      </c>
      <c r="G1192" s="2">
        <f>IF(ISBLANK(Original!G1192),MEDIAN(Original!G:G),Original!G1192)</f>
        <v>63180</v>
      </c>
    </row>
    <row r="1193" spans="1:7" x14ac:dyDescent="0.3">
      <c r="A1193" s="2">
        <v>105944</v>
      </c>
      <c r="B1193" s="3">
        <v>41873.698217592595</v>
      </c>
      <c r="C1193" s="2" t="s">
        <v>31</v>
      </c>
      <c r="D1193" s="2" t="str">
        <f>IF(Original!D1193 = "-", "Male", Original!D1193)</f>
        <v>Male</v>
      </c>
      <c r="E1193" s="2" t="s">
        <v>17</v>
      </c>
      <c r="F1193" s="2" t="str">
        <f>IF(Original!F1193 = "-", "c9", Original!F1193)</f>
        <v>b9</v>
      </c>
      <c r="G1193" s="2">
        <f>IF(ISBLANK(Original!G1193),MEDIAN(Original!G:G),Original!G1193)</f>
        <v>46298</v>
      </c>
    </row>
    <row r="1194" spans="1:7" x14ac:dyDescent="0.3">
      <c r="A1194" s="2">
        <v>370469</v>
      </c>
      <c r="B1194" s="3">
        <v>41873.540729166663</v>
      </c>
      <c r="C1194" s="2" t="s">
        <v>32</v>
      </c>
      <c r="D1194" s="2" t="str">
        <f>IF(Original!D1194 = "-", "Male", Original!D1194)</f>
        <v>Male</v>
      </c>
      <c r="E1194" s="2" t="s">
        <v>20</v>
      </c>
      <c r="F1194" s="2" t="str">
        <f>IF(Original!F1194 = "-", "c9", Original!F1194)</f>
        <v>i6</v>
      </c>
      <c r="G1194" s="2">
        <f>IF(ISBLANK(Original!G1194),MEDIAN(Original!G:G),Original!G1194)</f>
        <v>25000</v>
      </c>
    </row>
    <row r="1195" spans="1:7" x14ac:dyDescent="0.3">
      <c r="A1195" s="2">
        <v>246560</v>
      </c>
      <c r="B1195" s="3">
        <v>41873.084317129629</v>
      </c>
      <c r="C1195" s="2" t="s">
        <v>31</v>
      </c>
      <c r="D1195" s="2" t="str">
        <f>IF(Original!D1195 = "-", "Male", Original!D1195)</f>
        <v>Male</v>
      </c>
      <c r="E1195" s="2" t="s">
        <v>20</v>
      </c>
      <c r="F1195" s="2" t="str">
        <f>IF(Original!F1195 = "-", "c9", Original!F1195)</f>
        <v>c9</v>
      </c>
      <c r="G1195" s="2">
        <f>IF(ISBLANK(Original!G1195),MEDIAN(Original!G:G),Original!G1195)</f>
        <v>29082</v>
      </c>
    </row>
    <row r="1196" spans="1:7" x14ac:dyDescent="0.3">
      <c r="A1196" s="2">
        <v>534636</v>
      </c>
      <c r="B1196" s="3">
        <v>41873.08489583333</v>
      </c>
      <c r="C1196" s="2" t="s">
        <v>31</v>
      </c>
      <c r="D1196" s="2" t="str">
        <f>IF(Original!D1196 = "-", "Male", Original!D1196)</f>
        <v>Male</v>
      </c>
      <c r="E1196" s="2" t="s">
        <v>20</v>
      </c>
      <c r="F1196" s="2" t="str">
        <f>IF(Original!F1196 = "-", "c9", Original!F1196)</f>
        <v>c9</v>
      </c>
      <c r="G1196" s="2">
        <f>IF(ISBLANK(Original!G1196),MEDIAN(Original!G:G),Original!G1196)</f>
        <v>28044</v>
      </c>
    </row>
    <row r="1197" spans="1:7" x14ac:dyDescent="0.3">
      <c r="A1197" s="2">
        <v>435865</v>
      </c>
      <c r="B1197" s="3">
        <v>41874.484097222223</v>
      </c>
      <c r="C1197" s="2" t="s">
        <v>31</v>
      </c>
      <c r="D1197" s="2" t="str">
        <f>IF(Original!D1197 = "-", "Male", Original!D1197)</f>
        <v>Male</v>
      </c>
      <c r="E1197" s="2" t="s">
        <v>17</v>
      </c>
      <c r="F1197" s="2" t="str">
        <f>IF(Original!F1197 = "-", "c9", Original!F1197)</f>
        <v>c9</v>
      </c>
      <c r="G1197" s="2">
        <f>IF(ISBLANK(Original!G1197),MEDIAN(Original!G:G),Original!G1197)</f>
        <v>23965</v>
      </c>
    </row>
    <row r="1198" spans="1:7" x14ac:dyDescent="0.3">
      <c r="A1198" s="2">
        <v>679335</v>
      </c>
      <c r="B1198" s="3">
        <v>41874.484953703701</v>
      </c>
      <c r="C1198" s="2" t="s">
        <v>32</v>
      </c>
      <c r="D1198" s="2" t="str">
        <f>IF(Original!D1198 = "-", "Male", Original!D1198)</f>
        <v>Male</v>
      </c>
      <c r="E1198" s="2" t="s">
        <v>17</v>
      </c>
      <c r="F1198" s="2" t="str">
        <f>IF(Original!F1198 = "-", "c9", Original!F1198)</f>
        <v>c9</v>
      </c>
      <c r="G1198" s="2">
        <f>IF(ISBLANK(Original!G1198),MEDIAN(Original!G:G),Original!G1198)</f>
        <v>61823</v>
      </c>
    </row>
    <row r="1199" spans="1:7" x14ac:dyDescent="0.3">
      <c r="A1199" s="2">
        <v>410681</v>
      </c>
      <c r="B1199" s="3">
        <v>41874.485937500001</v>
      </c>
      <c r="C1199" s="2" t="s">
        <v>31</v>
      </c>
      <c r="D1199" s="2" t="str">
        <f>IF(Original!D1199 = "-", "Male", Original!D1199)</f>
        <v>Male</v>
      </c>
      <c r="E1199" s="2" t="s">
        <v>17</v>
      </c>
      <c r="F1199" s="2" t="str">
        <f>IF(Original!F1199 = "-", "c9", Original!F1199)</f>
        <v>c9</v>
      </c>
      <c r="G1199" s="2">
        <f>IF(ISBLANK(Original!G1199),MEDIAN(Original!G:G),Original!G1199)</f>
        <v>57476</v>
      </c>
    </row>
    <row r="1200" spans="1:7" x14ac:dyDescent="0.3">
      <c r="A1200" s="2">
        <v>275598</v>
      </c>
      <c r="B1200" s="3">
        <v>41874.599710648145</v>
      </c>
      <c r="C1200" s="2" t="s">
        <v>32</v>
      </c>
      <c r="D1200" s="2" t="str">
        <f>IF(Original!D1200 = "-", "Male", Original!D1200)</f>
        <v>Male</v>
      </c>
      <c r="E1200" s="2" t="s">
        <v>12</v>
      </c>
      <c r="F1200" s="2" t="str">
        <f>IF(Original!F1200 = "-", "c9", Original!F1200)</f>
        <v>i7</v>
      </c>
      <c r="G1200" s="2">
        <f>IF(ISBLANK(Original!G1200),MEDIAN(Original!G:G),Original!G1200)</f>
        <v>23170</v>
      </c>
    </row>
    <row r="1201" spans="1:7" x14ac:dyDescent="0.3">
      <c r="A1201" s="2">
        <v>368961</v>
      </c>
      <c r="B1201" s="3">
        <v>41874.62771990741</v>
      </c>
      <c r="C1201" s="2" t="s">
        <v>31</v>
      </c>
      <c r="D1201" s="2" t="str">
        <f>IF(Original!D1201 = "-", "Male", Original!D1201)</f>
        <v>Male</v>
      </c>
      <c r="E1201" s="2" t="s">
        <v>20</v>
      </c>
      <c r="F1201" s="2" t="str">
        <f>IF(Original!F1201 = "-", "c9", Original!F1201)</f>
        <v>i5</v>
      </c>
      <c r="G1201" s="2">
        <f>IF(ISBLANK(Original!G1201),MEDIAN(Original!G:G),Original!G1201)</f>
        <v>79210</v>
      </c>
    </row>
    <row r="1202" spans="1:7" x14ac:dyDescent="0.3">
      <c r="A1202" s="2">
        <v>665097</v>
      </c>
      <c r="B1202" s="3">
        <v>41875.628344907411</v>
      </c>
      <c r="C1202" s="2" t="s">
        <v>32</v>
      </c>
      <c r="D1202" s="2" t="str">
        <f>IF(Original!D1202 = "-", "Male", Original!D1202)</f>
        <v>Male</v>
      </c>
      <c r="E1202" s="2" t="s">
        <v>17</v>
      </c>
      <c r="F1202" s="2" t="str">
        <f>IF(Original!F1202 = "-", "c9", Original!F1202)</f>
        <v>c5</v>
      </c>
      <c r="G1202" s="2">
        <f>IF(ISBLANK(Original!G1202),MEDIAN(Original!G:G),Original!G1202)</f>
        <v>55335</v>
      </c>
    </row>
    <row r="1203" spans="1:7" x14ac:dyDescent="0.3">
      <c r="A1203" s="2">
        <v>925524</v>
      </c>
      <c r="B1203" s="3">
        <v>41875.630659722221</v>
      </c>
      <c r="C1203" s="2" t="s">
        <v>32</v>
      </c>
      <c r="D1203" s="2" t="str">
        <f>IF(Original!D1203 = "-", "Male", Original!D1203)</f>
        <v>Female</v>
      </c>
      <c r="E1203" s="2" t="s">
        <v>17</v>
      </c>
      <c r="F1203" s="2" t="str">
        <f>IF(Original!F1203 = "-", "c9", Original!F1203)</f>
        <v>c5</v>
      </c>
      <c r="G1203" s="2">
        <f>IF(ISBLANK(Original!G1203),MEDIAN(Original!G:G),Original!G1203)</f>
        <v>43679</v>
      </c>
    </row>
    <row r="1204" spans="1:7" x14ac:dyDescent="0.3">
      <c r="A1204" s="2">
        <v>884889</v>
      </c>
      <c r="B1204" s="3">
        <v>41876.40724537037</v>
      </c>
      <c r="C1204" s="2" t="s">
        <v>31</v>
      </c>
      <c r="D1204" s="2" t="str">
        <f>IF(Original!D1204 = "-", "Male", Original!D1204)</f>
        <v>Female</v>
      </c>
      <c r="E1204" s="2" t="s">
        <v>20</v>
      </c>
      <c r="F1204" s="2" t="str">
        <f>IF(Original!F1204 = "-", "c9", Original!F1204)</f>
        <v>i6</v>
      </c>
      <c r="G1204" s="2">
        <f>IF(ISBLANK(Original!G1204),MEDIAN(Original!G:G),Original!G1204)</f>
        <v>13042</v>
      </c>
    </row>
    <row r="1205" spans="1:7" x14ac:dyDescent="0.3">
      <c r="A1205" s="2">
        <v>284911</v>
      </c>
      <c r="B1205" s="3">
        <v>41876.351099537038</v>
      </c>
      <c r="C1205" s="2" t="s">
        <v>31</v>
      </c>
      <c r="D1205" s="2" t="str">
        <f>IF(Original!D1205 = "-", "Male", Original!D1205)</f>
        <v>Female</v>
      </c>
      <c r="E1205" s="2" t="s">
        <v>15</v>
      </c>
      <c r="F1205" s="2" t="str">
        <f>IF(Original!F1205 = "-", "c9", Original!F1205)</f>
        <v>c9</v>
      </c>
      <c r="G1205" s="2">
        <f>IF(ISBLANK(Original!G1205),MEDIAN(Original!G:G),Original!G1205)</f>
        <v>61401</v>
      </c>
    </row>
    <row r="1206" spans="1:7" x14ac:dyDescent="0.3">
      <c r="A1206" s="2">
        <v>900976</v>
      </c>
      <c r="B1206" s="3">
        <v>41876.596712962964</v>
      </c>
      <c r="C1206" s="2" t="s">
        <v>31</v>
      </c>
      <c r="D1206" s="2" t="str">
        <f>IF(Original!D1206 = "-", "Male", Original!D1206)</f>
        <v>Male</v>
      </c>
      <c r="E1206" s="2" t="s">
        <v>17</v>
      </c>
      <c r="F1206" s="2" t="str">
        <f>IF(Original!F1206 = "-", "c9", Original!F1206)</f>
        <v>b9</v>
      </c>
      <c r="G1206" s="2">
        <f>IF(ISBLANK(Original!G1206),MEDIAN(Original!G:G),Original!G1206)</f>
        <v>42281</v>
      </c>
    </row>
    <row r="1207" spans="1:7" x14ac:dyDescent="0.3">
      <c r="A1207" s="2">
        <v>74272</v>
      </c>
      <c r="B1207" s="3">
        <v>41876.599386574075</v>
      </c>
      <c r="C1207" s="2" t="s">
        <v>31</v>
      </c>
      <c r="D1207" s="2" t="str">
        <f>IF(Original!D1207 = "-", "Male", Original!D1207)</f>
        <v>Male</v>
      </c>
      <c r="E1207" s="2" t="s">
        <v>17</v>
      </c>
      <c r="F1207" s="2" t="str">
        <f>IF(Original!F1207 = "-", "c9", Original!F1207)</f>
        <v>b9</v>
      </c>
      <c r="G1207" s="2">
        <f>IF(ISBLANK(Original!G1207),MEDIAN(Original!G:G),Original!G1207)</f>
        <v>2806</v>
      </c>
    </row>
    <row r="1208" spans="1:7" x14ac:dyDescent="0.3">
      <c r="A1208" s="2">
        <v>563755</v>
      </c>
      <c r="B1208" s="3">
        <v>41876.599756944444</v>
      </c>
      <c r="C1208" s="2" t="s">
        <v>32</v>
      </c>
      <c r="D1208" s="2" t="str">
        <f>IF(Original!D1208 = "-", "Male", Original!D1208)</f>
        <v>Female</v>
      </c>
      <c r="E1208" s="2" t="s">
        <v>17</v>
      </c>
      <c r="F1208" s="2" t="str">
        <f>IF(Original!F1208 = "-", "c9", Original!F1208)</f>
        <v>b9</v>
      </c>
      <c r="G1208" s="2">
        <f>IF(ISBLANK(Original!G1208),MEDIAN(Original!G:G),Original!G1208)</f>
        <v>45787</v>
      </c>
    </row>
    <row r="1209" spans="1:7" x14ac:dyDescent="0.3">
      <c r="A1209" s="2">
        <v>18227</v>
      </c>
      <c r="B1209" s="3">
        <v>41876.495856481481</v>
      </c>
      <c r="C1209" s="2" t="s">
        <v>31</v>
      </c>
      <c r="D1209" s="2" t="str">
        <f>IF(Original!D1209 = "-", "Male", Original!D1209)</f>
        <v>Female</v>
      </c>
      <c r="E1209" s="2" t="s">
        <v>19</v>
      </c>
      <c r="F1209" s="2" t="str">
        <f>IF(Original!F1209 = "-", "c9", Original!F1209)</f>
        <v>c9</v>
      </c>
      <c r="G1209" s="2">
        <f>IF(ISBLANK(Original!G1209),MEDIAN(Original!G:G),Original!G1209)</f>
        <v>7654</v>
      </c>
    </row>
    <row r="1210" spans="1:7" x14ac:dyDescent="0.3">
      <c r="A1210" s="2">
        <v>294041</v>
      </c>
      <c r="B1210" s="3">
        <v>41876.396006944444</v>
      </c>
      <c r="C1210" s="2" t="s">
        <v>32</v>
      </c>
      <c r="D1210" s="2" t="str">
        <f>IF(Original!D1210 = "-", "Male", Original!D1210)</f>
        <v>Male</v>
      </c>
      <c r="E1210" s="2" t="s">
        <v>20</v>
      </c>
      <c r="F1210" s="2" t="str">
        <f>IF(Original!F1210 = "-", "c9", Original!F1210)</f>
        <v>b9</v>
      </c>
      <c r="G1210" s="2">
        <f>IF(ISBLANK(Original!G1210),MEDIAN(Original!G:G),Original!G1210)</f>
        <v>76243</v>
      </c>
    </row>
    <row r="1211" spans="1:7" x14ac:dyDescent="0.3">
      <c r="A1211" s="2">
        <v>472809</v>
      </c>
      <c r="B1211" s="3">
        <v>41876.752997685187</v>
      </c>
      <c r="C1211" s="2" t="s">
        <v>31</v>
      </c>
      <c r="D1211" s="2" t="str">
        <f>IF(Original!D1211 = "-", "Male", Original!D1211)</f>
        <v>Male</v>
      </c>
      <c r="E1211" s="2" t="s">
        <v>20</v>
      </c>
      <c r="F1211" s="2" t="str">
        <f>IF(Original!F1211 = "-", "c9", Original!F1211)</f>
        <v>i7</v>
      </c>
      <c r="G1211" s="2">
        <f>IF(ISBLANK(Original!G1211),MEDIAN(Original!G:G),Original!G1211)</f>
        <v>25236</v>
      </c>
    </row>
    <row r="1212" spans="1:7" x14ac:dyDescent="0.3">
      <c r="A1212" s="2">
        <v>642803</v>
      </c>
      <c r="B1212" s="3">
        <v>41877.596504629626</v>
      </c>
      <c r="C1212" s="2" t="s">
        <v>31</v>
      </c>
      <c r="D1212" s="2" t="str">
        <f>IF(Original!D1212 = "-", "Male", Original!D1212)</f>
        <v>Male</v>
      </c>
      <c r="E1212" s="2" t="s">
        <v>12</v>
      </c>
      <c r="F1212" s="2" t="str">
        <f>IF(Original!F1212 = "-", "c9", Original!F1212)</f>
        <v>c9</v>
      </c>
      <c r="G1212" s="2">
        <f>IF(ISBLANK(Original!G1212),MEDIAN(Original!G:G),Original!G1212)</f>
        <v>15119</v>
      </c>
    </row>
    <row r="1213" spans="1:7" x14ac:dyDescent="0.3">
      <c r="A1213" s="2">
        <v>53815</v>
      </c>
      <c r="B1213" s="3">
        <v>41877.828958333332</v>
      </c>
      <c r="C1213" s="2" t="s">
        <v>32</v>
      </c>
      <c r="D1213" s="2" t="str">
        <f>IF(Original!D1213 = "-", "Male", Original!D1213)</f>
        <v>Female</v>
      </c>
      <c r="E1213" s="2" t="s">
        <v>20</v>
      </c>
      <c r="F1213" s="2" t="str">
        <f>IF(Original!F1213 = "-", "c9", Original!F1213)</f>
        <v>c9</v>
      </c>
      <c r="G1213" s="2">
        <f>IF(ISBLANK(Original!G1213),MEDIAN(Original!G:G),Original!G1213)</f>
        <v>24908</v>
      </c>
    </row>
    <row r="1214" spans="1:7" x14ac:dyDescent="0.3">
      <c r="A1214" s="2">
        <v>807934</v>
      </c>
      <c r="B1214" s="3">
        <v>41877.829363425924</v>
      </c>
      <c r="C1214" s="2" t="s">
        <v>32</v>
      </c>
      <c r="D1214" s="2" t="str">
        <f>IF(Original!D1214 = "-", "Male", Original!D1214)</f>
        <v>Male</v>
      </c>
      <c r="E1214" s="2" t="s">
        <v>20</v>
      </c>
      <c r="F1214" s="2" t="str">
        <f>IF(Original!F1214 = "-", "c9", Original!F1214)</f>
        <v>c9</v>
      </c>
      <c r="G1214" s="2">
        <f>IF(ISBLANK(Original!G1214),MEDIAN(Original!G:G),Original!G1214)</f>
        <v>30336</v>
      </c>
    </row>
    <row r="1215" spans="1:7" x14ac:dyDescent="0.3">
      <c r="A1215" s="2">
        <v>865028</v>
      </c>
      <c r="B1215" s="3">
        <v>41877.828402777777</v>
      </c>
      <c r="C1215" s="2" t="s">
        <v>31</v>
      </c>
      <c r="D1215" s="2" t="str">
        <f>IF(Original!D1215 = "-", "Male", Original!D1215)</f>
        <v>Male</v>
      </c>
      <c r="E1215" s="2" t="s">
        <v>20</v>
      </c>
      <c r="F1215" s="2" t="str">
        <f>IF(Original!F1215 = "-", "c9", Original!F1215)</f>
        <v>c5</v>
      </c>
      <c r="G1215" s="2">
        <f>IF(ISBLANK(Original!G1215),MEDIAN(Original!G:G),Original!G1215)</f>
        <v>21750</v>
      </c>
    </row>
    <row r="1216" spans="1:7" x14ac:dyDescent="0.3">
      <c r="A1216" s="2">
        <v>706448</v>
      </c>
      <c r="B1216" s="3">
        <v>41877.796365740738</v>
      </c>
      <c r="C1216" s="2" t="s">
        <v>31</v>
      </c>
      <c r="D1216" s="2" t="str">
        <f>IF(Original!D1216 = "-", "Male", Original!D1216)</f>
        <v>Male</v>
      </c>
      <c r="E1216" s="2" t="s">
        <v>17</v>
      </c>
      <c r="F1216" s="2" t="str">
        <f>IF(Original!F1216 = "-", "c9", Original!F1216)</f>
        <v>c-10</v>
      </c>
      <c r="G1216" s="2">
        <f>IF(ISBLANK(Original!G1216),MEDIAN(Original!G:G),Original!G1216)</f>
        <v>77584</v>
      </c>
    </row>
    <row r="1217" spans="1:7" x14ac:dyDescent="0.3">
      <c r="A1217" s="2">
        <v>124808</v>
      </c>
      <c r="B1217" s="3">
        <v>41877.796689814815</v>
      </c>
      <c r="C1217" s="2" t="s">
        <v>31</v>
      </c>
      <c r="D1217" s="2" t="str">
        <f>IF(Original!D1217 = "-", "Male", Original!D1217)</f>
        <v>Male</v>
      </c>
      <c r="E1217" s="2" t="s">
        <v>17</v>
      </c>
      <c r="F1217" s="2" t="str">
        <f>IF(Original!F1217 = "-", "c9", Original!F1217)</f>
        <v>c-10</v>
      </c>
      <c r="G1217" s="2">
        <f>IF(ISBLANK(Original!G1217),MEDIAN(Original!G:G),Original!G1217)</f>
        <v>11880</v>
      </c>
    </row>
    <row r="1218" spans="1:7" x14ac:dyDescent="0.3">
      <c r="A1218" s="2">
        <v>42554</v>
      </c>
      <c r="B1218" s="3">
        <v>41877.783958333333</v>
      </c>
      <c r="C1218" s="2" t="s">
        <v>31</v>
      </c>
      <c r="D1218" s="2" t="str">
        <f>IF(Original!D1218 = "-", "Male", Original!D1218)</f>
        <v>Male</v>
      </c>
      <c r="E1218" s="2" t="s">
        <v>20</v>
      </c>
      <c r="F1218" s="2" t="str">
        <f>IF(Original!F1218 = "-", "c9", Original!F1218)</f>
        <v>i7</v>
      </c>
      <c r="G1218" s="2">
        <f>IF(ISBLANK(Original!G1218),MEDIAN(Original!G:G),Original!G1218)</f>
        <v>88767</v>
      </c>
    </row>
    <row r="1219" spans="1:7" x14ac:dyDescent="0.3">
      <c r="A1219" s="2">
        <v>947587</v>
      </c>
      <c r="B1219" s="3">
        <v>41877.785127314812</v>
      </c>
      <c r="C1219" s="2" t="s">
        <v>32</v>
      </c>
      <c r="D1219" s="2" t="str">
        <f>IF(Original!D1219 = "-", "Male", Original!D1219)</f>
        <v>Male</v>
      </c>
      <c r="E1219" s="2" t="s">
        <v>20</v>
      </c>
      <c r="F1219" s="2" t="str">
        <f>IF(Original!F1219 = "-", "c9", Original!F1219)</f>
        <v>i7</v>
      </c>
      <c r="G1219" s="2">
        <f>IF(ISBLANK(Original!G1219),MEDIAN(Original!G:G),Original!G1219)</f>
        <v>74117</v>
      </c>
    </row>
    <row r="1220" spans="1:7" x14ac:dyDescent="0.3">
      <c r="A1220" s="2">
        <v>685881</v>
      </c>
      <c r="B1220" s="3">
        <v>41877.781689814816</v>
      </c>
      <c r="C1220" s="2" t="s">
        <v>31</v>
      </c>
      <c r="D1220" s="2" t="str">
        <f>IF(Original!D1220 = "-", "Male", Original!D1220)</f>
        <v>Male</v>
      </c>
      <c r="E1220" s="2" t="s">
        <v>17</v>
      </c>
      <c r="F1220" s="2" t="str">
        <f>IF(Original!F1220 = "-", "c9", Original!F1220)</f>
        <v>i7</v>
      </c>
      <c r="G1220" s="2">
        <f>IF(ISBLANK(Original!G1220),MEDIAN(Original!G:G),Original!G1220)</f>
        <v>16903</v>
      </c>
    </row>
    <row r="1221" spans="1:7" x14ac:dyDescent="0.3">
      <c r="A1221" s="2">
        <v>594312</v>
      </c>
      <c r="B1221" s="3">
        <v>41877.710613425923</v>
      </c>
      <c r="C1221" s="2" t="s">
        <v>32</v>
      </c>
      <c r="D1221" s="2" t="str">
        <f>IF(Original!D1221 = "-", "Male", Original!D1221)</f>
        <v>Male</v>
      </c>
      <c r="E1221" s="2" t="s">
        <v>20</v>
      </c>
      <c r="F1221" s="2" t="str">
        <f>IF(Original!F1221 = "-", "c9", Original!F1221)</f>
        <v>c9</v>
      </c>
      <c r="G1221" s="2">
        <f>IF(ISBLANK(Original!G1221),MEDIAN(Original!G:G),Original!G1221)</f>
        <v>7399</v>
      </c>
    </row>
    <row r="1222" spans="1:7" x14ac:dyDescent="0.3">
      <c r="A1222" s="2">
        <v>607121</v>
      </c>
      <c r="B1222" s="3">
        <v>41877.428449074076</v>
      </c>
      <c r="C1222" s="2" t="s">
        <v>31</v>
      </c>
      <c r="D1222" s="2" t="str">
        <f>IF(Original!D1222 = "-", "Male", Original!D1222)</f>
        <v>Male</v>
      </c>
      <c r="E1222" s="2" t="s">
        <v>17</v>
      </c>
      <c r="F1222" s="2" t="str">
        <f>IF(Original!F1222 = "-", "c9", Original!F1222)</f>
        <v>b9</v>
      </c>
      <c r="G1222" s="2">
        <f>IF(ISBLANK(Original!G1222),MEDIAN(Original!G:G),Original!G1222)</f>
        <v>19252</v>
      </c>
    </row>
    <row r="1223" spans="1:7" x14ac:dyDescent="0.3">
      <c r="A1223" s="2">
        <v>682442</v>
      </c>
      <c r="B1223" s="3">
        <v>41877.825462962966</v>
      </c>
      <c r="C1223" s="2" t="s">
        <v>31</v>
      </c>
      <c r="D1223" s="2" t="str">
        <f>IF(Original!D1223 = "-", "Male", Original!D1223)</f>
        <v>Male</v>
      </c>
      <c r="E1223" s="2" t="s">
        <v>20</v>
      </c>
      <c r="F1223" s="2" t="str">
        <f>IF(Original!F1223 = "-", "c9", Original!F1223)</f>
        <v>i7</v>
      </c>
      <c r="G1223" s="2">
        <f>IF(ISBLANK(Original!G1223),MEDIAN(Original!G:G),Original!G1223)</f>
        <v>43716</v>
      </c>
    </row>
    <row r="1224" spans="1:7" x14ac:dyDescent="0.3">
      <c r="A1224" s="2">
        <v>354008</v>
      </c>
      <c r="B1224" s="3">
        <v>41877.322418981479</v>
      </c>
      <c r="C1224" s="2" t="s">
        <v>31</v>
      </c>
      <c r="D1224" s="2" t="str">
        <f>IF(Original!D1224 = "-", "Male", Original!D1224)</f>
        <v>Male</v>
      </c>
      <c r="E1224" s="2" t="s">
        <v>20</v>
      </c>
      <c r="F1224" s="2" t="str">
        <f>IF(Original!F1224 = "-", "c9", Original!F1224)</f>
        <v>c9</v>
      </c>
      <c r="G1224" s="2">
        <f>IF(ISBLANK(Original!G1224),MEDIAN(Original!G:G),Original!G1224)</f>
        <v>26788</v>
      </c>
    </row>
    <row r="1225" spans="1:7" x14ac:dyDescent="0.3">
      <c r="A1225" s="2">
        <v>270677</v>
      </c>
      <c r="B1225" s="3">
        <v>41877.323935185188</v>
      </c>
      <c r="C1225" s="2" t="s">
        <v>32</v>
      </c>
      <c r="D1225" s="2" t="str">
        <f>IF(Original!D1225 = "-", "Male", Original!D1225)</f>
        <v>Male</v>
      </c>
      <c r="E1225" s="2" t="s">
        <v>20</v>
      </c>
      <c r="F1225" s="2" t="str">
        <f>IF(Original!F1225 = "-", "c9", Original!F1225)</f>
        <v>c9</v>
      </c>
      <c r="G1225" s="2">
        <f>IF(ISBLANK(Original!G1225),MEDIAN(Original!G:G),Original!G1225)</f>
        <v>99273</v>
      </c>
    </row>
    <row r="1226" spans="1:7" x14ac:dyDescent="0.3">
      <c r="A1226" s="2">
        <v>403011</v>
      </c>
      <c r="B1226" s="3">
        <v>41877.326655092591</v>
      </c>
      <c r="C1226" s="2" t="s">
        <v>32</v>
      </c>
      <c r="D1226" s="2" t="str">
        <f>IF(Original!D1226 = "-", "Male", Original!D1226)</f>
        <v>Male</v>
      </c>
      <c r="E1226" s="2" t="s">
        <v>20</v>
      </c>
      <c r="F1226" s="2" t="str">
        <f>IF(Original!F1226 = "-", "c9", Original!F1226)</f>
        <v>c9</v>
      </c>
      <c r="G1226" s="2">
        <f>IF(ISBLANK(Original!G1226),MEDIAN(Original!G:G),Original!G1226)</f>
        <v>5125</v>
      </c>
    </row>
    <row r="1227" spans="1:7" x14ac:dyDescent="0.3">
      <c r="A1227" s="2">
        <v>323511</v>
      </c>
      <c r="B1227" s="3">
        <v>41878.714814814812</v>
      </c>
      <c r="C1227" s="2" t="s">
        <v>32</v>
      </c>
      <c r="D1227" s="2" t="str">
        <f>IF(Original!D1227 = "-", "Male", Original!D1227)</f>
        <v>Male</v>
      </c>
      <c r="E1227" s="2" t="s">
        <v>17</v>
      </c>
      <c r="F1227" s="2" t="str">
        <f>IF(Original!F1227 = "-", "c9", Original!F1227)</f>
        <v>b9</v>
      </c>
      <c r="G1227" s="2">
        <f>IF(ISBLANK(Original!G1227),MEDIAN(Original!G:G),Original!G1227)</f>
        <v>87050</v>
      </c>
    </row>
    <row r="1228" spans="1:7" x14ac:dyDescent="0.3">
      <c r="A1228" s="2">
        <v>721208</v>
      </c>
      <c r="B1228" s="3">
        <v>41878.813148148147</v>
      </c>
      <c r="C1228" s="2" t="s">
        <v>31</v>
      </c>
      <c r="D1228" s="2" t="str">
        <f>IF(Original!D1228 = "-", "Male", Original!D1228)</f>
        <v>Male</v>
      </c>
      <c r="E1228" s="2" t="s">
        <v>15</v>
      </c>
      <c r="F1228" s="2" t="str">
        <f>IF(Original!F1228 = "-", "c9", Original!F1228)</f>
        <v>b9</v>
      </c>
      <c r="G1228" s="2">
        <f>IF(ISBLANK(Original!G1228),MEDIAN(Original!G:G),Original!G1228)</f>
        <v>85029</v>
      </c>
    </row>
    <row r="1229" spans="1:7" x14ac:dyDescent="0.3">
      <c r="A1229" s="2">
        <v>30311</v>
      </c>
      <c r="B1229" s="3">
        <v>41878.814375000002</v>
      </c>
      <c r="C1229" s="2" t="s">
        <v>31</v>
      </c>
      <c r="D1229" s="2" t="str">
        <f>IF(Original!D1229 = "-", "Male", Original!D1229)</f>
        <v>Male</v>
      </c>
      <c r="E1229" s="2" t="s">
        <v>15</v>
      </c>
      <c r="F1229" s="2" t="str">
        <f>IF(Original!F1229 = "-", "c9", Original!F1229)</f>
        <v>b9</v>
      </c>
      <c r="G1229" s="2">
        <f>IF(ISBLANK(Original!G1229),MEDIAN(Original!G:G),Original!G1229)</f>
        <v>97146</v>
      </c>
    </row>
    <row r="1230" spans="1:7" x14ac:dyDescent="0.3">
      <c r="A1230" s="2">
        <v>253561</v>
      </c>
      <c r="B1230" s="3">
        <v>41878.814745370371</v>
      </c>
      <c r="C1230" s="2" t="s">
        <v>31</v>
      </c>
      <c r="D1230" s="2" t="str">
        <f>IF(Original!D1230 = "-", "Male", Original!D1230)</f>
        <v>Male</v>
      </c>
      <c r="E1230" s="2" t="s">
        <v>15</v>
      </c>
      <c r="F1230" s="2" t="str">
        <f>IF(Original!F1230 = "-", "c9", Original!F1230)</f>
        <v>b9</v>
      </c>
      <c r="G1230" s="2">
        <f>IF(ISBLANK(Original!G1230),MEDIAN(Original!G:G),Original!G1230)</f>
        <v>17514</v>
      </c>
    </row>
    <row r="1231" spans="1:7" x14ac:dyDescent="0.3">
      <c r="A1231" s="2">
        <v>358726</v>
      </c>
      <c r="B1231" s="3">
        <v>41878.123668981483</v>
      </c>
      <c r="C1231" s="2" t="s">
        <v>31</v>
      </c>
      <c r="D1231" s="2" t="str">
        <f>IF(Original!D1231 = "-", "Male", Original!D1231)</f>
        <v>Male</v>
      </c>
      <c r="E1231" s="2" t="s">
        <v>17</v>
      </c>
      <c r="F1231" s="2" t="str">
        <f>IF(Original!F1231 = "-", "c9", Original!F1231)</f>
        <v>c8</v>
      </c>
      <c r="G1231" s="2">
        <f>IF(ISBLANK(Original!G1231),MEDIAN(Original!G:G),Original!G1231)</f>
        <v>51282</v>
      </c>
    </row>
    <row r="1232" spans="1:7" x14ac:dyDescent="0.3">
      <c r="A1232" s="2">
        <v>774617</v>
      </c>
      <c r="B1232" s="3">
        <v>41878.123865740738</v>
      </c>
      <c r="C1232" s="2" t="s">
        <v>31</v>
      </c>
      <c r="D1232" s="2" t="str">
        <f>IF(Original!D1232 = "-", "Male", Original!D1232)</f>
        <v>Male</v>
      </c>
      <c r="E1232" s="2" t="s">
        <v>17</v>
      </c>
      <c r="F1232" s="2" t="str">
        <f>IF(Original!F1232 = "-", "c9", Original!F1232)</f>
        <v>c8</v>
      </c>
      <c r="G1232" s="2">
        <f>IF(ISBLANK(Original!G1232),MEDIAN(Original!G:G),Original!G1232)</f>
        <v>48512</v>
      </c>
    </row>
    <row r="1233" spans="1:7" x14ac:dyDescent="0.3">
      <c r="A1233" s="2">
        <v>36737</v>
      </c>
      <c r="B1233" s="3">
        <v>41878.89739583333</v>
      </c>
      <c r="C1233" s="2" t="s">
        <v>31</v>
      </c>
      <c r="D1233" s="2" t="str">
        <f>IF(Original!D1233 = "-", "Male", Original!D1233)</f>
        <v>Male</v>
      </c>
      <c r="E1233" s="2" t="s">
        <v>18</v>
      </c>
      <c r="F1233" s="2" t="str">
        <f>IF(Original!F1233 = "-", "c9", Original!F1233)</f>
        <v>i7</v>
      </c>
      <c r="G1233" s="2">
        <f>IF(ISBLANK(Original!G1233),MEDIAN(Original!G:G),Original!G1233)</f>
        <v>15656</v>
      </c>
    </row>
    <row r="1234" spans="1:7" x14ac:dyDescent="0.3">
      <c r="A1234" s="2">
        <v>455375</v>
      </c>
      <c r="B1234" s="3">
        <v>41878.898657407408</v>
      </c>
      <c r="C1234" s="2" t="s">
        <v>32</v>
      </c>
      <c r="D1234" s="2" t="str">
        <f>IF(Original!D1234 = "-", "Male", Original!D1234)</f>
        <v>Male</v>
      </c>
      <c r="E1234" s="2" t="s">
        <v>18</v>
      </c>
      <c r="F1234" s="2" t="str">
        <f>IF(Original!F1234 = "-", "c9", Original!F1234)</f>
        <v>i7</v>
      </c>
      <c r="G1234" s="2">
        <f>IF(ISBLANK(Original!G1234),MEDIAN(Original!G:G),Original!G1234)</f>
        <v>50290</v>
      </c>
    </row>
    <row r="1235" spans="1:7" x14ac:dyDescent="0.3">
      <c r="A1235" s="2">
        <v>903072</v>
      </c>
      <c r="B1235" s="3">
        <v>41879.450277777774</v>
      </c>
      <c r="C1235" s="2" t="s">
        <v>31</v>
      </c>
      <c r="D1235" s="2" t="str">
        <f>IF(Original!D1235 = "-", "Male", Original!D1235)</f>
        <v>Male</v>
      </c>
      <c r="E1235" s="2" t="s">
        <v>17</v>
      </c>
      <c r="F1235" s="2" t="str">
        <f>IF(Original!F1235 = "-", "c9", Original!F1235)</f>
        <v>b9</v>
      </c>
      <c r="G1235" s="2">
        <f>IF(ISBLANK(Original!G1235),MEDIAN(Original!G:G),Original!G1235)</f>
        <v>75135</v>
      </c>
    </row>
    <row r="1236" spans="1:7" x14ac:dyDescent="0.3">
      <c r="A1236" s="2">
        <v>136714</v>
      </c>
      <c r="B1236" s="3">
        <v>41879.451805555553</v>
      </c>
      <c r="C1236" s="2" t="s">
        <v>32</v>
      </c>
      <c r="D1236" s="2" t="str">
        <f>IF(Original!D1236 = "-", "Male", Original!D1236)</f>
        <v>Male</v>
      </c>
      <c r="E1236" s="2" t="s">
        <v>17</v>
      </c>
      <c r="F1236" s="2" t="str">
        <f>IF(Original!F1236 = "-", "c9", Original!F1236)</f>
        <v>b9</v>
      </c>
      <c r="G1236" s="2">
        <f>IF(ISBLANK(Original!G1236),MEDIAN(Original!G:G),Original!G1236)</f>
        <v>62801</v>
      </c>
    </row>
    <row r="1237" spans="1:7" x14ac:dyDescent="0.3">
      <c r="A1237" s="2">
        <v>780165</v>
      </c>
      <c r="B1237" s="3">
        <v>41879.752847222226</v>
      </c>
      <c r="C1237" s="2" t="s">
        <v>32</v>
      </c>
      <c r="D1237" s="2" t="str">
        <f>IF(Original!D1237 = "-", "Male", Original!D1237)</f>
        <v>Male</v>
      </c>
      <c r="E1237" s="2" t="s">
        <v>17</v>
      </c>
      <c r="F1237" s="2" t="str">
        <f>IF(Original!F1237 = "-", "c9", Original!F1237)</f>
        <v>c9</v>
      </c>
      <c r="G1237" s="2">
        <f>IF(ISBLANK(Original!G1237),MEDIAN(Original!G:G),Original!G1237)</f>
        <v>98960</v>
      </c>
    </row>
    <row r="1238" spans="1:7" x14ac:dyDescent="0.3">
      <c r="A1238" s="2">
        <v>631362</v>
      </c>
      <c r="B1238" s="3">
        <v>41879.479386574072</v>
      </c>
      <c r="C1238" s="2" t="s">
        <v>31</v>
      </c>
      <c r="D1238" s="2" t="str">
        <f>IF(Original!D1238 = "-", "Male", Original!D1238)</f>
        <v>Male</v>
      </c>
      <c r="E1238" s="2" t="s">
        <v>20</v>
      </c>
      <c r="F1238" s="2" t="str">
        <f>IF(Original!F1238 = "-", "c9", Original!F1238)</f>
        <v>c-10</v>
      </c>
      <c r="G1238" s="2">
        <f>IF(ISBLANK(Original!G1238),MEDIAN(Original!G:G),Original!G1238)</f>
        <v>96186</v>
      </c>
    </row>
    <row r="1239" spans="1:7" x14ac:dyDescent="0.3">
      <c r="A1239" s="2">
        <v>490538</v>
      </c>
      <c r="B1239" s="3">
        <v>41879.357534722221</v>
      </c>
      <c r="C1239" s="2" t="s">
        <v>31</v>
      </c>
      <c r="D1239" s="2" t="str">
        <f>IF(Original!D1239 = "-", "Male", Original!D1239)</f>
        <v>Don’t want to say</v>
      </c>
      <c r="E1239" s="2" t="s">
        <v>15</v>
      </c>
      <c r="F1239" s="2" t="str">
        <f>IF(Original!F1239 = "-", "c9", Original!F1239)</f>
        <v>i7</v>
      </c>
      <c r="G1239" s="2">
        <f>IF(ISBLANK(Original!G1239),MEDIAN(Original!G:G),Original!G1239)</f>
        <v>23128</v>
      </c>
    </row>
    <row r="1240" spans="1:7" x14ac:dyDescent="0.3">
      <c r="A1240" s="2">
        <v>12430</v>
      </c>
      <c r="B1240" s="3">
        <v>41879.778009259258</v>
      </c>
      <c r="C1240" s="2" t="s">
        <v>32</v>
      </c>
      <c r="D1240" s="2" t="str">
        <f>IF(Original!D1240 = "-", "Male", Original!D1240)</f>
        <v>Male</v>
      </c>
      <c r="E1240" s="2" t="s">
        <v>12</v>
      </c>
      <c r="F1240" s="2" t="str">
        <f>IF(Original!F1240 = "-", "c9", Original!F1240)</f>
        <v>b9</v>
      </c>
      <c r="G1240" s="2">
        <f>IF(ISBLANK(Original!G1240),MEDIAN(Original!G:G),Original!G1240)</f>
        <v>65673</v>
      </c>
    </row>
    <row r="1241" spans="1:7" x14ac:dyDescent="0.3">
      <c r="A1241" s="2">
        <v>690774</v>
      </c>
      <c r="B1241" s="3">
        <v>41879.470775462964</v>
      </c>
      <c r="C1241" s="2" t="s">
        <v>31</v>
      </c>
      <c r="D1241" s="2" t="str">
        <f>IF(Original!D1241 = "-", "Male", Original!D1241)</f>
        <v>Male</v>
      </c>
      <c r="E1241" s="2" t="s">
        <v>14</v>
      </c>
      <c r="F1241" s="2" t="str">
        <f>IF(Original!F1241 = "-", "c9", Original!F1241)</f>
        <v>c9</v>
      </c>
      <c r="G1241" s="2">
        <f>IF(ISBLANK(Original!G1241),MEDIAN(Original!G:G),Original!G1241)</f>
        <v>96402</v>
      </c>
    </row>
    <row r="1242" spans="1:7" x14ac:dyDescent="0.3">
      <c r="A1242" s="2">
        <v>894092</v>
      </c>
      <c r="B1242" s="3">
        <v>41879.473425925928</v>
      </c>
      <c r="C1242" s="2" t="s">
        <v>31</v>
      </c>
      <c r="D1242" s="2" t="str">
        <f>IF(Original!D1242 = "-", "Male", Original!D1242)</f>
        <v>Male</v>
      </c>
      <c r="E1242" s="2" t="s">
        <v>14</v>
      </c>
      <c r="F1242" s="2" t="str">
        <f>IF(Original!F1242 = "-", "c9", Original!F1242)</f>
        <v>c9</v>
      </c>
      <c r="G1242" s="2">
        <f>IF(ISBLANK(Original!G1242),MEDIAN(Original!G:G),Original!G1242)</f>
        <v>26191</v>
      </c>
    </row>
    <row r="1243" spans="1:7" x14ac:dyDescent="0.3">
      <c r="A1243" s="2">
        <v>394974</v>
      </c>
      <c r="B1243" s="3">
        <v>41879.690243055556</v>
      </c>
      <c r="C1243" s="2" t="s">
        <v>31</v>
      </c>
      <c r="D1243" s="2" t="str">
        <f>IF(Original!D1243 = "-", "Male", Original!D1243)</f>
        <v>Male</v>
      </c>
      <c r="E1243" s="2" t="s">
        <v>20</v>
      </c>
      <c r="F1243" s="2" t="str">
        <f>IF(Original!F1243 = "-", "c9", Original!F1243)</f>
        <v>c-10</v>
      </c>
      <c r="G1243" s="2">
        <f>IF(ISBLANK(Original!G1243),MEDIAN(Original!G:G),Original!G1243)</f>
        <v>45109</v>
      </c>
    </row>
    <row r="1244" spans="1:7" x14ac:dyDescent="0.3">
      <c r="A1244" s="2">
        <v>246417</v>
      </c>
      <c r="B1244" s="3">
        <v>41879.691655092596</v>
      </c>
      <c r="C1244" s="2" t="s">
        <v>31</v>
      </c>
      <c r="D1244" s="2" t="str">
        <f>IF(Original!D1244 = "-", "Male", Original!D1244)</f>
        <v>Female</v>
      </c>
      <c r="E1244" s="2" t="s">
        <v>20</v>
      </c>
      <c r="F1244" s="2" t="str">
        <f>IF(Original!F1244 = "-", "c9", Original!F1244)</f>
        <v>c-10</v>
      </c>
      <c r="G1244" s="2">
        <f>IF(ISBLANK(Original!G1244),MEDIAN(Original!G:G),Original!G1244)</f>
        <v>66605</v>
      </c>
    </row>
    <row r="1245" spans="1:7" x14ac:dyDescent="0.3">
      <c r="A1245" s="2">
        <v>448701</v>
      </c>
      <c r="B1245" s="3">
        <v>41879.310810185183</v>
      </c>
      <c r="C1245" s="2" t="s">
        <v>31</v>
      </c>
      <c r="D1245" s="2" t="str">
        <f>IF(Original!D1245 = "-", "Male", Original!D1245)</f>
        <v>Male</v>
      </c>
      <c r="E1245" s="2" t="s">
        <v>20</v>
      </c>
      <c r="F1245" s="2" t="str">
        <f>IF(Original!F1245 = "-", "c9", Original!F1245)</f>
        <v>i7</v>
      </c>
      <c r="G1245" s="2">
        <f>IF(ISBLANK(Original!G1245),MEDIAN(Original!G:G),Original!G1245)</f>
        <v>72173</v>
      </c>
    </row>
    <row r="1246" spans="1:7" x14ac:dyDescent="0.3">
      <c r="A1246" s="2">
        <v>247421</v>
      </c>
      <c r="B1246" s="3">
        <v>41879.312048611115</v>
      </c>
      <c r="C1246" s="2" t="s">
        <v>32</v>
      </c>
      <c r="D1246" s="2" t="str">
        <f>IF(Original!D1246 = "-", "Male", Original!D1246)</f>
        <v>Male</v>
      </c>
      <c r="E1246" s="2" t="s">
        <v>20</v>
      </c>
      <c r="F1246" s="2" t="str">
        <f>IF(Original!F1246 = "-", "c9", Original!F1246)</f>
        <v>i7</v>
      </c>
      <c r="G1246" s="2">
        <f>IF(ISBLANK(Original!G1246),MEDIAN(Original!G:G),Original!G1246)</f>
        <v>23952</v>
      </c>
    </row>
    <row r="1247" spans="1:7" x14ac:dyDescent="0.3">
      <c r="A1247" s="2">
        <v>143472</v>
      </c>
      <c r="B1247" s="3">
        <v>41879.313032407408</v>
      </c>
      <c r="C1247" s="2" t="s">
        <v>32</v>
      </c>
      <c r="D1247" s="2" t="str">
        <f>IF(Original!D1247 = "-", "Male", Original!D1247)</f>
        <v>Female</v>
      </c>
      <c r="E1247" s="2" t="s">
        <v>20</v>
      </c>
      <c r="F1247" s="2" t="str">
        <f>IF(Original!F1247 = "-", "c9", Original!F1247)</f>
        <v>i7</v>
      </c>
      <c r="G1247" s="2">
        <f>IF(ISBLANK(Original!G1247),MEDIAN(Original!G:G),Original!G1247)</f>
        <v>60211</v>
      </c>
    </row>
    <row r="1248" spans="1:7" x14ac:dyDescent="0.3">
      <c r="A1248" s="2">
        <v>651686</v>
      </c>
      <c r="B1248" s="3">
        <v>41879.313391203701</v>
      </c>
      <c r="C1248" s="2" t="s">
        <v>32</v>
      </c>
      <c r="D1248" s="2" t="str">
        <f>IF(Original!D1248 = "-", "Male", Original!D1248)</f>
        <v>Female</v>
      </c>
      <c r="E1248" s="2" t="s">
        <v>20</v>
      </c>
      <c r="F1248" s="2" t="str">
        <f>IF(Original!F1248 = "-", "c9", Original!F1248)</f>
        <v>i7</v>
      </c>
      <c r="G1248" s="2">
        <f>IF(ISBLANK(Original!G1248),MEDIAN(Original!G:G),Original!G1248)</f>
        <v>82453</v>
      </c>
    </row>
    <row r="1249" spans="1:7" x14ac:dyDescent="0.3">
      <c r="A1249" s="2">
        <v>401045</v>
      </c>
      <c r="B1249" s="3">
        <v>41879.557349537034</v>
      </c>
      <c r="C1249" s="2" t="s">
        <v>31</v>
      </c>
      <c r="D1249" s="2" t="str">
        <f>IF(Original!D1249 = "-", "Male", Original!D1249)</f>
        <v>Male</v>
      </c>
      <c r="E1249" s="2" t="s">
        <v>14</v>
      </c>
      <c r="F1249" s="2" t="str">
        <f>IF(Original!F1249 = "-", "c9", Original!F1249)</f>
        <v>i5</v>
      </c>
      <c r="G1249" s="2">
        <f>IF(ISBLANK(Original!G1249),MEDIAN(Original!G:G),Original!G1249)</f>
        <v>51401</v>
      </c>
    </row>
    <row r="1250" spans="1:7" x14ac:dyDescent="0.3">
      <c r="A1250" s="2">
        <v>64500</v>
      </c>
      <c r="B1250" s="3">
        <v>41879.513912037037</v>
      </c>
      <c r="C1250" s="2" t="s">
        <v>31</v>
      </c>
      <c r="D1250" s="2" t="str">
        <f>IF(Original!D1250 = "-", "Male", Original!D1250)</f>
        <v>Male</v>
      </c>
      <c r="E1250" s="2" t="s">
        <v>14</v>
      </c>
      <c r="F1250" s="2" t="str">
        <f>IF(Original!F1250 = "-", "c9", Original!F1250)</f>
        <v>i5</v>
      </c>
      <c r="G1250" s="2">
        <f>IF(ISBLANK(Original!G1250),MEDIAN(Original!G:G),Original!G1250)</f>
        <v>96523</v>
      </c>
    </row>
    <row r="1251" spans="1:7" x14ac:dyDescent="0.3">
      <c r="A1251" s="2">
        <v>727861</v>
      </c>
      <c r="B1251" s="3">
        <v>41879.514155092591</v>
      </c>
      <c r="C1251" s="2" t="s">
        <v>31</v>
      </c>
      <c r="D1251" s="2" t="str">
        <f>IF(Original!D1251 = "-", "Male", Original!D1251)</f>
        <v>Male</v>
      </c>
      <c r="E1251" s="2" t="s">
        <v>14</v>
      </c>
      <c r="F1251" s="2" t="str">
        <f>IF(Original!F1251 = "-", "c9", Original!F1251)</f>
        <v>i5</v>
      </c>
      <c r="G1251" s="2">
        <f>IF(ISBLANK(Original!G1251),MEDIAN(Original!G:G),Original!G1251)</f>
        <v>15711</v>
      </c>
    </row>
    <row r="1252" spans="1:7" x14ac:dyDescent="0.3">
      <c r="A1252" s="2">
        <v>96912</v>
      </c>
      <c r="B1252" s="3">
        <v>41879.515381944446</v>
      </c>
      <c r="C1252" s="2" t="s">
        <v>32</v>
      </c>
      <c r="D1252" s="2" t="str">
        <f>IF(Original!D1252 = "-", "Male", Original!D1252)</f>
        <v>Female</v>
      </c>
      <c r="E1252" s="2" t="s">
        <v>14</v>
      </c>
      <c r="F1252" s="2" t="str">
        <f>IF(Original!F1252 = "-", "c9", Original!F1252)</f>
        <v>i5</v>
      </c>
      <c r="G1252" s="2">
        <f>IF(ISBLANK(Original!G1252),MEDIAN(Original!G:G),Original!G1252)</f>
        <v>45024</v>
      </c>
    </row>
    <row r="1253" spans="1:7" x14ac:dyDescent="0.3">
      <c r="A1253" s="2">
        <v>349508</v>
      </c>
      <c r="B1253" s="3">
        <v>41879.497789351852</v>
      </c>
      <c r="C1253" s="2" t="s">
        <v>32</v>
      </c>
      <c r="D1253" s="2" t="str">
        <f>IF(Original!D1253 = "-", "Male", Original!D1253)</f>
        <v>Male</v>
      </c>
      <c r="E1253" s="2" t="s">
        <v>14</v>
      </c>
      <c r="F1253" s="2" t="str">
        <f>IF(Original!F1253 = "-", "c9", Original!F1253)</f>
        <v>i7</v>
      </c>
      <c r="G1253" s="2">
        <f>IF(ISBLANK(Original!G1253),MEDIAN(Original!G:G),Original!G1253)</f>
        <v>25678</v>
      </c>
    </row>
    <row r="1254" spans="1:7" x14ac:dyDescent="0.3">
      <c r="A1254" s="2">
        <v>451814</v>
      </c>
      <c r="B1254" s="3">
        <v>41879.282048611109</v>
      </c>
      <c r="C1254" s="2" t="s">
        <v>32</v>
      </c>
      <c r="D1254" s="2" t="str">
        <f>IF(Original!D1254 = "-", "Male", Original!D1254)</f>
        <v>Female</v>
      </c>
      <c r="E1254" s="2" t="s">
        <v>19</v>
      </c>
      <c r="F1254" s="2" t="str">
        <f>IF(Original!F1254 = "-", "c9", Original!F1254)</f>
        <v>c9</v>
      </c>
      <c r="G1254" s="2">
        <f>IF(ISBLANK(Original!G1254),MEDIAN(Original!G:G),Original!G1254)</f>
        <v>96645</v>
      </c>
    </row>
    <row r="1255" spans="1:7" x14ac:dyDescent="0.3">
      <c r="A1255" s="2">
        <v>193879</v>
      </c>
      <c r="B1255" s="3">
        <v>41879.284895833334</v>
      </c>
      <c r="C1255" s="2" t="s">
        <v>32</v>
      </c>
      <c r="D1255" s="2" t="str">
        <f>IF(Original!D1255 = "-", "Male", Original!D1255)</f>
        <v>Female</v>
      </c>
      <c r="E1255" s="2" t="s">
        <v>19</v>
      </c>
      <c r="F1255" s="2" t="str">
        <f>IF(Original!F1255 = "-", "c9", Original!F1255)</f>
        <v>c9</v>
      </c>
      <c r="G1255" s="2">
        <f>IF(ISBLANK(Original!G1255),MEDIAN(Original!G:G),Original!G1255)</f>
        <v>42100</v>
      </c>
    </row>
    <row r="1256" spans="1:7" x14ac:dyDescent="0.3">
      <c r="A1256" s="2">
        <v>276088</v>
      </c>
      <c r="B1256" s="3">
        <v>41879.015486111108</v>
      </c>
      <c r="C1256" s="2" t="s">
        <v>31</v>
      </c>
      <c r="D1256" s="2" t="str">
        <f>IF(Original!D1256 = "-", "Male", Original!D1256)</f>
        <v>Male</v>
      </c>
      <c r="E1256" s="2" t="s">
        <v>17</v>
      </c>
      <c r="F1256" s="2" t="str">
        <f>IF(Original!F1256 = "-", "c9", Original!F1256)</f>
        <v>c-10</v>
      </c>
      <c r="G1256" s="2">
        <f>IF(ISBLANK(Original!G1256),MEDIAN(Original!G:G),Original!G1256)</f>
        <v>50282</v>
      </c>
    </row>
    <row r="1257" spans="1:7" x14ac:dyDescent="0.3">
      <c r="A1257" s="2">
        <v>613203</v>
      </c>
      <c r="B1257" s="3">
        <v>41879.216574074075</v>
      </c>
      <c r="C1257" s="2" t="s">
        <v>31</v>
      </c>
      <c r="D1257" s="2" t="str">
        <f>IF(Original!D1257 = "-", "Male", Original!D1257)</f>
        <v>Male</v>
      </c>
      <c r="E1257" s="2" t="s">
        <v>17</v>
      </c>
      <c r="F1257" s="2" t="str">
        <f>IF(Original!F1257 = "-", "c9", Original!F1257)</f>
        <v>c5</v>
      </c>
      <c r="G1257" s="2">
        <f>IF(ISBLANK(Original!G1257),MEDIAN(Original!G:G),Original!G1257)</f>
        <v>85540</v>
      </c>
    </row>
    <row r="1258" spans="1:7" x14ac:dyDescent="0.3">
      <c r="A1258" s="2">
        <v>270366</v>
      </c>
      <c r="B1258" s="3">
        <v>41879.216863425929</v>
      </c>
      <c r="C1258" s="2" t="s">
        <v>31</v>
      </c>
      <c r="D1258" s="2" t="str">
        <f>IF(Original!D1258 = "-", "Male", Original!D1258)</f>
        <v>Male</v>
      </c>
      <c r="E1258" s="2" t="s">
        <v>17</v>
      </c>
      <c r="F1258" s="2" t="str">
        <f>IF(Original!F1258 = "-", "c9", Original!F1258)</f>
        <v>c5</v>
      </c>
      <c r="G1258" s="2">
        <f>IF(ISBLANK(Original!G1258),MEDIAN(Original!G:G),Original!G1258)</f>
        <v>75949</v>
      </c>
    </row>
    <row r="1259" spans="1:7" x14ac:dyDescent="0.3">
      <c r="A1259" s="2">
        <v>58959</v>
      </c>
      <c r="B1259" s="3">
        <v>41879.698217592595</v>
      </c>
      <c r="C1259" s="2" t="s">
        <v>32</v>
      </c>
      <c r="D1259" s="2" t="str">
        <f>IF(Original!D1259 = "-", "Male", Original!D1259)</f>
        <v>Female</v>
      </c>
      <c r="E1259" s="2" t="s">
        <v>20</v>
      </c>
      <c r="F1259" s="2" t="str">
        <f>IF(Original!F1259 = "-", "c9", Original!F1259)</f>
        <v>c-10</v>
      </c>
      <c r="G1259" s="2">
        <f>IF(ISBLANK(Original!G1259),MEDIAN(Original!G:G),Original!G1259)</f>
        <v>49434</v>
      </c>
    </row>
    <row r="1260" spans="1:7" x14ac:dyDescent="0.3">
      <c r="A1260" s="2">
        <v>109178</v>
      </c>
      <c r="B1260" s="3">
        <v>41880.396874999999</v>
      </c>
      <c r="C1260" s="2" t="s">
        <v>31</v>
      </c>
      <c r="D1260" s="2" t="str">
        <f>IF(Original!D1260 = "-", "Male", Original!D1260)</f>
        <v>Male</v>
      </c>
      <c r="E1260" s="2" t="s">
        <v>18</v>
      </c>
      <c r="F1260" s="2" t="str">
        <f>IF(Original!F1260 = "-", "c9", Original!F1260)</f>
        <v>i5</v>
      </c>
      <c r="G1260" s="2">
        <f>IF(ISBLANK(Original!G1260),MEDIAN(Original!G:G),Original!G1260)</f>
        <v>2636</v>
      </c>
    </row>
    <row r="1261" spans="1:7" x14ac:dyDescent="0.3">
      <c r="A1261" s="2">
        <v>878585</v>
      </c>
      <c r="B1261" s="3">
        <v>41880.808946759258</v>
      </c>
      <c r="C1261" s="2" t="s">
        <v>31</v>
      </c>
      <c r="D1261" s="2" t="str">
        <f>IF(Original!D1261 = "-", "Male", Original!D1261)</f>
        <v>Male</v>
      </c>
      <c r="E1261" s="2" t="s">
        <v>17</v>
      </c>
      <c r="F1261" s="2" t="str">
        <f>IF(Original!F1261 = "-", "c9", Original!F1261)</f>
        <v>c8</v>
      </c>
      <c r="G1261" s="2">
        <f>IF(ISBLANK(Original!G1261),MEDIAN(Original!G:G),Original!G1261)</f>
        <v>47192</v>
      </c>
    </row>
    <row r="1262" spans="1:7" x14ac:dyDescent="0.3">
      <c r="A1262" s="2">
        <v>920457</v>
      </c>
      <c r="B1262" s="3">
        <v>41881.003148148149</v>
      </c>
      <c r="C1262" s="2" t="s">
        <v>31</v>
      </c>
      <c r="D1262" s="2" t="str">
        <f>IF(Original!D1262 = "-", "Male", Original!D1262)</f>
        <v>Female</v>
      </c>
      <c r="E1262" s="2" t="s">
        <v>15</v>
      </c>
      <c r="F1262" s="2" t="str">
        <f>IF(Original!F1262 = "-", "c9", Original!F1262)</f>
        <v>i6</v>
      </c>
      <c r="G1262" s="2">
        <f>IF(ISBLANK(Original!G1262),MEDIAN(Original!G:G),Original!G1262)</f>
        <v>94160</v>
      </c>
    </row>
    <row r="1263" spans="1:7" x14ac:dyDescent="0.3">
      <c r="A1263" s="2">
        <v>629081</v>
      </c>
      <c r="B1263" s="3">
        <v>41881.001423611109</v>
      </c>
      <c r="C1263" s="2" t="s">
        <v>32</v>
      </c>
      <c r="D1263" s="2" t="str">
        <f>IF(Original!D1263 = "-", "Male", Original!D1263)</f>
        <v>Don’t want to say</v>
      </c>
      <c r="E1263" s="2" t="s">
        <v>15</v>
      </c>
      <c r="F1263" s="2" t="str">
        <f>IF(Original!F1263 = "-", "c9", Original!F1263)</f>
        <v>i6</v>
      </c>
      <c r="G1263" s="2">
        <f>IF(ISBLANK(Original!G1263),MEDIAN(Original!G:G),Original!G1263)</f>
        <v>10817</v>
      </c>
    </row>
    <row r="1264" spans="1:7" x14ac:dyDescent="0.3">
      <c r="A1264" s="2">
        <v>780667</v>
      </c>
      <c r="B1264" s="3">
        <v>41882.546168981484</v>
      </c>
      <c r="C1264" s="2" t="s">
        <v>32</v>
      </c>
      <c r="D1264" s="2" t="str">
        <f>IF(Original!D1264 = "-", "Male", Original!D1264)</f>
        <v>Male</v>
      </c>
      <c r="E1264" s="2" t="s">
        <v>20</v>
      </c>
      <c r="F1264" s="2" t="str">
        <f>IF(Original!F1264 = "-", "c9", Original!F1264)</f>
        <v>i7</v>
      </c>
      <c r="G1264" s="2">
        <f>IF(ISBLANK(Original!G1264),MEDIAN(Original!G:G),Original!G1264)</f>
        <v>56727</v>
      </c>
    </row>
    <row r="1265" spans="1:7" x14ac:dyDescent="0.3">
      <c r="A1265" s="2">
        <v>352943</v>
      </c>
      <c r="B1265" s="3">
        <v>41880.123113425929</v>
      </c>
      <c r="C1265" s="2" t="s">
        <v>31</v>
      </c>
      <c r="D1265" s="2" t="str">
        <f>IF(Original!D1265 = "-", "Male", Original!D1265)</f>
        <v>Male</v>
      </c>
      <c r="E1265" s="2" t="s">
        <v>17</v>
      </c>
      <c r="F1265" s="2" t="str">
        <f>IF(Original!F1265 = "-", "c9", Original!F1265)</f>
        <v>c9</v>
      </c>
      <c r="G1265" s="2">
        <f>IF(ISBLANK(Original!G1265),MEDIAN(Original!G:G),Original!G1265)</f>
        <v>22640</v>
      </c>
    </row>
    <row r="1266" spans="1:7" x14ac:dyDescent="0.3">
      <c r="A1266" s="2">
        <v>691270</v>
      </c>
      <c r="B1266" s="3">
        <v>41880.688437500001</v>
      </c>
      <c r="C1266" s="2" t="s">
        <v>31</v>
      </c>
      <c r="D1266" s="2" t="str">
        <f>IF(Original!D1266 = "-", "Male", Original!D1266)</f>
        <v>Male</v>
      </c>
      <c r="E1266" s="2" t="s">
        <v>17</v>
      </c>
      <c r="F1266" s="2" t="str">
        <f>IF(Original!F1266 = "-", "c9", Original!F1266)</f>
        <v>c8</v>
      </c>
      <c r="G1266" s="2">
        <f>IF(ISBLANK(Original!G1266),MEDIAN(Original!G:G),Original!G1266)</f>
        <v>34695</v>
      </c>
    </row>
    <row r="1267" spans="1:7" x14ac:dyDescent="0.3">
      <c r="A1267" s="2">
        <v>394080</v>
      </c>
      <c r="B1267" s="3">
        <v>41880.495752314811</v>
      </c>
      <c r="C1267" s="2" t="s">
        <v>31</v>
      </c>
      <c r="D1267" s="2" t="str">
        <f>IF(Original!D1267 = "-", "Male", Original!D1267)</f>
        <v>Female</v>
      </c>
      <c r="E1267" s="2" t="s">
        <v>16</v>
      </c>
      <c r="F1267" s="2" t="str">
        <f>IF(Original!F1267 = "-", "c9", Original!F1267)</f>
        <v>c-10</v>
      </c>
      <c r="G1267" s="2">
        <f>IF(ISBLANK(Original!G1267),MEDIAN(Original!G:G),Original!G1267)</f>
        <v>6753</v>
      </c>
    </row>
    <row r="1268" spans="1:7" x14ac:dyDescent="0.3">
      <c r="A1268" s="2">
        <v>830440</v>
      </c>
      <c r="B1268" s="3">
        <v>41880.514756944445</v>
      </c>
      <c r="C1268" s="2" t="s">
        <v>32</v>
      </c>
      <c r="D1268" s="2" t="str">
        <f>IF(Original!D1268 = "-", "Male", Original!D1268)</f>
        <v>Female</v>
      </c>
      <c r="E1268" s="2" t="s">
        <v>20</v>
      </c>
      <c r="F1268" s="2" t="str">
        <f>IF(Original!F1268 = "-", "c9", Original!F1268)</f>
        <v>i6</v>
      </c>
      <c r="G1268" s="2">
        <f>IF(ISBLANK(Original!G1268),MEDIAN(Original!G:G),Original!G1268)</f>
        <v>69776</v>
      </c>
    </row>
    <row r="1269" spans="1:7" x14ac:dyDescent="0.3">
      <c r="A1269" s="2">
        <v>210001</v>
      </c>
      <c r="B1269" s="3">
        <v>41880.515381944446</v>
      </c>
      <c r="C1269" s="2" t="s">
        <v>31</v>
      </c>
      <c r="D1269" s="2" t="str">
        <f>IF(Original!D1269 = "-", "Male", Original!D1269)</f>
        <v>Female</v>
      </c>
      <c r="E1269" s="2" t="s">
        <v>20</v>
      </c>
      <c r="F1269" s="2" t="str">
        <f>IF(Original!F1269 = "-", "c9", Original!F1269)</f>
        <v>i6</v>
      </c>
      <c r="G1269" s="2">
        <f>IF(ISBLANK(Original!G1269),MEDIAN(Original!G:G),Original!G1269)</f>
        <v>61640</v>
      </c>
    </row>
    <row r="1270" spans="1:7" x14ac:dyDescent="0.3">
      <c r="A1270" s="2">
        <v>118110</v>
      </c>
      <c r="B1270" s="3">
        <v>41881.47761574074</v>
      </c>
      <c r="C1270" s="2" t="s">
        <v>31</v>
      </c>
      <c r="D1270" s="2" t="str">
        <f>IF(Original!D1270 = "-", "Male", Original!D1270)</f>
        <v>Male</v>
      </c>
      <c r="E1270" s="2" t="s">
        <v>20</v>
      </c>
      <c r="F1270" s="2" t="str">
        <f>IF(Original!F1270 = "-", "c9", Original!F1270)</f>
        <v>c9</v>
      </c>
      <c r="G1270" s="2">
        <f>IF(ISBLANK(Original!G1270),MEDIAN(Original!G:G),Original!G1270)</f>
        <v>35933</v>
      </c>
    </row>
    <row r="1271" spans="1:7" x14ac:dyDescent="0.3">
      <c r="A1271" s="2">
        <v>404367</v>
      </c>
      <c r="B1271" s="3">
        <v>41881.643460648149</v>
      </c>
      <c r="C1271" s="2" t="s">
        <v>31</v>
      </c>
      <c r="D1271" s="2" t="str">
        <f>IF(Original!D1271 = "-", "Male", Original!D1271)</f>
        <v>Male</v>
      </c>
      <c r="E1271" s="2" t="s">
        <v>17</v>
      </c>
      <c r="F1271" s="2" t="str">
        <f>IF(Original!F1271 = "-", "c9", Original!F1271)</f>
        <v>c-10</v>
      </c>
      <c r="G1271" s="2">
        <f>IF(ISBLANK(Original!G1271),MEDIAN(Original!G:G),Original!G1271)</f>
        <v>46676</v>
      </c>
    </row>
    <row r="1272" spans="1:7" x14ac:dyDescent="0.3">
      <c r="A1272" s="2">
        <v>929675</v>
      </c>
      <c r="B1272" s="3">
        <v>41881.341956018521</v>
      </c>
      <c r="C1272" s="2" t="s">
        <v>31</v>
      </c>
      <c r="D1272" s="2" t="str">
        <f>IF(Original!D1272 = "-", "Male", Original!D1272)</f>
        <v>Male</v>
      </c>
      <c r="E1272" s="2" t="s">
        <v>12</v>
      </c>
      <c r="F1272" s="2" t="str">
        <f>IF(Original!F1272 = "-", "c9", Original!F1272)</f>
        <v>c5</v>
      </c>
      <c r="G1272" s="2">
        <f>IF(ISBLANK(Original!G1272),MEDIAN(Original!G:G),Original!G1272)</f>
        <v>45625</v>
      </c>
    </row>
    <row r="1273" spans="1:7" x14ac:dyDescent="0.3">
      <c r="A1273" s="2">
        <v>699359</v>
      </c>
      <c r="B1273" s="3">
        <v>41881.344027777777</v>
      </c>
      <c r="C1273" s="2" t="s">
        <v>31</v>
      </c>
      <c r="D1273" s="2" t="str">
        <f>IF(Original!D1273 = "-", "Male", Original!D1273)</f>
        <v>Male</v>
      </c>
      <c r="E1273" s="2" t="s">
        <v>12</v>
      </c>
      <c r="F1273" s="2" t="str">
        <f>IF(Original!F1273 = "-", "c9", Original!F1273)</f>
        <v>c5</v>
      </c>
      <c r="G1273" s="2">
        <f>IF(ISBLANK(Original!G1273),MEDIAN(Original!G:G),Original!G1273)</f>
        <v>53578</v>
      </c>
    </row>
    <row r="1274" spans="1:7" x14ac:dyDescent="0.3">
      <c r="A1274" s="2">
        <v>293467</v>
      </c>
      <c r="B1274" s="3">
        <v>41881.344270833331</v>
      </c>
      <c r="C1274" s="2" t="s">
        <v>32</v>
      </c>
      <c r="D1274" s="2" t="str">
        <f>IF(Original!D1274 = "-", "Male", Original!D1274)</f>
        <v>Male</v>
      </c>
      <c r="E1274" s="2" t="s">
        <v>12</v>
      </c>
      <c r="F1274" s="2" t="str">
        <f>IF(Original!F1274 = "-", "c9", Original!F1274)</f>
        <v>c5</v>
      </c>
      <c r="G1274" s="2">
        <f>IF(ISBLANK(Original!G1274),MEDIAN(Original!G:G),Original!G1274)</f>
        <v>44957</v>
      </c>
    </row>
    <row r="1275" spans="1:7" x14ac:dyDescent="0.3">
      <c r="A1275" s="2">
        <v>874032</v>
      </c>
      <c r="B1275" s="3">
        <v>41882.40384259259</v>
      </c>
      <c r="C1275" s="2" t="s">
        <v>31</v>
      </c>
      <c r="D1275" s="2" t="str">
        <f>IF(Original!D1275 = "-", "Male", Original!D1275)</f>
        <v>Don’t want to say</v>
      </c>
      <c r="E1275" s="2" t="s">
        <v>15</v>
      </c>
      <c r="F1275" s="2" t="str">
        <f>IF(Original!F1275 = "-", "c9", Original!F1275)</f>
        <v>c-10</v>
      </c>
      <c r="G1275" s="2">
        <f>IF(ISBLANK(Original!G1275),MEDIAN(Original!G:G),Original!G1275)</f>
        <v>78699</v>
      </c>
    </row>
    <row r="1276" spans="1:7" x14ac:dyDescent="0.3">
      <c r="A1276" s="2">
        <v>783165</v>
      </c>
      <c r="B1276" s="3">
        <v>41882.761076388888</v>
      </c>
      <c r="C1276" s="2" t="s">
        <v>32</v>
      </c>
      <c r="D1276" s="2" t="str">
        <f>IF(Original!D1276 = "-", "Male", Original!D1276)</f>
        <v>Female</v>
      </c>
      <c r="E1276" s="2" t="s">
        <v>15</v>
      </c>
      <c r="F1276" s="2" t="str">
        <f>IF(Original!F1276 = "-", "c9", Original!F1276)</f>
        <v>i6</v>
      </c>
      <c r="G1276" s="2">
        <f>IF(ISBLANK(Original!G1276),MEDIAN(Original!G:G),Original!G1276)</f>
        <v>33497</v>
      </c>
    </row>
    <row r="1277" spans="1:7" x14ac:dyDescent="0.3">
      <c r="A1277" s="2">
        <v>611894</v>
      </c>
      <c r="B1277" s="3">
        <v>41882.873842592591</v>
      </c>
      <c r="C1277" s="2" t="s">
        <v>31</v>
      </c>
      <c r="D1277" s="2" t="str">
        <f>IF(Original!D1277 = "-", "Male", Original!D1277)</f>
        <v>Male</v>
      </c>
      <c r="E1277" s="2" t="s">
        <v>20</v>
      </c>
      <c r="F1277" s="2" t="str">
        <f>IF(Original!F1277 = "-", "c9", Original!F1277)</f>
        <v>b9</v>
      </c>
      <c r="G1277" s="2">
        <f>IF(ISBLANK(Original!G1277),MEDIAN(Original!G:G),Original!G1277)</f>
        <v>55415</v>
      </c>
    </row>
    <row r="1278" spans="1:7" x14ac:dyDescent="0.3">
      <c r="A1278" s="2">
        <v>894572</v>
      </c>
      <c r="B1278" s="3">
        <v>41801.396874999999</v>
      </c>
      <c r="C1278" s="2" t="s">
        <v>31</v>
      </c>
      <c r="D1278" s="2" t="str">
        <f>IF(Original!D1278 = "-", "Male", Original!D1278)</f>
        <v>Male</v>
      </c>
      <c r="E1278" s="2" t="s">
        <v>12</v>
      </c>
      <c r="F1278" s="2" t="str">
        <f>IF(Original!F1278 = "-", "c9", Original!F1278)</f>
        <v>c8</v>
      </c>
      <c r="G1278" s="2">
        <f>IF(ISBLANK(Original!G1278),MEDIAN(Original!G:G),Original!G1278)</f>
        <v>28613</v>
      </c>
    </row>
    <row r="1279" spans="1:7" x14ac:dyDescent="0.3">
      <c r="A1279" s="2">
        <v>392448</v>
      </c>
      <c r="B1279" s="3">
        <v>41801.399780092594</v>
      </c>
      <c r="C1279" s="2" t="s">
        <v>31</v>
      </c>
      <c r="D1279" s="2" t="str">
        <f>IF(Original!D1279 = "-", "Male", Original!D1279)</f>
        <v>Male</v>
      </c>
      <c r="E1279" s="2" t="s">
        <v>12</v>
      </c>
      <c r="F1279" s="2" t="str">
        <f>IF(Original!F1279 = "-", "c9", Original!F1279)</f>
        <v>c8</v>
      </c>
      <c r="G1279" s="2">
        <f>IF(ISBLANK(Original!G1279),MEDIAN(Original!G:G),Original!G1279)</f>
        <v>69299</v>
      </c>
    </row>
    <row r="1280" spans="1:7" x14ac:dyDescent="0.3">
      <c r="A1280" s="2">
        <v>263203</v>
      </c>
      <c r="B1280" s="3">
        <v>41807.377430555556</v>
      </c>
      <c r="C1280" s="2" t="s">
        <v>32</v>
      </c>
      <c r="D1280" s="2" t="str">
        <f>IF(Original!D1280 = "-", "Male", Original!D1280)</f>
        <v>Female</v>
      </c>
      <c r="E1280" s="2" t="s">
        <v>12</v>
      </c>
      <c r="F1280" s="2" t="str">
        <f>IF(Original!F1280 = "-", "c9", Original!F1280)</f>
        <v>c8</v>
      </c>
      <c r="G1280" s="2">
        <f>IF(ISBLANK(Original!G1280),MEDIAN(Original!G:G),Original!G1280)</f>
        <v>12194</v>
      </c>
    </row>
    <row r="1281" spans="1:7" x14ac:dyDescent="0.3">
      <c r="A1281" s="2">
        <v>462387</v>
      </c>
      <c r="B1281" s="3">
        <v>41820.707442129627</v>
      </c>
      <c r="C1281" s="2" t="s">
        <v>32</v>
      </c>
      <c r="D1281" s="2" t="str">
        <f>IF(Original!D1281 = "-", "Male", Original!D1281)</f>
        <v>Male</v>
      </c>
      <c r="E1281" s="2" t="s">
        <v>12</v>
      </c>
      <c r="F1281" s="2" t="str">
        <f>IF(Original!F1281 = "-", "c9", Original!F1281)</f>
        <v>c9</v>
      </c>
      <c r="G1281" s="2">
        <f>IF(ISBLANK(Original!G1281),MEDIAN(Original!G:G),Original!G1281)</f>
        <v>81029</v>
      </c>
    </row>
    <row r="1282" spans="1:7" x14ac:dyDescent="0.3">
      <c r="A1282" s="2">
        <v>288469</v>
      </c>
      <c r="B1282" s="3">
        <v>41820.708541666667</v>
      </c>
      <c r="C1282" s="2" t="s">
        <v>32</v>
      </c>
      <c r="D1282" s="2" t="str">
        <f>IF(Original!D1282 = "-", "Male", Original!D1282)</f>
        <v>Female</v>
      </c>
      <c r="E1282" s="2" t="s">
        <v>12</v>
      </c>
      <c r="F1282" s="2" t="str">
        <f>IF(Original!F1282 = "-", "c9", Original!F1282)</f>
        <v>c9</v>
      </c>
      <c r="G1282" s="2">
        <f>IF(ISBLANK(Original!G1282),MEDIAN(Original!G:G),Original!G1282)</f>
        <v>91349</v>
      </c>
    </row>
    <row r="1283" spans="1:7" x14ac:dyDescent="0.3">
      <c r="A1283" s="2">
        <v>54778</v>
      </c>
      <c r="B1283" s="3">
        <v>41829.953958333332</v>
      </c>
      <c r="C1283" s="2" t="s">
        <v>31</v>
      </c>
      <c r="D1283" s="2" t="str">
        <f>IF(Original!D1283 = "-", "Male", Original!D1283)</f>
        <v>Don’t want to say</v>
      </c>
      <c r="E1283" s="2" t="s">
        <v>12</v>
      </c>
      <c r="F1283" s="2" t="str">
        <f>IF(Original!F1283 = "-", "c9", Original!F1283)</f>
        <v>c9</v>
      </c>
      <c r="G1283" s="2">
        <f>IF(ISBLANK(Original!G1283),MEDIAN(Original!G:G),Original!G1283)</f>
        <v>25838</v>
      </c>
    </row>
    <row r="1284" spans="1:7" x14ac:dyDescent="0.3">
      <c r="A1284" s="2">
        <v>472424</v>
      </c>
      <c r="B1284" s="3">
        <v>41761.397199074076</v>
      </c>
      <c r="C1284" s="2" t="s">
        <v>31</v>
      </c>
      <c r="D1284" s="2" t="str">
        <f>IF(Original!D1284 = "-", "Male", Original!D1284)</f>
        <v>Female</v>
      </c>
      <c r="E1284" s="2" t="s">
        <v>19</v>
      </c>
      <c r="F1284" s="2" t="str">
        <f>IF(Original!F1284 = "-", "c9", Original!F1284)</f>
        <v>c9</v>
      </c>
      <c r="G1284" s="2">
        <f>IF(ISBLANK(Original!G1284),MEDIAN(Original!G:G),Original!G1284)</f>
        <v>45598</v>
      </c>
    </row>
    <row r="1285" spans="1:7" x14ac:dyDescent="0.3">
      <c r="A1285" s="2">
        <v>439013</v>
      </c>
      <c r="B1285" s="3">
        <v>41761.397939814815</v>
      </c>
      <c r="C1285" s="2" t="s">
        <v>31</v>
      </c>
      <c r="D1285" s="2" t="str">
        <f>IF(Original!D1285 = "-", "Male", Original!D1285)</f>
        <v>Female</v>
      </c>
      <c r="E1285" s="2" t="s">
        <v>19</v>
      </c>
      <c r="F1285" s="2" t="str">
        <f>IF(Original!F1285 = "-", "c9", Original!F1285)</f>
        <v>c9</v>
      </c>
      <c r="G1285" s="2">
        <f>IF(ISBLANK(Original!G1285),MEDIAN(Original!G:G),Original!G1285)</f>
        <v>23575</v>
      </c>
    </row>
    <row r="1286" spans="1:7" x14ac:dyDescent="0.3">
      <c r="A1286" s="2">
        <v>183717</v>
      </c>
      <c r="B1286" s="3">
        <v>41830.339942129627</v>
      </c>
      <c r="C1286" s="2" t="s">
        <v>31</v>
      </c>
      <c r="D1286" s="2" t="str">
        <f>IF(Original!D1286 = "-", "Male", Original!D1286)</f>
        <v>Male</v>
      </c>
      <c r="E1286" s="2" t="s">
        <v>20</v>
      </c>
      <c r="F1286" s="2" t="str">
        <f>IF(Original!F1286 = "-", "c9", Original!F1286)</f>
        <v>c9</v>
      </c>
      <c r="G1286" s="2">
        <f>IF(ISBLANK(Original!G1286),MEDIAN(Original!G:G),Original!G1286)</f>
        <v>80854</v>
      </c>
    </row>
    <row r="1287" spans="1:7" x14ac:dyDescent="0.3">
      <c r="A1287" s="2">
        <v>290018</v>
      </c>
      <c r="B1287" s="3">
        <v>41823.415694444448</v>
      </c>
      <c r="C1287" s="2" t="s">
        <v>32</v>
      </c>
      <c r="D1287" s="2" t="str">
        <f>IF(Original!D1287 = "-", "Male", Original!D1287)</f>
        <v>Male</v>
      </c>
      <c r="E1287" s="2" t="s">
        <v>12</v>
      </c>
      <c r="F1287" s="2" t="str">
        <f>IF(Original!F1287 = "-", "c9", Original!F1287)</f>
        <v>c5</v>
      </c>
      <c r="G1287" s="2">
        <f>IF(ISBLANK(Original!G1287),MEDIAN(Original!G:G),Original!G1287)</f>
        <v>13457</v>
      </c>
    </row>
    <row r="1288" spans="1:7" x14ac:dyDescent="0.3">
      <c r="A1288" s="2">
        <v>238907</v>
      </c>
      <c r="B1288" s="3">
        <v>41865.396909722222</v>
      </c>
      <c r="C1288" s="2" t="s">
        <v>31</v>
      </c>
      <c r="D1288" s="2" t="str">
        <f>IF(Original!D1288 = "-", "Male", Original!D1288)</f>
        <v>Male</v>
      </c>
      <c r="E1288" s="2" t="s">
        <v>12</v>
      </c>
      <c r="F1288" s="2" t="str">
        <f>IF(Original!F1288 = "-", "c9", Original!F1288)</f>
        <v>c5</v>
      </c>
      <c r="G1288" s="2">
        <f>IF(ISBLANK(Original!G1288),MEDIAN(Original!G:G),Original!G1288)</f>
        <v>66035</v>
      </c>
    </row>
    <row r="1289" spans="1:7" x14ac:dyDescent="0.3">
      <c r="A1289" s="2">
        <v>592777</v>
      </c>
      <c r="B1289" s="3">
        <v>41865.398240740738</v>
      </c>
      <c r="C1289" s="2" t="s">
        <v>32</v>
      </c>
      <c r="D1289" s="2" t="str">
        <f>IF(Original!D1289 = "-", "Male", Original!D1289)</f>
        <v>Male</v>
      </c>
      <c r="E1289" s="2" t="s">
        <v>12</v>
      </c>
      <c r="F1289" s="2" t="str">
        <f>IF(Original!F1289 = "-", "c9", Original!F1289)</f>
        <v>c5</v>
      </c>
      <c r="G1289" s="2">
        <f>IF(ISBLANK(Original!G1289),MEDIAN(Original!G:G),Original!G1289)</f>
        <v>4514</v>
      </c>
    </row>
    <row r="1290" spans="1:7" x14ac:dyDescent="0.3">
      <c r="A1290" s="2">
        <v>741579</v>
      </c>
      <c r="B1290" s="3">
        <v>41870.455671296295</v>
      </c>
      <c r="C1290" s="2" t="s">
        <v>32</v>
      </c>
      <c r="D1290" s="2" t="str">
        <f>IF(Original!D1290 = "-", "Male", Original!D1290)</f>
        <v>Male</v>
      </c>
      <c r="E1290" s="2" t="s">
        <v>12</v>
      </c>
      <c r="F1290" s="2" t="str">
        <f>IF(Original!F1290 = "-", "c9", Original!F1290)</f>
        <v>c5</v>
      </c>
      <c r="G1290" s="2">
        <f>IF(ISBLANK(Original!G1290),MEDIAN(Original!G:G),Original!G1290)</f>
        <v>98625</v>
      </c>
    </row>
    <row r="1291" spans="1:7" x14ac:dyDescent="0.3">
      <c r="A1291" s="2">
        <v>351775</v>
      </c>
      <c r="B1291" s="3">
        <v>41870.457060185188</v>
      </c>
      <c r="C1291" s="2" t="s">
        <v>31</v>
      </c>
      <c r="D1291" s="2" t="str">
        <f>IF(Original!D1291 = "-", "Male", Original!D1291)</f>
        <v>Female</v>
      </c>
      <c r="E1291" s="2" t="s">
        <v>12</v>
      </c>
      <c r="F1291" s="2" t="str">
        <f>IF(Original!F1291 = "-", "c9", Original!F1291)</f>
        <v>c5</v>
      </c>
      <c r="G1291" s="2">
        <f>IF(ISBLANK(Original!G1291),MEDIAN(Original!G:G),Original!G1291)</f>
        <v>47983</v>
      </c>
    </row>
    <row r="1292" spans="1:7" x14ac:dyDescent="0.3">
      <c r="A1292" s="2">
        <v>834770</v>
      </c>
      <c r="B1292" s="3">
        <v>41782.445243055554</v>
      </c>
      <c r="C1292" s="2" t="s">
        <v>32</v>
      </c>
      <c r="D1292" s="2" t="str">
        <f>IF(Original!D1292 = "-", "Male", Original!D1292)</f>
        <v>Female</v>
      </c>
      <c r="E1292" s="2" t="s">
        <v>18</v>
      </c>
      <c r="F1292" s="2" t="str">
        <f>IF(Original!F1292 = "-", "c9", Original!F1292)</f>
        <v>c5</v>
      </c>
      <c r="G1292" s="2">
        <f>IF(ISBLANK(Original!G1292),MEDIAN(Original!G:G),Original!G1292)</f>
        <v>7470</v>
      </c>
    </row>
    <row r="1293" spans="1:7" x14ac:dyDescent="0.3">
      <c r="A1293" s="2">
        <v>169584</v>
      </c>
      <c r="B1293" s="3">
        <v>41816.398287037038</v>
      </c>
      <c r="C1293" s="2" t="s">
        <v>32</v>
      </c>
      <c r="D1293" s="2" t="str">
        <f>IF(Original!D1293 = "-", "Male", Original!D1293)</f>
        <v>Female</v>
      </c>
      <c r="E1293" s="2" t="s">
        <v>18</v>
      </c>
      <c r="F1293" s="2" t="str">
        <f>IF(Original!F1293 = "-", "c9", Original!F1293)</f>
        <v>c5</v>
      </c>
      <c r="G1293" s="2">
        <f>IF(ISBLANK(Original!G1293),MEDIAN(Original!G:G),Original!G1293)</f>
        <v>25644</v>
      </c>
    </row>
    <row r="1294" spans="1:7" x14ac:dyDescent="0.3">
      <c r="A1294" s="2">
        <v>201068</v>
      </c>
      <c r="B1294" s="3">
        <v>41822.501747685186</v>
      </c>
      <c r="C1294" s="2" t="s">
        <v>31</v>
      </c>
      <c r="D1294" s="2" t="str">
        <f>IF(Original!D1294 = "-", "Male", Original!D1294)</f>
        <v>Male</v>
      </c>
      <c r="E1294" s="2" t="s">
        <v>18</v>
      </c>
      <c r="F1294" s="2" t="str">
        <f>IF(Original!F1294 = "-", "c9", Original!F1294)</f>
        <v>c5</v>
      </c>
      <c r="G1294" s="2">
        <f>IF(ISBLANK(Original!G1294),MEDIAN(Original!G:G),Original!G1294)</f>
        <v>16237</v>
      </c>
    </row>
    <row r="1295" spans="1:7" x14ac:dyDescent="0.3">
      <c r="A1295" s="2">
        <v>167150</v>
      </c>
      <c r="B1295" s="3">
        <v>41822.504525462966</v>
      </c>
      <c r="C1295" s="2" t="s">
        <v>32</v>
      </c>
      <c r="D1295" s="2" t="str">
        <f>IF(Original!D1295 = "-", "Male", Original!D1295)</f>
        <v>Female</v>
      </c>
      <c r="E1295" s="2" t="s">
        <v>18</v>
      </c>
      <c r="F1295" s="2" t="str">
        <f>IF(Original!F1295 = "-", "c9", Original!F1295)</f>
        <v>c5</v>
      </c>
      <c r="G1295" s="2">
        <f>IF(ISBLANK(Original!G1295),MEDIAN(Original!G:G),Original!G1295)</f>
        <v>59376</v>
      </c>
    </row>
    <row r="1296" spans="1:7" x14ac:dyDescent="0.3">
      <c r="A1296" s="2">
        <v>276510</v>
      </c>
      <c r="B1296" s="3">
        <v>41822.504814814813</v>
      </c>
      <c r="C1296" s="2" t="s">
        <v>32</v>
      </c>
      <c r="D1296" s="2" t="str">
        <f>IF(Original!D1296 = "-", "Male", Original!D1296)</f>
        <v>Male</v>
      </c>
      <c r="E1296" s="2" t="s">
        <v>18</v>
      </c>
      <c r="F1296" s="2" t="str">
        <f>IF(Original!F1296 = "-", "c9", Original!F1296)</f>
        <v>c5</v>
      </c>
      <c r="G1296" s="2">
        <f>IF(ISBLANK(Original!G1296),MEDIAN(Original!G:G),Original!G1296)</f>
        <v>41390</v>
      </c>
    </row>
    <row r="1297" spans="1:7" x14ac:dyDescent="0.3">
      <c r="A1297" s="2">
        <v>66948</v>
      </c>
      <c r="B1297" s="3">
        <v>41828.322465277779</v>
      </c>
      <c r="C1297" s="2" t="s">
        <v>32</v>
      </c>
      <c r="D1297" s="2" t="str">
        <f>IF(Original!D1297 = "-", "Male", Original!D1297)</f>
        <v>Male</v>
      </c>
      <c r="E1297" s="2" t="s">
        <v>18</v>
      </c>
      <c r="F1297" s="2" t="str">
        <f>IF(Original!F1297 = "-", "c9", Original!F1297)</f>
        <v>c5</v>
      </c>
      <c r="G1297" s="2">
        <f>IF(ISBLANK(Original!G1297),MEDIAN(Original!G:G),Original!G1297)</f>
        <v>62210</v>
      </c>
    </row>
    <row r="1298" spans="1:7" x14ac:dyDescent="0.3">
      <c r="A1298" s="2">
        <v>162068</v>
      </c>
      <c r="B1298" s="3">
        <v>41828.323136574072</v>
      </c>
      <c r="C1298" s="2" t="s">
        <v>32</v>
      </c>
      <c r="D1298" s="2" t="str">
        <f>IF(Original!D1298 = "-", "Male", Original!D1298)</f>
        <v>Female</v>
      </c>
      <c r="E1298" s="2" t="s">
        <v>18</v>
      </c>
      <c r="F1298" s="2" t="str">
        <f>IF(Original!F1298 = "-", "c9", Original!F1298)</f>
        <v>c5</v>
      </c>
      <c r="G1298" s="2">
        <f>IF(ISBLANK(Original!G1298),MEDIAN(Original!G:G),Original!G1298)</f>
        <v>98959</v>
      </c>
    </row>
    <row r="1299" spans="1:7" x14ac:dyDescent="0.3">
      <c r="A1299" s="2">
        <v>857560</v>
      </c>
      <c r="B1299" s="3">
        <v>41828.322430555556</v>
      </c>
      <c r="C1299" s="2" t="s">
        <v>32</v>
      </c>
      <c r="D1299" s="2" t="str">
        <f>IF(Original!D1299 = "-", "Male", Original!D1299)</f>
        <v>Don’t want to say</v>
      </c>
      <c r="E1299" s="2" t="s">
        <v>18</v>
      </c>
      <c r="F1299" s="2" t="str">
        <f>IF(Original!F1299 = "-", "c9", Original!F1299)</f>
        <v>c5</v>
      </c>
      <c r="G1299" s="2">
        <f>IF(ISBLANK(Original!G1299),MEDIAN(Original!G:G),Original!G1299)</f>
        <v>85527</v>
      </c>
    </row>
    <row r="1300" spans="1:7" x14ac:dyDescent="0.3">
      <c r="A1300" s="2">
        <v>295269</v>
      </c>
      <c r="B1300" s="3">
        <v>41832.46398148148</v>
      </c>
      <c r="C1300" s="2" t="s">
        <v>32</v>
      </c>
      <c r="D1300" s="2" t="str">
        <f>IF(Original!D1300 = "-", "Male", Original!D1300)</f>
        <v>Male</v>
      </c>
      <c r="E1300" s="2" t="s">
        <v>18</v>
      </c>
      <c r="F1300" s="2" t="str">
        <f>IF(Original!F1300 = "-", "c9", Original!F1300)</f>
        <v>c5</v>
      </c>
      <c r="G1300" s="2">
        <f>IF(ISBLANK(Original!G1300),MEDIAN(Original!G:G),Original!G1300)</f>
        <v>70275</v>
      </c>
    </row>
    <row r="1301" spans="1:7" x14ac:dyDescent="0.3">
      <c r="A1301" s="2">
        <v>738409</v>
      </c>
      <c r="B1301" s="3">
        <v>41832.465497685182</v>
      </c>
      <c r="C1301" s="2" t="s">
        <v>31</v>
      </c>
      <c r="D1301" s="2" t="str">
        <f>IF(Original!D1301 = "-", "Male", Original!D1301)</f>
        <v>Male</v>
      </c>
      <c r="E1301" s="2" t="s">
        <v>18</v>
      </c>
      <c r="F1301" s="2" t="str">
        <f>IF(Original!F1301 = "-", "c9", Original!F1301)</f>
        <v>c5</v>
      </c>
      <c r="G1301" s="2">
        <f>IF(ISBLANK(Original!G1301),MEDIAN(Original!G:G),Original!G1301)</f>
        <v>55557</v>
      </c>
    </row>
    <row r="1302" spans="1:7" x14ac:dyDescent="0.3">
      <c r="A1302" s="2">
        <v>929163</v>
      </c>
      <c r="B1302" s="3">
        <v>41838.6247337963</v>
      </c>
      <c r="C1302" s="2" t="s">
        <v>32</v>
      </c>
      <c r="D1302" s="2" t="str">
        <f>IF(Original!D1302 = "-", "Male", Original!D1302)</f>
        <v>Female</v>
      </c>
      <c r="E1302" s="2" t="s">
        <v>18</v>
      </c>
      <c r="F1302" s="2" t="str">
        <f>IF(Original!F1302 = "-", "c9", Original!F1302)</f>
        <v>c5</v>
      </c>
      <c r="G1302" s="2">
        <f>IF(ISBLANK(Original!G1302),MEDIAN(Original!G:G),Original!G1302)</f>
        <v>94241</v>
      </c>
    </row>
    <row r="1303" spans="1:7" x14ac:dyDescent="0.3">
      <c r="A1303" s="2">
        <v>816746</v>
      </c>
      <c r="B1303" s="3">
        <v>41760.940046296295</v>
      </c>
      <c r="C1303" s="2" t="s">
        <v>32</v>
      </c>
      <c r="D1303" s="2" t="str">
        <f>IF(Original!D1303 = "-", "Male", Original!D1303)</f>
        <v>Don’t want to say</v>
      </c>
      <c r="E1303" s="2" t="s">
        <v>17</v>
      </c>
      <c r="F1303" s="2" t="str">
        <f>IF(Original!F1303 = "-", "c9", Original!F1303)</f>
        <v>c5</v>
      </c>
      <c r="G1303" s="2">
        <f>IF(ISBLANK(Original!G1303),MEDIAN(Original!G:G),Original!G1303)</f>
        <v>42846</v>
      </c>
    </row>
    <row r="1304" spans="1:7" x14ac:dyDescent="0.3">
      <c r="A1304" s="2">
        <v>404885</v>
      </c>
      <c r="B1304" s="3">
        <v>41780.451006944444</v>
      </c>
      <c r="C1304" s="2" t="s">
        <v>32</v>
      </c>
      <c r="D1304" s="2" t="str">
        <f>IF(Original!D1304 = "-", "Male", Original!D1304)</f>
        <v>Male</v>
      </c>
      <c r="E1304" s="2" t="s">
        <v>17</v>
      </c>
      <c r="F1304" s="2" t="str">
        <f>IF(Original!F1304 = "-", "c9", Original!F1304)</f>
        <v>c5</v>
      </c>
      <c r="G1304" s="2">
        <f>IF(ISBLANK(Original!G1304),MEDIAN(Original!G:G),Original!G1304)</f>
        <v>52889</v>
      </c>
    </row>
    <row r="1305" spans="1:7" x14ac:dyDescent="0.3">
      <c r="A1305" s="2">
        <v>146486</v>
      </c>
      <c r="B1305" s="3">
        <v>41782.578067129631</v>
      </c>
      <c r="C1305" s="2" t="s">
        <v>32</v>
      </c>
      <c r="D1305" s="2" t="str">
        <f>IF(Original!D1305 = "-", "Male", Original!D1305)</f>
        <v>Male</v>
      </c>
      <c r="E1305" s="2" t="s">
        <v>17</v>
      </c>
      <c r="F1305" s="2" t="str">
        <f>IF(Original!F1305 = "-", "c9", Original!F1305)</f>
        <v>c5</v>
      </c>
      <c r="G1305" s="2">
        <f>IF(ISBLANK(Original!G1305),MEDIAN(Original!G:G),Original!G1305)</f>
        <v>67496</v>
      </c>
    </row>
    <row r="1306" spans="1:7" x14ac:dyDescent="0.3">
      <c r="A1306" s="2">
        <v>165615</v>
      </c>
      <c r="B1306" s="3">
        <v>41778.397175925929</v>
      </c>
      <c r="C1306" s="2" t="s">
        <v>32</v>
      </c>
      <c r="D1306" s="2" t="str">
        <f>IF(Original!D1306 = "-", "Male", Original!D1306)</f>
        <v>Male</v>
      </c>
      <c r="E1306" s="2" t="s">
        <v>20</v>
      </c>
      <c r="F1306" s="2" t="str">
        <f>IF(Original!F1306 = "-", "c9", Original!F1306)</f>
        <v>c5</v>
      </c>
      <c r="G1306" s="2">
        <f>IF(ISBLANK(Original!G1306),MEDIAN(Original!G:G),Original!G1306)</f>
        <v>1632</v>
      </c>
    </row>
    <row r="1307" spans="1:7" x14ac:dyDescent="0.3">
      <c r="A1307" s="2">
        <v>751393</v>
      </c>
      <c r="B1307" s="3">
        <v>41849.397604166668</v>
      </c>
      <c r="C1307" s="2" t="s">
        <v>32</v>
      </c>
      <c r="D1307" s="2" t="str">
        <f>IF(Original!D1307 = "-", "Male", Original!D1307)</f>
        <v>Don’t want to say</v>
      </c>
      <c r="E1307" s="2" t="s">
        <v>13</v>
      </c>
      <c r="F1307" s="2" t="str">
        <f>IF(Original!F1307 = "-", "c9", Original!F1307)</f>
        <v>c5</v>
      </c>
      <c r="G1307" s="2">
        <f>IF(ISBLANK(Original!G1307),MEDIAN(Original!G:G),Original!G1307)</f>
        <v>16075</v>
      </c>
    </row>
    <row r="1308" spans="1:7" x14ac:dyDescent="0.3">
      <c r="A1308" s="2">
        <v>115987</v>
      </c>
      <c r="B1308" s="3">
        <v>41855.725405092591</v>
      </c>
      <c r="C1308" s="2" t="s">
        <v>32</v>
      </c>
      <c r="D1308" s="2" t="str">
        <f>IF(Original!D1308 = "-", "Male", Original!D1308)</f>
        <v>Female</v>
      </c>
      <c r="E1308" s="2" t="s">
        <v>13</v>
      </c>
      <c r="F1308" s="2" t="str">
        <f>IF(Original!F1308 = "-", "c9", Original!F1308)</f>
        <v>c5</v>
      </c>
      <c r="G1308" s="2">
        <f>IF(ISBLANK(Original!G1308),MEDIAN(Original!G:G),Original!G1308)</f>
        <v>7317</v>
      </c>
    </row>
    <row r="1309" spans="1:7" x14ac:dyDescent="0.3">
      <c r="A1309" s="2">
        <v>501887</v>
      </c>
      <c r="B1309" s="3">
        <v>41855.725844907407</v>
      </c>
      <c r="C1309" s="2" t="s">
        <v>31</v>
      </c>
      <c r="D1309" s="2" t="str">
        <f>IF(Original!D1309 = "-", "Male", Original!D1309)</f>
        <v>Female</v>
      </c>
      <c r="E1309" s="2" t="s">
        <v>13</v>
      </c>
      <c r="F1309" s="2" t="str">
        <f>IF(Original!F1309 = "-", "c9", Original!F1309)</f>
        <v>c5</v>
      </c>
      <c r="G1309" s="2">
        <f>IF(ISBLANK(Original!G1309),MEDIAN(Original!G:G),Original!G1309)</f>
        <v>88072</v>
      </c>
    </row>
    <row r="1310" spans="1:7" x14ac:dyDescent="0.3">
      <c r="A1310" s="2">
        <v>537409</v>
      </c>
      <c r="B1310" s="3">
        <v>41855.725636574076</v>
      </c>
      <c r="C1310" s="2" t="s">
        <v>31</v>
      </c>
      <c r="D1310" s="2" t="str">
        <f>IF(Original!D1310 = "-", "Male", Original!D1310)</f>
        <v>Don’t want to say</v>
      </c>
      <c r="E1310" s="2" t="s">
        <v>13</v>
      </c>
      <c r="F1310" s="2" t="str">
        <f>IF(Original!F1310 = "-", "c9", Original!F1310)</f>
        <v>c5</v>
      </c>
      <c r="G1310" s="2">
        <f>IF(ISBLANK(Original!G1310),MEDIAN(Original!G:G),Original!G1310)</f>
        <v>34132</v>
      </c>
    </row>
    <row r="1311" spans="1:7" x14ac:dyDescent="0.3">
      <c r="A1311" s="2">
        <v>589955</v>
      </c>
      <c r="B1311" s="3">
        <v>41872.599733796298</v>
      </c>
      <c r="C1311" s="2" t="s">
        <v>31</v>
      </c>
      <c r="D1311" s="2" t="str">
        <f>IF(Original!D1311 = "-", "Male", Original!D1311)</f>
        <v>Female</v>
      </c>
      <c r="E1311" s="2" t="s">
        <v>13</v>
      </c>
      <c r="F1311" s="2" t="str">
        <f>IF(Original!F1311 = "-", "c9", Original!F1311)</f>
        <v>c5</v>
      </c>
      <c r="G1311" s="2">
        <f>IF(ISBLANK(Original!G1311),MEDIAN(Original!G:G),Original!G1311)</f>
        <v>88353</v>
      </c>
    </row>
    <row r="1312" spans="1:7" x14ac:dyDescent="0.3">
      <c r="A1312" s="2">
        <v>230054</v>
      </c>
      <c r="B1312" s="3">
        <v>41766.40016203704</v>
      </c>
      <c r="C1312" s="2" t="s">
        <v>32</v>
      </c>
      <c r="D1312" s="2" t="str">
        <f>IF(Original!D1312 = "-", "Male", Original!D1312)</f>
        <v>Male</v>
      </c>
      <c r="E1312" s="2" t="s">
        <v>17</v>
      </c>
      <c r="F1312" s="2" t="str">
        <f>IF(Original!F1312 = "-", "c9", Original!F1312)</f>
        <v>i5</v>
      </c>
      <c r="G1312" s="2">
        <f>IF(ISBLANK(Original!G1312),MEDIAN(Original!G:G),Original!G1312)</f>
        <v>38155</v>
      </c>
    </row>
    <row r="1313" spans="1:7" x14ac:dyDescent="0.3">
      <c r="A1313" s="2">
        <v>132622</v>
      </c>
      <c r="B1313" s="3">
        <v>41785.371921296297</v>
      </c>
      <c r="C1313" s="2" t="s">
        <v>32</v>
      </c>
      <c r="D1313" s="2" t="str">
        <f>IF(Original!D1313 = "-", "Male", Original!D1313)</f>
        <v>Male</v>
      </c>
      <c r="E1313" s="2" t="s">
        <v>17</v>
      </c>
      <c r="F1313" s="2" t="str">
        <f>IF(Original!F1313 = "-", "c9", Original!F1313)</f>
        <v>c5</v>
      </c>
      <c r="G1313" s="2">
        <f>IF(ISBLANK(Original!G1313),MEDIAN(Original!G:G),Original!G1313)</f>
        <v>49880</v>
      </c>
    </row>
    <row r="1314" spans="1:7" x14ac:dyDescent="0.3">
      <c r="A1314" s="2">
        <v>427540</v>
      </c>
      <c r="B1314" s="3">
        <v>41794.397291666668</v>
      </c>
      <c r="C1314" s="2" t="s">
        <v>31</v>
      </c>
      <c r="D1314" s="2" t="str">
        <f>IF(Original!D1314 = "-", "Male", Original!D1314)</f>
        <v>Male</v>
      </c>
      <c r="E1314" s="2" t="s">
        <v>17</v>
      </c>
      <c r="F1314" s="2" t="str">
        <f>IF(Original!F1314 = "-", "c9", Original!F1314)</f>
        <v>c5</v>
      </c>
      <c r="G1314" s="2">
        <f>IF(ISBLANK(Original!G1314),MEDIAN(Original!G:G),Original!G1314)</f>
        <v>27926</v>
      </c>
    </row>
    <row r="1315" spans="1:7" x14ac:dyDescent="0.3">
      <c r="A1315" s="2">
        <v>487999</v>
      </c>
      <c r="B1315" s="3">
        <v>41878.396932870368</v>
      </c>
      <c r="C1315" s="2" t="s">
        <v>32</v>
      </c>
      <c r="D1315" s="2" t="str">
        <f>IF(Original!D1315 = "-", "Male", Original!D1315)</f>
        <v>Male</v>
      </c>
      <c r="E1315" s="2" t="s">
        <v>17</v>
      </c>
      <c r="F1315" s="2" t="str">
        <f>IF(Original!F1315 = "-", "c9", Original!F1315)</f>
        <v>c5</v>
      </c>
      <c r="G1315" s="2">
        <f>IF(ISBLANK(Original!G1315),MEDIAN(Original!G:G),Original!G1315)</f>
        <v>77765</v>
      </c>
    </row>
    <row r="1316" spans="1:7" x14ac:dyDescent="0.3">
      <c r="A1316" s="2">
        <v>832053</v>
      </c>
      <c r="B1316" s="3">
        <v>41836.396805555552</v>
      </c>
      <c r="C1316" s="2" t="s">
        <v>32</v>
      </c>
      <c r="D1316" s="2" t="str">
        <f>IF(Original!D1316 = "-", "Male", Original!D1316)</f>
        <v>Male</v>
      </c>
      <c r="E1316" s="2" t="s">
        <v>17</v>
      </c>
      <c r="F1316" s="2" t="str">
        <f>IF(Original!F1316 = "-", "c9", Original!F1316)</f>
        <v>i5</v>
      </c>
      <c r="G1316" s="2">
        <f>IF(ISBLANK(Original!G1316),MEDIAN(Original!G:G),Original!G1316)</f>
        <v>67421</v>
      </c>
    </row>
    <row r="1317" spans="1:7" x14ac:dyDescent="0.3">
      <c r="A1317" s="2">
        <v>63052</v>
      </c>
      <c r="B1317" s="3">
        <v>41836.397106481483</v>
      </c>
      <c r="C1317" s="2" t="s">
        <v>32</v>
      </c>
      <c r="D1317" s="2" t="str">
        <f>IF(Original!D1317 = "-", "Male", Original!D1317)</f>
        <v>Male</v>
      </c>
      <c r="E1317" s="2" t="s">
        <v>17</v>
      </c>
      <c r="F1317" s="2" t="str">
        <f>IF(Original!F1317 = "-", "c9", Original!F1317)</f>
        <v>i5</v>
      </c>
      <c r="G1317" s="2">
        <f>IF(ISBLANK(Original!G1317),MEDIAN(Original!G:G),Original!G1317)</f>
        <v>58707</v>
      </c>
    </row>
    <row r="1318" spans="1:7" x14ac:dyDescent="0.3">
      <c r="A1318" s="2">
        <v>452676</v>
      </c>
      <c r="B1318" s="3">
        <v>41836.39738425926</v>
      </c>
      <c r="C1318" s="2" t="s">
        <v>32</v>
      </c>
      <c r="D1318" s="2" t="str">
        <f>IF(Original!D1318 = "-", "Male", Original!D1318)</f>
        <v>Female</v>
      </c>
      <c r="E1318" s="2" t="s">
        <v>17</v>
      </c>
      <c r="F1318" s="2" t="str">
        <f>IF(Original!F1318 = "-", "c9", Original!F1318)</f>
        <v>i5</v>
      </c>
      <c r="G1318" s="2">
        <f>IF(ISBLANK(Original!G1318),MEDIAN(Original!G:G),Original!G1318)</f>
        <v>40119</v>
      </c>
    </row>
    <row r="1319" spans="1:7" x14ac:dyDescent="0.3">
      <c r="A1319" s="2">
        <v>127139</v>
      </c>
      <c r="B1319" s="3">
        <v>41760.654409722221</v>
      </c>
      <c r="C1319" s="2" t="s">
        <v>32</v>
      </c>
      <c r="D1319" s="2" t="str">
        <f>IF(Original!D1319 = "-", "Male", Original!D1319)</f>
        <v>Male</v>
      </c>
      <c r="E1319" s="2" t="s">
        <v>12</v>
      </c>
      <c r="F1319" s="2" t="str">
        <f>IF(Original!F1319 = "-", "c9", Original!F1319)</f>
        <v>c8</v>
      </c>
      <c r="G1319" s="2">
        <f>IF(ISBLANK(Original!G1319),MEDIAN(Original!G:G),Original!G1319)</f>
        <v>42951</v>
      </c>
    </row>
    <row r="1320" spans="1:7" x14ac:dyDescent="0.3">
      <c r="A1320" s="2">
        <v>152197</v>
      </c>
      <c r="B1320" s="3">
        <v>41760.652719907404</v>
      </c>
      <c r="C1320" s="2" t="s">
        <v>31</v>
      </c>
      <c r="D1320" s="2" t="str">
        <f>IF(Original!D1320 = "-", "Male", Original!D1320)</f>
        <v>Don’t want to say</v>
      </c>
      <c r="E1320" s="2" t="s">
        <v>12</v>
      </c>
      <c r="F1320" s="2" t="str">
        <f>IF(Original!F1320 = "-", "c9", Original!F1320)</f>
        <v>c8</v>
      </c>
      <c r="G1320" s="2">
        <f>IF(ISBLANK(Original!G1320),MEDIAN(Original!G:G),Original!G1320)</f>
        <v>66569</v>
      </c>
    </row>
    <row r="1321" spans="1:7" x14ac:dyDescent="0.3">
      <c r="A1321" s="2">
        <v>324262</v>
      </c>
      <c r="B1321" s="3">
        <v>41801.398275462961</v>
      </c>
      <c r="C1321" s="2" t="s">
        <v>32</v>
      </c>
      <c r="D1321" s="2" t="str">
        <f>IF(Original!D1321 = "-", "Male", Original!D1321)</f>
        <v>Male</v>
      </c>
      <c r="E1321" s="2" t="s">
        <v>12</v>
      </c>
      <c r="F1321" s="2" t="str">
        <f>IF(Original!F1321 = "-", "c9", Original!F1321)</f>
        <v>c8</v>
      </c>
      <c r="G1321" s="2">
        <f>IF(ISBLANK(Original!G1321),MEDIAN(Original!G:G),Original!G1321)</f>
        <v>55341</v>
      </c>
    </row>
    <row r="1322" spans="1:7" x14ac:dyDescent="0.3">
      <c r="A1322" s="2">
        <v>884821</v>
      </c>
      <c r="B1322" s="3">
        <v>41810.681122685186</v>
      </c>
      <c r="C1322" s="2" t="s">
        <v>32</v>
      </c>
      <c r="D1322" s="2" t="str">
        <f>IF(Original!D1322 = "-", "Male", Original!D1322)</f>
        <v>Male</v>
      </c>
      <c r="E1322" s="2" t="s">
        <v>12</v>
      </c>
      <c r="F1322" s="2" t="str">
        <f>IF(Original!F1322 = "-", "c9", Original!F1322)</f>
        <v>c8</v>
      </c>
      <c r="G1322" s="2">
        <f>IF(ISBLANK(Original!G1322),MEDIAN(Original!G:G),Original!G1322)</f>
        <v>64052</v>
      </c>
    </row>
    <row r="1323" spans="1:7" x14ac:dyDescent="0.3">
      <c r="A1323" s="2">
        <v>882740</v>
      </c>
      <c r="B1323" s="3">
        <v>41858.571342592593</v>
      </c>
      <c r="C1323" s="2" t="s">
        <v>31</v>
      </c>
      <c r="D1323" s="2" t="str">
        <f>IF(Original!D1323 = "-", "Male", Original!D1323)</f>
        <v>Male</v>
      </c>
      <c r="E1323" s="2" t="s">
        <v>12</v>
      </c>
      <c r="F1323" s="2" t="str">
        <f>IF(Original!F1323 = "-", "c9", Original!F1323)</f>
        <v>c9</v>
      </c>
      <c r="G1323" s="2">
        <f>IF(ISBLANK(Original!G1323),MEDIAN(Original!G:G),Original!G1323)</f>
        <v>85837</v>
      </c>
    </row>
    <row r="1324" spans="1:7" x14ac:dyDescent="0.3">
      <c r="A1324" s="2">
        <v>396311</v>
      </c>
      <c r="B1324" s="3">
        <v>41792.44672453704</v>
      </c>
      <c r="C1324" s="2" t="s">
        <v>31</v>
      </c>
      <c r="D1324" s="2" t="str">
        <f>IF(Original!D1324 = "-", "Male", Original!D1324)</f>
        <v>Male</v>
      </c>
      <c r="E1324" s="2" t="s">
        <v>17</v>
      </c>
      <c r="F1324" s="2" t="str">
        <f>IF(Original!F1324 = "-", "c9", Original!F1324)</f>
        <v>i6</v>
      </c>
      <c r="G1324" s="2">
        <f>IF(ISBLANK(Original!G1324),MEDIAN(Original!G:G),Original!G1324)</f>
        <v>87817</v>
      </c>
    </row>
    <row r="1325" spans="1:7" x14ac:dyDescent="0.3">
      <c r="A1325" s="2">
        <v>145735</v>
      </c>
      <c r="B1325" s="3">
        <v>41792.448750000003</v>
      </c>
      <c r="C1325" s="2" t="s">
        <v>31</v>
      </c>
      <c r="D1325" s="2" t="str">
        <f>IF(Original!D1325 = "-", "Male", Original!D1325)</f>
        <v>Male</v>
      </c>
      <c r="E1325" s="2" t="s">
        <v>17</v>
      </c>
      <c r="F1325" s="2" t="str">
        <f>IF(Original!F1325 = "-", "c9", Original!F1325)</f>
        <v>i6</v>
      </c>
      <c r="G1325" s="2">
        <f>IF(ISBLANK(Original!G1325),MEDIAN(Original!G:G),Original!G1325)</f>
        <v>58410</v>
      </c>
    </row>
    <row r="1326" spans="1:7" x14ac:dyDescent="0.3">
      <c r="A1326" s="2">
        <v>866980</v>
      </c>
      <c r="B1326" s="3">
        <v>41792.449490740742</v>
      </c>
      <c r="C1326" s="2" t="s">
        <v>32</v>
      </c>
      <c r="D1326" s="2" t="str">
        <f>IF(Original!D1326 = "-", "Male", Original!D1326)</f>
        <v>Female</v>
      </c>
      <c r="E1326" s="2" t="s">
        <v>17</v>
      </c>
      <c r="F1326" s="2" t="str">
        <f>IF(Original!F1326 = "-", "c9", Original!F1326)</f>
        <v>i6</v>
      </c>
      <c r="G1326" s="2">
        <f>IF(ISBLANK(Original!G1326),MEDIAN(Original!G:G),Original!G1326)</f>
        <v>42496</v>
      </c>
    </row>
    <row r="1327" spans="1:7" x14ac:dyDescent="0.3">
      <c r="A1327" s="2">
        <v>328543</v>
      </c>
      <c r="B1327" s="3">
        <v>41793.000405092593</v>
      </c>
      <c r="C1327" s="2" t="s">
        <v>31</v>
      </c>
      <c r="D1327" s="2" t="str">
        <f>IF(Original!D1327 = "-", "Male", Original!D1327)</f>
        <v>Female</v>
      </c>
      <c r="E1327" s="2" t="s">
        <v>17</v>
      </c>
      <c r="F1327" s="2" t="str">
        <f>IF(Original!F1327 = "-", "c9", Original!F1327)</f>
        <v>c9</v>
      </c>
      <c r="G1327" s="2">
        <f>IF(ISBLANK(Original!G1327),MEDIAN(Original!G:G),Original!G1327)</f>
        <v>15835</v>
      </c>
    </row>
    <row r="1328" spans="1:7" x14ac:dyDescent="0.3">
      <c r="A1328" s="2">
        <v>75097</v>
      </c>
      <c r="B1328" s="3">
        <v>41795.500648148147</v>
      </c>
      <c r="C1328" s="2" t="s">
        <v>32</v>
      </c>
      <c r="D1328" s="2" t="str">
        <f>IF(Original!D1328 = "-", "Male", Original!D1328)</f>
        <v>Male</v>
      </c>
      <c r="E1328" s="2" t="s">
        <v>17</v>
      </c>
      <c r="F1328" s="2" t="str">
        <f>IF(Original!F1328 = "-", "c9", Original!F1328)</f>
        <v>i6</v>
      </c>
      <c r="G1328" s="2">
        <f>IF(ISBLANK(Original!G1328),MEDIAN(Original!G:G),Original!G1328)</f>
        <v>27779</v>
      </c>
    </row>
    <row r="1329" spans="1:7" x14ac:dyDescent="0.3">
      <c r="A1329" s="2">
        <v>184147</v>
      </c>
      <c r="B1329" s="3">
        <v>41795.501574074071</v>
      </c>
      <c r="C1329" s="2" t="s">
        <v>32</v>
      </c>
      <c r="D1329" s="2" t="str">
        <f>IF(Original!D1329 = "-", "Male", Original!D1329)</f>
        <v>Male</v>
      </c>
      <c r="E1329" s="2" t="s">
        <v>17</v>
      </c>
      <c r="F1329" s="2" t="str">
        <f>IF(Original!F1329 = "-", "c9", Original!F1329)</f>
        <v>i6</v>
      </c>
      <c r="G1329" s="2">
        <f>IF(ISBLANK(Original!G1329),MEDIAN(Original!G:G),Original!G1329)</f>
        <v>96914</v>
      </c>
    </row>
    <row r="1330" spans="1:7" x14ac:dyDescent="0.3">
      <c r="A1330" s="2">
        <v>970152</v>
      </c>
      <c r="B1330" s="3">
        <v>41799.372881944444</v>
      </c>
      <c r="C1330" s="2" t="s">
        <v>31</v>
      </c>
      <c r="D1330" s="2" t="str">
        <f>IF(Original!D1330 = "-", "Male", Original!D1330)</f>
        <v>Male</v>
      </c>
      <c r="E1330" s="2" t="s">
        <v>17</v>
      </c>
      <c r="F1330" s="2" t="str">
        <f>IF(Original!F1330 = "-", "c9", Original!F1330)</f>
        <v>c9</v>
      </c>
      <c r="G1330" s="2">
        <f>IF(ISBLANK(Original!G1330),MEDIAN(Original!G:G),Original!G1330)</f>
        <v>42210</v>
      </c>
    </row>
    <row r="1331" spans="1:7" x14ac:dyDescent="0.3">
      <c r="A1331" s="2">
        <v>531409</v>
      </c>
      <c r="B1331" s="3">
        <v>41799.373599537037</v>
      </c>
      <c r="C1331" s="2" t="s">
        <v>31</v>
      </c>
      <c r="D1331" s="2" t="str">
        <f>IF(Original!D1331 = "-", "Male", Original!D1331)</f>
        <v>Male</v>
      </c>
      <c r="E1331" s="2" t="s">
        <v>17</v>
      </c>
      <c r="F1331" s="2" t="str">
        <f>IF(Original!F1331 = "-", "c9", Original!F1331)</f>
        <v>c9</v>
      </c>
      <c r="G1331" s="2">
        <f>IF(ISBLANK(Original!G1331),MEDIAN(Original!G:G),Original!G1331)</f>
        <v>52201</v>
      </c>
    </row>
    <row r="1332" spans="1:7" x14ac:dyDescent="0.3">
      <c r="A1332" s="2">
        <v>149267</v>
      </c>
      <c r="B1332" s="3">
        <v>41813.416689814818</v>
      </c>
      <c r="C1332" s="2" t="s">
        <v>32</v>
      </c>
      <c r="D1332" s="2" t="str">
        <f>IF(Original!D1332 = "-", "Male", Original!D1332)</f>
        <v>Male</v>
      </c>
      <c r="E1332" s="2" t="s">
        <v>17</v>
      </c>
      <c r="F1332" s="2" t="str">
        <f>IF(Original!F1332 = "-", "c9", Original!F1332)</f>
        <v>i7</v>
      </c>
      <c r="G1332" s="2">
        <f>IF(ISBLANK(Original!G1332),MEDIAN(Original!G:G),Original!G1332)</f>
        <v>89318</v>
      </c>
    </row>
    <row r="1333" spans="1:7" x14ac:dyDescent="0.3">
      <c r="A1333" s="2">
        <v>162132</v>
      </c>
      <c r="B1333" s="3">
        <v>41814.36959490741</v>
      </c>
      <c r="C1333" s="2" t="s">
        <v>31</v>
      </c>
      <c r="D1333" s="2" t="str">
        <f>IF(Original!D1333 = "-", "Male", Original!D1333)</f>
        <v>Female</v>
      </c>
      <c r="E1333" s="2" t="s">
        <v>17</v>
      </c>
      <c r="F1333" s="2" t="str">
        <f>IF(Original!F1333 = "-", "c9", Original!F1333)</f>
        <v>i7</v>
      </c>
      <c r="G1333" s="2">
        <f>IF(ISBLANK(Original!G1333),MEDIAN(Original!G:G),Original!G1333)</f>
        <v>87656</v>
      </c>
    </row>
    <row r="1334" spans="1:7" x14ac:dyDescent="0.3">
      <c r="A1334" s="2">
        <v>667934</v>
      </c>
      <c r="B1334" s="3">
        <v>41824.399131944447</v>
      </c>
      <c r="C1334" s="2" t="s">
        <v>31</v>
      </c>
      <c r="D1334" s="2" t="str">
        <f>IF(Original!D1334 = "-", "Male", Original!D1334)</f>
        <v>Male</v>
      </c>
      <c r="E1334" s="2" t="s">
        <v>17</v>
      </c>
      <c r="F1334" s="2" t="str">
        <f>IF(Original!F1334 = "-", "c9", Original!F1334)</f>
        <v>c5</v>
      </c>
      <c r="G1334" s="2">
        <f>IF(ISBLANK(Original!G1334),MEDIAN(Original!G:G),Original!G1334)</f>
        <v>8506</v>
      </c>
    </row>
    <row r="1335" spans="1:7" x14ac:dyDescent="0.3">
      <c r="A1335" s="2">
        <v>643836</v>
      </c>
      <c r="B1335" s="3">
        <v>41852.409548611111</v>
      </c>
      <c r="C1335" s="2" t="s">
        <v>31</v>
      </c>
      <c r="D1335" s="2" t="str">
        <f>IF(Original!D1335 = "-", "Male", Original!D1335)</f>
        <v>Female</v>
      </c>
      <c r="E1335" s="2" t="s">
        <v>17</v>
      </c>
      <c r="F1335" s="2" t="str">
        <f>IF(Original!F1335 = "-", "c9", Original!F1335)</f>
        <v>c5</v>
      </c>
      <c r="G1335" s="2">
        <f>IF(ISBLANK(Original!G1335),MEDIAN(Original!G:G),Original!G1335)</f>
        <v>85290</v>
      </c>
    </row>
    <row r="1336" spans="1:7" x14ac:dyDescent="0.3">
      <c r="A1336" s="2">
        <v>14621</v>
      </c>
      <c r="B1336" s="3">
        <v>41852.747974537036</v>
      </c>
      <c r="C1336" s="2" t="s">
        <v>32</v>
      </c>
      <c r="D1336" s="2" t="str">
        <f>IF(Original!D1336 = "-", "Male", Original!D1336)</f>
        <v>Male</v>
      </c>
      <c r="E1336" s="2" t="s">
        <v>17</v>
      </c>
      <c r="F1336" s="2" t="str">
        <f>IF(Original!F1336 = "-", "c9", Original!F1336)</f>
        <v>c5</v>
      </c>
      <c r="G1336" s="2">
        <f>IF(ISBLANK(Original!G1336),MEDIAN(Original!G:G),Original!G1336)</f>
        <v>3445</v>
      </c>
    </row>
    <row r="1337" spans="1:7" x14ac:dyDescent="0.3">
      <c r="A1337" s="2">
        <v>912359</v>
      </c>
      <c r="B1337" s="3">
        <v>41852.748495370368</v>
      </c>
      <c r="C1337" s="2" t="s">
        <v>31</v>
      </c>
      <c r="D1337" s="2" t="str">
        <f>IF(Original!D1337 = "-", "Male", Original!D1337)</f>
        <v>Female</v>
      </c>
      <c r="E1337" s="2" t="s">
        <v>17</v>
      </c>
      <c r="F1337" s="2" t="str">
        <f>IF(Original!F1337 = "-", "c9", Original!F1337)</f>
        <v>c5</v>
      </c>
      <c r="G1337" s="2">
        <f>IF(ISBLANK(Original!G1337),MEDIAN(Original!G:G),Original!G1337)</f>
        <v>47690</v>
      </c>
    </row>
    <row r="1338" spans="1:7" x14ac:dyDescent="0.3">
      <c r="A1338" s="2">
        <v>242590</v>
      </c>
      <c r="B1338" s="3">
        <v>41880.47</v>
      </c>
      <c r="C1338" s="2" t="s">
        <v>32</v>
      </c>
      <c r="D1338" s="2" t="str">
        <f>IF(Original!D1338 = "-", "Male", Original!D1338)</f>
        <v>Male</v>
      </c>
      <c r="E1338" s="2" t="s">
        <v>17</v>
      </c>
      <c r="F1338" s="2" t="str">
        <f>IF(Original!F1338 = "-", "c9", Original!F1338)</f>
        <v>c5</v>
      </c>
      <c r="G1338" s="2">
        <f>IF(ISBLANK(Original!G1338),MEDIAN(Original!G:G),Original!G1338)</f>
        <v>91251</v>
      </c>
    </row>
    <row r="1339" spans="1:7" x14ac:dyDescent="0.3">
      <c r="A1339" s="2">
        <v>839584</v>
      </c>
      <c r="B1339" s="3">
        <v>41880.471701388888</v>
      </c>
      <c r="C1339" s="2" t="s">
        <v>31</v>
      </c>
      <c r="D1339" s="2" t="str">
        <f>IF(Original!D1339 = "-", "Male", Original!D1339)</f>
        <v>Male</v>
      </c>
      <c r="E1339" s="2" t="s">
        <v>17</v>
      </c>
      <c r="F1339" s="2" t="str">
        <f>IF(Original!F1339 = "-", "c9", Original!F1339)</f>
        <v>c5</v>
      </c>
      <c r="G1339" s="2">
        <f>IF(ISBLANK(Original!G1339),MEDIAN(Original!G:G),Original!G1339)</f>
        <v>92866</v>
      </c>
    </row>
    <row r="1340" spans="1:7" x14ac:dyDescent="0.3">
      <c r="A1340" s="2">
        <v>205481</v>
      </c>
      <c r="B1340" s="3">
        <v>41768.683368055557</v>
      </c>
      <c r="C1340" s="2" t="s">
        <v>32</v>
      </c>
      <c r="D1340" s="2" t="str">
        <f>IF(Original!D1340 = "-", "Male", Original!D1340)</f>
        <v>Male</v>
      </c>
      <c r="E1340" s="2" t="s">
        <v>17</v>
      </c>
      <c r="F1340" s="2" t="str">
        <f>IF(Original!F1340 = "-", "c9", Original!F1340)</f>
        <v>i7</v>
      </c>
      <c r="G1340" s="2">
        <f>IF(ISBLANK(Original!G1340),MEDIAN(Original!G:G),Original!G1340)</f>
        <v>28933</v>
      </c>
    </row>
    <row r="1341" spans="1:7" x14ac:dyDescent="0.3">
      <c r="A1341" s="2">
        <v>486305</v>
      </c>
      <c r="B1341" s="3">
        <v>41768.686226851853</v>
      </c>
      <c r="C1341" s="2" t="s">
        <v>32</v>
      </c>
      <c r="D1341" s="2" t="str">
        <f>IF(Original!D1341 = "-", "Male", Original!D1341)</f>
        <v>Female</v>
      </c>
      <c r="E1341" s="2" t="s">
        <v>17</v>
      </c>
      <c r="F1341" s="2" t="str">
        <f>IF(Original!F1341 = "-", "c9", Original!F1341)</f>
        <v>i7</v>
      </c>
      <c r="G1341" s="2">
        <f>IF(ISBLANK(Original!G1341),MEDIAN(Original!G:G),Original!G1341)</f>
        <v>19572</v>
      </c>
    </row>
    <row r="1342" spans="1:7" x14ac:dyDescent="0.3">
      <c r="A1342" s="2">
        <v>806094</v>
      </c>
      <c r="B1342" s="3">
        <v>41781.721400462964</v>
      </c>
      <c r="C1342" s="2" t="s">
        <v>31</v>
      </c>
      <c r="D1342" s="2" t="str">
        <f>IF(Original!D1342 = "-", "Male", Original!D1342)</f>
        <v>Male</v>
      </c>
      <c r="E1342" s="2" t="s">
        <v>17</v>
      </c>
      <c r="F1342" s="2" t="str">
        <f>IF(Original!F1342 = "-", "c9", Original!F1342)</f>
        <v>i7</v>
      </c>
      <c r="G1342" s="2">
        <f>IF(ISBLANK(Original!G1342),MEDIAN(Original!G:G),Original!G1342)</f>
        <v>40389</v>
      </c>
    </row>
    <row r="1343" spans="1:7" x14ac:dyDescent="0.3">
      <c r="A1343" s="2">
        <v>487002</v>
      </c>
      <c r="B1343" s="3">
        <v>41797.779016203705</v>
      </c>
      <c r="C1343" s="2" t="s">
        <v>32</v>
      </c>
      <c r="D1343" s="2" t="str">
        <f>IF(Original!D1343 = "-", "Male", Original!D1343)</f>
        <v>Male</v>
      </c>
      <c r="E1343" s="2" t="s">
        <v>17</v>
      </c>
      <c r="F1343" s="2" t="str">
        <f>IF(Original!F1343 = "-", "c9", Original!F1343)</f>
        <v>i7</v>
      </c>
      <c r="G1343" s="2">
        <f>IF(ISBLANK(Original!G1343),MEDIAN(Original!G:G),Original!G1343)</f>
        <v>84535</v>
      </c>
    </row>
    <row r="1344" spans="1:7" x14ac:dyDescent="0.3">
      <c r="A1344" s="2">
        <v>165000</v>
      </c>
      <c r="B1344" s="3">
        <v>41806.67633101852</v>
      </c>
      <c r="C1344" s="2" t="s">
        <v>32</v>
      </c>
      <c r="D1344" s="2" t="str">
        <f>IF(Original!D1344 = "-", "Male", Original!D1344)</f>
        <v>Male</v>
      </c>
      <c r="E1344" s="2" t="s">
        <v>17</v>
      </c>
      <c r="F1344" s="2" t="str">
        <f>IF(Original!F1344 = "-", "c9", Original!F1344)</f>
        <v>i7</v>
      </c>
      <c r="G1344" s="2">
        <f>IF(ISBLANK(Original!G1344),MEDIAN(Original!G:G),Original!G1344)</f>
        <v>46109</v>
      </c>
    </row>
    <row r="1345" spans="1:7" x14ac:dyDescent="0.3">
      <c r="A1345" s="2">
        <v>332816</v>
      </c>
      <c r="B1345" s="3">
        <v>41820.397615740738</v>
      </c>
      <c r="C1345" s="2" t="s">
        <v>31</v>
      </c>
      <c r="D1345" s="2" t="str">
        <f>IF(Original!D1345 = "-", "Male", Original!D1345)</f>
        <v>Don’t want to say</v>
      </c>
      <c r="E1345" s="2" t="s">
        <v>17</v>
      </c>
      <c r="F1345" s="2" t="str">
        <f>IF(Original!F1345 = "-", "c9", Original!F1345)</f>
        <v>i7</v>
      </c>
      <c r="G1345" s="2">
        <f>IF(ISBLANK(Original!G1345),MEDIAN(Original!G:G),Original!G1345)</f>
        <v>25714</v>
      </c>
    </row>
    <row r="1346" spans="1:7" x14ac:dyDescent="0.3">
      <c r="A1346" s="2">
        <v>673099</v>
      </c>
      <c r="B1346" s="3">
        <v>41874.668900462966</v>
      </c>
      <c r="C1346" s="2" t="s">
        <v>31</v>
      </c>
      <c r="D1346" s="2" t="str">
        <f>IF(Original!D1346 = "-", "Male", Original!D1346)</f>
        <v>Male</v>
      </c>
      <c r="E1346" s="2" t="s">
        <v>17</v>
      </c>
      <c r="F1346" s="2" t="str">
        <f>IF(Original!F1346 = "-", "c9", Original!F1346)</f>
        <v>i7</v>
      </c>
      <c r="G1346" s="2">
        <f>IF(ISBLANK(Original!G1346),MEDIAN(Original!G:G),Original!G1346)</f>
        <v>15672</v>
      </c>
    </row>
    <row r="1347" spans="1:7" x14ac:dyDescent="0.3">
      <c r="A1347" s="2">
        <v>894681</v>
      </c>
      <c r="B1347" s="3">
        <v>41874.67015046296</v>
      </c>
      <c r="C1347" s="2" t="s">
        <v>32</v>
      </c>
      <c r="D1347" s="2" t="str">
        <f>IF(Original!D1347 = "-", "Male", Original!D1347)</f>
        <v>Male</v>
      </c>
      <c r="E1347" s="2" t="s">
        <v>17</v>
      </c>
      <c r="F1347" s="2" t="str">
        <f>IF(Original!F1347 = "-", "c9", Original!F1347)</f>
        <v>i7</v>
      </c>
      <c r="G1347" s="2">
        <f>IF(ISBLANK(Original!G1347),MEDIAN(Original!G:G),Original!G1347)</f>
        <v>29204</v>
      </c>
    </row>
    <row r="1348" spans="1:7" x14ac:dyDescent="0.3">
      <c r="A1348" s="2">
        <v>67176</v>
      </c>
      <c r="B1348" s="3">
        <v>41874.672303240739</v>
      </c>
      <c r="C1348" s="2" t="s">
        <v>31</v>
      </c>
      <c r="D1348" s="2" t="str">
        <f>IF(Original!D1348 = "-", "Male", Original!D1348)</f>
        <v>Male</v>
      </c>
      <c r="E1348" s="2" t="s">
        <v>17</v>
      </c>
      <c r="F1348" s="2" t="str">
        <f>IF(Original!F1348 = "-", "c9", Original!F1348)</f>
        <v>i7</v>
      </c>
      <c r="G1348" s="2">
        <f>IF(ISBLANK(Original!G1348),MEDIAN(Original!G:G),Original!G1348)</f>
        <v>17553</v>
      </c>
    </row>
    <row r="1349" spans="1:7" x14ac:dyDescent="0.3">
      <c r="A1349" s="2">
        <v>586678</v>
      </c>
      <c r="B1349" s="3">
        <v>41874.668912037036</v>
      </c>
      <c r="C1349" s="2" t="s">
        <v>31</v>
      </c>
      <c r="D1349" s="2" t="str">
        <f>IF(Original!D1349 = "-", "Male", Original!D1349)</f>
        <v>Don’t want to say</v>
      </c>
      <c r="E1349" s="2" t="s">
        <v>17</v>
      </c>
      <c r="F1349" s="2" t="str">
        <f>IF(Original!F1349 = "-", "c9", Original!F1349)</f>
        <v>i7</v>
      </c>
      <c r="G1349" s="2">
        <f>IF(ISBLANK(Original!G1349),MEDIAN(Original!G:G),Original!G1349)</f>
        <v>84220</v>
      </c>
    </row>
    <row r="1350" spans="1:7" x14ac:dyDescent="0.3">
      <c r="A1350" s="2">
        <v>218472</v>
      </c>
      <c r="B1350" s="3">
        <v>41875.423321759263</v>
      </c>
      <c r="C1350" s="2" t="s">
        <v>32</v>
      </c>
      <c r="D1350" s="2" t="str">
        <f>IF(Original!D1350 = "-", "Male", Original!D1350)</f>
        <v>Male</v>
      </c>
      <c r="E1350" s="2" t="s">
        <v>17</v>
      </c>
      <c r="F1350" s="2" t="str">
        <f>IF(Original!F1350 = "-", "c9", Original!F1350)</f>
        <v>i7</v>
      </c>
      <c r="G1350" s="2">
        <f>IF(ISBLANK(Original!G1350),MEDIAN(Original!G:G),Original!G1350)</f>
        <v>33201</v>
      </c>
    </row>
    <row r="1351" spans="1:7" x14ac:dyDescent="0.3">
      <c r="A1351" s="2">
        <v>985982</v>
      </c>
      <c r="B1351" s="3">
        <v>41765.460590277777</v>
      </c>
      <c r="C1351" s="2" t="s">
        <v>31</v>
      </c>
      <c r="D1351" s="2" t="str">
        <f>IF(Original!D1351 = "-", "Male", Original!D1351)</f>
        <v>Don’t want to say</v>
      </c>
      <c r="E1351" s="2" t="s">
        <v>17</v>
      </c>
      <c r="F1351" s="2" t="str">
        <f>IF(Original!F1351 = "-", "c9", Original!F1351)</f>
        <v>i7</v>
      </c>
      <c r="G1351" s="2">
        <f>IF(ISBLANK(Original!G1351),MEDIAN(Original!G:G),Original!G1351)</f>
        <v>5910</v>
      </c>
    </row>
    <row r="1352" spans="1:7" x14ac:dyDescent="0.3">
      <c r="A1352" s="2">
        <v>898081</v>
      </c>
      <c r="B1352" s="3">
        <v>41767.644050925926</v>
      </c>
      <c r="C1352" s="2" t="s">
        <v>32</v>
      </c>
      <c r="D1352" s="2" t="str">
        <f>IF(Original!D1352 = "-", "Male", Original!D1352)</f>
        <v>Female</v>
      </c>
      <c r="E1352" s="2" t="s">
        <v>17</v>
      </c>
      <c r="F1352" s="2" t="str">
        <f>IF(Original!F1352 = "-", "c9", Original!F1352)</f>
        <v>i7</v>
      </c>
      <c r="G1352" s="2">
        <f>IF(ISBLANK(Original!G1352),MEDIAN(Original!G:G),Original!G1352)</f>
        <v>30580</v>
      </c>
    </row>
    <row r="1353" spans="1:7" x14ac:dyDescent="0.3">
      <c r="A1353" s="2">
        <v>150930</v>
      </c>
      <c r="B1353" s="3">
        <v>41768.828622685185</v>
      </c>
      <c r="C1353" s="2" t="s">
        <v>31</v>
      </c>
      <c r="D1353" s="2" t="str">
        <f>IF(Original!D1353 = "-", "Male", Original!D1353)</f>
        <v>Male</v>
      </c>
      <c r="E1353" s="2" t="s">
        <v>17</v>
      </c>
      <c r="F1353" s="2" t="str">
        <f>IF(Original!F1353 = "-", "c9", Original!F1353)</f>
        <v>i7</v>
      </c>
      <c r="G1353" s="2">
        <f>IF(ISBLANK(Original!G1353),MEDIAN(Original!G:G),Original!G1353)</f>
        <v>70809</v>
      </c>
    </row>
    <row r="1354" spans="1:7" x14ac:dyDescent="0.3">
      <c r="A1354" s="2">
        <v>486534</v>
      </c>
      <c r="B1354" s="3">
        <v>41768.830081018517</v>
      </c>
      <c r="C1354" s="2" t="s">
        <v>32</v>
      </c>
      <c r="D1354" s="2" t="str">
        <f>IF(Original!D1354 = "-", "Male", Original!D1354)</f>
        <v>Female</v>
      </c>
      <c r="E1354" s="2" t="s">
        <v>17</v>
      </c>
      <c r="F1354" s="2" t="str">
        <f>IF(Original!F1354 = "-", "c9", Original!F1354)</f>
        <v>i7</v>
      </c>
      <c r="G1354" s="2">
        <f>IF(ISBLANK(Original!G1354),MEDIAN(Original!G:G),Original!G1354)</f>
        <v>85077</v>
      </c>
    </row>
    <row r="1355" spans="1:7" x14ac:dyDescent="0.3">
      <c r="A1355" s="2">
        <v>587959</v>
      </c>
      <c r="B1355" s="3">
        <v>41768.828946759262</v>
      </c>
      <c r="C1355" s="2" t="s">
        <v>32</v>
      </c>
      <c r="D1355" s="2" t="str">
        <f>IF(Original!D1355 = "-", "Male", Original!D1355)</f>
        <v>Female</v>
      </c>
      <c r="E1355" s="2" t="s">
        <v>17</v>
      </c>
      <c r="F1355" s="2" t="str">
        <f>IF(Original!F1355 = "-", "c9", Original!F1355)</f>
        <v>i7</v>
      </c>
      <c r="G1355" s="2">
        <f>IF(ISBLANK(Original!G1355),MEDIAN(Original!G:G),Original!G1355)</f>
        <v>15500</v>
      </c>
    </row>
    <row r="1356" spans="1:7" x14ac:dyDescent="0.3">
      <c r="A1356" s="2">
        <v>214844</v>
      </c>
      <c r="B1356" s="3">
        <v>41768.829675925925</v>
      </c>
      <c r="C1356" s="2" t="s">
        <v>32</v>
      </c>
      <c r="D1356" s="2" t="str">
        <f>IF(Original!D1356 = "-", "Male", Original!D1356)</f>
        <v>Female</v>
      </c>
      <c r="E1356" s="2" t="s">
        <v>17</v>
      </c>
      <c r="F1356" s="2" t="str">
        <f>IF(Original!F1356 = "-", "c9", Original!F1356)</f>
        <v>i7</v>
      </c>
      <c r="G1356" s="2">
        <f>IF(ISBLANK(Original!G1356),MEDIAN(Original!G:G),Original!G1356)</f>
        <v>21883</v>
      </c>
    </row>
    <row r="1357" spans="1:7" x14ac:dyDescent="0.3">
      <c r="A1357" s="2">
        <v>733774</v>
      </c>
      <c r="B1357" s="3">
        <v>41768.831226851849</v>
      </c>
      <c r="C1357" s="2" t="s">
        <v>32</v>
      </c>
      <c r="D1357" s="2" t="str">
        <f>IF(Original!D1357 = "-", "Male", Original!D1357)</f>
        <v>Female</v>
      </c>
      <c r="E1357" s="2" t="s">
        <v>17</v>
      </c>
      <c r="F1357" s="2" t="str">
        <f>IF(Original!F1357 = "-", "c9", Original!F1357)</f>
        <v>i7</v>
      </c>
      <c r="G1357" s="2">
        <f>IF(ISBLANK(Original!G1357),MEDIAN(Original!G:G),Original!G1357)</f>
        <v>91065</v>
      </c>
    </row>
    <row r="1358" spans="1:7" x14ac:dyDescent="0.3">
      <c r="A1358" s="2">
        <v>516459</v>
      </c>
      <c r="B1358" s="3">
        <v>41792.741446759261</v>
      </c>
      <c r="C1358" s="2" t="s">
        <v>32</v>
      </c>
      <c r="D1358" s="2" t="str">
        <f>IF(Original!D1358 = "-", "Male", Original!D1358)</f>
        <v>Female</v>
      </c>
      <c r="E1358" s="2" t="s">
        <v>17</v>
      </c>
      <c r="F1358" s="2" t="str">
        <f>IF(Original!F1358 = "-", "c9", Original!F1358)</f>
        <v>i7</v>
      </c>
      <c r="G1358" s="2">
        <f>IF(ISBLANK(Original!G1358),MEDIAN(Original!G:G),Original!G1358)</f>
        <v>33427</v>
      </c>
    </row>
    <row r="1359" spans="1:7" x14ac:dyDescent="0.3">
      <c r="A1359" s="2">
        <v>461123</v>
      </c>
      <c r="B1359" s="3">
        <v>41796.382361111115</v>
      </c>
      <c r="C1359" s="2" t="s">
        <v>32</v>
      </c>
      <c r="D1359" s="2" t="str">
        <f>IF(Original!D1359 = "-", "Male", Original!D1359)</f>
        <v>Male</v>
      </c>
      <c r="E1359" s="2" t="s">
        <v>17</v>
      </c>
      <c r="F1359" s="2" t="str">
        <f>IF(Original!F1359 = "-", "c9", Original!F1359)</f>
        <v>i7</v>
      </c>
      <c r="G1359" s="2">
        <f>IF(ISBLANK(Original!G1359),MEDIAN(Original!G:G),Original!G1359)</f>
        <v>12576</v>
      </c>
    </row>
    <row r="1360" spans="1:7" x14ac:dyDescent="0.3">
      <c r="A1360" s="2">
        <v>62030</v>
      </c>
      <c r="B1360" s="3">
        <v>41796.383125</v>
      </c>
      <c r="C1360" s="2" t="s">
        <v>31</v>
      </c>
      <c r="D1360" s="2" t="str">
        <f>IF(Original!D1360 = "-", "Male", Original!D1360)</f>
        <v>Female</v>
      </c>
      <c r="E1360" s="2" t="s">
        <v>17</v>
      </c>
      <c r="F1360" s="2" t="str">
        <f>IF(Original!F1360 = "-", "c9", Original!F1360)</f>
        <v>i7</v>
      </c>
      <c r="G1360" s="2">
        <f>IF(ISBLANK(Original!G1360),MEDIAN(Original!G:G),Original!G1360)</f>
        <v>84631</v>
      </c>
    </row>
    <row r="1361" spans="1:7" x14ac:dyDescent="0.3">
      <c r="A1361" s="2">
        <v>518772</v>
      </c>
      <c r="B1361" s="3">
        <v>41813.397615740738</v>
      </c>
      <c r="C1361" s="2" t="s">
        <v>32</v>
      </c>
      <c r="D1361" s="2" t="str">
        <f>IF(Original!D1361 = "-", "Male", Original!D1361)</f>
        <v>Male</v>
      </c>
      <c r="E1361" s="2" t="s">
        <v>17</v>
      </c>
      <c r="F1361" s="2" t="str">
        <f>IF(Original!F1361 = "-", "c9", Original!F1361)</f>
        <v>i7</v>
      </c>
      <c r="G1361" s="2">
        <f>IF(ISBLANK(Original!G1361),MEDIAN(Original!G:G),Original!G1361)</f>
        <v>15241</v>
      </c>
    </row>
    <row r="1362" spans="1:7" x14ac:dyDescent="0.3">
      <c r="A1362" s="2">
        <v>249926</v>
      </c>
      <c r="B1362" s="3">
        <v>41827.716597222221</v>
      </c>
      <c r="C1362" s="2" t="s">
        <v>32</v>
      </c>
      <c r="D1362" s="2" t="str">
        <f>IF(Original!D1362 = "-", "Male", Original!D1362)</f>
        <v>Male</v>
      </c>
      <c r="E1362" s="2" t="s">
        <v>17</v>
      </c>
      <c r="F1362" s="2" t="str">
        <f>IF(Original!F1362 = "-", "c9", Original!F1362)</f>
        <v>i7</v>
      </c>
      <c r="G1362" s="2">
        <f>IF(ISBLANK(Original!G1362),MEDIAN(Original!G:G),Original!G1362)</f>
        <v>37537</v>
      </c>
    </row>
    <row r="1363" spans="1:7" x14ac:dyDescent="0.3">
      <c r="A1363" s="2">
        <v>986569</v>
      </c>
      <c r="B1363" s="3">
        <v>41870.733703703707</v>
      </c>
      <c r="C1363" s="2" t="s">
        <v>31</v>
      </c>
      <c r="D1363" s="2" t="str">
        <f>IF(Original!D1363 = "-", "Male", Original!D1363)</f>
        <v>Male</v>
      </c>
      <c r="E1363" s="2" t="s">
        <v>17</v>
      </c>
      <c r="F1363" s="2" t="str">
        <f>IF(Original!F1363 = "-", "c9", Original!F1363)</f>
        <v>i7</v>
      </c>
      <c r="G1363" s="2">
        <f>IF(ISBLANK(Original!G1363),MEDIAN(Original!G:G),Original!G1363)</f>
        <v>39045</v>
      </c>
    </row>
    <row r="1364" spans="1:7" x14ac:dyDescent="0.3">
      <c r="A1364" s="2">
        <v>422439</v>
      </c>
      <c r="B1364" s="3">
        <v>41870.734120370369</v>
      </c>
      <c r="C1364" s="2" t="s">
        <v>31</v>
      </c>
      <c r="D1364" s="2" t="str">
        <f>IF(Original!D1364 = "-", "Male", Original!D1364)</f>
        <v>Male</v>
      </c>
      <c r="E1364" s="2" t="s">
        <v>17</v>
      </c>
      <c r="F1364" s="2" t="str">
        <f>IF(Original!F1364 = "-", "c9", Original!F1364)</f>
        <v>i7</v>
      </c>
      <c r="G1364" s="2">
        <f>IF(ISBLANK(Original!G1364),MEDIAN(Original!G:G),Original!G1364)</f>
        <v>17272</v>
      </c>
    </row>
    <row r="1365" spans="1:7" x14ac:dyDescent="0.3">
      <c r="A1365" s="2">
        <v>693142</v>
      </c>
      <c r="B1365" s="3">
        <v>41857.397337962961</v>
      </c>
      <c r="C1365" s="2" t="s">
        <v>32</v>
      </c>
      <c r="D1365" s="2" t="str">
        <f>IF(Original!D1365 = "-", "Male", Original!D1365)</f>
        <v>Male</v>
      </c>
      <c r="E1365" s="2" t="s">
        <v>15</v>
      </c>
      <c r="F1365" s="2" t="str">
        <f>IF(Original!F1365 = "-", "c9", Original!F1365)</f>
        <v>c9</v>
      </c>
      <c r="G1365" s="2">
        <f>IF(ISBLANK(Original!G1365),MEDIAN(Original!G:G),Original!G1365)</f>
        <v>61237</v>
      </c>
    </row>
    <row r="1366" spans="1:7" x14ac:dyDescent="0.3">
      <c r="A1366" s="2">
        <v>332698</v>
      </c>
      <c r="B1366" s="3">
        <v>41779.742418981485</v>
      </c>
      <c r="C1366" s="2" t="s">
        <v>32</v>
      </c>
      <c r="D1366" s="2" t="str">
        <f>IF(Original!D1366 = "-", "Male", Original!D1366)</f>
        <v>Male</v>
      </c>
      <c r="E1366" s="2" t="s">
        <v>15</v>
      </c>
      <c r="F1366" s="2" t="str">
        <f>IF(Original!F1366 = "-", "c9", Original!F1366)</f>
        <v>c-10</v>
      </c>
      <c r="G1366" s="2">
        <f>IF(ISBLANK(Original!G1366),MEDIAN(Original!G:G),Original!G1366)</f>
        <v>42994</v>
      </c>
    </row>
    <row r="1367" spans="1:7" x14ac:dyDescent="0.3">
      <c r="A1367" s="2">
        <v>302555</v>
      </c>
      <c r="B1367" s="3">
        <v>41789.365856481483</v>
      </c>
      <c r="C1367" s="2" t="s">
        <v>32</v>
      </c>
      <c r="D1367" s="2" t="str">
        <f>IF(Original!D1367 = "-", "Male", Original!D1367)</f>
        <v>Male</v>
      </c>
      <c r="E1367" s="2" t="s">
        <v>15</v>
      </c>
      <c r="F1367" s="2" t="str">
        <f>IF(Original!F1367 = "-", "c9", Original!F1367)</f>
        <v>c-10</v>
      </c>
      <c r="G1367" s="2">
        <f>IF(ISBLANK(Original!G1367),MEDIAN(Original!G:G),Original!G1367)</f>
        <v>35068</v>
      </c>
    </row>
    <row r="1368" spans="1:7" x14ac:dyDescent="0.3">
      <c r="A1368" s="2">
        <v>464696</v>
      </c>
      <c r="B1368" s="3">
        <v>41789.366585648146</v>
      </c>
      <c r="C1368" s="2" t="s">
        <v>32</v>
      </c>
      <c r="D1368" s="2" t="str">
        <f>IF(Original!D1368 = "-", "Male", Original!D1368)</f>
        <v>Male</v>
      </c>
      <c r="E1368" s="2" t="s">
        <v>15</v>
      </c>
      <c r="F1368" s="2" t="str">
        <f>IF(Original!F1368 = "-", "c9", Original!F1368)</f>
        <v>c-10</v>
      </c>
      <c r="G1368" s="2">
        <f>IF(ISBLANK(Original!G1368),MEDIAN(Original!G:G),Original!G1368)</f>
        <v>67245</v>
      </c>
    </row>
    <row r="1369" spans="1:7" x14ac:dyDescent="0.3">
      <c r="A1369" s="2">
        <v>588414</v>
      </c>
      <c r="B1369" s="3">
        <v>41789.36550925926</v>
      </c>
      <c r="C1369" s="2" t="s">
        <v>31</v>
      </c>
      <c r="D1369" s="2" t="str">
        <f>IF(Original!D1369 = "-", "Male", Original!D1369)</f>
        <v>Female</v>
      </c>
      <c r="E1369" s="2" t="s">
        <v>15</v>
      </c>
      <c r="F1369" s="2" t="str">
        <f>IF(Original!F1369 = "-", "c9", Original!F1369)</f>
        <v>c-10</v>
      </c>
      <c r="G1369" s="2">
        <f>IF(ISBLANK(Original!G1369),MEDIAN(Original!G:G),Original!G1369)</f>
        <v>64563</v>
      </c>
    </row>
    <row r="1370" spans="1:7" x14ac:dyDescent="0.3">
      <c r="A1370" s="2">
        <v>878903</v>
      </c>
      <c r="B1370" s="3">
        <v>41789.521041666667</v>
      </c>
      <c r="C1370" s="2" t="s">
        <v>32</v>
      </c>
      <c r="D1370" s="2" t="str">
        <f>IF(Original!D1370 = "-", "Male", Original!D1370)</f>
        <v>Female</v>
      </c>
      <c r="E1370" s="2" t="s">
        <v>15</v>
      </c>
      <c r="F1370" s="2" t="str">
        <f>IF(Original!F1370 = "-", "c9", Original!F1370)</f>
        <v>c5</v>
      </c>
      <c r="G1370" s="2">
        <f>IF(ISBLANK(Original!G1370),MEDIAN(Original!G:G),Original!G1370)</f>
        <v>42010</v>
      </c>
    </row>
    <row r="1371" spans="1:7" x14ac:dyDescent="0.3">
      <c r="A1371" s="2">
        <v>756902</v>
      </c>
      <c r="B1371" s="3">
        <v>41795.395578703705</v>
      </c>
      <c r="C1371" s="2" t="s">
        <v>32</v>
      </c>
      <c r="D1371" s="2" t="str">
        <f>IF(Original!D1371 = "-", "Male", Original!D1371)</f>
        <v>Male</v>
      </c>
      <c r="E1371" s="2" t="s">
        <v>15</v>
      </c>
      <c r="F1371" s="2" t="str">
        <f>IF(Original!F1371 = "-", "c9", Original!F1371)</f>
        <v>c-10</v>
      </c>
      <c r="G1371" s="2">
        <f>IF(ISBLANK(Original!G1371),MEDIAN(Original!G:G),Original!G1371)</f>
        <v>88348</v>
      </c>
    </row>
    <row r="1372" spans="1:7" x14ac:dyDescent="0.3">
      <c r="A1372" s="2">
        <v>646707</v>
      </c>
      <c r="B1372" s="3">
        <v>41761.592766203707</v>
      </c>
      <c r="C1372" s="2" t="s">
        <v>31</v>
      </c>
      <c r="D1372" s="2" t="str">
        <f>IF(Original!D1372 = "-", "Male", Original!D1372)</f>
        <v>Female</v>
      </c>
      <c r="E1372" s="2" t="s">
        <v>17</v>
      </c>
      <c r="F1372" s="2" t="str">
        <f>IF(Original!F1372 = "-", "c9", Original!F1372)</f>
        <v>i1</v>
      </c>
      <c r="G1372" s="2">
        <f>IF(ISBLANK(Original!G1372),MEDIAN(Original!G:G),Original!G1372)</f>
        <v>82194</v>
      </c>
    </row>
    <row r="1373" spans="1:7" x14ac:dyDescent="0.3">
      <c r="A1373" s="2">
        <v>105447</v>
      </c>
      <c r="B1373" s="3">
        <v>41782.398136574076</v>
      </c>
      <c r="C1373" s="2" t="s">
        <v>31</v>
      </c>
      <c r="D1373" s="2" t="str">
        <f>IF(Original!D1373 = "-", "Male", Original!D1373)</f>
        <v>Don’t want to say</v>
      </c>
      <c r="E1373" s="2" t="s">
        <v>17</v>
      </c>
      <c r="F1373" s="2" t="str">
        <f>IF(Original!F1373 = "-", "c9", Original!F1373)</f>
        <v>i1</v>
      </c>
      <c r="G1373" s="2">
        <f>IF(ISBLANK(Original!G1373),MEDIAN(Original!G:G),Original!G1373)</f>
        <v>97440</v>
      </c>
    </row>
    <row r="1374" spans="1:7" x14ac:dyDescent="0.3">
      <c r="A1374" s="2">
        <v>393895</v>
      </c>
      <c r="B1374" s="3">
        <v>41771.865104166667</v>
      </c>
      <c r="C1374" s="2" t="s">
        <v>32</v>
      </c>
      <c r="D1374" s="2" t="str">
        <f>IF(Original!D1374 = "-", "Male", Original!D1374)</f>
        <v>Male</v>
      </c>
      <c r="E1374" s="2" t="s">
        <v>17</v>
      </c>
      <c r="F1374" s="2" t="str">
        <f>IF(Original!F1374 = "-", "c9", Original!F1374)</f>
        <v>c5</v>
      </c>
      <c r="G1374" s="2">
        <f>IF(ISBLANK(Original!G1374),MEDIAN(Original!G:G),Original!G1374)</f>
        <v>81819</v>
      </c>
    </row>
    <row r="1375" spans="1:7" x14ac:dyDescent="0.3">
      <c r="A1375" s="2">
        <v>690879</v>
      </c>
      <c r="B1375" s="3">
        <v>41779.66479166667</v>
      </c>
      <c r="C1375" s="2" t="s">
        <v>32</v>
      </c>
      <c r="D1375" s="2" t="str">
        <f>IF(Original!D1375 = "-", "Male", Original!D1375)</f>
        <v>Female</v>
      </c>
      <c r="E1375" s="2" t="s">
        <v>17</v>
      </c>
      <c r="F1375" s="2" t="str">
        <f>IF(Original!F1375 = "-", "c9", Original!F1375)</f>
        <v>c5</v>
      </c>
      <c r="G1375" s="2">
        <f>IF(ISBLANK(Original!G1375),MEDIAN(Original!G:G),Original!G1375)</f>
        <v>69812</v>
      </c>
    </row>
    <row r="1376" spans="1:7" x14ac:dyDescent="0.3">
      <c r="A1376" s="2">
        <v>555034</v>
      </c>
      <c r="B1376" s="3">
        <v>41799.397615740738</v>
      </c>
      <c r="C1376" s="2" t="s">
        <v>32</v>
      </c>
      <c r="D1376" s="2" t="str">
        <f>IF(Original!D1376 = "-", "Male", Original!D1376)</f>
        <v>Male</v>
      </c>
      <c r="E1376" s="2" t="s">
        <v>15</v>
      </c>
      <c r="F1376" s="2" t="str">
        <f>IF(Original!F1376 = "-", "c9", Original!F1376)</f>
        <v>b9</v>
      </c>
      <c r="G1376" s="2">
        <f>IF(ISBLANK(Original!G1376),MEDIAN(Original!G:G),Original!G1376)</f>
        <v>28605</v>
      </c>
    </row>
    <row r="1377" spans="1:7" x14ac:dyDescent="0.3">
      <c r="A1377" s="2">
        <v>693918</v>
      </c>
      <c r="B1377" s="3">
        <v>41814.723796296297</v>
      </c>
      <c r="C1377" s="2" t="s">
        <v>32</v>
      </c>
      <c r="D1377" s="2" t="str">
        <f>IF(Original!D1377 = "-", "Male", Original!D1377)</f>
        <v>Male</v>
      </c>
      <c r="E1377" s="2" t="s">
        <v>15</v>
      </c>
      <c r="F1377" s="2" t="str">
        <f>IF(Original!F1377 = "-", "c9", Original!F1377)</f>
        <v>c9</v>
      </c>
      <c r="G1377" s="2">
        <f>IF(ISBLANK(Original!G1377),MEDIAN(Original!G:G),Original!G1377)</f>
        <v>50039</v>
      </c>
    </row>
    <row r="1378" spans="1:7" x14ac:dyDescent="0.3">
      <c r="A1378" s="2">
        <v>278721</v>
      </c>
      <c r="B1378" s="3">
        <v>41844.770532407405</v>
      </c>
      <c r="C1378" s="2" t="s">
        <v>31</v>
      </c>
      <c r="D1378" s="2" t="str">
        <f>IF(Original!D1378 = "-", "Male", Original!D1378)</f>
        <v>Male</v>
      </c>
      <c r="E1378" s="2" t="s">
        <v>17</v>
      </c>
      <c r="F1378" s="2" t="str">
        <f>IF(Original!F1378 = "-", "c9", Original!F1378)</f>
        <v>i7</v>
      </c>
      <c r="G1378" s="2">
        <f>IF(ISBLANK(Original!G1378),MEDIAN(Original!G:G),Original!G1378)</f>
        <v>43723</v>
      </c>
    </row>
    <row r="1379" spans="1:7" x14ac:dyDescent="0.3">
      <c r="A1379" s="2">
        <v>783969</v>
      </c>
      <c r="B1379" s="3">
        <v>41851.398425925923</v>
      </c>
      <c r="C1379" s="2" t="s">
        <v>32</v>
      </c>
      <c r="D1379" s="2" t="str">
        <f>IF(Original!D1379 = "-", "Male", Original!D1379)</f>
        <v>Female</v>
      </c>
      <c r="E1379" s="2" t="s">
        <v>20</v>
      </c>
      <c r="F1379" s="2" t="str">
        <f>IF(Original!F1379 = "-", "c9", Original!F1379)</f>
        <v>i5</v>
      </c>
      <c r="G1379" s="2">
        <f>IF(ISBLANK(Original!G1379),MEDIAN(Original!G:G),Original!G1379)</f>
        <v>79144</v>
      </c>
    </row>
    <row r="1380" spans="1:7" x14ac:dyDescent="0.3">
      <c r="A1380" s="2">
        <v>357078</v>
      </c>
      <c r="B1380" s="3">
        <v>41851.398715277777</v>
      </c>
      <c r="C1380" s="2" t="s">
        <v>32</v>
      </c>
      <c r="D1380" s="2" t="str">
        <f>IF(Original!D1380 = "-", "Male", Original!D1380)</f>
        <v>Male</v>
      </c>
      <c r="E1380" s="2" t="s">
        <v>20</v>
      </c>
      <c r="F1380" s="2" t="str">
        <f>IF(Original!F1380 = "-", "c9", Original!F1380)</f>
        <v>i5</v>
      </c>
      <c r="G1380" s="2">
        <f>IF(ISBLANK(Original!G1380),MEDIAN(Original!G:G),Original!G1380)</f>
        <v>73185</v>
      </c>
    </row>
    <row r="1381" spans="1:7" x14ac:dyDescent="0.3">
      <c r="A1381" s="2">
        <v>812083</v>
      </c>
      <c r="B1381" s="3">
        <v>41851.399571759262</v>
      </c>
      <c r="C1381" s="2" t="s">
        <v>31</v>
      </c>
      <c r="D1381" s="2" t="str">
        <f>IF(Original!D1381 = "-", "Male", Original!D1381)</f>
        <v>Female</v>
      </c>
      <c r="E1381" s="2" t="s">
        <v>20</v>
      </c>
      <c r="F1381" s="2" t="str">
        <f>IF(Original!F1381 = "-", "c9", Original!F1381)</f>
        <v>i5</v>
      </c>
      <c r="G1381" s="2">
        <f>IF(ISBLANK(Original!G1381),MEDIAN(Original!G:G),Original!G1381)</f>
        <v>4176</v>
      </c>
    </row>
    <row r="1382" spans="1:7" x14ac:dyDescent="0.3">
      <c r="A1382" s="2">
        <v>914120</v>
      </c>
      <c r="B1382" s="3">
        <v>41859.617002314815</v>
      </c>
      <c r="C1382" s="2" t="s">
        <v>31</v>
      </c>
      <c r="D1382" s="2" t="str">
        <f>IF(Original!D1382 = "-", "Male", Original!D1382)</f>
        <v>Male</v>
      </c>
      <c r="E1382" s="2" t="s">
        <v>20</v>
      </c>
      <c r="F1382" s="2" t="str">
        <f>IF(Original!F1382 = "-", "c9", Original!F1382)</f>
        <v>i5</v>
      </c>
      <c r="G1382" s="2">
        <f>IF(ISBLANK(Original!G1382),MEDIAN(Original!G:G),Original!G1382)</f>
        <v>4672</v>
      </c>
    </row>
    <row r="1383" spans="1:7" x14ac:dyDescent="0.3">
      <c r="A1383" s="2">
        <v>509371</v>
      </c>
      <c r="B1383" s="3">
        <v>41859.618576388886</v>
      </c>
      <c r="C1383" s="2" t="s">
        <v>32</v>
      </c>
      <c r="D1383" s="2" t="str">
        <f>IF(Original!D1383 = "-", "Male", Original!D1383)</f>
        <v>Male</v>
      </c>
      <c r="E1383" s="2" t="s">
        <v>20</v>
      </c>
      <c r="F1383" s="2" t="str">
        <f>IF(Original!F1383 = "-", "c9", Original!F1383)</f>
        <v>i5</v>
      </c>
      <c r="G1383" s="2">
        <f>IF(ISBLANK(Original!G1383),MEDIAN(Original!G:G),Original!G1383)</f>
        <v>50696</v>
      </c>
    </row>
    <row r="1384" spans="1:7" x14ac:dyDescent="0.3">
      <c r="A1384" s="2">
        <v>929396</v>
      </c>
      <c r="B1384" s="3">
        <v>41863.717199074075</v>
      </c>
      <c r="C1384" s="2" t="s">
        <v>32</v>
      </c>
      <c r="D1384" s="2" t="str">
        <f>IF(Original!D1384 = "-", "Male", Original!D1384)</f>
        <v>Male</v>
      </c>
      <c r="E1384" s="2" t="s">
        <v>20</v>
      </c>
      <c r="F1384" s="2" t="str">
        <f>IF(Original!F1384 = "-", "c9", Original!F1384)</f>
        <v>i5</v>
      </c>
      <c r="G1384" s="2">
        <f>IF(ISBLANK(Original!G1384),MEDIAN(Original!G:G),Original!G1384)</f>
        <v>28657</v>
      </c>
    </row>
    <row r="1385" spans="1:7" x14ac:dyDescent="0.3">
      <c r="A1385" s="2">
        <v>430390</v>
      </c>
      <c r="B1385" s="3">
        <v>41863.718541666669</v>
      </c>
      <c r="C1385" s="2" t="s">
        <v>32</v>
      </c>
      <c r="D1385" s="2" t="str">
        <f>IF(Original!D1385 = "-", "Male", Original!D1385)</f>
        <v>Male</v>
      </c>
      <c r="E1385" s="2" t="s">
        <v>20</v>
      </c>
      <c r="F1385" s="2" t="str">
        <f>IF(Original!F1385 = "-", "c9", Original!F1385)</f>
        <v>i5</v>
      </c>
      <c r="G1385" s="2">
        <f>IF(ISBLANK(Original!G1385),MEDIAN(Original!G:G),Original!G1385)</f>
        <v>17722</v>
      </c>
    </row>
    <row r="1386" spans="1:7" x14ac:dyDescent="0.3">
      <c r="A1386" s="2">
        <v>734245</v>
      </c>
      <c r="B1386" s="3">
        <v>41871.787893518522</v>
      </c>
      <c r="C1386" s="2" t="s">
        <v>31</v>
      </c>
      <c r="D1386" s="2" t="str">
        <f>IF(Original!D1386 = "-", "Male", Original!D1386)</f>
        <v>Female</v>
      </c>
      <c r="E1386" s="2" t="s">
        <v>20</v>
      </c>
      <c r="F1386" s="2" t="str">
        <f>IF(Original!F1386 = "-", "c9", Original!F1386)</f>
        <v>i5</v>
      </c>
      <c r="G1386" s="2">
        <f>IF(ISBLANK(Original!G1386),MEDIAN(Original!G:G),Original!G1386)</f>
        <v>2631</v>
      </c>
    </row>
    <row r="1387" spans="1:7" x14ac:dyDescent="0.3">
      <c r="A1387" s="2">
        <v>259976</v>
      </c>
      <c r="B1387" s="3">
        <v>41845.3981712963</v>
      </c>
      <c r="C1387" s="2" t="s">
        <v>31</v>
      </c>
      <c r="D1387" s="2" t="str">
        <f>IF(Original!D1387 = "-", "Male", Original!D1387)</f>
        <v>Male</v>
      </c>
      <c r="E1387" s="2" t="s">
        <v>20</v>
      </c>
      <c r="F1387" s="2" t="str">
        <f>IF(Original!F1387 = "-", "c9", Original!F1387)</f>
        <v>c9</v>
      </c>
      <c r="G1387" s="2">
        <f>IF(ISBLANK(Original!G1387),MEDIAN(Original!G:G),Original!G1387)</f>
        <v>63933</v>
      </c>
    </row>
    <row r="1388" spans="1:7" x14ac:dyDescent="0.3">
      <c r="A1388" s="2">
        <v>293891</v>
      </c>
      <c r="B1388" s="3">
        <v>41845.399062500001</v>
      </c>
      <c r="C1388" s="2" t="s">
        <v>31</v>
      </c>
      <c r="D1388" s="2" t="str">
        <f>IF(Original!D1388 = "-", "Male", Original!D1388)</f>
        <v>Male</v>
      </c>
      <c r="E1388" s="2" t="s">
        <v>20</v>
      </c>
      <c r="F1388" s="2" t="str">
        <f>IF(Original!F1388 = "-", "c9", Original!F1388)</f>
        <v>c9</v>
      </c>
      <c r="G1388" s="2">
        <f>IF(ISBLANK(Original!G1388),MEDIAN(Original!G:G),Original!G1388)</f>
        <v>29616</v>
      </c>
    </row>
    <row r="1389" spans="1:7" x14ac:dyDescent="0.3">
      <c r="A1389" s="2">
        <v>125014</v>
      </c>
      <c r="B1389" s="3">
        <v>41793.399004629631</v>
      </c>
      <c r="C1389" s="2" t="s">
        <v>31</v>
      </c>
      <c r="D1389" s="2" t="str">
        <f>IF(Original!D1389 = "-", "Male", Original!D1389)</f>
        <v>Male</v>
      </c>
      <c r="E1389" s="2" t="s">
        <v>15</v>
      </c>
      <c r="F1389" s="2" t="str">
        <f>IF(Original!F1389 = "-", "c9", Original!F1389)</f>
        <v>c-10</v>
      </c>
      <c r="G1389" s="2">
        <f>IF(ISBLANK(Original!G1389),MEDIAN(Original!G:G),Original!G1389)</f>
        <v>69290</v>
      </c>
    </row>
    <row r="1390" spans="1:7" x14ac:dyDescent="0.3">
      <c r="A1390" s="2">
        <v>441259</v>
      </c>
      <c r="B1390" s="3">
        <v>41793.400509259256</v>
      </c>
      <c r="C1390" s="2" t="s">
        <v>31</v>
      </c>
      <c r="D1390" s="2" t="str">
        <f>IF(Original!D1390 = "-", "Male", Original!D1390)</f>
        <v>Female</v>
      </c>
      <c r="E1390" s="2" t="s">
        <v>15</v>
      </c>
      <c r="F1390" s="2" t="str">
        <f>IF(Original!F1390 = "-", "c9", Original!F1390)</f>
        <v>c-10</v>
      </c>
      <c r="G1390" s="2">
        <f>IF(ISBLANK(Original!G1390),MEDIAN(Original!G:G),Original!G1390)</f>
        <v>70351</v>
      </c>
    </row>
    <row r="1391" spans="1:7" x14ac:dyDescent="0.3">
      <c r="A1391" s="2">
        <v>403549</v>
      </c>
      <c r="B1391" s="3">
        <v>41774.398842592593</v>
      </c>
      <c r="C1391" s="2" t="s">
        <v>31</v>
      </c>
      <c r="D1391" s="2" t="str">
        <f>IF(Original!D1391 = "-", "Male", Original!D1391)</f>
        <v>Male</v>
      </c>
      <c r="E1391" s="2" t="s">
        <v>20</v>
      </c>
      <c r="F1391" s="2" t="str">
        <f>IF(Original!F1391 = "-", "c9", Original!F1391)</f>
        <v>c9</v>
      </c>
      <c r="G1391" s="2">
        <f>IF(ISBLANK(Original!G1391),MEDIAN(Original!G:G),Original!G1391)</f>
        <v>68331</v>
      </c>
    </row>
    <row r="1392" spans="1:7" x14ac:dyDescent="0.3">
      <c r="A1392" s="2">
        <v>768225</v>
      </c>
      <c r="B1392" s="3">
        <v>41858.397245370368</v>
      </c>
      <c r="C1392" s="2" t="s">
        <v>32</v>
      </c>
      <c r="D1392" s="2" t="str">
        <f>IF(Original!D1392 = "-", "Male", Original!D1392)</f>
        <v>Male</v>
      </c>
      <c r="E1392" s="2" t="s">
        <v>20</v>
      </c>
      <c r="F1392" s="2" t="str">
        <f>IF(Original!F1392 = "-", "c9", Original!F1392)</f>
        <v>c9</v>
      </c>
      <c r="G1392" s="2">
        <f>IF(ISBLANK(Original!G1392),MEDIAN(Original!G:G),Original!G1392)</f>
        <v>99880</v>
      </c>
    </row>
    <row r="1393" spans="1:7" x14ac:dyDescent="0.3">
      <c r="A1393" s="2">
        <v>608893</v>
      </c>
      <c r="B1393" s="3">
        <v>41761.396932870368</v>
      </c>
      <c r="C1393" s="2" t="s">
        <v>31</v>
      </c>
      <c r="D1393" s="2" t="str">
        <f>IF(Original!D1393 = "-", "Male", Original!D1393)</f>
        <v>Don’t want to say</v>
      </c>
      <c r="E1393" s="2" t="s">
        <v>17</v>
      </c>
      <c r="F1393" s="2" t="str">
        <f>IF(Original!F1393 = "-", "c9", Original!F1393)</f>
        <v>c8</v>
      </c>
      <c r="G1393" s="2">
        <f>IF(ISBLANK(Original!G1393),MEDIAN(Original!G:G),Original!G1393)</f>
        <v>29960</v>
      </c>
    </row>
    <row r="1394" spans="1:7" x14ac:dyDescent="0.3">
      <c r="A1394" s="2">
        <v>809356</v>
      </c>
      <c r="B1394" s="3">
        <v>41761.397777777776</v>
      </c>
      <c r="C1394" s="2" t="s">
        <v>32</v>
      </c>
      <c r="D1394" s="2" t="str">
        <f>IF(Original!D1394 = "-", "Male", Original!D1394)</f>
        <v>Don’t want to say</v>
      </c>
      <c r="E1394" s="2" t="s">
        <v>17</v>
      </c>
      <c r="F1394" s="2" t="str">
        <f>IF(Original!F1394 = "-", "c9", Original!F1394)</f>
        <v>c8</v>
      </c>
      <c r="G1394" s="2">
        <f>IF(ISBLANK(Original!G1394),MEDIAN(Original!G:G),Original!G1394)</f>
        <v>5614</v>
      </c>
    </row>
    <row r="1395" spans="1:7" x14ac:dyDescent="0.3">
      <c r="A1395" s="2">
        <v>202756</v>
      </c>
      <c r="B1395" s="3">
        <v>41822.601666666669</v>
      </c>
      <c r="C1395" s="2" t="s">
        <v>32</v>
      </c>
      <c r="D1395" s="2" t="str">
        <f>IF(Original!D1395 = "-", "Male", Original!D1395)</f>
        <v>Female</v>
      </c>
      <c r="E1395" s="2" t="s">
        <v>20</v>
      </c>
      <c r="F1395" s="2" t="str">
        <f>IF(Original!F1395 = "-", "c9", Original!F1395)</f>
        <v>b9</v>
      </c>
      <c r="G1395" s="2">
        <f>IF(ISBLANK(Original!G1395),MEDIAN(Original!G:G),Original!G1395)</f>
        <v>28447</v>
      </c>
    </row>
    <row r="1396" spans="1:7" x14ac:dyDescent="0.3">
      <c r="A1396" s="2">
        <v>440605</v>
      </c>
      <c r="B1396" s="3">
        <v>41822.601388888892</v>
      </c>
      <c r="C1396" s="2" t="s">
        <v>31</v>
      </c>
      <c r="D1396" s="2" t="str">
        <f>IF(Original!D1396 = "-", "Male", Original!D1396)</f>
        <v>Female</v>
      </c>
      <c r="E1396" s="2" t="s">
        <v>20</v>
      </c>
      <c r="F1396" s="2" t="str">
        <f>IF(Original!F1396 = "-", "c9", Original!F1396)</f>
        <v>b9</v>
      </c>
      <c r="G1396" s="2">
        <f>IF(ISBLANK(Original!G1396),MEDIAN(Original!G:G),Original!G1396)</f>
        <v>14251</v>
      </c>
    </row>
    <row r="1397" spans="1:7" x14ac:dyDescent="0.3">
      <c r="A1397" s="2">
        <v>476942</v>
      </c>
      <c r="B1397" s="3">
        <v>41822.602210648147</v>
      </c>
      <c r="C1397" s="2" t="s">
        <v>32</v>
      </c>
      <c r="D1397" s="2" t="str">
        <f>IF(Original!D1397 = "-", "Male", Original!D1397)</f>
        <v>Female</v>
      </c>
      <c r="E1397" s="2" t="s">
        <v>20</v>
      </c>
      <c r="F1397" s="2" t="str">
        <f>IF(Original!F1397 = "-", "c9", Original!F1397)</f>
        <v>b9</v>
      </c>
      <c r="G1397" s="2">
        <f>IF(ISBLANK(Original!G1397),MEDIAN(Original!G:G),Original!G1397)</f>
        <v>20426</v>
      </c>
    </row>
    <row r="1398" spans="1:7" x14ac:dyDescent="0.3">
      <c r="A1398" s="2">
        <v>707682</v>
      </c>
      <c r="B1398" s="3">
        <v>41822.603645833333</v>
      </c>
      <c r="C1398" s="2" t="s">
        <v>32</v>
      </c>
      <c r="D1398" s="2" t="str">
        <f>IF(Original!D1398 = "-", "Male", Original!D1398)</f>
        <v>Female</v>
      </c>
      <c r="E1398" s="2" t="s">
        <v>20</v>
      </c>
      <c r="F1398" s="2" t="str">
        <f>IF(Original!F1398 = "-", "c9", Original!F1398)</f>
        <v>b9</v>
      </c>
      <c r="G1398" s="2">
        <f>IF(ISBLANK(Original!G1398),MEDIAN(Original!G:G),Original!G1398)</f>
        <v>96456</v>
      </c>
    </row>
    <row r="1399" spans="1:7" x14ac:dyDescent="0.3">
      <c r="A1399" s="2">
        <v>813196</v>
      </c>
      <c r="B1399" s="3">
        <v>41841.397881944446</v>
      </c>
      <c r="C1399" s="2" t="s">
        <v>32</v>
      </c>
      <c r="D1399" s="2" t="str">
        <f>IF(Original!D1399 = "-", "Male", Original!D1399)</f>
        <v>Male</v>
      </c>
      <c r="E1399" s="2" t="s">
        <v>20</v>
      </c>
      <c r="F1399" s="2" t="str">
        <f>IF(Original!F1399 = "-", "c9", Original!F1399)</f>
        <v>c9</v>
      </c>
      <c r="G1399" s="2">
        <f>IF(ISBLANK(Original!G1399),MEDIAN(Original!G:G),Original!G1399)</f>
        <v>41636</v>
      </c>
    </row>
    <row r="1400" spans="1:7" x14ac:dyDescent="0.3">
      <c r="A1400" s="2">
        <v>154930</v>
      </c>
      <c r="B1400" s="3">
        <v>41841.397499999999</v>
      </c>
      <c r="C1400" s="2" t="s">
        <v>32</v>
      </c>
      <c r="D1400" s="2" t="str">
        <f>IF(Original!D1400 = "-", "Male", Original!D1400)</f>
        <v>Female</v>
      </c>
      <c r="E1400" s="2" t="s">
        <v>20</v>
      </c>
      <c r="F1400" s="2" t="str">
        <f>IF(Original!F1400 = "-", "c9", Original!F1400)</f>
        <v>c9</v>
      </c>
      <c r="G1400" s="2">
        <f>IF(ISBLANK(Original!G1400),MEDIAN(Original!G:G),Original!G1400)</f>
        <v>76762</v>
      </c>
    </row>
    <row r="1401" spans="1:7" x14ac:dyDescent="0.3">
      <c r="A1401" s="2">
        <v>282815</v>
      </c>
      <c r="B1401" s="3">
        <v>41868.440115740741</v>
      </c>
      <c r="C1401" s="2" t="s">
        <v>31</v>
      </c>
      <c r="D1401" s="2" t="str">
        <f>IF(Original!D1401 = "-", "Male", Original!D1401)</f>
        <v>Male</v>
      </c>
      <c r="E1401" s="2" t="s">
        <v>20</v>
      </c>
      <c r="F1401" s="2" t="str">
        <f>IF(Original!F1401 = "-", "c9", Original!F1401)</f>
        <v>c9</v>
      </c>
      <c r="G1401" s="2">
        <f>IF(ISBLANK(Original!G1401),MEDIAN(Original!G:G),Original!G1401)</f>
        <v>28137</v>
      </c>
    </row>
    <row r="1402" spans="1:7" x14ac:dyDescent="0.3">
      <c r="A1402" s="2">
        <v>42714</v>
      </c>
      <c r="B1402" s="3">
        <v>41842.396909722222</v>
      </c>
      <c r="C1402" s="2" t="s">
        <v>32</v>
      </c>
      <c r="D1402" s="2" t="str">
        <f>IF(Original!D1402 = "-", "Male", Original!D1402)</f>
        <v>Male</v>
      </c>
      <c r="E1402" s="2" t="s">
        <v>17</v>
      </c>
      <c r="F1402" s="2" t="str">
        <f>IF(Original!F1402 = "-", "c9", Original!F1402)</f>
        <v>c9</v>
      </c>
      <c r="G1402" s="2">
        <f>IF(ISBLANK(Original!G1402),MEDIAN(Original!G:G),Original!G1402)</f>
        <v>23116</v>
      </c>
    </row>
    <row r="1403" spans="1:7" x14ac:dyDescent="0.3">
      <c r="A1403" s="2">
        <v>295449</v>
      </c>
      <c r="B1403" s="3">
        <v>41842.398217592592</v>
      </c>
      <c r="C1403" s="2" t="s">
        <v>31</v>
      </c>
      <c r="D1403" s="2" t="str">
        <f>IF(Original!D1403 = "-", "Male", Original!D1403)</f>
        <v>Male</v>
      </c>
      <c r="E1403" s="2" t="s">
        <v>17</v>
      </c>
      <c r="F1403" s="2" t="str">
        <f>IF(Original!F1403 = "-", "c9", Original!F1403)</f>
        <v>c9</v>
      </c>
      <c r="G1403" s="2">
        <f>IF(ISBLANK(Original!G1403),MEDIAN(Original!G:G),Original!G1403)</f>
        <v>2172</v>
      </c>
    </row>
    <row r="1404" spans="1:7" x14ac:dyDescent="0.3">
      <c r="A1404" s="2">
        <v>679141</v>
      </c>
      <c r="B1404" s="3">
        <v>41807.397326388891</v>
      </c>
      <c r="C1404" s="2" t="s">
        <v>32</v>
      </c>
      <c r="D1404" s="2" t="str">
        <f>IF(Original!D1404 = "-", "Male", Original!D1404)</f>
        <v>Male</v>
      </c>
      <c r="E1404" s="2" t="s">
        <v>15</v>
      </c>
      <c r="F1404" s="2" t="str">
        <f>IF(Original!F1404 = "-", "c9", Original!F1404)</f>
        <v>c9</v>
      </c>
      <c r="G1404" s="2">
        <f>IF(ISBLANK(Original!G1404),MEDIAN(Original!G:G),Original!G1404)</f>
        <v>85620</v>
      </c>
    </row>
    <row r="1405" spans="1:7" x14ac:dyDescent="0.3">
      <c r="A1405" s="2">
        <v>125371</v>
      </c>
      <c r="B1405" s="3">
        <v>41849.397557870368</v>
      </c>
      <c r="C1405" s="2" t="s">
        <v>31</v>
      </c>
      <c r="D1405" s="2" t="str">
        <f>IF(Original!D1405 = "-", "Male", Original!D1405)</f>
        <v>Male</v>
      </c>
      <c r="E1405" s="2" t="s">
        <v>15</v>
      </c>
      <c r="F1405" s="2" t="str">
        <f>IF(Original!F1405 = "-", "c9", Original!F1405)</f>
        <v>i6</v>
      </c>
      <c r="G1405" s="2">
        <f>IF(ISBLANK(Original!G1405),MEDIAN(Original!G:G),Original!G1405)</f>
        <v>2953</v>
      </c>
    </row>
    <row r="1406" spans="1:7" x14ac:dyDescent="0.3">
      <c r="A1406" s="2">
        <v>125996</v>
      </c>
      <c r="B1406" s="3">
        <v>41865.638252314813</v>
      </c>
      <c r="C1406" s="2" t="s">
        <v>32</v>
      </c>
      <c r="D1406" s="2" t="str">
        <f>IF(Original!D1406 = "-", "Male", Original!D1406)</f>
        <v>Male</v>
      </c>
      <c r="E1406" s="2" t="s">
        <v>15</v>
      </c>
      <c r="F1406" s="2" t="str">
        <f>IF(Original!F1406 = "-", "c9", Original!F1406)</f>
        <v>c9</v>
      </c>
      <c r="G1406" s="2">
        <f>IF(ISBLANK(Original!G1406),MEDIAN(Original!G:G),Original!G1406)</f>
        <v>15445</v>
      </c>
    </row>
    <row r="1407" spans="1:7" x14ac:dyDescent="0.3">
      <c r="A1407" s="2">
        <v>369430</v>
      </c>
      <c r="B1407" s="3">
        <v>41779.399097222224</v>
      </c>
      <c r="C1407" s="2" t="s">
        <v>31</v>
      </c>
      <c r="D1407" s="2" t="str">
        <f>IF(Original!D1407 = "-", "Male", Original!D1407)</f>
        <v>Male</v>
      </c>
      <c r="E1407" s="2" t="s">
        <v>14</v>
      </c>
      <c r="F1407" s="2" t="str">
        <f>IF(Original!F1407 = "-", "c9", Original!F1407)</f>
        <v>c5</v>
      </c>
      <c r="G1407" s="2">
        <f>IF(ISBLANK(Original!G1407),MEDIAN(Original!G:G),Original!G1407)</f>
        <v>85925</v>
      </c>
    </row>
    <row r="1408" spans="1:7" x14ac:dyDescent="0.3">
      <c r="A1408" s="2">
        <v>93480</v>
      </c>
      <c r="B1408" s="3">
        <v>41779.39947916667</v>
      </c>
      <c r="C1408" s="2" t="s">
        <v>32</v>
      </c>
      <c r="D1408" s="2" t="str">
        <f>IF(Original!D1408 = "-", "Male", Original!D1408)</f>
        <v>Male</v>
      </c>
      <c r="E1408" s="2" t="s">
        <v>14</v>
      </c>
      <c r="F1408" s="2" t="str">
        <f>IF(Original!F1408 = "-", "c9", Original!F1408)</f>
        <v>c5</v>
      </c>
      <c r="G1408" s="2">
        <f>IF(ISBLANK(Original!G1408),MEDIAN(Original!G:G),Original!G1408)</f>
        <v>72487</v>
      </c>
    </row>
    <row r="1409" spans="1:7" x14ac:dyDescent="0.3">
      <c r="A1409" s="2">
        <v>355251</v>
      </c>
      <c r="B1409" s="3">
        <v>41864.665960648148</v>
      </c>
      <c r="C1409" s="2" t="s">
        <v>32</v>
      </c>
      <c r="D1409" s="2" t="str">
        <f>IF(Original!D1409 = "-", "Male", Original!D1409)</f>
        <v>Male</v>
      </c>
      <c r="E1409" s="2" t="s">
        <v>14</v>
      </c>
      <c r="F1409" s="2" t="str">
        <f>IF(Original!F1409 = "-", "c9", Original!F1409)</f>
        <v>c5</v>
      </c>
      <c r="G1409" s="2">
        <f>IF(ISBLANK(Original!G1409),MEDIAN(Original!G:G),Original!G1409)</f>
        <v>80111</v>
      </c>
    </row>
    <row r="1410" spans="1:7" x14ac:dyDescent="0.3">
      <c r="A1410" s="2">
        <v>132989</v>
      </c>
      <c r="B1410" s="3">
        <v>41872.766064814816</v>
      </c>
      <c r="C1410" s="2" t="s">
        <v>32</v>
      </c>
      <c r="D1410" s="2" t="str">
        <f>IF(Original!D1410 = "-", "Male", Original!D1410)</f>
        <v>Male</v>
      </c>
      <c r="E1410" s="2" t="s">
        <v>14</v>
      </c>
      <c r="F1410" s="2" t="str">
        <f>IF(Original!F1410 = "-", "c9", Original!F1410)</f>
        <v>c5</v>
      </c>
      <c r="G1410" s="2">
        <f>IF(ISBLANK(Original!G1410),MEDIAN(Original!G:G),Original!G1410)</f>
        <v>39402</v>
      </c>
    </row>
    <row r="1411" spans="1:7" x14ac:dyDescent="0.3">
      <c r="A1411" s="2">
        <v>426916</v>
      </c>
      <c r="B1411" s="3">
        <v>41878.298148148147</v>
      </c>
      <c r="C1411" s="2" t="s">
        <v>31</v>
      </c>
      <c r="D1411" s="2" t="str">
        <f>IF(Original!D1411 = "-", "Male", Original!D1411)</f>
        <v>Male</v>
      </c>
      <c r="E1411" s="2" t="s">
        <v>14</v>
      </c>
      <c r="F1411" s="2" t="str">
        <f>IF(Original!F1411 = "-", "c9", Original!F1411)</f>
        <v>c5</v>
      </c>
      <c r="G1411" s="2">
        <f>IF(ISBLANK(Original!G1411),MEDIAN(Original!G:G),Original!G1411)</f>
        <v>41022</v>
      </c>
    </row>
    <row r="1412" spans="1:7" x14ac:dyDescent="0.3">
      <c r="A1412" s="2">
        <v>393845</v>
      </c>
      <c r="B1412" s="3">
        <v>41780.328784722224</v>
      </c>
      <c r="C1412" s="2" t="s">
        <v>32</v>
      </c>
      <c r="D1412" s="2" t="str">
        <f>IF(Original!D1412 = "-", "Male", Original!D1412)</f>
        <v>Male</v>
      </c>
      <c r="E1412" s="2" t="s">
        <v>20</v>
      </c>
      <c r="F1412" s="2" t="str">
        <f>IF(Original!F1412 = "-", "c9", Original!F1412)</f>
        <v>c-10</v>
      </c>
      <c r="G1412" s="2">
        <f>IF(ISBLANK(Original!G1412),MEDIAN(Original!G:G),Original!G1412)</f>
        <v>14293</v>
      </c>
    </row>
    <row r="1413" spans="1:7" x14ac:dyDescent="0.3">
      <c r="A1413" s="2">
        <v>778967</v>
      </c>
      <c r="B1413" s="3">
        <v>41780.329988425925</v>
      </c>
      <c r="C1413" s="2" t="s">
        <v>31</v>
      </c>
      <c r="D1413" s="2" t="str">
        <f>IF(Original!D1413 = "-", "Male", Original!D1413)</f>
        <v>Male</v>
      </c>
      <c r="E1413" s="2" t="s">
        <v>20</v>
      </c>
      <c r="F1413" s="2" t="str">
        <f>IF(Original!F1413 = "-", "c9", Original!F1413)</f>
        <v>c-10</v>
      </c>
      <c r="G1413" s="2">
        <f>IF(ISBLANK(Original!G1413),MEDIAN(Original!G:G),Original!G1413)</f>
        <v>8574</v>
      </c>
    </row>
    <row r="1414" spans="1:7" x14ac:dyDescent="0.3">
      <c r="A1414" s="2">
        <v>603842</v>
      </c>
      <c r="B1414" s="3">
        <v>41824.398645833331</v>
      </c>
      <c r="C1414" s="2" t="s">
        <v>32</v>
      </c>
      <c r="D1414" s="2" t="str">
        <f>IF(Original!D1414 = "-", "Male", Original!D1414)</f>
        <v>Female</v>
      </c>
      <c r="E1414" s="2" t="s">
        <v>20</v>
      </c>
      <c r="F1414" s="2" t="str">
        <f>IF(Original!F1414 = "-", "c9", Original!F1414)</f>
        <v>c5</v>
      </c>
      <c r="G1414" s="2">
        <f>IF(ISBLANK(Original!G1414),MEDIAN(Original!G:G),Original!G1414)</f>
        <v>6259</v>
      </c>
    </row>
    <row r="1415" spans="1:7" x14ac:dyDescent="0.3">
      <c r="A1415" s="2">
        <v>703448</v>
      </c>
      <c r="B1415" s="3">
        <v>41824.400914351849</v>
      </c>
      <c r="C1415" s="2" t="s">
        <v>32</v>
      </c>
      <c r="D1415" s="2" t="str">
        <f>IF(Original!D1415 = "-", "Male", Original!D1415)</f>
        <v>Male</v>
      </c>
      <c r="E1415" s="2" t="s">
        <v>20</v>
      </c>
      <c r="F1415" s="2" t="str">
        <f>IF(Original!F1415 = "-", "c9", Original!F1415)</f>
        <v>c5</v>
      </c>
      <c r="G1415" s="2">
        <f>IF(ISBLANK(Original!G1415),MEDIAN(Original!G:G),Original!G1415)</f>
        <v>78621</v>
      </c>
    </row>
    <row r="1416" spans="1:7" x14ac:dyDescent="0.3">
      <c r="A1416" s="2">
        <v>764104</v>
      </c>
      <c r="B1416" s="3">
        <v>41824.397997685184</v>
      </c>
      <c r="C1416" s="2" t="s">
        <v>31</v>
      </c>
      <c r="D1416" s="2" t="str">
        <f>IF(Original!D1416 = "-", "Male", Original!D1416)</f>
        <v>Female</v>
      </c>
      <c r="E1416" s="2" t="s">
        <v>20</v>
      </c>
      <c r="F1416" s="2" t="str">
        <f>IF(Original!F1416 = "-", "c9", Original!F1416)</f>
        <v>c5</v>
      </c>
      <c r="G1416" s="2">
        <f>IF(ISBLANK(Original!G1416),MEDIAN(Original!G:G),Original!G1416)</f>
        <v>76123</v>
      </c>
    </row>
    <row r="1417" spans="1:7" x14ac:dyDescent="0.3">
      <c r="A1417" s="2">
        <v>926922</v>
      </c>
      <c r="B1417" s="3">
        <v>41782.72247685185</v>
      </c>
      <c r="C1417" s="2" t="s">
        <v>31</v>
      </c>
      <c r="D1417" s="2" t="str">
        <f>IF(Original!D1417 = "-", "Male", Original!D1417)</f>
        <v>Male</v>
      </c>
      <c r="E1417" s="2" t="s">
        <v>17</v>
      </c>
      <c r="F1417" s="2" t="str">
        <f>IF(Original!F1417 = "-", "c9", Original!F1417)</f>
        <v>i5</v>
      </c>
      <c r="G1417" s="2">
        <f>IF(ISBLANK(Original!G1417),MEDIAN(Original!G:G),Original!G1417)</f>
        <v>19222</v>
      </c>
    </row>
    <row r="1418" spans="1:7" x14ac:dyDescent="0.3">
      <c r="A1418" s="2">
        <v>962962</v>
      </c>
      <c r="B1418" s="3">
        <v>41849.583055555559</v>
      </c>
      <c r="C1418" s="2" t="s">
        <v>32</v>
      </c>
      <c r="D1418" s="2" t="str">
        <f>IF(Original!D1418 = "-", "Male", Original!D1418)</f>
        <v>Female</v>
      </c>
      <c r="E1418" s="2" t="s">
        <v>17</v>
      </c>
      <c r="F1418" s="2" t="str">
        <f>IF(Original!F1418 = "-", "c9", Original!F1418)</f>
        <v>i5</v>
      </c>
      <c r="G1418" s="2">
        <f>IF(ISBLANK(Original!G1418),MEDIAN(Original!G:G),Original!G1418)</f>
        <v>31944</v>
      </c>
    </row>
    <row r="1419" spans="1:7" x14ac:dyDescent="0.3">
      <c r="A1419" s="2">
        <v>260050</v>
      </c>
      <c r="B1419" s="3">
        <v>41849.583854166667</v>
      </c>
      <c r="C1419" s="2" t="s">
        <v>31</v>
      </c>
      <c r="D1419" s="2" t="str">
        <f>IF(Original!D1419 = "-", "Male", Original!D1419)</f>
        <v>Male</v>
      </c>
      <c r="E1419" s="2" t="s">
        <v>17</v>
      </c>
      <c r="F1419" s="2" t="str">
        <f>IF(Original!F1419 = "-", "c9", Original!F1419)</f>
        <v>i5</v>
      </c>
      <c r="G1419" s="2">
        <f>IF(ISBLANK(Original!G1419),MEDIAN(Original!G:G),Original!G1419)</f>
        <v>15091</v>
      </c>
    </row>
    <row r="1420" spans="1:7" x14ac:dyDescent="0.3">
      <c r="A1420" s="2">
        <v>714441</v>
      </c>
      <c r="B1420" s="3">
        <v>41850.379247685189</v>
      </c>
      <c r="C1420" s="2" t="s">
        <v>32</v>
      </c>
      <c r="D1420" s="2" t="str">
        <f>IF(Original!D1420 = "-", "Male", Original!D1420)</f>
        <v>Male</v>
      </c>
      <c r="E1420" s="2" t="s">
        <v>17</v>
      </c>
      <c r="F1420" s="2" t="str">
        <f>IF(Original!F1420 = "-", "c9", Original!F1420)</f>
        <v>i5</v>
      </c>
      <c r="G1420" s="2">
        <f>IF(ISBLANK(Original!G1420),MEDIAN(Original!G:G),Original!G1420)</f>
        <v>1513</v>
      </c>
    </row>
    <row r="1421" spans="1:7" x14ac:dyDescent="0.3">
      <c r="A1421" s="2">
        <v>774510</v>
      </c>
      <c r="B1421" s="3">
        <v>41850.379594907405</v>
      </c>
      <c r="C1421" s="2" t="s">
        <v>32</v>
      </c>
      <c r="D1421" s="2" t="str">
        <f>IF(Original!D1421 = "-", "Male", Original!D1421)</f>
        <v>Male</v>
      </c>
      <c r="E1421" s="2" t="s">
        <v>17</v>
      </c>
      <c r="F1421" s="2" t="str">
        <f>IF(Original!F1421 = "-", "c9", Original!F1421)</f>
        <v>i5</v>
      </c>
      <c r="G1421" s="2">
        <f>IF(ISBLANK(Original!G1421),MEDIAN(Original!G:G),Original!G1421)</f>
        <v>22954</v>
      </c>
    </row>
    <row r="1422" spans="1:7" x14ac:dyDescent="0.3">
      <c r="A1422" s="2">
        <v>653023</v>
      </c>
      <c r="B1422" s="3">
        <v>41794.49490740741</v>
      </c>
      <c r="C1422" s="2" t="s">
        <v>32</v>
      </c>
      <c r="D1422" s="2" t="str">
        <f>IF(Original!D1422 = "-", "Male", Original!D1422)</f>
        <v>Female</v>
      </c>
      <c r="E1422" s="2" t="s">
        <v>17</v>
      </c>
      <c r="F1422" s="2" t="str">
        <f>IF(Original!F1422 = "-", "c9", Original!F1422)</f>
        <v>c5</v>
      </c>
      <c r="G1422" s="2">
        <f>IF(ISBLANK(Original!G1422),MEDIAN(Original!G:G),Original!G1422)</f>
        <v>15158</v>
      </c>
    </row>
    <row r="1423" spans="1:7" x14ac:dyDescent="0.3">
      <c r="A1423" s="2">
        <v>209299</v>
      </c>
      <c r="B1423" s="3">
        <v>41797.381631944445</v>
      </c>
      <c r="C1423" s="2" t="s">
        <v>32</v>
      </c>
      <c r="D1423" s="2" t="str">
        <f>IF(Original!D1423 = "-", "Male", Original!D1423)</f>
        <v>Male</v>
      </c>
      <c r="E1423" s="2" t="s">
        <v>17</v>
      </c>
      <c r="F1423" s="2" t="str">
        <f>IF(Original!F1423 = "-", "c9", Original!F1423)</f>
        <v>c5</v>
      </c>
      <c r="G1423" s="2">
        <f>IF(ISBLANK(Original!G1423),MEDIAN(Original!G:G),Original!G1423)</f>
        <v>52606</v>
      </c>
    </row>
    <row r="1424" spans="1:7" x14ac:dyDescent="0.3">
      <c r="A1424" s="2">
        <v>563468</v>
      </c>
      <c r="B1424" s="3">
        <v>41828.398472222223</v>
      </c>
      <c r="C1424" s="2" t="s">
        <v>32</v>
      </c>
      <c r="D1424" s="2" t="str">
        <f>IF(Original!D1424 = "-", "Male", Original!D1424)</f>
        <v>Female</v>
      </c>
      <c r="E1424" s="2" t="s">
        <v>12</v>
      </c>
      <c r="F1424" s="2" t="str">
        <f>IF(Original!F1424 = "-", "c9", Original!F1424)</f>
        <v>b9</v>
      </c>
      <c r="G1424" s="2">
        <f>IF(ISBLANK(Original!G1424),MEDIAN(Original!G:G),Original!G1424)</f>
        <v>78138</v>
      </c>
    </row>
    <row r="1425" spans="1:7" x14ac:dyDescent="0.3">
      <c r="A1425" s="2">
        <v>381579</v>
      </c>
      <c r="B1425" s="3">
        <v>41786.297210648147</v>
      </c>
      <c r="C1425" s="2" t="s">
        <v>32</v>
      </c>
      <c r="D1425" s="2" t="str">
        <f>IF(Original!D1425 = "-", "Male", Original!D1425)</f>
        <v>Male</v>
      </c>
      <c r="E1425" s="2" t="s">
        <v>17</v>
      </c>
      <c r="F1425" s="2" t="str">
        <f>IF(Original!F1425 = "-", "c9", Original!F1425)</f>
        <v>c9</v>
      </c>
      <c r="G1425" s="2">
        <f>IF(ISBLANK(Original!G1425),MEDIAN(Original!G:G),Original!G1425)</f>
        <v>78669</v>
      </c>
    </row>
    <row r="1426" spans="1:7" x14ac:dyDescent="0.3">
      <c r="A1426" s="2">
        <v>460688</v>
      </c>
      <c r="B1426" s="3">
        <v>41786.299664351849</v>
      </c>
      <c r="C1426" s="2" t="s">
        <v>32</v>
      </c>
      <c r="D1426" s="2" t="str">
        <f>IF(Original!D1426 = "-", "Male", Original!D1426)</f>
        <v>Male</v>
      </c>
      <c r="E1426" s="2" t="s">
        <v>17</v>
      </c>
      <c r="F1426" s="2" t="str">
        <f>IF(Original!F1426 = "-", "c9", Original!F1426)</f>
        <v>c9</v>
      </c>
      <c r="G1426" s="2">
        <f>IF(ISBLANK(Original!G1426),MEDIAN(Original!G:G),Original!G1426)</f>
        <v>69997</v>
      </c>
    </row>
    <row r="1427" spans="1:7" x14ac:dyDescent="0.3">
      <c r="A1427" s="2">
        <v>496261</v>
      </c>
      <c r="B1427" s="3">
        <v>41786.29791666667</v>
      </c>
      <c r="C1427" s="2" t="s">
        <v>31</v>
      </c>
      <c r="D1427" s="2" t="str">
        <f>IF(Original!D1427 = "-", "Male", Original!D1427)</f>
        <v>Don’t want to say</v>
      </c>
      <c r="E1427" s="2" t="s">
        <v>17</v>
      </c>
      <c r="F1427" s="2" t="str">
        <f>IF(Original!F1427 = "-", "c9", Original!F1427)</f>
        <v>c9</v>
      </c>
      <c r="G1427" s="2">
        <f>IF(ISBLANK(Original!G1427),MEDIAN(Original!G:G),Original!G1427)</f>
        <v>86557</v>
      </c>
    </row>
    <row r="1428" spans="1:7" x14ac:dyDescent="0.3">
      <c r="A1428" s="2">
        <v>177858</v>
      </c>
      <c r="B1428" s="3">
        <v>41802.744930555556</v>
      </c>
      <c r="C1428" s="2" t="s">
        <v>32</v>
      </c>
      <c r="D1428" s="2" t="str">
        <f>IF(Original!D1428 = "-", "Male", Original!D1428)</f>
        <v>Male</v>
      </c>
      <c r="E1428" s="2" t="s">
        <v>17</v>
      </c>
      <c r="F1428" s="2" t="str">
        <f>IF(Original!F1428 = "-", "c9", Original!F1428)</f>
        <v>c9</v>
      </c>
      <c r="G1428" s="2">
        <f>IF(ISBLANK(Original!G1428),MEDIAN(Original!G:G),Original!G1428)</f>
        <v>43402</v>
      </c>
    </row>
    <row r="1429" spans="1:7" x14ac:dyDescent="0.3">
      <c r="A1429" s="2">
        <v>978040</v>
      </c>
      <c r="B1429" s="3">
        <v>41824.466932870368</v>
      </c>
      <c r="C1429" s="2" t="s">
        <v>32</v>
      </c>
      <c r="D1429" s="2" t="str">
        <f>IF(Original!D1429 = "-", "Male", Original!D1429)</f>
        <v>Male</v>
      </c>
      <c r="E1429" s="2" t="s">
        <v>17</v>
      </c>
      <c r="F1429" s="2" t="str">
        <f>IF(Original!F1429 = "-", "c9", Original!F1429)</f>
        <v>c9</v>
      </c>
      <c r="G1429" s="2">
        <f>IF(ISBLANK(Original!G1429),MEDIAN(Original!G:G),Original!G1429)</f>
        <v>51268</v>
      </c>
    </row>
    <row r="1430" spans="1:7" x14ac:dyDescent="0.3">
      <c r="A1430" s="2">
        <v>632366</v>
      </c>
      <c r="B1430" s="3">
        <v>41795.654444444444</v>
      </c>
      <c r="C1430" s="2" t="s">
        <v>32</v>
      </c>
      <c r="D1430" s="2" t="str">
        <f>IF(Original!D1430 = "-", "Male", Original!D1430)</f>
        <v>Male</v>
      </c>
      <c r="E1430" s="2" t="s">
        <v>17</v>
      </c>
      <c r="F1430" s="2" t="str">
        <f>IF(Original!F1430 = "-", "c9", Original!F1430)</f>
        <v>c9</v>
      </c>
      <c r="G1430" s="2">
        <f>IF(ISBLANK(Original!G1430),MEDIAN(Original!G:G),Original!G1430)</f>
        <v>11383</v>
      </c>
    </row>
    <row r="1431" spans="1:7" x14ac:dyDescent="0.3">
      <c r="A1431" s="2">
        <v>300059</v>
      </c>
      <c r="B1431" s="3">
        <v>41764.396747685183</v>
      </c>
      <c r="C1431" s="2" t="s">
        <v>32</v>
      </c>
      <c r="D1431" s="2" t="str">
        <f>IF(Original!D1431 = "-", "Male", Original!D1431)</f>
        <v>Female</v>
      </c>
      <c r="E1431" s="2" t="s">
        <v>13</v>
      </c>
      <c r="F1431" s="2" t="str">
        <f>IF(Original!F1431 = "-", "c9", Original!F1431)</f>
        <v>c-10</v>
      </c>
      <c r="G1431" s="2">
        <f>IF(ISBLANK(Original!G1431),MEDIAN(Original!G:G),Original!G1431)</f>
        <v>79999</v>
      </c>
    </row>
    <row r="1432" spans="1:7" x14ac:dyDescent="0.3">
      <c r="A1432" s="2">
        <v>967868</v>
      </c>
      <c r="B1432" s="3">
        <v>41838.520231481481</v>
      </c>
      <c r="C1432" s="2" t="s">
        <v>32</v>
      </c>
      <c r="D1432" s="2" t="str">
        <f>IF(Original!D1432 = "-", "Male", Original!D1432)</f>
        <v>Female</v>
      </c>
      <c r="E1432" s="2" t="s">
        <v>19</v>
      </c>
      <c r="F1432" s="2" t="str">
        <f>IF(Original!F1432 = "-", "c9", Original!F1432)</f>
        <v>i6</v>
      </c>
      <c r="G1432" s="2">
        <f>IF(ISBLANK(Original!G1432),MEDIAN(Original!G:G),Original!G1432)</f>
        <v>36260</v>
      </c>
    </row>
    <row r="1433" spans="1:7" x14ac:dyDescent="0.3">
      <c r="A1433" s="2">
        <v>771358</v>
      </c>
      <c r="B1433" s="3">
        <v>41845.396874999999</v>
      </c>
      <c r="C1433" s="2" t="s">
        <v>32</v>
      </c>
      <c r="D1433" s="2" t="str">
        <f>IF(Original!D1433 = "-", "Male", Original!D1433)</f>
        <v>Female</v>
      </c>
      <c r="E1433" s="2" t="s">
        <v>19</v>
      </c>
      <c r="F1433" s="2" t="str">
        <f>IF(Original!F1433 = "-", "c9", Original!F1433)</f>
        <v>i6</v>
      </c>
      <c r="G1433" s="2">
        <f>IF(ISBLANK(Original!G1433),MEDIAN(Original!G:G),Original!G1433)</f>
        <v>68162</v>
      </c>
    </row>
    <row r="1434" spans="1:7" x14ac:dyDescent="0.3">
      <c r="A1434" s="2">
        <v>451673</v>
      </c>
      <c r="B1434" s="3">
        <v>41845.398333333331</v>
      </c>
      <c r="C1434" s="2" t="s">
        <v>31</v>
      </c>
      <c r="D1434" s="2" t="str">
        <f>IF(Original!D1434 = "-", "Male", Original!D1434)</f>
        <v>Female</v>
      </c>
      <c r="E1434" s="2" t="s">
        <v>19</v>
      </c>
      <c r="F1434" s="2" t="str">
        <f>IF(Original!F1434 = "-", "c9", Original!F1434)</f>
        <v>i6</v>
      </c>
      <c r="G1434" s="2">
        <f>IF(ISBLANK(Original!G1434),MEDIAN(Original!G:G),Original!G1434)</f>
        <v>4123</v>
      </c>
    </row>
    <row r="1435" spans="1:7" x14ac:dyDescent="0.3">
      <c r="A1435" s="2">
        <v>667908</v>
      </c>
      <c r="B1435" s="3">
        <v>41845.399699074071</v>
      </c>
      <c r="C1435" s="2" t="s">
        <v>32</v>
      </c>
      <c r="D1435" s="2" t="str">
        <f>IF(Original!D1435 = "-", "Male", Original!D1435)</f>
        <v>Female</v>
      </c>
      <c r="E1435" s="2" t="s">
        <v>19</v>
      </c>
      <c r="F1435" s="2" t="str">
        <f>IF(Original!F1435 = "-", "c9", Original!F1435)</f>
        <v>i6</v>
      </c>
      <c r="G1435" s="2">
        <f>IF(ISBLANK(Original!G1435),MEDIAN(Original!G:G),Original!G1435)</f>
        <v>65417</v>
      </c>
    </row>
    <row r="1436" spans="1:7" x14ac:dyDescent="0.3">
      <c r="A1436" s="2">
        <v>76133</v>
      </c>
      <c r="B1436" s="3">
        <v>41862.661724537036</v>
      </c>
      <c r="C1436" s="2" t="s">
        <v>32</v>
      </c>
      <c r="D1436" s="2" t="str">
        <f>IF(Original!D1436 = "-", "Male", Original!D1436)</f>
        <v>Female</v>
      </c>
      <c r="E1436" s="2" t="s">
        <v>20</v>
      </c>
      <c r="F1436" s="2" t="str">
        <f>IF(Original!F1436 = "-", "c9", Original!F1436)</f>
        <v>b9</v>
      </c>
      <c r="G1436" s="2">
        <f>IF(ISBLANK(Original!G1436),MEDIAN(Original!G:G),Original!G1436)</f>
        <v>6354</v>
      </c>
    </row>
    <row r="1437" spans="1:7" x14ac:dyDescent="0.3">
      <c r="A1437" s="2">
        <v>507999</v>
      </c>
      <c r="B1437" s="3">
        <v>41828.397685185184</v>
      </c>
      <c r="C1437" s="2" t="s">
        <v>31</v>
      </c>
      <c r="D1437" s="2" t="str">
        <f>IF(Original!D1437 = "-", "Male", Original!D1437)</f>
        <v>Male</v>
      </c>
      <c r="E1437" s="2" t="s">
        <v>17</v>
      </c>
      <c r="F1437" s="2" t="str">
        <f>IF(Original!F1437 = "-", "c9", Original!F1437)</f>
        <v>i6</v>
      </c>
      <c r="G1437" s="2">
        <f>IF(ISBLANK(Original!G1437),MEDIAN(Original!G:G),Original!G1437)</f>
        <v>60443</v>
      </c>
    </row>
    <row r="1438" spans="1:7" x14ac:dyDescent="0.3">
      <c r="A1438" s="2">
        <v>625524</v>
      </c>
      <c r="B1438" s="3">
        <v>41761.559502314813</v>
      </c>
      <c r="C1438" s="2" t="s">
        <v>32</v>
      </c>
      <c r="D1438" s="2" t="str">
        <f>IF(Original!D1438 = "-", "Male", Original!D1438)</f>
        <v>Female</v>
      </c>
      <c r="E1438" s="2" t="s">
        <v>20</v>
      </c>
      <c r="F1438" s="2" t="str">
        <f>IF(Original!F1438 = "-", "c9", Original!F1438)</f>
        <v>c-10</v>
      </c>
      <c r="G1438" s="2">
        <f>IF(ISBLANK(Original!G1438),MEDIAN(Original!G:G),Original!G1438)</f>
        <v>93932</v>
      </c>
    </row>
    <row r="1439" spans="1:7" x14ac:dyDescent="0.3">
      <c r="A1439" s="2">
        <v>120857</v>
      </c>
      <c r="B1439" s="3">
        <v>41761.560682870368</v>
      </c>
      <c r="C1439" s="2" t="s">
        <v>32</v>
      </c>
      <c r="D1439" s="2" t="str">
        <f>IF(Original!D1439 = "-", "Male", Original!D1439)</f>
        <v>Male</v>
      </c>
      <c r="E1439" s="2" t="s">
        <v>20</v>
      </c>
      <c r="F1439" s="2" t="str">
        <f>IF(Original!F1439 = "-", "c9", Original!F1439)</f>
        <v>c-10</v>
      </c>
      <c r="G1439" s="2">
        <f>IF(ISBLANK(Original!G1439),MEDIAN(Original!G:G),Original!G1439)</f>
        <v>61906</v>
      </c>
    </row>
    <row r="1440" spans="1:7" x14ac:dyDescent="0.3">
      <c r="A1440" s="2">
        <v>452817</v>
      </c>
      <c r="B1440" s="3">
        <v>41761.561238425929</v>
      </c>
      <c r="C1440" s="2" t="s">
        <v>32</v>
      </c>
      <c r="D1440" s="2" t="str">
        <f>IF(Original!D1440 = "-", "Male", Original!D1440)</f>
        <v>Male</v>
      </c>
      <c r="E1440" s="2" t="s">
        <v>20</v>
      </c>
      <c r="F1440" s="2" t="str">
        <f>IF(Original!F1440 = "-", "c9", Original!F1440)</f>
        <v>c-10</v>
      </c>
      <c r="G1440" s="2">
        <f>IF(ISBLANK(Original!G1440),MEDIAN(Original!G:G),Original!G1440)</f>
        <v>73086</v>
      </c>
    </row>
    <row r="1441" spans="1:7" x14ac:dyDescent="0.3">
      <c r="A1441" s="2">
        <v>829076</v>
      </c>
      <c r="B1441" s="3">
        <v>41763.430173611108</v>
      </c>
      <c r="C1441" s="2" t="s">
        <v>32</v>
      </c>
      <c r="D1441" s="2" t="str">
        <f>IF(Original!D1441 = "-", "Male", Original!D1441)</f>
        <v>Male</v>
      </c>
      <c r="E1441" s="2" t="s">
        <v>20</v>
      </c>
      <c r="F1441" s="2" t="str">
        <f>IF(Original!F1441 = "-", "c9", Original!F1441)</f>
        <v>c-10</v>
      </c>
      <c r="G1441" s="2">
        <f>IF(ISBLANK(Original!G1441),MEDIAN(Original!G:G),Original!G1441)</f>
        <v>62573</v>
      </c>
    </row>
    <row r="1442" spans="1:7" x14ac:dyDescent="0.3">
      <c r="A1442" s="2">
        <v>841263</v>
      </c>
      <c r="B1442" s="3">
        <v>41763.430891203701</v>
      </c>
      <c r="C1442" s="2" t="s">
        <v>32</v>
      </c>
      <c r="D1442" s="2" t="str">
        <f>IF(Original!D1442 = "-", "Male", Original!D1442)</f>
        <v>Male</v>
      </c>
      <c r="E1442" s="2" t="s">
        <v>20</v>
      </c>
      <c r="F1442" s="2" t="str">
        <f>IF(Original!F1442 = "-", "c9", Original!F1442)</f>
        <v>c-10</v>
      </c>
      <c r="G1442" s="2">
        <f>IF(ISBLANK(Original!G1442),MEDIAN(Original!G:G),Original!G1442)</f>
        <v>91836</v>
      </c>
    </row>
    <row r="1443" spans="1:7" x14ac:dyDescent="0.3">
      <c r="A1443" s="2">
        <v>857543</v>
      </c>
      <c r="B1443" s="3">
        <v>41825.67796296296</v>
      </c>
      <c r="C1443" s="2" t="s">
        <v>32</v>
      </c>
      <c r="D1443" s="2" t="str">
        <f>IF(Original!D1443 = "-", "Male", Original!D1443)</f>
        <v>Male</v>
      </c>
      <c r="E1443" s="2" t="s">
        <v>20</v>
      </c>
      <c r="F1443" s="2" t="str">
        <f>IF(Original!F1443 = "-", "c9", Original!F1443)</f>
        <v>c-10</v>
      </c>
      <c r="G1443" s="2">
        <f>IF(ISBLANK(Original!G1443),MEDIAN(Original!G:G),Original!G1443)</f>
        <v>81718</v>
      </c>
    </row>
    <row r="1444" spans="1:7" x14ac:dyDescent="0.3">
      <c r="A1444" s="2">
        <v>175109</v>
      </c>
      <c r="B1444" s="3">
        <v>41827.717303240737</v>
      </c>
      <c r="C1444" s="2" t="s">
        <v>31</v>
      </c>
      <c r="D1444" s="2" t="str">
        <f>IF(Original!D1444 = "-", "Male", Original!D1444)</f>
        <v>Male</v>
      </c>
      <c r="E1444" s="2" t="s">
        <v>20</v>
      </c>
      <c r="F1444" s="2" t="str">
        <f>IF(Original!F1444 = "-", "c9", Original!F1444)</f>
        <v>c-10</v>
      </c>
      <c r="G1444" s="2">
        <f>IF(ISBLANK(Original!G1444),MEDIAN(Original!G:G),Original!G1444)</f>
        <v>47547</v>
      </c>
    </row>
    <row r="1445" spans="1:7" x14ac:dyDescent="0.3">
      <c r="A1445" s="2">
        <v>819572</v>
      </c>
      <c r="B1445" s="3">
        <v>41827.71802083333</v>
      </c>
      <c r="C1445" s="2" t="s">
        <v>31</v>
      </c>
      <c r="D1445" s="2" t="str">
        <f>IF(Original!D1445 = "-", "Male", Original!D1445)</f>
        <v>Male</v>
      </c>
      <c r="E1445" s="2" t="s">
        <v>20</v>
      </c>
      <c r="F1445" s="2" t="str">
        <f>IF(Original!F1445 = "-", "c9", Original!F1445)</f>
        <v>c-10</v>
      </c>
      <c r="G1445" s="2">
        <f>IF(ISBLANK(Original!G1445),MEDIAN(Original!G:G),Original!G1445)</f>
        <v>21734</v>
      </c>
    </row>
    <row r="1446" spans="1:7" x14ac:dyDescent="0.3">
      <c r="A1446" s="2">
        <v>389782</v>
      </c>
      <c r="B1446" s="3">
        <v>41768.761018518519</v>
      </c>
      <c r="C1446" s="2" t="s">
        <v>31</v>
      </c>
      <c r="D1446" s="2" t="str">
        <f>IF(Original!D1446 = "-", "Male", Original!D1446)</f>
        <v>Male</v>
      </c>
      <c r="E1446" s="2" t="s">
        <v>12</v>
      </c>
      <c r="F1446" s="2" t="str">
        <f>IF(Original!F1446 = "-", "c9", Original!F1446)</f>
        <v>i7</v>
      </c>
      <c r="G1446" s="2">
        <f>IF(ISBLANK(Original!G1446),MEDIAN(Original!G:G),Original!G1446)</f>
        <v>80709</v>
      </c>
    </row>
    <row r="1447" spans="1:7" x14ac:dyDescent="0.3">
      <c r="A1447" s="2">
        <v>825870</v>
      </c>
      <c r="B1447" s="3">
        <v>41780.397974537038</v>
      </c>
      <c r="C1447" s="2" t="s">
        <v>31</v>
      </c>
      <c r="D1447" s="2" t="str">
        <f>IF(Original!D1447 = "-", "Male", Original!D1447)</f>
        <v>Female</v>
      </c>
      <c r="E1447" s="2" t="s">
        <v>20</v>
      </c>
      <c r="F1447" s="2" t="str">
        <f>IF(Original!F1447 = "-", "c9", Original!F1447)</f>
        <v>i7</v>
      </c>
      <c r="G1447" s="2">
        <f>IF(ISBLANK(Original!G1447),MEDIAN(Original!G:G),Original!G1447)</f>
        <v>38032</v>
      </c>
    </row>
    <row r="1448" spans="1:7" x14ac:dyDescent="0.3">
      <c r="A1448" s="2">
        <v>820667</v>
      </c>
      <c r="B1448" s="3">
        <v>41780.398981481485</v>
      </c>
      <c r="C1448" s="2" t="s">
        <v>31</v>
      </c>
      <c r="D1448" s="2" t="str">
        <f>IF(Original!D1448 = "-", "Male", Original!D1448)</f>
        <v>Male</v>
      </c>
      <c r="E1448" s="2" t="s">
        <v>20</v>
      </c>
      <c r="F1448" s="2" t="str">
        <f>IF(Original!F1448 = "-", "c9", Original!F1448)</f>
        <v>i7</v>
      </c>
      <c r="G1448" s="2">
        <f>IF(ISBLANK(Original!G1448),MEDIAN(Original!G:G),Original!G1448)</f>
        <v>71960</v>
      </c>
    </row>
    <row r="1449" spans="1:7" x14ac:dyDescent="0.3">
      <c r="A1449" s="2">
        <v>284733</v>
      </c>
      <c r="B1449" s="3">
        <v>41780.400057870371</v>
      </c>
      <c r="C1449" s="2" t="s">
        <v>31</v>
      </c>
      <c r="D1449" s="2" t="str">
        <f>IF(Original!D1449 = "-", "Male", Original!D1449)</f>
        <v>Female</v>
      </c>
      <c r="E1449" s="2" t="s">
        <v>20</v>
      </c>
      <c r="F1449" s="2" t="str">
        <f>IF(Original!F1449 = "-", "c9", Original!F1449)</f>
        <v>i7</v>
      </c>
      <c r="G1449" s="2">
        <f>IF(ISBLANK(Original!G1449),MEDIAN(Original!G:G),Original!G1449)</f>
        <v>81819</v>
      </c>
    </row>
    <row r="1450" spans="1:7" x14ac:dyDescent="0.3">
      <c r="A1450" s="2">
        <v>982845</v>
      </c>
      <c r="B1450" s="3">
        <v>41780.400347222225</v>
      </c>
      <c r="C1450" s="2" t="s">
        <v>32</v>
      </c>
      <c r="D1450" s="2" t="str">
        <f>IF(Original!D1450 = "-", "Male", Original!D1450)</f>
        <v>Male</v>
      </c>
      <c r="E1450" s="2" t="s">
        <v>20</v>
      </c>
      <c r="F1450" s="2" t="str">
        <f>IF(Original!F1450 = "-", "c9", Original!F1450)</f>
        <v>i7</v>
      </c>
      <c r="G1450" s="2">
        <f>IF(ISBLANK(Original!G1450),MEDIAN(Original!G:G),Original!G1450)</f>
        <v>2789</v>
      </c>
    </row>
    <row r="1451" spans="1:7" x14ac:dyDescent="0.3">
      <c r="A1451" s="2">
        <v>182357</v>
      </c>
      <c r="B1451" s="3">
        <v>41780.401041666664</v>
      </c>
      <c r="C1451" s="2" t="s">
        <v>32</v>
      </c>
      <c r="D1451" s="2" t="str">
        <f>IF(Original!D1451 = "-", "Male", Original!D1451)</f>
        <v>Male</v>
      </c>
      <c r="E1451" s="2" t="s">
        <v>20</v>
      </c>
      <c r="F1451" s="2" t="str">
        <f>IF(Original!F1451 = "-", "c9", Original!F1451)</f>
        <v>i7</v>
      </c>
      <c r="G1451" s="2">
        <f>IF(ISBLANK(Original!G1451),MEDIAN(Original!G:G),Original!G1451)</f>
        <v>24025</v>
      </c>
    </row>
    <row r="1452" spans="1:7" x14ac:dyDescent="0.3">
      <c r="A1452" s="2">
        <v>733985</v>
      </c>
      <c r="B1452" s="3">
        <v>41795.397083333337</v>
      </c>
      <c r="C1452" s="2" t="s">
        <v>32</v>
      </c>
      <c r="D1452" s="2" t="str">
        <f>IF(Original!D1452 = "-", "Male", Original!D1452)</f>
        <v>Male</v>
      </c>
      <c r="E1452" s="2" t="s">
        <v>12</v>
      </c>
      <c r="F1452" s="2" t="str">
        <f>IF(Original!F1452 = "-", "c9", Original!F1452)</f>
        <v>c5</v>
      </c>
      <c r="G1452" s="2">
        <f>IF(ISBLANK(Original!G1452),MEDIAN(Original!G:G),Original!G1452)</f>
        <v>25618</v>
      </c>
    </row>
    <row r="1453" spans="1:7" x14ac:dyDescent="0.3">
      <c r="A1453" s="2">
        <v>728573</v>
      </c>
      <c r="B1453" s="3">
        <v>41795.397407407407</v>
      </c>
      <c r="C1453" s="2" t="s">
        <v>31</v>
      </c>
      <c r="D1453" s="2" t="str">
        <f>IF(Original!D1453 = "-", "Male", Original!D1453)</f>
        <v>Male</v>
      </c>
      <c r="E1453" s="2" t="s">
        <v>12</v>
      </c>
      <c r="F1453" s="2" t="str">
        <f>IF(Original!F1453 = "-", "c9", Original!F1453)</f>
        <v>c5</v>
      </c>
      <c r="G1453" s="2">
        <f>IF(ISBLANK(Original!G1453),MEDIAN(Original!G:G),Original!G1453)</f>
        <v>64279</v>
      </c>
    </row>
    <row r="1454" spans="1:7" x14ac:dyDescent="0.3">
      <c r="A1454" s="2">
        <v>929826</v>
      </c>
      <c r="B1454" s="3">
        <v>41827.397569444445</v>
      </c>
      <c r="C1454" s="2" t="s">
        <v>31</v>
      </c>
      <c r="D1454" s="2" t="str">
        <f>IF(Original!D1454 = "-", "Male", Original!D1454)</f>
        <v>Male</v>
      </c>
      <c r="E1454" s="2" t="s">
        <v>17</v>
      </c>
      <c r="F1454" s="2" t="str">
        <f>IF(Original!F1454 = "-", "c9", Original!F1454)</f>
        <v>c9</v>
      </c>
      <c r="G1454" s="2">
        <f>IF(ISBLANK(Original!G1454),MEDIAN(Original!G:G),Original!G1454)</f>
        <v>91722</v>
      </c>
    </row>
    <row r="1455" spans="1:7" x14ac:dyDescent="0.3">
      <c r="A1455" s="2">
        <v>245099</v>
      </c>
      <c r="B1455" s="3">
        <v>41841.546076388891</v>
      </c>
      <c r="C1455" s="2" t="s">
        <v>32</v>
      </c>
      <c r="D1455" s="2" t="str">
        <f>IF(Original!D1455 = "-", "Male", Original!D1455)</f>
        <v>Male</v>
      </c>
      <c r="E1455" s="2" t="s">
        <v>17</v>
      </c>
      <c r="F1455" s="2" t="str">
        <f>IF(Original!F1455 = "-", "c9", Original!F1455)</f>
        <v>c9</v>
      </c>
      <c r="G1455" s="2">
        <f>IF(ISBLANK(Original!G1455),MEDIAN(Original!G:G),Original!G1455)</f>
        <v>43679</v>
      </c>
    </row>
    <row r="1456" spans="1:7" x14ac:dyDescent="0.3">
      <c r="A1456" s="2">
        <v>991656</v>
      </c>
      <c r="B1456" s="3">
        <v>41876.396944444445</v>
      </c>
      <c r="C1456" s="2" t="s">
        <v>32</v>
      </c>
      <c r="D1456" s="2" t="str">
        <f>IF(Original!D1456 = "-", "Male", Original!D1456)</f>
        <v>Male</v>
      </c>
      <c r="E1456" s="2" t="s">
        <v>12</v>
      </c>
      <c r="F1456" s="2" t="str">
        <f>IF(Original!F1456 = "-", "c9", Original!F1456)</f>
        <v>c9</v>
      </c>
      <c r="G1456" s="2">
        <f>IF(ISBLANK(Original!G1456),MEDIAN(Original!G:G),Original!G1456)</f>
        <v>54635</v>
      </c>
    </row>
    <row r="1457" spans="1:7" x14ac:dyDescent="0.3">
      <c r="A1457" s="2">
        <v>230796</v>
      </c>
      <c r="B1457" s="3">
        <v>41876.397673611114</v>
      </c>
      <c r="C1457" s="2" t="s">
        <v>32</v>
      </c>
      <c r="D1457" s="2" t="str">
        <f>IF(Original!D1457 = "-", "Male", Original!D1457)</f>
        <v>Female</v>
      </c>
      <c r="E1457" s="2" t="s">
        <v>12</v>
      </c>
      <c r="F1457" s="2" t="str">
        <f>IF(Original!F1457 = "-", "c9", Original!F1457)</f>
        <v>c9</v>
      </c>
      <c r="G1457" s="2">
        <f>IF(ISBLANK(Original!G1457),MEDIAN(Original!G:G),Original!G1457)</f>
        <v>85569</v>
      </c>
    </row>
    <row r="1458" spans="1:7" x14ac:dyDescent="0.3">
      <c r="A1458" s="2">
        <v>92424</v>
      </c>
      <c r="B1458" s="3">
        <v>41855.397604166668</v>
      </c>
      <c r="C1458" s="2" t="s">
        <v>32</v>
      </c>
      <c r="D1458" s="2" t="str">
        <f>IF(Original!D1458 = "-", "Male", Original!D1458)</f>
        <v>Male</v>
      </c>
      <c r="E1458" s="2" t="s">
        <v>20</v>
      </c>
      <c r="F1458" s="2" t="str">
        <f>IF(Original!F1458 = "-", "c9", Original!F1458)</f>
        <v>c5</v>
      </c>
      <c r="G1458" s="2">
        <f>IF(ISBLANK(Original!G1458),MEDIAN(Original!G:G),Original!G1458)</f>
        <v>35888</v>
      </c>
    </row>
    <row r="1459" spans="1:7" x14ac:dyDescent="0.3">
      <c r="A1459" s="2">
        <v>94618</v>
      </c>
      <c r="B1459" s="3">
        <v>41855.397106481483</v>
      </c>
      <c r="C1459" s="2" t="s">
        <v>32</v>
      </c>
      <c r="D1459" s="2" t="str">
        <f>IF(Original!D1459 = "-", "Male", Original!D1459)</f>
        <v>Don’t want to say</v>
      </c>
      <c r="E1459" s="2" t="s">
        <v>20</v>
      </c>
      <c r="F1459" s="2" t="str">
        <f>IF(Original!F1459 = "-", "c9", Original!F1459)</f>
        <v>c5</v>
      </c>
      <c r="G1459" s="2">
        <f>IF(ISBLANK(Original!G1459),MEDIAN(Original!G:G),Original!G1459)</f>
        <v>72364</v>
      </c>
    </row>
    <row r="1460" spans="1:7" x14ac:dyDescent="0.3">
      <c r="A1460" s="2">
        <v>898336</v>
      </c>
      <c r="B1460" s="3">
        <v>41870.738067129627</v>
      </c>
      <c r="C1460" s="2" t="s">
        <v>31</v>
      </c>
      <c r="D1460" s="2" t="str">
        <f>IF(Original!D1460 = "-", "Male", Original!D1460)</f>
        <v>Male</v>
      </c>
      <c r="E1460" s="2" t="s">
        <v>17</v>
      </c>
      <c r="F1460" s="2" t="str">
        <f>IF(Original!F1460 = "-", "c9", Original!F1460)</f>
        <v>c9</v>
      </c>
      <c r="G1460" s="2">
        <f>IF(ISBLANK(Original!G1460),MEDIAN(Original!G:G),Original!G1460)</f>
        <v>30993</v>
      </c>
    </row>
    <row r="1461" spans="1:7" x14ac:dyDescent="0.3">
      <c r="A1461" s="2">
        <v>738670</v>
      </c>
      <c r="B1461" s="3">
        <v>41870.739027777781</v>
      </c>
      <c r="C1461" s="2" t="s">
        <v>32</v>
      </c>
      <c r="D1461" s="2" t="str">
        <f>IF(Original!D1461 = "-", "Male", Original!D1461)</f>
        <v>Female</v>
      </c>
      <c r="E1461" s="2" t="s">
        <v>17</v>
      </c>
      <c r="F1461" s="2" t="str">
        <f>IF(Original!F1461 = "-", "c9", Original!F1461)</f>
        <v>c9</v>
      </c>
      <c r="G1461" s="2">
        <f>IF(ISBLANK(Original!G1461),MEDIAN(Original!G:G),Original!G1461)</f>
        <v>41594</v>
      </c>
    </row>
    <row r="1462" spans="1:7" x14ac:dyDescent="0.3">
      <c r="A1462" s="2">
        <v>753532</v>
      </c>
      <c r="B1462" s="3">
        <v>41837.397685185184</v>
      </c>
      <c r="C1462" s="2" t="s">
        <v>32</v>
      </c>
      <c r="D1462" s="2" t="str">
        <f>IF(Original!D1462 = "-", "Male", Original!D1462)</f>
        <v>Female</v>
      </c>
      <c r="E1462" s="2" t="s">
        <v>20</v>
      </c>
      <c r="F1462" s="2" t="str">
        <f>IF(Original!F1462 = "-", "c9", Original!F1462)</f>
        <v>c-10</v>
      </c>
      <c r="G1462" s="2">
        <f>IF(ISBLANK(Original!G1462),MEDIAN(Original!G:G),Original!G1462)</f>
        <v>38192</v>
      </c>
    </row>
    <row r="1463" spans="1:7" x14ac:dyDescent="0.3">
      <c r="A1463" s="2">
        <v>452737</v>
      </c>
      <c r="B1463" s="3">
        <v>41837.398344907408</v>
      </c>
      <c r="C1463" s="2" t="s">
        <v>32</v>
      </c>
      <c r="D1463" s="2" t="str">
        <f>IF(Original!D1463 = "-", "Male", Original!D1463)</f>
        <v>Male</v>
      </c>
      <c r="E1463" s="2" t="s">
        <v>20</v>
      </c>
      <c r="F1463" s="2" t="str">
        <f>IF(Original!F1463 = "-", "c9", Original!F1463)</f>
        <v>c-10</v>
      </c>
      <c r="G1463" s="2">
        <f>IF(ISBLANK(Original!G1463),MEDIAN(Original!G:G),Original!G1463)</f>
        <v>18861</v>
      </c>
    </row>
    <row r="1464" spans="1:7" x14ac:dyDescent="0.3">
      <c r="A1464" s="2">
        <v>705257</v>
      </c>
      <c r="B1464" s="3">
        <v>41839.722858796296</v>
      </c>
      <c r="C1464" s="2" t="s">
        <v>32</v>
      </c>
      <c r="D1464" s="2" t="str">
        <f>IF(Original!D1464 = "-", "Male", Original!D1464)</f>
        <v>Female</v>
      </c>
      <c r="E1464" s="2" t="s">
        <v>15</v>
      </c>
      <c r="F1464" s="2" t="str">
        <f>IF(Original!F1464 = "-", "c9", Original!F1464)</f>
        <v>c5</v>
      </c>
      <c r="G1464" s="2">
        <f>IF(ISBLANK(Original!G1464),MEDIAN(Original!G:G),Original!G1464)</f>
        <v>59775</v>
      </c>
    </row>
    <row r="1465" spans="1:7" x14ac:dyDescent="0.3">
      <c r="A1465" s="2">
        <v>921683</v>
      </c>
      <c r="B1465" s="3">
        <v>41853.300833333335</v>
      </c>
      <c r="C1465" s="2" t="s">
        <v>31</v>
      </c>
      <c r="D1465" s="2" t="str">
        <f>IF(Original!D1465 = "-", "Male", Original!D1465)</f>
        <v>Female</v>
      </c>
      <c r="E1465" s="2" t="s">
        <v>15</v>
      </c>
      <c r="F1465" s="2" t="str">
        <f>IF(Original!F1465 = "-", "c9", Original!F1465)</f>
        <v>c5</v>
      </c>
      <c r="G1465" s="2">
        <f>IF(ISBLANK(Original!G1465),MEDIAN(Original!G:G),Original!G1465)</f>
        <v>44859</v>
      </c>
    </row>
    <row r="1466" spans="1:7" x14ac:dyDescent="0.3">
      <c r="A1466" s="2">
        <v>724086</v>
      </c>
      <c r="B1466" s="3">
        <v>41764.293391203704</v>
      </c>
      <c r="C1466" s="2" t="s">
        <v>32</v>
      </c>
      <c r="D1466" s="2" t="str">
        <f>IF(Original!D1466 = "-", "Male", Original!D1466)</f>
        <v>Male</v>
      </c>
      <c r="E1466" s="2" t="s">
        <v>17</v>
      </c>
      <c r="F1466" s="2" t="str">
        <f>IF(Original!F1466 = "-", "c9", Original!F1466)</f>
        <v>c5</v>
      </c>
      <c r="G1466" s="2">
        <f>IF(ISBLANK(Original!G1466),MEDIAN(Original!G:G),Original!G1466)</f>
        <v>10823</v>
      </c>
    </row>
    <row r="1467" spans="1:7" x14ac:dyDescent="0.3">
      <c r="A1467" s="2">
        <v>361218</v>
      </c>
      <c r="B1467" s="3">
        <v>41778.396886574075</v>
      </c>
      <c r="C1467" s="2" t="s">
        <v>31</v>
      </c>
      <c r="D1467" s="2" t="str">
        <f>IF(Original!D1467 = "-", "Male", Original!D1467)</f>
        <v>Male</v>
      </c>
      <c r="E1467" s="2" t="s">
        <v>17</v>
      </c>
      <c r="F1467" s="2" t="str">
        <f>IF(Original!F1467 = "-", "c9", Original!F1467)</f>
        <v>c5</v>
      </c>
      <c r="G1467" s="2">
        <f>IF(ISBLANK(Original!G1467),MEDIAN(Original!G:G),Original!G1467)</f>
        <v>7928</v>
      </c>
    </row>
    <row r="1468" spans="1:7" x14ac:dyDescent="0.3">
      <c r="A1468" s="2">
        <v>487732</v>
      </c>
      <c r="B1468" s="3">
        <v>41815.684861111113</v>
      </c>
      <c r="C1468" s="2" t="s">
        <v>32</v>
      </c>
      <c r="D1468" s="2" t="str">
        <f>IF(Original!D1468 = "-", "Male", Original!D1468)</f>
        <v>Male</v>
      </c>
      <c r="E1468" s="2" t="s">
        <v>17</v>
      </c>
      <c r="F1468" s="2" t="str">
        <f>IF(Original!F1468 = "-", "c9", Original!F1468)</f>
        <v>c5</v>
      </c>
      <c r="G1468" s="2">
        <f>IF(ISBLANK(Original!G1468),MEDIAN(Original!G:G),Original!G1468)</f>
        <v>80542</v>
      </c>
    </row>
    <row r="1469" spans="1:7" x14ac:dyDescent="0.3">
      <c r="A1469" s="2">
        <v>425497</v>
      </c>
      <c r="B1469" s="3">
        <v>41815.687604166669</v>
      </c>
      <c r="C1469" s="2" t="s">
        <v>31</v>
      </c>
      <c r="D1469" s="2" t="str">
        <f>IF(Original!D1469 = "-", "Male", Original!D1469)</f>
        <v>Male</v>
      </c>
      <c r="E1469" s="2" t="s">
        <v>17</v>
      </c>
      <c r="F1469" s="2" t="str">
        <f>IF(Original!F1469 = "-", "c9", Original!F1469)</f>
        <v>c5</v>
      </c>
      <c r="G1469" s="2">
        <f>IF(ISBLANK(Original!G1469),MEDIAN(Original!G:G),Original!G1469)</f>
        <v>47941</v>
      </c>
    </row>
    <row r="1470" spans="1:7" x14ac:dyDescent="0.3">
      <c r="A1470" s="2">
        <v>205968</v>
      </c>
      <c r="B1470" s="3">
        <v>41815.689282407409</v>
      </c>
      <c r="C1470" s="2" t="s">
        <v>32</v>
      </c>
      <c r="D1470" s="2" t="str">
        <f>IF(Original!D1470 = "-", "Male", Original!D1470)</f>
        <v>Female</v>
      </c>
      <c r="E1470" s="2" t="s">
        <v>17</v>
      </c>
      <c r="F1470" s="2" t="str">
        <f>IF(Original!F1470 = "-", "c9", Original!F1470)</f>
        <v>c5</v>
      </c>
      <c r="G1470" s="2">
        <f>IF(ISBLANK(Original!G1470),MEDIAN(Original!G:G),Original!G1470)</f>
        <v>23288</v>
      </c>
    </row>
    <row r="1471" spans="1:7" x14ac:dyDescent="0.3">
      <c r="A1471" s="2">
        <v>325052</v>
      </c>
      <c r="B1471" s="3">
        <v>41816.412581018521</v>
      </c>
      <c r="C1471" s="2" t="s">
        <v>31</v>
      </c>
      <c r="D1471" s="2" t="str">
        <f>IF(Original!D1471 = "-", "Male", Original!D1471)</f>
        <v>Female</v>
      </c>
      <c r="E1471" s="2" t="s">
        <v>17</v>
      </c>
      <c r="F1471" s="2" t="str">
        <f>IF(Original!F1471 = "-", "c9", Original!F1471)</f>
        <v>c5</v>
      </c>
      <c r="G1471" s="2">
        <f>IF(ISBLANK(Original!G1471),MEDIAN(Original!G:G),Original!G1471)</f>
        <v>75759</v>
      </c>
    </row>
    <row r="1472" spans="1:7" x14ac:dyDescent="0.3">
      <c r="A1472" s="2">
        <v>942214</v>
      </c>
      <c r="B1472" s="3">
        <v>41785.396840277775</v>
      </c>
      <c r="C1472" s="2" t="s">
        <v>31</v>
      </c>
      <c r="D1472" s="2" t="str">
        <f>IF(Original!D1472 = "-", "Male", Original!D1472)</f>
        <v>Male</v>
      </c>
      <c r="E1472" s="2" t="s">
        <v>17</v>
      </c>
      <c r="F1472" s="2" t="str">
        <f>IF(Original!F1472 = "-", "c9", Original!F1472)</f>
        <v>c5</v>
      </c>
      <c r="G1472" s="2">
        <f>IF(ISBLANK(Original!G1472),MEDIAN(Original!G:G),Original!G1472)</f>
        <v>62166</v>
      </c>
    </row>
    <row r="1473" spans="1:7" x14ac:dyDescent="0.3">
      <c r="A1473" s="2">
        <v>809363</v>
      </c>
      <c r="B1473" s="3">
        <v>41806.612812500003</v>
      </c>
      <c r="C1473" s="2" t="s">
        <v>31</v>
      </c>
      <c r="D1473" s="2" t="str">
        <f>IF(Original!D1473 = "-", "Male", Original!D1473)</f>
        <v>Female</v>
      </c>
      <c r="E1473" s="2" t="s">
        <v>17</v>
      </c>
      <c r="F1473" s="2" t="str">
        <f>IF(Original!F1473 = "-", "c9", Original!F1473)</f>
        <v>c5</v>
      </c>
      <c r="G1473" s="2">
        <f>IF(ISBLANK(Original!G1473),MEDIAN(Original!G:G),Original!G1473)</f>
        <v>80934</v>
      </c>
    </row>
    <row r="1474" spans="1:7" x14ac:dyDescent="0.3">
      <c r="A1474" s="2">
        <v>430846</v>
      </c>
      <c r="B1474" s="3">
        <v>41760.435555555552</v>
      </c>
      <c r="C1474" s="2" t="s">
        <v>32</v>
      </c>
      <c r="D1474" s="2" t="str">
        <f>IF(Original!D1474 = "-", "Male", Original!D1474)</f>
        <v>Male</v>
      </c>
      <c r="E1474" s="2" t="s">
        <v>17</v>
      </c>
      <c r="F1474" s="2" t="str">
        <f>IF(Original!F1474 = "-", "c9", Original!F1474)</f>
        <v>c9</v>
      </c>
      <c r="G1474" s="2">
        <f>IF(ISBLANK(Original!G1474),MEDIAN(Original!G:G),Original!G1474)</f>
        <v>89058</v>
      </c>
    </row>
    <row r="1475" spans="1:7" x14ac:dyDescent="0.3">
      <c r="A1475" s="2">
        <v>844797</v>
      </c>
      <c r="B1475" s="3">
        <v>41767.660555555558</v>
      </c>
      <c r="C1475" s="2" t="s">
        <v>32</v>
      </c>
      <c r="D1475" s="2" t="str">
        <f>IF(Original!D1475 = "-", "Male", Original!D1475)</f>
        <v>Don’t want to say</v>
      </c>
      <c r="E1475" s="2" t="s">
        <v>17</v>
      </c>
      <c r="F1475" s="2" t="str">
        <f>IF(Original!F1475 = "-", "c9", Original!F1475)</f>
        <v>c9</v>
      </c>
      <c r="G1475" s="2">
        <f>IF(ISBLANK(Original!G1475),MEDIAN(Original!G:G),Original!G1475)</f>
        <v>30393</v>
      </c>
    </row>
    <row r="1476" spans="1:7" x14ac:dyDescent="0.3">
      <c r="A1476" s="2">
        <v>551054</v>
      </c>
      <c r="B1476" s="3">
        <v>41775.672893518517</v>
      </c>
      <c r="C1476" s="2" t="s">
        <v>32</v>
      </c>
      <c r="D1476" s="2" t="str">
        <f>IF(Original!D1476 = "-", "Male", Original!D1476)</f>
        <v>Female</v>
      </c>
      <c r="E1476" s="2" t="s">
        <v>17</v>
      </c>
      <c r="F1476" s="2" t="str">
        <f>IF(Original!F1476 = "-", "c9", Original!F1476)</f>
        <v>c9</v>
      </c>
      <c r="G1476" s="2">
        <f>IF(ISBLANK(Original!G1476),MEDIAN(Original!G:G),Original!G1476)</f>
        <v>12584</v>
      </c>
    </row>
    <row r="1477" spans="1:7" x14ac:dyDescent="0.3">
      <c r="A1477" s="2">
        <v>321233</v>
      </c>
      <c r="B1477" s="3">
        <v>41814.60392361111</v>
      </c>
      <c r="C1477" s="2" t="s">
        <v>32</v>
      </c>
      <c r="D1477" s="2" t="str">
        <f>IF(Original!D1477 = "-", "Male", Original!D1477)</f>
        <v>Female</v>
      </c>
      <c r="E1477" s="2" t="s">
        <v>17</v>
      </c>
      <c r="F1477" s="2" t="str">
        <f>IF(Original!F1477 = "-", "c9", Original!F1477)</f>
        <v>c9</v>
      </c>
      <c r="G1477" s="2">
        <f>IF(ISBLANK(Original!G1477),MEDIAN(Original!G:G),Original!G1477)</f>
        <v>71556</v>
      </c>
    </row>
    <row r="1478" spans="1:7" x14ac:dyDescent="0.3">
      <c r="A1478" s="2">
        <v>430158</v>
      </c>
      <c r="B1478" s="3">
        <v>41821.813645833332</v>
      </c>
      <c r="C1478" s="2" t="s">
        <v>32</v>
      </c>
      <c r="D1478" s="2" t="str">
        <f>IF(Original!D1478 = "-", "Male", Original!D1478)</f>
        <v>Male</v>
      </c>
      <c r="E1478" s="2" t="s">
        <v>17</v>
      </c>
      <c r="F1478" s="2" t="str">
        <f>IF(Original!F1478 = "-", "c9", Original!F1478)</f>
        <v>c9</v>
      </c>
      <c r="G1478" s="2">
        <f>IF(ISBLANK(Original!G1478),MEDIAN(Original!G:G),Original!G1478)</f>
        <v>72712</v>
      </c>
    </row>
    <row r="1479" spans="1:7" x14ac:dyDescent="0.3">
      <c r="A1479" s="2">
        <v>496821</v>
      </c>
      <c r="B1479" s="3">
        <v>41821.813935185186</v>
      </c>
      <c r="C1479" s="2" t="s">
        <v>31</v>
      </c>
      <c r="D1479" s="2" t="str">
        <f>IF(Original!D1479 = "-", "Male", Original!D1479)</f>
        <v>Male</v>
      </c>
      <c r="E1479" s="2" t="s">
        <v>17</v>
      </c>
      <c r="F1479" s="2" t="str">
        <f>IF(Original!F1479 = "-", "c9", Original!F1479)</f>
        <v>c9</v>
      </c>
      <c r="G1479" s="2">
        <f>IF(ISBLANK(Original!G1479),MEDIAN(Original!G:G),Original!G1479)</f>
        <v>54760</v>
      </c>
    </row>
    <row r="1480" spans="1:7" x14ac:dyDescent="0.3">
      <c r="A1480" s="2">
        <v>358584</v>
      </c>
      <c r="B1480" s="3">
        <v>41852.604062500002</v>
      </c>
      <c r="C1480" s="2" t="s">
        <v>32</v>
      </c>
      <c r="D1480" s="2" t="str">
        <f>IF(Original!D1480 = "-", "Male", Original!D1480)</f>
        <v>Male</v>
      </c>
      <c r="E1480" s="2" t="s">
        <v>17</v>
      </c>
      <c r="F1480" s="2" t="str">
        <f>IF(Original!F1480 = "-", "c9", Original!F1480)</f>
        <v>c9</v>
      </c>
      <c r="G1480" s="2">
        <f>IF(ISBLANK(Original!G1480),MEDIAN(Original!G:G),Original!G1480)</f>
        <v>12920</v>
      </c>
    </row>
    <row r="1481" spans="1:7" x14ac:dyDescent="0.3">
      <c r="A1481" s="2">
        <v>366071</v>
      </c>
      <c r="B1481" s="3">
        <v>41852.606562499997</v>
      </c>
      <c r="C1481" s="2" t="s">
        <v>32</v>
      </c>
      <c r="D1481" s="2" t="str">
        <f>IF(Original!D1481 = "-", "Male", Original!D1481)</f>
        <v>Female</v>
      </c>
      <c r="E1481" s="2" t="s">
        <v>17</v>
      </c>
      <c r="F1481" s="2" t="str">
        <f>IF(Original!F1481 = "-", "c9", Original!F1481)</f>
        <v>c9</v>
      </c>
      <c r="G1481" s="2">
        <f>IF(ISBLANK(Original!G1481),MEDIAN(Original!G:G),Original!G1481)</f>
        <v>41743</v>
      </c>
    </row>
    <row r="1482" spans="1:7" x14ac:dyDescent="0.3">
      <c r="A1482" s="2">
        <v>149727</v>
      </c>
      <c r="B1482" s="3">
        <v>41865.699479166666</v>
      </c>
      <c r="C1482" s="2" t="s">
        <v>32</v>
      </c>
      <c r="D1482" s="2" t="str">
        <f>IF(Original!D1482 = "-", "Male", Original!D1482)</f>
        <v>Female</v>
      </c>
      <c r="E1482" s="2" t="s">
        <v>17</v>
      </c>
      <c r="F1482" s="2" t="str">
        <f>IF(Original!F1482 = "-", "c9", Original!F1482)</f>
        <v>c9</v>
      </c>
      <c r="G1482" s="2">
        <f>IF(ISBLANK(Original!G1482),MEDIAN(Original!G:G),Original!G1482)</f>
        <v>88216</v>
      </c>
    </row>
    <row r="1483" spans="1:7" x14ac:dyDescent="0.3">
      <c r="A1483" s="2">
        <v>506401</v>
      </c>
      <c r="B1483" s="3">
        <v>41865.702499999999</v>
      </c>
      <c r="C1483" s="2" t="s">
        <v>32</v>
      </c>
      <c r="D1483" s="2" t="str">
        <f>IF(Original!D1483 = "-", "Male", Original!D1483)</f>
        <v>Female</v>
      </c>
      <c r="E1483" s="2" t="s">
        <v>17</v>
      </c>
      <c r="F1483" s="2" t="str">
        <f>IF(Original!F1483 = "-", "c9", Original!F1483)</f>
        <v>c9</v>
      </c>
      <c r="G1483" s="2">
        <f>IF(ISBLANK(Original!G1483),MEDIAN(Original!G:G),Original!G1483)</f>
        <v>85114</v>
      </c>
    </row>
    <row r="1484" spans="1:7" x14ac:dyDescent="0.3">
      <c r="A1484" s="2">
        <v>254752</v>
      </c>
      <c r="B1484" s="3">
        <v>41872.393009259256</v>
      </c>
      <c r="C1484" s="2" t="s">
        <v>32</v>
      </c>
      <c r="D1484" s="2" t="str">
        <f>IF(Original!D1484 = "-", "Male", Original!D1484)</f>
        <v>Male</v>
      </c>
      <c r="E1484" s="2" t="s">
        <v>17</v>
      </c>
      <c r="F1484" s="2" t="str">
        <f>IF(Original!F1484 = "-", "c9", Original!F1484)</f>
        <v>c9</v>
      </c>
      <c r="G1484" s="2">
        <f>IF(ISBLANK(Original!G1484),MEDIAN(Original!G:G),Original!G1484)</f>
        <v>75415</v>
      </c>
    </row>
    <row r="1485" spans="1:7" x14ac:dyDescent="0.3">
      <c r="A1485" s="2">
        <v>893073</v>
      </c>
      <c r="B1485" s="3">
        <v>41773.41605324074</v>
      </c>
      <c r="C1485" s="2" t="s">
        <v>32</v>
      </c>
      <c r="D1485" s="2" t="str">
        <f>IF(Original!D1485 = "-", "Male", Original!D1485)</f>
        <v>Male</v>
      </c>
      <c r="E1485" s="2" t="s">
        <v>17</v>
      </c>
      <c r="F1485" s="2" t="str">
        <f>IF(Original!F1485 = "-", "c9", Original!F1485)</f>
        <v>b9</v>
      </c>
      <c r="G1485" s="2">
        <f>IF(ISBLANK(Original!G1485),MEDIAN(Original!G:G),Original!G1485)</f>
        <v>69124</v>
      </c>
    </row>
    <row r="1486" spans="1:7" x14ac:dyDescent="0.3">
      <c r="A1486" s="2">
        <v>950351</v>
      </c>
      <c r="B1486" s="3">
        <v>41782.399918981479</v>
      </c>
      <c r="C1486" s="2" t="s">
        <v>31</v>
      </c>
      <c r="D1486" s="2" t="str">
        <f>IF(Original!D1486 = "-", "Male", Original!D1486)</f>
        <v>Female</v>
      </c>
      <c r="E1486" s="2" t="s">
        <v>19</v>
      </c>
      <c r="F1486" s="2" t="str">
        <f>IF(Original!F1486 = "-", "c9", Original!F1486)</f>
        <v>c8</v>
      </c>
      <c r="G1486" s="2">
        <f>IF(ISBLANK(Original!G1486),MEDIAN(Original!G:G),Original!G1486)</f>
        <v>41518</v>
      </c>
    </row>
    <row r="1487" spans="1:7" x14ac:dyDescent="0.3">
      <c r="A1487" s="2">
        <v>659767</v>
      </c>
      <c r="B1487" s="3">
        <v>41760.483935185184</v>
      </c>
      <c r="C1487" s="2" t="s">
        <v>32</v>
      </c>
      <c r="D1487" s="2" t="str">
        <f>IF(Original!D1487 = "-", "Male", Original!D1487)</f>
        <v>Male</v>
      </c>
      <c r="E1487" s="2" t="s">
        <v>17</v>
      </c>
      <c r="F1487" s="2" t="str">
        <f>IF(Original!F1487 = "-", "c9", Original!F1487)</f>
        <v>i7</v>
      </c>
      <c r="G1487" s="2">
        <f>IF(ISBLANK(Original!G1487),MEDIAN(Original!G:G),Original!G1487)</f>
        <v>61362</v>
      </c>
    </row>
    <row r="1488" spans="1:7" x14ac:dyDescent="0.3">
      <c r="A1488" s="2">
        <v>666314</v>
      </c>
      <c r="B1488" s="3">
        <v>41760.486620370371</v>
      </c>
      <c r="C1488" s="2" t="s">
        <v>32</v>
      </c>
      <c r="D1488" s="2" t="str">
        <f>IF(Original!D1488 = "-", "Male", Original!D1488)</f>
        <v>Female</v>
      </c>
      <c r="E1488" s="2" t="s">
        <v>17</v>
      </c>
      <c r="F1488" s="2" t="str">
        <f>IF(Original!F1488 = "-", "c9", Original!F1488)</f>
        <v>i7</v>
      </c>
      <c r="G1488" s="2">
        <f>IF(ISBLANK(Original!G1488),MEDIAN(Original!G:G),Original!G1488)</f>
        <v>92994</v>
      </c>
    </row>
    <row r="1489" spans="1:7" x14ac:dyDescent="0.3">
      <c r="A1489" s="2">
        <v>695736</v>
      </c>
      <c r="B1489" s="3">
        <v>41760.48332175926</v>
      </c>
      <c r="C1489" s="2" t="s">
        <v>32</v>
      </c>
      <c r="D1489" s="2" t="str">
        <f>IF(Original!D1489 = "-", "Male", Original!D1489)</f>
        <v>Female</v>
      </c>
      <c r="E1489" s="2" t="s">
        <v>17</v>
      </c>
      <c r="F1489" s="2" t="str">
        <f>IF(Original!F1489 = "-", "c9", Original!F1489)</f>
        <v>i7</v>
      </c>
      <c r="G1489" s="2">
        <f>IF(ISBLANK(Original!G1489),MEDIAN(Original!G:G),Original!G1489)</f>
        <v>32616</v>
      </c>
    </row>
    <row r="1490" spans="1:7" x14ac:dyDescent="0.3">
      <c r="A1490" s="2">
        <v>890317</v>
      </c>
      <c r="B1490" s="3">
        <v>41767.629120370373</v>
      </c>
      <c r="C1490" s="2" t="s">
        <v>31</v>
      </c>
      <c r="D1490" s="2" t="str">
        <f>IF(Original!D1490 = "-", "Male", Original!D1490)</f>
        <v>Male</v>
      </c>
      <c r="E1490" s="2" t="s">
        <v>17</v>
      </c>
      <c r="F1490" s="2" t="str">
        <f>IF(Original!F1490 = "-", "c9", Original!F1490)</f>
        <v>c9</v>
      </c>
      <c r="G1490" s="2">
        <f>IF(ISBLANK(Original!G1490),MEDIAN(Original!G:G),Original!G1490)</f>
        <v>19873</v>
      </c>
    </row>
    <row r="1491" spans="1:7" x14ac:dyDescent="0.3">
      <c r="A1491" s="2">
        <v>737852</v>
      </c>
      <c r="B1491" s="3">
        <v>41764.397152777776</v>
      </c>
      <c r="C1491" s="2" t="s">
        <v>32</v>
      </c>
      <c r="D1491" s="2" t="str">
        <f>IF(Original!D1491 = "-", "Male", Original!D1491)</f>
        <v>Female</v>
      </c>
      <c r="E1491" s="2" t="s">
        <v>17</v>
      </c>
      <c r="F1491" s="2" t="str">
        <f>IF(Original!F1491 = "-", "c9", Original!F1491)</f>
        <v>c9</v>
      </c>
      <c r="G1491" s="2">
        <f>IF(ISBLANK(Original!G1491),MEDIAN(Original!G:G),Original!G1491)</f>
        <v>69025</v>
      </c>
    </row>
    <row r="1492" spans="1:7" x14ac:dyDescent="0.3">
      <c r="A1492" s="2">
        <v>52077</v>
      </c>
      <c r="B1492" s="3">
        <v>41764.399837962963</v>
      </c>
      <c r="C1492" s="2" t="s">
        <v>31</v>
      </c>
      <c r="D1492" s="2" t="str">
        <f>IF(Original!D1492 = "-", "Male", Original!D1492)</f>
        <v>Female</v>
      </c>
      <c r="E1492" s="2" t="s">
        <v>17</v>
      </c>
      <c r="F1492" s="2" t="str">
        <f>IF(Original!F1492 = "-", "c9", Original!F1492)</f>
        <v>c9</v>
      </c>
      <c r="G1492" s="2">
        <f>IF(ISBLANK(Original!G1492),MEDIAN(Original!G:G),Original!G1492)</f>
        <v>66442</v>
      </c>
    </row>
    <row r="1493" spans="1:7" x14ac:dyDescent="0.3">
      <c r="A1493" s="2">
        <v>189422</v>
      </c>
      <c r="B1493" s="3">
        <v>41765.809710648151</v>
      </c>
      <c r="C1493" s="2" t="s">
        <v>32</v>
      </c>
      <c r="D1493" s="2" t="str">
        <f>IF(Original!D1493 = "-", "Male", Original!D1493)</f>
        <v>Male</v>
      </c>
      <c r="E1493" s="2" t="s">
        <v>17</v>
      </c>
      <c r="F1493" s="2" t="str">
        <f>IF(Original!F1493 = "-", "c9", Original!F1493)</f>
        <v>c9</v>
      </c>
      <c r="G1493" s="2">
        <f>IF(ISBLANK(Original!G1493),MEDIAN(Original!G:G),Original!G1493)</f>
        <v>56039</v>
      </c>
    </row>
    <row r="1494" spans="1:7" x14ac:dyDescent="0.3">
      <c r="A1494" s="2">
        <v>934049</v>
      </c>
      <c r="B1494" s="3">
        <v>41767.655590277776</v>
      </c>
      <c r="C1494" s="2" t="s">
        <v>32</v>
      </c>
      <c r="D1494" s="2" t="str">
        <f>IF(Original!D1494 = "-", "Male", Original!D1494)</f>
        <v>Male</v>
      </c>
      <c r="E1494" s="2" t="s">
        <v>17</v>
      </c>
      <c r="F1494" s="2" t="str">
        <f>IF(Original!F1494 = "-", "c9", Original!F1494)</f>
        <v>i7</v>
      </c>
      <c r="G1494" s="2">
        <f>IF(ISBLANK(Original!G1494),MEDIAN(Original!G:G),Original!G1494)</f>
        <v>30651</v>
      </c>
    </row>
    <row r="1495" spans="1:7" x14ac:dyDescent="0.3">
      <c r="A1495" s="2">
        <v>137317</v>
      </c>
      <c r="B1495" s="3">
        <v>41768.829548611109</v>
      </c>
      <c r="C1495" s="2" t="s">
        <v>32</v>
      </c>
      <c r="D1495" s="2" t="str">
        <f>IF(Original!D1495 = "-", "Male", Original!D1495)</f>
        <v>Male</v>
      </c>
      <c r="E1495" s="2" t="s">
        <v>17</v>
      </c>
      <c r="F1495" s="2" t="str">
        <f>IF(Original!F1495 = "-", "c9", Original!F1495)</f>
        <v>c9</v>
      </c>
      <c r="G1495" s="2">
        <f>IF(ISBLANK(Original!G1495),MEDIAN(Original!G:G),Original!G1495)</f>
        <v>75648</v>
      </c>
    </row>
    <row r="1496" spans="1:7" x14ac:dyDescent="0.3">
      <c r="A1496" s="2">
        <v>695640</v>
      </c>
      <c r="B1496" s="3">
        <v>41838.710949074077</v>
      </c>
      <c r="C1496" s="2" t="s">
        <v>32</v>
      </c>
      <c r="D1496" s="2" t="str">
        <f>IF(Original!D1496 = "-", "Male", Original!D1496)</f>
        <v>Male</v>
      </c>
      <c r="E1496" s="2" t="s">
        <v>17</v>
      </c>
      <c r="F1496" s="2" t="str">
        <f>IF(Original!F1496 = "-", "c9", Original!F1496)</f>
        <v>i7</v>
      </c>
      <c r="G1496" s="2">
        <f>IF(ISBLANK(Original!G1496),MEDIAN(Original!G:G),Original!G1496)</f>
        <v>10787</v>
      </c>
    </row>
    <row r="1497" spans="1:7" x14ac:dyDescent="0.3">
      <c r="A1497" s="2">
        <v>702214</v>
      </c>
      <c r="B1497" s="3">
        <v>41838.712789351855</v>
      </c>
      <c r="C1497" s="2" t="s">
        <v>31</v>
      </c>
      <c r="D1497" s="2" t="str">
        <f>IF(Original!D1497 = "-", "Male", Original!D1497)</f>
        <v>Male</v>
      </c>
      <c r="E1497" s="2" t="s">
        <v>17</v>
      </c>
      <c r="F1497" s="2" t="str">
        <f>IF(Original!F1497 = "-", "c9", Original!F1497)</f>
        <v>i7</v>
      </c>
      <c r="G1497" s="2">
        <f>IF(ISBLANK(Original!G1497),MEDIAN(Original!G:G),Original!G1497)</f>
        <v>62412</v>
      </c>
    </row>
    <row r="1498" spans="1:7" x14ac:dyDescent="0.3">
      <c r="A1498" s="2">
        <v>436353</v>
      </c>
      <c r="B1498" s="3">
        <v>41838.713333333333</v>
      </c>
      <c r="C1498" s="2" t="s">
        <v>32</v>
      </c>
      <c r="D1498" s="2" t="str">
        <f>IF(Original!D1498 = "-", "Male", Original!D1498)</f>
        <v>Female</v>
      </c>
      <c r="E1498" s="2" t="s">
        <v>17</v>
      </c>
      <c r="F1498" s="2" t="str">
        <f>IF(Original!F1498 = "-", "c9", Original!F1498)</f>
        <v>i7</v>
      </c>
      <c r="G1498" s="2">
        <f>IF(ISBLANK(Original!G1498),MEDIAN(Original!G:G),Original!G1498)</f>
        <v>98319</v>
      </c>
    </row>
    <row r="1499" spans="1:7" x14ac:dyDescent="0.3">
      <c r="A1499" s="2">
        <v>624625</v>
      </c>
      <c r="B1499" s="3">
        <v>41838.715717592589</v>
      </c>
      <c r="C1499" s="2" t="s">
        <v>32</v>
      </c>
      <c r="D1499" s="2" t="str">
        <f>IF(Original!D1499 = "-", "Male", Original!D1499)</f>
        <v>Female</v>
      </c>
      <c r="E1499" s="2" t="s">
        <v>17</v>
      </c>
      <c r="F1499" s="2" t="str">
        <f>IF(Original!F1499 = "-", "c9", Original!F1499)</f>
        <v>i7</v>
      </c>
      <c r="G1499" s="2">
        <f>IF(ISBLANK(Original!G1499),MEDIAN(Original!G:G),Original!G1499)</f>
        <v>71254</v>
      </c>
    </row>
    <row r="1500" spans="1:7" x14ac:dyDescent="0.3">
      <c r="A1500" s="2">
        <v>36504</v>
      </c>
      <c r="B1500" s="3">
        <v>41845.422465277778</v>
      </c>
      <c r="C1500" s="2" t="s">
        <v>31</v>
      </c>
      <c r="D1500" s="2" t="str">
        <f>IF(Original!D1500 = "-", "Male", Original!D1500)</f>
        <v>Male</v>
      </c>
      <c r="E1500" s="2" t="s">
        <v>17</v>
      </c>
      <c r="F1500" s="2" t="str">
        <f>IF(Original!F1500 = "-", "c9", Original!F1500)</f>
        <v>i7</v>
      </c>
      <c r="G1500" s="2">
        <f>IF(ISBLANK(Original!G1500),MEDIAN(Original!G:G),Original!G1500)</f>
        <v>21554</v>
      </c>
    </row>
    <row r="1501" spans="1:7" x14ac:dyDescent="0.3">
      <c r="A1501" s="2">
        <v>357802</v>
      </c>
      <c r="B1501" s="3">
        <v>41845.422824074078</v>
      </c>
      <c r="C1501" s="2" t="s">
        <v>31</v>
      </c>
      <c r="D1501" s="2" t="str">
        <f>IF(Original!D1501 = "-", "Male", Original!D1501)</f>
        <v>Female</v>
      </c>
      <c r="E1501" s="2" t="s">
        <v>17</v>
      </c>
      <c r="F1501" s="2" t="str">
        <f>IF(Original!F1501 = "-", "c9", Original!F1501)</f>
        <v>i7</v>
      </c>
      <c r="G1501" s="2">
        <f>IF(ISBLANK(Original!G1501),MEDIAN(Original!G:G),Original!G1501)</f>
        <v>69341</v>
      </c>
    </row>
    <row r="1502" spans="1:7" x14ac:dyDescent="0.3">
      <c r="A1502" s="2">
        <v>639861</v>
      </c>
      <c r="B1502" s="3">
        <v>41849.637673611112</v>
      </c>
      <c r="C1502" s="2" t="s">
        <v>32</v>
      </c>
      <c r="D1502" s="2" t="str">
        <f>IF(Original!D1502 = "-", "Male", Original!D1502)</f>
        <v>Male</v>
      </c>
      <c r="E1502" s="2" t="s">
        <v>17</v>
      </c>
      <c r="F1502" s="2" t="str">
        <f>IF(Original!F1502 = "-", "c9", Original!F1502)</f>
        <v>c9</v>
      </c>
      <c r="G1502" s="2">
        <f>IF(ISBLANK(Original!G1502),MEDIAN(Original!G:G),Original!G1502)</f>
        <v>25030</v>
      </c>
    </row>
    <row r="1503" spans="1:7" x14ac:dyDescent="0.3">
      <c r="A1503" s="2">
        <v>582417</v>
      </c>
      <c r="B1503" s="3">
        <v>41849.639004629629</v>
      </c>
      <c r="C1503" s="2" t="s">
        <v>31</v>
      </c>
      <c r="D1503" s="2" t="str">
        <f>IF(Original!D1503 = "-", "Male", Original!D1503)</f>
        <v>Male</v>
      </c>
      <c r="E1503" s="2" t="s">
        <v>17</v>
      </c>
      <c r="F1503" s="2" t="str">
        <f>IF(Original!F1503 = "-", "c9", Original!F1503)</f>
        <v>c9</v>
      </c>
      <c r="G1503" s="2">
        <f>IF(ISBLANK(Original!G1503),MEDIAN(Original!G:G),Original!G1503)</f>
        <v>92791</v>
      </c>
    </row>
    <row r="1504" spans="1:7" x14ac:dyDescent="0.3">
      <c r="A1504" s="2">
        <v>383656</v>
      </c>
      <c r="B1504" s="3">
        <v>41849.639965277776</v>
      </c>
      <c r="C1504" s="2" t="s">
        <v>31</v>
      </c>
      <c r="D1504" s="2" t="str">
        <f>IF(Original!D1504 = "-", "Male", Original!D1504)</f>
        <v>Male</v>
      </c>
      <c r="E1504" s="2" t="s">
        <v>17</v>
      </c>
      <c r="F1504" s="2" t="str">
        <f>IF(Original!F1504 = "-", "c9", Original!F1504)</f>
        <v>c9</v>
      </c>
      <c r="G1504" s="2">
        <f>IF(ISBLANK(Original!G1504),MEDIAN(Original!G:G),Original!G1504)</f>
        <v>37147</v>
      </c>
    </row>
    <row r="1505" spans="1:7" x14ac:dyDescent="0.3">
      <c r="A1505" s="2">
        <v>536123</v>
      </c>
      <c r="B1505" s="3">
        <v>41849.642418981479</v>
      </c>
      <c r="C1505" s="2" t="s">
        <v>32</v>
      </c>
      <c r="D1505" s="2" t="str">
        <f>IF(Original!D1505 = "-", "Male", Original!D1505)</f>
        <v>Female</v>
      </c>
      <c r="E1505" s="2" t="s">
        <v>17</v>
      </c>
      <c r="F1505" s="2" t="str">
        <f>IF(Original!F1505 = "-", "c9", Original!F1505)</f>
        <v>c9</v>
      </c>
      <c r="G1505" s="2">
        <f>IF(ISBLANK(Original!G1505),MEDIAN(Original!G:G),Original!G1505)</f>
        <v>64271</v>
      </c>
    </row>
    <row r="1506" spans="1:7" x14ac:dyDescent="0.3">
      <c r="A1506" s="2">
        <v>583369</v>
      </c>
      <c r="B1506" s="3">
        <v>41859.399618055555</v>
      </c>
      <c r="C1506" s="2" t="s">
        <v>32</v>
      </c>
      <c r="D1506" s="2" t="str">
        <f>IF(Original!D1506 = "-", "Male", Original!D1506)</f>
        <v>Male</v>
      </c>
      <c r="E1506" s="2" t="s">
        <v>17</v>
      </c>
      <c r="F1506" s="2" t="str">
        <f>IF(Original!F1506 = "-", "c9", Original!F1506)</f>
        <v>c9</v>
      </c>
      <c r="G1506" s="2">
        <f>IF(ISBLANK(Original!G1506),MEDIAN(Original!G:G),Original!G1506)</f>
        <v>97329</v>
      </c>
    </row>
    <row r="1507" spans="1:7" x14ac:dyDescent="0.3">
      <c r="A1507" s="2">
        <v>669078</v>
      </c>
      <c r="B1507" s="3">
        <v>41859.400405092594</v>
      </c>
      <c r="C1507" s="2" t="s">
        <v>31</v>
      </c>
      <c r="D1507" s="2" t="str">
        <f>IF(Original!D1507 = "-", "Male", Original!D1507)</f>
        <v>Female</v>
      </c>
      <c r="E1507" s="2" t="s">
        <v>17</v>
      </c>
      <c r="F1507" s="2" t="str">
        <f>IF(Original!F1507 = "-", "c9", Original!F1507)</f>
        <v>c9</v>
      </c>
      <c r="G1507" s="2">
        <f>IF(ISBLANK(Original!G1507),MEDIAN(Original!G:G),Original!G1507)</f>
        <v>70887</v>
      </c>
    </row>
    <row r="1508" spans="1:7" x14ac:dyDescent="0.3">
      <c r="A1508" s="2">
        <v>123118</v>
      </c>
      <c r="B1508" s="3">
        <v>41859.400694444441</v>
      </c>
      <c r="C1508" s="2" t="s">
        <v>32</v>
      </c>
      <c r="D1508" s="2" t="str">
        <f>IF(Original!D1508 = "-", "Male", Original!D1508)</f>
        <v>Female</v>
      </c>
      <c r="E1508" s="2" t="s">
        <v>17</v>
      </c>
      <c r="F1508" s="2" t="str">
        <f>IF(Original!F1508 = "-", "c9", Original!F1508)</f>
        <v>c9</v>
      </c>
      <c r="G1508" s="2">
        <f>IF(ISBLANK(Original!G1508),MEDIAN(Original!G:G),Original!G1508)</f>
        <v>68526</v>
      </c>
    </row>
    <row r="1509" spans="1:7" x14ac:dyDescent="0.3">
      <c r="A1509" s="2">
        <v>195389</v>
      </c>
      <c r="B1509" s="3">
        <v>41859.400057870371</v>
      </c>
      <c r="C1509" s="2" t="s">
        <v>31</v>
      </c>
      <c r="D1509" s="2" t="str">
        <f>IF(Original!D1509 = "-", "Male", Original!D1509)</f>
        <v>Don’t want to say</v>
      </c>
      <c r="E1509" s="2" t="s">
        <v>17</v>
      </c>
      <c r="F1509" s="2" t="str">
        <f>IF(Original!F1509 = "-", "c9", Original!F1509)</f>
        <v>c9</v>
      </c>
      <c r="G1509" s="2">
        <f>IF(ISBLANK(Original!G1509),MEDIAN(Original!G:G),Original!G1509)</f>
        <v>53014</v>
      </c>
    </row>
    <row r="1510" spans="1:7" x14ac:dyDescent="0.3">
      <c r="A1510" s="2">
        <v>665487</v>
      </c>
      <c r="B1510" s="3">
        <v>41862.447013888886</v>
      </c>
      <c r="C1510" s="2" t="s">
        <v>32</v>
      </c>
      <c r="D1510" s="2" t="str">
        <f>IF(Original!D1510 = "-", "Male", Original!D1510)</f>
        <v>Male</v>
      </c>
      <c r="E1510" s="2" t="s">
        <v>17</v>
      </c>
      <c r="F1510" s="2" t="str">
        <f>IF(Original!F1510 = "-", "c9", Original!F1510)</f>
        <v>c9</v>
      </c>
      <c r="G1510" s="2">
        <f>IF(ISBLANK(Original!G1510),MEDIAN(Original!G:G),Original!G1510)</f>
        <v>66678</v>
      </c>
    </row>
    <row r="1511" spans="1:7" x14ac:dyDescent="0.3">
      <c r="A1511" s="2">
        <v>586559</v>
      </c>
      <c r="B1511" s="3">
        <v>41845.981979166667</v>
      </c>
      <c r="C1511" s="2" t="s">
        <v>32</v>
      </c>
      <c r="D1511" s="2" t="str">
        <f>IF(Original!D1511 = "-", "Male", Original!D1511)</f>
        <v>Female</v>
      </c>
      <c r="E1511" s="2" t="s">
        <v>17</v>
      </c>
      <c r="F1511" s="2" t="str">
        <f>IF(Original!F1511 = "-", "c9", Original!F1511)</f>
        <v>c9</v>
      </c>
      <c r="G1511" s="2">
        <f>IF(ISBLANK(Original!G1511),MEDIAN(Original!G:G),Original!G1511)</f>
        <v>40269</v>
      </c>
    </row>
    <row r="1512" spans="1:7" x14ac:dyDescent="0.3">
      <c r="A1512" s="2">
        <v>331430</v>
      </c>
      <c r="B1512" s="3">
        <v>41850.391446759262</v>
      </c>
      <c r="C1512" s="2" t="s">
        <v>31</v>
      </c>
      <c r="D1512" s="2" t="str">
        <f>IF(Original!D1512 = "-", "Male", Original!D1512)</f>
        <v>Female</v>
      </c>
      <c r="E1512" s="2" t="s">
        <v>17</v>
      </c>
      <c r="F1512" s="2" t="str">
        <f>IF(Original!F1512 = "-", "c9", Original!F1512)</f>
        <v>c9</v>
      </c>
      <c r="G1512" s="2">
        <f>IF(ISBLANK(Original!G1512),MEDIAN(Original!G:G),Original!G1512)</f>
        <v>64410</v>
      </c>
    </row>
    <row r="1513" spans="1:7" x14ac:dyDescent="0.3">
      <c r="A1513" s="2">
        <v>135854</v>
      </c>
      <c r="B1513" s="3">
        <v>41850.392025462963</v>
      </c>
      <c r="C1513" s="2" t="s">
        <v>32</v>
      </c>
      <c r="D1513" s="2" t="str">
        <f>IF(Original!D1513 = "-", "Male", Original!D1513)</f>
        <v>Male</v>
      </c>
      <c r="E1513" s="2" t="s">
        <v>17</v>
      </c>
      <c r="F1513" s="2" t="str">
        <f>IF(Original!F1513 = "-", "c9", Original!F1513)</f>
        <v>c9</v>
      </c>
      <c r="G1513" s="2">
        <f>IF(ISBLANK(Original!G1513),MEDIAN(Original!G:G),Original!G1513)</f>
        <v>28038</v>
      </c>
    </row>
    <row r="1514" spans="1:7" x14ac:dyDescent="0.3">
      <c r="A1514" s="2">
        <v>802663</v>
      </c>
      <c r="B1514" s="3">
        <v>41843.644814814812</v>
      </c>
      <c r="C1514" s="2" t="s">
        <v>32</v>
      </c>
      <c r="D1514" s="2" t="str">
        <f>IF(Original!D1514 = "-", "Male", Original!D1514)</f>
        <v>Female</v>
      </c>
      <c r="E1514" s="2" t="s">
        <v>17</v>
      </c>
      <c r="F1514" s="2" t="str">
        <f>IF(Original!F1514 = "-", "c9", Original!F1514)</f>
        <v>i7</v>
      </c>
      <c r="G1514" s="2">
        <f>IF(ISBLANK(Original!G1514),MEDIAN(Original!G:G),Original!G1514)</f>
        <v>51388</v>
      </c>
    </row>
    <row r="1515" spans="1:7" x14ac:dyDescent="0.3">
      <c r="A1515" s="2">
        <v>597869</v>
      </c>
      <c r="B1515" s="3">
        <v>41843.648229166669</v>
      </c>
      <c r="C1515" s="2" t="s">
        <v>32</v>
      </c>
      <c r="D1515" s="2" t="str">
        <f>IF(Original!D1515 = "-", "Male", Original!D1515)</f>
        <v>Female</v>
      </c>
      <c r="E1515" s="2" t="s">
        <v>17</v>
      </c>
      <c r="F1515" s="2" t="str">
        <f>IF(Original!F1515 = "-", "c9", Original!F1515)</f>
        <v>i7</v>
      </c>
      <c r="G1515" s="2">
        <f>IF(ISBLANK(Original!G1515),MEDIAN(Original!G:G),Original!G1515)</f>
        <v>78358</v>
      </c>
    </row>
    <row r="1516" spans="1:7" x14ac:dyDescent="0.3">
      <c r="A1516" s="2">
        <v>80619</v>
      </c>
      <c r="B1516" s="3">
        <v>41851.586817129632</v>
      </c>
      <c r="C1516" s="2" t="s">
        <v>32</v>
      </c>
      <c r="D1516" s="2" t="str">
        <f>IF(Original!D1516 = "-", "Male", Original!D1516)</f>
        <v>Don’t want to say</v>
      </c>
      <c r="E1516" s="2" t="s">
        <v>17</v>
      </c>
      <c r="F1516" s="2" t="str">
        <f>IF(Original!F1516 = "-", "c9", Original!F1516)</f>
        <v>i7</v>
      </c>
      <c r="G1516" s="2">
        <f>IF(ISBLANK(Original!G1516),MEDIAN(Original!G:G),Original!G1516)</f>
        <v>80438</v>
      </c>
    </row>
    <row r="1517" spans="1:7" x14ac:dyDescent="0.3">
      <c r="A1517" s="2">
        <v>245650</v>
      </c>
      <c r="B1517" s="3">
        <v>41851.587164351855</v>
      </c>
      <c r="C1517" s="2" t="s">
        <v>32</v>
      </c>
      <c r="D1517" s="2" t="str">
        <f>IF(Original!D1517 = "-", "Male", Original!D1517)</f>
        <v>Don’t want to say</v>
      </c>
      <c r="E1517" s="2" t="s">
        <v>17</v>
      </c>
      <c r="F1517" s="2" t="str">
        <f>IF(Original!F1517 = "-", "c9", Original!F1517)</f>
        <v>i7</v>
      </c>
      <c r="G1517" s="2">
        <f>IF(ISBLANK(Original!G1517),MEDIAN(Original!G:G),Original!G1517)</f>
        <v>37930</v>
      </c>
    </row>
    <row r="1518" spans="1:7" x14ac:dyDescent="0.3">
      <c r="A1518" s="2">
        <v>105813</v>
      </c>
      <c r="B1518" s="3">
        <v>41851.588518518518</v>
      </c>
      <c r="C1518" s="2" t="s">
        <v>31</v>
      </c>
      <c r="D1518" s="2" t="str">
        <f>IF(Original!D1518 = "-", "Male", Original!D1518)</f>
        <v>Don’t want to say</v>
      </c>
      <c r="E1518" s="2" t="s">
        <v>17</v>
      </c>
      <c r="F1518" s="2" t="str">
        <f>IF(Original!F1518 = "-", "c9", Original!F1518)</f>
        <v>i7</v>
      </c>
      <c r="G1518" s="2">
        <f>IF(ISBLANK(Original!G1518),MEDIAN(Original!G:G),Original!G1518)</f>
        <v>1887</v>
      </c>
    </row>
    <row r="1519" spans="1:7" x14ac:dyDescent="0.3">
      <c r="A1519" s="2">
        <v>661954</v>
      </c>
      <c r="B1519" s="3">
        <v>41772.398726851854</v>
      </c>
      <c r="C1519" s="2" t="s">
        <v>32</v>
      </c>
      <c r="D1519" s="2" t="str">
        <f>IF(Original!D1519 = "-", "Male", Original!D1519)</f>
        <v>Female</v>
      </c>
      <c r="E1519" s="2" t="s">
        <v>20</v>
      </c>
      <c r="F1519" s="2" t="str">
        <f>IF(Original!F1519 = "-", "c9", Original!F1519)</f>
        <v>c-10</v>
      </c>
      <c r="G1519" s="2">
        <f>IF(ISBLANK(Original!G1519),MEDIAN(Original!G:G),Original!G1519)</f>
        <v>26666</v>
      </c>
    </row>
    <row r="1520" spans="1:7" x14ac:dyDescent="0.3">
      <c r="A1520" s="2">
        <v>327352</v>
      </c>
      <c r="B1520" s="3">
        <v>41772.398993055554</v>
      </c>
      <c r="C1520" s="2" t="s">
        <v>31</v>
      </c>
      <c r="D1520" s="2" t="str">
        <f>IF(Original!D1520 = "-", "Male", Original!D1520)</f>
        <v>Male</v>
      </c>
      <c r="E1520" s="2" t="s">
        <v>20</v>
      </c>
      <c r="F1520" s="2" t="str">
        <f>IF(Original!F1520 = "-", "c9", Original!F1520)</f>
        <v>c-10</v>
      </c>
      <c r="G1520" s="2">
        <f>IF(ISBLANK(Original!G1520),MEDIAN(Original!G:G),Original!G1520)</f>
        <v>50349</v>
      </c>
    </row>
    <row r="1521" spans="1:7" x14ac:dyDescent="0.3">
      <c r="A1521" s="2">
        <v>936527</v>
      </c>
      <c r="B1521" s="3">
        <v>41772.397465277776</v>
      </c>
      <c r="C1521" s="2" t="s">
        <v>31</v>
      </c>
      <c r="D1521" s="2" t="str">
        <f>IF(Original!D1521 = "-", "Male", Original!D1521)</f>
        <v>Don’t want to say</v>
      </c>
      <c r="E1521" s="2" t="s">
        <v>20</v>
      </c>
      <c r="F1521" s="2" t="str">
        <f>IF(Original!F1521 = "-", "c9", Original!F1521)</f>
        <v>c-10</v>
      </c>
      <c r="G1521" s="2">
        <f>IF(ISBLANK(Original!G1521),MEDIAN(Original!G:G),Original!G1521)</f>
        <v>76326</v>
      </c>
    </row>
    <row r="1522" spans="1:7" x14ac:dyDescent="0.3">
      <c r="A1522" s="2">
        <v>709650</v>
      </c>
      <c r="B1522" s="3">
        <v>41776.614733796298</v>
      </c>
      <c r="C1522" s="2" t="s">
        <v>31</v>
      </c>
      <c r="D1522" s="2" t="str">
        <f>IF(Original!D1522 = "-", "Male", Original!D1522)</f>
        <v>Female</v>
      </c>
      <c r="E1522" s="2" t="s">
        <v>20</v>
      </c>
      <c r="F1522" s="2" t="str">
        <f>IF(Original!F1522 = "-", "c9", Original!F1522)</f>
        <v>c-10</v>
      </c>
      <c r="G1522" s="2">
        <f>IF(ISBLANK(Original!G1522),MEDIAN(Original!G:G),Original!G1522)</f>
        <v>48861</v>
      </c>
    </row>
    <row r="1523" spans="1:7" x14ac:dyDescent="0.3">
      <c r="A1523" s="2">
        <v>368942</v>
      </c>
      <c r="B1523" s="3">
        <v>41776.615810185183</v>
      </c>
      <c r="C1523" s="2" t="s">
        <v>32</v>
      </c>
      <c r="D1523" s="2" t="str">
        <f>IF(Original!D1523 = "-", "Male", Original!D1523)</f>
        <v>Male</v>
      </c>
      <c r="E1523" s="2" t="s">
        <v>20</v>
      </c>
      <c r="F1523" s="2" t="str">
        <f>IF(Original!F1523 = "-", "c9", Original!F1523)</f>
        <v>c-10</v>
      </c>
      <c r="G1523" s="2">
        <f>IF(ISBLANK(Original!G1523),MEDIAN(Original!G:G),Original!G1523)</f>
        <v>73960</v>
      </c>
    </row>
    <row r="1524" spans="1:7" x14ac:dyDescent="0.3">
      <c r="A1524" s="2">
        <v>940275</v>
      </c>
      <c r="B1524" s="3">
        <v>41849.733796296299</v>
      </c>
      <c r="C1524" s="2" t="s">
        <v>32</v>
      </c>
      <c r="D1524" s="2" t="str">
        <f>IF(Original!D1524 = "-", "Male", Original!D1524)</f>
        <v>Don’t want to say</v>
      </c>
      <c r="E1524" s="2" t="s">
        <v>17</v>
      </c>
      <c r="F1524" s="2" t="str">
        <f>IF(Original!F1524 = "-", "c9", Original!F1524)</f>
        <v>i5</v>
      </c>
      <c r="G1524" s="2">
        <f>IF(ISBLANK(Original!G1524),MEDIAN(Original!G:G),Original!G1524)</f>
        <v>53484</v>
      </c>
    </row>
    <row r="1525" spans="1:7" x14ac:dyDescent="0.3">
      <c r="A1525" s="2">
        <v>933818</v>
      </c>
      <c r="B1525" s="3">
        <v>41859.528333333335</v>
      </c>
      <c r="C1525" s="2" t="s">
        <v>32</v>
      </c>
      <c r="D1525" s="2" t="str">
        <f>IF(Original!D1525 = "-", "Male", Original!D1525)</f>
        <v>Male</v>
      </c>
      <c r="E1525" s="2" t="s">
        <v>17</v>
      </c>
      <c r="F1525" s="2" t="str">
        <f>IF(Original!F1525 = "-", "c9", Original!F1525)</f>
        <v>i5</v>
      </c>
      <c r="G1525" s="2">
        <f>IF(ISBLANK(Original!G1525),MEDIAN(Original!G:G),Original!G1525)</f>
        <v>12323</v>
      </c>
    </row>
    <row r="1526" spans="1:7" x14ac:dyDescent="0.3">
      <c r="A1526" s="2">
        <v>138733</v>
      </c>
      <c r="B1526" s="3">
        <v>41859.529467592591</v>
      </c>
      <c r="C1526" s="2" t="s">
        <v>32</v>
      </c>
      <c r="D1526" s="2" t="str">
        <f>IF(Original!D1526 = "-", "Male", Original!D1526)</f>
        <v>Male</v>
      </c>
      <c r="E1526" s="2" t="s">
        <v>17</v>
      </c>
      <c r="F1526" s="2" t="str">
        <f>IF(Original!F1526 = "-", "c9", Original!F1526)</f>
        <v>i5</v>
      </c>
      <c r="G1526" s="2">
        <f>IF(ISBLANK(Original!G1526),MEDIAN(Original!G:G),Original!G1526)</f>
        <v>73873</v>
      </c>
    </row>
    <row r="1527" spans="1:7" x14ac:dyDescent="0.3">
      <c r="A1527" s="2">
        <v>518587</v>
      </c>
      <c r="B1527" s="3">
        <v>41859.530300925922</v>
      </c>
      <c r="C1527" s="2" t="s">
        <v>32</v>
      </c>
      <c r="D1527" s="2" t="str">
        <f>IF(Original!D1527 = "-", "Male", Original!D1527)</f>
        <v>Male</v>
      </c>
      <c r="E1527" s="2" t="s">
        <v>17</v>
      </c>
      <c r="F1527" s="2" t="str">
        <f>IF(Original!F1527 = "-", "c9", Original!F1527)</f>
        <v>i5</v>
      </c>
      <c r="G1527" s="2">
        <f>IF(ISBLANK(Original!G1527),MEDIAN(Original!G:G),Original!G1527)</f>
        <v>81742</v>
      </c>
    </row>
    <row r="1528" spans="1:7" x14ac:dyDescent="0.3">
      <c r="A1528" s="2">
        <v>974429</v>
      </c>
      <c r="B1528" s="3">
        <v>41859.532708333332</v>
      </c>
      <c r="C1528" s="2" t="s">
        <v>32</v>
      </c>
      <c r="D1528" s="2" t="str">
        <f>IF(Original!D1528 = "-", "Male", Original!D1528)</f>
        <v>Male</v>
      </c>
      <c r="E1528" s="2" t="s">
        <v>17</v>
      </c>
      <c r="F1528" s="2" t="str">
        <f>IF(Original!F1528 = "-", "c9", Original!F1528)</f>
        <v>i5</v>
      </c>
      <c r="G1528" s="2">
        <f>IF(ISBLANK(Original!G1528),MEDIAN(Original!G:G),Original!G1528)</f>
        <v>88589</v>
      </c>
    </row>
    <row r="1529" spans="1:7" x14ac:dyDescent="0.3">
      <c r="A1529" s="2">
        <v>994181</v>
      </c>
      <c r="B1529" s="3">
        <v>41871.398553240739</v>
      </c>
      <c r="C1529" s="2" t="s">
        <v>32</v>
      </c>
      <c r="D1529" s="2" t="str">
        <f>IF(Original!D1529 = "-", "Male", Original!D1529)</f>
        <v>Female</v>
      </c>
      <c r="E1529" s="2" t="s">
        <v>18</v>
      </c>
      <c r="F1529" s="2" t="str">
        <f>IF(Original!F1529 = "-", "c9", Original!F1529)</f>
        <v>c5</v>
      </c>
      <c r="G1529" s="2">
        <f>IF(ISBLANK(Original!G1529),MEDIAN(Original!G:G),Original!G1529)</f>
        <v>49869</v>
      </c>
    </row>
    <row r="1530" spans="1:7" x14ac:dyDescent="0.3">
      <c r="A1530" s="2">
        <v>545839</v>
      </c>
      <c r="B1530" s="3">
        <v>41871.399027777778</v>
      </c>
      <c r="C1530" s="2" t="s">
        <v>31</v>
      </c>
      <c r="D1530" s="2" t="str">
        <f>IF(Original!D1530 = "-", "Male", Original!D1530)</f>
        <v>Male</v>
      </c>
      <c r="E1530" s="2" t="s">
        <v>18</v>
      </c>
      <c r="F1530" s="2" t="str">
        <f>IF(Original!F1530 = "-", "c9", Original!F1530)</f>
        <v>c5</v>
      </c>
      <c r="G1530" s="2">
        <f>IF(ISBLANK(Original!G1530),MEDIAN(Original!G:G),Original!G1530)</f>
        <v>22624</v>
      </c>
    </row>
    <row r="1531" spans="1:7" x14ac:dyDescent="0.3">
      <c r="A1531" s="2">
        <v>395075</v>
      </c>
      <c r="B1531" s="3">
        <v>41859.397743055553</v>
      </c>
      <c r="C1531" s="2" t="s">
        <v>31</v>
      </c>
      <c r="D1531" s="2" t="str">
        <f>IF(Original!D1531 = "-", "Male", Original!D1531)</f>
        <v>Male</v>
      </c>
      <c r="E1531" s="2" t="s">
        <v>20</v>
      </c>
      <c r="F1531" s="2" t="str">
        <f>IF(Original!F1531 = "-", "c9", Original!F1531)</f>
        <v>i5</v>
      </c>
      <c r="G1531" s="2">
        <f>IF(ISBLANK(Original!G1531),MEDIAN(Original!G:G),Original!G1531)</f>
        <v>48454</v>
      </c>
    </row>
    <row r="1532" spans="1:7" x14ac:dyDescent="0.3">
      <c r="A1532" s="2">
        <v>368517</v>
      </c>
      <c r="B1532" s="3">
        <v>41859.398136574076</v>
      </c>
      <c r="C1532" s="2" t="s">
        <v>32</v>
      </c>
      <c r="D1532" s="2" t="str">
        <f>IF(Original!D1532 = "-", "Male", Original!D1532)</f>
        <v>Female</v>
      </c>
      <c r="E1532" s="2" t="s">
        <v>20</v>
      </c>
      <c r="F1532" s="2" t="str">
        <f>IF(Original!F1532 = "-", "c9", Original!F1532)</f>
        <v>i5</v>
      </c>
      <c r="G1532" s="2">
        <f>IF(ISBLANK(Original!G1532),MEDIAN(Original!G:G),Original!G1532)</f>
        <v>83286</v>
      </c>
    </row>
    <row r="1533" spans="1:7" x14ac:dyDescent="0.3">
      <c r="A1533" s="2">
        <v>211885</v>
      </c>
      <c r="B1533" s="3">
        <v>41774.659710648149</v>
      </c>
      <c r="C1533" s="2" t="s">
        <v>31</v>
      </c>
      <c r="D1533" s="2" t="str">
        <f>IF(Original!D1533 = "-", "Male", Original!D1533)</f>
        <v>Male</v>
      </c>
      <c r="E1533" s="2" t="s">
        <v>18</v>
      </c>
      <c r="F1533" s="2" t="str">
        <f>IF(Original!F1533 = "-", "c9", Original!F1533)</f>
        <v>c9</v>
      </c>
      <c r="G1533" s="2">
        <f>IF(ISBLANK(Original!G1533),MEDIAN(Original!G:G),Original!G1533)</f>
        <v>99347</v>
      </c>
    </row>
    <row r="1534" spans="1:7" x14ac:dyDescent="0.3">
      <c r="A1534" s="2">
        <v>357876</v>
      </c>
      <c r="B1534" s="3">
        <v>41834.396979166668</v>
      </c>
      <c r="C1534" s="2" t="s">
        <v>32</v>
      </c>
      <c r="D1534" s="2" t="str">
        <f>IF(Original!D1534 = "-", "Male", Original!D1534)</f>
        <v>Male</v>
      </c>
      <c r="E1534" s="2" t="s">
        <v>18</v>
      </c>
      <c r="F1534" s="2" t="str">
        <f>IF(Original!F1534 = "-", "c9", Original!F1534)</f>
        <v>c9</v>
      </c>
      <c r="G1534" s="2">
        <f>IF(ISBLANK(Original!G1534),MEDIAN(Original!G:G),Original!G1534)</f>
        <v>47302</v>
      </c>
    </row>
    <row r="1535" spans="1:7" x14ac:dyDescent="0.3">
      <c r="A1535" s="2">
        <v>950041</v>
      </c>
      <c r="B1535" s="3">
        <v>41874.826898148145</v>
      </c>
      <c r="C1535" s="2" t="s">
        <v>32</v>
      </c>
      <c r="D1535" s="2" t="str">
        <f>IF(Original!D1535 = "-", "Male", Original!D1535)</f>
        <v>Male</v>
      </c>
      <c r="E1535" s="2" t="s">
        <v>18</v>
      </c>
      <c r="F1535" s="2" t="str">
        <f>IF(Original!F1535 = "-", "c9", Original!F1535)</f>
        <v>c9</v>
      </c>
      <c r="G1535" s="2">
        <f>IF(ISBLANK(Original!G1535),MEDIAN(Original!G:G),Original!G1535)</f>
        <v>27830</v>
      </c>
    </row>
    <row r="1536" spans="1:7" x14ac:dyDescent="0.3">
      <c r="A1536" s="2">
        <v>598714</v>
      </c>
      <c r="B1536" s="3">
        <v>41874.827326388891</v>
      </c>
      <c r="C1536" s="2" t="s">
        <v>32</v>
      </c>
      <c r="D1536" s="2" t="str">
        <f>IF(Original!D1536 = "-", "Male", Original!D1536)</f>
        <v>Male</v>
      </c>
      <c r="E1536" s="2" t="s">
        <v>18</v>
      </c>
      <c r="F1536" s="2" t="str">
        <f>IF(Original!F1536 = "-", "c9", Original!F1536)</f>
        <v>c9</v>
      </c>
      <c r="G1536" s="2">
        <f>IF(ISBLANK(Original!G1536),MEDIAN(Original!G:G),Original!G1536)</f>
        <v>8068</v>
      </c>
    </row>
    <row r="1537" spans="1:7" x14ac:dyDescent="0.3">
      <c r="A1537" s="2">
        <v>188110</v>
      </c>
      <c r="B1537" s="3">
        <v>41874.827939814815</v>
      </c>
      <c r="C1537" s="2" t="s">
        <v>32</v>
      </c>
      <c r="D1537" s="2" t="str">
        <f>IF(Original!D1537 = "-", "Male", Original!D1537)</f>
        <v>Male</v>
      </c>
      <c r="E1537" s="2" t="s">
        <v>18</v>
      </c>
      <c r="F1537" s="2" t="str">
        <f>IF(Original!F1537 = "-", "c9", Original!F1537)</f>
        <v>c9</v>
      </c>
      <c r="G1537" s="2">
        <f>IF(ISBLANK(Original!G1537),MEDIAN(Original!G:G),Original!G1537)</f>
        <v>51603</v>
      </c>
    </row>
    <row r="1538" spans="1:7" x14ac:dyDescent="0.3">
      <c r="A1538" s="2">
        <v>802295</v>
      </c>
      <c r="B1538" s="3">
        <v>41803.694756944446</v>
      </c>
      <c r="C1538" s="2" t="s">
        <v>32</v>
      </c>
      <c r="D1538" s="2" t="str">
        <f>IF(Original!D1538 = "-", "Male", Original!D1538)</f>
        <v>Male</v>
      </c>
      <c r="E1538" s="2" t="s">
        <v>20</v>
      </c>
      <c r="F1538" s="2" t="str">
        <f>IF(Original!F1538 = "-", "c9", Original!F1538)</f>
        <v>c9</v>
      </c>
      <c r="G1538" s="2">
        <f>IF(ISBLANK(Original!G1538),MEDIAN(Original!G:G),Original!G1538)</f>
        <v>87431</v>
      </c>
    </row>
    <row r="1539" spans="1:7" x14ac:dyDescent="0.3">
      <c r="A1539" s="2">
        <v>751647</v>
      </c>
      <c r="B1539" s="3">
        <v>41803.695150462961</v>
      </c>
      <c r="C1539" s="2" t="s">
        <v>32</v>
      </c>
      <c r="D1539" s="2" t="str">
        <f>IF(Original!D1539 = "-", "Male", Original!D1539)</f>
        <v>Male</v>
      </c>
      <c r="E1539" s="2" t="s">
        <v>20</v>
      </c>
      <c r="F1539" s="2" t="str">
        <f>IF(Original!F1539 = "-", "c9", Original!F1539)</f>
        <v>c9</v>
      </c>
      <c r="G1539" s="2">
        <f>IF(ISBLANK(Original!G1539),MEDIAN(Original!G:G),Original!G1539)</f>
        <v>39881</v>
      </c>
    </row>
    <row r="1540" spans="1:7" x14ac:dyDescent="0.3">
      <c r="A1540" s="2">
        <v>519305</v>
      </c>
      <c r="B1540" s="3">
        <v>41803.696585648147</v>
      </c>
      <c r="C1540" s="2" t="s">
        <v>31</v>
      </c>
      <c r="D1540" s="2" t="str">
        <f>IF(Original!D1540 = "-", "Male", Original!D1540)</f>
        <v>Female</v>
      </c>
      <c r="E1540" s="2" t="s">
        <v>20</v>
      </c>
      <c r="F1540" s="2" t="str">
        <f>IF(Original!F1540 = "-", "c9", Original!F1540)</f>
        <v>c9</v>
      </c>
      <c r="G1540" s="2">
        <f>IF(ISBLANK(Original!G1540),MEDIAN(Original!G:G),Original!G1540)</f>
        <v>96593</v>
      </c>
    </row>
    <row r="1541" spans="1:7" x14ac:dyDescent="0.3">
      <c r="A1541" s="2">
        <v>615653</v>
      </c>
      <c r="B1541" s="3">
        <v>41808.147592592592</v>
      </c>
      <c r="C1541" s="2" t="s">
        <v>32</v>
      </c>
      <c r="D1541" s="2" t="str">
        <f>IF(Original!D1541 = "-", "Male", Original!D1541)</f>
        <v>Female</v>
      </c>
      <c r="E1541" s="2" t="s">
        <v>20</v>
      </c>
      <c r="F1541" s="2" t="str">
        <f>IF(Original!F1541 = "-", "c9", Original!F1541)</f>
        <v>c9</v>
      </c>
      <c r="G1541" s="2">
        <f>IF(ISBLANK(Original!G1541),MEDIAN(Original!G:G),Original!G1541)</f>
        <v>66262</v>
      </c>
    </row>
    <row r="1542" spans="1:7" x14ac:dyDescent="0.3">
      <c r="A1542" s="2">
        <v>734342</v>
      </c>
      <c r="B1542" s="3">
        <v>41829.511331018519</v>
      </c>
      <c r="C1542" s="2" t="s">
        <v>31</v>
      </c>
      <c r="D1542" s="2" t="str">
        <f>IF(Original!D1542 = "-", "Male", Original!D1542)</f>
        <v>Male</v>
      </c>
      <c r="E1542" s="2" t="s">
        <v>17</v>
      </c>
      <c r="F1542" s="2" t="str">
        <f>IF(Original!F1542 = "-", "c9", Original!F1542)</f>
        <v>c9</v>
      </c>
      <c r="G1542" s="2">
        <f>IF(ISBLANK(Original!G1542),MEDIAN(Original!G:G),Original!G1542)</f>
        <v>31838</v>
      </c>
    </row>
    <row r="1543" spans="1:7" x14ac:dyDescent="0.3">
      <c r="A1543" s="2">
        <v>628273</v>
      </c>
      <c r="B1543" s="3">
        <v>41848.396840277775</v>
      </c>
      <c r="C1543" s="2" t="s">
        <v>32</v>
      </c>
      <c r="D1543" s="2" t="str">
        <f>IF(Original!D1543 = "-", "Male", Original!D1543)</f>
        <v>Male</v>
      </c>
      <c r="E1543" s="2" t="s">
        <v>17</v>
      </c>
      <c r="F1543" s="2" t="str">
        <f>IF(Original!F1543 = "-", "c9", Original!F1543)</f>
        <v>c9</v>
      </c>
      <c r="G1543" s="2">
        <f>IF(ISBLANK(Original!G1543),MEDIAN(Original!G:G),Original!G1543)</f>
        <v>10175</v>
      </c>
    </row>
    <row r="1544" spans="1:7" x14ac:dyDescent="0.3">
      <c r="A1544" s="2">
        <v>903767</v>
      </c>
      <c r="B1544" s="3">
        <v>41848.528101851851</v>
      </c>
      <c r="C1544" s="2" t="s">
        <v>32</v>
      </c>
      <c r="D1544" s="2" t="str">
        <f>IF(Original!D1544 = "-", "Male", Original!D1544)</f>
        <v>Male</v>
      </c>
      <c r="E1544" s="2" t="s">
        <v>17</v>
      </c>
      <c r="F1544" s="2" t="str">
        <f>IF(Original!F1544 = "-", "c9", Original!F1544)</f>
        <v>c9</v>
      </c>
      <c r="G1544" s="2">
        <f>IF(ISBLANK(Original!G1544),MEDIAN(Original!G:G),Original!G1544)</f>
        <v>53338</v>
      </c>
    </row>
    <row r="1545" spans="1:7" x14ac:dyDescent="0.3">
      <c r="A1545" s="2">
        <v>193661</v>
      </c>
      <c r="B1545" s="3">
        <v>41867.048773148148</v>
      </c>
      <c r="C1545" s="2" t="s">
        <v>32</v>
      </c>
      <c r="D1545" s="2" t="str">
        <f>IF(Original!D1545 = "-", "Male", Original!D1545)</f>
        <v>Female</v>
      </c>
      <c r="E1545" s="2" t="s">
        <v>17</v>
      </c>
      <c r="F1545" s="2" t="str">
        <f>IF(Original!F1545 = "-", "c9", Original!F1545)</f>
        <v>c9</v>
      </c>
      <c r="G1545" s="2">
        <f>IF(ISBLANK(Original!G1545),MEDIAN(Original!G:G),Original!G1545)</f>
        <v>72200</v>
      </c>
    </row>
    <row r="1546" spans="1:7" x14ac:dyDescent="0.3">
      <c r="A1546" s="2">
        <v>936693</v>
      </c>
      <c r="B1546" s="3">
        <v>41808.686550925922</v>
      </c>
      <c r="C1546" s="2" t="s">
        <v>32</v>
      </c>
      <c r="D1546" s="2" t="str">
        <f>IF(Original!D1546 = "-", "Male", Original!D1546)</f>
        <v>Male</v>
      </c>
      <c r="E1546" s="2" t="s">
        <v>17</v>
      </c>
      <c r="F1546" s="2" t="str">
        <f>IF(Original!F1546 = "-", "c9", Original!F1546)</f>
        <v>c9</v>
      </c>
      <c r="G1546" s="2">
        <f>IF(ISBLANK(Original!G1546),MEDIAN(Original!G:G),Original!G1546)</f>
        <v>12124</v>
      </c>
    </row>
    <row r="1547" spans="1:7" x14ac:dyDescent="0.3">
      <c r="A1547" s="2">
        <v>503766</v>
      </c>
      <c r="B1547" s="3">
        <v>41808.753888888888</v>
      </c>
      <c r="C1547" s="2" t="s">
        <v>32</v>
      </c>
      <c r="D1547" s="2" t="str">
        <f>IF(Original!D1547 = "-", "Male", Original!D1547)</f>
        <v>Male</v>
      </c>
      <c r="E1547" s="2" t="s">
        <v>17</v>
      </c>
      <c r="F1547" s="2" t="str">
        <f>IF(Original!F1547 = "-", "c9", Original!F1547)</f>
        <v>c9</v>
      </c>
      <c r="G1547" s="2">
        <f>IF(ISBLANK(Original!G1547),MEDIAN(Original!G:G),Original!G1547)</f>
        <v>17320</v>
      </c>
    </row>
    <row r="1548" spans="1:7" x14ac:dyDescent="0.3">
      <c r="A1548" s="2">
        <v>919960</v>
      </c>
      <c r="B1548" s="3">
        <v>41863.400219907409</v>
      </c>
      <c r="C1548" s="2" t="s">
        <v>32</v>
      </c>
      <c r="D1548" s="2" t="str">
        <f>IF(Original!D1548 = "-", "Male", Original!D1548)</f>
        <v>Female</v>
      </c>
      <c r="E1548" s="2" t="s">
        <v>17</v>
      </c>
      <c r="F1548" s="2" t="str">
        <f>IF(Original!F1548 = "-", "c9", Original!F1548)</f>
        <v>c9</v>
      </c>
      <c r="G1548" s="2">
        <f>IF(ISBLANK(Original!G1548),MEDIAN(Original!G:G),Original!G1548)</f>
        <v>87445</v>
      </c>
    </row>
    <row r="1549" spans="1:7" x14ac:dyDescent="0.3">
      <c r="A1549" s="2">
        <v>376034</v>
      </c>
      <c r="B1549" s="3">
        <v>41863.397534722222</v>
      </c>
      <c r="C1549" s="2" t="s">
        <v>32</v>
      </c>
      <c r="D1549" s="2" t="str">
        <f>IF(Original!D1549 = "-", "Male", Original!D1549)</f>
        <v>Female</v>
      </c>
      <c r="E1549" s="2" t="s">
        <v>17</v>
      </c>
      <c r="F1549" s="2" t="str">
        <f>IF(Original!F1549 = "-", "c9", Original!F1549)</f>
        <v>c9</v>
      </c>
      <c r="G1549" s="2">
        <f>IF(ISBLANK(Original!G1549),MEDIAN(Original!G:G),Original!G1549)</f>
        <v>31041</v>
      </c>
    </row>
    <row r="1550" spans="1:7" x14ac:dyDescent="0.3">
      <c r="A1550" s="2">
        <v>834576</v>
      </c>
      <c r="B1550" s="3">
        <v>41863.398356481484</v>
      </c>
      <c r="C1550" s="2" t="s">
        <v>32</v>
      </c>
      <c r="D1550" s="2" t="str">
        <f>IF(Original!D1550 = "-", "Male", Original!D1550)</f>
        <v>Female</v>
      </c>
      <c r="E1550" s="2" t="s">
        <v>17</v>
      </c>
      <c r="F1550" s="2" t="str">
        <f>IF(Original!F1550 = "-", "c9", Original!F1550)</f>
        <v>c9</v>
      </c>
      <c r="G1550" s="2">
        <f>IF(ISBLANK(Original!G1550),MEDIAN(Original!G:G),Original!G1550)</f>
        <v>41123</v>
      </c>
    </row>
    <row r="1551" spans="1:7" x14ac:dyDescent="0.3">
      <c r="A1551" s="2">
        <v>110322</v>
      </c>
      <c r="B1551" s="3">
        <v>41863.398645833331</v>
      </c>
      <c r="C1551" s="2" t="s">
        <v>32</v>
      </c>
      <c r="D1551" s="2" t="str">
        <f>IF(Original!D1551 = "-", "Male", Original!D1551)</f>
        <v>Female</v>
      </c>
      <c r="E1551" s="2" t="s">
        <v>17</v>
      </c>
      <c r="F1551" s="2" t="str">
        <f>IF(Original!F1551 = "-", "c9", Original!F1551)</f>
        <v>c9</v>
      </c>
      <c r="G1551" s="2">
        <f>IF(ISBLANK(Original!G1551),MEDIAN(Original!G:G),Original!G1551)</f>
        <v>85673</v>
      </c>
    </row>
    <row r="1552" spans="1:7" x14ac:dyDescent="0.3">
      <c r="A1552" s="2">
        <v>45708</v>
      </c>
      <c r="B1552" s="3">
        <v>41863.399502314816</v>
      </c>
      <c r="C1552" s="2" t="s">
        <v>32</v>
      </c>
      <c r="D1552" s="2" t="str">
        <f>IF(Original!D1552 = "-", "Male", Original!D1552)</f>
        <v>Female</v>
      </c>
      <c r="E1552" s="2" t="s">
        <v>17</v>
      </c>
      <c r="F1552" s="2" t="str">
        <f>IF(Original!F1552 = "-", "c9", Original!F1552)</f>
        <v>c9</v>
      </c>
      <c r="G1552" s="2">
        <f>IF(ISBLANK(Original!G1552),MEDIAN(Original!G:G),Original!G1552)</f>
        <v>12735</v>
      </c>
    </row>
    <row r="1553" spans="1:7" x14ac:dyDescent="0.3">
      <c r="A1553" s="2">
        <v>656692</v>
      </c>
      <c r="B1553" s="3">
        <v>41834.721296296295</v>
      </c>
      <c r="C1553" s="2" t="s">
        <v>32</v>
      </c>
      <c r="D1553" s="2" t="str">
        <f>IF(Original!D1553 = "-", "Male", Original!D1553)</f>
        <v>Female</v>
      </c>
      <c r="E1553" s="2" t="s">
        <v>16</v>
      </c>
      <c r="F1553" s="2" t="str">
        <f>IF(Original!F1553 = "-", "c9", Original!F1553)</f>
        <v>c8</v>
      </c>
      <c r="G1553" s="2">
        <f>IF(ISBLANK(Original!G1553),MEDIAN(Original!G:G),Original!G1553)</f>
        <v>33714</v>
      </c>
    </row>
    <row r="1554" spans="1:7" x14ac:dyDescent="0.3">
      <c r="A1554" s="2">
        <v>650516</v>
      </c>
      <c r="B1554" s="3">
        <v>41836.397870370369</v>
      </c>
      <c r="C1554" s="2" t="s">
        <v>32</v>
      </c>
      <c r="D1554" s="2" t="str">
        <f>IF(Original!D1554 = "-", "Male", Original!D1554)</f>
        <v>Male</v>
      </c>
      <c r="E1554" s="2" t="s">
        <v>16</v>
      </c>
      <c r="F1554" s="2" t="str">
        <f>IF(Original!F1554 = "-", "c9", Original!F1554)</f>
        <v>c8</v>
      </c>
      <c r="G1554" s="2">
        <f>IF(ISBLANK(Original!G1554),MEDIAN(Original!G:G),Original!G1554)</f>
        <v>51638</v>
      </c>
    </row>
    <row r="1555" spans="1:7" x14ac:dyDescent="0.3">
      <c r="A1555" s="2">
        <v>138930</v>
      </c>
      <c r="B1555" s="3">
        <v>41845.588391203702</v>
      </c>
      <c r="C1555" s="2" t="s">
        <v>32</v>
      </c>
      <c r="D1555" s="2" t="str">
        <f>IF(Original!D1555 = "-", "Male", Original!D1555)</f>
        <v>Male</v>
      </c>
      <c r="E1555" s="2" t="s">
        <v>16</v>
      </c>
      <c r="F1555" s="2" t="str">
        <f>IF(Original!F1555 = "-", "c9", Original!F1555)</f>
        <v>i5</v>
      </c>
      <c r="G1555" s="2">
        <f>IF(ISBLANK(Original!G1555),MEDIAN(Original!G:G),Original!G1555)</f>
        <v>57586</v>
      </c>
    </row>
    <row r="1556" spans="1:7" x14ac:dyDescent="0.3">
      <c r="A1556" s="2">
        <v>135446</v>
      </c>
      <c r="B1556" s="3">
        <v>41795.397789351853</v>
      </c>
      <c r="C1556" s="2" t="s">
        <v>32</v>
      </c>
      <c r="D1556" s="2" t="str">
        <f>IF(Original!D1556 = "-", "Male", Original!D1556)</f>
        <v>Female</v>
      </c>
      <c r="E1556" s="2" t="s">
        <v>17</v>
      </c>
      <c r="F1556" s="2" t="str">
        <f>IF(Original!F1556 = "-", "c9", Original!F1556)</f>
        <v>b9</v>
      </c>
      <c r="G1556" s="2">
        <f>IF(ISBLANK(Original!G1556),MEDIAN(Original!G:G),Original!G1556)</f>
        <v>91138</v>
      </c>
    </row>
    <row r="1557" spans="1:7" x14ac:dyDescent="0.3">
      <c r="A1557" s="2">
        <v>308325</v>
      </c>
      <c r="B1557" s="3">
        <v>41788.398032407407</v>
      </c>
      <c r="C1557" s="2" t="s">
        <v>32</v>
      </c>
      <c r="D1557" s="2" t="str">
        <f>IF(Original!D1557 = "-", "Male", Original!D1557)</f>
        <v>Male</v>
      </c>
      <c r="E1557" s="2" t="s">
        <v>17</v>
      </c>
      <c r="F1557" s="2" t="str">
        <f>IF(Original!F1557 = "-", "c9", Original!F1557)</f>
        <v>c9</v>
      </c>
      <c r="G1557" s="2">
        <f>IF(ISBLANK(Original!G1557),MEDIAN(Original!G:G),Original!G1557)</f>
        <v>82763</v>
      </c>
    </row>
    <row r="1558" spans="1:7" x14ac:dyDescent="0.3">
      <c r="A1558" s="2">
        <v>190290</v>
      </c>
      <c r="B1558" s="3">
        <v>41791.414386574077</v>
      </c>
      <c r="C1558" s="2" t="s">
        <v>32</v>
      </c>
      <c r="D1558" s="2" t="str">
        <f>IF(Original!D1558 = "-", "Male", Original!D1558)</f>
        <v>Male</v>
      </c>
      <c r="E1558" s="2" t="s">
        <v>17</v>
      </c>
      <c r="F1558" s="2" t="str">
        <f>IF(Original!F1558 = "-", "c9", Original!F1558)</f>
        <v>c9</v>
      </c>
      <c r="G1558" s="2">
        <f>IF(ISBLANK(Original!G1558),MEDIAN(Original!G:G),Original!G1558)</f>
        <v>51741</v>
      </c>
    </row>
    <row r="1559" spans="1:7" x14ac:dyDescent="0.3">
      <c r="A1559" s="2">
        <v>481410</v>
      </c>
      <c r="B1559" s="3">
        <v>41838.556759259256</v>
      </c>
      <c r="C1559" s="2" t="s">
        <v>32</v>
      </c>
      <c r="D1559" s="2" t="str">
        <f>IF(Original!D1559 = "-", "Male", Original!D1559)</f>
        <v>Don’t want to say</v>
      </c>
      <c r="E1559" s="2" t="s">
        <v>17</v>
      </c>
      <c r="F1559" s="2" t="str">
        <f>IF(Original!F1559 = "-", "c9", Original!F1559)</f>
        <v>c5</v>
      </c>
      <c r="G1559" s="2">
        <f>IF(ISBLANK(Original!G1559),MEDIAN(Original!G:G),Original!G1559)</f>
        <v>6134</v>
      </c>
    </row>
    <row r="1560" spans="1:7" x14ac:dyDescent="0.3">
      <c r="A1560" s="2">
        <v>596691</v>
      </c>
      <c r="B1560" s="3">
        <v>41830.398125</v>
      </c>
      <c r="C1560" s="2" t="s">
        <v>31</v>
      </c>
      <c r="D1560" s="2" t="str">
        <f>IF(Original!D1560 = "-", "Male", Original!D1560)</f>
        <v>Female</v>
      </c>
      <c r="E1560" s="2" t="s">
        <v>17</v>
      </c>
      <c r="F1560" s="2" t="str">
        <f>IF(Original!F1560 = "-", "c9", Original!F1560)</f>
        <v>c5</v>
      </c>
      <c r="G1560" s="2">
        <f>IF(ISBLANK(Original!G1560),MEDIAN(Original!G:G),Original!G1560)</f>
        <v>33398</v>
      </c>
    </row>
    <row r="1561" spans="1:7" x14ac:dyDescent="0.3">
      <c r="A1561" s="2">
        <v>478882</v>
      </c>
      <c r="B1561" s="3">
        <v>41830.834317129629</v>
      </c>
      <c r="C1561" s="2" t="s">
        <v>32</v>
      </c>
      <c r="D1561" s="2" t="str">
        <f>IF(Original!D1561 = "-", "Male", Original!D1561)</f>
        <v>Male</v>
      </c>
      <c r="E1561" s="2" t="s">
        <v>17</v>
      </c>
      <c r="F1561" s="2" t="str">
        <f>IF(Original!F1561 = "-", "c9", Original!F1561)</f>
        <v>c5</v>
      </c>
      <c r="G1561" s="2">
        <f>IF(ISBLANK(Original!G1561),MEDIAN(Original!G:G),Original!G1561)</f>
        <v>96127</v>
      </c>
    </row>
    <row r="1562" spans="1:7" x14ac:dyDescent="0.3">
      <c r="A1562" s="2">
        <v>742130</v>
      </c>
      <c r="B1562" s="3">
        <v>41837.397361111114</v>
      </c>
      <c r="C1562" s="2" t="s">
        <v>32</v>
      </c>
      <c r="D1562" s="2" t="str">
        <f>IF(Original!D1562 = "-", "Male", Original!D1562)</f>
        <v>Male</v>
      </c>
      <c r="E1562" s="2" t="s">
        <v>17</v>
      </c>
      <c r="F1562" s="2" t="str">
        <f>IF(Original!F1562 = "-", "c9", Original!F1562)</f>
        <v>c5</v>
      </c>
      <c r="G1562" s="2">
        <f>IF(ISBLANK(Original!G1562),MEDIAN(Original!G:G),Original!G1562)</f>
        <v>89516</v>
      </c>
    </row>
    <row r="1563" spans="1:7" x14ac:dyDescent="0.3">
      <c r="A1563" s="2">
        <v>559622</v>
      </c>
      <c r="B1563" s="3">
        <v>41837.397719907407</v>
      </c>
      <c r="C1563" s="2" t="s">
        <v>32</v>
      </c>
      <c r="D1563" s="2" t="str">
        <f>IF(Original!D1563 = "-", "Male", Original!D1563)</f>
        <v>Female</v>
      </c>
      <c r="E1563" s="2" t="s">
        <v>17</v>
      </c>
      <c r="F1563" s="2" t="str">
        <f>IF(Original!F1563 = "-", "c9", Original!F1563)</f>
        <v>c5</v>
      </c>
      <c r="G1563" s="2">
        <f>IF(ISBLANK(Original!G1563),MEDIAN(Original!G:G),Original!G1563)</f>
        <v>46100</v>
      </c>
    </row>
    <row r="1564" spans="1:7" x14ac:dyDescent="0.3">
      <c r="A1564" s="2">
        <v>364553</v>
      </c>
      <c r="B1564" s="3">
        <v>41767.703692129631</v>
      </c>
      <c r="C1564" s="2" t="s">
        <v>31</v>
      </c>
      <c r="D1564" s="2" t="str">
        <f>IF(Original!D1564 = "-", "Male", Original!D1564)</f>
        <v>Male</v>
      </c>
      <c r="E1564" s="2" t="s">
        <v>17</v>
      </c>
      <c r="F1564" s="2" t="str">
        <f>IF(Original!F1564 = "-", "c9", Original!F1564)</f>
        <v>i6</v>
      </c>
      <c r="G1564" s="2">
        <f>IF(ISBLANK(Original!G1564),MEDIAN(Original!G:G),Original!G1564)</f>
        <v>93400</v>
      </c>
    </row>
    <row r="1565" spans="1:7" x14ac:dyDescent="0.3">
      <c r="A1565" s="2">
        <v>53774</v>
      </c>
      <c r="B1565" s="3">
        <v>41767.704884259256</v>
      </c>
      <c r="C1565" s="2" t="s">
        <v>31</v>
      </c>
      <c r="D1565" s="2" t="str">
        <f>IF(Original!D1565 = "-", "Male", Original!D1565)</f>
        <v>Male</v>
      </c>
      <c r="E1565" s="2" t="s">
        <v>17</v>
      </c>
      <c r="F1565" s="2" t="str">
        <f>IF(Original!F1565 = "-", "c9", Original!F1565)</f>
        <v>i6</v>
      </c>
      <c r="G1565" s="2">
        <f>IF(ISBLANK(Original!G1565),MEDIAN(Original!G:G),Original!G1565)</f>
        <v>31788</v>
      </c>
    </row>
    <row r="1566" spans="1:7" x14ac:dyDescent="0.3">
      <c r="A1566" s="2">
        <v>461699</v>
      </c>
      <c r="B1566" s="3">
        <v>41767.705972222226</v>
      </c>
      <c r="C1566" s="2" t="s">
        <v>32</v>
      </c>
      <c r="D1566" s="2" t="str">
        <f>IF(Original!D1566 = "-", "Male", Original!D1566)</f>
        <v>Male</v>
      </c>
      <c r="E1566" s="2" t="s">
        <v>17</v>
      </c>
      <c r="F1566" s="2" t="str">
        <f>IF(Original!F1566 = "-", "c9", Original!F1566)</f>
        <v>i6</v>
      </c>
      <c r="G1566" s="2">
        <f>IF(ISBLANK(Original!G1566),MEDIAN(Original!G:G),Original!G1566)</f>
        <v>77446</v>
      </c>
    </row>
    <row r="1567" spans="1:7" x14ac:dyDescent="0.3">
      <c r="A1567" s="2">
        <v>269624</v>
      </c>
      <c r="B1567" s="3">
        <v>41830.397881944446</v>
      </c>
      <c r="C1567" s="2" t="s">
        <v>32</v>
      </c>
      <c r="D1567" s="2" t="str">
        <f>IF(Original!D1567 = "-", "Male", Original!D1567)</f>
        <v>Male</v>
      </c>
      <c r="E1567" s="2" t="s">
        <v>17</v>
      </c>
      <c r="F1567" s="2" t="str">
        <f>IF(Original!F1567 = "-", "c9", Original!F1567)</f>
        <v>i6</v>
      </c>
      <c r="G1567" s="2">
        <f>IF(ISBLANK(Original!G1567),MEDIAN(Original!G:G),Original!G1567)</f>
        <v>54321</v>
      </c>
    </row>
    <row r="1568" spans="1:7" x14ac:dyDescent="0.3">
      <c r="A1568" s="2">
        <v>246343</v>
      </c>
      <c r="B1568" s="3">
        <v>41864.461689814816</v>
      </c>
      <c r="C1568" s="2" t="s">
        <v>32</v>
      </c>
      <c r="D1568" s="2" t="str">
        <f>IF(Original!D1568 = "-", "Male", Original!D1568)</f>
        <v>Male</v>
      </c>
      <c r="E1568" s="2" t="s">
        <v>17</v>
      </c>
      <c r="F1568" s="2" t="str">
        <f>IF(Original!F1568 = "-", "c9", Original!F1568)</f>
        <v>i6</v>
      </c>
      <c r="G1568" s="2">
        <f>IF(ISBLANK(Original!G1568),MEDIAN(Original!G:G),Original!G1568)</f>
        <v>87688</v>
      </c>
    </row>
    <row r="1569" spans="1:7" x14ac:dyDescent="0.3">
      <c r="A1569" s="2">
        <v>210917</v>
      </c>
      <c r="B1569" s="3">
        <v>41864.462719907409</v>
      </c>
      <c r="C1569" s="2" t="s">
        <v>32</v>
      </c>
      <c r="D1569" s="2" t="str">
        <f>IF(Original!D1569 = "-", "Male", Original!D1569)</f>
        <v>Male</v>
      </c>
      <c r="E1569" s="2" t="s">
        <v>17</v>
      </c>
      <c r="F1569" s="2" t="str">
        <f>IF(Original!F1569 = "-", "c9", Original!F1569)</f>
        <v>i6</v>
      </c>
      <c r="G1569" s="2">
        <f>IF(ISBLANK(Original!G1569),MEDIAN(Original!G:G),Original!G1569)</f>
        <v>44157</v>
      </c>
    </row>
    <row r="1570" spans="1:7" x14ac:dyDescent="0.3">
      <c r="A1570" s="2">
        <v>936124</v>
      </c>
      <c r="B1570" s="3">
        <v>41864.463090277779</v>
      </c>
      <c r="C1570" s="2" t="s">
        <v>32</v>
      </c>
      <c r="D1570" s="2" t="str">
        <f>IF(Original!D1570 = "-", "Male", Original!D1570)</f>
        <v>Male</v>
      </c>
      <c r="E1570" s="2" t="s">
        <v>17</v>
      </c>
      <c r="F1570" s="2" t="str">
        <f>IF(Original!F1570 = "-", "c9", Original!F1570)</f>
        <v>i6</v>
      </c>
      <c r="G1570" s="2">
        <f>IF(ISBLANK(Original!G1570),MEDIAN(Original!G:G),Original!G1570)</f>
        <v>7704</v>
      </c>
    </row>
    <row r="1571" spans="1:7" x14ac:dyDescent="0.3">
      <c r="A1571" s="2">
        <v>765693</v>
      </c>
      <c r="B1571" s="3">
        <v>41864.464085648149</v>
      </c>
      <c r="C1571" s="2" t="s">
        <v>31</v>
      </c>
      <c r="D1571" s="2" t="str">
        <f>IF(Original!D1571 = "-", "Male", Original!D1571)</f>
        <v>Female</v>
      </c>
      <c r="E1571" s="2" t="s">
        <v>17</v>
      </c>
      <c r="F1571" s="2" t="str">
        <f>IF(Original!F1571 = "-", "c9", Original!F1571)</f>
        <v>i6</v>
      </c>
      <c r="G1571" s="2">
        <f>IF(ISBLANK(Original!G1571),MEDIAN(Original!G:G),Original!G1571)</f>
        <v>55382</v>
      </c>
    </row>
    <row r="1572" spans="1:7" x14ac:dyDescent="0.3">
      <c r="A1572" s="2">
        <v>814691</v>
      </c>
      <c r="B1572" s="3">
        <v>41774.399236111109</v>
      </c>
      <c r="C1572" s="2" t="s">
        <v>32</v>
      </c>
      <c r="D1572" s="2" t="str">
        <f>IF(Original!D1572 = "-", "Male", Original!D1572)</f>
        <v>Female</v>
      </c>
      <c r="E1572" s="2" t="s">
        <v>20</v>
      </c>
      <c r="F1572" s="2" t="str">
        <f>IF(Original!F1572 = "-", "c9", Original!F1572)</f>
        <v>c9</v>
      </c>
      <c r="G1572" s="2">
        <f>IF(ISBLANK(Original!G1572),MEDIAN(Original!G:G),Original!G1572)</f>
        <v>29460</v>
      </c>
    </row>
    <row r="1573" spans="1:7" x14ac:dyDescent="0.3">
      <c r="A1573" s="2">
        <v>103368</v>
      </c>
      <c r="B1573" s="3">
        <v>41780.332719907405</v>
      </c>
      <c r="C1573" s="2" t="s">
        <v>32</v>
      </c>
      <c r="D1573" s="2" t="str">
        <f>IF(Original!D1573 = "-", "Male", Original!D1573)</f>
        <v>Female</v>
      </c>
      <c r="E1573" s="2" t="s">
        <v>20</v>
      </c>
      <c r="F1573" s="2" t="str">
        <f>IF(Original!F1573 = "-", "c9", Original!F1573)</f>
        <v>c9</v>
      </c>
      <c r="G1573" s="2">
        <f>IF(ISBLANK(Original!G1573),MEDIAN(Original!G:G),Original!G1573)</f>
        <v>56073</v>
      </c>
    </row>
    <row r="1574" spans="1:7" x14ac:dyDescent="0.3">
      <c r="A1574" s="2">
        <v>481635</v>
      </c>
      <c r="B1574" s="3">
        <v>41807.47420138889</v>
      </c>
      <c r="C1574" s="2" t="s">
        <v>32</v>
      </c>
      <c r="D1574" s="2" t="str">
        <f>IF(Original!D1574 = "-", "Male", Original!D1574)</f>
        <v>Don’t want to say</v>
      </c>
      <c r="E1574" s="2" t="s">
        <v>20</v>
      </c>
      <c r="F1574" s="2" t="str">
        <f>IF(Original!F1574 = "-", "c9", Original!F1574)</f>
        <v>c9</v>
      </c>
      <c r="G1574" s="2">
        <f>IF(ISBLANK(Original!G1574),MEDIAN(Original!G:G),Original!G1574)</f>
        <v>23082</v>
      </c>
    </row>
    <row r="1575" spans="1:7" x14ac:dyDescent="0.3">
      <c r="A1575" s="2">
        <v>742146</v>
      </c>
      <c r="B1575" s="3">
        <v>41808.316342592596</v>
      </c>
      <c r="C1575" s="2" t="s">
        <v>32</v>
      </c>
      <c r="D1575" s="2" t="str">
        <f>IF(Original!D1575 = "-", "Male", Original!D1575)</f>
        <v>Female</v>
      </c>
      <c r="E1575" s="2" t="s">
        <v>20</v>
      </c>
      <c r="F1575" s="2" t="str">
        <f>IF(Original!F1575 = "-", "c9", Original!F1575)</f>
        <v>c9</v>
      </c>
      <c r="G1575" s="2">
        <f>IF(ISBLANK(Original!G1575),MEDIAN(Original!G:G),Original!G1575)</f>
        <v>65747</v>
      </c>
    </row>
    <row r="1576" spans="1:7" x14ac:dyDescent="0.3">
      <c r="A1576" s="2">
        <v>795283</v>
      </c>
      <c r="B1576" s="3">
        <v>41809.643414351849</v>
      </c>
      <c r="C1576" s="2" t="s">
        <v>32</v>
      </c>
      <c r="D1576" s="2" t="str">
        <f>IF(Original!D1576 = "-", "Male", Original!D1576)</f>
        <v>Don’t want to say</v>
      </c>
      <c r="E1576" s="2" t="s">
        <v>20</v>
      </c>
      <c r="F1576" s="2" t="str">
        <f>IF(Original!F1576 = "-", "c9", Original!F1576)</f>
        <v>c9</v>
      </c>
      <c r="G1576" s="2">
        <f>IF(ISBLANK(Original!G1576),MEDIAN(Original!G:G),Original!G1576)</f>
        <v>87332</v>
      </c>
    </row>
    <row r="1577" spans="1:7" x14ac:dyDescent="0.3">
      <c r="A1577" s="2">
        <v>44114</v>
      </c>
      <c r="B1577" s="3">
        <v>41793.633437500001</v>
      </c>
      <c r="C1577" s="2" t="s">
        <v>32</v>
      </c>
      <c r="D1577" s="2" t="str">
        <f>IF(Original!D1577 = "-", "Male", Original!D1577)</f>
        <v>Female</v>
      </c>
      <c r="E1577" s="2" t="s">
        <v>17</v>
      </c>
      <c r="F1577" s="2" t="str">
        <f>IF(Original!F1577 = "-", "c9", Original!F1577)</f>
        <v>c9</v>
      </c>
      <c r="G1577" s="2">
        <f>IF(ISBLANK(Original!G1577),MEDIAN(Original!G:G),Original!G1577)</f>
        <v>23746</v>
      </c>
    </row>
    <row r="1578" spans="1:7" x14ac:dyDescent="0.3">
      <c r="A1578" s="2">
        <v>570607</v>
      </c>
      <c r="B1578" s="3">
        <v>41844.703900462962</v>
      </c>
      <c r="C1578" s="2" t="s">
        <v>32</v>
      </c>
      <c r="D1578" s="2" t="str">
        <f>IF(Original!D1578 = "-", "Male", Original!D1578)</f>
        <v>Male</v>
      </c>
      <c r="E1578" s="2" t="s">
        <v>18</v>
      </c>
      <c r="F1578" s="2" t="str">
        <f>IF(Original!F1578 = "-", "c9", Original!F1578)</f>
        <v>i7</v>
      </c>
      <c r="G1578" s="2">
        <f>IF(ISBLANK(Original!G1578),MEDIAN(Original!G:G),Original!G1578)</f>
        <v>47389</v>
      </c>
    </row>
    <row r="1579" spans="1:7" x14ac:dyDescent="0.3">
      <c r="A1579" s="2">
        <v>27714</v>
      </c>
      <c r="B1579" s="3">
        <v>41853.678032407406</v>
      </c>
      <c r="C1579" s="2" t="s">
        <v>31</v>
      </c>
      <c r="D1579" s="2" t="str">
        <f>IF(Original!D1579 = "-", "Male", Original!D1579)</f>
        <v>Female</v>
      </c>
      <c r="E1579" s="2" t="s">
        <v>18</v>
      </c>
      <c r="F1579" s="2" t="str">
        <f>IF(Original!F1579 = "-", "c9", Original!F1579)</f>
        <v>i7</v>
      </c>
      <c r="G1579" s="2">
        <f>IF(ISBLANK(Original!G1579),MEDIAN(Original!G:G),Original!G1579)</f>
        <v>4810</v>
      </c>
    </row>
    <row r="1580" spans="1:7" x14ac:dyDescent="0.3">
      <c r="A1580" s="2">
        <v>384336</v>
      </c>
      <c r="B1580" s="3">
        <v>41863.502511574072</v>
      </c>
      <c r="C1580" s="2" t="s">
        <v>32</v>
      </c>
      <c r="D1580" s="2" t="str">
        <f>IF(Original!D1580 = "-", "Male", Original!D1580)</f>
        <v>Male</v>
      </c>
      <c r="E1580" s="2" t="s">
        <v>18</v>
      </c>
      <c r="F1580" s="2" t="str">
        <f>IF(Original!F1580 = "-", "c9", Original!F1580)</f>
        <v>i7</v>
      </c>
      <c r="G1580" s="2">
        <f>IF(ISBLANK(Original!G1580),MEDIAN(Original!G:G),Original!G1580)</f>
        <v>60096</v>
      </c>
    </row>
    <row r="1581" spans="1:7" x14ac:dyDescent="0.3">
      <c r="A1581" s="2">
        <v>791624</v>
      </c>
      <c r="B1581" s="3">
        <v>41786.705995370372</v>
      </c>
      <c r="C1581" s="2" t="s">
        <v>32</v>
      </c>
      <c r="D1581" s="2" t="str">
        <f>IF(Original!D1581 = "-", "Male", Original!D1581)</f>
        <v>Female</v>
      </c>
      <c r="E1581" s="2" t="s">
        <v>14</v>
      </c>
      <c r="F1581" s="2" t="str">
        <f>IF(Original!F1581 = "-", "c9", Original!F1581)</f>
        <v>i7</v>
      </c>
      <c r="G1581" s="2">
        <f>IF(ISBLANK(Original!G1581),MEDIAN(Original!G:G),Original!G1581)</f>
        <v>43830</v>
      </c>
    </row>
    <row r="1582" spans="1:7" x14ac:dyDescent="0.3">
      <c r="A1582" s="2">
        <v>401119</v>
      </c>
      <c r="B1582" s="3">
        <v>41780.114849537036</v>
      </c>
      <c r="C1582" s="2" t="s">
        <v>32</v>
      </c>
      <c r="D1582" s="2" t="str">
        <f>IF(Original!D1582 = "-", "Male", Original!D1582)</f>
        <v>Male</v>
      </c>
      <c r="E1582" s="2" t="s">
        <v>20</v>
      </c>
      <c r="F1582" s="2" t="str">
        <f>IF(Original!F1582 = "-", "c9", Original!F1582)</f>
        <v>i5</v>
      </c>
      <c r="G1582" s="2">
        <f>IF(ISBLANK(Original!G1582),MEDIAN(Original!G:G),Original!G1582)</f>
        <v>38315</v>
      </c>
    </row>
    <row r="1583" spans="1:7" x14ac:dyDescent="0.3">
      <c r="A1583" s="2">
        <v>153994</v>
      </c>
      <c r="B1583" s="3">
        <v>41813.39984953704</v>
      </c>
      <c r="C1583" s="2" t="s">
        <v>32</v>
      </c>
      <c r="D1583" s="2" t="str">
        <f>IF(Original!D1583 = "-", "Male", Original!D1583)</f>
        <v>Female</v>
      </c>
      <c r="E1583" s="2" t="s">
        <v>17</v>
      </c>
      <c r="F1583" s="2" t="str">
        <f>IF(Original!F1583 = "-", "c9", Original!F1583)</f>
        <v>c8</v>
      </c>
      <c r="G1583" s="2">
        <f>IF(ISBLANK(Original!G1583),MEDIAN(Original!G:G),Original!G1583)</f>
        <v>39097</v>
      </c>
    </row>
    <row r="1584" spans="1:7" x14ac:dyDescent="0.3">
      <c r="A1584" s="2">
        <v>751324</v>
      </c>
      <c r="B1584" s="3">
        <v>41813.745891203704</v>
      </c>
      <c r="C1584" s="2" t="s">
        <v>32</v>
      </c>
      <c r="D1584" s="2" t="str">
        <f>IF(Original!D1584 = "-", "Male", Original!D1584)</f>
        <v>Male</v>
      </c>
      <c r="E1584" s="2" t="s">
        <v>17</v>
      </c>
      <c r="F1584" s="2" t="str">
        <f>IF(Original!F1584 = "-", "c9", Original!F1584)</f>
        <v>i5</v>
      </c>
      <c r="G1584" s="2">
        <f>IF(ISBLANK(Original!G1584),MEDIAN(Original!G:G),Original!G1584)</f>
        <v>47884</v>
      </c>
    </row>
    <row r="1585" spans="1:7" x14ac:dyDescent="0.3">
      <c r="A1585" s="2">
        <v>35872</v>
      </c>
      <c r="B1585" s="3">
        <v>41813.745416666665</v>
      </c>
      <c r="C1585" s="2" t="s">
        <v>32</v>
      </c>
      <c r="D1585" s="2" t="str">
        <f>IF(Original!D1585 = "-", "Male", Original!D1585)</f>
        <v>Don’t want to say</v>
      </c>
      <c r="E1585" s="2" t="s">
        <v>17</v>
      </c>
      <c r="F1585" s="2" t="str">
        <f>IF(Original!F1585 = "-", "c9", Original!F1585)</f>
        <v>i5</v>
      </c>
      <c r="G1585" s="2">
        <f>IF(ISBLANK(Original!G1585),MEDIAN(Original!G:G),Original!G1585)</f>
        <v>2963</v>
      </c>
    </row>
    <row r="1586" spans="1:7" x14ac:dyDescent="0.3">
      <c r="A1586" s="2">
        <v>472361</v>
      </c>
      <c r="B1586" s="3">
        <v>41815.737060185187</v>
      </c>
      <c r="C1586" s="2" t="s">
        <v>31</v>
      </c>
      <c r="D1586" s="2" t="str">
        <f>IF(Original!D1586 = "-", "Male", Original!D1586)</f>
        <v>Male</v>
      </c>
      <c r="E1586" s="2" t="s">
        <v>20</v>
      </c>
      <c r="F1586" s="2" t="str">
        <f>IF(Original!F1586 = "-", "c9", Original!F1586)</f>
        <v>c9</v>
      </c>
      <c r="G1586" s="2">
        <f>IF(ISBLANK(Original!G1586),MEDIAN(Original!G:G),Original!G1586)</f>
        <v>2915</v>
      </c>
    </row>
    <row r="1587" spans="1:7" x14ac:dyDescent="0.3">
      <c r="A1587" s="2">
        <v>287111</v>
      </c>
      <c r="B1587" s="3">
        <v>41815.737384259257</v>
      </c>
      <c r="C1587" s="2" t="s">
        <v>31</v>
      </c>
      <c r="D1587" s="2" t="str">
        <f>IF(Original!D1587 = "-", "Male", Original!D1587)</f>
        <v>Female</v>
      </c>
      <c r="E1587" s="2" t="s">
        <v>20</v>
      </c>
      <c r="F1587" s="2" t="str">
        <f>IF(Original!F1587 = "-", "c9", Original!F1587)</f>
        <v>c9</v>
      </c>
      <c r="G1587" s="2">
        <f>IF(ISBLANK(Original!G1587),MEDIAN(Original!G:G),Original!G1587)</f>
        <v>50460</v>
      </c>
    </row>
    <row r="1588" spans="1:7" x14ac:dyDescent="0.3">
      <c r="A1588" s="2">
        <v>505647</v>
      </c>
      <c r="B1588" s="3">
        <v>41794.39770833333</v>
      </c>
      <c r="C1588" s="2" t="s">
        <v>32</v>
      </c>
      <c r="D1588" s="2" t="str">
        <f>IF(Original!D1588 = "-", "Male", Original!D1588)</f>
        <v>Male</v>
      </c>
      <c r="E1588" s="2" t="s">
        <v>16</v>
      </c>
      <c r="F1588" s="2" t="str">
        <f>IF(Original!F1588 = "-", "c9", Original!F1588)</f>
        <v>i7</v>
      </c>
      <c r="G1588" s="2">
        <f>IF(ISBLANK(Original!G1588),MEDIAN(Original!G:G),Original!G1588)</f>
        <v>95088</v>
      </c>
    </row>
    <row r="1589" spans="1:7" x14ac:dyDescent="0.3">
      <c r="A1589" s="2">
        <v>220398</v>
      </c>
      <c r="B1589" s="3">
        <v>41880.27747685185</v>
      </c>
      <c r="C1589" s="2" t="s">
        <v>31</v>
      </c>
      <c r="D1589" s="2" t="str">
        <f>IF(Original!D1589 = "-", "Male", Original!D1589)</f>
        <v>Male</v>
      </c>
      <c r="E1589" s="2" t="s">
        <v>15</v>
      </c>
      <c r="F1589" s="2" t="str">
        <f>IF(Original!F1589 = "-", "c9", Original!F1589)</f>
        <v>c9</v>
      </c>
      <c r="G1589" s="2">
        <f>IF(ISBLANK(Original!G1589),MEDIAN(Original!G:G),Original!G1589)</f>
        <v>54885</v>
      </c>
    </row>
    <row r="1590" spans="1:7" x14ac:dyDescent="0.3">
      <c r="A1590" s="2">
        <v>154247</v>
      </c>
      <c r="B1590" s="3">
        <v>41765.507187499999</v>
      </c>
      <c r="C1590" s="2" t="s">
        <v>31</v>
      </c>
      <c r="D1590" s="2" t="str">
        <f>IF(Original!D1590 = "-", "Male", Original!D1590)</f>
        <v>Male</v>
      </c>
      <c r="E1590" s="2" t="s">
        <v>18</v>
      </c>
      <c r="F1590" s="2" t="str">
        <f>IF(Original!F1590 = "-", "c9", Original!F1590)</f>
        <v>c9</v>
      </c>
      <c r="G1590" s="2">
        <f>IF(ISBLANK(Original!G1590),MEDIAN(Original!G:G),Original!G1590)</f>
        <v>7538</v>
      </c>
    </row>
    <row r="1591" spans="1:7" x14ac:dyDescent="0.3">
      <c r="A1591" s="2">
        <v>111894</v>
      </c>
      <c r="B1591" s="3">
        <v>41871.399224537039</v>
      </c>
      <c r="C1591" s="2" t="s">
        <v>31</v>
      </c>
      <c r="D1591" s="2" t="str">
        <f>IF(Original!D1591 = "-", "Male", Original!D1591)</f>
        <v>Male</v>
      </c>
      <c r="E1591" s="2" t="s">
        <v>17</v>
      </c>
      <c r="F1591" s="2" t="str">
        <f>IF(Original!F1591 = "-", "c9", Original!F1591)</f>
        <v>i6</v>
      </c>
      <c r="G1591" s="2">
        <f>IF(ISBLANK(Original!G1591),MEDIAN(Original!G:G),Original!G1591)</f>
        <v>55566</v>
      </c>
    </row>
    <row r="1592" spans="1:7" x14ac:dyDescent="0.3">
      <c r="A1592" s="2">
        <v>65281</v>
      </c>
      <c r="B1592" s="3">
        <v>41871.637245370373</v>
      </c>
      <c r="C1592" s="2" t="s">
        <v>32</v>
      </c>
      <c r="D1592" s="2" t="str">
        <f>IF(Original!D1592 = "-", "Male", Original!D1592)</f>
        <v>Male</v>
      </c>
      <c r="E1592" s="2" t="s">
        <v>17</v>
      </c>
      <c r="F1592" s="2" t="str">
        <f>IF(Original!F1592 = "-", "c9", Original!F1592)</f>
        <v>i6</v>
      </c>
      <c r="G1592" s="2">
        <f>IF(ISBLANK(Original!G1592),MEDIAN(Original!G:G),Original!G1592)</f>
        <v>16517</v>
      </c>
    </row>
    <row r="1593" spans="1:7" x14ac:dyDescent="0.3">
      <c r="A1593" s="2">
        <v>713696</v>
      </c>
      <c r="B1593" s="3">
        <v>41877.26258101852</v>
      </c>
      <c r="C1593" s="2" t="s">
        <v>31</v>
      </c>
      <c r="D1593" s="2" t="str">
        <f>IF(Original!D1593 = "-", "Male", Original!D1593)</f>
        <v>Male</v>
      </c>
      <c r="E1593" s="2" t="s">
        <v>17</v>
      </c>
      <c r="F1593" s="2" t="str">
        <f>IF(Original!F1593 = "-", "c9", Original!F1593)</f>
        <v>i6</v>
      </c>
      <c r="G1593" s="2">
        <f>IF(ISBLANK(Original!G1593),MEDIAN(Original!G:G),Original!G1593)</f>
        <v>99178</v>
      </c>
    </row>
    <row r="1594" spans="1:7" x14ac:dyDescent="0.3">
      <c r="A1594" s="2">
        <v>916272</v>
      </c>
      <c r="B1594" s="3">
        <v>41878.439479166664</v>
      </c>
      <c r="C1594" s="2" t="s">
        <v>31</v>
      </c>
      <c r="D1594" s="2" t="str">
        <f>IF(Original!D1594 = "-", "Male", Original!D1594)</f>
        <v>Male</v>
      </c>
      <c r="E1594" s="2" t="s">
        <v>17</v>
      </c>
      <c r="F1594" s="2" t="str">
        <f>IF(Original!F1594 = "-", "c9", Original!F1594)</f>
        <v>i6</v>
      </c>
      <c r="G1594" s="2">
        <f>IF(ISBLANK(Original!G1594),MEDIAN(Original!G:G),Original!G1594)</f>
        <v>39210</v>
      </c>
    </row>
    <row r="1595" spans="1:7" x14ac:dyDescent="0.3">
      <c r="A1595" s="2">
        <v>386218</v>
      </c>
      <c r="B1595" s="3">
        <v>41878.441828703704</v>
      </c>
      <c r="C1595" s="2" t="s">
        <v>31</v>
      </c>
      <c r="D1595" s="2" t="str">
        <f>IF(Original!D1595 = "-", "Male", Original!D1595)</f>
        <v>Male</v>
      </c>
      <c r="E1595" s="2" t="s">
        <v>17</v>
      </c>
      <c r="F1595" s="2" t="str">
        <f>IF(Original!F1595 = "-", "c9", Original!F1595)</f>
        <v>i6</v>
      </c>
      <c r="G1595" s="2">
        <f>IF(ISBLANK(Original!G1595),MEDIAN(Original!G:G),Original!G1595)</f>
        <v>30342</v>
      </c>
    </row>
    <row r="1596" spans="1:7" x14ac:dyDescent="0.3">
      <c r="A1596" s="2">
        <v>501640</v>
      </c>
      <c r="B1596" s="3">
        <v>41809.396944444445</v>
      </c>
      <c r="C1596" s="2" t="s">
        <v>31</v>
      </c>
      <c r="D1596" s="2" t="str">
        <f>IF(Original!D1596 = "-", "Male", Original!D1596)</f>
        <v>Male</v>
      </c>
      <c r="E1596" s="2" t="s">
        <v>20</v>
      </c>
      <c r="F1596" s="2" t="str">
        <f>IF(Original!F1596 = "-", "c9", Original!F1596)</f>
        <v>c-10</v>
      </c>
      <c r="G1596" s="2">
        <f>IF(ISBLANK(Original!G1596),MEDIAN(Original!G:G),Original!G1596)</f>
        <v>31680</v>
      </c>
    </row>
    <row r="1597" spans="1:7" x14ac:dyDescent="0.3">
      <c r="A1597" s="2">
        <v>529887</v>
      </c>
      <c r="B1597" s="3">
        <v>41830.471296296295</v>
      </c>
      <c r="C1597" s="2" t="s">
        <v>32</v>
      </c>
      <c r="D1597" s="2" t="str">
        <f>IF(Original!D1597 = "-", "Male", Original!D1597)</f>
        <v>Female</v>
      </c>
      <c r="E1597" s="2" t="s">
        <v>20</v>
      </c>
      <c r="F1597" s="2" t="str">
        <f>IF(Original!F1597 = "-", "c9", Original!F1597)</f>
        <v>c9</v>
      </c>
      <c r="G1597" s="2">
        <f>IF(ISBLANK(Original!G1597),MEDIAN(Original!G:G),Original!G1597)</f>
        <v>39772</v>
      </c>
    </row>
    <row r="1598" spans="1:7" x14ac:dyDescent="0.3">
      <c r="A1598" s="2">
        <v>626291</v>
      </c>
      <c r="B1598" s="3">
        <v>41830.471643518518</v>
      </c>
      <c r="C1598" s="2" t="s">
        <v>32</v>
      </c>
      <c r="D1598" s="2" t="str">
        <f>IF(Original!D1598 = "-", "Male", Original!D1598)</f>
        <v>Male</v>
      </c>
      <c r="E1598" s="2" t="s">
        <v>20</v>
      </c>
      <c r="F1598" s="2" t="str">
        <f>IF(Original!F1598 = "-", "c9", Original!F1598)</f>
        <v>c9</v>
      </c>
      <c r="G1598" s="2">
        <f>IF(ISBLANK(Original!G1598),MEDIAN(Original!G:G),Original!G1598)</f>
        <v>60274</v>
      </c>
    </row>
    <row r="1599" spans="1:7" x14ac:dyDescent="0.3">
      <c r="A1599" s="2">
        <v>63334</v>
      </c>
      <c r="B1599" s="3">
        <v>41837.397604166668</v>
      </c>
      <c r="C1599" s="2" t="s">
        <v>31</v>
      </c>
      <c r="D1599" s="2" t="str">
        <f>IF(Original!D1599 = "-", "Male", Original!D1599)</f>
        <v>Don’t want to say</v>
      </c>
      <c r="E1599" s="2" t="s">
        <v>20</v>
      </c>
      <c r="F1599" s="2" t="str">
        <f>IF(Original!F1599 = "-", "c9", Original!F1599)</f>
        <v>c-10</v>
      </c>
      <c r="G1599" s="2">
        <f>IF(ISBLANK(Original!G1599),MEDIAN(Original!G:G),Original!G1599)</f>
        <v>33242</v>
      </c>
    </row>
    <row r="1600" spans="1:7" x14ac:dyDescent="0.3">
      <c r="A1600" s="2">
        <v>829033</v>
      </c>
      <c r="B1600" s="3">
        <v>41878.756064814814</v>
      </c>
      <c r="C1600" s="2" t="s">
        <v>31</v>
      </c>
      <c r="D1600" s="2" t="str">
        <f>IF(Original!D1600 = "-", "Male", Original!D1600)</f>
        <v>Male</v>
      </c>
      <c r="E1600" s="2" t="s">
        <v>17</v>
      </c>
      <c r="F1600" s="2" t="str">
        <f>IF(Original!F1600 = "-", "c9", Original!F1600)</f>
        <v>b9</v>
      </c>
      <c r="G1600" s="2">
        <f>IF(ISBLANK(Original!G1600),MEDIAN(Original!G:G),Original!G1600)</f>
        <v>25351</v>
      </c>
    </row>
    <row r="1601" spans="1:7" x14ac:dyDescent="0.3">
      <c r="A1601" s="2">
        <v>813452</v>
      </c>
      <c r="B1601" s="3">
        <v>41878.756851851853</v>
      </c>
      <c r="C1601" s="2" t="s">
        <v>31</v>
      </c>
      <c r="D1601" s="2" t="str">
        <f>IF(Original!D1601 = "-", "Male", Original!D1601)</f>
        <v>Female</v>
      </c>
      <c r="E1601" s="2" t="s">
        <v>17</v>
      </c>
      <c r="F1601" s="2" t="str">
        <f>IF(Original!F1601 = "-", "c9", Original!F1601)</f>
        <v>b9</v>
      </c>
      <c r="G1601" s="2">
        <f>IF(ISBLANK(Original!G1601),MEDIAN(Original!G:G),Original!G1601)</f>
        <v>70265</v>
      </c>
    </row>
    <row r="1602" spans="1:7" x14ac:dyDescent="0.3">
      <c r="A1602" s="2">
        <v>227046</v>
      </c>
      <c r="B1602" s="3">
        <v>41878.755960648145</v>
      </c>
      <c r="C1602" s="2" t="s">
        <v>32</v>
      </c>
      <c r="D1602" s="2" t="str">
        <f>IF(Original!D1602 = "-", "Male", Original!D1602)</f>
        <v>Male</v>
      </c>
      <c r="E1602" s="2" t="s">
        <v>17</v>
      </c>
      <c r="F1602" s="2" t="str">
        <f>IF(Original!F1602 = "-", "c9", Original!F1602)</f>
        <v>b9</v>
      </c>
      <c r="G1602" s="2">
        <f>IF(ISBLANK(Original!G1602),MEDIAN(Original!G:G),Original!G1602)</f>
        <v>76730</v>
      </c>
    </row>
    <row r="1603" spans="1:7" x14ac:dyDescent="0.3">
      <c r="A1603" s="2">
        <v>861698</v>
      </c>
      <c r="B1603" s="3">
        <v>41779.564467592594</v>
      </c>
      <c r="C1603" s="2" t="s">
        <v>31</v>
      </c>
      <c r="D1603" s="2" t="str">
        <f>IF(Original!D1603 = "-", "Male", Original!D1603)</f>
        <v>Female</v>
      </c>
      <c r="E1603" s="2" t="s">
        <v>13</v>
      </c>
      <c r="F1603" s="2" t="str">
        <f>IF(Original!F1603 = "-", "c9", Original!F1603)</f>
        <v>i7</v>
      </c>
      <c r="G1603" s="2">
        <f>IF(ISBLANK(Original!G1603),MEDIAN(Original!G:G),Original!G1603)</f>
        <v>71666</v>
      </c>
    </row>
    <row r="1604" spans="1:7" x14ac:dyDescent="0.3">
      <c r="A1604" s="2">
        <v>101549</v>
      </c>
      <c r="B1604" s="3">
        <v>41779.564826388887</v>
      </c>
      <c r="C1604" s="2" t="s">
        <v>32</v>
      </c>
      <c r="D1604" s="2" t="str">
        <f>IF(Original!D1604 = "-", "Male", Original!D1604)</f>
        <v>Female</v>
      </c>
      <c r="E1604" s="2" t="s">
        <v>13</v>
      </c>
      <c r="F1604" s="2" t="str">
        <f>IF(Original!F1604 = "-", "c9", Original!F1604)</f>
        <v>i7</v>
      </c>
      <c r="G1604" s="2">
        <f>IF(ISBLANK(Original!G1604),MEDIAN(Original!G:G),Original!G1604)</f>
        <v>82771</v>
      </c>
    </row>
    <row r="1605" spans="1:7" x14ac:dyDescent="0.3">
      <c r="A1605" s="2">
        <v>55706</v>
      </c>
      <c r="B1605" s="3">
        <v>41779.566504629627</v>
      </c>
      <c r="C1605" s="2" t="s">
        <v>32</v>
      </c>
      <c r="D1605" s="2" t="str">
        <f>IF(Original!D1605 = "-", "Male", Original!D1605)</f>
        <v>Female</v>
      </c>
      <c r="E1605" s="2" t="s">
        <v>13</v>
      </c>
      <c r="F1605" s="2" t="str">
        <f>IF(Original!F1605 = "-", "c9", Original!F1605)</f>
        <v>i7</v>
      </c>
      <c r="G1605" s="2">
        <f>IF(ISBLANK(Original!G1605),MEDIAN(Original!G:G),Original!G1605)</f>
        <v>86937</v>
      </c>
    </row>
    <row r="1606" spans="1:7" x14ac:dyDescent="0.3">
      <c r="A1606" s="2">
        <v>868847</v>
      </c>
      <c r="B1606" s="3">
        <v>41811.565810185188</v>
      </c>
      <c r="C1606" s="2" t="s">
        <v>32</v>
      </c>
      <c r="D1606" s="2" t="str">
        <f>IF(Original!D1606 = "-", "Male", Original!D1606)</f>
        <v>Female</v>
      </c>
      <c r="E1606" s="2" t="s">
        <v>13</v>
      </c>
      <c r="F1606" s="2" t="str">
        <f>IF(Original!F1606 = "-", "c9", Original!F1606)</f>
        <v>i7</v>
      </c>
      <c r="G1606" s="2">
        <f>IF(ISBLANK(Original!G1606),MEDIAN(Original!G:G),Original!G1606)</f>
        <v>93219</v>
      </c>
    </row>
    <row r="1607" spans="1:7" x14ac:dyDescent="0.3">
      <c r="A1607" s="2">
        <v>947270</v>
      </c>
      <c r="B1607" s="3">
        <v>41811.566712962966</v>
      </c>
      <c r="C1607" s="2" t="s">
        <v>32</v>
      </c>
      <c r="D1607" s="2" t="str">
        <f>IF(Original!D1607 = "-", "Male", Original!D1607)</f>
        <v>Female</v>
      </c>
      <c r="E1607" s="2" t="s">
        <v>13</v>
      </c>
      <c r="F1607" s="2" t="str">
        <f>IF(Original!F1607 = "-", "c9", Original!F1607)</f>
        <v>i7</v>
      </c>
      <c r="G1607" s="2">
        <f>IF(ISBLANK(Original!G1607),MEDIAN(Original!G:G),Original!G1607)</f>
        <v>32160</v>
      </c>
    </row>
    <row r="1608" spans="1:7" x14ac:dyDescent="0.3">
      <c r="A1608" s="2">
        <v>899762</v>
      </c>
      <c r="B1608" s="3">
        <v>41813.487534722219</v>
      </c>
      <c r="C1608" s="2" t="s">
        <v>32</v>
      </c>
      <c r="D1608" s="2" t="str">
        <f>IF(Original!D1608 = "-", "Male", Original!D1608)</f>
        <v>Female</v>
      </c>
      <c r="E1608" s="2" t="s">
        <v>13</v>
      </c>
      <c r="F1608" s="2" t="str">
        <f>IF(Original!F1608 = "-", "c9", Original!F1608)</f>
        <v>i7</v>
      </c>
      <c r="G1608" s="2">
        <f>IF(ISBLANK(Original!G1608),MEDIAN(Original!G:G),Original!G1608)</f>
        <v>39146</v>
      </c>
    </row>
    <row r="1609" spans="1:7" x14ac:dyDescent="0.3">
      <c r="A1609" s="2">
        <v>635482</v>
      </c>
      <c r="B1609" s="3">
        <v>41834.397175925929</v>
      </c>
      <c r="C1609" s="2" t="s">
        <v>32</v>
      </c>
      <c r="D1609" s="2" t="str">
        <f>IF(Original!D1609 = "-", "Male", Original!D1609)</f>
        <v>Female</v>
      </c>
      <c r="E1609" s="2" t="s">
        <v>17</v>
      </c>
      <c r="F1609" s="2" t="str">
        <f>IF(Original!F1609 = "-", "c9", Original!F1609)</f>
        <v>c-10</v>
      </c>
      <c r="G1609" s="2">
        <f>IF(ISBLANK(Original!G1609),MEDIAN(Original!G:G),Original!G1609)</f>
        <v>67051</v>
      </c>
    </row>
    <row r="1610" spans="1:7" x14ac:dyDescent="0.3">
      <c r="A1610" s="2">
        <v>240772</v>
      </c>
      <c r="B1610" s="3">
        <v>41763.340601851851</v>
      </c>
      <c r="C1610" s="2" t="s">
        <v>32</v>
      </c>
      <c r="D1610" s="2" t="str">
        <f>IF(Original!D1610 = "-", "Male", Original!D1610)</f>
        <v>Female</v>
      </c>
      <c r="E1610" s="2" t="s">
        <v>20</v>
      </c>
      <c r="F1610" s="2" t="str">
        <f>IF(Original!F1610 = "-", "c9", Original!F1610)</f>
        <v>c5</v>
      </c>
      <c r="G1610" s="2">
        <f>IF(ISBLANK(Original!G1610),MEDIAN(Original!G:G),Original!G1610)</f>
        <v>18281</v>
      </c>
    </row>
    <row r="1611" spans="1:7" x14ac:dyDescent="0.3">
      <c r="A1611" s="2">
        <v>603992</v>
      </c>
      <c r="B1611" s="3">
        <v>41829.730208333334</v>
      </c>
      <c r="C1611" s="2" t="s">
        <v>32</v>
      </c>
      <c r="D1611" s="2" t="str">
        <f>IF(Original!D1611 = "-", "Male", Original!D1611)</f>
        <v>Male</v>
      </c>
      <c r="E1611" s="2" t="s">
        <v>20</v>
      </c>
      <c r="F1611" s="2" t="str">
        <f>IF(Original!F1611 = "-", "c9", Original!F1611)</f>
        <v>i5</v>
      </c>
      <c r="G1611" s="2">
        <f>IF(ISBLANK(Original!G1611),MEDIAN(Original!G:G),Original!G1611)</f>
        <v>71166</v>
      </c>
    </row>
    <row r="1612" spans="1:7" x14ac:dyDescent="0.3">
      <c r="A1612" s="2">
        <v>247772</v>
      </c>
      <c r="B1612" s="3">
        <v>41829.730243055557</v>
      </c>
      <c r="C1612" s="2" t="s">
        <v>31</v>
      </c>
      <c r="D1612" s="2" t="str">
        <f>IF(Original!D1612 = "-", "Male", Original!D1612)</f>
        <v>Don’t want to say</v>
      </c>
      <c r="E1612" s="2" t="s">
        <v>20</v>
      </c>
      <c r="F1612" s="2" t="str">
        <f>IF(Original!F1612 = "-", "c9", Original!F1612)</f>
        <v>i5</v>
      </c>
      <c r="G1612" s="2">
        <f>IF(ISBLANK(Original!G1612),MEDIAN(Original!G:G),Original!G1612)</f>
        <v>41676</v>
      </c>
    </row>
    <row r="1613" spans="1:7" x14ac:dyDescent="0.3">
      <c r="A1613" s="2">
        <v>939347</v>
      </c>
      <c r="B1613" s="3">
        <v>41878.688981481479</v>
      </c>
      <c r="C1613" s="2" t="s">
        <v>31</v>
      </c>
      <c r="D1613" s="2" t="str">
        <f>IF(Original!D1613 = "-", "Male", Original!D1613)</f>
        <v>Female</v>
      </c>
      <c r="E1613" s="2" t="s">
        <v>16</v>
      </c>
      <c r="F1613" s="2" t="str">
        <f>IF(Original!F1613 = "-", "c9", Original!F1613)</f>
        <v>c8</v>
      </c>
      <c r="G1613" s="2">
        <f>IF(ISBLANK(Original!G1613),MEDIAN(Original!G:G),Original!G1613)</f>
        <v>25293</v>
      </c>
    </row>
    <row r="1614" spans="1:7" x14ac:dyDescent="0.3">
      <c r="A1614" s="2">
        <v>454543</v>
      </c>
      <c r="B1614" s="3">
        <v>41878.689618055556</v>
      </c>
      <c r="C1614" s="2" t="s">
        <v>32</v>
      </c>
      <c r="D1614" s="2" t="str">
        <f>IF(Original!D1614 = "-", "Male", Original!D1614)</f>
        <v>Male</v>
      </c>
      <c r="E1614" s="2" t="s">
        <v>16</v>
      </c>
      <c r="F1614" s="2" t="str">
        <f>IF(Original!F1614 = "-", "c9", Original!F1614)</f>
        <v>c8</v>
      </c>
      <c r="G1614" s="2">
        <f>IF(ISBLANK(Original!G1614),MEDIAN(Original!G:G),Original!G1614)</f>
        <v>33908</v>
      </c>
    </row>
    <row r="1615" spans="1:7" x14ac:dyDescent="0.3">
      <c r="A1615" s="2">
        <v>521484</v>
      </c>
      <c r="B1615" s="3">
        <v>41855.698067129626</v>
      </c>
      <c r="C1615" s="2" t="s">
        <v>32</v>
      </c>
      <c r="D1615" s="2" t="str">
        <f>IF(Original!D1615 = "-", "Male", Original!D1615)</f>
        <v>Female</v>
      </c>
      <c r="E1615" s="2" t="s">
        <v>20</v>
      </c>
      <c r="F1615" s="2" t="str">
        <f>IF(Original!F1615 = "-", "c9", Original!F1615)</f>
        <v>c9</v>
      </c>
      <c r="G1615" s="2">
        <f>IF(ISBLANK(Original!G1615),MEDIAN(Original!G:G),Original!G1615)</f>
        <v>77487</v>
      </c>
    </row>
    <row r="1616" spans="1:7" x14ac:dyDescent="0.3">
      <c r="A1616" s="2">
        <v>258366</v>
      </c>
      <c r="B1616" s="3">
        <v>41862.397685185184</v>
      </c>
      <c r="C1616" s="2" t="s">
        <v>32</v>
      </c>
      <c r="D1616" s="2" t="str">
        <f>IF(Original!D1616 = "-", "Male", Original!D1616)</f>
        <v>Male</v>
      </c>
      <c r="E1616" s="2" t="s">
        <v>20</v>
      </c>
      <c r="F1616" s="2" t="str">
        <f>IF(Original!F1616 = "-", "c9", Original!F1616)</f>
        <v>c9</v>
      </c>
      <c r="G1616" s="2">
        <f>IF(ISBLANK(Original!G1616),MEDIAN(Original!G:G),Original!G1616)</f>
        <v>44494</v>
      </c>
    </row>
    <row r="1617" spans="1:7" x14ac:dyDescent="0.3">
      <c r="A1617" s="2">
        <v>99043</v>
      </c>
      <c r="B1617" s="3">
        <v>41803.148020833331</v>
      </c>
      <c r="C1617" s="2" t="s">
        <v>32</v>
      </c>
      <c r="D1617" s="2" t="str">
        <f>IF(Original!D1617 = "-", "Male", Original!D1617)</f>
        <v>Male</v>
      </c>
      <c r="E1617" s="2" t="s">
        <v>17</v>
      </c>
      <c r="F1617" s="2" t="str">
        <f>IF(Original!F1617 = "-", "c9", Original!F1617)</f>
        <v>c9</v>
      </c>
      <c r="G1617" s="2">
        <f>IF(ISBLANK(Original!G1617),MEDIAN(Original!G:G),Original!G1617)</f>
        <v>75040</v>
      </c>
    </row>
    <row r="1618" spans="1:7" x14ac:dyDescent="0.3">
      <c r="A1618" s="2">
        <v>423920</v>
      </c>
      <c r="B1618" s="3">
        <v>41811.403553240743</v>
      </c>
      <c r="C1618" s="2" t="s">
        <v>32</v>
      </c>
      <c r="D1618" s="2" t="str">
        <f>IF(Original!D1618 = "-", "Male", Original!D1618)</f>
        <v>Male</v>
      </c>
      <c r="E1618" s="2" t="s">
        <v>17</v>
      </c>
      <c r="F1618" s="2" t="str">
        <f>IF(Original!F1618 = "-", "c9", Original!F1618)</f>
        <v>c9</v>
      </c>
      <c r="G1618" s="2">
        <f>IF(ISBLANK(Original!G1618),MEDIAN(Original!G:G),Original!G1618)</f>
        <v>76305</v>
      </c>
    </row>
    <row r="1619" spans="1:7" x14ac:dyDescent="0.3">
      <c r="A1619" s="2">
        <v>382458</v>
      </c>
      <c r="B1619" s="3">
        <v>41820.440474537034</v>
      </c>
      <c r="C1619" s="2" t="s">
        <v>32</v>
      </c>
      <c r="D1619" s="2" t="str">
        <f>IF(Original!D1619 = "-", "Male", Original!D1619)</f>
        <v>Male</v>
      </c>
      <c r="E1619" s="2" t="s">
        <v>17</v>
      </c>
      <c r="F1619" s="2" t="str">
        <f>IF(Original!F1619 = "-", "c9", Original!F1619)</f>
        <v>c9</v>
      </c>
      <c r="G1619" s="2">
        <f>IF(ISBLANK(Original!G1619),MEDIAN(Original!G:G),Original!G1619)</f>
        <v>6041</v>
      </c>
    </row>
    <row r="1620" spans="1:7" x14ac:dyDescent="0.3">
      <c r="A1620" s="2">
        <v>309858</v>
      </c>
      <c r="B1620" s="3">
        <v>41765.397523148145</v>
      </c>
      <c r="C1620" s="2" t="s">
        <v>32</v>
      </c>
      <c r="D1620" s="2" t="str">
        <f>IF(Original!D1620 = "-", "Male", Original!D1620)</f>
        <v>Don’t want to say</v>
      </c>
      <c r="E1620" s="2" t="s">
        <v>20</v>
      </c>
      <c r="F1620" s="2" t="str">
        <f>IF(Original!F1620 = "-", "c9", Original!F1620)</f>
        <v>c5</v>
      </c>
      <c r="G1620" s="2">
        <f>IF(ISBLANK(Original!G1620),MEDIAN(Original!G:G),Original!G1620)</f>
        <v>93522</v>
      </c>
    </row>
    <row r="1621" spans="1:7" x14ac:dyDescent="0.3">
      <c r="A1621" s="2">
        <v>615118</v>
      </c>
      <c r="B1621" s="3">
        <v>41870.398298611108</v>
      </c>
      <c r="C1621" s="2" t="s">
        <v>31</v>
      </c>
      <c r="D1621" s="2" t="str">
        <f>IF(Original!D1621 = "-", "Male", Original!D1621)</f>
        <v>Female</v>
      </c>
      <c r="E1621" s="2" t="s">
        <v>14</v>
      </c>
      <c r="F1621" s="2" t="str">
        <f>IF(Original!F1621 = "-", "c9", Original!F1621)</f>
        <v>c9</v>
      </c>
      <c r="G1621" s="2">
        <f>IF(ISBLANK(Original!G1621),MEDIAN(Original!G:G),Original!G1621)</f>
        <v>62718</v>
      </c>
    </row>
    <row r="1622" spans="1:7" x14ac:dyDescent="0.3">
      <c r="A1622" s="2">
        <v>803039</v>
      </c>
      <c r="B1622" s="3">
        <v>41876.428078703706</v>
      </c>
      <c r="C1622" s="2" t="s">
        <v>31</v>
      </c>
      <c r="D1622" s="2" t="str">
        <f>IF(Original!D1622 = "-", "Male", Original!D1622)</f>
        <v>Female</v>
      </c>
      <c r="E1622" s="2" t="s">
        <v>14</v>
      </c>
      <c r="F1622" s="2" t="str">
        <f>IF(Original!F1622 = "-", "c9", Original!F1622)</f>
        <v>c9</v>
      </c>
      <c r="G1622" s="2">
        <f>IF(ISBLANK(Original!G1622),MEDIAN(Original!G:G),Original!G1622)</f>
        <v>79470</v>
      </c>
    </row>
    <row r="1623" spans="1:7" x14ac:dyDescent="0.3">
      <c r="A1623" s="2">
        <v>58219</v>
      </c>
      <c r="B1623" s="3">
        <v>41876.429780092592</v>
      </c>
      <c r="C1623" s="2" t="s">
        <v>32</v>
      </c>
      <c r="D1623" s="2" t="str">
        <f>IF(Original!D1623 = "-", "Male", Original!D1623)</f>
        <v>Male</v>
      </c>
      <c r="E1623" s="2" t="s">
        <v>14</v>
      </c>
      <c r="F1623" s="2" t="str">
        <f>IF(Original!F1623 = "-", "c9", Original!F1623)</f>
        <v>c9</v>
      </c>
      <c r="G1623" s="2">
        <f>IF(ISBLANK(Original!G1623),MEDIAN(Original!G:G),Original!G1623)</f>
        <v>81522</v>
      </c>
    </row>
    <row r="1624" spans="1:7" x14ac:dyDescent="0.3">
      <c r="A1624" s="2">
        <v>638672</v>
      </c>
      <c r="B1624" s="3">
        <v>41878.348738425928</v>
      </c>
      <c r="C1624" s="2" t="s">
        <v>32</v>
      </c>
      <c r="D1624" s="2" t="str">
        <f>IF(Original!D1624 = "-", "Male", Original!D1624)</f>
        <v>Male</v>
      </c>
      <c r="E1624" s="2" t="s">
        <v>14</v>
      </c>
      <c r="F1624" s="2" t="str">
        <f>IF(Original!F1624 = "-", "c9", Original!F1624)</f>
        <v>c9</v>
      </c>
      <c r="G1624" s="2">
        <f>IF(ISBLANK(Original!G1624),MEDIAN(Original!G:G),Original!G1624)</f>
        <v>59695</v>
      </c>
    </row>
    <row r="1625" spans="1:7" x14ac:dyDescent="0.3">
      <c r="A1625" s="2">
        <v>925194</v>
      </c>
      <c r="B1625" s="3">
        <v>41762.668865740743</v>
      </c>
      <c r="C1625" s="2" t="s">
        <v>32</v>
      </c>
      <c r="D1625" s="2" t="str">
        <f>IF(Original!D1625 = "-", "Male", Original!D1625)</f>
        <v>Male</v>
      </c>
      <c r="E1625" s="2" t="s">
        <v>12</v>
      </c>
      <c r="F1625" s="2" t="str">
        <f>IF(Original!F1625 = "-", "c9", Original!F1625)</f>
        <v>c8</v>
      </c>
      <c r="G1625" s="2">
        <f>IF(ISBLANK(Original!G1625),MEDIAN(Original!G:G),Original!G1625)</f>
        <v>27426</v>
      </c>
    </row>
    <row r="1626" spans="1:7" x14ac:dyDescent="0.3">
      <c r="A1626" s="2">
        <v>539039</v>
      </c>
      <c r="B1626" s="3">
        <v>41762.668854166666</v>
      </c>
      <c r="C1626" s="2" t="s">
        <v>32</v>
      </c>
      <c r="D1626" s="2" t="str">
        <f>IF(Original!D1626 = "-", "Male", Original!D1626)</f>
        <v>Don’t want to say</v>
      </c>
      <c r="E1626" s="2" t="s">
        <v>12</v>
      </c>
      <c r="F1626" s="2" t="str">
        <f>IF(Original!F1626 = "-", "c9", Original!F1626)</f>
        <v>c8</v>
      </c>
      <c r="G1626" s="2">
        <f>IF(ISBLANK(Original!G1626),MEDIAN(Original!G:G),Original!G1626)</f>
        <v>80117</v>
      </c>
    </row>
    <row r="1627" spans="1:7" x14ac:dyDescent="0.3">
      <c r="A1627" s="2">
        <v>273549</v>
      </c>
      <c r="B1627" s="3">
        <v>41829.397083333337</v>
      </c>
      <c r="C1627" s="2" t="s">
        <v>32</v>
      </c>
      <c r="D1627" s="2" t="str">
        <f>IF(Original!D1627 = "-", "Male", Original!D1627)</f>
        <v>Male</v>
      </c>
      <c r="E1627" s="2" t="s">
        <v>12</v>
      </c>
      <c r="F1627" s="2" t="str">
        <f>IF(Original!F1627 = "-", "c9", Original!F1627)</f>
        <v>c8</v>
      </c>
      <c r="G1627" s="2">
        <f>IF(ISBLANK(Original!G1627),MEDIAN(Original!G:G),Original!G1627)</f>
        <v>67605</v>
      </c>
    </row>
    <row r="1628" spans="1:7" x14ac:dyDescent="0.3">
      <c r="A1628" s="2">
        <v>396461</v>
      </c>
      <c r="B1628" s="3">
        <v>41829.397847222222</v>
      </c>
      <c r="C1628" s="2" t="s">
        <v>32</v>
      </c>
      <c r="D1628" s="2" t="str">
        <f>IF(Original!D1628 = "-", "Male", Original!D1628)</f>
        <v>Male</v>
      </c>
      <c r="E1628" s="2" t="s">
        <v>12</v>
      </c>
      <c r="F1628" s="2" t="str">
        <f>IF(Original!F1628 = "-", "c9", Original!F1628)</f>
        <v>c8</v>
      </c>
      <c r="G1628" s="2">
        <f>IF(ISBLANK(Original!G1628),MEDIAN(Original!G:G),Original!G1628)</f>
        <v>33043</v>
      </c>
    </row>
    <row r="1629" spans="1:7" x14ac:dyDescent="0.3">
      <c r="A1629" s="2">
        <v>627546</v>
      </c>
      <c r="B1629" s="3">
        <v>41843.295023148145</v>
      </c>
      <c r="C1629" s="2" t="s">
        <v>32</v>
      </c>
      <c r="D1629" s="2" t="str">
        <f>IF(Original!D1629 = "-", "Male", Original!D1629)</f>
        <v>Male</v>
      </c>
      <c r="E1629" s="2" t="s">
        <v>12</v>
      </c>
      <c r="F1629" s="2" t="str">
        <f>IF(Original!F1629 = "-", "c9", Original!F1629)</f>
        <v>c8</v>
      </c>
      <c r="G1629" s="2">
        <f>IF(ISBLANK(Original!G1629),MEDIAN(Original!G:G),Original!G1629)</f>
        <v>7409</v>
      </c>
    </row>
    <row r="1630" spans="1:7" x14ac:dyDescent="0.3">
      <c r="A1630" s="2">
        <v>457760</v>
      </c>
      <c r="B1630" s="3">
        <v>41872.397303240738</v>
      </c>
      <c r="C1630" s="2" t="s">
        <v>32</v>
      </c>
      <c r="D1630" s="2" t="str">
        <f>IF(Original!D1630 = "-", "Male", Original!D1630)</f>
        <v>Male</v>
      </c>
      <c r="E1630" s="2" t="s">
        <v>20</v>
      </c>
      <c r="F1630" s="2" t="str">
        <f>IF(Original!F1630 = "-", "c9", Original!F1630)</f>
        <v>i7</v>
      </c>
      <c r="G1630" s="2">
        <f>IF(ISBLANK(Original!G1630),MEDIAN(Original!G:G),Original!G1630)</f>
        <v>67411</v>
      </c>
    </row>
    <row r="1631" spans="1:7" x14ac:dyDescent="0.3">
      <c r="A1631" s="2">
        <v>941474</v>
      </c>
      <c r="B1631" s="3">
        <v>41872.399085648147</v>
      </c>
      <c r="C1631" s="2" t="s">
        <v>32</v>
      </c>
      <c r="D1631" s="2" t="str">
        <f>IF(Original!D1631 = "-", "Male", Original!D1631)</f>
        <v>Female</v>
      </c>
      <c r="E1631" s="2" t="s">
        <v>20</v>
      </c>
      <c r="F1631" s="2" t="str">
        <f>IF(Original!F1631 = "-", "c9", Original!F1631)</f>
        <v>i7</v>
      </c>
      <c r="G1631" s="2">
        <f>IF(ISBLANK(Original!G1631),MEDIAN(Original!G:G),Original!G1631)</f>
        <v>44038</v>
      </c>
    </row>
    <row r="1632" spans="1:7" x14ac:dyDescent="0.3">
      <c r="A1632" s="2">
        <v>298130</v>
      </c>
      <c r="B1632" s="3">
        <v>41872.397789351853</v>
      </c>
      <c r="C1632" s="2" t="s">
        <v>32</v>
      </c>
      <c r="D1632" s="2" t="str">
        <f>IF(Original!D1632 = "-", "Male", Original!D1632)</f>
        <v>Female</v>
      </c>
      <c r="E1632" s="2" t="s">
        <v>20</v>
      </c>
      <c r="F1632" s="2" t="str">
        <f>IF(Original!F1632 = "-", "c9", Original!F1632)</f>
        <v>i7</v>
      </c>
      <c r="G1632" s="2">
        <f>IF(ISBLANK(Original!G1632),MEDIAN(Original!G:G),Original!G1632)</f>
        <v>50457</v>
      </c>
    </row>
    <row r="1633" spans="1:7" x14ac:dyDescent="0.3">
      <c r="A1633" s="2">
        <v>783522</v>
      </c>
      <c r="B1633" s="3">
        <v>41873.396770833337</v>
      </c>
      <c r="C1633" s="2" t="s">
        <v>32</v>
      </c>
      <c r="D1633" s="2" t="str">
        <f>IF(Original!D1633 = "-", "Male", Original!D1633)</f>
        <v>Male</v>
      </c>
      <c r="E1633" s="2" t="s">
        <v>20</v>
      </c>
      <c r="F1633" s="2" t="str">
        <f>IF(Original!F1633 = "-", "c9", Original!F1633)</f>
        <v>c5</v>
      </c>
      <c r="G1633" s="2">
        <f>IF(ISBLANK(Original!G1633),MEDIAN(Original!G:G),Original!G1633)</f>
        <v>15457</v>
      </c>
    </row>
    <row r="1634" spans="1:7" x14ac:dyDescent="0.3">
      <c r="A1634" s="2">
        <v>736044</v>
      </c>
      <c r="B1634" s="3">
        <v>41876.398553240739</v>
      </c>
      <c r="C1634" s="2" t="s">
        <v>31</v>
      </c>
      <c r="D1634" s="2" t="str">
        <f>IF(Original!D1634 = "-", "Male", Original!D1634)</f>
        <v>Female</v>
      </c>
      <c r="E1634" s="2" t="s">
        <v>13</v>
      </c>
      <c r="F1634" s="2" t="str">
        <f>IF(Original!F1634 = "-", "c9", Original!F1634)</f>
        <v>i5</v>
      </c>
      <c r="G1634" s="2">
        <f>IF(ISBLANK(Original!G1634),MEDIAN(Original!G:G),Original!G1634)</f>
        <v>78172</v>
      </c>
    </row>
    <row r="1635" spans="1:7" x14ac:dyDescent="0.3">
      <c r="A1635" s="2">
        <v>222478</v>
      </c>
      <c r="B1635" s="3">
        <v>41786.82335648148</v>
      </c>
      <c r="C1635" s="2" t="s">
        <v>32</v>
      </c>
      <c r="D1635" s="2" t="str">
        <f>IF(Original!D1635 = "-", "Male", Original!D1635)</f>
        <v>Female</v>
      </c>
      <c r="E1635" s="2" t="s">
        <v>20</v>
      </c>
      <c r="F1635" s="2" t="str">
        <f>IF(Original!F1635 = "-", "c9", Original!F1635)</f>
        <v>c-10</v>
      </c>
      <c r="G1635" s="2">
        <f>IF(ISBLANK(Original!G1635),MEDIAN(Original!G:G),Original!G1635)</f>
        <v>61681</v>
      </c>
    </row>
    <row r="1636" spans="1:7" x14ac:dyDescent="0.3">
      <c r="A1636" s="2">
        <v>472420</v>
      </c>
      <c r="B1636" s="3">
        <v>41822.7575462963</v>
      </c>
      <c r="C1636" s="2" t="s">
        <v>31</v>
      </c>
      <c r="D1636" s="2" t="str">
        <f>IF(Original!D1636 = "-", "Male", Original!D1636)</f>
        <v>Don’t want to say</v>
      </c>
      <c r="E1636" s="2" t="s">
        <v>20</v>
      </c>
      <c r="F1636" s="2" t="str">
        <f>IF(Original!F1636 = "-", "c9", Original!F1636)</f>
        <v>c-10</v>
      </c>
      <c r="G1636" s="2">
        <f>IF(ISBLANK(Original!G1636),MEDIAN(Original!G:G),Original!G1636)</f>
        <v>33623</v>
      </c>
    </row>
    <row r="1637" spans="1:7" x14ac:dyDescent="0.3">
      <c r="A1637" s="2">
        <v>561457</v>
      </c>
      <c r="B1637" s="3">
        <v>41830.365208333336</v>
      </c>
      <c r="C1637" s="2" t="s">
        <v>32</v>
      </c>
      <c r="D1637" s="2" t="str">
        <f>IF(Original!D1637 = "-", "Male", Original!D1637)</f>
        <v>Male</v>
      </c>
      <c r="E1637" s="2" t="s">
        <v>20</v>
      </c>
      <c r="F1637" s="2" t="str">
        <f>IF(Original!F1637 = "-", "c9", Original!F1637)</f>
        <v>c-10</v>
      </c>
      <c r="G1637" s="2">
        <f>IF(ISBLANK(Original!G1637),MEDIAN(Original!G:G),Original!G1637)</f>
        <v>80432</v>
      </c>
    </row>
    <row r="1638" spans="1:7" x14ac:dyDescent="0.3">
      <c r="A1638" s="2">
        <v>801801</v>
      </c>
      <c r="B1638" s="3">
        <v>41830.365659722222</v>
      </c>
      <c r="C1638" s="2" t="s">
        <v>31</v>
      </c>
      <c r="D1638" s="2" t="str">
        <f>IF(Original!D1638 = "-", "Male", Original!D1638)</f>
        <v>Male</v>
      </c>
      <c r="E1638" s="2" t="s">
        <v>20</v>
      </c>
      <c r="F1638" s="2" t="str">
        <f>IF(Original!F1638 = "-", "c9", Original!F1638)</f>
        <v>c-10</v>
      </c>
      <c r="G1638" s="2">
        <f>IF(ISBLANK(Original!G1638),MEDIAN(Original!G:G),Original!G1638)</f>
        <v>77932</v>
      </c>
    </row>
    <row r="1639" spans="1:7" x14ac:dyDescent="0.3">
      <c r="A1639" s="2">
        <v>52782</v>
      </c>
      <c r="B1639" s="3">
        <v>41785.397800925923</v>
      </c>
      <c r="C1639" s="2" t="s">
        <v>32</v>
      </c>
      <c r="D1639" s="2" t="str">
        <f>IF(Original!D1639 = "-", "Male", Original!D1639)</f>
        <v>Male</v>
      </c>
      <c r="E1639" s="2" t="s">
        <v>20</v>
      </c>
      <c r="F1639" s="2" t="str">
        <f>IF(Original!F1639 = "-", "c9", Original!F1639)</f>
        <v>i5</v>
      </c>
      <c r="G1639" s="2">
        <f>IF(ISBLANK(Original!G1639),MEDIAN(Original!G:G),Original!G1639)</f>
        <v>27101</v>
      </c>
    </row>
    <row r="1640" spans="1:7" x14ac:dyDescent="0.3">
      <c r="A1640" s="2">
        <v>474350</v>
      </c>
      <c r="B1640" s="3">
        <v>41787.814421296294</v>
      </c>
      <c r="C1640" s="2" t="s">
        <v>31</v>
      </c>
      <c r="D1640" s="2" t="str">
        <f>IF(Original!D1640 = "-", "Male", Original!D1640)</f>
        <v>Male</v>
      </c>
      <c r="E1640" s="2" t="s">
        <v>20</v>
      </c>
      <c r="F1640" s="2" t="str">
        <f>IF(Original!F1640 = "-", "c9", Original!F1640)</f>
        <v>i5</v>
      </c>
      <c r="G1640" s="2">
        <f>IF(ISBLANK(Original!G1640),MEDIAN(Original!G:G),Original!G1640)</f>
        <v>98474</v>
      </c>
    </row>
    <row r="1641" spans="1:7" x14ac:dyDescent="0.3">
      <c r="A1641" s="2">
        <v>489065</v>
      </c>
      <c r="B1641" s="3">
        <v>41787.815057870372</v>
      </c>
      <c r="C1641" s="2" t="s">
        <v>32</v>
      </c>
      <c r="D1641" s="2" t="str">
        <f>IF(Original!D1641 = "-", "Male", Original!D1641)</f>
        <v>Female</v>
      </c>
      <c r="E1641" s="2" t="s">
        <v>20</v>
      </c>
      <c r="F1641" s="2" t="str">
        <f>IF(Original!F1641 = "-", "c9", Original!F1641)</f>
        <v>i5</v>
      </c>
      <c r="G1641" s="2">
        <f>IF(ISBLANK(Original!G1641),MEDIAN(Original!G:G),Original!G1641)</f>
        <v>30200</v>
      </c>
    </row>
    <row r="1642" spans="1:7" x14ac:dyDescent="0.3">
      <c r="A1642" s="2">
        <v>338318</v>
      </c>
      <c r="B1642" s="3">
        <v>41788.416319444441</v>
      </c>
      <c r="C1642" s="2" t="s">
        <v>31</v>
      </c>
      <c r="D1642" s="2" t="str">
        <f>IF(Original!D1642 = "-", "Male", Original!D1642)</f>
        <v>Male</v>
      </c>
      <c r="E1642" s="2" t="s">
        <v>20</v>
      </c>
      <c r="F1642" s="2" t="str">
        <f>IF(Original!F1642 = "-", "c9", Original!F1642)</f>
        <v>i5</v>
      </c>
      <c r="G1642" s="2">
        <f>IF(ISBLANK(Original!G1642),MEDIAN(Original!G:G),Original!G1642)</f>
        <v>64771</v>
      </c>
    </row>
    <row r="1643" spans="1:7" x14ac:dyDescent="0.3">
      <c r="A1643" s="2">
        <v>245113</v>
      </c>
      <c r="B1643" s="3">
        <v>41795.341238425928</v>
      </c>
      <c r="C1643" s="2" t="s">
        <v>31</v>
      </c>
      <c r="D1643" s="2" t="str">
        <f>IF(Original!D1643 = "-", "Male", Original!D1643)</f>
        <v>Female</v>
      </c>
      <c r="E1643" s="2" t="s">
        <v>20</v>
      </c>
      <c r="F1643" s="2" t="str">
        <f>IF(Original!F1643 = "-", "c9", Original!F1643)</f>
        <v>i5</v>
      </c>
      <c r="G1643" s="2">
        <f>IF(ISBLANK(Original!G1643),MEDIAN(Original!G:G),Original!G1643)</f>
        <v>45078</v>
      </c>
    </row>
    <row r="1644" spans="1:7" x14ac:dyDescent="0.3">
      <c r="A1644" s="2">
        <v>415979</v>
      </c>
      <c r="B1644" s="3">
        <v>41795.339375000003</v>
      </c>
      <c r="C1644" s="2" t="s">
        <v>31</v>
      </c>
      <c r="D1644" s="2" t="str">
        <f>IF(Original!D1644 = "-", "Male", Original!D1644)</f>
        <v>Don’t want to say</v>
      </c>
      <c r="E1644" s="2" t="s">
        <v>20</v>
      </c>
      <c r="F1644" s="2" t="str">
        <f>IF(Original!F1644 = "-", "c9", Original!F1644)</f>
        <v>i5</v>
      </c>
      <c r="G1644" s="2">
        <f>IF(ISBLANK(Original!G1644),MEDIAN(Original!G:G),Original!G1644)</f>
        <v>97179</v>
      </c>
    </row>
    <row r="1645" spans="1:7" x14ac:dyDescent="0.3">
      <c r="A1645" s="2">
        <v>210790</v>
      </c>
      <c r="B1645" s="3">
        <v>41808.405405092592</v>
      </c>
      <c r="C1645" s="2" t="s">
        <v>31</v>
      </c>
      <c r="D1645" s="2" t="str">
        <f>IF(Original!D1645 = "-", "Male", Original!D1645)</f>
        <v>Female</v>
      </c>
      <c r="E1645" s="2" t="s">
        <v>20</v>
      </c>
      <c r="F1645" s="2" t="str">
        <f>IF(Original!F1645 = "-", "c9", Original!F1645)</f>
        <v>i5</v>
      </c>
      <c r="G1645" s="2">
        <f>IF(ISBLANK(Original!G1645),MEDIAN(Original!G:G),Original!G1645)</f>
        <v>74880</v>
      </c>
    </row>
    <row r="1646" spans="1:7" x14ac:dyDescent="0.3">
      <c r="A1646" s="2">
        <v>687478</v>
      </c>
      <c r="B1646" s="3">
        <v>41793.383680555555</v>
      </c>
      <c r="C1646" s="2" t="s">
        <v>32</v>
      </c>
      <c r="D1646" s="2" t="str">
        <f>IF(Original!D1646 = "-", "Male", Original!D1646)</f>
        <v>Don’t want to say</v>
      </c>
      <c r="E1646" s="2" t="s">
        <v>20</v>
      </c>
      <c r="F1646" s="2" t="str">
        <f>IF(Original!F1646 = "-", "c9", Original!F1646)</f>
        <v>i5</v>
      </c>
      <c r="G1646" s="2">
        <f>IF(ISBLANK(Original!G1646),MEDIAN(Original!G:G),Original!G1646)</f>
        <v>68539</v>
      </c>
    </row>
    <row r="1647" spans="1:7" x14ac:dyDescent="0.3">
      <c r="A1647" s="2">
        <v>521928</v>
      </c>
      <c r="B1647" s="3">
        <v>41800.724340277775</v>
      </c>
      <c r="C1647" s="2" t="s">
        <v>32</v>
      </c>
      <c r="D1647" s="2" t="str">
        <f>IF(Original!D1647 = "-", "Male", Original!D1647)</f>
        <v>Female</v>
      </c>
      <c r="E1647" s="2" t="s">
        <v>20</v>
      </c>
      <c r="F1647" s="2" t="str">
        <f>IF(Original!F1647 = "-", "c9", Original!F1647)</f>
        <v>i5</v>
      </c>
      <c r="G1647" s="2">
        <f>IF(ISBLANK(Original!G1647),MEDIAN(Original!G:G),Original!G1647)</f>
        <v>22740</v>
      </c>
    </row>
    <row r="1648" spans="1:7" x14ac:dyDescent="0.3">
      <c r="A1648" s="2">
        <v>949990</v>
      </c>
      <c r="B1648" s="3">
        <v>41804.775636574072</v>
      </c>
      <c r="C1648" s="2" t="s">
        <v>31</v>
      </c>
      <c r="D1648" s="2" t="str">
        <f>IF(Original!D1648 = "-", "Male", Original!D1648)</f>
        <v>Male</v>
      </c>
      <c r="E1648" s="2" t="s">
        <v>20</v>
      </c>
      <c r="F1648" s="2" t="str">
        <f>IF(Original!F1648 = "-", "c9", Original!F1648)</f>
        <v>i5</v>
      </c>
      <c r="G1648" s="2">
        <f>IF(ISBLANK(Original!G1648),MEDIAN(Original!G:G),Original!G1648)</f>
        <v>31549</v>
      </c>
    </row>
    <row r="1649" spans="1:7" x14ac:dyDescent="0.3">
      <c r="A1649" s="2">
        <v>234624</v>
      </c>
      <c r="B1649" s="3">
        <v>41804.776354166665</v>
      </c>
      <c r="C1649" s="2" t="s">
        <v>32</v>
      </c>
      <c r="D1649" s="2" t="str">
        <f>IF(Original!D1649 = "-", "Male", Original!D1649)</f>
        <v>Male</v>
      </c>
      <c r="E1649" s="2" t="s">
        <v>20</v>
      </c>
      <c r="F1649" s="2" t="str">
        <f>IF(Original!F1649 = "-", "c9", Original!F1649)</f>
        <v>i5</v>
      </c>
      <c r="G1649" s="2">
        <f>IF(ISBLANK(Original!G1649),MEDIAN(Original!G:G),Original!G1649)</f>
        <v>27736</v>
      </c>
    </row>
    <row r="1650" spans="1:7" x14ac:dyDescent="0.3">
      <c r="A1650" s="2">
        <v>347863</v>
      </c>
      <c r="B1650" s="3">
        <v>41813.490046296298</v>
      </c>
      <c r="C1650" s="2" t="s">
        <v>31</v>
      </c>
      <c r="D1650" s="2" t="str">
        <f>IF(Original!D1650 = "-", "Male", Original!D1650)</f>
        <v>Male</v>
      </c>
      <c r="E1650" s="2" t="s">
        <v>20</v>
      </c>
      <c r="F1650" s="2" t="str">
        <f>IF(Original!F1650 = "-", "c9", Original!F1650)</f>
        <v>i5</v>
      </c>
      <c r="G1650" s="2">
        <f>IF(ISBLANK(Original!G1650),MEDIAN(Original!G:G),Original!G1650)</f>
        <v>42307</v>
      </c>
    </row>
    <row r="1651" spans="1:7" x14ac:dyDescent="0.3">
      <c r="A1651" s="2">
        <v>680409</v>
      </c>
      <c r="B1651" s="3">
        <v>41880.465833333335</v>
      </c>
      <c r="C1651" s="2" t="s">
        <v>32</v>
      </c>
      <c r="D1651" s="2" t="str">
        <f>IF(Original!D1651 = "-", "Male", Original!D1651)</f>
        <v>Male</v>
      </c>
      <c r="E1651" s="2" t="s">
        <v>20</v>
      </c>
      <c r="F1651" s="2" t="str">
        <f>IF(Original!F1651 = "-", "c9", Original!F1651)</f>
        <v>i5</v>
      </c>
      <c r="G1651" s="2">
        <f>IF(ISBLANK(Original!G1651),MEDIAN(Original!G:G),Original!G1651)</f>
        <v>64553</v>
      </c>
    </row>
    <row r="1652" spans="1:7" x14ac:dyDescent="0.3">
      <c r="A1652" s="2">
        <v>914589</v>
      </c>
      <c r="B1652" s="3">
        <v>41881.769363425927</v>
      </c>
      <c r="C1652" s="2" t="s">
        <v>31</v>
      </c>
      <c r="D1652" s="2" t="str">
        <f>IF(Original!D1652 = "-", "Male", Original!D1652)</f>
        <v>Male</v>
      </c>
      <c r="E1652" s="2" t="s">
        <v>20</v>
      </c>
      <c r="F1652" s="2" t="str">
        <f>IF(Original!F1652 = "-", "c9", Original!F1652)</f>
        <v>i5</v>
      </c>
      <c r="G1652" s="2">
        <f>IF(ISBLANK(Original!G1652),MEDIAN(Original!G:G),Original!G1652)</f>
        <v>60435</v>
      </c>
    </row>
    <row r="1653" spans="1:7" x14ac:dyDescent="0.3">
      <c r="A1653" s="2">
        <v>360707</v>
      </c>
      <c r="B1653" s="3">
        <v>41828.40053240741</v>
      </c>
      <c r="C1653" s="2" t="s">
        <v>32</v>
      </c>
      <c r="D1653" s="2" t="str">
        <f>IF(Original!D1653 = "-", "Male", Original!D1653)</f>
        <v>Female</v>
      </c>
      <c r="E1653" s="2" t="s">
        <v>17</v>
      </c>
      <c r="F1653" s="2" t="str">
        <f>IF(Original!F1653 = "-", "c9", Original!F1653)</f>
        <v>i6</v>
      </c>
      <c r="G1653" s="2">
        <f>IF(ISBLANK(Original!G1653),MEDIAN(Original!G:G),Original!G1653)</f>
        <v>17587</v>
      </c>
    </row>
    <row r="1654" spans="1:7" x14ac:dyDescent="0.3">
      <c r="A1654" s="2">
        <v>703126</v>
      </c>
      <c r="B1654" s="3">
        <v>41828.40148148148</v>
      </c>
      <c r="C1654" s="2" t="s">
        <v>32</v>
      </c>
      <c r="D1654" s="2" t="str">
        <f>IF(Original!D1654 = "-", "Male", Original!D1654)</f>
        <v>Female</v>
      </c>
      <c r="E1654" s="2" t="s">
        <v>17</v>
      </c>
      <c r="F1654" s="2" t="str">
        <f>IF(Original!F1654 = "-", "c9", Original!F1654)</f>
        <v>i6</v>
      </c>
      <c r="G1654" s="2">
        <f>IF(ISBLANK(Original!G1654),MEDIAN(Original!G:G),Original!G1654)</f>
        <v>19029</v>
      </c>
    </row>
    <row r="1655" spans="1:7" x14ac:dyDescent="0.3">
      <c r="A1655" s="2">
        <v>744831</v>
      </c>
      <c r="B1655" s="3">
        <v>41768.557766203703</v>
      </c>
      <c r="C1655" s="2" t="s">
        <v>32</v>
      </c>
      <c r="D1655" s="2" t="str">
        <f>IF(Original!D1655 = "-", "Male", Original!D1655)</f>
        <v>Male</v>
      </c>
      <c r="E1655" s="2" t="s">
        <v>20</v>
      </c>
      <c r="F1655" s="2" t="str">
        <f>IF(Original!F1655 = "-", "c9", Original!F1655)</f>
        <v>c5</v>
      </c>
      <c r="G1655" s="2">
        <f>IF(ISBLANK(Original!G1655),MEDIAN(Original!G:G),Original!G1655)</f>
        <v>33095</v>
      </c>
    </row>
    <row r="1656" spans="1:7" x14ac:dyDescent="0.3">
      <c r="A1656" s="2">
        <v>978593</v>
      </c>
      <c r="B1656" s="3">
        <v>41765.396666666667</v>
      </c>
      <c r="C1656" s="2" t="s">
        <v>31</v>
      </c>
      <c r="D1656" s="2" t="str">
        <f>IF(Original!D1656 = "-", "Male", Original!D1656)</f>
        <v>Male</v>
      </c>
      <c r="E1656" s="2" t="s">
        <v>20</v>
      </c>
      <c r="F1656" s="2" t="str">
        <f>IF(Original!F1656 = "-", "c9", Original!F1656)</f>
        <v>c5</v>
      </c>
      <c r="G1656" s="2">
        <f>IF(ISBLANK(Original!G1656),MEDIAN(Original!G:G),Original!G1656)</f>
        <v>17702</v>
      </c>
    </row>
    <row r="1657" spans="1:7" x14ac:dyDescent="0.3">
      <c r="A1657" s="2">
        <v>905274</v>
      </c>
      <c r="B1657" s="3">
        <v>41796.739641203705</v>
      </c>
      <c r="C1657" s="2" t="s">
        <v>32</v>
      </c>
      <c r="D1657" s="2" t="str">
        <f>IF(Original!D1657 = "-", "Male", Original!D1657)</f>
        <v>Female</v>
      </c>
      <c r="E1657" s="2" t="s">
        <v>17</v>
      </c>
      <c r="F1657" s="2" t="str">
        <f>IF(Original!F1657 = "-", "c9", Original!F1657)</f>
        <v>c-10</v>
      </c>
      <c r="G1657" s="2">
        <f>IF(ISBLANK(Original!G1657),MEDIAN(Original!G:G),Original!G1657)</f>
        <v>42100</v>
      </c>
    </row>
    <row r="1658" spans="1:7" x14ac:dyDescent="0.3">
      <c r="A1658" s="2">
        <v>704738</v>
      </c>
      <c r="B1658" s="3">
        <v>41796.740474537037</v>
      </c>
      <c r="C1658" s="2" t="s">
        <v>31</v>
      </c>
      <c r="D1658" s="2" t="str">
        <f>IF(Original!D1658 = "-", "Male", Original!D1658)</f>
        <v>Female</v>
      </c>
      <c r="E1658" s="2" t="s">
        <v>17</v>
      </c>
      <c r="F1658" s="2" t="str">
        <f>IF(Original!F1658 = "-", "c9", Original!F1658)</f>
        <v>c-10</v>
      </c>
      <c r="G1658" s="2">
        <f>IF(ISBLANK(Original!G1658),MEDIAN(Original!G:G),Original!G1658)</f>
        <v>76713</v>
      </c>
    </row>
    <row r="1659" spans="1:7" x14ac:dyDescent="0.3">
      <c r="A1659" s="2">
        <v>220546</v>
      </c>
      <c r="B1659" s="3">
        <v>41796.742245370369</v>
      </c>
      <c r="C1659" s="2" t="s">
        <v>32</v>
      </c>
      <c r="D1659" s="2" t="str">
        <f>IF(Original!D1659 = "-", "Male", Original!D1659)</f>
        <v>Female</v>
      </c>
      <c r="E1659" s="2" t="s">
        <v>17</v>
      </c>
      <c r="F1659" s="2" t="str">
        <f>IF(Original!F1659 = "-", "c9", Original!F1659)</f>
        <v>c-10</v>
      </c>
      <c r="G1659" s="2">
        <f>IF(ISBLANK(Original!G1659),MEDIAN(Original!G:G),Original!G1659)</f>
        <v>18465</v>
      </c>
    </row>
    <row r="1660" spans="1:7" x14ac:dyDescent="0.3">
      <c r="A1660" s="2">
        <v>620270</v>
      </c>
      <c r="B1660" s="3">
        <v>41809.826284722221</v>
      </c>
      <c r="C1660" s="2" t="s">
        <v>31</v>
      </c>
      <c r="D1660" s="2" t="str">
        <f>IF(Original!D1660 = "-", "Male", Original!D1660)</f>
        <v>Female</v>
      </c>
      <c r="E1660" s="2" t="s">
        <v>17</v>
      </c>
      <c r="F1660" s="2" t="str">
        <f>IF(Original!F1660 = "-", "c9", Original!F1660)</f>
        <v>c-10</v>
      </c>
      <c r="G1660" s="2">
        <f>IF(ISBLANK(Original!G1660),MEDIAN(Original!G:G),Original!G1660)</f>
        <v>81695</v>
      </c>
    </row>
    <row r="1661" spans="1:7" x14ac:dyDescent="0.3">
      <c r="A1661" s="2">
        <v>116204</v>
      </c>
      <c r="B1661" s="3">
        <v>41809.828576388885</v>
      </c>
      <c r="C1661" s="2" t="s">
        <v>32</v>
      </c>
      <c r="D1661" s="2" t="str">
        <f>IF(Original!D1661 = "-", "Male", Original!D1661)</f>
        <v>Female</v>
      </c>
      <c r="E1661" s="2" t="s">
        <v>17</v>
      </c>
      <c r="F1661" s="2" t="str">
        <f>IF(Original!F1661 = "-", "c9", Original!F1661)</f>
        <v>c-10</v>
      </c>
      <c r="G1661" s="2">
        <f>IF(ISBLANK(Original!G1661),MEDIAN(Original!G:G),Original!G1661)</f>
        <v>27278</v>
      </c>
    </row>
    <row r="1662" spans="1:7" x14ac:dyDescent="0.3">
      <c r="A1662" s="2">
        <v>955461</v>
      </c>
      <c r="B1662" s="3">
        <v>41822.397430555553</v>
      </c>
      <c r="C1662" s="2" t="s">
        <v>32</v>
      </c>
      <c r="D1662" s="2" t="str">
        <f>IF(Original!D1662 = "-", "Male", Original!D1662)</f>
        <v>Male</v>
      </c>
      <c r="E1662" s="2" t="s">
        <v>17</v>
      </c>
      <c r="F1662" s="2" t="str">
        <f>IF(Original!F1662 = "-", "c9", Original!F1662)</f>
        <v>c-10</v>
      </c>
      <c r="G1662" s="2">
        <f>IF(ISBLANK(Original!G1662),MEDIAN(Original!G:G),Original!G1662)</f>
        <v>99037</v>
      </c>
    </row>
    <row r="1663" spans="1:7" x14ac:dyDescent="0.3">
      <c r="A1663" s="2">
        <v>147269</v>
      </c>
      <c r="B1663" s="3">
        <v>41834.739629629628</v>
      </c>
      <c r="C1663" s="2" t="s">
        <v>31</v>
      </c>
      <c r="D1663" s="2" t="str">
        <f>IF(Original!D1663 = "-", "Male", Original!D1663)</f>
        <v>Male</v>
      </c>
      <c r="E1663" s="2" t="s">
        <v>17</v>
      </c>
      <c r="F1663" s="2" t="str">
        <f>IF(Original!F1663 = "-", "c9", Original!F1663)</f>
        <v>c-10</v>
      </c>
      <c r="G1663" s="2">
        <f>IF(ISBLANK(Original!G1663),MEDIAN(Original!G:G),Original!G1663)</f>
        <v>10225</v>
      </c>
    </row>
    <row r="1664" spans="1:7" x14ac:dyDescent="0.3">
      <c r="A1664" s="2">
        <v>284535</v>
      </c>
      <c r="B1664" s="3">
        <v>41760.398564814815</v>
      </c>
      <c r="C1664" s="2" t="s">
        <v>32</v>
      </c>
      <c r="D1664" s="2" t="str">
        <f>IF(Original!D1664 = "-", "Male", Original!D1664)</f>
        <v>Male</v>
      </c>
      <c r="E1664" s="2" t="s">
        <v>15</v>
      </c>
      <c r="F1664" s="2" t="str">
        <f>IF(Original!F1664 = "-", "c9", Original!F1664)</f>
        <v>c9</v>
      </c>
      <c r="G1664" s="2">
        <f>IF(ISBLANK(Original!G1664),MEDIAN(Original!G:G),Original!G1664)</f>
        <v>4686</v>
      </c>
    </row>
    <row r="1665" spans="1:7" x14ac:dyDescent="0.3">
      <c r="A1665" s="2">
        <v>457090</v>
      </c>
      <c r="B1665" s="3">
        <v>41816.40016203704</v>
      </c>
      <c r="C1665" s="2" t="s">
        <v>31</v>
      </c>
      <c r="D1665" s="2" t="str">
        <f>IF(Original!D1665 = "-", "Male", Original!D1665)</f>
        <v>Male</v>
      </c>
      <c r="E1665" s="2" t="s">
        <v>15</v>
      </c>
      <c r="F1665" s="2" t="str">
        <f>IF(Original!F1665 = "-", "c9", Original!F1665)</f>
        <v>c9</v>
      </c>
      <c r="G1665" s="2">
        <f>IF(ISBLANK(Original!G1665),MEDIAN(Original!G:G),Original!G1665)</f>
        <v>43328</v>
      </c>
    </row>
    <row r="1666" spans="1:7" x14ac:dyDescent="0.3">
      <c r="A1666" s="2">
        <v>857711</v>
      </c>
      <c r="B1666" s="3">
        <v>41830.723252314812</v>
      </c>
      <c r="C1666" s="2" t="s">
        <v>31</v>
      </c>
      <c r="D1666" s="2" t="str">
        <f>IF(Original!D1666 = "-", "Male", Original!D1666)</f>
        <v>Female</v>
      </c>
      <c r="E1666" s="2" t="s">
        <v>15</v>
      </c>
      <c r="F1666" s="2" t="str">
        <f>IF(Original!F1666 = "-", "c9", Original!F1666)</f>
        <v>c9</v>
      </c>
      <c r="G1666" s="2">
        <f>IF(ISBLANK(Original!G1666),MEDIAN(Original!G:G),Original!G1666)</f>
        <v>72598</v>
      </c>
    </row>
    <row r="1667" spans="1:7" x14ac:dyDescent="0.3">
      <c r="A1667" s="2">
        <v>601135</v>
      </c>
      <c r="B1667" s="3">
        <v>41824.462048611109</v>
      </c>
      <c r="C1667" s="2" t="s">
        <v>31</v>
      </c>
      <c r="D1667" s="2" t="str">
        <f>IF(Original!D1667 = "-", "Male", Original!D1667)</f>
        <v>Male</v>
      </c>
      <c r="E1667" s="2" t="s">
        <v>20</v>
      </c>
      <c r="F1667" s="2" t="str">
        <f>IF(Original!F1667 = "-", "c9", Original!F1667)</f>
        <v>i7</v>
      </c>
      <c r="G1667" s="2">
        <f>IF(ISBLANK(Original!G1667),MEDIAN(Original!G:G),Original!G1667)</f>
        <v>41355</v>
      </c>
    </row>
    <row r="1668" spans="1:7" x14ac:dyDescent="0.3">
      <c r="A1668" s="2">
        <v>687407</v>
      </c>
      <c r="B1668" s="3">
        <v>41824.467326388891</v>
      </c>
      <c r="C1668" s="2" t="s">
        <v>31</v>
      </c>
      <c r="D1668" s="2" t="str">
        <f>IF(Original!D1668 = "-", "Male", Original!D1668)</f>
        <v>Female</v>
      </c>
      <c r="E1668" s="2" t="s">
        <v>20</v>
      </c>
      <c r="F1668" s="2" t="str">
        <f>IF(Original!F1668 = "-", "c9", Original!F1668)</f>
        <v>i7</v>
      </c>
      <c r="G1668" s="2">
        <f>IF(ISBLANK(Original!G1668),MEDIAN(Original!G:G),Original!G1668)</f>
        <v>11686</v>
      </c>
    </row>
    <row r="1669" spans="1:7" x14ac:dyDescent="0.3">
      <c r="A1669" s="2">
        <v>741101</v>
      </c>
      <c r="B1669" s="3">
        <v>41837.502928240741</v>
      </c>
      <c r="C1669" s="2" t="s">
        <v>31</v>
      </c>
      <c r="D1669" s="2" t="str">
        <f>IF(Original!D1669 = "-", "Male", Original!D1669)</f>
        <v>Female</v>
      </c>
      <c r="E1669" s="2" t="s">
        <v>20</v>
      </c>
      <c r="F1669" s="2" t="str">
        <f>IF(Original!F1669 = "-", "c9", Original!F1669)</f>
        <v>i7</v>
      </c>
      <c r="G1669" s="2">
        <f>IF(ISBLANK(Original!G1669),MEDIAN(Original!G:G),Original!G1669)</f>
        <v>99614</v>
      </c>
    </row>
    <row r="1670" spans="1:7" x14ac:dyDescent="0.3">
      <c r="A1670" s="2">
        <v>977471</v>
      </c>
      <c r="B1670" s="3">
        <v>41837.504074074073</v>
      </c>
      <c r="C1670" s="2" t="s">
        <v>32</v>
      </c>
      <c r="D1670" s="2" t="str">
        <f>IF(Original!D1670 = "-", "Male", Original!D1670)</f>
        <v>Male</v>
      </c>
      <c r="E1670" s="2" t="s">
        <v>20</v>
      </c>
      <c r="F1670" s="2" t="str">
        <f>IF(Original!F1670 = "-", "c9", Original!F1670)</f>
        <v>i7</v>
      </c>
      <c r="G1670" s="2">
        <f>IF(ISBLANK(Original!G1670),MEDIAN(Original!G:G),Original!G1670)</f>
        <v>52280</v>
      </c>
    </row>
    <row r="1671" spans="1:7" x14ac:dyDescent="0.3">
      <c r="A1671" s="2">
        <v>342154</v>
      </c>
      <c r="B1671" s="3">
        <v>41816.375810185185</v>
      </c>
      <c r="C1671" s="2" t="s">
        <v>32</v>
      </c>
      <c r="D1671" s="2" t="str">
        <f>IF(Original!D1671 = "-", "Male", Original!D1671)</f>
        <v>Female</v>
      </c>
      <c r="E1671" s="2" t="s">
        <v>17</v>
      </c>
      <c r="F1671" s="2" t="str">
        <f>IF(Original!F1671 = "-", "c9", Original!F1671)</f>
        <v>c9</v>
      </c>
      <c r="G1671" s="2">
        <f>IF(ISBLANK(Original!G1671),MEDIAN(Original!G:G),Original!G1671)</f>
        <v>96032</v>
      </c>
    </row>
    <row r="1672" spans="1:7" x14ac:dyDescent="0.3">
      <c r="A1672" s="2">
        <v>180086</v>
      </c>
      <c r="B1672" s="3">
        <v>41816.378425925926</v>
      </c>
      <c r="C1672" s="2" t="s">
        <v>32</v>
      </c>
      <c r="D1672" s="2" t="str">
        <f>IF(Original!D1672 = "-", "Male", Original!D1672)</f>
        <v>Female</v>
      </c>
      <c r="E1672" s="2" t="s">
        <v>17</v>
      </c>
      <c r="F1672" s="2" t="str">
        <f>IF(Original!F1672 = "-", "c9", Original!F1672)</f>
        <v>c9</v>
      </c>
      <c r="G1672" s="2">
        <f>IF(ISBLANK(Original!G1672),MEDIAN(Original!G:G),Original!G1672)</f>
        <v>55177</v>
      </c>
    </row>
    <row r="1673" spans="1:7" x14ac:dyDescent="0.3">
      <c r="A1673" s="2">
        <v>258186</v>
      </c>
      <c r="B1673" s="3">
        <v>41831.417083333334</v>
      </c>
      <c r="C1673" s="2" t="s">
        <v>32</v>
      </c>
      <c r="D1673" s="2" t="str">
        <f>IF(Original!D1673 = "-", "Male", Original!D1673)</f>
        <v>Female</v>
      </c>
      <c r="E1673" s="2" t="s">
        <v>17</v>
      </c>
      <c r="F1673" s="2" t="str">
        <f>IF(Original!F1673 = "-", "c9", Original!F1673)</f>
        <v>c9</v>
      </c>
      <c r="G1673" s="2">
        <f>IF(ISBLANK(Original!G1673),MEDIAN(Original!G:G),Original!G1673)</f>
        <v>38034</v>
      </c>
    </row>
    <row r="1674" spans="1:7" x14ac:dyDescent="0.3">
      <c r="A1674" s="2">
        <v>53510</v>
      </c>
      <c r="B1674" s="3">
        <v>41782.396701388891</v>
      </c>
      <c r="C1674" s="2" t="s">
        <v>32</v>
      </c>
      <c r="D1674" s="2" t="str">
        <f>IF(Original!D1674 = "-", "Male", Original!D1674)</f>
        <v>Male</v>
      </c>
      <c r="E1674" s="2" t="s">
        <v>17</v>
      </c>
      <c r="F1674" s="2" t="str">
        <f>IF(Original!F1674 = "-", "c9", Original!F1674)</f>
        <v>c5</v>
      </c>
      <c r="G1674" s="2">
        <f>IF(ISBLANK(Original!G1674),MEDIAN(Original!G:G),Original!G1674)</f>
        <v>54503</v>
      </c>
    </row>
    <row r="1675" spans="1:7" x14ac:dyDescent="0.3">
      <c r="A1675" s="2">
        <v>465591</v>
      </c>
      <c r="B1675" s="3">
        <v>41782.400671296295</v>
      </c>
      <c r="C1675" s="2" t="s">
        <v>31</v>
      </c>
      <c r="D1675" s="2" t="str">
        <f>IF(Original!D1675 = "-", "Male", Original!D1675)</f>
        <v>Female</v>
      </c>
      <c r="E1675" s="2" t="s">
        <v>17</v>
      </c>
      <c r="F1675" s="2" t="str">
        <f>IF(Original!F1675 = "-", "c9", Original!F1675)</f>
        <v>c5</v>
      </c>
      <c r="G1675" s="2">
        <f>IF(ISBLANK(Original!G1675),MEDIAN(Original!G:G),Original!G1675)</f>
        <v>25923</v>
      </c>
    </row>
    <row r="1676" spans="1:7" x14ac:dyDescent="0.3">
      <c r="A1676" s="2">
        <v>177049</v>
      </c>
      <c r="B1676" s="3">
        <v>41782.401076388887</v>
      </c>
      <c r="C1676" s="2" t="s">
        <v>31</v>
      </c>
      <c r="D1676" s="2" t="str">
        <f>IF(Original!D1676 = "-", "Male", Original!D1676)</f>
        <v>Male</v>
      </c>
      <c r="E1676" s="2" t="s">
        <v>17</v>
      </c>
      <c r="F1676" s="2" t="str">
        <f>IF(Original!F1676 = "-", "c9", Original!F1676)</f>
        <v>c5</v>
      </c>
      <c r="G1676" s="2">
        <f>IF(ISBLANK(Original!G1676),MEDIAN(Original!G:G),Original!G1676)</f>
        <v>93530</v>
      </c>
    </row>
    <row r="1677" spans="1:7" x14ac:dyDescent="0.3">
      <c r="A1677" s="2">
        <v>329624</v>
      </c>
      <c r="B1677" s="3">
        <v>41795.754155092596</v>
      </c>
      <c r="C1677" s="2" t="s">
        <v>31</v>
      </c>
      <c r="D1677" s="2" t="str">
        <f>IF(Original!D1677 = "-", "Male", Original!D1677)</f>
        <v>Male</v>
      </c>
      <c r="E1677" s="2" t="s">
        <v>17</v>
      </c>
      <c r="F1677" s="2" t="str">
        <f>IF(Original!F1677 = "-", "c9", Original!F1677)</f>
        <v>c5</v>
      </c>
      <c r="G1677" s="2">
        <f>IF(ISBLANK(Original!G1677),MEDIAN(Original!G:G),Original!G1677)</f>
        <v>43798</v>
      </c>
    </row>
    <row r="1678" spans="1:7" x14ac:dyDescent="0.3">
      <c r="A1678" s="2">
        <v>50158</v>
      </c>
      <c r="B1678" s="3">
        <v>41795.759247685186</v>
      </c>
      <c r="C1678" s="2" t="s">
        <v>32</v>
      </c>
      <c r="D1678" s="2" t="str">
        <f>IF(Original!D1678 = "-", "Male", Original!D1678)</f>
        <v>Female</v>
      </c>
      <c r="E1678" s="2" t="s">
        <v>17</v>
      </c>
      <c r="F1678" s="2" t="str">
        <f>IF(Original!F1678 = "-", "c9", Original!F1678)</f>
        <v>c5</v>
      </c>
      <c r="G1678" s="2">
        <f>IF(ISBLANK(Original!G1678),MEDIAN(Original!G:G),Original!G1678)</f>
        <v>26422</v>
      </c>
    </row>
    <row r="1679" spans="1:7" x14ac:dyDescent="0.3">
      <c r="A1679" s="2">
        <v>189866</v>
      </c>
      <c r="B1679" s="3">
        <v>41799.61347222222</v>
      </c>
      <c r="C1679" s="2" t="s">
        <v>32</v>
      </c>
      <c r="D1679" s="2" t="str">
        <f>IF(Original!D1679 = "-", "Male", Original!D1679)</f>
        <v>Male</v>
      </c>
      <c r="E1679" s="2" t="s">
        <v>17</v>
      </c>
      <c r="F1679" s="2" t="str">
        <f>IF(Original!F1679 = "-", "c9", Original!F1679)</f>
        <v>c5</v>
      </c>
      <c r="G1679" s="2">
        <f>IF(ISBLANK(Original!G1679),MEDIAN(Original!G:G),Original!G1679)</f>
        <v>3330</v>
      </c>
    </row>
    <row r="1680" spans="1:7" x14ac:dyDescent="0.3">
      <c r="A1680" s="2">
        <v>474992</v>
      </c>
      <c r="B1680" s="3">
        <v>41799.615023148152</v>
      </c>
      <c r="C1680" s="2" t="s">
        <v>31</v>
      </c>
      <c r="D1680" s="2" t="str">
        <f>IF(Original!D1680 = "-", "Male", Original!D1680)</f>
        <v>Male</v>
      </c>
      <c r="E1680" s="2" t="s">
        <v>17</v>
      </c>
      <c r="F1680" s="2" t="str">
        <f>IF(Original!F1680 = "-", "c9", Original!F1680)</f>
        <v>c5</v>
      </c>
      <c r="G1680" s="2">
        <f>IF(ISBLANK(Original!G1680),MEDIAN(Original!G:G),Original!G1680)</f>
        <v>93455</v>
      </c>
    </row>
    <row r="1681" spans="1:7" x14ac:dyDescent="0.3">
      <c r="A1681" s="2">
        <v>18701</v>
      </c>
      <c r="B1681" s="3">
        <v>41810.774571759262</v>
      </c>
      <c r="C1681" s="2" t="s">
        <v>32</v>
      </c>
      <c r="D1681" s="2" t="str">
        <f>IF(Original!D1681 = "-", "Male", Original!D1681)</f>
        <v>Male</v>
      </c>
      <c r="E1681" s="2" t="s">
        <v>17</v>
      </c>
      <c r="F1681" s="2" t="str">
        <f>IF(Original!F1681 = "-", "c9", Original!F1681)</f>
        <v>c5</v>
      </c>
      <c r="G1681" s="2">
        <f>IF(ISBLANK(Original!G1681),MEDIAN(Original!G:G),Original!G1681)</f>
        <v>79234</v>
      </c>
    </row>
    <row r="1682" spans="1:7" x14ac:dyDescent="0.3">
      <c r="A1682" s="2">
        <v>18596</v>
      </c>
      <c r="B1682" s="3">
        <v>41816.027685185189</v>
      </c>
      <c r="C1682" s="2" t="s">
        <v>31</v>
      </c>
      <c r="D1682" s="2" t="str">
        <f>IF(Original!D1682 = "-", "Male", Original!D1682)</f>
        <v>Female</v>
      </c>
      <c r="E1682" s="2" t="s">
        <v>17</v>
      </c>
      <c r="F1682" s="2" t="str">
        <f>IF(Original!F1682 = "-", "c9", Original!F1682)</f>
        <v>c5</v>
      </c>
      <c r="G1682" s="2">
        <f>IF(ISBLANK(Original!G1682),MEDIAN(Original!G:G),Original!G1682)</f>
        <v>91894</v>
      </c>
    </row>
    <row r="1683" spans="1:7" x14ac:dyDescent="0.3">
      <c r="A1683" s="2">
        <v>856085</v>
      </c>
      <c r="B1683" s="3">
        <v>41816.028657407405</v>
      </c>
      <c r="C1683" s="2" t="s">
        <v>31</v>
      </c>
      <c r="D1683" s="2" t="str">
        <f>IF(Original!D1683 = "-", "Male", Original!D1683)</f>
        <v>Female</v>
      </c>
      <c r="E1683" s="2" t="s">
        <v>17</v>
      </c>
      <c r="F1683" s="2" t="str">
        <f>IF(Original!F1683 = "-", "c9", Original!F1683)</f>
        <v>c5</v>
      </c>
      <c r="G1683" s="2">
        <f>IF(ISBLANK(Original!G1683),MEDIAN(Original!G:G),Original!G1683)</f>
        <v>42555</v>
      </c>
    </row>
    <row r="1684" spans="1:7" x14ac:dyDescent="0.3">
      <c r="A1684" s="2">
        <v>527591</v>
      </c>
      <c r="B1684" s="3">
        <v>41816.028993055559</v>
      </c>
      <c r="C1684" s="2" t="s">
        <v>32</v>
      </c>
      <c r="D1684" s="2" t="str">
        <f>IF(Original!D1684 = "-", "Male", Original!D1684)</f>
        <v>Male</v>
      </c>
      <c r="E1684" s="2" t="s">
        <v>17</v>
      </c>
      <c r="F1684" s="2" t="str">
        <f>IF(Original!F1684 = "-", "c9", Original!F1684)</f>
        <v>c5</v>
      </c>
      <c r="G1684" s="2">
        <f>IF(ISBLANK(Original!G1684),MEDIAN(Original!G:G),Original!G1684)</f>
        <v>69559</v>
      </c>
    </row>
    <row r="1685" spans="1:7" x14ac:dyDescent="0.3">
      <c r="A1685" s="2">
        <v>787319</v>
      </c>
      <c r="B1685" s="3">
        <v>41803.398715277777</v>
      </c>
      <c r="C1685" s="2" t="s">
        <v>31</v>
      </c>
      <c r="D1685" s="2" t="str">
        <f>IF(Original!D1685 = "-", "Male", Original!D1685)</f>
        <v>Male</v>
      </c>
      <c r="E1685" s="2" t="s">
        <v>15</v>
      </c>
      <c r="F1685" s="2" t="str">
        <f>IF(Original!F1685 = "-", "c9", Original!F1685)</f>
        <v>i1</v>
      </c>
      <c r="G1685" s="2">
        <f>IF(ISBLANK(Original!G1685),MEDIAN(Original!G:G),Original!G1685)</f>
        <v>44645</v>
      </c>
    </row>
    <row r="1686" spans="1:7" x14ac:dyDescent="0.3">
      <c r="A1686" s="2">
        <v>980503</v>
      </c>
      <c r="B1686" s="3">
        <v>41804.395983796298</v>
      </c>
      <c r="C1686" s="2" t="s">
        <v>32</v>
      </c>
      <c r="D1686" s="2" t="str">
        <f>IF(Original!D1686 = "-", "Male", Original!D1686)</f>
        <v>Female</v>
      </c>
      <c r="E1686" s="2" t="s">
        <v>15</v>
      </c>
      <c r="F1686" s="2" t="str">
        <f>IF(Original!F1686 = "-", "c9", Original!F1686)</f>
        <v>i1</v>
      </c>
      <c r="G1686" s="2">
        <f>IF(ISBLANK(Original!G1686),MEDIAN(Original!G:G),Original!G1686)</f>
        <v>23843</v>
      </c>
    </row>
    <row r="1687" spans="1:7" x14ac:dyDescent="0.3">
      <c r="A1687" s="2">
        <v>902869</v>
      </c>
      <c r="B1687" s="3">
        <v>41804.396412037036</v>
      </c>
      <c r="C1687" s="2" t="s">
        <v>32</v>
      </c>
      <c r="D1687" s="2" t="str">
        <f>IF(Original!D1687 = "-", "Male", Original!D1687)</f>
        <v>Male</v>
      </c>
      <c r="E1687" s="2" t="s">
        <v>15</v>
      </c>
      <c r="F1687" s="2" t="str">
        <f>IF(Original!F1687 = "-", "c9", Original!F1687)</f>
        <v>i1</v>
      </c>
      <c r="G1687" s="2">
        <f>IF(ISBLANK(Original!G1687),MEDIAN(Original!G:G),Original!G1687)</f>
        <v>87397</v>
      </c>
    </row>
    <row r="1688" spans="1:7" x14ac:dyDescent="0.3">
      <c r="A1688" s="2">
        <v>825924</v>
      </c>
      <c r="B1688" s="3">
        <v>41804.396666666667</v>
      </c>
      <c r="C1688" s="2" t="s">
        <v>32</v>
      </c>
      <c r="D1688" s="2" t="str">
        <f>IF(Original!D1688 = "-", "Male", Original!D1688)</f>
        <v>Male</v>
      </c>
      <c r="E1688" s="2" t="s">
        <v>15</v>
      </c>
      <c r="F1688" s="2" t="str">
        <f>IF(Original!F1688 = "-", "c9", Original!F1688)</f>
        <v>i1</v>
      </c>
      <c r="G1688" s="2">
        <f>IF(ISBLANK(Original!G1688),MEDIAN(Original!G:G),Original!G1688)</f>
        <v>14658</v>
      </c>
    </row>
    <row r="1689" spans="1:7" x14ac:dyDescent="0.3">
      <c r="A1689" s="2">
        <v>934522</v>
      </c>
      <c r="B1689" s="3">
        <v>41761.591874999998</v>
      </c>
      <c r="C1689" s="2" t="s">
        <v>32</v>
      </c>
      <c r="D1689" s="2" t="str">
        <f>IF(Original!D1689 = "-", "Male", Original!D1689)</f>
        <v>Female</v>
      </c>
      <c r="E1689" s="2" t="s">
        <v>19</v>
      </c>
      <c r="F1689" s="2" t="str">
        <f>IF(Original!F1689 = "-", "c9", Original!F1689)</f>
        <v>c9</v>
      </c>
      <c r="G1689" s="2">
        <f>IF(ISBLANK(Original!G1689),MEDIAN(Original!G:G),Original!G1689)</f>
        <v>91445</v>
      </c>
    </row>
    <row r="1690" spans="1:7" x14ac:dyDescent="0.3">
      <c r="A1690" s="2">
        <v>275419</v>
      </c>
      <c r="B1690" s="3">
        <v>41764.820694444446</v>
      </c>
      <c r="C1690" s="2" t="s">
        <v>32</v>
      </c>
      <c r="D1690" s="2" t="str">
        <f>IF(Original!D1690 = "-", "Male", Original!D1690)</f>
        <v>Male</v>
      </c>
      <c r="E1690" s="2" t="s">
        <v>19</v>
      </c>
      <c r="F1690" s="2" t="str">
        <f>IF(Original!F1690 = "-", "c9", Original!F1690)</f>
        <v>i6</v>
      </c>
      <c r="G1690" s="2">
        <f>IF(ISBLANK(Original!G1690),MEDIAN(Original!G:G),Original!G1690)</f>
        <v>79689</v>
      </c>
    </row>
    <row r="1691" spans="1:7" x14ac:dyDescent="0.3">
      <c r="A1691" s="2">
        <v>513007</v>
      </c>
      <c r="B1691" s="3">
        <v>41781.771678240744</v>
      </c>
      <c r="C1691" s="2" t="s">
        <v>31</v>
      </c>
      <c r="D1691" s="2" t="str">
        <f>IF(Original!D1691 = "-", "Male", Original!D1691)</f>
        <v>Male</v>
      </c>
      <c r="E1691" s="2" t="s">
        <v>17</v>
      </c>
      <c r="F1691" s="2" t="str">
        <f>IF(Original!F1691 = "-", "c9", Original!F1691)</f>
        <v>c9</v>
      </c>
      <c r="G1691" s="2">
        <f>IF(ISBLANK(Original!G1691),MEDIAN(Original!G:G),Original!G1691)</f>
        <v>43540</v>
      </c>
    </row>
    <row r="1692" spans="1:7" x14ac:dyDescent="0.3">
      <c r="A1692" s="2">
        <v>489080</v>
      </c>
      <c r="B1692" s="3">
        <v>41827.397187499999</v>
      </c>
      <c r="C1692" s="2" t="s">
        <v>32</v>
      </c>
      <c r="D1692" s="2" t="str">
        <f>IF(Original!D1692 = "-", "Male", Original!D1692)</f>
        <v>Male</v>
      </c>
      <c r="E1692" s="2" t="s">
        <v>17</v>
      </c>
      <c r="F1692" s="2" t="str">
        <f>IF(Original!F1692 = "-", "c9", Original!F1692)</f>
        <v>c9</v>
      </c>
      <c r="G1692" s="2">
        <f>IF(ISBLANK(Original!G1692),MEDIAN(Original!G:G),Original!G1692)</f>
        <v>17378</v>
      </c>
    </row>
    <row r="1693" spans="1:7" x14ac:dyDescent="0.3">
      <c r="A1693" s="2">
        <v>165499</v>
      </c>
      <c r="B1693" s="3">
        <v>41827.398310185185</v>
      </c>
      <c r="C1693" s="2" t="s">
        <v>32</v>
      </c>
      <c r="D1693" s="2" t="str">
        <f>IF(Original!D1693 = "-", "Male", Original!D1693)</f>
        <v>Male</v>
      </c>
      <c r="E1693" s="2" t="s">
        <v>17</v>
      </c>
      <c r="F1693" s="2" t="str">
        <f>IF(Original!F1693 = "-", "c9", Original!F1693)</f>
        <v>c9</v>
      </c>
      <c r="G1693" s="2">
        <f>IF(ISBLANK(Original!G1693),MEDIAN(Original!G:G),Original!G1693)</f>
        <v>24452</v>
      </c>
    </row>
    <row r="1694" spans="1:7" x14ac:dyDescent="0.3">
      <c r="A1694" s="2">
        <v>861441</v>
      </c>
      <c r="B1694" s="3">
        <v>41837.550902777781</v>
      </c>
      <c r="C1694" s="2" t="s">
        <v>32</v>
      </c>
      <c r="D1694" s="2" t="str">
        <f>IF(Original!D1694 = "-", "Male", Original!D1694)</f>
        <v>Female</v>
      </c>
      <c r="E1694" s="2" t="s">
        <v>17</v>
      </c>
      <c r="F1694" s="2" t="str">
        <f>IF(Original!F1694 = "-", "c9", Original!F1694)</f>
        <v>c9</v>
      </c>
      <c r="G1694" s="2">
        <f>IF(ISBLANK(Original!G1694),MEDIAN(Original!G:G),Original!G1694)</f>
        <v>57146</v>
      </c>
    </row>
    <row r="1695" spans="1:7" x14ac:dyDescent="0.3">
      <c r="A1695" s="2">
        <v>228054</v>
      </c>
      <c r="B1695" s="3">
        <v>41837.551249999997</v>
      </c>
      <c r="C1695" s="2" t="s">
        <v>32</v>
      </c>
      <c r="D1695" s="2" t="str">
        <f>IF(Original!D1695 = "-", "Male", Original!D1695)</f>
        <v>Male</v>
      </c>
      <c r="E1695" s="2" t="s">
        <v>17</v>
      </c>
      <c r="F1695" s="2" t="str">
        <f>IF(Original!F1695 = "-", "c9", Original!F1695)</f>
        <v>c9</v>
      </c>
      <c r="G1695" s="2">
        <f>IF(ISBLANK(Original!G1695),MEDIAN(Original!G:G),Original!G1695)</f>
        <v>10646</v>
      </c>
    </row>
    <row r="1696" spans="1:7" x14ac:dyDescent="0.3">
      <c r="A1696" s="2">
        <v>546950</v>
      </c>
      <c r="B1696" s="3">
        <v>41836.409004629626</v>
      </c>
      <c r="C1696" s="2" t="s">
        <v>31</v>
      </c>
      <c r="D1696" s="2" t="str">
        <f>IF(Original!D1696 = "-", "Male", Original!D1696)</f>
        <v>Male</v>
      </c>
      <c r="E1696" s="2" t="s">
        <v>17</v>
      </c>
      <c r="F1696" s="2" t="str">
        <f>IF(Original!F1696 = "-", "c9", Original!F1696)</f>
        <v>c9</v>
      </c>
      <c r="G1696" s="2">
        <f>IF(ISBLANK(Original!G1696),MEDIAN(Original!G:G),Original!G1696)</f>
        <v>44564</v>
      </c>
    </row>
    <row r="1697" spans="1:7" x14ac:dyDescent="0.3">
      <c r="A1697" s="2">
        <v>708992</v>
      </c>
      <c r="B1697" s="3">
        <v>41836.411643518521</v>
      </c>
      <c r="C1697" s="2" t="s">
        <v>32</v>
      </c>
      <c r="D1697" s="2" t="str">
        <f>IF(Original!D1697 = "-", "Male", Original!D1697)</f>
        <v>Female</v>
      </c>
      <c r="E1697" s="2" t="s">
        <v>17</v>
      </c>
      <c r="F1697" s="2" t="str">
        <f>IF(Original!F1697 = "-", "c9", Original!F1697)</f>
        <v>c9</v>
      </c>
      <c r="G1697" s="2">
        <f>IF(ISBLANK(Original!G1697),MEDIAN(Original!G:G),Original!G1697)</f>
        <v>46129</v>
      </c>
    </row>
    <row r="1698" spans="1:7" x14ac:dyDescent="0.3">
      <c r="A1698" s="2">
        <v>383976</v>
      </c>
      <c r="B1698" s="3">
        <v>41836.413078703707</v>
      </c>
      <c r="C1698" s="2" t="s">
        <v>32</v>
      </c>
      <c r="D1698" s="2" t="str">
        <f>IF(Original!D1698 = "-", "Male", Original!D1698)</f>
        <v>Female</v>
      </c>
      <c r="E1698" s="2" t="s">
        <v>17</v>
      </c>
      <c r="F1698" s="2" t="str">
        <f>IF(Original!F1698 = "-", "c9", Original!F1698)</f>
        <v>c9</v>
      </c>
      <c r="G1698" s="2">
        <f>IF(ISBLANK(Original!G1698),MEDIAN(Original!G:G),Original!G1698)</f>
        <v>84992</v>
      </c>
    </row>
    <row r="1699" spans="1:7" x14ac:dyDescent="0.3">
      <c r="A1699" s="2">
        <v>827122</v>
      </c>
      <c r="B1699" s="3">
        <v>41870.398229166669</v>
      </c>
      <c r="C1699" s="2" t="s">
        <v>31</v>
      </c>
      <c r="D1699" s="2" t="str">
        <f>IF(Original!D1699 = "-", "Male", Original!D1699)</f>
        <v>Female</v>
      </c>
      <c r="E1699" s="2" t="s">
        <v>18</v>
      </c>
      <c r="F1699" s="2" t="str">
        <f>IF(Original!F1699 = "-", "c9", Original!F1699)</f>
        <v>c9</v>
      </c>
      <c r="G1699" s="2">
        <f>IF(ISBLANK(Original!G1699),MEDIAN(Original!G:G),Original!G1699)</f>
        <v>65433</v>
      </c>
    </row>
    <row r="1700" spans="1:7" x14ac:dyDescent="0.3">
      <c r="A1700" s="2">
        <v>831694</v>
      </c>
      <c r="B1700" s="3">
        <v>41784.444826388892</v>
      </c>
      <c r="C1700" s="2" t="s">
        <v>31</v>
      </c>
      <c r="D1700" s="2" t="str">
        <f>IF(Original!D1700 = "-", "Male", Original!D1700)</f>
        <v>Male</v>
      </c>
      <c r="E1700" s="2" t="s">
        <v>20</v>
      </c>
      <c r="F1700" s="2" t="str">
        <f>IF(Original!F1700 = "-", "c9", Original!F1700)</f>
        <v>c9</v>
      </c>
      <c r="G1700" s="2">
        <f>IF(ISBLANK(Original!G1700),MEDIAN(Original!G:G),Original!G1700)</f>
        <v>7139</v>
      </c>
    </row>
    <row r="1701" spans="1:7" x14ac:dyDescent="0.3">
      <c r="A1701" s="2">
        <v>723857</v>
      </c>
      <c r="B1701" s="3">
        <v>41784.448506944442</v>
      </c>
      <c r="C1701" s="2" t="s">
        <v>32</v>
      </c>
      <c r="D1701" s="2" t="str">
        <f>IF(Original!D1701 = "-", "Male", Original!D1701)</f>
        <v>Male</v>
      </c>
      <c r="E1701" s="2" t="s">
        <v>20</v>
      </c>
      <c r="F1701" s="2" t="str">
        <f>IF(Original!F1701 = "-", "c9", Original!F1701)</f>
        <v>c9</v>
      </c>
      <c r="G1701" s="2">
        <f>IF(ISBLANK(Original!G1701),MEDIAN(Original!G:G),Original!G1701)</f>
        <v>37285</v>
      </c>
    </row>
    <row r="1702" spans="1:7" x14ac:dyDescent="0.3">
      <c r="A1702" s="2">
        <v>270932</v>
      </c>
      <c r="B1702" s="3">
        <v>41822.397488425922</v>
      </c>
      <c r="C1702" s="2" t="s">
        <v>31</v>
      </c>
      <c r="D1702" s="2" t="str">
        <f>IF(Original!D1702 = "-", "Male", Original!D1702)</f>
        <v>Male</v>
      </c>
      <c r="E1702" s="2" t="s">
        <v>20</v>
      </c>
      <c r="F1702" s="2" t="str">
        <f>IF(Original!F1702 = "-", "c9", Original!F1702)</f>
        <v>c9</v>
      </c>
      <c r="G1702" s="2">
        <f>IF(ISBLANK(Original!G1702),MEDIAN(Original!G:G),Original!G1702)</f>
        <v>57559</v>
      </c>
    </row>
    <row r="1703" spans="1:7" x14ac:dyDescent="0.3">
      <c r="A1703" s="2">
        <v>937869</v>
      </c>
      <c r="B1703" s="3">
        <v>41831.792696759258</v>
      </c>
      <c r="C1703" s="2" t="s">
        <v>32</v>
      </c>
      <c r="D1703" s="2" t="str">
        <f>IF(Original!D1703 = "-", "Male", Original!D1703)</f>
        <v>Female</v>
      </c>
      <c r="E1703" s="2" t="s">
        <v>20</v>
      </c>
      <c r="F1703" s="2" t="str">
        <f>IF(Original!F1703 = "-", "c9", Original!F1703)</f>
        <v>c9</v>
      </c>
      <c r="G1703" s="2">
        <f>IF(ISBLANK(Original!G1703),MEDIAN(Original!G:G),Original!G1703)</f>
        <v>76032</v>
      </c>
    </row>
    <row r="1704" spans="1:7" x14ac:dyDescent="0.3">
      <c r="A1704" s="2">
        <v>983895</v>
      </c>
      <c r="B1704" s="3">
        <v>41843.704606481479</v>
      </c>
      <c r="C1704" s="2" t="s">
        <v>31</v>
      </c>
      <c r="D1704" s="2" t="str">
        <f>IF(Original!D1704 = "-", "Male", Original!D1704)</f>
        <v>Male</v>
      </c>
      <c r="E1704" s="2" t="s">
        <v>20</v>
      </c>
      <c r="F1704" s="2" t="str">
        <f>IF(Original!F1704 = "-", "c9", Original!F1704)</f>
        <v>c9</v>
      </c>
      <c r="G1704" s="2">
        <f>IF(ISBLANK(Original!G1704),MEDIAN(Original!G:G),Original!G1704)</f>
        <v>85954</v>
      </c>
    </row>
    <row r="1705" spans="1:7" x14ac:dyDescent="0.3">
      <c r="A1705" s="2">
        <v>350425</v>
      </c>
      <c r="B1705" s="3">
        <v>41843.705740740741</v>
      </c>
      <c r="C1705" s="2" t="s">
        <v>32</v>
      </c>
      <c r="D1705" s="2" t="str">
        <f>IF(Original!D1705 = "-", "Male", Original!D1705)</f>
        <v>Male</v>
      </c>
      <c r="E1705" s="2" t="s">
        <v>20</v>
      </c>
      <c r="F1705" s="2" t="str">
        <f>IF(Original!F1705 = "-", "c9", Original!F1705)</f>
        <v>c9</v>
      </c>
      <c r="G1705" s="2">
        <f>IF(ISBLANK(Original!G1705),MEDIAN(Original!G:G),Original!G1705)</f>
        <v>95587</v>
      </c>
    </row>
    <row r="1706" spans="1:7" x14ac:dyDescent="0.3">
      <c r="A1706" s="2">
        <v>978384</v>
      </c>
      <c r="B1706" s="3">
        <v>41843.706875000003</v>
      </c>
      <c r="C1706" s="2" t="s">
        <v>32</v>
      </c>
      <c r="D1706" s="2" t="str">
        <f>IF(Original!D1706 = "-", "Male", Original!D1706)</f>
        <v>Female</v>
      </c>
      <c r="E1706" s="2" t="s">
        <v>20</v>
      </c>
      <c r="F1706" s="2" t="str">
        <f>IF(Original!F1706 = "-", "c9", Original!F1706)</f>
        <v>c9</v>
      </c>
      <c r="G1706" s="2">
        <f>IF(ISBLANK(Original!G1706),MEDIAN(Original!G:G),Original!G1706)</f>
        <v>33484</v>
      </c>
    </row>
    <row r="1707" spans="1:7" x14ac:dyDescent="0.3">
      <c r="A1707" s="2">
        <v>686364</v>
      </c>
      <c r="B1707" s="3">
        <v>41823.397152777776</v>
      </c>
      <c r="C1707" s="2" t="s">
        <v>32</v>
      </c>
      <c r="D1707" s="2" t="str">
        <f>IF(Original!D1707 = "-", "Male", Original!D1707)</f>
        <v>Female</v>
      </c>
      <c r="E1707" s="2" t="s">
        <v>17</v>
      </c>
      <c r="F1707" s="2" t="str">
        <f>IF(Original!F1707 = "-", "c9", Original!F1707)</f>
        <v>i7</v>
      </c>
      <c r="G1707" s="2">
        <f>IF(ISBLANK(Original!G1707),MEDIAN(Original!G:G),Original!G1707)</f>
        <v>26851</v>
      </c>
    </row>
    <row r="1708" spans="1:7" x14ac:dyDescent="0.3">
      <c r="A1708" s="2">
        <v>316515</v>
      </c>
      <c r="B1708" s="3">
        <v>41823.397962962961</v>
      </c>
      <c r="C1708" s="2" t="s">
        <v>32</v>
      </c>
      <c r="D1708" s="2" t="str">
        <f>IF(Original!D1708 = "-", "Male", Original!D1708)</f>
        <v>Male</v>
      </c>
      <c r="E1708" s="2" t="s">
        <v>17</v>
      </c>
      <c r="F1708" s="2" t="str">
        <f>IF(Original!F1708 = "-", "c9", Original!F1708)</f>
        <v>i7</v>
      </c>
      <c r="G1708" s="2">
        <f>IF(ISBLANK(Original!G1708),MEDIAN(Original!G:G),Original!G1708)</f>
        <v>11556</v>
      </c>
    </row>
    <row r="1709" spans="1:7" x14ac:dyDescent="0.3">
      <c r="A1709" s="2">
        <v>976906</v>
      </c>
      <c r="B1709" s="3">
        <v>41785.745995370373</v>
      </c>
      <c r="C1709" s="2" t="s">
        <v>32</v>
      </c>
      <c r="D1709" s="2" t="str">
        <f>IF(Original!D1709 = "-", "Male", Original!D1709)</f>
        <v>Female</v>
      </c>
      <c r="E1709" s="2" t="s">
        <v>20</v>
      </c>
      <c r="F1709" s="2" t="str">
        <f>IF(Original!F1709 = "-", "c9", Original!F1709)</f>
        <v>c-10</v>
      </c>
      <c r="G1709" s="2">
        <f>IF(ISBLANK(Original!G1709),MEDIAN(Original!G:G),Original!G1709)</f>
        <v>49667</v>
      </c>
    </row>
    <row r="1710" spans="1:7" x14ac:dyDescent="0.3">
      <c r="A1710" s="2">
        <v>43558</v>
      </c>
      <c r="B1710" s="3">
        <v>41785.745937500003</v>
      </c>
      <c r="C1710" s="2" t="s">
        <v>32</v>
      </c>
      <c r="D1710" s="2" t="str">
        <f>IF(Original!D1710 = "-", "Male", Original!D1710)</f>
        <v>Female</v>
      </c>
      <c r="E1710" s="2" t="s">
        <v>20</v>
      </c>
      <c r="F1710" s="2" t="str">
        <f>IF(Original!F1710 = "-", "c9", Original!F1710)</f>
        <v>c-10</v>
      </c>
      <c r="G1710" s="2">
        <f>IF(ISBLANK(Original!G1710),MEDIAN(Original!G:G),Original!G1710)</f>
        <v>24867</v>
      </c>
    </row>
    <row r="1711" spans="1:7" x14ac:dyDescent="0.3">
      <c r="A1711" s="2">
        <v>614695</v>
      </c>
      <c r="B1711" s="3">
        <v>41775.397453703707</v>
      </c>
      <c r="C1711" s="2" t="s">
        <v>32</v>
      </c>
      <c r="D1711" s="2" t="str">
        <f>IF(Original!D1711 = "-", "Male", Original!D1711)</f>
        <v>Male</v>
      </c>
      <c r="E1711" s="2" t="s">
        <v>17</v>
      </c>
      <c r="F1711" s="2" t="str">
        <f>IF(Original!F1711 = "-", "c9", Original!F1711)</f>
        <v>c9</v>
      </c>
      <c r="G1711" s="2">
        <f>IF(ISBLANK(Original!G1711),MEDIAN(Original!G:G),Original!G1711)</f>
        <v>97614</v>
      </c>
    </row>
    <row r="1712" spans="1:7" x14ac:dyDescent="0.3">
      <c r="A1712" s="2">
        <v>483616</v>
      </c>
      <c r="B1712" s="3">
        <v>41775.398275462961</v>
      </c>
      <c r="C1712" s="2" t="s">
        <v>32</v>
      </c>
      <c r="D1712" s="2" t="str">
        <f>IF(Original!D1712 = "-", "Male", Original!D1712)</f>
        <v>Male</v>
      </c>
      <c r="E1712" s="2" t="s">
        <v>17</v>
      </c>
      <c r="F1712" s="2" t="str">
        <f>IF(Original!F1712 = "-", "c9", Original!F1712)</f>
        <v>c9</v>
      </c>
      <c r="G1712" s="2">
        <f>IF(ISBLANK(Original!G1712),MEDIAN(Original!G:G),Original!G1712)</f>
        <v>38880</v>
      </c>
    </row>
    <row r="1713" spans="1:7" x14ac:dyDescent="0.3">
      <c r="A1713" s="2">
        <v>985439</v>
      </c>
      <c r="B1713" s="3">
        <v>41777.935104166667</v>
      </c>
      <c r="C1713" s="2" t="s">
        <v>32</v>
      </c>
      <c r="D1713" s="2" t="str">
        <f>IF(Original!D1713 = "-", "Male", Original!D1713)</f>
        <v>Female</v>
      </c>
      <c r="E1713" s="2" t="s">
        <v>17</v>
      </c>
      <c r="F1713" s="2" t="str">
        <f>IF(Original!F1713 = "-", "c9", Original!F1713)</f>
        <v>i5</v>
      </c>
      <c r="G1713" s="2">
        <f>IF(ISBLANK(Original!G1713),MEDIAN(Original!G:G),Original!G1713)</f>
        <v>79611</v>
      </c>
    </row>
    <row r="1714" spans="1:7" x14ac:dyDescent="0.3">
      <c r="A1714" s="2">
        <v>983431</v>
      </c>
      <c r="B1714" s="3">
        <v>41794.384467592594</v>
      </c>
      <c r="C1714" s="2" t="s">
        <v>32</v>
      </c>
      <c r="D1714" s="2" t="str">
        <f>IF(Original!D1714 = "-", "Male", Original!D1714)</f>
        <v>Female</v>
      </c>
      <c r="E1714" s="2" t="s">
        <v>17</v>
      </c>
      <c r="F1714" s="2" t="str">
        <f>IF(Original!F1714 = "-", "c9", Original!F1714)</f>
        <v>c9</v>
      </c>
      <c r="G1714" s="2">
        <f>IF(ISBLANK(Original!G1714),MEDIAN(Original!G:G),Original!G1714)</f>
        <v>18881</v>
      </c>
    </row>
    <row r="1715" spans="1:7" x14ac:dyDescent="0.3">
      <c r="A1715" s="2">
        <v>976920</v>
      </c>
      <c r="B1715" s="3">
        <v>41838.397094907406</v>
      </c>
      <c r="C1715" s="2" t="s">
        <v>31</v>
      </c>
      <c r="D1715" s="2" t="str">
        <f>IF(Original!D1715 = "-", "Male", Original!D1715)</f>
        <v>Male</v>
      </c>
      <c r="E1715" s="2" t="s">
        <v>17</v>
      </c>
      <c r="F1715" s="2" t="str">
        <f>IF(Original!F1715 = "-", "c9", Original!F1715)</f>
        <v>c9</v>
      </c>
      <c r="G1715" s="2">
        <f>IF(ISBLANK(Original!G1715),MEDIAN(Original!G:G),Original!G1715)</f>
        <v>9638</v>
      </c>
    </row>
    <row r="1716" spans="1:7" x14ac:dyDescent="0.3">
      <c r="A1716" s="2">
        <v>951218</v>
      </c>
      <c r="B1716" s="3">
        <v>41838.397499999999</v>
      </c>
      <c r="C1716" s="2" t="s">
        <v>32</v>
      </c>
      <c r="D1716" s="2" t="str">
        <f>IF(Original!D1716 = "-", "Male", Original!D1716)</f>
        <v>Female</v>
      </c>
      <c r="E1716" s="2" t="s">
        <v>17</v>
      </c>
      <c r="F1716" s="2" t="str">
        <f>IF(Original!F1716 = "-", "c9", Original!F1716)</f>
        <v>c9</v>
      </c>
      <c r="G1716" s="2">
        <f>IF(ISBLANK(Original!G1716),MEDIAN(Original!G:G),Original!G1716)</f>
        <v>55809</v>
      </c>
    </row>
    <row r="1717" spans="1:7" x14ac:dyDescent="0.3">
      <c r="A1717" s="2">
        <v>827606</v>
      </c>
      <c r="B1717" s="3">
        <v>41838.401493055557</v>
      </c>
      <c r="C1717" s="2" t="s">
        <v>31</v>
      </c>
      <c r="D1717" s="2" t="str">
        <f>IF(Original!D1717 = "-", "Male", Original!D1717)</f>
        <v>Male</v>
      </c>
      <c r="E1717" s="2" t="s">
        <v>17</v>
      </c>
      <c r="F1717" s="2" t="str">
        <f>IF(Original!F1717 = "-", "c9", Original!F1717)</f>
        <v>c9</v>
      </c>
      <c r="G1717" s="2">
        <f>IF(ISBLANK(Original!G1717),MEDIAN(Original!G:G),Original!G1717)</f>
        <v>88236</v>
      </c>
    </row>
    <row r="1718" spans="1:7" x14ac:dyDescent="0.3">
      <c r="A1718" s="2">
        <v>280138</v>
      </c>
      <c r="B1718" s="3">
        <v>41838.812743055554</v>
      </c>
      <c r="C1718" s="2" t="s">
        <v>32</v>
      </c>
      <c r="D1718" s="2" t="str">
        <f>IF(Original!D1718 = "-", "Male", Original!D1718)</f>
        <v>Female</v>
      </c>
      <c r="E1718" s="2" t="s">
        <v>17</v>
      </c>
      <c r="F1718" s="2" t="str">
        <f>IF(Original!F1718 = "-", "c9", Original!F1718)</f>
        <v>i5</v>
      </c>
      <c r="G1718" s="2">
        <f>IF(ISBLANK(Original!G1718),MEDIAN(Original!G:G),Original!G1718)</f>
        <v>72664</v>
      </c>
    </row>
    <row r="1719" spans="1:7" x14ac:dyDescent="0.3">
      <c r="A1719" s="2">
        <v>411283</v>
      </c>
      <c r="B1719" s="3">
        <v>41838.813460648147</v>
      </c>
      <c r="C1719" s="2" t="s">
        <v>31</v>
      </c>
      <c r="D1719" s="2" t="str">
        <f>IF(Original!D1719 = "-", "Male", Original!D1719)</f>
        <v>Female</v>
      </c>
      <c r="E1719" s="2" t="s">
        <v>17</v>
      </c>
      <c r="F1719" s="2" t="str">
        <f>IF(Original!F1719 = "-", "c9", Original!F1719)</f>
        <v>i5</v>
      </c>
      <c r="G1719" s="2">
        <f>IF(ISBLANK(Original!G1719),MEDIAN(Original!G:G),Original!G1719)</f>
        <v>92805</v>
      </c>
    </row>
    <row r="1720" spans="1:7" x14ac:dyDescent="0.3">
      <c r="A1720" s="2">
        <v>243776</v>
      </c>
      <c r="B1720" s="3">
        <v>41838.814791666664</v>
      </c>
      <c r="C1720" s="2" t="s">
        <v>32</v>
      </c>
      <c r="D1720" s="2" t="str">
        <f>IF(Original!D1720 = "-", "Male", Original!D1720)</f>
        <v>Male</v>
      </c>
      <c r="E1720" s="2" t="s">
        <v>17</v>
      </c>
      <c r="F1720" s="2" t="str">
        <f>IF(Original!F1720 = "-", "c9", Original!F1720)</f>
        <v>i5</v>
      </c>
      <c r="G1720" s="2">
        <f>IF(ISBLANK(Original!G1720),MEDIAN(Original!G:G),Original!G1720)</f>
        <v>87521</v>
      </c>
    </row>
    <row r="1721" spans="1:7" x14ac:dyDescent="0.3">
      <c r="A1721" s="2">
        <v>340001</v>
      </c>
      <c r="B1721" s="3">
        <v>41841.63045138889</v>
      </c>
      <c r="C1721" s="2" t="s">
        <v>32</v>
      </c>
      <c r="D1721" s="2" t="str">
        <f>IF(Original!D1721 = "-", "Male", Original!D1721)</f>
        <v>Male</v>
      </c>
      <c r="E1721" s="2" t="s">
        <v>17</v>
      </c>
      <c r="F1721" s="2" t="str">
        <f>IF(Original!F1721 = "-", "c9", Original!F1721)</f>
        <v>i5</v>
      </c>
      <c r="G1721" s="2">
        <f>IF(ISBLANK(Original!G1721),MEDIAN(Original!G:G),Original!G1721)</f>
        <v>19917</v>
      </c>
    </row>
    <row r="1722" spans="1:7" x14ac:dyDescent="0.3">
      <c r="A1722" s="2">
        <v>688430</v>
      </c>
      <c r="B1722" s="3">
        <v>41841.631689814814</v>
      </c>
      <c r="C1722" s="2" t="s">
        <v>32</v>
      </c>
      <c r="D1722" s="2" t="str">
        <f>IF(Original!D1722 = "-", "Male", Original!D1722)</f>
        <v>Female</v>
      </c>
      <c r="E1722" s="2" t="s">
        <v>17</v>
      </c>
      <c r="F1722" s="2" t="str">
        <f>IF(Original!F1722 = "-", "c9", Original!F1722)</f>
        <v>i5</v>
      </c>
      <c r="G1722" s="2">
        <f>IF(ISBLANK(Original!G1722),MEDIAN(Original!G:G),Original!G1722)</f>
        <v>3931</v>
      </c>
    </row>
    <row r="1723" spans="1:7" x14ac:dyDescent="0.3">
      <c r="A1723" s="2">
        <v>267149</v>
      </c>
      <c r="B1723" s="3">
        <v>41841.632210648146</v>
      </c>
      <c r="C1723" s="2" t="s">
        <v>31</v>
      </c>
      <c r="D1723" s="2" t="str">
        <f>IF(Original!D1723 = "-", "Male", Original!D1723)</f>
        <v>Male</v>
      </c>
      <c r="E1723" s="2" t="s">
        <v>17</v>
      </c>
      <c r="F1723" s="2" t="str">
        <f>IF(Original!F1723 = "-", "c9", Original!F1723)</f>
        <v>i5</v>
      </c>
      <c r="G1723" s="2">
        <f>IF(ISBLANK(Original!G1723),MEDIAN(Original!G:G),Original!G1723)</f>
        <v>69565</v>
      </c>
    </row>
    <row r="1724" spans="1:7" x14ac:dyDescent="0.3">
      <c r="A1724" s="2">
        <v>217615</v>
      </c>
      <c r="B1724" s="3">
        <v>41841.630983796298</v>
      </c>
      <c r="C1724" s="2" t="s">
        <v>32</v>
      </c>
      <c r="D1724" s="2" t="str">
        <f>IF(Original!D1724 = "-", "Male", Original!D1724)</f>
        <v>Female</v>
      </c>
      <c r="E1724" s="2" t="s">
        <v>17</v>
      </c>
      <c r="F1724" s="2" t="str">
        <f>IF(Original!F1724 = "-", "c9", Original!F1724)</f>
        <v>i5</v>
      </c>
      <c r="G1724" s="2">
        <f>IF(ISBLANK(Original!G1724),MEDIAN(Original!G:G),Original!G1724)</f>
        <v>3290</v>
      </c>
    </row>
    <row r="1725" spans="1:7" x14ac:dyDescent="0.3">
      <c r="A1725" s="2">
        <v>372578</v>
      </c>
      <c r="B1725" s="3">
        <v>41841.631296296298</v>
      </c>
      <c r="C1725" s="2" t="s">
        <v>32</v>
      </c>
      <c r="D1725" s="2" t="str">
        <f>IF(Original!D1725 = "-", "Male", Original!D1725)</f>
        <v>Female</v>
      </c>
      <c r="E1725" s="2" t="s">
        <v>17</v>
      </c>
      <c r="F1725" s="2" t="str">
        <f>IF(Original!F1725 = "-", "c9", Original!F1725)</f>
        <v>i5</v>
      </c>
      <c r="G1725" s="2">
        <f>IF(ISBLANK(Original!G1725),MEDIAN(Original!G:G),Original!G1725)</f>
        <v>16385</v>
      </c>
    </row>
    <row r="1726" spans="1:7" x14ac:dyDescent="0.3">
      <c r="A1726" s="2">
        <v>172212</v>
      </c>
      <c r="B1726" s="3">
        <v>41841.633009259262</v>
      </c>
      <c r="C1726" s="2" t="s">
        <v>32</v>
      </c>
      <c r="D1726" s="2" t="str">
        <f>IF(Original!D1726 = "-", "Male", Original!D1726)</f>
        <v>Female</v>
      </c>
      <c r="E1726" s="2" t="s">
        <v>17</v>
      </c>
      <c r="F1726" s="2" t="str">
        <f>IF(Original!F1726 = "-", "c9", Original!F1726)</f>
        <v>i5</v>
      </c>
      <c r="G1726" s="2">
        <f>IF(ISBLANK(Original!G1726),MEDIAN(Original!G:G),Original!G1726)</f>
        <v>39002</v>
      </c>
    </row>
    <row r="1727" spans="1:7" x14ac:dyDescent="0.3">
      <c r="A1727" s="2">
        <v>332886</v>
      </c>
      <c r="B1727" s="3">
        <v>41841.633715277778</v>
      </c>
      <c r="C1727" s="2" t="s">
        <v>32</v>
      </c>
      <c r="D1727" s="2" t="str">
        <f>IF(Original!D1727 = "-", "Male", Original!D1727)</f>
        <v>Female</v>
      </c>
      <c r="E1727" s="2" t="s">
        <v>17</v>
      </c>
      <c r="F1727" s="2" t="str">
        <f>IF(Original!F1727 = "-", "c9", Original!F1727)</f>
        <v>i5</v>
      </c>
      <c r="G1727" s="2">
        <f>IF(ISBLANK(Original!G1727),MEDIAN(Original!G:G),Original!G1727)</f>
        <v>95555</v>
      </c>
    </row>
    <row r="1728" spans="1:7" x14ac:dyDescent="0.3">
      <c r="A1728" s="2">
        <v>279479</v>
      </c>
      <c r="B1728" s="3">
        <v>41845.400787037041</v>
      </c>
      <c r="C1728" s="2" t="s">
        <v>32</v>
      </c>
      <c r="D1728" s="2" t="str">
        <f>IF(Original!D1728 = "-", "Male", Original!D1728)</f>
        <v>Male</v>
      </c>
      <c r="E1728" s="2" t="s">
        <v>17</v>
      </c>
      <c r="F1728" s="2" t="str">
        <f>IF(Original!F1728 = "-", "c9", Original!F1728)</f>
        <v>c9</v>
      </c>
      <c r="G1728" s="2">
        <f>IF(ISBLANK(Original!G1728),MEDIAN(Original!G:G),Original!G1728)</f>
        <v>34260</v>
      </c>
    </row>
    <row r="1729" spans="1:7" x14ac:dyDescent="0.3">
      <c r="A1729" s="2">
        <v>782316</v>
      </c>
      <c r="B1729" s="3">
        <v>41848.350995370369</v>
      </c>
      <c r="C1729" s="2" t="s">
        <v>32</v>
      </c>
      <c r="D1729" s="2" t="str">
        <f>IF(Original!D1729 = "-", "Male", Original!D1729)</f>
        <v>Male</v>
      </c>
      <c r="E1729" s="2" t="s">
        <v>17</v>
      </c>
      <c r="F1729" s="2" t="str">
        <f>IF(Original!F1729 = "-", "c9", Original!F1729)</f>
        <v>c9</v>
      </c>
      <c r="G1729" s="2">
        <f>IF(ISBLANK(Original!G1729),MEDIAN(Original!G:G),Original!G1729)</f>
        <v>43040</v>
      </c>
    </row>
    <row r="1730" spans="1:7" x14ac:dyDescent="0.3">
      <c r="A1730" s="2">
        <v>995570</v>
      </c>
      <c r="B1730" s="3">
        <v>41848.351875</v>
      </c>
      <c r="C1730" s="2" t="s">
        <v>31</v>
      </c>
      <c r="D1730" s="2" t="str">
        <f>IF(Original!D1730 = "-", "Male", Original!D1730)</f>
        <v>Female</v>
      </c>
      <c r="E1730" s="2" t="s">
        <v>17</v>
      </c>
      <c r="F1730" s="2" t="str">
        <f>IF(Original!F1730 = "-", "c9", Original!F1730)</f>
        <v>c9</v>
      </c>
      <c r="G1730" s="2">
        <f>IF(ISBLANK(Original!G1730),MEDIAN(Original!G:G),Original!G1730)</f>
        <v>61174</v>
      </c>
    </row>
    <row r="1731" spans="1:7" x14ac:dyDescent="0.3">
      <c r="A1731" s="2">
        <v>471223</v>
      </c>
      <c r="B1731" s="3">
        <v>41866.398634259262</v>
      </c>
      <c r="C1731" s="2" t="s">
        <v>32</v>
      </c>
      <c r="D1731" s="2" t="str">
        <f>IF(Original!D1731 = "-", "Male", Original!D1731)</f>
        <v>Female</v>
      </c>
      <c r="E1731" s="2" t="s">
        <v>17</v>
      </c>
      <c r="F1731" s="2" t="str">
        <f>IF(Original!F1731 = "-", "c9", Original!F1731)</f>
        <v>c9</v>
      </c>
      <c r="G1731" s="2">
        <f>IF(ISBLANK(Original!G1731),MEDIAN(Original!G:G),Original!G1731)</f>
        <v>70497</v>
      </c>
    </row>
    <row r="1732" spans="1:7" x14ac:dyDescent="0.3">
      <c r="A1732" s="2">
        <v>406675</v>
      </c>
      <c r="B1732" s="3">
        <v>41866.399456018517</v>
      </c>
      <c r="C1732" s="2" t="s">
        <v>31</v>
      </c>
      <c r="D1732" s="2" t="str">
        <f>IF(Original!D1732 = "-", "Male", Original!D1732)</f>
        <v>Female</v>
      </c>
      <c r="E1732" s="2" t="s">
        <v>17</v>
      </c>
      <c r="F1732" s="2" t="str">
        <f>IF(Original!F1732 = "-", "c9", Original!F1732)</f>
        <v>c9</v>
      </c>
      <c r="G1732" s="2">
        <f>IF(ISBLANK(Original!G1732),MEDIAN(Original!G:G),Original!G1732)</f>
        <v>32483</v>
      </c>
    </row>
    <row r="1733" spans="1:7" x14ac:dyDescent="0.3">
      <c r="A1733" s="2">
        <v>485078</v>
      </c>
      <c r="B1733" s="3">
        <v>41866.399756944447</v>
      </c>
      <c r="C1733" s="2" t="s">
        <v>32</v>
      </c>
      <c r="D1733" s="2" t="str">
        <f>IF(Original!D1733 = "-", "Male", Original!D1733)</f>
        <v>Male</v>
      </c>
      <c r="E1733" s="2" t="s">
        <v>17</v>
      </c>
      <c r="F1733" s="2" t="str">
        <f>IF(Original!F1733 = "-", "c9", Original!F1733)</f>
        <v>c9</v>
      </c>
      <c r="G1733" s="2">
        <f>IF(ISBLANK(Original!G1733),MEDIAN(Original!G:G),Original!G1733)</f>
        <v>40687</v>
      </c>
    </row>
    <row r="1734" spans="1:7" x14ac:dyDescent="0.3">
      <c r="A1734" s="2">
        <v>337257</v>
      </c>
      <c r="B1734" s="3">
        <v>41866.400879629633</v>
      </c>
      <c r="C1734" s="2" t="s">
        <v>31</v>
      </c>
      <c r="D1734" s="2" t="str">
        <f>IF(Original!D1734 = "-", "Male", Original!D1734)</f>
        <v>Female</v>
      </c>
      <c r="E1734" s="2" t="s">
        <v>17</v>
      </c>
      <c r="F1734" s="2" t="str">
        <f>IF(Original!F1734 = "-", "c9", Original!F1734)</f>
        <v>c9</v>
      </c>
      <c r="G1734" s="2">
        <f>IF(ISBLANK(Original!G1734),MEDIAN(Original!G:G),Original!G1734)</f>
        <v>44400</v>
      </c>
    </row>
    <row r="1735" spans="1:7" x14ac:dyDescent="0.3">
      <c r="A1735" s="2">
        <v>596647</v>
      </c>
      <c r="B1735" s="3">
        <v>41786.485266203701</v>
      </c>
      <c r="C1735" s="2" t="s">
        <v>31</v>
      </c>
      <c r="D1735" s="2" t="str">
        <f>IF(Original!D1735 = "-", "Male", Original!D1735)</f>
        <v>Male</v>
      </c>
      <c r="E1735" s="2" t="s">
        <v>15</v>
      </c>
      <c r="F1735" s="2" t="str">
        <f>IF(Original!F1735 = "-", "c9", Original!F1735)</f>
        <v>i7</v>
      </c>
      <c r="G1735" s="2">
        <f>IF(ISBLANK(Original!G1735),MEDIAN(Original!G:G),Original!G1735)</f>
        <v>2970</v>
      </c>
    </row>
    <row r="1736" spans="1:7" x14ac:dyDescent="0.3">
      <c r="A1736" s="2">
        <v>129235</v>
      </c>
      <c r="B1736" s="3">
        <v>41786.485509259262</v>
      </c>
      <c r="C1736" s="2" t="s">
        <v>31</v>
      </c>
      <c r="D1736" s="2" t="str">
        <f>IF(Original!D1736 = "-", "Male", Original!D1736)</f>
        <v>Male</v>
      </c>
      <c r="E1736" s="2" t="s">
        <v>15</v>
      </c>
      <c r="F1736" s="2" t="str">
        <f>IF(Original!F1736 = "-", "c9", Original!F1736)</f>
        <v>i7</v>
      </c>
      <c r="G1736" s="2">
        <f>IF(ISBLANK(Original!G1736),MEDIAN(Original!G:G),Original!G1736)</f>
        <v>57847</v>
      </c>
    </row>
    <row r="1737" spans="1:7" x14ac:dyDescent="0.3">
      <c r="A1737" s="2">
        <v>24880</v>
      </c>
      <c r="B1737" s="3">
        <v>41824.356956018521</v>
      </c>
      <c r="C1737" s="2" t="s">
        <v>32</v>
      </c>
      <c r="D1737" s="2" t="str">
        <f>IF(Original!D1737 = "-", "Male", Original!D1737)</f>
        <v>Male</v>
      </c>
      <c r="E1737" s="2" t="s">
        <v>17</v>
      </c>
      <c r="F1737" s="2" t="str">
        <f>IF(Original!F1737 = "-", "c9", Original!F1737)</f>
        <v>c5</v>
      </c>
      <c r="G1737" s="2">
        <f>IF(ISBLANK(Original!G1737),MEDIAN(Original!G:G),Original!G1737)</f>
        <v>18527</v>
      </c>
    </row>
    <row r="1738" spans="1:7" x14ac:dyDescent="0.3">
      <c r="A1738" s="2">
        <v>156526</v>
      </c>
      <c r="B1738" s="3">
        <v>41824.35765046296</v>
      </c>
      <c r="C1738" s="2" t="s">
        <v>31</v>
      </c>
      <c r="D1738" s="2" t="str">
        <f>IF(Original!D1738 = "-", "Male", Original!D1738)</f>
        <v>Male</v>
      </c>
      <c r="E1738" s="2" t="s">
        <v>17</v>
      </c>
      <c r="F1738" s="2" t="str">
        <f>IF(Original!F1738 = "-", "c9", Original!F1738)</f>
        <v>c5</v>
      </c>
      <c r="G1738" s="2">
        <f>IF(ISBLANK(Original!G1738),MEDIAN(Original!G:G),Original!G1738)</f>
        <v>81539</v>
      </c>
    </row>
    <row r="1739" spans="1:7" x14ac:dyDescent="0.3">
      <c r="A1739" s="2">
        <v>35902</v>
      </c>
      <c r="B1739" s="3">
        <v>41825.470868055556</v>
      </c>
      <c r="C1739" s="2" t="s">
        <v>32</v>
      </c>
      <c r="D1739" s="2" t="str">
        <f>IF(Original!D1739 = "-", "Male", Original!D1739)</f>
        <v>Male</v>
      </c>
      <c r="E1739" s="2" t="s">
        <v>17</v>
      </c>
      <c r="F1739" s="2" t="str">
        <f>IF(Original!F1739 = "-", "c9", Original!F1739)</f>
        <v>c5</v>
      </c>
      <c r="G1739" s="2">
        <f>IF(ISBLANK(Original!G1739),MEDIAN(Original!G:G),Original!G1739)</f>
        <v>12508</v>
      </c>
    </row>
    <row r="1740" spans="1:7" x14ac:dyDescent="0.3">
      <c r="A1740" s="2">
        <v>175665</v>
      </c>
      <c r="B1740" s="3">
        <v>41825.471226851849</v>
      </c>
      <c r="C1740" s="2" t="s">
        <v>31</v>
      </c>
      <c r="D1740" s="2" t="str">
        <f>IF(Original!D1740 = "-", "Male", Original!D1740)</f>
        <v>Male</v>
      </c>
      <c r="E1740" s="2" t="s">
        <v>17</v>
      </c>
      <c r="F1740" s="2" t="str">
        <f>IF(Original!F1740 = "-", "c9", Original!F1740)</f>
        <v>c5</v>
      </c>
      <c r="G1740" s="2">
        <f>IF(ISBLANK(Original!G1740),MEDIAN(Original!G:G),Original!G1740)</f>
        <v>27621</v>
      </c>
    </row>
    <row r="1741" spans="1:7" x14ac:dyDescent="0.3">
      <c r="A1741" s="2">
        <v>779449</v>
      </c>
      <c r="B1741" s="3">
        <v>41828.779421296298</v>
      </c>
      <c r="C1741" s="2" t="s">
        <v>31</v>
      </c>
      <c r="D1741" s="2" t="str">
        <f>IF(Original!D1741 = "-", "Male", Original!D1741)</f>
        <v>Male</v>
      </c>
      <c r="E1741" s="2" t="s">
        <v>17</v>
      </c>
      <c r="F1741" s="2" t="str">
        <f>IF(Original!F1741 = "-", "c9", Original!F1741)</f>
        <v>i1</v>
      </c>
      <c r="G1741" s="2">
        <f>IF(ISBLANK(Original!G1741),MEDIAN(Original!G:G),Original!G1741)</f>
        <v>59246</v>
      </c>
    </row>
    <row r="1742" spans="1:7" x14ac:dyDescent="0.3">
      <c r="A1742" s="2">
        <v>136609</v>
      </c>
      <c r="B1742" s="3">
        <v>41828.780381944445</v>
      </c>
      <c r="C1742" s="2" t="s">
        <v>32</v>
      </c>
      <c r="D1742" s="2" t="str">
        <f>IF(Original!D1742 = "-", "Male", Original!D1742)</f>
        <v>Male</v>
      </c>
      <c r="E1742" s="2" t="s">
        <v>17</v>
      </c>
      <c r="F1742" s="2" t="str">
        <f>IF(Original!F1742 = "-", "c9", Original!F1742)</f>
        <v>i1</v>
      </c>
      <c r="G1742" s="2">
        <f>IF(ISBLANK(Original!G1742),MEDIAN(Original!G:G),Original!G1742)</f>
        <v>99169</v>
      </c>
    </row>
    <row r="1743" spans="1:7" x14ac:dyDescent="0.3">
      <c r="A1743" s="2">
        <v>839749</v>
      </c>
      <c r="B1743" s="3">
        <v>41780.63071759259</v>
      </c>
      <c r="C1743" s="2" t="s">
        <v>32</v>
      </c>
      <c r="D1743" s="2" t="str">
        <f>IF(Original!D1743 = "-", "Male", Original!D1743)</f>
        <v>Male</v>
      </c>
      <c r="E1743" s="2" t="s">
        <v>17</v>
      </c>
      <c r="F1743" s="2" t="str">
        <f>IF(Original!F1743 = "-", "c9", Original!F1743)</f>
        <v>i6</v>
      </c>
      <c r="G1743" s="2">
        <f>IF(ISBLANK(Original!G1743),MEDIAN(Original!G:G),Original!G1743)</f>
        <v>9199</v>
      </c>
    </row>
    <row r="1744" spans="1:7" x14ac:dyDescent="0.3">
      <c r="A1744" s="2">
        <v>268371</v>
      </c>
      <c r="B1744" s="3">
        <v>41796.186793981484</v>
      </c>
      <c r="C1744" s="2" t="s">
        <v>31</v>
      </c>
      <c r="D1744" s="2" t="str">
        <f>IF(Original!D1744 = "-", "Male", Original!D1744)</f>
        <v>Male</v>
      </c>
      <c r="E1744" s="2" t="s">
        <v>17</v>
      </c>
      <c r="F1744" s="2" t="str">
        <f>IF(Original!F1744 = "-", "c9", Original!F1744)</f>
        <v>i5</v>
      </c>
      <c r="G1744" s="2">
        <f>IF(ISBLANK(Original!G1744),MEDIAN(Original!G:G),Original!G1744)</f>
        <v>65933</v>
      </c>
    </row>
    <row r="1745" spans="1:7" x14ac:dyDescent="0.3">
      <c r="A1745" s="2">
        <v>51030</v>
      </c>
      <c r="B1745" s="3">
        <v>41796.187071759261</v>
      </c>
      <c r="C1745" s="2" t="s">
        <v>31</v>
      </c>
      <c r="D1745" s="2" t="str">
        <f>IF(Original!D1745 = "-", "Male", Original!D1745)</f>
        <v>Male</v>
      </c>
      <c r="E1745" s="2" t="s">
        <v>17</v>
      </c>
      <c r="F1745" s="2" t="str">
        <f>IF(Original!F1745 = "-", "c9", Original!F1745)</f>
        <v>i5</v>
      </c>
      <c r="G1745" s="2">
        <f>IF(ISBLANK(Original!G1745),MEDIAN(Original!G:G),Original!G1745)</f>
        <v>61098</v>
      </c>
    </row>
    <row r="1746" spans="1:7" x14ac:dyDescent="0.3">
      <c r="A1746" s="2">
        <v>434830</v>
      </c>
      <c r="B1746" s="3">
        <v>41796.188321759262</v>
      </c>
      <c r="C1746" s="2" t="s">
        <v>32</v>
      </c>
      <c r="D1746" s="2" t="str">
        <f>IF(Original!D1746 = "-", "Male", Original!D1746)</f>
        <v>Male</v>
      </c>
      <c r="E1746" s="2" t="s">
        <v>17</v>
      </c>
      <c r="F1746" s="2" t="str">
        <f>IF(Original!F1746 = "-", "c9", Original!F1746)</f>
        <v>i5</v>
      </c>
      <c r="G1746" s="2">
        <f>IF(ISBLANK(Original!G1746),MEDIAN(Original!G:G),Original!G1746)</f>
        <v>66521</v>
      </c>
    </row>
    <row r="1747" spans="1:7" x14ac:dyDescent="0.3">
      <c r="A1747" s="2">
        <v>639529</v>
      </c>
      <c r="B1747" s="3">
        <v>41796.188750000001</v>
      </c>
      <c r="C1747" s="2" t="s">
        <v>32</v>
      </c>
      <c r="D1747" s="2" t="str">
        <f>IF(Original!D1747 = "-", "Male", Original!D1747)</f>
        <v>Female</v>
      </c>
      <c r="E1747" s="2" t="s">
        <v>17</v>
      </c>
      <c r="F1747" s="2" t="str">
        <f>IF(Original!F1747 = "-", "c9", Original!F1747)</f>
        <v>i5</v>
      </c>
      <c r="G1747" s="2">
        <f>IF(ISBLANK(Original!G1747),MEDIAN(Original!G:G),Original!G1747)</f>
        <v>95111</v>
      </c>
    </row>
    <row r="1748" spans="1:7" x14ac:dyDescent="0.3">
      <c r="A1748" s="2">
        <v>592294</v>
      </c>
      <c r="B1748" s="3">
        <v>41813.524722222224</v>
      </c>
      <c r="C1748" s="2" t="s">
        <v>31</v>
      </c>
      <c r="D1748" s="2" t="str">
        <f>IF(Original!D1748 = "-", "Male", Original!D1748)</f>
        <v>Male</v>
      </c>
      <c r="E1748" s="2" t="s">
        <v>17</v>
      </c>
      <c r="F1748" s="2" t="str">
        <f>IF(Original!F1748 = "-", "c9", Original!F1748)</f>
        <v>i5</v>
      </c>
      <c r="G1748" s="2">
        <f>IF(ISBLANK(Original!G1748),MEDIAN(Original!G:G),Original!G1748)</f>
        <v>41460</v>
      </c>
    </row>
    <row r="1749" spans="1:7" x14ac:dyDescent="0.3">
      <c r="A1749" s="2">
        <v>758774</v>
      </c>
      <c r="B1749" s="3">
        <v>41771.967430555553</v>
      </c>
      <c r="C1749" s="2" t="s">
        <v>32</v>
      </c>
      <c r="D1749" s="2" t="str">
        <f>IF(Original!D1749 = "-", "Male", Original!D1749)</f>
        <v>Don’t want to say</v>
      </c>
      <c r="E1749" s="2" t="s">
        <v>15</v>
      </c>
      <c r="F1749" s="2" t="str">
        <f>IF(Original!F1749 = "-", "c9", Original!F1749)</f>
        <v>c9</v>
      </c>
      <c r="G1749" s="2">
        <f>IF(ISBLANK(Original!G1749),MEDIAN(Original!G:G),Original!G1749)</f>
        <v>42869</v>
      </c>
    </row>
    <row r="1750" spans="1:7" x14ac:dyDescent="0.3">
      <c r="A1750" s="2">
        <v>590682</v>
      </c>
      <c r="B1750" s="3">
        <v>41773.397627314815</v>
      </c>
      <c r="C1750" s="2" t="s">
        <v>32</v>
      </c>
      <c r="D1750" s="2" t="str">
        <f>IF(Original!D1750 = "-", "Male", Original!D1750)</f>
        <v>Male</v>
      </c>
      <c r="E1750" s="2" t="s">
        <v>17</v>
      </c>
      <c r="F1750" s="2" t="str">
        <f>IF(Original!F1750 = "-", "c9", Original!F1750)</f>
        <v>i7</v>
      </c>
      <c r="G1750" s="2">
        <f>IF(ISBLANK(Original!G1750),MEDIAN(Original!G:G),Original!G1750)</f>
        <v>51131</v>
      </c>
    </row>
    <row r="1751" spans="1:7" x14ac:dyDescent="0.3">
      <c r="A1751" s="2">
        <v>107163</v>
      </c>
      <c r="B1751" s="3">
        <v>41829.39702546296</v>
      </c>
      <c r="C1751" s="2" t="s">
        <v>32</v>
      </c>
      <c r="D1751" s="2" t="str">
        <f>IF(Original!D1751 = "-", "Male", Original!D1751)</f>
        <v>Male</v>
      </c>
      <c r="E1751" s="2" t="s">
        <v>17</v>
      </c>
      <c r="F1751" s="2" t="str">
        <f>IF(Original!F1751 = "-", "c9", Original!F1751)</f>
        <v>i7</v>
      </c>
      <c r="G1751" s="2">
        <f>IF(ISBLANK(Original!G1751),MEDIAN(Original!G:G),Original!G1751)</f>
        <v>67869</v>
      </c>
    </row>
    <row r="1752" spans="1:7" x14ac:dyDescent="0.3">
      <c r="A1752" s="2">
        <v>740604</v>
      </c>
      <c r="B1752" s="3">
        <v>41829.397326388891</v>
      </c>
      <c r="C1752" s="2" t="s">
        <v>32</v>
      </c>
      <c r="D1752" s="2" t="str">
        <f>IF(Original!D1752 = "-", "Male", Original!D1752)</f>
        <v>Male</v>
      </c>
      <c r="E1752" s="2" t="s">
        <v>17</v>
      </c>
      <c r="F1752" s="2" t="str">
        <f>IF(Original!F1752 = "-", "c9", Original!F1752)</f>
        <v>i7</v>
      </c>
      <c r="G1752" s="2">
        <f>IF(ISBLANK(Original!G1752),MEDIAN(Original!G:G),Original!G1752)</f>
        <v>42459</v>
      </c>
    </row>
    <row r="1753" spans="1:7" x14ac:dyDescent="0.3">
      <c r="A1753" s="2">
        <v>959387</v>
      </c>
      <c r="B1753" s="3">
        <v>41829.397731481484</v>
      </c>
      <c r="C1753" s="2" t="s">
        <v>31</v>
      </c>
      <c r="D1753" s="2" t="str">
        <f>IF(Original!D1753 = "-", "Male", Original!D1753)</f>
        <v>Female</v>
      </c>
      <c r="E1753" s="2" t="s">
        <v>17</v>
      </c>
      <c r="F1753" s="2" t="str">
        <f>IF(Original!F1753 = "-", "c9", Original!F1753)</f>
        <v>i7</v>
      </c>
      <c r="G1753" s="2">
        <f>IF(ISBLANK(Original!G1753),MEDIAN(Original!G:G),Original!G1753)</f>
        <v>55713</v>
      </c>
    </row>
    <row r="1754" spans="1:7" x14ac:dyDescent="0.3">
      <c r="A1754" s="2">
        <v>614118</v>
      </c>
      <c r="B1754" s="3">
        <v>41829.398240740738</v>
      </c>
      <c r="C1754" s="2" t="s">
        <v>31</v>
      </c>
      <c r="D1754" s="2" t="str">
        <f>IF(Original!D1754 = "-", "Male", Original!D1754)</f>
        <v>Female</v>
      </c>
      <c r="E1754" s="2" t="s">
        <v>17</v>
      </c>
      <c r="F1754" s="2" t="str">
        <f>IF(Original!F1754 = "-", "c9", Original!F1754)</f>
        <v>i7</v>
      </c>
      <c r="G1754" s="2">
        <f>IF(ISBLANK(Original!G1754),MEDIAN(Original!G:G),Original!G1754)</f>
        <v>6820</v>
      </c>
    </row>
    <row r="1755" spans="1:7" x14ac:dyDescent="0.3">
      <c r="A1755" s="2">
        <v>973608</v>
      </c>
      <c r="B1755" s="3">
        <v>41829.399016203701</v>
      </c>
      <c r="C1755" s="2" t="s">
        <v>31</v>
      </c>
      <c r="D1755" s="2" t="str">
        <f>IF(Original!D1755 = "-", "Male", Original!D1755)</f>
        <v>Female</v>
      </c>
      <c r="E1755" s="2" t="s">
        <v>17</v>
      </c>
      <c r="F1755" s="2" t="str">
        <f>IF(Original!F1755 = "-", "c9", Original!F1755)</f>
        <v>i7</v>
      </c>
      <c r="G1755" s="2">
        <f>IF(ISBLANK(Original!G1755),MEDIAN(Original!G:G),Original!G1755)</f>
        <v>85898</v>
      </c>
    </row>
    <row r="1756" spans="1:7" x14ac:dyDescent="0.3">
      <c r="A1756" s="2">
        <v>298297</v>
      </c>
      <c r="B1756" s="3">
        <v>41829.399953703702</v>
      </c>
      <c r="C1756" s="2" t="s">
        <v>32</v>
      </c>
      <c r="D1756" s="2" t="str">
        <f>IF(Original!D1756 = "-", "Male", Original!D1756)</f>
        <v>Male</v>
      </c>
      <c r="E1756" s="2" t="s">
        <v>17</v>
      </c>
      <c r="F1756" s="2" t="str">
        <f>IF(Original!F1756 = "-", "c9", Original!F1756)</f>
        <v>i7</v>
      </c>
      <c r="G1756" s="2">
        <f>IF(ISBLANK(Original!G1756),MEDIAN(Original!G:G),Original!G1756)</f>
        <v>46222</v>
      </c>
    </row>
    <row r="1757" spans="1:7" x14ac:dyDescent="0.3">
      <c r="A1757" s="2">
        <v>635074</v>
      </c>
      <c r="B1757" s="3">
        <v>41773.397002314814</v>
      </c>
      <c r="C1757" s="2" t="s">
        <v>31</v>
      </c>
      <c r="D1757" s="2" t="str">
        <f>IF(Original!D1757 = "-", "Male", Original!D1757)</f>
        <v>Don’t want to say</v>
      </c>
      <c r="E1757" s="2" t="s">
        <v>17</v>
      </c>
      <c r="F1757" s="2" t="str">
        <f>IF(Original!F1757 = "-", "c9", Original!F1757)</f>
        <v>c-10</v>
      </c>
      <c r="G1757" s="2">
        <f>IF(ISBLANK(Original!G1757),MEDIAN(Original!G:G),Original!G1757)</f>
        <v>34348</v>
      </c>
    </row>
    <row r="1758" spans="1:7" x14ac:dyDescent="0.3">
      <c r="A1758" s="2">
        <v>925976</v>
      </c>
      <c r="B1758" s="3">
        <v>41773.467453703706</v>
      </c>
      <c r="C1758" s="2" t="s">
        <v>32</v>
      </c>
      <c r="D1758" s="2" t="str">
        <f>IF(Original!D1758 = "-", "Male", Original!D1758)</f>
        <v>Male</v>
      </c>
      <c r="E1758" s="2" t="s">
        <v>17</v>
      </c>
      <c r="F1758" s="2" t="str">
        <f>IF(Original!F1758 = "-", "c9", Original!F1758)</f>
        <v>c-10</v>
      </c>
      <c r="G1758" s="2">
        <f>IF(ISBLANK(Original!G1758),MEDIAN(Original!G:G),Original!G1758)</f>
        <v>38000</v>
      </c>
    </row>
    <row r="1759" spans="1:7" x14ac:dyDescent="0.3">
      <c r="A1759" s="2">
        <v>916219</v>
      </c>
      <c r="B1759" s="3">
        <v>41857.322453703702</v>
      </c>
      <c r="C1759" s="2" t="s">
        <v>32</v>
      </c>
      <c r="D1759" s="2" t="str">
        <f>IF(Original!D1759 = "-", "Male", Original!D1759)</f>
        <v>Female</v>
      </c>
      <c r="E1759" s="2" t="s">
        <v>13</v>
      </c>
      <c r="F1759" s="2" t="str">
        <f>IF(Original!F1759 = "-", "c9", Original!F1759)</f>
        <v>i1</v>
      </c>
      <c r="G1759" s="2">
        <f>IF(ISBLANK(Original!G1759),MEDIAN(Original!G:G),Original!G1759)</f>
        <v>31724</v>
      </c>
    </row>
    <row r="1760" spans="1:7" x14ac:dyDescent="0.3">
      <c r="A1760" s="2">
        <v>195192</v>
      </c>
      <c r="B1760" s="3">
        <v>41857.323159722226</v>
      </c>
      <c r="C1760" s="2" t="s">
        <v>31</v>
      </c>
      <c r="D1760" s="2" t="str">
        <f>IF(Original!D1760 = "-", "Male", Original!D1760)</f>
        <v>Female</v>
      </c>
      <c r="E1760" s="2" t="s">
        <v>13</v>
      </c>
      <c r="F1760" s="2" t="str">
        <f>IF(Original!F1760 = "-", "c9", Original!F1760)</f>
        <v>i1</v>
      </c>
      <c r="G1760" s="2">
        <f>IF(ISBLANK(Original!G1760),MEDIAN(Original!G:G),Original!G1760)</f>
        <v>79867</v>
      </c>
    </row>
    <row r="1761" spans="1:7" x14ac:dyDescent="0.3">
      <c r="A1761" s="2">
        <v>105487</v>
      </c>
      <c r="B1761" s="3">
        <v>41859.217928240738</v>
      </c>
      <c r="C1761" s="2" t="s">
        <v>32</v>
      </c>
      <c r="D1761" s="2" t="str">
        <f>IF(Original!D1761 = "-", "Male", Original!D1761)</f>
        <v>Female</v>
      </c>
      <c r="E1761" s="2" t="s">
        <v>13</v>
      </c>
      <c r="F1761" s="2" t="str">
        <f>IF(Original!F1761 = "-", "c9", Original!F1761)</f>
        <v>i1</v>
      </c>
      <c r="G1761" s="2">
        <f>IF(ISBLANK(Original!G1761),MEDIAN(Original!G:G),Original!G1761)</f>
        <v>62331</v>
      </c>
    </row>
    <row r="1762" spans="1:7" x14ac:dyDescent="0.3">
      <c r="A1762" s="2">
        <v>824012</v>
      </c>
      <c r="B1762" s="3">
        <v>41795.677719907406</v>
      </c>
      <c r="C1762" s="2" t="s">
        <v>31</v>
      </c>
      <c r="D1762" s="2" t="str">
        <f>IF(Original!D1762 = "-", "Male", Original!D1762)</f>
        <v>Female</v>
      </c>
      <c r="E1762" s="2" t="s">
        <v>17</v>
      </c>
      <c r="F1762" s="2" t="str">
        <f>IF(Original!F1762 = "-", "c9", Original!F1762)</f>
        <v>c9</v>
      </c>
      <c r="G1762" s="2">
        <f>IF(ISBLANK(Original!G1762),MEDIAN(Original!G:G),Original!G1762)</f>
        <v>44876</v>
      </c>
    </row>
    <row r="1763" spans="1:7" x14ac:dyDescent="0.3">
      <c r="A1763" s="2">
        <v>373245</v>
      </c>
      <c r="B1763" s="3">
        <v>41795.679120370369</v>
      </c>
      <c r="C1763" s="2" t="s">
        <v>31</v>
      </c>
      <c r="D1763" s="2" t="str">
        <f>IF(Original!D1763 = "-", "Male", Original!D1763)</f>
        <v>Male</v>
      </c>
      <c r="E1763" s="2" t="s">
        <v>17</v>
      </c>
      <c r="F1763" s="2" t="str">
        <f>IF(Original!F1763 = "-", "c9", Original!F1763)</f>
        <v>c9</v>
      </c>
      <c r="G1763" s="2">
        <f>IF(ISBLANK(Original!G1763),MEDIAN(Original!G:G),Original!G1763)</f>
        <v>96397</v>
      </c>
    </row>
    <row r="1764" spans="1:7" x14ac:dyDescent="0.3">
      <c r="A1764" s="2">
        <v>690152</v>
      </c>
      <c r="B1764" s="3">
        <v>41795.679444444446</v>
      </c>
      <c r="C1764" s="2" t="s">
        <v>31</v>
      </c>
      <c r="D1764" s="2" t="str">
        <f>IF(Original!D1764 = "-", "Male", Original!D1764)</f>
        <v>Male</v>
      </c>
      <c r="E1764" s="2" t="s">
        <v>17</v>
      </c>
      <c r="F1764" s="2" t="str">
        <f>IF(Original!F1764 = "-", "c9", Original!F1764)</f>
        <v>c9</v>
      </c>
      <c r="G1764" s="2">
        <f>IF(ISBLANK(Original!G1764),MEDIAN(Original!G:G),Original!G1764)</f>
        <v>54102</v>
      </c>
    </row>
    <row r="1765" spans="1:7" x14ac:dyDescent="0.3">
      <c r="A1765" s="2">
        <v>577016</v>
      </c>
      <c r="B1765" s="3">
        <v>41801.763182870367</v>
      </c>
      <c r="C1765" s="2" t="s">
        <v>32</v>
      </c>
      <c r="D1765" s="2" t="str">
        <f>IF(Original!D1765 = "-", "Male", Original!D1765)</f>
        <v>Male</v>
      </c>
      <c r="E1765" s="2" t="s">
        <v>17</v>
      </c>
      <c r="F1765" s="2" t="str">
        <f>IF(Original!F1765 = "-", "c9", Original!F1765)</f>
        <v>i7</v>
      </c>
      <c r="G1765" s="2">
        <f>IF(ISBLANK(Original!G1765),MEDIAN(Original!G:G),Original!G1765)</f>
        <v>60448</v>
      </c>
    </row>
    <row r="1766" spans="1:7" x14ac:dyDescent="0.3">
      <c r="A1766" s="2">
        <v>786330</v>
      </c>
      <c r="B1766" s="3">
        <v>41801.76462962963</v>
      </c>
      <c r="C1766" s="2" t="s">
        <v>31</v>
      </c>
      <c r="D1766" s="2" t="str">
        <f>IF(Original!D1766 = "-", "Male", Original!D1766)</f>
        <v>Male</v>
      </c>
      <c r="E1766" s="2" t="s">
        <v>17</v>
      </c>
      <c r="F1766" s="2" t="str">
        <f>IF(Original!F1766 = "-", "c9", Original!F1766)</f>
        <v>i7</v>
      </c>
      <c r="G1766" s="2">
        <f>IF(ISBLANK(Original!G1766),MEDIAN(Original!G:G),Original!G1766)</f>
        <v>30853</v>
      </c>
    </row>
    <row r="1767" spans="1:7" x14ac:dyDescent="0.3">
      <c r="A1767" s="2">
        <v>581142</v>
      </c>
      <c r="B1767" s="3">
        <v>41878.396828703706</v>
      </c>
      <c r="C1767" s="2" t="s">
        <v>31</v>
      </c>
      <c r="D1767" s="2" t="str">
        <f>IF(Original!D1767 = "-", "Male", Original!D1767)</f>
        <v>Male</v>
      </c>
      <c r="E1767" s="2" t="s">
        <v>17</v>
      </c>
      <c r="F1767" s="2" t="str">
        <f>IF(Original!F1767 = "-", "c9", Original!F1767)</f>
        <v>i7</v>
      </c>
      <c r="G1767" s="2">
        <f>IF(ISBLANK(Original!G1767),MEDIAN(Original!G:G),Original!G1767)</f>
        <v>35789</v>
      </c>
    </row>
    <row r="1768" spans="1:7" x14ac:dyDescent="0.3">
      <c r="A1768" s="2">
        <v>593847</v>
      </c>
      <c r="B1768" s="3">
        <v>41878.397499999999</v>
      </c>
      <c r="C1768" s="2" t="s">
        <v>32</v>
      </c>
      <c r="D1768" s="2" t="str">
        <f>IF(Original!D1768 = "-", "Male", Original!D1768)</f>
        <v>Don’t want to say</v>
      </c>
      <c r="E1768" s="2" t="s">
        <v>17</v>
      </c>
      <c r="F1768" s="2" t="str">
        <f>IF(Original!F1768 = "-", "c9", Original!F1768)</f>
        <v>i7</v>
      </c>
      <c r="G1768" s="2">
        <f>IF(ISBLANK(Original!G1768),MEDIAN(Original!G:G),Original!G1768)</f>
        <v>46661</v>
      </c>
    </row>
    <row r="1769" spans="1:7" x14ac:dyDescent="0.3">
      <c r="A1769" s="2">
        <v>679555</v>
      </c>
      <c r="B1769" s="3">
        <v>41780.398622685185</v>
      </c>
      <c r="C1769" s="2" t="s">
        <v>32</v>
      </c>
      <c r="D1769" s="2" t="str">
        <f>IF(Original!D1769 = "-", "Male", Original!D1769)</f>
        <v>Male</v>
      </c>
      <c r="E1769" s="2" t="s">
        <v>17</v>
      </c>
      <c r="F1769" s="2" t="str">
        <f>IF(Original!F1769 = "-", "c9", Original!F1769)</f>
        <v>c8</v>
      </c>
      <c r="G1769" s="2">
        <f>IF(ISBLANK(Original!G1769),MEDIAN(Original!G:G),Original!G1769)</f>
        <v>1646</v>
      </c>
    </row>
    <row r="1770" spans="1:7" x14ac:dyDescent="0.3">
      <c r="A1770" s="2">
        <v>983167</v>
      </c>
      <c r="B1770" s="3">
        <v>41780.397106481483</v>
      </c>
      <c r="C1770" s="2" t="s">
        <v>31</v>
      </c>
      <c r="D1770" s="2" t="str">
        <f>IF(Original!D1770 = "-", "Male", Original!D1770)</f>
        <v>Don’t want to say</v>
      </c>
      <c r="E1770" s="2" t="s">
        <v>17</v>
      </c>
      <c r="F1770" s="2" t="str">
        <f>IF(Original!F1770 = "-", "c9", Original!F1770)</f>
        <v>c8</v>
      </c>
      <c r="G1770" s="2">
        <f>IF(ISBLANK(Original!G1770),MEDIAN(Original!G:G),Original!G1770)</f>
        <v>44453</v>
      </c>
    </row>
    <row r="1771" spans="1:7" x14ac:dyDescent="0.3">
      <c r="A1771" s="2">
        <v>949311</v>
      </c>
      <c r="B1771" s="3">
        <v>41804.787002314813</v>
      </c>
      <c r="C1771" s="2" t="s">
        <v>31</v>
      </c>
      <c r="D1771" s="2" t="str">
        <f>IF(Original!D1771 = "-", "Male", Original!D1771)</f>
        <v>Female</v>
      </c>
      <c r="E1771" s="2" t="s">
        <v>13</v>
      </c>
      <c r="F1771" s="2" t="str">
        <f>IF(Original!F1771 = "-", "c9", Original!F1771)</f>
        <v>i7</v>
      </c>
      <c r="G1771" s="2">
        <f>IF(ISBLANK(Original!G1771),MEDIAN(Original!G:G),Original!G1771)</f>
        <v>81189</v>
      </c>
    </row>
    <row r="1772" spans="1:7" x14ac:dyDescent="0.3">
      <c r="A1772" s="2">
        <v>307175</v>
      </c>
      <c r="B1772" s="3">
        <v>41804.790127314816</v>
      </c>
      <c r="C1772" s="2" t="s">
        <v>32</v>
      </c>
      <c r="D1772" s="2" t="str">
        <f>IF(Original!D1772 = "-", "Male", Original!D1772)</f>
        <v>Female</v>
      </c>
      <c r="E1772" s="2" t="s">
        <v>13</v>
      </c>
      <c r="F1772" s="2" t="str">
        <f>IF(Original!F1772 = "-", "c9", Original!F1772)</f>
        <v>i7</v>
      </c>
      <c r="G1772" s="2">
        <f>IF(ISBLANK(Original!G1772),MEDIAN(Original!G:G),Original!G1772)</f>
        <v>62291</v>
      </c>
    </row>
    <row r="1773" spans="1:7" x14ac:dyDescent="0.3">
      <c r="A1773" s="2">
        <v>457776</v>
      </c>
      <c r="B1773" s="3">
        <v>41815.398738425924</v>
      </c>
      <c r="C1773" s="2" t="s">
        <v>31</v>
      </c>
      <c r="D1773" s="2" t="str">
        <f>IF(Original!D1773 = "-", "Male", Original!D1773)</f>
        <v>Female</v>
      </c>
      <c r="E1773" s="2" t="s">
        <v>13</v>
      </c>
      <c r="F1773" s="2" t="str">
        <f>IF(Original!F1773 = "-", "c9", Original!F1773)</f>
        <v>i7</v>
      </c>
      <c r="G1773" s="2">
        <f>IF(ISBLANK(Original!G1773),MEDIAN(Original!G:G),Original!G1773)</f>
        <v>76314</v>
      </c>
    </row>
    <row r="1774" spans="1:7" x14ac:dyDescent="0.3">
      <c r="A1774" s="2">
        <v>24736</v>
      </c>
      <c r="B1774" s="3">
        <v>41816.733773148146</v>
      </c>
      <c r="C1774" s="2" t="s">
        <v>31</v>
      </c>
      <c r="D1774" s="2" t="str">
        <f>IF(Original!D1774 = "-", "Male", Original!D1774)</f>
        <v>Female</v>
      </c>
      <c r="E1774" s="2" t="s">
        <v>13</v>
      </c>
      <c r="F1774" s="2" t="str">
        <f>IF(Original!F1774 = "-", "c9", Original!F1774)</f>
        <v>i7</v>
      </c>
      <c r="G1774" s="2">
        <f>IF(ISBLANK(Original!G1774),MEDIAN(Original!G:G),Original!G1774)</f>
        <v>53664</v>
      </c>
    </row>
    <row r="1775" spans="1:7" x14ac:dyDescent="0.3">
      <c r="A1775" s="2">
        <v>604503</v>
      </c>
      <c r="B1775" s="3">
        <v>41816.73537037037</v>
      </c>
      <c r="C1775" s="2" t="s">
        <v>32</v>
      </c>
      <c r="D1775" s="2" t="str">
        <f>IF(Original!D1775 = "-", "Male", Original!D1775)</f>
        <v>Female</v>
      </c>
      <c r="E1775" s="2" t="s">
        <v>13</v>
      </c>
      <c r="F1775" s="2" t="str">
        <f>IF(Original!F1775 = "-", "c9", Original!F1775)</f>
        <v>i7</v>
      </c>
      <c r="G1775" s="2">
        <f>IF(ISBLANK(Original!G1775),MEDIAN(Original!G:G),Original!G1775)</f>
        <v>78186</v>
      </c>
    </row>
    <row r="1776" spans="1:7" x14ac:dyDescent="0.3">
      <c r="A1776" s="2">
        <v>503538</v>
      </c>
      <c r="B1776" s="3">
        <v>41782.147581018522</v>
      </c>
      <c r="C1776" s="2" t="s">
        <v>31</v>
      </c>
      <c r="D1776" s="2" t="str">
        <f>IF(Original!D1776 = "-", "Male", Original!D1776)</f>
        <v>Male</v>
      </c>
      <c r="E1776" s="2" t="s">
        <v>14</v>
      </c>
      <c r="F1776" s="2" t="str">
        <f>IF(Original!F1776 = "-", "c9", Original!F1776)</f>
        <v>i1</v>
      </c>
      <c r="G1776" s="2">
        <f>IF(ISBLANK(Original!G1776),MEDIAN(Original!G:G),Original!G1776)</f>
        <v>46193</v>
      </c>
    </row>
    <row r="1777" spans="1:7" x14ac:dyDescent="0.3">
      <c r="A1777" s="2">
        <v>476510</v>
      </c>
      <c r="B1777" s="3">
        <v>41782.149652777778</v>
      </c>
      <c r="C1777" s="2" t="s">
        <v>32</v>
      </c>
      <c r="D1777" s="2" t="str">
        <f>IF(Original!D1777 = "-", "Male", Original!D1777)</f>
        <v>Male</v>
      </c>
      <c r="E1777" s="2" t="s">
        <v>14</v>
      </c>
      <c r="F1777" s="2" t="str">
        <f>IF(Original!F1777 = "-", "c9", Original!F1777)</f>
        <v>i1</v>
      </c>
      <c r="G1777" s="2">
        <f>IF(ISBLANK(Original!G1777),MEDIAN(Original!G:G),Original!G1777)</f>
        <v>71255</v>
      </c>
    </row>
    <row r="1778" spans="1:7" x14ac:dyDescent="0.3">
      <c r="A1778" s="2">
        <v>879713</v>
      </c>
      <c r="B1778" s="3">
        <v>41782.151979166665</v>
      </c>
      <c r="C1778" s="2" t="s">
        <v>31</v>
      </c>
      <c r="D1778" s="2" t="str">
        <f>IF(Original!D1778 = "-", "Male", Original!D1778)</f>
        <v>Male</v>
      </c>
      <c r="E1778" s="2" t="s">
        <v>14</v>
      </c>
      <c r="F1778" s="2" t="str">
        <f>IF(Original!F1778 = "-", "c9", Original!F1778)</f>
        <v>i1</v>
      </c>
      <c r="G1778" s="2">
        <f>IF(ISBLANK(Original!G1778),MEDIAN(Original!G:G),Original!G1778)</f>
        <v>99939</v>
      </c>
    </row>
    <row r="1779" spans="1:7" x14ac:dyDescent="0.3">
      <c r="A1779" s="2">
        <v>926098</v>
      </c>
      <c r="B1779" s="3">
        <v>41782.152256944442</v>
      </c>
      <c r="C1779" s="2" t="s">
        <v>31</v>
      </c>
      <c r="D1779" s="2" t="str">
        <f>IF(Original!D1779 = "-", "Male", Original!D1779)</f>
        <v>Female</v>
      </c>
      <c r="E1779" s="2" t="s">
        <v>14</v>
      </c>
      <c r="F1779" s="2" t="str">
        <f>IF(Original!F1779 = "-", "c9", Original!F1779)</f>
        <v>i1</v>
      </c>
      <c r="G1779" s="2">
        <f>IF(ISBLANK(Original!G1779),MEDIAN(Original!G:G),Original!G1779)</f>
        <v>73626</v>
      </c>
    </row>
    <row r="1780" spans="1:7" x14ac:dyDescent="0.3">
      <c r="A1780" s="2">
        <v>410845</v>
      </c>
      <c r="B1780" s="3">
        <v>41782.580474537041</v>
      </c>
      <c r="C1780" s="2" t="s">
        <v>32</v>
      </c>
      <c r="D1780" s="2" t="str">
        <f>IF(Original!D1780 = "-", "Male", Original!D1780)</f>
        <v>Male</v>
      </c>
      <c r="E1780" s="2" t="s">
        <v>14</v>
      </c>
      <c r="F1780" s="2" t="str">
        <f>IF(Original!F1780 = "-", "c9", Original!F1780)</f>
        <v>i1</v>
      </c>
      <c r="G1780" s="2">
        <f>IF(ISBLANK(Original!G1780),MEDIAN(Original!G:G),Original!G1780)</f>
        <v>25664</v>
      </c>
    </row>
    <row r="1781" spans="1:7" x14ac:dyDescent="0.3">
      <c r="A1781" s="2">
        <v>99869</v>
      </c>
      <c r="B1781" s="3">
        <v>41782.580775462964</v>
      </c>
      <c r="C1781" s="2" t="s">
        <v>32</v>
      </c>
      <c r="D1781" s="2" t="str">
        <f>IF(Original!D1781 = "-", "Male", Original!D1781)</f>
        <v>Male</v>
      </c>
      <c r="E1781" s="2" t="s">
        <v>14</v>
      </c>
      <c r="F1781" s="2" t="str">
        <f>IF(Original!F1781 = "-", "c9", Original!F1781)</f>
        <v>i1</v>
      </c>
      <c r="G1781" s="2">
        <f>IF(ISBLANK(Original!G1781),MEDIAN(Original!G:G),Original!G1781)</f>
        <v>58143</v>
      </c>
    </row>
    <row r="1782" spans="1:7" x14ac:dyDescent="0.3">
      <c r="A1782" s="2">
        <v>58730</v>
      </c>
      <c r="B1782" s="3">
        <v>41782.580891203703</v>
      </c>
      <c r="C1782" s="2" t="s">
        <v>32</v>
      </c>
      <c r="D1782" s="2" t="str">
        <f>IF(Original!D1782 = "-", "Male", Original!D1782)</f>
        <v>Don’t want to say</v>
      </c>
      <c r="E1782" s="2" t="s">
        <v>14</v>
      </c>
      <c r="F1782" s="2" t="str">
        <f>IF(Original!F1782 = "-", "c9", Original!F1782)</f>
        <v>i1</v>
      </c>
      <c r="G1782" s="2">
        <f>IF(ISBLANK(Original!G1782),MEDIAN(Original!G:G),Original!G1782)</f>
        <v>42593</v>
      </c>
    </row>
    <row r="1783" spans="1:7" x14ac:dyDescent="0.3">
      <c r="A1783" s="2">
        <v>228007</v>
      </c>
      <c r="B1783" s="3">
        <v>41838.791296296295</v>
      </c>
      <c r="C1783" s="2" t="s">
        <v>32</v>
      </c>
      <c r="D1783" s="2" t="str">
        <f>IF(Original!D1783 = "-", "Male", Original!D1783)</f>
        <v>Male</v>
      </c>
      <c r="E1783" s="2" t="s">
        <v>14</v>
      </c>
      <c r="F1783" s="2" t="str">
        <f>IF(Original!F1783 = "-", "c9", Original!F1783)</f>
        <v>i1</v>
      </c>
      <c r="G1783" s="2">
        <f>IF(ISBLANK(Original!G1783),MEDIAN(Original!G:G),Original!G1783)</f>
        <v>22172</v>
      </c>
    </row>
    <row r="1784" spans="1:7" x14ac:dyDescent="0.3">
      <c r="A1784" s="2">
        <v>230925</v>
      </c>
      <c r="B1784" s="3">
        <v>41838.792094907411</v>
      </c>
      <c r="C1784" s="2" t="s">
        <v>31</v>
      </c>
      <c r="D1784" s="2" t="str">
        <f>IF(Original!D1784 = "-", "Male", Original!D1784)</f>
        <v>Female</v>
      </c>
      <c r="E1784" s="2" t="s">
        <v>14</v>
      </c>
      <c r="F1784" s="2" t="str">
        <f>IF(Original!F1784 = "-", "c9", Original!F1784)</f>
        <v>i1</v>
      </c>
      <c r="G1784" s="2">
        <f>IF(ISBLANK(Original!G1784),MEDIAN(Original!G:G),Original!G1784)</f>
        <v>99722</v>
      </c>
    </row>
    <row r="1785" spans="1:7" x14ac:dyDescent="0.3">
      <c r="A1785" s="2">
        <v>120784</v>
      </c>
      <c r="B1785" s="3">
        <v>41841.489085648151</v>
      </c>
      <c r="C1785" s="2" t="s">
        <v>32</v>
      </c>
      <c r="D1785" s="2" t="str">
        <f>IF(Original!D1785 = "-", "Male", Original!D1785)</f>
        <v>Male</v>
      </c>
      <c r="E1785" s="2" t="s">
        <v>14</v>
      </c>
      <c r="F1785" s="2" t="str">
        <f>IF(Original!F1785 = "-", "c9", Original!F1785)</f>
        <v>i1</v>
      </c>
      <c r="G1785" s="2">
        <f>IF(ISBLANK(Original!G1785),MEDIAN(Original!G:G),Original!G1785)</f>
        <v>34253</v>
      </c>
    </row>
    <row r="1786" spans="1:7" x14ac:dyDescent="0.3">
      <c r="A1786" s="2">
        <v>419712</v>
      </c>
      <c r="B1786" s="3">
        <v>41841.489432870374</v>
      </c>
      <c r="C1786" s="2" t="s">
        <v>32</v>
      </c>
      <c r="D1786" s="2" t="str">
        <f>IF(Original!D1786 = "-", "Male", Original!D1786)</f>
        <v>Male</v>
      </c>
      <c r="E1786" s="2" t="s">
        <v>14</v>
      </c>
      <c r="F1786" s="2" t="str">
        <f>IF(Original!F1786 = "-", "c9", Original!F1786)</f>
        <v>i1</v>
      </c>
      <c r="G1786" s="2">
        <f>IF(ISBLANK(Original!G1786),MEDIAN(Original!G:G),Original!G1786)</f>
        <v>20831</v>
      </c>
    </row>
    <row r="1787" spans="1:7" x14ac:dyDescent="0.3">
      <c r="A1787" s="2">
        <v>439765</v>
      </c>
      <c r="B1787" s="3">
        <v>41858.619247685187</v>
      </c>
      <c r="C1787" s="2" t="s">
        <v>32</v>
      </c>
      <c r="D1787" s="2" t="str">
        <f>IF(Original!D1787 = "-", "Male", Original!D1787)</f>
        <v>Male</v>
      </c>
      <c r="E1787" s="2" t="s">
        <v>14</v>
      </c>
      <c r="F1787" s="2" t="str">
        <f>IF(Original!F1787 = "-", "c9", Original!F1787)</f>
        <v>i1</v>
      </c>
      <c r="G1787" s="2">
        <f>IF(ISBLANK(Original!G1787),MEDIAN(Original!G:G),Original!G1787)</f>
        <v>77026</v>
      </c>
    </row>
    <row r="1788" spans="1:7" x14ac:dyDescent="0.3">
      <c r="A1788" s="2">
        <v>834168</v>
      </c>
      <c r="B1788" s="3">
        <v>41845.397534722222</v>
      </c>
      <c r="C1788" s="2" t="s">
        <v>31</v>
      </c>
      <c r="D1788" s="2" t="str">
        <f>IF(Original!D1788 = "-", "Male", Original!D1788)</f>
        <v>Female</v>
      </c>
      <c r="E1788" s="2" t="s">
        <v>20</v>
      </c>
      <c r="F1788" s="2" t="str">
        <f>IF(Original!F1788 = "-", "c9", Original!F1788)</f>
        <v>c5</v>
      </c>
      <c r="G1788" s="2">
        <f>IF(ISBLANK(Original!G1788),MEDIAN(Original!G:G),Original!G1788)</f>
        <v>70162</v>
      </c>
    </row>
    <row r="1789" spans="1:7" x14ac:dyDescent="0.3">
      <c r="A1789" s="2">
        <v>881644</v>
      </c>
      <c r="B1789" s="3">
        <v>41836.562337962961</v>
      </c>
      <c r="C1789" s="2" t="s">
        <v>31</v>
      </c>
      <c r="D1789" s="2" t="str">
        <f>IF(Original!D1789 = "-", "Male", Original!D1789)</f>
        <v>Male</v>
      </c>
      <c r="E1789" s="2" t="s">
        <v>17</v>
      </c>
      <c r="F1789" s="2" t="str">
        <f>IF(Original!F1789 = "-", "c9", Original!F1789)</f>
        <v>c-10</v>
      </c>
      <c r="G1789" s="2">
        <f>IF(ISBLANK(Original!G1789),MEDIAN(Original!G:G),Original!G1789)</f>
        <v>11705</v>
      </c>
    </row>
    <row r="1790" spans="1:7" x14ac:dyDescent="0.3">
      <c r="A1790" s="2">
        <v>499939</v>
      </c>
      <c r="B1790" s="3">
        <v>41836.564282407409</v>
      </c>
      <c r="C1790" s="2" t="s">
        <v>32</v>
      </c>
      <c r="D1790" s="2" t="str">
        <f>IF(Original!D1790 = "-", "Male", Original!D1790)</f>
        <v>Female</v>
      </c>
      <c r="E1790" s="2" t="s">
        <v>17</v>
      </c>
      <c r="F1790" s="2" t="str">
        <f>IF(Original!F1790 = "-", "c9", Original!F1790)</f>
        <v>c-10</v>
      </c>
      <c r="G1790" s="2">
        <f>IF(ISBLANK(Original!G1790),MEDIAN(Original!G:G),Original!G1790)</f>
        <v>61779</v>
      </c>
    </row>
    <row r="1791" spans="1:7" x14ac:dyDescent="0.3">
      <c r="A1791" s="2">
        <v>711350</v>
      </c>
      <c r="B1791" s="3">
        <v>41836.565266203703</v>
      </c>
      <c r="C1791" s="2" t="s">
        <v>31</v>
      </c>
      <c r="D1791" s="2" t="str">
        <f>IF(Original!D1791 = "-", "Male", Original!D1791)</f>
        <v>Male</v>
      </c>
      <c r="E1791" s="2" t="s">
        <v>17</v>
      </c>
      <c r="F1791" s="2" t="str">
        <f>IF(Original!F1791 = "-", "c9", Original!F1791)</f>
        <v>c-10</v>
      </c>
      <c r="G1791" s="2">
        <f>IF(ISBLANK(Original!G1791),MEDIAN(Original!G:G),Original!G1791)</f>
        <v>25785</v>
      </c>
    </row>
    <row r="1792" spans="1:7" x14ac:dyDescent="0.3">
      <c r="A1792" s="2">
        <v>489788</v>
      </c>
      <c r="B1792" s="3">
        <v>41836.56585648148</v>
      </c>
      <c r="C1792" s="2" t="s">
        <v>32</v>
      </c>
      <c r="D1792" s="2" t="str">
        <f>IF(Original!D1792 = "-", "Male", Original!D1792)</f>
        <v>Female</v>
      </c>
      <c r="E1792" s="2" t="s">
        <v>17</v>
      </c>
      <c r="F1792" s="2" t="str">
        <f>IF(Original!F1792 = "-", "c9", Original!F1792)</f>
        <v>c-10</v>
      </c>
      <c r="G1792" s="2">
        <f>IF(ISBLANK(Original!G1792),MEDIAN(Original!G:G),Original!G1792)</f>
        <v>69626</v>
      </c>
    </row>
    <row r="1793" spans="1:7" x14ac:dyDescent="0.3">
      <c r="A1793" s="2">
        <v>133341</v>
      </c>
      <c r="B1793" s="3">
        <v>41836.567129629628</v>
      </c>
      <c r="C1793" s="2" t="s">
        <v>31</v>
      </c>
      <c r="D1793" s="2" t="str">
        <f>IF(Original!D1793 = "-", "Male", Original!D1793)</f>
        <v>Female</v>
      </c>
      <c r="E1793" s="2" t="s">
        <v>17</v>
      </c>
      <c r="F1793" s="2" t="str">
        <f>IF(Original!F1793 = "-", "c9", Original!F1793)</f>
        <v>c-10</v>
      </c>
      <c r="G1793" s="2">
        <f>IF(ISBLANK(Original!G1793),MEDIAN(Original!G:G),Original!G1793)</f>
        <v>94575</v>
      </c>
    </row>
    <row r="1794" spans="1:7" x14ac:dyDescent="0.3">
      <c r="A1794" s="2">
        <v>264698</v>
      </c>
      <c r="B1794" s="3">
        <v>41836.565972222219</v>
      </c>
      <c r="C1794" s="2" t="s">
        <v>31</v>
      </c>
      <c r="D1794" s="2" t="str">
        <f>IF(Original!D1794 = "-", "Male", Original!D1794)</f>
        <v>Female</v>
      </c>
      <c r="E1794" s="2" t="s">
        <v>17</v>
      </c>
      <c r="F1794" s="2" t="str">
        <f>IF(Original!F1794 = "-", "c9", Original!F1794)</f>
        <v>c-10</v>
      </c>
      <c r="G1794" s="2">
        <f>IF(ISBLANK(Original!G1794),MEDIAN(Original!G:G),Original!G1794)</f>
        <v>70530</v>
      </c>
    </row>
    <row r="1795" spans="1:7" x14ac:dyDescent="0.3">
      <c r="A1795" s="2">
        <v>617547</v>
      </c>
      <c r="B1795" s="3">
        <v>41852.397418981483</v>
      </c>
      <c r="C1795" s="2" t="s">
        <v>32</v>
      </c>
      <c r="D1795" s="2" t="str">
        <f>IF(Original!D1795 = "-", "Male", Original!D1795)</f>
        <v>Male</v>
      </c>
      <c r="E1795" s="2" t="s">
        <v>17</v>
      </c>
      <c r="F1795" s="2" t="str">
        <f>IF(Original!F1795 = "-", "c9", Original!F1795)</f>
        <v>c-10</v>
      </c>
      <c r="G1795" s="2">
        <f>IF(ISBLANK(Original!G1795),MEDIAN(Original!G:G),Original!G1795)</f>
        <v>11530</v>
      </c>
    </row>
    <row r="1796" spans="1:7" x14ac:dyDescent="0.3">
      <c r="A1796" s="2">
        <v>517271</v>
      </c>
      <c r="B1796" s="3">
        <v>41802.69740740741</v>
      </c>
      <c r="C1796" s="2" t="s">
        <v>32</v>
      </c>
      <c r="D1796" s="2" t="str">
        <f>IF(Original!D1796 = "-", "Male", Original!D1796)</f>
        <v>Female</v>
      </c>
      <c r="E1796" s="2" t="s">
        <v>19</v>
      </c>
      <c r="F1796" s="2" t="str">
        <f>IF(Original!F1796 = "-", "c9", Original!F1796)</f>
        <v>i7</v>
      </c>
      <c r="G1796" s="2">
        <f>IF(ISBLANK(Original!G1796),MEDIAN(Original!G:G),Original!G1796)</f>
        <v>76110</v>
      </c>
    </row>
    <row r="1797" spans="1:7" x14ac:dyDescent="0.3">
      <c r="A1797" s="2">
        <v>940546</v>
      </c>
      <c r="B1797" s="3">
        <v>41821.397673611114</v>
      </c>
      <c r="C1797" s="2" t="s">
        <v>31</v>
      </c>
      <c r="D1797" s="2" t="str">
        <f>IF(Original!D1797 = "-", "Male", Original!D1797)</f>
        <v>Female</v>
      </c>
      <c r="E1797" s="2" t="s">
        <v>16</v>
      </c>
      <c r="F1797" s="2" t="str">
        <f>IF(Original!F1797 = "-", "c9", Original!F1797)</f>
        <v>i6</v>
      </c>
      <c r="G1797" s="2">
        <f>IF(ISBLANK(Original!G1797),MEDIAN(Original!G:G),Original!G1797)</f>
        <v>71269</v>
      </c>
    </row>
    <row r="1798" spans="1:7" x14ac:dyDescent="0.3">
      <c r="A1798" s="2">
        <v>844493</v>
      </c>
      <c r="B1798" s="3">
        <v>41821.398518518516</v>
      </c>
      <c r="C1798" s="2" t="s">
        <v>32</v>
      </c>
      <c r="D1798" s="2" t="str">
        <f>IF(Original!D1798 = "-", "Male", Original!D1798)</f>
        <v>Female</v>
      </c>
      <c r="E1798" s="2" t="s">
        <v>16</v>
      </c>
      <c r="F1798" s="2" t="str">
        <f>IF(Original!F1798 = "-", "c9", Original!F1798)</f>
        <v>i6</v>
      </c>
      <c r="G1798" s="2">
        <f>IF(ISBLANK(Original!G1798),MEDIAN(Original!G:G),Original!G1798)</f>
        <v>95194</v>
      </c>
    </row>
    <row r="1799" spans="1:7" x14ac:dyDescent="0.3">
      <c r="A1799" s="2">
        <v>789804</v>
      </c>
      <c r="B1799" s="3">
        <v>41821.400578703702</v>
      </c>
      <c r="C1799" s="2" t="s">
        <v>32</v>
      </c>
      <c r="D1799" s="2" t="str">
        <f>IF(Original!D1799 = "-", "Male", Original!D1799)</f>
        <v>Female</v>
      </c>
      <c r="E1799" s="2" t="s">
        <v>16</v>
      </c>
      <c r="F1799" s="2" t="str">
        <f>IF(Original!F1799 = "-", "c9", Original!F1799)</f>
        <v>i6</v>
      </c>
      <c r="G1799" s="2">
        <f>IF(ISBLANK(Original!G1799),MEDIAN(Original!G:G),Original!G1799)</f>
        <v>11322</v>
      </c>
    </row>
    <row r="1800" spans="1:7" x14ac:dyDescent="0.3">
      <c r="A1800" s="2">
        <v>459062</v>
      </c>
      <c r="B1800" s="3">
        <v>41821.400023148148</v>
      </c>
      <c r="C1800" s="2" t="s">
        <v>32</v>
      </c>
      <c r="D1800" s="2" t="str">
        <f>IF(Original!D1800 = "-", "Male", Original!D1800)</f>
        <v>Female</v>
      </c>
      <c r="E1800" s="2" t="s">
        <v>16</v>
      </c>
      <c r="F1800" s="2" t="str">
        <f>IF(Original!F1800 = "-", "c9", Original!F1800)</f>
        <v>i6</v>
      </c>
      <c r="G1800" s="2">
        <f>IF(ISBLANK(Original!G1800),MEDIAN(Original!G:G),Original!G1800)</f>
        <v>6715</v>
      </c>
    </row>
    <row r="1801" spans="1:7" x14ac:dyDescent="0.3">
      <c r="A1801" s="2">
        <v>831241</v>
      </c>
      <c r="B1801" s="3">
        <v>41760.397511574076</v>
      </c>
      <c r="C1801" s="2" t="s">
        <v>31</v>
      </c>
      <c r="D1801" s="2" t="str">
        <f>IF(Original!D1801 = "-", "Male", Original!D1801)</f>
        <v>Female</v>
      </c>
      <c r="E1801" s="2" t="s">
        <v>20</v>
      </c>
      <c r="F1801" s="2" t="str">
        <f>IF(Original!F1801 = "-", "c9", Original!F1801)</f>
        <v>c5</v>
      </c>
      <c r="G1801" s="2">
        <f>IF(ISBLANK(Original!G1801),MEDIAN(Original!G:G),Original!G1801)</f>
        <v>72140</v>
      </c>
    </row>
    <row r="1802" spans="1:7" x14ac:dyDescent="0.3">
      <c r="A1802" s="2">
        <v>466171</v>
      </c>
      <c r="B1802" s="3">
        <v>41775.651967592596</v>
      </c>
      <c r="C1802" s="2" t="s">
        <v>31</v>
      </c>
      <c r="D1802" s="2" t="str">
        <f>IF(Original!D1802 = "-", "Male", Original!D1802)</f>
        <v>Male</v>
      </c>
      <c r="E1802" s="2" t="s">
        <v>20</v>
      </c>
      <c r="F1802" s="2" t="str">
        <f>IF(Original!F1802 = "-", "c9", Original!F1802)</f>
        <v>i7</v>
      </c>
      <c r="G1802" s="2">
        <f>IF(ISBLANK(Original!G1802),MEDIAN(Original!G:G),Original!G1802)</f>
        <v>30326</v>
      </c>
    </row>
    <row r="1803" spans="1:7" x14ac:dyDescent="0.3">
      <c r="A1803" s="2">
        <v>141176</v>
      </c>
      <c r="B1803" s="3">
        <v>41776.79178240741</v>
      </c>
      <c r="C1803" s="2" t="s">
        <v>31</v>
      </c>
      <c r="D1803" s="2" t="str">
        <f>IF(Original!D1803 = "-", "Male", Original!D1803)</f>
        <v>Male</v>
      </c>
      <c r="E1803" s="2" t="s">
        <v>20</v>
      </c>
      <c r="F1803" s="2" t="str">
        <f>IF(Original!F1803 = "-", "c9", Original!F1803)</f>
        <v>i7</v>
      </c>
      <c r="G1803" s="2">
        <f>IF(ISBLANK(Original!G1803),MEDIAN(Original!G:G),Original!G1803)</f>
        <v>80215</v>
      </c>
    </row>
    <row r="1804" spans="1:7" x14ac:dyDescent="0.3">
      <c r="A1804" s="2">
        <v>659823</v>
      </c>
      <c r="B1804" s="3">
        <v>41833.343402777777</v>
      </c>
      <c r="C1804" s="2" t="s">
        <v>32</v>
      </c>
      <c r="D1804" s="2" t="str">
        <f>IF(Original!D1804 = "-", "Male", Original!D1804)</f>
        <v>Male</v>
      </c>
      <c r="E1804" s="2" t="s">
        <v>20</v>
      </c>
      <c r="F1804" s="2" t="str">
        <f>IF(Original!F1804 = "-", "c9", Original!F1804)</f>
        <v>i7</v>
      </c>
      <c r="G1804" s="2">
        <f>IF(ISBLANK(Original!G1804),MEDIAN(Original!G:G),Original!G1804)</f>
        <v>98666</v>
      </c>
    </row>
    <row r="1805" spans="1:7" x14ac:dyDescent="0.3">
      <c r="A1805" s="2">
        <v>203764</v>
      </c>
      <c r="B1805" s="3">
        <v>41858.397175925929</v>
      </c>
      <c r="C1805" s="2" t="s">
        <v>32</v>
      </c>
      <c r="D1805" s="2" t="str">
        <f>IF(Original!D1805 = "-", "Male", Original!D1805)</f>
        <v>Female</v>
      </c>
      <c r="E1805" s="2" t="s">
        <v>20</v>
      </c>
      <c r="F1805" s="2" t="str">
        <f>IF(Original!F1805 = "-", "c9", Original!F1805)</f>
        <v>i7</v>
      </c>
      <c r="G1805" s="2">
        <f>IF(ISBLANK(Original!G1805),MEDIAN(Original!G:G),Original!G1805)</f>
        <v>80165</v>
      </c>
    </row>
    <row r="1806" spans="1:7" x14ac:dyDescent="0.3">
      <c r="A1806" s="2">
        <v>817741</v>
      </c>
      <c r="B1806" s="3">
        <v>41858.399826388886</v>
      </c>
      <c r="C1806" s="2" t="s">
        <v>31</v>
      </c>
      <c r="D1806" s="2" t="str">
        <f>IF(Original!D1806 = "-", "Male", Original!D1806)</f>
        <v>Female</v>
      </c>
      <c r="E1806" s="2" t="s">
        <v>20</v>
      </c>
      <c r="F1806" s="2" t="str">
        <f>IF(Original!F1806 = "-", "c9", Original!F1806)</f>
        <v>i7</v>
      </c>
      <c r="G1806" s="2">
        <f>IF(ISBLANK(Original!G1806),MEDIAN(Original!G:G),Original!G1806)</f>
        <v>75557</v>
      </c>
    </row>
    <row r="1807" spans="1:7" x14ac:dyDescent="0.3">
      <c r="A1807" s="2">
        <v>14857</v>
      </c>
      <c r="B1807" s="3">
        <v>41876.351921296293</v>
      </c>
      <c r="C1807" s="2" t="s">
        <v>32</v>
      </c>
      <c r="D1807" s="2" t="str">
        <f>IF(Original!D1807 = "-", "Male", Original!D1807)</f>
        <v>Female</v>
      </c>
      <c r="E1807" s="2" t="s">
        <v>20</v>
      </c>
      <c r="F1807" s="2" t="str">
        <f>IF(Original!F1807 = "-", "c9", Original!F1807)</f>
        <v>i7</v>
      </c>
      <c r="G1807" s="2">
        <f>IF(ISBLANK(Original!G1807),MEDIAN(Original!G:G),Original!G1807)</f>
        <v>54112</v>
      </c>
    </row>
    <row r="1808" spans="1:7" x14ac:dyDescent="0.3">
      <c r="A1808" s="2">
        <v>452225</v>
      </c>
      <c r="B1808" s="3">
        <v>41877.311805555553</v>
      </c>
      <c r="C1808" s="2" t="s">
        <v>31</v>
      </c>
      <c r="D1808" s="2" t="str">
        <f>IF(Original!D1808 = "-", "Male", Original!D1808)</f>
        <v>Male</v>
      </c>
      <c r="E1808" s="2" t="s">
        <v>20</v>
      </c>
      <c r="F1808" s="2" t="str">
        <f>IF(Original!F1808 = "-", "c9", Original!F1808)</f>
        <v>i7</v>
      </c>
      <c r="G1808" s="2">
        <f>IF(ISBLANK(Original!G1808),MEDIAN(Original!G:G),Original!G1808)</f>
        <v>4313</v>
      </c>
    </row>
    <row r="1809" spans="1:7" x14ac:dyDescent="0.3">
      <c r="A1809" s="2">
        <v>180717</v>
      </c>
      <c r="B1809" s="3">
        <v>41880.208298611113</v>
      </c>
      <c r="C1809" s="2" t="s">
        <v>31</v>
      </c>
      <c r="D1809" s="2" t="str">
        <f>IF(Original!D1809 = "-", "Male", Original!D1809)</f>
        <v>Male</v>
      </c>
      <c r="E1809" s="2" t="s">
        <v>20</v>
      </c>
      <c r="F1809" s="2" t="str">
        <f>IF(Original!F1809 = "-", "c9", Original!F1809)</f>
        <v>i7</v>
      </c>
      <c r="G1809" s="2">
        <f>IF(ISBLANK(Original!G1809),MEDIAN(Original!G:G),Original!G1809)</f>
        <v>62870</v>
      </c>
    </row>
    <row r="1810" spans="1:7" x14ac:dyDescent="0.3">
      <c r="A1810" s="2">
        <v>244060</v>
      </c>
      <c r="B1810" s="3">
        <v>41809.228414351855</v>
      </c>
      <c r="C1810" s="2" t="s">
        <v>31</v>
      </c>
      <c r="D1810" s="2" t="str">
        <f>IF(Original!D1810 = "-", "Male", Original!D1810)</f>
        <v>Male</v>
      </c>
      <c r="E1810" s="2" t="s">
        <v>17</v>
      </c>
      <c r="F1810" s="2" t="str">
        <f>IF(Original!F1810 = "-", "c9", Original!F1810)</f>
        <v>b9</v>
      </c>
      <c r="G1810" s="2">
        <f>IF(ISBLANK(Original!G1810),MEDIAN(Original!G:G),Original!G1810)</f>
        <v>34536</v>
      </c>
    </row>
    <row r="1811" spans="1:7" x14ac:dyDescent="0.3">
      <c r="A1811" s="2">
        <v>165545</v>
      </c>
      <c r="B1811" s="3">
        <v>41842.429409722223</v>
      </c>
      <c r="C1811" s="2" t="s">
        <v>32</v>
      </c>
      <c r="D1811" s="2" t="str">
        <f>IF(Original!D1811 = "-", "Male", Original!D1811)</f>
        <v>Male</v>
      </c>
      <c r="E1811" s="2" t="s">
        <v>14</v>
      </c>
      <c r="F1811" s="2" t="str">
        <f>IF(Original!F1811 = "-", "c9", Original!F1811)</f>
        <v>c-10</v>
      </c>
      <c r="G1811" s="2">
        <f>IF(ISBLANK(Original!G1811),MEDIAN(Original!G:G),Original!G1811)</f>
        <v>33814</v>
      </c>
    </row>
    <row r="1812" spans="1:7" x14ac:dyDescent="0.3">
      <c r="A1812" s="2">
        <v>650345</v>
      </c>
      <c r="B1812" s="3">
        <v>41773.540879629632</v>
      </c>
      <c r="C1812" s="2" t="s">
        <v>32</v>
      </c>
      <c r="D1812" s="2" t="str">
        <f>IF(Original!D1812 = "-", "Male", Original!D1812)</f>
        <v>Female</v>
      </c>
      <c r="E1812" s="2" t="s">
        <v>17</v>
      </c>
      <c r="F1812" s="2" t="str">
        <f>IF(Original!F1812 = "-", "c9", Original!F1812)</f>
        <v>c9</v>
      </c>
      <c r="G1812" s="2">
        <f>IF(ISBLANK(Original!G1812),MEDIAN(Original!G:G),Original!G1812)</f>
        <v>42620</v>
      </c>
    </row>
    <row r="1813" spans="1:7" x14ac:dyDescent="0.3">
      <c r="A1813" s="2">
        <v>231879</v>
      </c>
      <c r="B1813" s="3">
        <v>41782.330787037034</v>
      </c>
      <c r="C1813" s="2" t="s">
        <v>32</v>
      </c>
      <c r="D1813" s="2" t="str">
        <f>IF(Original!D1813 = "-", "Male", Original!D1813)</f>
        <v>Female</v>
      </c>
      <c r="E1813" s="2" t="s">
        <v>17</v>
      </c>
      <c r="F1813" s="2" t="str">
        <f>IF(Original!F1813 = "-", "c9", Original!F1813)</f>
        <v>c9</v>
      </c>
      <c r="G1813" s="2">
        <f>IF(ISBLANK(Original!G1813),MEDIAN(Original!G:G),Original!G1813)</f>
        <v>61751</v>
      </c>
    </row>
    <row r="1814" spans="1:7" x14ac:dyDescent="0.3">
      <c r="A1814" s="2">
        <v>342615</v>
      </c>
      <c r="B1814" s="3">
        <v>41782.33148148148</v>
      </c>
      <c r="C1814" s="2" t="s">
        <v>32</v>
      </c>
      <c r="D1814" s="2" t="str">
        <f>IF(Original!D1814 = "-", "Male", Original!D1814)</f>
        <v>Male</v>
      </c>
      <c r="E1814" s="2" t="s">
        <v>17</v>
      </c>
      <c r="F1814" s="2" t="str">
        <f>IF(Original!F1814 = "-", "c9", Original!F1814)</f>
        <v>c9</v>
      </c>
      <c r="G1814" s="2">
        <f>IF(ISBLANK(Original!G1814),MEDIAN(Original!G:G),Original!G1814)</f>
        <v>43304</v>
      </c>
    </row>
    <row r="1815" spans="1:7" x14ac:dyDescent="0.3">
      <c r="A1815" s="2">
        <v>513710</v>
      </c>
      <c r="B1815" s="3">
        <v>41790.714953703704</v>
      </c>
      <c r="C1815" s="2" t="s">
        <v>31</v>
      </c>
      <c r="D1815" s="2" t="str">
        <f>IF(Original!D1815 = "-", "Male", Original!D1815)</f>
        <v>Male</v>
      </c>
      <c r="E1815" s="2" t="s">
        <v>17</v>
      </c>
      <c r="F1815" s="2" t="str">
        <f>IF(Original!F1815 = "-", "c9", Original!F1815)</f>
        <v>c9</v>
      </c>
      <c r="G1815" s="2">
        <f>IF(ISBLANK(Original!G1815),MEDIAN(Original!G:G),Original!G1815)</f>
        <v>99341</v>
      </c>
    </row>
    <row r="1816" spans="1:7" x14ac:dyDescent="0.3">
      <c r="A1816" s="2">
        <v>555677</v>
      </c>
      <c r="B1816" s="3">
        <v>41796.435810185183</v>
      </c>
      <c r="C1816" s="2" t="s">
        <v>31</v>
      </c>
      <c r="D1816" s="2" t="str">
        <f>IF(Original!D1816 = "-", "Male", Original!D1816)</f>
        <v>Female</v>
      </c>
      <c r="E1816" s="2" t="s">
        <v>17</v>
      </c>
      <c r="F1816" s="2" t="str">
        <f>IF(Original!F1816 = "-", "c9", Original!F1816)</f>
        <v>c9</v>
      </c>
      <c r="G1816" s="2">
        <f>IF(ISBLANK(Original!G1816),MEDIAN(Original!G:G),Original!G1816)</f>
        <v>58591</v>
      </c>
    </row>
    <row r="1817" spans="1:7" x14ac:dyDescent="0.3">
      <c r="A1817" s="2">
        <v>700115</v>
      </c>
      <c r="B1817" s="3">
        <v>41796.437581018516</v>
      </c>
      <c r="C1817" s="2" t="s">
        <v>31</v>
      </c>
      <c r="D1817" s="2" t="str">
        <f>IF(Original!D1817 = "-", "Male", Original!D1817)</f>
        <v>Female</v>
      </c>
      <c r="E1817" s="2" t="s">
        <v>17</v>
      </c>
      <c r="F1817" s="2" t="str">
        <f>IF(Original!F1817 = "-", "c9", Original!F1817)</f>
        <v>c9</v>
      </c>
      <c r="G1817" s="2">
        <f>IF(ISBLANK(Original!G1817),MEDIAN(Original!G:G),Original!G1817)</f>
        <v>33319</v>
      </c>
    </row>
    <row r="1818" spans="1:7" x14ac:dyDescent="0.3">
      <c r="A1818" s="2">
        <v>191505</v>
      </c>
      <c r="B1818" s="3">
        <v>41796.439155092594</v>
      </c>
      <c r="C1818" s="2" t="s">
        <v>31</v>
      </c>
      <c r="D1818" s="2" t="str">
        <f>IF(Original!D1818 = "-", "Male", Original!D1818)</f>
        <v>Female</v>
      </c>
      <c r="E1818" s="2" t="s">
        <v>17</v>
      </c>
      <c r="F1818" s="2" t="str">
        <f>IF(Original!F1818 = "-", "c9", Original!F1818)</f>
        <v>c9</v>
      </c>
      <c r="G1818" s="2">
        <f>IF(ISBLANK(Original!G1818),MEDIAN(Original!G:G),Original!G1818)</f>
        <v>65520</v>
      </c>
    </row>
    <row r="1819" spans="1:7" x14ac:dyDescent="0.3">
      <c r="A1819" s="2">
        <v>189468</v>
      </c>
      <c r="B1819" s="3">
        <v>41796.439780092594</v>
      </c>
      <c r="C1819" s="2" t="s">
        <v>31</v>
      </c>
      <c r="D1819" s="2" t="str">
        <f>IF(Original!D1819 = "-", "Male", Original!D1819)</f>
        <v>Male</v>
      </c>
      <c r="E1819" s="2" t="s">
        <v>17</v>
      </c>
      <c r="F1819" s="2" t="str">
        <f>IF(Original!F1819 = "-", "c9", Original!F1819)</f>
        <v>c9</v>
      </c>
      <c r="G1819" s="2">
        <f>IF(ISBLANK(Original!G1819),MEDIAN(Original!G:G),Original!G1819)</f>
        <v>94620</v>
      </c>
    </row>
    <row r="1820" spans="1:7" x14ac:dyDescent="0.3">
      <c r="A1820" s="2">
        <v>675299</v>
      </c>
      <c r="B1820" s="3">
        <v>41796.440613425926</v>
      </c>
      <c r="C1820" s="2" t="s">
        <v>31</v>
      </c>
      <c r="D1820" s="2" t="str">
        <f>IF(Original!D1820 = "-", "Male", Original!D1820)</f>
        <v>Male</v>
      </c>
      <c r="E1820" s="2" t="s">
        <v>17</v>
      </c>
      <c r="F1820" s="2" t="str">
        <f>IF(Original!F1820 = "-", "c9", Original!F1820)</f>
        <v>c9</v>
      </c>
      <c r="G1820" s="2">
        <f>IF(ISBLANK(Original!G1820),MEDIAN(Original!G:G),Original!G1820)</f>
        <v>98326</v>
      </c>
    </row>
    <row r="1821" spans="1:7" x14ac:dyDescent="0.3">
      <c r="A1821" s="2">
        <v>141128</v>
      </c>
      <c r="B1821" s="3">
        <v>41802.57104166667</v>
      </c>
      <c r="C1821" s="2" t="s">
        <v>32</v>
      </c>
      <c r="D1821" s="2" t="str">
        <f>IF(Original!D1821 = "-", "Male", Original!D1821)</f>
        <v>Male</v>
      </c>
      <c r="E1821" s="2" t="s">
        <v>17</v>
      </c>
      <c r="F1821" s="2" t="str">
        <f>IF(Original!F1821 = "-", "c9", Original!F1821)</f>
        <v>c9</v>
      </c>
      <c r="G1821" s="2">
        <f>IF(ISBLANK(Original!G1821),MEDIAN(Original!G:G),Original!G1821)</f>
        <v>33330</v>
      </c>
    </row>
    <row r="1822" spans="1:7" x14ac:dyDescent="0.3">
      <c r="A1822" s="2">
        <v>261174</v>
      </c>
      <c r="B1822" s="3">
        <v>41808.446736111109</v>
      </c>
      <c r="C1822" s="2" t="s">
        <v>31</v>
      </c>
      <c r="D1822" s="2" t="str">
        <f>IF(Original!D1822 = "-", "Male", Original!D1822)</f>
        <v>Don’t want to say</v>
      </c>
      <c r="E1822" s="2" t="s">
        <v>17</v>
      </c>
      <c r="F1822" s="2" t="str">
        <f>IF(Original!F1822 = "-", "c9", Original!F1822)</f>
        <v>c9</v>
      </c>
      <c r="G1822" s="2">
        <f>IF(ISBLANK(Original!G1822),MEDIAN(Original!G:G),Original!G1822)</f>
        <v>97251</v>
      </c>
    </row>
    <row r="1823" spans="1:7" x14ac:dyDescent="0.3">
      <c r="A1823" s="2">
        <v>961393</v>
      </c>
      <c r="B1823" s="3">
        <v>41788.540891203702</v>
      </c>
      <c r="C1823" s="2" t="s">
        <v>32</v>
      </c>
      <c r="D1823" s="2" t="str">
        <f>IF(Original!D1823 = "-", "Male", Original!D1823)</f>
        <v>Male</v>
      </c>
      <c r="E1823" s="2" t="s">
        <v>17</v>
      </c>
      <c r="F1823" s="2" t="str">
        <f>IF(Original!F1823 = "-", "c9", Original!F1823)</f>
        <v>c9</v>
      </c>
      <c r="G1823" s="2">
        <f>IF(ISBLANK(Original!G1823),MEDIAN(Original!G:G),Original!G1823)</f>
        <v>4703</v>
      </c>
    </row>
    <row r="1824" spans="1:7" x14ac:dyDescent="0.3">
      <c r="A1824" s="2">
        <v>646326</v>
      </c>
      <c r="B1824" s="3">
        <v>41788.630497685182</v>
      </c>
      <c r="C1824" s="2" t="s">
        <v>31</v>
      </c>
      <c r="D1824" s="2" t="str">
        <f>IF(Original!D1824 = "-", "Male", Original!D1824)</f>
        <v>Male</v>
      </c>
      <c r="E1824" s="2" t="s">
        <v>17</v>
      </c>
      <c r="F1824" s="2" t="str">
        <f>IF(Original!F1824 = "-", "c9", Original!F1824)</f>
        <v>c9</v>
      </c>
      <c r="G1824" s="2">
        <f>IF(ISBLANK(Original!G1824),MEDIAN(Original!G:G),Original!G1824)</f>
        <v>79777</v>
      </c>
    </row>
    <row r="1825" spans="1:7" x14ac:dyDescent="0.3">
      <c r="A1825" s="2">
        <v>884079</v>
      </c>
      <c r="B1825" s="3">
        <v>41788.804293981484</v>
      </c>
      <c r="C1825" s="2" t="s">
        <v>32</v>
      </c>
      <c r="D1825" s="2" t="str">
        <f>IF(Original!D1825 = "-", "Male", Original!D1825)</f>
        <v>Male</v>
      </c>
      <c r="E1825" s="2" t="s">
        <v>17</v>
      </c>
      <c r="F1825" s="2" t="str">
        <f>IF(Original!F1825 = "-", "c9", Original!F1825)</f>
        <v>c9</v>
      </c>
      <c r="G1825" s="2">
        <f>IF(ISBLANK(Original!G1825),MEDIAN(Original!G:G),Original!G1825)</f>
        <v>37271</v>
      </c>
    </row>
    <row r="1826" spans="1:7" x14ac:dyDescent="0.3">
      <c r="A1826" s="2">
        <v>864921</v>
      </c>
      <c r="B1826" s="3">
        <v>41788.806504629632</v>
      </c>
      <c r="C1826" s="2" t="s">
        <v>31</v>
      </c>
      <c r="D1826" s="2" t="str">
        <f>IF(Original!D1826 = "-", "Male", Original!D1826)</f>
        <v>Male</v>
      </c>
      <c r="E1826" s="2" t="s">
        <v>17</v>
      </c>
      <c r="F1826" s="2" t="str">
        <f>IF(Original!F1826 = "-", "c9", Original!F1826)</f>
        <v>c9</v>
      </c>
      <c r="G1826" s="2">
        <f>IF(ISBLANK(Original!G1826),MEDIAN(Original!G:G),Original!G1826)</f>
        <v>74970</v>
      </c>
    </row>
    <row r="1827" spans="1:7" x14ac:dyDescent="0.3">
      <c r="A1827" s="2">
        <v>900760</v>
      </c>
      <c r="B1827" s="3">
        <v>41869.670277777775</v>
      </c>
      <c r="C1827" s="2" t="s">
        <v>31</v>
      </c>
      <c r="D1827" s="2" t="str">
        <f>IF(Original!D1827 = "-", "Male", Original!D1827)</f>
        <v>Male</v>
      </c>
      <c r="E1827" s="2" t="s">
        <v>17</v>
      </c>
      <c r="F1827" s="2" t="str">
        <f>IF(Original!F1827 = "-", "c9", Original!F1827)</f>
        <v>c9</v>
      </c>
      <c r="G1827" s="2">
        <f>IF(ISBLANK(Original!G1827),MEDIAN(Original!G:G),Original!G1827)</f>
        <v>53193</v>
      </c>
    </row>
    <row r="1828" spans="1:7" x14ac:dyDescent="0.3">
      <c r="A1828" s="2">
        <v>819539</v>
      </c>
      <c r="B1828" s="3">
        <v>41869.672962962963</v>
      </c>
      <c r="C1828" s="2" t="s">
        <v>31</v>
      </c>
      <c r="D1828" s="2" t="str">
        <f>IF(Original!D1828 = "-", "Male", Original!D1828)</f>
        <v>Male</v>
      </c>
      <c r="E1828" s="2" t="s">
        <v>17</v>
      </c>
      <c r="F1828" s="2" t="str">
        <f>IF(Original!F1828 = "-", "c9", Original!F1828)</f>
        <v>c9</v>
      </c>
      <c r="G1828" s="2">
        <f>IF(ISBLANK(Original!G1828),MEDIAN(Original!G:G),Original!G1828)</f>
        <v>16698</v>
      </c>
    </row>
    <row r="1829" spans="1:7" x14ac:dyDescent="0.3">
      <c r="A1829" s="2">
        <v>111548</v>
      </c>
      <c r="B1829" s="3">
        <v>41873.43476851852</v>
      </c>
      <c r="C1829" s="2" t="s">
        <v>31</v>
      </c>
      <c r="D1829" s="2" t="str">
        <f>IF(Original!D1829 = "-", "Male", Original!D1829)</f>
        <v>Male</v>
      </c>
      <c r="E1829" s="2" t="s">
        <v>17</v>
      </c>
      <c r="F1829" s="2" t="str">
        <f>IF(Original!F1829 = "-", "c9", Original!F1829)</f>
        <v>c9</v>
      </c>
      <c r="G1829" s="2">
        <f>IF(ISBLANK(Original!G1829),MEDIAN(Original!G:G),Original!G1829)</f>
        <v>62982</v>
      </c>
    </row>
    <row r="1830" spans="1:7" x14ac:dyDescent="0.3">
      <c r="A1830" s="2">
        <v>763319</v>
      </c>
      <c r="B1830" s="3">
        <v>41760.602326388886</v>
      </c>
      <c r="C1830" s="2" t="s">
        <v>32</v>
      </c>
      <c r="D1830" s="2" t="str">
        <f>IF(Original!D1830 = "-", "Male", Original!D1830)</f>
        <v>Male</v>
      </c>
      <c r="E1830" s="2" t="s">
        <v>15</v>
      </c>
      <c r="F1830" s="2" t="str">
        <f>IF(Original!F1830 = "-", "c9", Original!F1830)</f>
        <v>i5</v>
      </c>
      <c r="G1830" s="2">
        <f>IF(ISBLANK(Original!G1830),MEDIAN(Original!G:G),Original!G1830)</f>
        <v>70542</v>
      </c>
    </row>
    <row r="1831" spans="1:7" x14ac:dyDescent="0.3">
      <c r="A1831" s="2">
        <v>333339</v>
      </c>
      <c r="B1831" s="3">
        <v>41845.400335648148</v>
      </c>
      <c r="C1831" s="2" t="s">
        <v>32</v>
      </c>
      <c r="D1831" s="2" t="str">
        <f>IF(Original!D1831 = "-", "Male", Original!D1831)</f>
        <v>Female</v>
      </c>
      <c r="E1831" s="2" t="s">
        <v>15</v>
      </c>
      <c r="F1831" s="2" t="str">
        <f>IF(Original!F1831 = "-", "c9", Original!F1831)</f>
        <v>i5</v>
      </c>
      <c r="G1831" s="2">
        <f>IF(ISBLANK(Original!G1831),MEDIAN(Original!G:G),Original!G1831)</f>
        <v>95050</v>
      </c>
    </row>
    <row r="1832" spans="1:7" x14ac:dyDescent="0.3">
      <c r="A1832" s="2">
        <v>48952</v>
      </c>
      <c r="B1832" s="3">
        <v>41792.573599537034</v>
      </c>
      <c r="C1832" s="2" t="s">
        <v>32</v>
      </c>
      <c r="D1832" s="2" t="str">
        <f>IF(Original!D1832 = "-", "Male", Original!D1832)</f>
        <v>Don’t want to say</v>
      </c>
      <c r="E1832" s="2" t="s">
        <v>20</v>
      </c>
      <c r="F1832" s="2" t="str">
        <f>IF(Original!F1832 = "-", "c9", Original!F1832)</f>
        <v>c9</v>
      </c>
      <c r="G1832" s="2">
        <f>IF(ISBLANK(Original!G1832),MEDIAN(Original!G:G),Original!G1832)</f>
        <v>49285</v>
      </c>
    </row>
    <row r="1833" spans="1:7" x14ac:dyDescent="0.3">
      <c r="A1833" s="2">
        <v>823035</v>
      </c>
      <c r="B1833" s="3">
        <v>41857.425694444442</v>
      </c>
      <c r="C1833" s="2" t="s">
        <v>32</v>
      </c>
      <c r="D1833" s="2" t="str">
        <f>IF(Original!D1833 = "-", "Male", Original!D1833)</f>
        <v>Male</v>
      </c>
      <c r="E1833" s="2" t="s">
        <v>14</v>
      </c>
      <c r="F1833" s="2" t="str">
        <f>IF(Original!F1833 = "-", "c9", Original!F1833)</f>
        <v>c5</v>
      </c>
      <c r="G1833" s="2">
        <f>IF(ISBLANK(Original!G1833),MEDIAN(Original!G:G),Original!G1833)</f>
        <v>8146</v>
      </c>
    </row>
    <row r="1834" spans="1:7" x14ac:dyDescent="0.3">
      <c r="A1834" s="2">
        <v>332641</v>
      </c>
      <c r="B1834" s="3">
        <v>41857.455462962964</v>
      </c>
      <c r="C1834" s="2" t="s">
        <v>31</v>
      </c>
      <c r="D1834" s="2" t="str">
        <f>IF(Original!D1834 = "-", "Male", Original!D1834)</f>
        <v>Male</v>
      </c>
      <c r="E1834" s="2" t="s">
        <v>14</v>
      </c>
      <c r="F1834" s="2" t="str">
        <f>IF(Original!F1834 = "-", "c9", Original!F1834)</f>
        <v>c5</v>
      </c>
      <c r="G1834" s="2">
        <f>IF(ISBLANK(Original!G1834),MEDIAN(Original!G:G),Original!G1834)</f>
        <v>92172</v>
      </c>
    </row>
    <row r="1835" spans="1:7" x14ac:dyDescent="0.3">
      <c r="A1835" s="2">
        <v>77360</v>
      </c>
      <c r="B1835" s="3">
        <v>41857.457997685182</v>
      </c>
      <c r="C1835" s="2" t="s">
        <v>32</v>
      </c>
      <c r="D1835" s="2" t="str">
        <f>IF(Original!D1835 = "-", "Male", Original!D1835)</f>
        <v>Female</v>
      </c>
      <c r="E1835" s="2" t="s">
        <v>14</v>
      </c>
      <c r="F1835" s="2" t="str">
        <f>IF(Original!F1835 = "-", "c9", Original!F1835)</f>
        <v>c5</v>
      </c>
      <c r="G1835" s="2">
        <f>IF(ISBLANK(Original!G1835),MEDIAN(Original!G:G),Original!G1835)</f>
        <v>41743</v>
      </c>
    </row>
    <row r="1836" spans="1:7" x14ac:dyDescent="0.3">
      <c r="A1836" s="2">
        <v>457386</v>
      </c>
      <c r="B1836" s="3">
        <v>41843.397361111114</v>
      </c>
      <c r="C1836" s="2" t="s">
        <v>31</v>
      </c>
      <c r="D1836" s="2" t="str">
        <f>IF(Original!D1836 = "-", "Male", Original!D1836)</f>
        <v>Male</v>
      </c>
      <c r="E1836" s="2" t="s">
        <v>14</v>
      </c>
      <c r="F1836" s="2" t="str">
        <f>IF(Original!F1836 = "-", "c9", Original!F1836)</f>
        <v>c5</v>
      </c>
      <c r="G1836" s="2">
        <f>IF(ISBLANK(Original!G1836),MEDIAN(Original!G:G),Original!G1836)</f>
        <v>4656</v>
      </c>
    </row>
    <row r="1837" spans="1:7" x14ac:dyDescent="0.3">
      <c r="A1837" s="2">
        <v>383089</v>
      </c>
      <c r="B1837" s="3">
        <v>41859.421574074076</v>
      </c>
      <c r="C1837" s="2" t="s">
        <v>31</v>
      </c>
      <c r="D1837" s="2" t="str">
        <f>IF(Original!D1837 = "-", "Male", Original!D1837)</f>
        <v>Male</v>
      </c>
      <c r="E1837" s="2" t="s">
        <v>14</v>
      </c>
      <c r="F1837" s="2" t="str">
        <f>IF(Original!F1837 = "-", "c9", Original!F1837)</f>
        <v>c5</v>
      </c>
      <c r="G1837" s="2">
        <f>IF(ISBLANK(Original!G1837),MEDIAN(Original!G:G),Original!G1837)</f>
        <v>63653</v>
      </c>
    </row>
    <row r="1838" spans="1:7" x14ac:dyDescent="0.3">
      <c r="A1838" s="2">
        <v>794994</v>
      </c>
      <c r="B1838" s="3">
        <v>41859.422777777778</v>
      </c>
      <c r="C1838" s="2" t="s">
        <v>31</v>
      </c>
      <c r="D1838" s="2" t="str">
        <f>IF(Original!D1838 = "-", "Male", Original!D1838)</f>
        <v>Male</v>
      </c>
      <c r="E1838" s="2" t="s">
        <v>14</v>
      </c>
      <c r="F1838" s="2" t="str">
        <f>IF(Original!F1838 = "-", "c9", Original!F1838)</f>
        <v>c5</v>
      </c>
      <c r="G1838" s="2">
        <f>IF(ISBLANK(Original!G1838),MEDIAN(Original!G:G),Original!G1838)</f>
        <v>97174</v>
      </c>
    </row>
    <row r="1839" spans="1:7" x14ac:dyDescent="0.3">
      <c r="A1839" s="2">
        <v>736323</v>
      </c>
      <c r="B1839" s="3">
        <v>41788.355578703704</v>
      </c>
      <c r="C1839" s="2" t="s">
        <v>31</v>
      </c>
      <c r="D1839" s="2" t="str">
        <f>IF(Original!D1839 = "-", "Male", Original!D1839)</f>
        <v>Male</v>
      </c>
      <c r="E1839" s="2" t="s">
        <v>17</v>
      </c>
      <c r="F1839" s="2" t="str">
        <f>IF(Original!F1839 = "-", "c9", Original!F1839)</f>
        <v>c-10</v>
      </c>
      <c r="G1839" s="2">
        <f>IF(ISBLANK(Original!G1839),MEDIAN(Original!G:G),Original!G1839)</f>
        <v>45782</v>
      </c>
    </row>
    <row r="1840" spans="1:7" x14ac:dyDescent="0.3">
      <c r="A1840" s="2">
        <v>660708</v>
      </c>
      <c r="B1840" s="3">
        <v>41816.375578703701</v>
      </c>
      <c r="C1840" s="2" t="s">
        <v>32</v>
      </c>
      <c r="D1840" s="2" t="str">
        <f>IF(Original!D1840 = "-", "Male", Original!D1840)</f>
        <v>Male</v>
      </c>
      <c r="E1840" s="2" t="s">
        <v>17</v>
      </c>
      <c r="F1840" s="2" t="str">
        <f>IF(Original!F1840 = "-", "c9", Original!F1840)</f>
        <v>c-10</v>
      </c>
      <c r="G1840" s="2">
        <f>IF(ISBLANK(Original!G1840),MEDIAN(Original!G:G),Original!G1840)</f>
        <v>98444</v>
      </c>
    </row>
    <row r="1841" spans="1:7" x14ac:dyDescent="0.3">
      <c r="A1841" s="2">
        <v>894798</v>
      </c>
      <c r="B1841" s="3">
        <v>41816.376296296294</v>
      </c>
      <c r="C1841" s="2" t="s">
        <v>31</v>
      </c>
      <c r="D1841" s="2" t="str">
        <f>IF(Original!D1841 = "-", "Male", Original!D1841)</f>
        <v>Male</v>
      </c>
      <c r="E1841" s="2" t="s">
        <v>17</v>
      </c>
      <c r="F1841" s="2" t="str">
        <f>IF(Original!F1841 = "-", "c9", Original!F1841)</f>
        <v>c-10</v>
      </c>
      <c r="G1841" s="2">
        <f>IF(ISBLANK(Original!G1841),MEDIAN(Original!G:G),Original!G1841)</f>
        <v>37173</v>
      </c>
    </row>
    <row r="1842" spans="1:7" x14ac:dyDescent="0.3">
      <c r="A1842" s="2">
        <v>877915</v>
      </c>
      <c r="B1842" s="3">
        <v>41816.378703703704</v>
      </c>
      <c r="C1842" s="2" t="s">
        <v>32</v>
      </c>
      <c r="D1842" s="2" t="str">
        <f>IF(Original!D1842 = "-", "Male", Original!D1842)</f>
        <v>Female</v>
      </c>
      <c r="E1842" s="2" t="s">
        <v>17</v>
      </c>
      <c r="F1842" s="2" t="str">
        <f>IF(Original!F1842 = "-", "c9", Original!F1842)</f>
        <v>c-10</v>
      </c>
      <c r="G1842" s="2">
        <f>IF(ISBLANK(Original!G1842),MEDIAN(Original!G:G),Original!G1842)</f>
        <v>9066</v>
      </c>
    </row>
    <row r="1843" spans="1:7" x14ac:dyDescent="0.3">
      <c r="A1843" s="2">
        <v>218423</v>
      </c>
      <c r="B1843" s="3">
        <v>41807.598483796297</v>
      </c>
      <c r="C1843" s="2" t="s">
        <v>31</v>
      </c>
      <c r="D1843" s="2" t="str">
        <f>IF(Original!D1843 = "-", "Male", Original!D1843)</f>
        <v>Don’t want to say</v>
      </c>
      <c r="E1843" s="2" t="s">
        <v>17</v>
      </c>
      <c r="F1843" s="2" t="str">
        <f>IF(Original!F1843 = "-", "c9", Original!F1843)</f>
        <v>i6</v>
      </c>
      <c r="G1843" s="2">
        <f>IF(ISBLANK(Original!G1843),MEDIAN(Original!G:G),Original!G1843)</f>
        <v>9465</v>
      </c>
    </row>
    <row r="1844" spans="1:7" x14ac:dyDescent="0.3">
      <c r="A1844" s="2">
        <v>719982</v>
      </c>
      <c r="B1844" s="3">
        <v>41811.515590277777</v>
      </c>
      <c r="C1844" s="2" t="s">
        <v>32</v>
      </c>
      <c r="D1844" s="2" t="str">
        <f>IF(Original!D1844 = "-", "Male", Original!D1844)</f>
        <v>Male</v>
      </c>
      <c r="E1844" s="2" t="s">
        <v>17</v>
      </c>
      <c r="F1844" s="2" t="str">
        <f>IF(Original!F1844 = "-", "c9", Original!F1844)</f>
        <v>i6</v>
      </c>
      <c r="G1844" s="2">
        <f>IF(ISBLANK(Original!G1844),MEDIAN(Original!G:G),Original!G1844)</f>
        <v>75782</v>
      </c>
    </row>
    <row r="1845" spans="1:7" x14ac:dyDescent="0.3">
      <c r="A1845" s="2">
        <v>18728</v>
      </c>
      <c r="B1845" s="3">
        <v>41811.515972222223</v>
      </c>
      <c r="C1845" s="2" t="s">
        <v>32</v>
      </c>
      <c r="D1845" s="2" t="str">
        <f>IF(Original!D1845 = "-", "Male", Original!D1845)</f>
        <v>Female</v>
      </c>
      <c r="E1845" s="2" t="s">
        <v>17</v>
      </c>
      <c r="F1845" s="2" t="str">
        <f>IF(Original!F1845 = "-", "c9", Original!F1845)</f>
        <v>i6</v>
      </c>
      <c r="G1845" s="2">
        <f>IF(ISBLANK(Original!G1845),MEDIAN(Original!G:G),Original!G1845)</f>
        <v>20180</v>
      </c>
    </row>
    <row r="1846" spans="1:7" x14ac:dyDescent="0.3">
      <c r="A1846" s="2">
        <v>873876</v>
      </c>
      <c r="B1846" s="3">
        <v>41771.397164351853</v>
      </c>
      <c r="C1846" s="2" t="s">
        <v>31</v>
      </c>
      <c r="D1846" s="2" t="str">
        <f>IF(Original!D1846 = "-", "Male", Original!D1846)</f>
        <v>Male</v>
      </c>
      <c r="E1846" s="2" t="s">
        <v>20</v>
      </c>
      <c r="F1846" s="2" t="str">
        <f>IF(Original!F1846 = "-", "c9", Original!F1846)</f>
        <v>c-10</v>
      </c>
      <c r="G1846" s="2">
        <f>IF(ISBLANK(Original!G1846),MEDIAN(Original!G:G),Original!G1846)</f>
        <v>25927</v>
      </c>
    </row>
    <row r="1847" spans="1:7" x14ac:dyDescent="0.3">
      <c r="A1847" s="2">
        <v>958317</v>
      </c>
      <c r="B1847" s="3">
        <v>41855.396793981483</v>
      </c>
      <c r="C1847" s="2" t="s">
        <v>32</v>
      </c>
      <c r="D1847" s="2" t="str">
        <f>IF(Original!D1847 = "-", "Male", Original!D1847)</f>
        <v>Male</v>
      </c>
      <c r="E1847" s="2" t="s">
        <v>18</v>
      </c>
      <c r="F1847" s="2" t="str">
        <f>IF(Original!F1847 = "-", "c9", Original!F1847)</f>
        <v>c9</v>
      </c>
      <c r="G1847" s="2">
        <f>IF(ISBLANK(Original!G1847),MEDIAN(Original!G:G),Original!G1847)</f>
        <v>97852</v>
      </c>
    </row>
    <row r="1848" spans="1:7" x14ac:dyDescent="0.3">
      <c r="A1848" s="2">
        <v>658586</v>
      </c>
      <c r="B1848" s="3">
        <v>41855.397881944446</v>
      </c>
      <c r="C1848" s="2" t="s">
        <v>32</v>
      </c>
      <c r="D1848" s="2" t="str">
        <f>IF(Original!D1848 = "-", "Male", Original!D1848)</f>
        <v>Don’t want to say</v>
      </c>
      <c r="E1848" s="2" t="s">
        <v>18</v>
      </c>
      <c r="F1848" s="2" t="str">
        <f>IF(Original!F1848 = "-", "c9", Original!F1848)</f>
        <v>c9</v>
      </c>
      <c r="G1848" s="2">
        <f>IF(ISBLANK(Original!G1848),MEDIAN(Original!G:G),Original!G1848)</f>
        <v>19802</v>
      </c>
    </row>
    <row r="1849" spans="1:7" x14ac:dyDescent="0.3">
      <c r="A1849" s="2">
        <v>38289</v>
      </c>
      <c r="B1849" s="3">
        <v>41851.422986111109</v>
      </c>
      <c r="C1849" s="2" t="s">
        <v>31</v>
      </c>
      <c r="D1849" s="2" t="str">
        <f>IF(Original!D1849 = "-", "Male", Original!D1849)</f>
        <v>Female</v>
      </c>
      <c r="E1849" s="2" t="s">
        <v>17</v>
      </c>
      <c r="F1849" s="2" t="str">
        <f>IF(Original!F1849 = "-", "c9", Original!F1849)</f>
        <v>c5</v>
      </c>
      <c r="G1849" s="2">
        <f>IF(ISBLANK(Original!G1849),MEDIAN(Original!G:G),Original!G1849)</f>
        <v>21823</v>
      </c>
    </row>
    <row r="1850" spans="1:7" x14ac:dyDescent="0.3">
      <c r="A1850" s="2">
        <v>166757</v>
      </c>
      <c r="B1850" s="3">
        <v>41874.733391203707</v>
      </c>
      <c r="C1850" s="2" t="s">
        <v>31</v>
      </c>
      <c r="D1850" s="2" t="str">
        <f>IF(Original!D1850 = "-", "Male", Original!D1850)</f>
        <v>Female</v>
      </c>
      <c r="E1850" s="2" t="s">
        <v>17</v>
      </c>
      <c r="F1850" s="2" t="str">
        <f>IF(Original!F1850 = "-", "c9", Original!F1850)</f>
        <v>c5</v>
      </c>
      <c r="G1850" s="2">
        <f>IF(ISBLANK(Original!G1850),MEDIAN(Original!G:G),Original!G1850)</f>
        <v>19349</v>
      </c>
    </row>
    <row r="1851" spans="1:7" x14ac:dyDescent="0.3">
      <c r="A1851" s="2">
        <v>66682</v>
      </c>
      <c r="B1851" s="3">
        <v>41878.345324074071</v>
      </c>
      <c r="C1851" s="2" t="s">
        <v>32</v>
      </c>
      <c r="D1851" s="2" t="str">
        <f>IF(Original!D1851 = "-", "Male", Original!D1851)</f>
        <v>Male</v>
      </c>
      <c r="E1851" s="2" t="s">
        <v>17</v>
      </c>
      <c r="F1851" s="2" t="str">
        <f>IF(Original!F1851 = "-", "c9", Original!F1851)</f>
        <v>c5</v>
      </c>
      <c r="G1851" s="2">
        <f>IF(ISBLANK(Original!G1851),MEDIAN(Original!G:G),Original!G1851)</f>
        <v>21158</v>
      </c>
    </row>
    <row r="1852" spans="1:7" x14ac:dyDescent="0.3">
      <c r="A1852" s="2">
        <v>889764</v>
      </c>
      <c r="B1852" s="3">
        <v>41878.345775462964</v>
      </c>
      <c r="C1852" s="2" t="s">
        <v>32</v>
      </c>
      <c r="D1852" s="2" t="str">
        <f>IF(Original!D1852 = "-", "Male", Original!D1852)</f>
        <v>Female</v>
      </c>
      <c r="E1852" s="2" t="s">
        <v>17</v>
      </c>
      <c r="F1852" s="2" t="str">
        <f>IF(Original!F1852 = "-", "c9", Original!F1852)</f>
        <v>c5</v>
      </c>
      <c r="G1852" s="2">
        <f>IF(ISBLANK(Original!G1852),MEDIAN(Original!G:G),Original!G1852)</f>
        <v>26692</v>
      </c>
    </row>
    <row r="1853" spans="1:7" x14ac:dyDescent="0.3">
      <c r="A1853" s="2">
        <v>970746</v>
      </c>
      <c r="B1853" s="3">
        <v>41878.346168981479</v>
      </c>
      <c r="C1853" s="2" t="s">
        <v>31</v>
      </c>
      <c r="D1853" s="2" t="str">
        <f>IF(Original!D1853 = "-", "Male", Original!D1853)</f>
        <v>Male</v>
      </c>
      <c r="E1853" s="2" t="s">
        <v>17</v>
      </c>
      <c r="F1853" s="2" t="str">
        <f>IF(Original!F1853 = "-", "c9", Original!F1853)</f>
        <v>c5</v>
      </c>
      <c r="G1853" s="2">
        <f>IF(ISBLANK(Original!G1853),MEDIAN(Original!G:G),Original!G1853)</f>
        <v>53579</v>
      </c>
    </row>
    <row r="1854" spans="1:7" x14ac:dyDescent="0.3">
      <c r="A1854" s="2">
        <v>16043</v>
      </c>
      <c r="B1854" s="3">
        <v>41788.400636574072</v>
      </c>
      <c r="C1854" s="2" t="s">
        <v>32</v>
      </c>
      <c r="D1854" s="2" t="str">
        <f>IF(Original!D1854 = "-", "Male", Original!D1854)</f>
        <v>Male</v>
      </c>
      <c r="E1854" s="2" t="s">
        <v>17</v>
      </c>
      <c r="F1854" s="2" t="str">
        <f>IF(Original!F1854 = "-", "c9", Original!F1854)</f>
        <v>c5</v>
      </c>
      <c r="G1854" s="2">
        <f>IF(ISBLANK(Original!G1854),MEDIAN(Original!G:G),Original!G1854)</f>
        <v>85780</v>
      </c>
    </row>
    <row r="1855" spans="1:7" x14ac:dyDescent="0.3">
      <c r="A1855" s="2">
        <v>577264</v>
      </c>
      <c r="B1855" s="3">
        <v>41797.661192129628</v>
      </c>
      <c r="C1855" s="2" t="s">
        <v>32</v>
      </c>
      <c r="D1855" s="2" t="str">
        <f>IF(Original!D1855 = "-", "Male", Original!D1855)</f>
        <v>Female</v>
      </c>
      <c r="E1855" s="2" t="s">
        <v>17</v>
      </c>
      <c r="F1855" s="2" t="str">
        <f>IF(Original!F1855 = "-", "c9", Original!F1855)</f>
        <v>b9</v>
      </c>
      <c r="G1855" s="2">
        <f>IF(ISBLANK(Original!G1855),MEDIAN(Original!G:G),Original!G1855)</f>
        <v>28676</v>
      </c>
    </row>
    <row r="1856" spans="1:7" x14ac:dyDescent="0.3">
      <c r="A1856" s="2">
        <v>505688</v>
      </c>
      <c r="B1856" s="3">
        <v>41836.646469907406</v>
      </c>
      <c r="C1856" s="2" t="s">
        <v>31</v>
      </c>
      <c r="D1856" s="2" t="str">
        <f>IF(Original!D1856 = "-", "Male", Original!D1856)</f>
        <v>Male</v>
      </c>
      <c r="E1856" s="2" t="s">
        <v>17</v>
      </c>
      <c r="F1856" s="2" t="str">
        <f>IF(Original!F1856 = "-", "c9", Original!F1856)</f>
        <v>c5</v>
      </c>
      <c r="G1856" s="2">
        <f>IF(ISBLANK(Original!G1856),MEDIAN(Original!G:G),Original!G1856)</f>
        <v>52969</v>
      </c>
    </row>
    <row r="1857" spans="1:7" x14ac:dyDescent="0.3">
      <c r="A1857" s="2">
        <v>240865</v>
      </c>
      <c r="B1857" s="3">
        <v>41837.757905092592</v>
      </c>
      <c r="C1857" s="2" t="s">
        <v>32</v>
      </c>
      <c r="D1857" s="2" t="str">
        <f>IF(Original!D1857 = "-", "Male", Original!D1857)</f>
        <v>Male</v>
      </c>
      <c r="E1857" s="2" t="s">
        <v>17</v>
      </c>
      <c r="F1857" s="2" t="str">
        <f>IF(Original!F1857 = "-", "c9", Original!F1857)</f>
        <v>b9</v>
      </c>
      <c r="G1857" s="2">
        <f>IF(ISBLANK(Original!G1857),MEDIAN(Original!G:G),Original!G1857)</f>
        <v>49086</v>
      </c>
    </row>
    <row r="1858" spans="1:7" x14ac:dyDescent="0.3">
      <c r="A1858" s="2">
        <v>318222</v>
      </c>
      <c r="B1858" s="3">
        <v>41786.397997685184</v>
      </c>
      <c r="C1858" s="2" t="s">
        <v>31</v>
      </c>
      <c r="D1858" s="2" t="str">
        <f>IF(Original!D1858 = "-", "Male", Original!D1858)</f>
        <v>Male</v>
      </c>
      <c r="E1858" s="2" t="s">
        <v>20</v>
      </c>
      <c r="F1858" s="2" t="str">
        <f>IF(Original!F1858 = "-", "c9", Original!F1858)</f>
        <v>i6</v>
      </c>
      <c r="G1858" s="2">
        <f>IF(ISBLANK(Original!G1858),MEDIAN(Original!G:G),Original!G1858)</f>
        <v>77940</v>
      </c>
    </row>
    <row r="1859" spans="1:7" x14ac:dyDescent="0.3">
      <c r="A1859" s="2">
        <v>807688</v>
      </c>
      <c r="B1859" s="3">
        <v>41790.578020833331</v>
      </c>
      <c r="C1859" s="2" t="s">
        <v>32</v>
      </c>
      <c r="D1859" s="2" t="str">
        <f>IF(Original!D1859 = "-", "Male", Original!D1859)</f>
        <v>Male</v>
      </c>
      <c r="E1859" s="2" t="s">
        <v>20</v>
      </c>
      <c r="F1859" s="2" t="str">
        <f>IF(Original!F1859 = "-", "c9", Original!F1859)</f>
        <v>i6</v>
      </c>
      <c r="G1859" s="2">
        <f>IF(ISBLANK(Original!G1859),MEDIAN(Original!G:G),Original!G1859)</f>
        <v>17268</v>
      </c>
    </row>
    <row r="1860" spans="1:7" x14ac:dyDescent="0.3">
      <c r="A1860" s="2">
        <v>697675</v>
      </c>
      <c r="B1860" s="3">
        <v>41803.700983796298</v>
      </c>
      <c r="C1860" s="2" t="s">
        <v>31</v>
      </c>
      <c r="D1860" s="2" t="str">
        <f>IF(Original!D1860 = "-", "Male", Original!D1860)</f>
        <v>Male</v>
      </c>
      <c r="E1860" s="2" t="s">
        <v>20</v>
      </c>
      <c r="F1860" s="2" t="str">
        <f>IF(Original!F1860 = "-", "c9", Original!F1860)</f>
        <v>i6</v>
      </c>
      <c r="G1860" s="2">
        <f>IF(ISBLANK(Original!G1860),MEDIAN(Original!G:G),Original!G1860)</f>
        <v>60505</v>
      </c>
    </row>
    <row r="1861" spans="1:7" x14ac:dyDescent="0.3">
      <c r="A1861" s="2">
        <v>510934</v>
      </c>
      <c r="B1861" s="3">
        <v>41807.487453703703</v>
      </c>
      <c r="C1861" s="2" t="s">
        <v>32</v>
      </c>
      <c r="D1861" s="2" t="str">
        <f>IF(Original!D1861 = "-", "Male", Original!D1861)</f>
        <v>Male</v>
      </c>
      <c r="E1861" s="2" t="s">
        <v>20</v>
      </c>
      <c r="F1861" s="2" t="str">
        <f>IF(Original!F1861 = "-", "c9", Original!F1861)</f>
        <v>i6</v>
      </c>
      <c r="G1861" s="2">
        <f>IF(ISBLANK(Original!G1861),MEDIAN(Original!G:G),Original!G1861)</f>
        <v>71141</v>
      </c>
    </row>
    <row r="1862" spans="1:7" x14ac:dyDescent="0.3">
      <c r="A1862" s="2">
        <v>193283</v>
      </c>
      <c r="B1862" s="3">
        <v>41807.48777777778</v>
      </c>
      <c r="C1862" s="2" t="s">
        <v>31</v>
      </c>
      <c r="D1862" s="2" t="str">
        <f>IF(Original!D1862 = "-", "Male", Original!D1862)</f>
        <v>Male</v>
      </c>
      <c r="E1862" s="2" t="s">
        <v>20</v>
      </c>
      <c r="F1862" s="2" t="str">
        <f>IF(Original!F1862 = "-", "c9", Original!F1862)</f>
        <v>i6</v>
      </c>
      <c r="G1862" s="2">
        <f>IF(ISBLANK(Original!G1862),MEDIAN(Original!G:G),Original!G1862)</f>
        <v>7965</v>
      </c>
    </row>
    <row r="1863" spans="1:7" x14ac:dyDescent="0.3">
      <c r="A1863" s="2">
        <v>268308</v>
      </c>
      <c r="B1863" s="3">
        <v>41810.561053240737</v>
      </c>
      <c r="C1863" s="2" t="s">
        <v>32</v>
      </c>
      <c r="D1863" s="2" t="str">
        <f>IF(Original!D1863 = "-", "Male", Original!D1863)</f>
        <v>Male</v>
      </c>
      <c r="E1863" s="2" t="s">
        <v>20</v>
      </c>
      <c r="F1863" s="2" t="str">
        <f>IF(Original!F1863 = "-", "c9", Original!F1863)</f>
        <v>i6</v>
      </c>
      <c r="G1863" s="2">
        <f>IF(ISBLANK(Original!G1863),MEDIAN(Original!G:G),Original!G1863)</f>
        <v>38483</v>
      </c>
    </row>
    <row r="1864" spans="1:7" x14ac:dyDescent="0.3">
      <c r="A1864" s="2">
        <v>101092</v>
      </c>
      <c r="B1864" s="3">
        <v>41818.598356481481</v>
      </c>
      <c r="C1864" s="2" t="s">
        <v>32</v>
      </c>
      <c r="D1864" s="2" t="str">
        <f>IF(Original!D1864 = "-", "Male", Original!D1864)</f>
        <v>Female</v>
      </c>
      <c r="E1864" s="2" t="s">
        <v>20</v>
      </c>
      <c r="F1864" s="2" t="str">
        <f>IF(Original!F1864 = "-", "c9", Original!F1864)</f>
        <v>i6</v>
      </c>
      <c r="G1864" s="2">
        <f>IF(ISBLANK(Original!G1864),MEDIAN(Original!G:G),Original!G1864)</f>
        <v>16530</v>
      </c>
    </row>
    <row r="1865" spans="1:7" x14ac:dyDescent="0.3">
      <c r="A1865" s="2">
        <v>624227</v>
      </c>
      <c r="B1865" s="3">
        <v>41835.397175925929</v>
      </c>
      <c r="C1865" s="2" t="s">
        <v>32</v>
      </c>
      <c r="D1865" s="2" t="str">
        <f>IF(Original!D1865 = "-", "Male", Original!D1865)</f>
        <v>Female</v>
      </c>
      <c r="E1865" s="2" t="s">
        <v>20</v>
      </c>
      <c r="F1865" s="2" t="str">
        <f>IF(Original!F1865 = "-", "c9", Original!F1865)</f>
        <v>i6</v>
      </c>
      <c r="G1865" s="2">
        <f>IF(ISBLANK(Original!G1865),MEDIAN(Original!G:G),Original!G1865)</f>
        <v>9299</v>
      </c>
    </row>
    <row r="1866" spans="1:7" x14ac:dyDescent="0.3">
      <c r="A1866" s="2">
        <v>988379</v>
      </c>
      <c r="B1866" s="3">
        <v>41835.402361111112</v>
      </c>
      <c r="C1866" s="2" t="s">
        <v>31</v>
      </c>
      <c r="D1866" s="2" t="str">
        <f>IF(Original!D1866 = "-", "Male", Original!D1866)</f>
        <v>Male</v>
      </c>
      <c r="E1866" s="2" t="s">
        <v>20</v>
      </c>
      <c r="F1866" s="2" t="str">
        <f>IF(Original!F1866 = "-", "c9", Original!F1866)</f>
        <v>i6</v>
      </c>
      <c r="G1866" s="2">
        <f>IF(ISBLANK(Original!G1866),MEDIAN(Original!G:G),Original!G1866)</f>
        <v>12753</v>
      </c>
    </row>
    <row r="1867" spans="1:7" x14ac:dyDescent="0.3">
      <c r="A1867" s="2">
        <v>770714</v>
      </c>
      <c r="B1867" s="3">
        <v>41830.437395833331</v>
      </c>
      <c r="C1867" s="2" t="s">
        <v>32</v>
      </c>
      <c r="D1867" s="2" t="str">
        <f>IF(Original!D1867 = "-", "Male", Original!D1867)</f>
        <v>Female</v>
      </c>
      <c r="E1867" s="2" t="s">
        <v>16</v>
      </c>
      <c r="F1867" s="2" t="str">
        <f>IF(Original!F1867 = "-", "c9", Original!F1867)</f>
        <v>c5</v>
      </c>
      <c r="G1867" s="2">
        <f>IF(ISBLANK(Original!G1867),MEDIAN(Original!G:G),Original!G1867)</f>
        <v>69273</v>
      </c>
    </row>
    <row r="1868" spans="1:7" x14ac:dyDescent="0.3">
      <c r="A1868" s="2">
        <v>423766</v>
      </c>
      <c r="B1868" s="3">
        <v>41850.508217592593</v>
      </c>
      <c r="C1868" s="2" t="s">
        <v>32</v>
      </c>
      <c r="D1868" s="2" t="str">
        <f>IF(Original!D1868 = "-", "Male", Original!D1868)</f>
        <v>Female</v>
      </c>
      <c r="E1868" s="2" t="s">
        <v>16</v>
      </c>
      <c r="F1868" s="2" t="str">
        <f>IF(Original!F1868 = "-", "c9", Original!F1868)</f>
        <v>c5</v>
      </c>
      <c r="G1868" s="2">
        <f>IF(ISBLANK(Original!G1868),MEDIAN(Original!G:G),Original!G1868)</f>
        <v>51476</v>
      </c>
    </row>
    <row r="1869" spans="1:7" x14ac:dyDescent="0.3">
      <c r="A1869" s="2">
        <v>232347</v>
      </c>
      <c r="B1869" s="3">
        <v>41850.508738425924</v>
      </c>
      <c r="C1869" s="2" t="s">
        <v>31</v>
      </c>
      <c r="D1869" s="2" t="str">
        <f>IF(Original!D1869 = "-", "Male", Original!D1869)</f>
        <v>Male</v>
      </c>
      <c r="E1869" s="2" t="s">
        <v>16</v>
      </c>
      <c r="F1869" s="2" t="str">
        <f>IF(Original!F1869 = "-", "c9", Original!F1869)</f>
        <v>c5</v>
      </c>
      <c r="G1869" s="2">
        <f>IF(ISBLANK(Original!G1869),MEDIAN(Original!G:G),Original!G1869)</f>
        <v>21305</v>
      </c>
    </row>
    <row r="1870" spans="1:7" x14ac:dyDescent="0.3">
      <c r="A1870" s="2">
        <v>582577</v>
      </c>
      <c r="B1870" s="3">
        <v>41850.508750000001</v>
      </c>
      <c r="C1870" s="2" t="s">
        <v>31</v>
      </c>
      <c r="D1870" s="2" t="str">
        <f>IF(Original!D1870 = "-", "Male", Original!D1870)</f>
        <v>Female</v>
      </c>
      <c r="E1870" s="2" t="s">
        <v>16</v>
      </c>
      <c r="F1870" s="2" t="str">
        <f>IF(Original!F1870 = "-", "c9", Original!F1870)</f>
        <v>c5</v>
      </c>
      <c r="G1870" s="2">
        <f>IF(ISBLANK(Original!G1870),MEDIAN(Original!G:G),Original!G1870)</f>
        <v>81590</v>
      </c>
    </row>
    <row r="1871" spans="1:7" x14ac:dyDescent="0.3">
      <c r="A1871" s="2">
        <v>113715</v>
      </c>
      <c r="B1871" s="3">
        <v>41870.377789351849</v>
      </c>
      <c r="C1871" s="2" t="s">
        <v>32</v>
      </c>
      <c r="D1871" s="2" t="str">
        <f>IF(Original!D1871 = "-", "Male", Original!D1871)</f>
        <v>Female</v>
      </c>
      <c r="E1871" s="2" t="s">
        <v>16</v>
      </c>
      <c r="F1871" s="2" t="str">
        <f>IF(Original!F1871 = "-", "c9", Original!F1871)</f>
        <v>c5</v>
      </c>
      <c r="G1871" s="2">
        <f>IF(ISBLANK(Original!G1871),MEDIAN(Original!G:G),Original!G1871)</f>
        <v>52538</v>
      </c>
    </row>
    <row r="1872" spans="1:7" x14ac:dyDescent="0.3">
      <c r="A1872" s="2">
        <v>941712</v>
      </c>
      <c r="B1872" s="3">
        <v>41876.436898148146</v>
      </c>
      <c r="C1872" s="2" t="s">
        <v>31</v>
      </c>
      <c r="D1872" s="2" t="str">
        <f>IF(Original!D1872 = "-", "Male", Original!D1872)</f>
        <v>Male</v>
      </c>
      <c r="E1872" s="2" t="s">
        <v>16</v>
      </c>
      <c r="F1872" s="2" t="str">
        <f>IF(Original!F1872 = "-", "c9", Original!F1872)</f>
        <v>c5</v>
      </c>
      <c r="G1872" s="2">
        <f>IF(ISBLANK(Original!G1872),MEDIAN(Original!G:G),Original!G1872)</f>
        <v>14054</v>
      </c>
    </row>
    <row r="1873" spans="1:7" x14ac:dyDescent="0.3">
      <c r="A1873" s="2">
        <v>830954</v>
      </c>
      <c r="B1873" s="3">
        <v>41876.437974537039</v>
      </c>
      <c r="C1873" s="2" t="s">
        <v>31</v>
      </c>
      <c r="D1873" s="2" t="str">
        <f>IF(Original!D1873 = "-", "Male", Original!D1873)</f>
        <v>Female</v>
      </c>
      <c r="E1873" s="2" t="s">
        <v>16</v>
      </c>
      <c r="F1873" s="2" t="str">
        <f>IF(Original!F1873 = "-", "c9", Original!F1873)</f>
        <v>c5</v>
      </c>
      <c r="G1873" s="2">
        <f>IF(ISBLANK(Original!G1873),MEDIAN(Original!G:G),Original!G1873)</f>
        <v>18564</v>
      </c>
    </row>
    <row r="1874" spans="1:7" x14ac:dyDescent="0.3">
      <c r="A1874" s="2">
        <v>996835</v>
      </c>
      <c r="B1874" s="3">
        <v>41802.594178240739</v>
      </c>
      <c r="C1874" s="2" t="s">
        <v>32</v>
      </c>
      <c r="D1874" s="2" t="str">
        <f>IF(Original!D1874 = "-", "Male", Original!D1874)</f>
        <v>Don’t want to say</v>
      </c>
      <c r="E1874" s="2" t="s">
        <v>20</v>
      </c>
      <c r="F1874" s="2" t="str">
        <f>IF(Original!F1874 = "-", "c9", Original!F1874)</f>
        <v>c5</v>
      </c>
      <c r="G1874" s="2">
        <f>IF(ISBLANK(Original!G1874),MEDIAN(Original!G:G),Original!G1874)</f>
        <v>95328</v>
      </c>
    </row>
    <row r="1875" spans="1:7" x14ac:dyDescent="0.3">
      <c r="A1875" s="2">
        <v>754136</v>
      </c>
      <c r="B1875" s="3">
        <v>41766.398125</v>
      </c>
      <c r="C1875" s="2" t="s">
        <v>31</v>
      </c>
      <c r="D1875" s="2" t="str">
        <f>IF(Original!D1875 = "-", "Male", Original!D1875)</f>
        <v>Male</v>
      </c>
      <c r="E1875" s="2" t="s">
        <v>17</v>
      </c>
      <c r="F1875" s="2" t="str">
        <f>IF(Original!F1875 = "-", "c9", Original!F1875)</f>
        <v>c9</v>
      </c>
      <c r="G1875" s="2">
        <f>IF(ISBLANK(Original!G1875),MEDIAN(Original!G:G),Original!G1875)</f>
        <v>67493</v>
      </c>
    </row>
    <row r="1876" spans="1:7" x14ac:dyDescent="0.3">
      <c r="A1876" s="2">
        <v>298589</v>
      </c>
      <c r="B1876" s="3">
        <v>41773.310972222222</v>
      </c>
      <c r="C1876" s="2" t="s">
        <v>32</v>
      </c>
      <c r="D1876" s="2" t="str">
        <f>IF(Original!D1876 = "-", "Male", Original!D1876)</f>
        <v>Male</v>
      </c>
      <c r="E1876" s="2" t="s">
        <v>17</v>
      </c>
      <c r="F1876" s="2" t="str">
        <f>IF(Original!F1876 = "-", "c9", Original!F1876)</f>
        <v>c9</v>
      </c>
      <c r="G1876" s="2">
        <f>IF(ISBLANK(Original!G1876),MEDIAN(Original!G:G),Original!G1876)</f>
        <v>32952</v>
      </c>
    </row>
    <row r="1877" spans="1:7" x14ac:dyDescent="0.3">
      <c r="A1877" s="2">
        <v>127268</v>
      </c>
      <c r="B1877" s="3">
        <v>41850.760729166665</v>
      </c>
      <c r="C1877" s="2" t="s">
        <v>32</v>
      </c>
      <c r="D1877" s="2" t="str">
        <f>IF(Original!D1877 = "-", "Male", Original!D1877)</f>
        <v>Male</v>
      </c>
      <c r="E1877" s="2" t="s">
        <v>20</v>
      </c>
      <c r="F1877" s="2" t="str">
        <f>IF(Original!F1877 = "-", "c9", Original!F1877)</f>
        <v>i5</v>
      </c>
      <c r="G1877" s="2">
        <f>IF(ISBLANK(Original!G1877),MEDIAN(Original!G:G),Original!G1877)</f>
        <v>8172</v>
      </c>
    </row>
    <row r="1878" spans="1:7" x14ac:dyDescent="0.3">
      <c r="A1878" s="2">
        <v>90601</v>
      </c>
      <c r="B1878" s="3">
        <v>41850.761435185188</v>
      </c>
      <c r="C1878" s="2" t="s">
        <v>32</v>
      </c>
      <c r="D1878" s="2" t="str">
        <f>IF(Original!D1878 = "-", "Male", Original!D1878)</f>
        <v>Female</v>
      </c>
      <c r="E1878" s="2" t="s">
        <v>20</v>
      </c>
      <c r="F1878" s="2" t="str">
        <f>IF(Original!F1878 = "-", "c9", Original!F1878)</f>
        <v>i5</v>
      </c>
      <c r="G1878" s="2">
        <f>IF(ISBLANK(Original!G1878),MEDIAN(Original!G:G),Original!G1878)</f>
        <v>15277</v>
      </c>
    </row>
    <row r="1879" spans="1:7" x14ac:dyDescent="0.3">
      <c r="A1879" s="2">
        <v>961227</v>
      </c>
      <c r="B1879" s="3">
        <v>41850.762013888889</v>
      </c>
      <c r="C1879" s="2" t="s">
        <v>32</v>
      </c>
      <c r="D1879" s="2" t="str">
        <f>IF(Original!D1879 = "-", "Male", Original!D1879)</f>
        <v>Female</v>
      </c>
      <c r="E1879" s="2" t="s">
        <v>20</v>
      </c>
      <c r="F1879" s="2" t="str">
        <f>IF(Original!F1879 = "-", "c9", Original!F1879)</f>
        <v>i5</v>
      </c>
      <c r="G1879" s="2">
        <f>IF(ISBLANK(Original!G1879),MEDIAN(Original!G:G),Original!G1879)</f>
        <v>23112</v>
      </c>
    </row>
    <row r="1880" spans="1:7" x14ac:dyDescent="0.3">
      <c r="A1880" s="2">
        <v>618331</v>
      </c>
      <c r="B1880" s="3">
        <v>41850.763402777775</v>
      </c>
      <c r="C1880" s="2" t="s">
        <v>32</v>
      </c>
      <c r="D1880" s="2" t="str">
        <f>IF(Original!D1880 = "-", "Male", Original!D1880)</f>
        <v>Male</v>
      </c>
      <c r="E1880" s="2" t="s">
        <v>20</v>
      </c>
      <c r="F1880" s="2" t="str">
        <f>IF(Original!F1880 = "-", "c9", Original!F1880)</f>
        <v>i5</v>
      </c>
      <c r="G1880" s="2">
        <f>IF(ISBLANK(Original!G1880),MEDIAN(Original!G:G),Original!G1880)</f>
        <v>61657</v>
      </c>
    </row>
    <row r="1881" spans="1:7" x14ac:dyDescent="0.3">
      <c r="A1881" s="2">
        <v>680771</v>
      </c>
      <c r="B1881" s="3">
        <v>41856.578148148146</v>
      </c>
      <c r="C1881" s="2" t="s">
        <v>32</v>
      </c>
      <c r="D1881" s="2" t="str">
        <f>IF(Original!D1881 = "-", "Male", Original!D1881)</f>
        <v>Male</v>
      </c>
      <c r="E1881" s="2" t="s">
        <v>20</v>
      </c>
      <c r="F1881" s="2" t="str">
        <f>IF(Original!F1881 = "-", "c9", Original!F1881)</f>
        <v>i5</v>
      </c>
      <c r="G1881" s="2">
        <f>IF(ISBLANK(Original!G1881),MEDIAN(Original!G:G),Original!G1881)</f>
        <v>65525</v>
      </c>
    </row>
    <row r="1882" spans="1:7" x14ac:dyDescent="0.3">
      <c r="A1882" s="2">
        <v>232988</v>
      </c>
      <c r="B1882" s="3">
        <v>41802.397453703707</v>
      </c>
      <c r="C1882" s="2" t="s">
        <v>32</v>
      </c>
      <c r="D1882" s="2" t="str">
        <f>IF(Original!D1882 = "-", "Male", Original!D1882)</f>
        <v>Male</v>
      </c>
      <c r="E1882" s="2" t="s">
        <v>17</v>
      </c>
      <c r="F1882" s="2" t="str">
        <f>IF(Original!F1882 = "-", "c9", Original!F1882)</f>
        <v>c9</v>
      </c>
      <c r="G1882" s="2">
        <f>IF(ISBLANK(Original!G1882),MEDIAN(Original!G:G),Original!G1882)</f>
        <v>48721</v>
      </c>
    </row>
    <row r="1883" spans="1:7" x14ac:dyDescent="0.3">
      <c r="A1883" s="2">
        <v>351100</v>
      </c>
      <c r="B1883" s="3">
        <v>41810.337777777779</v>
      </c>
      <c r="C1883" s="2" t="s">
        <v>31</v>
      </c>
      <c r="D1883" s="2" t="str">
        <f>IF(Original!D1883 = "-", "Male", Original!D1883)</f>
        <v>Male</v>
      </c>
      <c r="E1883" s="2" t="s">
        <v>17</v>
      </c>
      <c r="F1883" s="2" t="str">
        <f>IF(Original!F1883 = "-", "c9", Original!F1883)</f>
        <v>c9</v>
      </c>
      <c r="G1883" s="2">
        <f>IF(ISBLANK(Original!G1883),MEDIAN(Original!G:G),Original!G1883)</f>
        <v>75441</v>
      </c>
    </row>
    <row r="1884" spans="1:7" x14ac:dyDescent="0.3">
      <c r="A1884" s="2">
        <v>936551</v>
      </c>
      <c r="B1884" s="3">
        <v>41810.339143518519</v>
      </c>
      <c r="C1884" s="2" t="s">
        <v>31</v>
      </c>
      <c r="D1884" s="2" t="str">
        <f>IF(Original!D1884 = "-", "Male", Original!D1884)</f>
        <v>Male</v>
      </c>
      <c r="E1884" s="2" t="s">
        <v>17</v>
      </c>
      <c r="F1884" s="2" t="str">
        <f>IF(Original!F1884 = "-", "c9", Original!F1884)</f>
        <v>c9</v>
      </c>
      <c r="G1884" s="2">
        <f>IF(ISBLANK(Original!G1884),MEDIAN(Original!G:G),Original!G1884)</f>
        <v>55723</v>
      </c>
    </row>
    <row r="1885" spans="1:7" x14ac:dyDescent="0.3">
      <c r="A1885" s="2">
        <v>812365</v>
      </c>
      <c r="B1885" s="3">
        <v>41810.342905092592</v>
      </c>
      <c r="C1885" s="2" t="s">
        <v>32</v>
      </c>
      <c r="D1885" s="2" t="str">
        <f>IF(Original!D1885 = "-", "Male", Original!D1885)</f>
        <v>Male</v>
      </c>
      <c r="E1885" s="2" t="s">
        <v>17</v>
      </c>
      <c r="F1885" s="2" t="str">
        <f>IF(Original!F1885 = "-", "c9", Original!F1885)</f>
        <v>c9</v>
      </c>
      <c r="G1885" s="2">
        <f>IF(ISBLANK(Original!G1885),MEDIAN(Original!G:G),Original!G1885)</f>
        <v>66600</v>
      </c>
    </row>
    <row r="1886" spans="1:7" x14ac:dyDescent="0.3">
      <c r="A1886" s="2">
        <v>499754</v>
      </c>
      <c r="B1886" s="3">
        <v>41838.691979166666</v>
      </c>
      <c r="C1886" s="2" t="s">
        <v>32</v>
      </c>
      <c r="D1886" s="2" t="str">
        <f>IF(Original!D1886 = "-", "Male", Original!D1886)</f>
        <v>Male</v>
      </c>
      <c r="E1886" s="2" t="s">
        <v>17</v>
      </c>
      <c r="F1886" s="2" t="str">
        <f>IF(Original!F1886 = "-", "c9", Original!F1886)</f>
        <v>c9</v>
      </c>
      <c r="G1886" s="2">
        <f>IF(ISBLANK(Original!G1886),MEDIAN(Original!G:G),Original!G1886)</f>
        <v>68351</v>
      </c>
    </row>
    <row r="1887" spans="1:7" x14ac:dyDescent="0.3">
      <c r="A1887" s="2">
        <v>718505</v>
      </c>
      <c r="B1887" s="3">
        <v>41838.693553240744</v>
      </c>
      <c r="C1887" s="2" t="s">
        <v>32</v>
      </c>
      <c r="D1887" s="2" t="str">
        <f>IF(Original!D1887 = "-", "Male", Original!D1887)</f>
        <v>Male</v>
      </c>
      <c r="E1887" s="2" t="s">
        <v>17</v>
      </c>
      <c r="F1887" s="2" t="str">
        <f>IF(Original!F1887 = "-", "c9", Original!F1887)</f>
        <v>c9</v>
      </c>
      <c r="G1887" s="2">
        <f>IF(ISBLANK(Original!G1887),MEDIAN(Original!G:G),Original!G1887)</f>
        <v>70687</v>
      </c>
    </row>
    <row r="1888" spans="1:7" x14ac:dyDescent="0.3">
      <c r="A1888" s="2">
        <v>169578</v>
      </c>
      <c r="B1888" s="3">
        <v>41850.769270833334</v>
      </c>
      <c r="C1888" s="2" t="s">
        <v>32</v>
      </c>
      <c r="D1888" s="2" t="str">
        <f>IF(Original!D1888 = "-", "Male", Original!D1888)</f>
        <v>Female</v>
      </c>
      <c r="E1888" s="2" t="s">
        <v>17</v>
      </c>
      <c r="F1888" s="2" t="str">
        <f>IF(Original!F1888 = "-", "c9", Original!F1888)</f>
        <v>c9</v>
      </c>
      <c r="G1888" s="2">
        <f>IF(ISBLANK(Original!G1888),MEDIAN(Original!G:G),Original!G1888)</f>
        <v>44372</v>
      </c>
    </row>
    <row r="1889" spans="1:7" x14ac:dyDescent="0.3">
      <c r="A1889" s="2">
        <v>988971</v>
      </c>
      <c r="B1889" s="3">
        <v>41850.769988425927</v>
      </c>
      <c r="C1889" s="2" t="s">
        <v>32</v>
      </c>
      <c r="D1889" s="2" t="str">
        <f>IF(Original!D1889 = "-", "Male", Original!D1889)</f>
        <v>Male</v>
      </c>
      <c r="E1889" s="2" t="s">
        <v>17</v>
      </c>
      <c r="F1889" s="2" t="str">
        <f>IF(Original!F1889 = "-", "c9", Original!F1889)</f>
        <v>c9</v>
      </c>
      <c r="G1889" s="2">
        <f>IF(ISBLANK(Original!G1889),MEDIAN(Original!G:G),Original!G1889)</f>
        <v>98489</v>
      </c>
    </row>
    <row r="1890" spans="1:7" x14ac:dyDescent="0.3">
      <c r="A1890" s="2">
        <v>776735</v>
      </c>
      <c r="B1890" s="3">
        <v>41880.397199074076</v>
      </c>
      <c r="C1890" s="2" t="s">
        <v>32</v>
      </c>
      <c r="D1890" s="2" t="str">
        <f>IF(Original!D1890 = "-", "Male", Original!D1890)</f>
        <v>Male</v>
      </c>
      <c r="E1890" s="2" t="s">
        <v>20</v>
      </c>
      <c r="F1890" s="2" t="str">
        <f>IF(Original!F1890 = "-", "c9", Original!F1890)</f>
        <v>c9</v>
      </c>
      <c r="G1890" s="2">
        <f>IF(ISBLANK(Original!G1890),MEDIAN(Original!G:G),Original!G1890)</f>
        <v>16566</v>
      </c>
    </row>
    <row r="1891" spans="1:7" x14ac:dyDescent="0.3">
      <c r="A1891" s="2">
        <v>486691</v>
      </c>
      <c r="B1891" s="3">
        <v>41880.398506944446</v>
      </c>
      <c r="C1891" s="2" t="s">
        <v>31</v>
      </c>
      <c r="D1891" s="2" t="str">
        <f>IF(Original!D1891 = "-", "Male", Original!D1891)</f>
        <v>Female</v>
      </c>
      <c r="E1891" s="2" t="s">
        <v>20</v>
      </c>
      <c r="F1891" s="2" t="str">
        <f>IF(Original!F1891 = "-", "c9", Original!F1891)</f>
        <v>c9</v>
      </c>
      <c r="G1891" s="2">
        <f>IF(ISBLANK(Original!G1891),MEDIAN(Original!G:G),Original!G1891)</f>
        <v>59181</v>
      </c>
    </row>
    <row r="1892" spans="1:7" x14ac:dyDescent="0.3">
      <c r="A1892" s="2">
        <v>316923</v>
      </c>
      <c r="B1892" s="3">
        <v>41880.396990740737</v>
      </c>
      <c r="C1892" s="2" t="s">
        <v>32</v>
      </c>
      <c r="D1892" s="2" t="str">
        <f>IF(Original!D1892 = "-", "Male", Original!D1892)</f>
        <v>Female</v>
      </c>
      <c r="E1892" s="2" t="s">
        <v>20</v>
      </c>
      <c r="F1892" s="2" t="str">
        <f>IF(Original!F1892 = "-", "c9", Original!F1892)</f>
        <v>c9</v>
      </c>
      <c r="G1892" s="2">
        <f>IF(ISBLANK(Original!G1892),MEDIAN(Original!G:G),Original!G1892)</f>
        <v>20943</v>
      </c>
    </row>
    <row r="1893" spans="1:7" x14ac:dyDescent="0.3">
      <c r="A1893" s="2">
        <v>566412</v>
      </c>
      <c r="B1893" s="3">
        <v>41880.397974537038</v>
      </c>
      <c r="C1893" s="2" t="s">
        <v>32</v>
      </c>
      <c r="D1893" s="2" t="str">
        <f>IF(Original!D1893 = "-", "Male", Original!D1893)</f>
        <v>Female</v>
      </c>
      <c r="E1893" s="2" t="s">
        <v>20</v>
      </c>
      <c r="F1893" s="2" t="str">
        <f>IF(Original!F1893 = "-", "c9", Original!F1893)</f>
        <v>c9</v>
      </c>
      <c r="G1893" s="2">
        <f>IF(ISBLANK(Original!G1893),MEDIAN(Original!G:G),Original!G1893)</f>
        <v>10941</v>
      </c>
    </row>
    <row r="1894" spans="1:7" x14ac:dyDescent="0.3">
      <c r="A1894" s="2">
        <v>920907</v>
      </c>
      <c r="B1894" s="3">
        <v>41881.434074074074</v>
      </c>
      <c r="C1894" s="2" t="s">
        <v>32</v>
      </c>
      <c r="D1894" s="2" t="str">
        <f>IF(Original!D1894 = "-", "Male", Original!D1894)</f>
        <v>Female</v>
      </c>
      <c r="E1894" s="2" t="s">
        <v>20</v>
      </c>
      <c r="F1894" s="2" t="str">
        <f>IF(Original!F1894 = "-", "c9", Original!F1894)</f>
        <v>c9</v>
      </c>
      <c r="G1894" s="2">
        <f>IF(ISBLANK(Original!G1894),MEDIAN(Original!G:G),Original!G1894)</f>
        <v>19177</v>
      </c>
    </row>
    <row r="1895" spans="1:7" x14ac:dyDescent="0.3">
      <c r="A1895" s="2">
        <v>320349</v>
      </c>
      <c r="B1895" s="3">
        <v>41841.397870370369</v>
      </c>
      <c r="C1895" s="2" t="s">
        <v>31</v>
      </c>
      <c r="D1895" s="2" t="str">
        <f>IF(Original!D1895 = "-", "Male", Original!D1895)</f>
        <v>Female</v>
      </c>
      <c r="E1895" s="2" t="s">
        <v>17</v>
      </c>
      <c r="F1895" s="2" t="str">
        <f>IF(Original!F1895 = "-", "c9", Original!F1895)</f>
        <v>c9</v>
      </c>
      <c r="G1895" s="2">
        <f>IF(ISBLANK(Original!G1895),MEDIAN(Original!G:G),Original!G1895)</f>
        <v>60167</v>
      </c>
    </row>
    <row r="1896" spans="1:7" x14ac:dyDescent="0.3">
      <c r="A1896" s="2">
        <v>544038</v>
      </c>
      <c r="B1896" s="3">
        <v>41772.470520833333</v>
      </c>
      <c r="C1896" s="2" t="s">
        <v>32</v>
      </c>
      <c r="D1896" s="2" t="str">
        <f>IF(Original!D1896 = "-", "Male", Original!D1896)</f>
        <v>Female</v>
      </c>
      <c r="E1896" s="2" t="s">
        <v>17</v>
      </c>
      <c r="F1896" s="2" t="str">
        <f>IF(Original!F1896 = "-", "c9", Original!F1896)</f>
        <v>i6</v>
      </c>
      <c r="G1896" s="2">
        <f>IF(ISBLANK(Original!G1896),MEDIAN(Original!G:G),Original!G1896)</f>
        <v>76319</v>
      </c>
    </row>
    <row r="1897" spans="1:7" x14ac:dyDescent="0.3">
      <c r="A1897" s="2">
        <v>310590</v>
      </c>
      <c r="B1897" s="3">
        <v>41772.468993055554</v>
      </c>
      <c r="C1897" s="2" t="s">
        <v>31</v>
      </c>
      <c r="D1897" s="2" t="str">
        <f>IF(Original!D1897 = "-", "Male", Original!D1897)</f>
        <v>Don’t want to say</v>
      </c>
      <c r="E1897" s="2" t="s">
        <v>17</v>
      </c>
      <c r="F1897" s="2" t="str">
        <f>IF(Original!F1897 = "-", "c9", Original!F1897)</f>
        <v>i6</v>
      </c>
      <c r="G1897" s="2">
        <f>IF(ISBLANK(Original!G1897),MEDIAN(Original!G:G),Original!G1897)</f>
        <v>50296</v>
      </c>
    </row>
    <row r="1898" spans="1:7" x14ac:dyDescent="0.3">
      <c r="A1898" s="2">
        <v>45501</v>
      </c>
      <c r="B1898" s="3">
        <v>41772.714895833335</v>
      </c>
      <c r="C1898" s="2" t="s">
        <v>32</v>
      </c>
      <c r="D1898" s="2" t="str">
        <f>IF(Original!D1898 = "-", "Male", Original!D1898)</f>
        <v>Female</v>
      </c>
      <c r="E1898" s="2" t="s">
        <v>17</v>
      </c>
      <c r="F1898" s="2" t="str">
        <f>IF(Original!F1898 = "-", "c9", Original!F1898)</f>
        <v>i6</v>
      </c>
      <c r="G1898" s="2">
        <f>IF(ISBLANK(Original!G1898),MEDIAN(Original!G:G),Original!G1898)</f>
        <v>35261</v>
      </c>
    </row>
    <row r="1899" spans="1:7" x14ac:dyDescent="0.3">
      <c r="A1899" s="2">
        <v>218064</v>
      </c>
      <c r="B1899" s="3">
        <v>41764.584687499999</v>
      </c>
      <c r="C1899" s="2" t="s">
        <v>32</v>
      </c>
      <c r="D1899" s="2" t="str">
        <f>IF(Original!D1899 = "-", "Male", Original!D1899)</f>
        <v>Female</v>
      </c>
      <c r="E1899" s="2" t="s">
        <v>19</v>
      </c>
      <c r="F1899" s="2" t="str">
        <f>IF(Original!F1899 = "-", "c9", Original!F1899)</f>
        <v>c9</v>
      </c>
      <c r="G1899" s="2">
        <f>IF(ISBLANK(Original!G1899),MEDIAN(Original!G:G),Original!G1899)</f>
        <v>94930</v>
      </c>
    </row>
    <row r="1900" spans="1:7" x14ac:dyDescent="0.3">
      <c r="A1900" s="2">
        <v>797924</v>
      </c>
      <c r="B1900" s="3">
        <v>41795.397407407407</v>
      </c>
      <c r="C1900" s="2" t="s">
        <v>32</v>
      </c>
      <c r="D1900" s="2" t="str">
        <f>IF(Original!D1900 = "-", "Male", Original!D1900)</f>
        <v>Male</v>
      </c>
      <c r="E1900" s="2" t="s">
        <v>17</v>
      </c>
      <c r="F1900" s="2" t="str">
        <f>IF(Original!F1900 = "-", "c9", Original!F1900)</f>
        <v>i5</v>
      </c>
      <c r="G1900" s="2">
        <f>IF(ISBLANK(Original!G1900),MEDIAN(Original!G:G),Original!G1900)</f>
        <v>50347</v>
      </c>
    </row>
    <row r="1901" spans="1:7" x14ac:dyDescent="0.3">
      <c r="A1901" s="2">
        <v>440521</v>
      </c>
      <c r="B1901" s="3">
        <v>41795.397824074076</v>
      </c>
      <c r="C1901" s="2" t="s">
        <v>31</v>
      </c>
      <c r="D1901" s="2" t="str">
        <f>IF(Original!D1901 = "-", "Male", Original!D1901)</f>
        <v>Female</v>
      </c>
      <c r="E1901" s="2" t="s">
        <v>17</v>
      </c>
      <c r="F1901" s="2" t="str">
        <f>IF(Original!F1901 = "-", "c9", Original!F1901)</f>
        <v>i5</v>
      </c>
      <c r="G1901" s="2">
        <f>IF(ISBLANK(Original!G1901),MEDIAN(Original!G:G),Original!G1901)</f>
        <v>35008</v>
      </c>
    </row>
    <row r="1902" spans="1:7" x14ac:dyDescent="0.3">
      <c r="A1902" s="2">
        <v>840839</v>
      </c>
      <c r="B1902" s="3">
        <v>41864.322638888887</v>
      </c>
      <c r="C1902" s="2" t="s">
        <v>32</v>
      </c>
      <c r="D1902" s="2" t="str">
        <f>IF(Original!D1902 = "-", "Male", Original!D1902)</f>
        <v>Male</v>
      </c>
      <c r="E1902" s="2" t="s">
        <v>17</v>
      </c>
      <c r="F1902" s="2" t="str">
        <f>IF(Original!F1902 = "-", "c9", Original!F1902)</f>
        <v>i5</v>
      </c>
      <c r="G1902" s="2">
        <f>IF(ISBLANK(Original!G1902),MEDIAN(Original!G:G),Original!G1902)</f>
        <v>60136</v>
      </c>
    </row>
    <row r="1903" spans="1:7" x14ac:dyDescent="0.3">
      <c r="A1903" s="2">
        <v>390984</v>
      </c>
      <c r="B1903" s="3">
        <v>41795.466168981482</v>
      </c>
      <c r="C1903" s="2" t="s">
        <v>32</v>
      </c>
      <c r="D1903" s="2" t="str">
        <f>IF(Original!D1903 = "-", "Male", Original!D1903)</f>
        <v>Male</v>
      </c>
      <c r="E1903" s="2" t="s">
        <v>15</v>
      </c>
      <c r="F1903" s="2" t="str">
        <f>IF(Original!F1903 = "-", "c9", Original!F1903)</f>
        <v>c8</v>
      </c>
      <c r="G1903" s="2">
        <f>IF(ISBLANK(Original!G1903),MEDIAN(Original!G:G),Original!G1903)</f>
        <v>36542</v>
      </c>
    </row>
    <row r="1904" spans="1:7" x14ac:dyDescent="0.3">
      <c r="A1904" s="2">
        <v>463792</v>
      </c>
      <c r="B1904" s="3">
        <v>41795.468333333331</v>
      </c>
      <c r="C1904" s="2" t="s">
        <v>31</v>
      </c>
      <c r="D1904" s="2" t="str">
        <f>IF(Original!D1904 = "-", "Male", Original!D1904)</f>
        <v>Male</v>
      </c>
      <c r="E1904" s="2" t="s">
        <v>15</v>
      </c>
      <c r="F1904" s="2" t="str">
        <f>IF(Original!F1904 = "-", "c9", Original!F1904)</f>
        <v>c8</v>
      </c>
      <c r="G1904" s="2">
        <f>IF(ISBLANK(Original!G1904),MEDIAN(Original!G:G),Original!G1904)</f>
        <v>13319</v>
      </c>
    </row>
    <row r="1905" spans="1:7" x14ac:dyDescent="0.3">
      <c r="A1905" s="2">
        <v>27767</v>
      </c>
      <c r="B1905" s="3">
        <v>41799.562523148146</v>
      </c>
      <c r="C1905" s="2" t="s">
        <v>32</v>
      </c>
      <c r="D1905" s="2" t="str">
        <f>IF(Original!D1905 = "-", "Male", Original!D1905)</f>
        <v>Female</v>
      </c>
      <c r="E1905" s="2" t="s">
        <v>15</v>
      </c>
      <c r="F1905" s="2" t="str">
        <f>IF(Original!F1905 = "-", "c9", Original!F1905)</f>
        <v>c8</v>
      </c>
      <c r="G1905" s="2">
        <f>IF(ISBLANK(Original!G1905),MEDIAN(Original!G:G),Original!G1905)</f>
        <v>87716</v>
      </c>
    </row>
    <row r="1906" spans="1:7" x14ac:dyDescent="0.3">
      <c r="A1906" s="2">
        <v>270674</v>
      </c>
      <c r="B1906" s="3">
        <v>41799.564201388886</v>
      </c>
      <c r="C1906" s="2" t="s">
        <v>32</v>
      </c>
      <c r="D1906" s="2" t="str">
        <f>IF(Original!D1906 = "-", "Male", Original!D1906)</f>
        <v>Female</v>
      </c>
      <c r="E1906" s="2" t="s">
        <v>15</v>
      </c>
      <c r="F1906" s="2" t="str">
        <f>IF(Original!F1906 = "-", "c9", Original!F1906)</f>
        <v>c8</v>
      </c>
      <c r="G1906" s="2">
        <f>IF(ISBLANK(Original!G1906),MEDIAN(Original!G:G),Original!G1906)</f>
        <v>29782</v>
      </c>
    </row>
    <row r="1907" spans="1:7" x14ac:dyDescent="0.3">
      <c r="A1907" s="2">
        <v>938391</v>
      </c>
      <c r="B1907" s="3">
        <v>41805.35491898148</v>
      </c>
      <c r="C1907" s="2" t="s">
        <v>32</v>
      </c>
      <c r="D1907" s="2" t="str">
        <f>IF(Original!D1907 = "-", "Male", Original!D1907)</f>
        <v>Male</v>
      </c>
      <c r="E1907" s="2" t="s">
        <v>15</v>
      </c>
      <c r="F1907" s="2" t="str">
        <f>IF(Original!F1907 = "-", "c9", Original!F1907)</f>
        <v>c8</v>
      </c>
      <c r="G1907" s="2">
        <f>IF(ISBLANK(Original!G1907),MEDIAN(Original!G:G),Original!G1907)</f>
        <v>73109</v>
      </c>
    </row>
    <row r="1908" spans="1:7" x14ac:dyDescent="0.3">
      <c r="A1908" s="2">
        <v>425716</v>
      </c>
      <c r="B1908" s="3">
        <v>41805.355775462966</v>
      </c>
      <c r="C1908" s="2" t="s">
        <v>31</v>
      </c>
      <c r="D1908" s="2" t="str">
        <f>IF(Original!D1908 = "-", "Male", Original!D1908)</f>
        <v>Male</v>
      </c>
      <c r="E1908" s="2" t="s">
        <v>15</v>
      </c>
      <c r="F1908" s="2" t="str">
        <f>IF(Original!F1908 = "-", "c9", Original!F1908)</f>
        <v>c8</v>
      </c>
      <c r="G1908" s="2">
        <f>IF(ISBLANK(Original!G1908),MEDIAN(Original!G:G),Original!G1908)</f>
        <v>93669</v>
      </c>
    </row>
    <row r="1909" spans="1:7" x14ac:dyDescent="0.3">
      <c r="A1909" s="2">
        <v>973826</v>
      </c>
      <c r="B1909" s="3">
        <v>41803.623182870368</v>
      </c>
      <c r="C1909" s="2" t="s">
        <v>31</v>
      </c>
      <c r="D1909" s="2" t="str">
        <f>IF(Original!D1909 = "-", "Male", Original!D1909)</f>
        <v>Female</v>
      </c>
      <c r="E1909" s="2" t="s">
        <v>15</v>
      </c>
      <c r="F1909" s="2" t="str">
        <f>IF(Original!F1909 = "-", "c9", Original!F1909)</f>
        <v>c8</v>
      </c>
      <c r="G1909" s="2">
        <f>IF(ISBLANK(Original!G1909),MEDIAN(Original!G:G),Original!G1909)</f>
        <v>3905</v>
      </c>
    </row>
    <row r="1910" spans="1:7" x14ac:dyDescent="0.3">
      <c r="A1910" s="2">
        <v>680293</v>
      </c>
      <c r="B1910" s="3">
        <v>41803.623888888891</v>
      </c>
      <c r="C1910" s="2" t="s">
        <v>32</v>
      </c>
      <c r="D1910" s="2" t="str">
        <f>IF(Original!D1910 = "-", "Male", Original!D1910)</f>
        <v>Female</v>
      </c>
      <c r="E1910" s="2" t="s">
        <v>15</v>
      </c>
      <c r="F1910" s="2" t="str">
        <f>IF(Original!F1910 = "-", "c9", Original!F1910)</f>
        <v>c8</v>
      </c>
      <c r="G1910" s="2">
        <f>IF(ISBLANK(Original!G1910),MEDIAN(Original!G:G),Original!G1910)</f>
        <v>81750</v>
      </c>
    </row>
    <row r="1911" spans="1:7" x14ac:dyDescent="0.3">
      <c r="A1911" s="2">
        <v>925197</v>
      </c>
      <c r="B1911" s="3">
        <v>41814.660254629627</v>
      </c>
      <c r="C1911" s="2" t="s">
        <v>32</v>
      </c>
      <c r="D1911" s="2" t="str">
        <f>IF(Original!D1911 = "-", "Male", Original!D1911)</f>
        <v>Female</v>
      </c>
      <c r="E1911" s="2" t="s">
        <v>15</v>
      </c>
      <c r="F1911" s="2" t="str">
        <f>IF(Original!F1911 = "-", "c9", Original!F1911)</f>
        <v>c8</v>
      </c>
      <c r="G1911" s="2">
        <f>IF(ISBLANK(Original!G1911),MEDIAN(Original!G:G),Original!G1911)</f>
        <v>24987</v>
      </c>
    </row>
    <row r="1912" spans="1:7" x14ac:dyDescent="0.3">
      <c r="A1912" s="2">
        <v>46345</v>
      </c>
      <c r="B1912" s="3">
        <v>41774.49664351852</v>
      </c>
      <c r="C1912" s="2" t="s">
        <v>31</v>
      </c>
      <c r="D1912" s="2" t="str">
        <f>IF(Original!D1912 = "-", "Male", Original!D1912)</f>
        <v>Female</v>
      </c>
      <c r="E1912" s="2" t="s">
        <v>17</v>
      </c>
      <c r="F1912" s="2" t="str">
        <f>IF(Original!F1912 = "-", "c9", Original!F1912)</f>
        <v>b9</v>
      </c>
      <c r="G1912" s="2">
        <f>IF(ISBLANK(Original!G1912),MEDIAN(Original!G:G),Original!G1912)</f>
        <v>86279</v>
      </c>
    </row>
    <row r="1913" spans="1:7" x14ac:dyDescent="0.3">
      <c r="A1913" s="2">
        <v>555761</v>
      </c>
      <c r="B1913" s="3">
        <v>41817.747187499997</v>
      </c>
      <c r="C1913" s="2" t="s">
        <v>31</v>
      </c>
      <c r="D1913" s="2" t="str">
        <f>IF(Original!D1913 = "-", "Male", Original!D1913)</f>
        <v>Male</v>
      </c>
      <c r="E1913" s="2" t="s">
        <v>17</v>
      </c>
      <c r="F1913" s="2" t="str">
        <f>IF(Original!F1913 = "-", "c9", Original!F1913)</f>
        <v>c5</v>
      </c>
      <c r="G1913" s="2">
        <f>IF(ISBLANK(Original!G1913),MEDIAN(Original!G:G),Original!G1913)</f>
        <v>30254</v>
      </c>
    </row>
    <row r="1914" spans="1:7" x14ac:dyDescent="0.3">
      <c r="A1914" s="2">
        <v>617724</v>
      </c>
      <c r="B1914" s="3">
        <v>41836.831793981481</v>
      </c>
      <c r="C1914" s="2" t="s">
        <v>31</v>
      </c>
      <c r="D1914" s="2" t="str">
        <f>IF(Original!D1914 = "-", "Male", Original!D1914)</f>
        <v>Male</v>
      </c>
      <c r="E1914" s="2" t="s">
        <v>20</v>
      </c>
      <c r="F1914" s="2" t="str">
        <f>IF(Original!F1914 = "-", "c9", Original!F1914)</f>
        <v>c-10</v>
      </c>
      <c r="G1914" s="2">
        <f>IF(ISBLANK(Original!G1914),MEDIAN(Original!G:G),Original!G1914)</f>
        <v>47856</v>
      </c>
    </row>
    <row r="1915" spans="1:7" x14ac:dyDescent="0.3">
      <c r="A1915" s="2">
        <v>85704</v>
      </c>
      <c r="B1915" s="3">
        <v>41837.519907407404</v>
      </c>
      <c r="C1915" s="2" t="s">
        <v>31</v>
      </c>
      <c r="D1915" s="2" t="str">
        <f>IF(Original!D1915 = "-", "Male", Original!D1915)</f>
        <v>Male</v>
      </c>
      <c r="E1915" s="2" t="s">
        <v>20</v>
      </c>
      <c r="F1915" s="2" t="str">
        <f>IF(Original!F1915 = "-", "c9", Original!F1915)</f>
        <v>c-10</v>
      </c>
      <c r="G1915" s="2">
        <f>IF(ISBLANK(Original!G1915),MEDIAN(Original!G:G),Original!G1915)</f>
        <v>78143</v>
      </c>
    </row>
    <row r="1916" spans="1:7" x14ac:dyDescent="0.3">
      <c r="A1916" s="2">
        <v>565144</v>
      </c>
      <c r="B1916" s="3">
        <v>41794.398564814815</v>
      </c>
      <c r="C1916" s="2" t="s">
        <v>31</v>
      </c>
      <c r="D1916" s="2" t="str">
        <f>IF(Original!D1916 = "-", "Male", Original!D1916)</f>
        <v>Male</v>
      </c>
      <c r="E1916" s="2" t="s">
        <v>20</v>
      </c>
      <c r="F1916" s="2" t="str">
        <f>IF(Original!F1916 = "-", "c9", Original!F1916)</f>
        <v>c9</v>
      </c>
      <c r="G1916" s="2">
        <f>IF(ISBLANK(Original!G1916),MEDIAN(Original!G:G),Original!G1916)</f>
        <v>60327</v>
      </c>
    </row>
    <row r="1917" spans="1:7" x14ac:dyDescent="0.3">
      <c r="A1917" s="2">
        <v>729147</v>
      </c>
      <c r="B1917" s="3">
        <v>41794.399918981479</v>
      </c>
      <c r="C1917" s="2" t="s">
        <v>31</v>
      </c>
      <c r="D1917" s="2" t="str">
        <f>IF(Original!D1917 = "-", "Male", Original!D1917)</f>
        <v>Female</v>
      </c>
      <c r="E1917" s="2" t="s">
        <v>20</v>
      </c>
      <c r="F1917" s="2" t="str">
        <f>IF(Original!F1917 = "-", "c9", Original!F1917)</f>
        <v>c9</v>
      </c>
      <c r="G1917" s="2">
        <f>IF(ISBLANK(Original!G1917),MEDIAN(Original!G:G),Original!G1917)</f>
        <v>23025</v>
      </c>
    </row>
    <row r="1918" spans="1:7" x14ac:dyDescent="0.3">
      <c r="A1918" s="2">
        <v>370861</v>
      </c>
      <c r="B1918" s="3">
        <v>41794.400266203702</v>
      </c>
      <c r="C1918" s="2" t="s">
        <v>31</v>
      </c>
      <c r="D1918" s="2" t="str">
        <f>IF(Original!D1918 = "-", "Male", Original!D1918)</f>
        <v>Male</v>
      </c>
      <c r="E1918" s="2" t="s">
        <v>20</v>
      </c>
      <c r="F1918" s="2" t="str">
        <f>IF(Original!F1918 = "-", "c9", Original!F1918)</f>
        <v>c9</v>
      </c>
      <c r="G1918" s="2">
        <f>IF(ISBLANK(Original!G1918),MEDIAN(Original!G:G),Original!G1918)</f>
        <v>85066</v>
      </c>
    </row>
    <row r="1919" spans="1:7" x14ac:dyDescent="0.3">
      <c r="A1919" s="2">
        <v>357320</v>
      </c>
      <c r="B1919" s="3">
        <v>41794.398113425923</v>
      </c>
      <c r="C1919" s="2" t="s">
        <v>32</v>
      </c>
      <c r="D1919" s="2" t="str">
        <f>IF(Original!D1919 = "-", "Male", Original!D1919)</f>
        <v>Don’t want to say</v>
      </c>
      <c r="E1919" s="2" t="s">
        <v>20</v>
      </c>
      <c r="F1919" s="2" t="str">
        <f>IF(Original!F1919 = "-", "c9", Original!F1919)</f>
        <v>c9</v>
      </c>
      <c r="G1919" s="2">
        <f>IF(ISBLANK(Original!G1919),MEDIAN(Original!G:G),Original!G1919)</f>
        <v>15621</v>
      </c>
    </row>
    <row r="1920" spans="1:7" x14ac:dyDescent="0.3">
      <c r="A1920" s="2">
        <v>770441</v>
      </c>
      <c r="B1920" s="3">
        <v>41808.397604166668</v>
      </c>
      <c r="C1920" s="2" t="s">
        <v>31</v>
      </c>
      <c r="D1920" s="2" t="str">
        <f>IF(Original!D1920 = "-", "Male", Original!D1920)</f>
        <v>Female</v>
      </c>
      <c r="E1920" s="2" t="s">
        <v>20</v>
      </c>
      <c r="F1920" s="2" t="str">
        <f>IF(Original!F1920 = "-", "c9", Original!F1920)</f>
        <v>c9</v>
      </c>
      <c r="G1920" s="2">
        <f>IF(ISBLANK(Original!G1920),MEDIAN(Original!G:G),Original!G1920)</f>
        <v>18283</v>
      </c>
    </row>
    <row r="1921" spans="1:7" x14ac:dyDescent="0.3">
      <c r="A1921" s="2">
        <v>740719</v>
      </c>
      <c r="B1921" s="3">
        <v>41808.682175925926</v>
      </c>
      <c r="C1921" s="2" t="s">
        <v>31</v>
      </c>
      <c r="D1921" s="2" t="str">
        <f>IF(Original!D1921 = "-", "Male", Original!D1921)</f>
        <v>Male</v>
      </c>
      <c r="E1921" s="2" t="s">
        <v>20</v>
      </c>
      <c r="F1921" s="2" t="str">
        <f>IF(Original!F1921 = "-", "c9", Original!F1921)</f>
        <v>i1</v>
      </c>
      <c r="G1921" s="2">
        <f>IF(ISBLANK(Original!G1921),MEDIAN(Original!G:G),Original!G1921)</f>
        <v>31891</v>
      </c>
    </row>
    <row r="1922" spans="1:7" x14ac:dyDescent="0.3">
      <c r="A1922" s="2">
        <v>598888</v>
      </c>
      <c r="B1922" s="3">
        <v>41808.682569444441</v>
      </c>
      <c r="C1922" s="2" t="s">
        <v>32</v>
      </c>
      <c r="D1922" s="2" t="str">
        <f>IF(Original!D1922 = "-", "Male", Original!D1922)</f>
        <v>Male</v>
      </c>
      <c r="E1922" s="2" t="s">
        <v>20</v>
      </c>
      <c r="F1922" s="2" t="str">
        <f>IF(Original!F1922 = "-", "c9", Original!F1922)</f>
        <v>i1</v>
      </c>
      <c r="G1922" s="2">
        <f>IF(ISBLANK(Original!G1922),MEDIAN(Original!G:G),Original!G1922)</f>
        <v>69583</v>
      </c>
    </row>
    <row r="1923" spans="1:7" x14ac:dyDescent="0.3">
      <c r="A1923" s="2">
        <v>490699</v>
      </c>
      <c r="B1923" s="3">
        <v>41841.359189814815</v>
      </c>
      <c r="C1923" s="2" t="s">
        <v>32</v>
      </c>
      <c r="D1923" s="2" t="str">
        <f>IF(Original!D1923 = "-", "Male", Original!D1923)</f>
        <v>Female</v>
      </c>
      <c r="E1923" s="2" t="s">
        <v>20</v>
      </c>
      <c r="F1923" s="2" t="str">
        <f>IF(Original!F1923 = "-", "c9", Original!F1923)</f>
        <v>i1</v>
      </c>
      <c r="G1923" s="2">
        <f>IF(ISBLANK(Original!G1923),MEDIAN(Original!G:G),Original!G1923)</f>
        <v>42100</v>
      </c>
    </row>
    <row r="1924" spans="1:7" x14ac:dyDescent="0.3">
      <c r="A1924" s="2">
        <v>259037</v>
      </c>
      <c r="B1924" s="3">
        <v>41841.359560185185</v>
      </c>
      <c r="C1924" s="2" t="s">
        <v>32</v>
      </c>
      <c r="D1924" s="2" t="str">
        <f>IF(Original!D1924 = "-", "Male", Original!D1924)</f>
        <v>Male</v>
      </c>
      <c r="E1924" s="2" t="s">
        <v>20</v>
      </c>
      <c r="F1924" s="2" t="str">
        <f>IF(Original!F1924 = "-", "c9", Original!F1924)</f>
        <v>i1</v>
      </c>
      <c r="G1924" s="2">
        <f>IF(ISBLANK(Original!G1924),MEDIAN(Original!G:G),Original!G1924)</f>
        <v>4781</v>
      </c>
    </row>
    <row r="1925" spans="1:7" x14ac:dyDescent="0.3">
      <c r="A1925" s="2">
        <v>947234</v>
      </c>
      <c r="B1925" s="3">
        <v>41844.6796875</v>
      </c>
      <c r="C1925" s="2" t="s">
        <v>32</v>
      </c>
      <c r="D1925" s="2" t="str">
        <f>IF(Original!D1925 = "-", "Male", Original!D1925)</f>
        <v>Female</v>
      </c>
      <c r="E1925" s="2" t="s">
        <v>20</v>
      </c>
      <c r="F1925" s="2" t="str">
        <f>IF(Original!F1925 = "-", "c9", Original!F1925)</f>
        <v>i1</v>
      </c>
      <c r="G1925" s="2">
        <f>IF(ISBLANK(Original!G1925),MEDIAN(Original!G:G),Original!G1925)</f>
        <v>90471</v>
      </c>
    </row>
    <row r="1926" spans="1:7" x14ac:dyDescent="0.3">
      <c r="A1926" s="2">
        <v>664174</v>
      </c>
      <c r="B1926" s="3">
        <v>41866.840729166666</v>
      </c>
      <c r="C1926" s="2" t="s">
        <v>32</v>
      </c>
      <c r="D1926" s="2" t="str">
        <f>IF(Original!D1926 = "-", "Male", Original!D1926)</f>
        <v>Male</v>
      </c>
      <c r="E1926" s="2" t="s">
        <v>20</v>
      </c>
      <c r="F1926" s="2" t="str">
        <f>IF(Original!F1926 = "-", "c9", Original!F1926)</f>
        <v>i1</v>
      </c>
      <c r="G1926" s="2">
        <f>IF(ISBLANK(Original!G1926),MEDIAN(Original!G:G),Original!G1926)</f>
        <v>17952</v>
      </c>
    </row>
    <row r="1927" spans="1:7" x14ac:dyDescent="0.3">
      <c r="A1927" s="2">
        <v>859776</v>
      </c>
      <c r="B1927" s="3">
        <v>41822.400416666664</v>
      </c>
      <c r="C1927" s="2" t="s">
        <v>32</v>
      </c>
      <c r="D1927" s="2" t="str">
        <f>IF(Original!D1927 = "-", "Male", Original!D1927)</f>
        <v>Female</v>
      </c>
      <c r="E1927" s="2" t="s">
        <v>17</v>
      </c>
      <c r="F1927" s="2" t="str">
        <f>IF(Original!F1927 = "-", "c9", Original!F1927)</f>
        <v>c-10</v>
      </c>
      <c r="G1927" s="2">
        <f>IF(ISBLANK(Original!G1927),MEDIAN(Original!G:G),Original!G1927)</f>
        <v>17835</v>
      </c>
    </row>
    <row r="1928" spans="1:7" x14ac:dyDescent="0.3">
      <c r="A1928" s="2">
        <v>213055</v>
      </c>
      <c r="B1928" s="3">
        <v>41843.396782407406</v>
      </c>
      <c r="C1928" s="2" t="s">
        <v>32</v>
      </c>
      <c r="D1928" s="2" t="str">
        <f>IF(Original!D1928 = "-", "Male", Original!D1928)</f>
        <v>Male</v>
      </c>
      <c r="E1928" s="2" t="s">
        <v>17</v>
      </c>
      <c r="F1928" s="2" t="str">
        <f>IF(Original!F1928 = "-", "c9", Original!F1928)</f>
        <v>c-10</v>
      </c>
      <c r="G1928" s="2">
        <f>IF(ISBLANK(Original!G1928),MEDIAN(Original!G:G),Original!G1928)</f>
        <v>25771</v>
      </c>
    </row>
    <row r="1929" spans="1:7" x14ac:dyDescent="0.3">
      <c r="A1929" s="2">
        <v>626477</v>
      </c>
      <c r="B1929" s="3">
        <v>41843.39943287037</v>
      </c>
      <c r="C1929" s="2" t="s">
        <v>31</v>
      </c>
      <c r="D1929" s="2" t="str">
        <f>IF(Original!D1929 = "-", "Male", Original!D1929)</f>
        <v>Female</v>
      </c>
      <c r="E1929" s="2" t="s">
        <v>17</v>
      </c>
      <c r="F1929" s="2" t="str">
        <f>IF(Original!F1929 = "-", "c9", Original!F1929)</f>
        <v>c-10</v>
      </c>
      <c r="G1929" s="2">
        <f>IF(ISBLANK(Original!G1929),MEDIAN(Original!G:G),Original!G1929)</f>
        <v>41470</v>
      </c>
    </row>
    <row r="1930" spans="1:7" x14ac:dyDescent="0.3">
      <c r="A1930" s="2">
        <v>658734</v>
      </c>
      <c r="B1930" s="3">
        <v>41843.399780092594</v>
      </c>
      <c r="C1930" s="2" t="s">
        <v>32</v>
      </c>
      <c r="D1930" s="2" t="str">
        <f>IF(Original!D1930 = "-", "Male", Original!D1930)</f>
        <v>Male</v>
      </c>
      <c r="E1930" s="2" t="s">
        <v>17</v>
      </c>
      <c r="F1930" s="2" t="str">
        <f>IF(Original!F1930 = "-", "c9", Original!F1930)</f>
        <v>c-10</v>
      </c>
      <c r="G1930" s="2">
        <f>IF(ISBLANK(Original!G1930),MEDIAN(Original!G:G),Original!G1930)</f>
        <v>43960</v>
      </c>
    </row>
    <row r="1931" spans="1:7" x14ac:dyDescent="0.3">
      <c r="A1931" s="2">
        <v>635120</v>
      </c>
      <c r="B1931" s="3">
        <v>41859.543726851851</v>
      </c>
      <c r="C1931" s="2" t="s">
        <v>31</v>
      </c>
      <c r="D1931" s="2" t="str">
        <f>IF(Original!D1931 = "-", "Male", Original!D1931)</f>
        <v>Male</v>
      </c>
      <c r="E1931" s="2" t="s">
        <v>17</v>
      </c>
      <c r="F1931" s="2" t="str">
        <f>IF(Original!F1931 = "-", "c9", Original!F1931)</f>
        <v>c-10</v>
      </c>
      <c r="G1931" s="2">
        <f>IF(ISBLANK(Original!G1931),MEDIAN(Original!G:G),Original!G1931)</f>
        <v>89851</v>
      </c>
    </row>
    <row r="1932" spans="1:7" x14ac:dyDescent="0.3">
      <c r="A1932" s="2">
        <v>635615</v>
      </c>
      <c r="B1932" s="3">
        <v>41859.546423611115</v>
      </c>
      <c r="C1932" s="2" t="s">
        <v>31</v>
      </c>
      <c r="D1932" s="2" t="str">
        <f>IF(Original!D1932 = "-", "Male", Original!D1932)</f>
        <v>Female</v>
      </c>
      <c r="E1932" s="2" t="s">
        <v>17</v>
      </c>
      <c r="F1932" s="2" t="str">
        <f>IF(Original!F1932 = "-", "c9", Original!F1932)</f>
        <v>c-10</v>
      </c>
      <c r="G1932" s="2">
        <f>IF(ISBLANK(Original!G1932),MEDIAN(Original!G:G),Original!G1932)</f>
        <v>97293</v>
      </c>
    </row>
    <row r="1933" spans="1:7" x14ac:dyDescent="0.3">
      <c r="A1933" s="2">
        <v>933638</v>
      </c>
      <c r="B1933" s="3">
        <v>41880.543692129628</v>
      </c>
      <c r="C1933" s="2" t="s">
        <v>31</v>
      </c>
      <c r="D1933" s="2" t="str">
        <f>IF(Original!D1933 = "-", "Male", Original!D1933)</f>
        <v>Male</v>
      </c>
      <c r="E1933" s="2" t="s">
        <v>17</v>
      </c>
      <c r="F1933" s="2" t="str">
        <f>IF(Original!F1933 = "-", "c9", Original!F1933)</f>
        <v>c-10</v>
      </c>
      <c r="G1933" s="2">
        <f>IF(ISBLANK(Original!G1933),MEDIAN(Original!G:G),Original!G1933)</f>
        <v>52117</v>
      </c>
    </row>
    <row r="1934" spans="1:7" x14ac:dyDescent="0.3">
      <c r="A1934" s="2">
        <v>548999</v>
      </c>
      <c r="B1934" s="3">
        <v>41880.544409722221</v>
      </c>
      <c r="C1934" s="2" t="s">
        <v>31</v>
      </c>
      <c r="D1934" s="2" t="str">
        <f>IF(Original!D1934 = "-", "Male", Original!D1934)</f>
        <v>Male</v>
      </c>
      <c r="E1934" s="2" t="s">
        <v>17</v>
      </c>
      <c r="F1934" s="2" t="str">
        <f>IF(Original!F1934 = "-", "c9", Original!F1934)</f>
        <v>c-10</v>
      </c>
      <c r="G1934" s="2">
        <f>IF(ISBLANK(Original!G1934),MEDIAN(Original!G:G),Original!G1934)</f>
        <v>78249</v>
      </c>
    </row>
    <row r="1935" spans="1:7" x14ac:dyDescent="0.3">
      <c r="A1935" s="2">
        <v>293281</v>
      </c>
      <c r="B1935" s="3">
        <v>41880.544918981483</v>
      </c>
      <c r="C1935" s="2" t="s">
        <v>32</v>
      </c>
      <c r="D1935" s="2" t="str">
        <f>IF(Original!D1935 = "-", "Male", Original!D1935)</f>
        <v>Male</v>
      </c>
      <c r="E1935" s="2" t="s">
        <v>17</v>
      </c>
      <c r="F1935" s="2" t="str">
        <f>IF(Original!F1935 = "-", "c9", Original!F1935)</f>
        <v>c-10</v>
      </c>
      <c r="G1935" s="2">
        <f>IF(ISBLANK(Original!G1935),MEDIAN(Original!G:G),Original!G1935)</f>
        <v>98419</v>
      </c>
    </row>
    <row r="1936" spans="1:7" x14ac:dyDescent="0.3">
      <c r="A1936" s="2">
        <v>597601</v>
      </c>
      <c r="B1936" s="3">
        <v>41802.397152777776</v>
      </c>
      <c r="C1936" s="2" t="s">
        <v>32</v>
      </c>
      <c r="D1936" s="2" t="str">
        <f>IF(Original!D1936 = "-", "Male", Original!D1936)</f>
        <v>Male</v>
      </c>
      <c r="E1936" s="2" t="s">
        <v>17</v>
      </c>
      <c r="F1936" s="2" t="str">
        <f>IF(Original!F1936 = "-", "c9", Original!F1936)</f>
        <v>b9</v>
      </c>
      <c r="G1936" s="2">
        <f>IF(ISBLANK(Original!G1936),MEDIAN(Original!G:G),Original!G1936)</f>
        <v>8371</v>
      </c>
    </row>
    <row r="1937" spans="1:7" x14ac:dyDescent="0.3">
      <c r="A1937" s="2">
        <v>31422</v>
      </c>
      <c r="B1937" s="3">
        <v>41802.398888888885</v>
      </c>
      <c r="C1937" s="2" t="s">
        <v>32</v>
      </c>
      <c r="D1937" s="2" t="str">
        <f>IF(Original!D1937 = "-", "Male", Original!D1937)</f>
        <v>Female</v>
      </c>
      <c r="E1937" s="2" t="s">
        <v>17</v>
      </c>
      <c r="F1937" s="2" t="str">
        <f>IF(Original!F1937 = "-", "c9", Original!F1937)</f>
        <v>b9</v>
      </c>
      <c r="G1937" s="2">
        <f>IF(ISBLANK(Original!G1937),MEDIAN(Original!G:G),Original!G1937)</f>
        <v>94522</v>
      </c>
    </row>
    <row r="1938" spans="1:7" x14ac:dyDescent="0.3">
      <c r="A1938" s="2">
        <v>424720</v>
      </c>
      <c r="B1938" s="3">
        <v>41802.448113425926</v>
      </c>
      <c r="C1938" s="2" t="s">
        <v>31</v>
      </c>
      <c r="D1938" s="2" t="str">
        <f>IF(Original!D1938 = "-", "Male", Original!D1938)</f>
        <v>Female</v>
      </c>
      <c r="E1938" s="2" t="s">
        <v>17</v>
      </c>
      <c r="F1938" s="2" t="str">
        <f>IF(Original!F1938 = "-", "c9", Original!F1938)</f>
        <v>b9</v>
      </c>
      <c r="G1938" s="2">
        <f>IF(ISBLANK(Original!G1938),MEDIAN(Original!G:G),Original!G1938)</f>
        <v>95326</v>
      </c>
    </row>
    <row r="1939" spans="1:7" x14ac:dyDescent="0.3">
      <c r="A1939" s="2">
        <v>521257</v>
      </c>
      <c r="B1939" s="3">
        <v>41802.448495370372</v>
      </c>
      <c r="C1939" s="2" t="s">
        <v>31</v>
      </c>
      <c r="D1939" s="2" t="str">
        <f>IF(Original!D1939 = "-", "Male", Original!D1939)</f>
        <v>Male</v>
      </c>
      <c r="E1939" s="2" t="s">
        <v>17</v>
      </c>
      <c r="F1939" s="2" t="str">
        <f>IF(Original!F1939 = "-", "c9", Original!F1939)</f>
        <v>b9</v>
      </c>
      <c r="G1939" s="2">
        <f>IF(ISBLANK(Original!G1939),MEDIAN(Original!G:G),Original!G1939)</f>
        <v>28187</v>
      </c>
    </row>
    <row r="1940" spans="1:7" x14ac:dyDescent="0.3">
      <c r="A1940" s="2">
        <v>925140</v>
      </c>
      <c r="B1940" s="3">
        <v>41802.448796296296</v>
      </c>
      <c r="C1940" s="2" t="s">
        <v>31</v>
      </c>
      <c r="D1940" s="2" t="str">
        <f>IF(Original!D1940 = "-", "Male", Original!D1940)</f>
        <v>Male</v>
      </c>
      <c r="E1940" s="2" t="s">
        <v>17</v>
      </c>
      <c r="F1940" s="2" t="str">
        <f>IF(Original!F1940 = "-", "c9", Original!F1940)</f>
        <v>b9</v>
      </c>
      <c r="G1940" s="2">
        <f>IF(ISBLANK(Original!G1940),MEDIAN(Original!G:G),Original!G1940)</f>
        <v>95053</v>
      </c>
    </row>
    <row r="1941" spans="1:7" x14ac:dyDescent="0.3">
      <c r="A1941" s="2">
        <v>412196</v>
      </c>
      <c r="B1941" s="3">
        <v>41802.450219907405</v>
      </c>
      <c r="C1941" s="2" t="s">
        <v>32</v>
      </c>
      <c r="D1941" s="2" t="str">
        <f>IF(Original!D1941 = "-", "Male", Original!D1941)</f>
        <v>Female</v>
      </c>
      <c r="E1941" s="2" t="s">
        <v>17</v>
      </c>
      <c r="F1941" s="2" t="str">
        <f>IF(Original!F1941 = "-", "c9", Original!F1941)</f>
        <v>b9</v>
      </c>
      <c r="G1941" s="2">
        <f>IF(ISBLANK(Original!G1941),MEDIAN(Original!G:G),Original!G1941)</f>
        <v>68430</v>
      </c>
    </row>
    <row r="1942" spans="1:7" x14ac:dyDescent="0.3">
      <c r="A1942" s="2">
        <v>343398</v>
      </c>
      <c r="B1942" s="3">
        <v>41807.454236111109</v>
      </c>
      <c r="C1942" s="2" t="s">
        <v>31</v>
      </c>
      <c r="D1942" s="2" t="str">
        <f>IF(Original!D1942 = "-", "Male", Original!D1942)</f>
        <v>Female</v>
      </c>
      <c r="E1942" s="2" t="s">
        <v>17</v>
      </c>
      <c r="F1942" s="2" t="str">
        <f>IF(Original!F1942 = "-", "c9", Original!F1942)</f>
        <v>b9</v>
      </c>
      <c r="G1942" s="2">
        <f>IF(ISBLANK(Original!G1942),MEDIAN(Original!G:G),Original!G1942)</f>
        <v>36110</v>
      </c>
    </row>
    <row r="1943" spans="1:7" x14ac:dyDescent="0.3">
      <c r="A1943" s="2">
        <v>90710</v>
      </c>
      <c r="B1943" s="3">
        <v>41807.454502314817</v>
      </c>
      <c r="C1943" s="2" t="s">
        <v>32</v>
      </c>
      <c r="D1943" s="2" t="str">
        <f>IF(Original!D1943 = "-", "Male", Original!D1943)</f>
        <v>Male</v>
      </c>
      <c r="E1943" s="2" t="s">
        <v>17</v>
      </c>
      <c r="F1943" s="2" t="str">
        <f>IF(Original!F1943 = "-", "c9", Original!F1943)</f>
        <v>b9</v>
      </c>
      <c r="G1943" s="2">
        <f>IF(ISBLANK(Original!G1943),MEDIAN(Original!G:G),Original!G1943)</f>
        <v>97062</v>
      </c>
    </row>
    <row r="1944" spans="1:7" x14ac:dyDescent="0.3">
      <c r="A1944" s="2">
        <v>72748</v>
      </c>
      <c r="B1944" s="3">
        <v>41807.457106481481</v>
      </c>
      <c r="C1944" s="2" t="s">
        <v>32</v>
      </c>
      <c r="D1944" s="2" t="str">
        <f>IF(Original!D1944 = "-", "Male", Original!D1944)</f>
        <v>Male</v>
      </c>
      <c r="E1944" s="2" t="s">
        <v>17</v>
      </c>
      <c r="F1944" s="2" t="str">
        <f>IF(Original!F1944 = "-", "c9", Original!F1944)</f>
        <v>b9</v>
      </c>
      <c r="G1944" s="2">
        <f>IF(ISBLANK(Original!G1944),MEDIAN(Original!G:G),Original!G1944)</f>
        <v>60035</v>
      </c>
    </row>
    <row r="1945" spans="1:7" x14ac:dyDescent="0.3">
      <c r="A1945" s="2">
        <v>739532</v>
      </c>
      <c r="B1945" s="3">
        <v>41821.444444444445</v>
      </c>
      <c r="C1945" s="2" t="s">
        <v>32</v>
      </c>
      <c r="D1945" s="2" t="str">
        <f>IF(Original!D1945 = "-", "Male", Original!D1945)</f>
        <v>Male</v>
      </c>
      <c r="E1945" s="2" t="s">
        <v>17</v>
      </c>
      <c r="F1945" s="2" t="str">
        <f>IF(Original!F1945 = "-", "c9", Original!F1945)</f>
        <v>b9</v>
      </c>
      <c r="G1945" s="2">
        <f>IF(ISBLANK(Original!G1945),MEDIAN(Original!G:G),Original!G1945)</f>
        <v>49458</v>
      </c>
    </row>
    <row r="1946" spans="1:7" x14ac:dyDescent="0.3">
      <c r="A1946" s="2">
        <v>870959</v>
      </c>
      <c r="B1946" s="3">
        <v>41851.399780092594</v>
      </c>
      <c r="C1946" s="2" t="s">
        <v>31</v>
      </c>
      <c r="D1946" s="2" t="str">
        <f>IF(Original!D1946 = "-", "Male", Original!D1946)</f>
        <v>Female</v>
      </c>
      <c r="E1946" s="2" t="s">
        <v>17</v>
      </c>
      <c r="F1946" s="2" t="str">
        <f>IF(Original!F1946 = "-", "c9", Original!F1946)</f>
        <v>b9</v>
      </c>
      <c r="G1946" s="2">
        <f>IF(ISBLANK(Original!G1946),MEDIAN(Original!G:G),Original!G1946)</f>
        <v>89800</v>
      </c>
    </row>
    <row r="1947" spans="1:7" x14ac:dyDescent="0.3">
      <c r="A1947" s="2">
        <v>740238</v>
      </c>
      <c r="B1947" s="3">
        <v>41857.895798611113</v>
      </c>
      <c r="C1947" s="2" t="s">
        <v>32</v>
      </c>
      <c r="D1947" s="2" t="str">
        <f>IF(Original!D1947 = "-", "Male", Original!D1947)</f>
        <v>Male</v>
      </c>
      <c r="E1947" s="2" t="s">
        <v>17</v>
      </c>
      <c r="F1947" s="2" t="str">
        <f>IF(Original!F1947 = "-", "c9", Original!F1947)</f>
        <v>b9</v>
      </c>
      <c r="G1947" s="2">
        <f>IF(ISBLANK(Original!G1947),MEDIAN(Original!G:G),Original!G1947)</f>
        <v>59295</v>
      </c>
    </row>
    <row r="1948" spans="1:7" x14ac:dyDescent="0.3">
      <c r="A1948" s="2">
        <v>14362</v>
      </c>
      <c r="B1948" s="3">
        <v>41857.896261574075</v>
      </c>
      <c r="C1948" s="2" t="s">
        <v>31</v>
      </c>
      <c r="D1948" s="2" t="str">
        <f>IF(Original!D1948 = "-", "Male", Original!D1948)</f>
        <v>Male</v>
      </c>
      <c r="E1948" s="2" t="s">
        <v>17</v>
      </c>
      <c r="F1948" s="2" t="str">
        <f>IF(Original!F1948 = "-", "c9", Original!F1948)</f>
        <v>b9</v>
      </c>
      <c r="G1948" s="2">
        <f>IF(ISBLANK(Original!G1948),MEDIAN(Original!G:G),Original!G1948)</f>
        <v>49659</v>
      </c>
    </row>
    <row r="1949" spans="1:7" x14ac:dyDescent="0.3">
      <c r="A1949" s="2">
        <v>472685</v>
      </c>
      <c r="B1949" s="3">
        <v>41857.898356481484</v>
      </c>
      <c r="C1949" s="2" t="s">
        <v>32</v>
      </c>
      <c r="D1949" s="2" t="str">
        <f>IF(Original!D1949 = "-", "Male", Original!D1949)</f>
        <v>Female</v>
      </c>
      <c r="E1949" s="2" t="s">
        <v>17</v>
      </c>
      <c r="F1949" s="2" t="str">
        <f>IF(Original!F1949 = "-", "c9", Original!F1949)</f>
        <v>b9</v>
      </c>
      <c r="G1949" s="2">
        <f>IF(ISBLANK(Original!G1949),MEDIAN(Original!G:G),Original!G1949)</f>
        <v>38479</v>
      </c>
    </row>
    <row r="1950" spans="1:7" x14ac:dyDescent="0.3">
      <c r="A1950" s="2">
        <v>87713</v>
      </c>
      <c r="B1950" s="3">
        <v>41829.626817129632</v>
      </c>
      <c r="C1950" s="2" t="s">
        <v>32</v>
      </c>
      <c r="D1950" s="2" t="str">
        <f>IF(Original!D1950 = "-", "Male", Original!D1950)</f>
        <v>Male</v>
      </c>
      <c r="E1950" s="2" t="s">
        <v>20</v>
      </c>
      <c r="F1950" s="2" t="str">
        <f>IF(Original!F1950 = "-", "c9", Original!F1950)</f>
        <v>c9</v>
      </c>
      <c r="G1950" s="2">
        <f>IF(ISBLANK(Original!G1950),MEDIAN(Original!G:G),Original!G1950)</f>
        <v>74456</v>
      </c>
    </row>
    <row r="1951" spans="1:7" x14ac:dyDescent="0.3">
      <c r="A1951" s="2">
        <v>148880</v>
      </c>
      <c r="B1951" s="3">
        <v>41828.586909722224</v>
      </c>
      <c r="C1951" s="2" t="s">
        <v>32</v>
      </c>
      <c r="D1951" s="2" t="str">
        <f>IF(Original!D1951 = "-", "Male", Original!D1951)</f>
        <v>Male</v>
      </c>
      <c r="E1951" s="2" t="s">
        <v>20</v>
      </c>
      <c r="F1951" s="2" t="str">
        <f>IF(Original!F1951 = "-", "c9", Original!F1951)</f>
        <v>c-10</v>
      </c>
      <c r="G1951" s="2">
        <f>IF(ISBLANK(Original!G1951),MEDIAN(Original!G:G),Original!G1951)</f>
        <v>72334</v>
      </c>
    </row>
    <row r="1952" spans="1:7" x14ac:dyDescent="0.3">
      <c r="A1952" s="2">
        <v>242795</v>
      </c>
      <c r="B1952" s="3">
        <v>41767.397291666668</v>
      </c>
      <c r="C1952" s="2" t="s">
        <v>31</v>
      </c>
      <c r="D1952" s="2" t="str">
        <f>IF(Original!D1952 = "-", "Male", Original!D1952)</f>
        <v>Female</v>
      </c>
      <c r="E1952" s="2" t="s">
        <v>20</v>
      </c>
      <c r="F1952" s="2" t="str">
        <f>IF(Original!F1952 = "-", "c9", Original!F1952)</f>
        <v>c8</v>
      </c>
      <c r="G1952" s="2">
        <f>IF(ISBLANK(Original!G1952),MEDIAN(Original!G:G),Original!G1952)</f>
        <v>78027</v>
      </c>
    </row>
    <row r="1953" spans="1:7" x14ac:dyDescent="0.3">
      <c r="A1953" s="2">
        <v>340577</v>
      </c>
      <c r="B1953" s="3">
        <v>41785.359733796293</v>
      </c>
      <c r="C1953" s="2" t="s">
        <v>32</v>
      </c>
      <c r="D1953" s="2" t="str">
        <f>IF(Original!D1953 = "-", "Male", Original!D1953)</f>
        <v>Male</v>
      </c>
      <c r="E1953" s="2" t="s">
        <v>20</v>
      </c>
      <c r="F1953" s="2" t="str">
        <f>IF(Original!F1953 = "-", "c9", Original!F1953)</f>
        <v>c8</v>
      </c>
      <c r="G1953" s="2">
        <f>IF(ISBLANK(Original!G1953),MEDIAN(Original!G:G),Original!G1953)</f>
        <v>73762</v>
      </c>
    </row>
    <row r="1954" spans="1:7" x14ac:dyDescent="0.3">
      <c r="A1954" s="2">
        <v>946566</v>
      </c>
      <c r="B1954" s="3">
        <v>41802.692048611112</v>
      </c>
      <c r="C1954" s="2" t="s">
        <v>31</v>
      </c>
      <c r="D1954" s="2" t="str">
        <f>IF(Original!D1954 = "-", "Male", Original!D1954)</f>
        <v>Male</v>
      </c>
      <c r="E1954" s="2" t="s">
        <v>20</v>
      </c>
      <c r="F1954" s="2" t="str">
        <f>IF(Original!F1954 = "-", "c9", Original!F1954)</f>
        <v>c8</v>
      </c>
      <c r="G1954" s="2">
        <f>IF(ISBLANK(Original!G1954),MEDIAN(Original!G:G),Original!G1954)</f>
        <v>63544</v>
      </c>
    </row>
    <row r="1955" spans="1:7" x14ac:dyDescent="0.3">
      <c r="A1955" s="2">
        <v>966312</v>
      </c>
      <c r="B1955" s="3">
        <v>41802.692928240744</v>
      </c>
      <c r="C1955" s="2" t="s">
        <v>32</v>
      </c>
      <c r="D1955" s="2" t="str">
        <f>IF(Original!D1955 = "-", "Male", Original!D1955)</f>
        <v>Female</v>
      </c>
      <c r="E1955" s="2" t="s">
        <v>20</v>
      </c>
      <c r="F1955" s="2" t="str">
        <f>IF(Original!F1955 = "-", "c9", Original!F1955)</f>
        <v>c8</v>
      </c>
      <c r="G1955" s="2">
        <f>IF(ISBLANK(Original!G1955),MEDIAN(Original!G:G),Original!G1955)</f>
        <v>4129</v>
      </c>
    </row>
    <row r="1956" spans="1:7" x14ac:dyDescent="0.3">
      <c r="A1956" s="2">
        <v>727363</v>
      </c>
      <c r="B1956" s="3">
        <v>41837.398020833331</v>
      </c>
      <c r="C1956" s="2" t="s">
        <v>31</v>
      </c>
      <c r="D1956" s="2" t="str">
        <f>IF(Original!D1956 = "-", "Male", Original!D1956)</f>
        <v>Male</v>
      </c>
      <c r="E1956" s="2" t="s">
        <v>20</v>
      </c>
      <c r="F1956" s="2" t="str">
        <f>IF(Original!F1956 = "-", "c9", Original!F1956)</f>
        <v>c8</v>
      </c>
      <c r="G1956" s="2">
        <f>IF(ISBLANK(Original!G1956),MEDIAN(Original!G:G),Original!G1956)</f>
        <v>21586</v>
      </c>
    </row>
    <row r="1957" spans="1:7" x14ac:dyDescent="0.3">
      <c r="A1957" s="2">
        <v>607598</v>
      </c>
      <c r="B1957" s="3">
        <v>41849.438761574071</v>
      </c>
      <c r="C1957" s="2" t="s">
        <v>32</v>
      </c>
      <c r="D1957" s="2" t="str">
        <f>IF(Original!D1957 = "-", "Male", Original!D1957)</f>
        <v>Female</v>
      </c>
      <c r="E1957" s="2" t="s">
        <v>20</v>
      </c>
      <c r="F1957" s="2" t="str">
        <f>IF(Original!F1957 = "-", "c9", Original!F1957)</f>
        <v>c8</v>
      </c>
      <c r="G1957" s="2">
        <f>IF(ISBLANK(Original!G1957),MEDIAN(Original!G:G),Original!G1957)</f>
        <v>38500</v>
      </c>
    </row>
    <row r="1958" spans="1:7" x14ac:dyDescent="0.3">
      <c r="A1958" s="2">
        <v>532440</v>
      </c>
      <c r="B1958" s="3">
        <v>41851.553136574075</v>
      </c>
      <c r="C1958" s="2" t="s">
        <v>31</v>
      </c>
      <c r="D1958" s="2" t="str">
        <f>IF(Original!D1958 = "-", "Male", Original!D1958)</f>
        <v>Female</v>
      </c>
      <c r="E1958" s="2" t="s">
        <v>20</v>
      </c>
      <c r="F1958" s="2" t="str">
        <f>IF(Original!F1958 = "-", "c9", Original!F1958)</f>
        <v>c8</v>
      </c>
      <c r="G1958" s="2">
        <f>IF(ISBLANK(Original!G1958),MEDIAN(Original!G:G),Original!G1958)</f>
        <v>67779</v>
      </c>
    </row>
    <row r="1959" spans="1:7" x14ac:dyDescent="0.3">
      <c r="A1959" s="2">
        <v>627866</v>
      </c>
      <c r="B1959" s="3">
        <v>41771.396793981483</v>
      </c>
      <c r="C1959" s="2" t="s">
        <v>31</v>
      </c>
      <c r="D1959" s="2" t="str">
        <f>IF(Original!D1959 = "-", "Male", Original!D1959)</f>
        <v>Male</v>
      </c>
      <c r="E1959" s="2" t="s">
        <v>17</v>
      </c>
      <c r="F1959" s="2" t="str">
        <f>IF(Original!F1959 = "-", "c9", Original!F1959)</f>
        <v>c9</v>
      </c>
      <c r="G1959" s="2">
        <f>IF(ISBLANK(Original!G1959),MEDIAN(Original!G:G),Original!G1959)</f>
        <v>53256</v>
      </c>
    </row>
    <row r="1960" spans="1:7" x14ac:dyDescent="0.3">
      <c r="A1960" s="2">
        <v>890953</v>
      </c>
      <c r="B1960" s="3">
        <v>41771.397060185183</v>
      </c>
      <c r="C1960" s="2" t="s">
        <v>31</v>
      </c>
      <c r="D1960" s="2" t="str">
        <f>IF(Original!D1960 = "-", "Male", Original!D1960)</f>
        <v>Male</v>
      </c>
      <c r="E1960" s="2" t="s">
        <v>17</v>
      </c>
      <c r="F1960" s="2" t="str">
        <f>IF(Original!F1960 = "-", "c9", Original!F1960)</f>
        <v>c9</v>
      </c>
      <c r="G1960" s="2">
        <f>IF(ISBLANK(Original!G1960),MEDIAN(Original!G:G),Original!G1960)</f>
        <v>2128</v>
      </c>
    </row>
    <row r="1961" spans="1:7" x14ac:dyDescent="0.3">
      <c r="A1961" s="2">
        <v>310613</v>
      </c>
      <c r="B1961" s="3">
        <v>41848.649976851855</v>
      </c>
      <c r="C1961" s="2" t="s">
        <v>32</v>
      </c>
      <c r="D1961" s="2" t="str">
        <f>IF(Original!D1961 = "-", "Male", Original!D1961)</f>
        <v>Male</v>
      </c>
      <c r="E1961" s="2" t="s">
        <v>17</v>
      </c>
      <c r="F1961" s="2" t="str">
        <f>IF(Original!F1961 = "-", "c9", Original!F1961)</f>
        <v>c-10</v>
      </c>
      <c r="G1961" s="2">
        <f>IF(ISBLANK(Original!G1961),MEDIAN(Original!G:G),Original!G1961)</f>
        <v>11134</v>
      </c>
    </row>
    <row r="1962" spans="1:7" x14ac:dyDescent="0.3">
      <c r="A1962" s="2">
        <v>458984</v>
      </c>
      <c r="B1962" s="3">
        <v>41848.398321759261</v>
      </c>
      <c r="C1962" s="2" t="s">
        <v>32</v>
      </c>
      <c r="D1962" s="2" t="str">
        <f>IF(Original!D1962 = "-", "Male", Original!D1962)</f>
        <v>Male</v>
      </c>
      <c r="E1962" s="2" t="s">
        <v>17</v>
      </c>
      <c r="F1962" s="2" t="str">
        <f>IF(Original!F1962 = "-", "c9", Original!F1962)</f>
        <v>c9</v>
      </c>
      <c r="G1962" s="2">
        <f>IF(ISBLANK(Original!G1962),MEDIAN(Original!G:G),Original!G1962)</f>
        <v>98965</v>
      </c>
    </row>
    <row r="1963" spans="1:7" x14ac:dyDescent="0.3">
      <c r="A1963" s="2">
        <v>684773</v>
      </c>
      <c r="B1963" s="3">
        <v>41786.802951388891</v>
      </c>
      <c r="C1963" s="2" t="s">
        <v>31</v>
      </c>
      <c r="D1963" s="2" t="str">
        <f>IF(Original!D1963 = "-", "Male", Original!D1963)</f>
        <v>Male</v>
      </c>
      <c r="E1963" s="2" t="s">
        <v>12</v>
      </c>
      <c r="F1963" s="2" t="str">
        <f>IF(Original!F1963 = "-", "c9", Original!F1963)</f>
        <v>c5</v>
      </c>
      <c r="G1963" s="2">
        <f>IF(ISBLANK(Original!G1963),MEDIAN(Original!G:G),Original!G1963)</f>
        <v>16546</v>
      </c>
    </row>
    <row r="1964" spans="1:7" x14ac:dyDescent="0.3">
      <c r="A1964" s="2">
        <v>224851</v>
      </c>
      <c r="B1964" s="3">
        <v>41786.803518518522</v>
      </c>
      <c r="C1964" s="2" t="s">
        <v>32</v>
      </c>
      <c r="D1964" s="2" t="str">
        <f>IF(Original!D1964 = "-", "Male", Original!D1964)</f>
        <v>Female</v>
      </c>
      <c r="E1964" s="2" t="s">
        <v>12</v>
      </c>
      <c r="F1964" s="2" t="str">
        <f>IF(Original!F1964 = "-", "c9", Original!F1964)</f>
        <v>c5</v>
      </c>
      <c r="G1964" s="2">
        <f>IF(ISBLANK(Original!G1964),MEDIAN(Original!G:G),Original!G1964)</f>
        <v>26053</v>
      </c>
    </row>
    <row r="1965" spans="1:7" x14ac:dyDescent="0.3">
      <c r="A1965" s="2">
        <v>203784</v>
      </c>
      <c r="B1965" s="3">
        <v>41779.39738425926</v>
      </c>
      <c r="C1965" s="2" t="s">
        <v>32</v>
      </c>
      <c r="D1965" s="2" t="str">
        <f>IF(Original!D1965 = "-", "Male", Original!D1965)</f>
        <v>Female</v>
      </c>
      <c r="E1965" s="2" t="s">
        <v>19</v>
      </c>
      <c r="F1965" s="2" t="str">
        <f>IF(Original!F1965 = "-", "c9", Original!F1965)</f>
        <v>c-10</v>
      </c>
      <c r="G1965" s="2">
        <f>IF(ISBLANK(Original!G1965),MEDIAN(Original!G:G),Original!G1965)</f>
        <v>83818</v>
      </c>
    </row>
    <row r="1966" spans="1:7" x14ac:dyDescent="0.3">
      <c r="A1966" s="2">
        <v>533780</v>
      </c>
      <c r="B1966" s="3">
        <v>41779.397939814815</v>
      </c>
      <c r="C1966" s="2" t="s">
        <v>32</v>
      </c>
      <c r="D1966" s="2" t="str">
        <f>IF(Original!D1966 = "-", "Male", Original!D1966)</f>
        <v>Female</v>
      </c>
      <c r="E1966" s="2" t="s">
        <v>19</v>
      </c>
      <c r="F1966" s="2" t="str">
        <f>IF(Original!F1966 = "-", "c9", Original!F1966)</f>
        <v>c-10</v>
      </c>
      <c r="G1966" s="2">
        <f>IF(ISBLANK(Original!G1966),MEDIAN(Original!G:G),Original!G1966)</f>
        <v>20666</v>
      </c>
    </row>
    <row r="1967" spans="1:7" x14ac:dyDescent="0.3">
      <c r="A1967" s="2">
        <v>703211</v>
      </c>
      <c r="B1967" s="3">
        <v>41800.396990740737</v>
      </c>
      <c r="C1967" s="2" t="s">
        <v>32</v>
      </c>
      <c r="D1967" s="2" t="str">
        <f>IF(Original!D1967 = "-", "Male", Original!D1967)</f>
        <v>Male</v>
      </c>
      <c r="E1967" s="2" t="s">
        <v>18</v>
      </c>
      <c r="F1967" s="2" t="str">
        <f>IF(Original!F1967 = "-", "c9", Original!F1967)</f>
        <v>i5</v>
      </c>
      <c r="G1967" s="2">
        <f>IF(ISBLANK(Original!G1967),MEDIAN(Original!G:G),Original!G1967)</f>
        <v>43505</v>
      </c>
    </row>
    <row r="1968" spans="1:7" x14ac:dyDescent="0.3">
      <c r="A1968" s="2">
        <v>484818</v>
      </c>
      <c r="B1968" s="3">
        <v>41766.397048611114</v>
      </c>
      <c r="C1968" s="2" t="s">
        <v>32</v>
      </c>
      <c r="D1968" s="2" t="str">
        <f>IF(Original!D1968 = "-", "Male", Original!D1968)</f>
        <v>Male</v>
      </c>
      <c r="E1968" s="2" t="s">
        <v>17</v>
      </c>
      <c r="F1968" s="2" t="str">
        <f>IF(Original!F1968 = "-", "c9", Original!F1968)</f>
        <v>i5</v>
      </c>
      <c r="G1968" s="2">
        <f>IF(ISBLANK(Original!G1968),MEDIAN(Original!G:G),Original!G1968)</f>
        <v>11394</v>
      </c>
    </row>
    <row r="1969" spans="1:7" x14ac:dyDescent="0.3">
      <c r="A1969" s="2">
        <v>227028</v>
      </c>
      <c r="B1969" s="3">
        <v>41837.48101851852</v>
      </c>
      <c r="C1969" s="2" t="s">
        <v>32</v>
      </c>
      <c r="D1969" s="2" t="str">
        <f>IF(Original!D1969 = "-", "Male", Original!D1969)</f>
        <v>Male</v>
      </c>
      <c r="E1969" s="2" t="s">
        <v>20</v>
      </c>
      <c r="F1969" s="2" t="str">
        <f>IF(Original!F1969 = "-", "c9", Original!F1969)</f>
        <v>c9</v>
      </c>
      <c r="G1969" s="2">
        <f>IF(ISBLANK(Original!G1969),MEDIAN(Original!G:G),Original!G1969)</f>
        <v>33648</v>
      </c>
    </row>
    <row r="1970" spans="1:7" x14ac:dyDescent="0.3">
      <c r="A1970" s="2">
        <v>315545</v>
      </c>
      <c r="B1970" s="3">
        <v>41848.415995370371</v>
      </c>
      <c r="C1970" s="2" t="s">
        <v>32</v>
      </c>
      <c r="D1970" s="2" t="str">
        <f>IF(Original!D1970 = "-", "Male", Original!D1970)</f>
        <v>Male</v>
      </c>
      <c r="E1970" s="2" t="s">
        <v>20</v>
      </c>
      <c r="F1970" s="2" t="str">
        <f>IF(Original!F1970 = "-", "c9", Original!F1970)</f>
        <v>c9</v>
      </c>
      <c r="G1970" s="2">
        <f>IF(ISBLANK(Original!G1970),MEDIAN(Original!G:G),Original!G1970)</f>
        <v>36859</v>
      </c>
    </row>
    <row r="1971" spans="1:7" x14ac:dyDescent="0.3">
      <c r="A1971" s="2">
        <v>615673</v>
      </c>
      <c r="B1971" s="3">
        <v>41848.416365740741</v>
      </c>
      <c r="C1971" s="2" t="s">
        <v>31</v>
      </c>
      <c r="D1971" s="2" t="str">
        <f>IF(Original!D1971 = "-", "Male", Original!D1971)</f>
        <v>Female</v>
      </c>
      <c r="E1971" s="2" t="s">
        <v>20</v>
      </c>
      <c r="F1971" s="2" t="str">
        <f>IF(Original!F1971 = "-", "c9", Original!F1971)</f>
        <v>c9</v>
      </c>
      <c r="G1971" s="2">
        <f>IF(ISBLANK(Original!G1971),MEDIAN(Original!G:G),Original!G1971)</f>
        <v>28612</v>
      </c>
    </row>
    <row r="1972" spans="1:7" x14ac:dyDescent="0.3">
      <c r="A1972" s="2">
        <v>861007</v>
      </c>
      <c r="B1972" s="3">
        <v>41865.826805555553</v>
      </c>
      <c r="C1972" s="2" t="s">
        <v>32</v>
      </c>
      <c r="D1972" s="2" t="str">
        <f>IF(Original!D1972 = "-", "Male", Original!D1972)</f>
        <v>Male</v>
      </c>
      <c r="E1972" s="2" t="s">
        <v>20</v>
      </c>
      <c r="F1972" s="2" t="str">
        <f>IF(Original!F1972 = "-", "c9", Original!F1972)</f>
        <v>c9</v>
      </c>
      <c r="G1972" s="2">
        <f>IF(ISBLANK(Original!G1972),MEDIAN(Original!G:G),Original!G1972)</f>
        <v>32576</v>
      </c>
    </row>
    <row r="1973" spans="1:7" x14ac:dyDescent="0.3">
      <c r="A1973" s="2">
        <v>783140</v>
      </c>
      <c r="B1973" s="3">
        <v>41866.237592592595</v>
      </c>
      <c r="C1973" s="2" t="s">
        <v>31</v>
      </c>
      <c r="D1973" s="2" t="str">
        <f>IF(Original!D1973 = "-", "Male", Original!D1973)</f>
        <v>Male</v>
      </c>
      <c r="E1973" s="2" t="s">
        <v>20</v>
      </c>
      <c r="F1973" s="2" t="str">
        <f>IF(Original!F1973 = "-", "c9", Original!F1973)</f>
        <v>c9</v>
      </c>
      <c r="G1973" s="2">
        <f>IF(ISBLANK(Original!G1973),MEDIAN(Original!G:G),Original!G1973)</f>
        <v>6473</v>
      </c>
    </row>
    <row r="1974" spans="1:7" x14ac:dyDescent="0.3">
      <c r="A1974" s="2">
        <v>900316</v>
      </c>
      <c r="B1974" s="3">
        <v>41866.238842592589</v>
      </c>
      <c r="C1974" s="2" t="s">
        <v>31</v>
      </c>
      <c r="D1974" s="2" t="str">
        <f>IF(Original!D1974 = "-", "Male", Original!D1974)</f>
        <v>Female</v>
      </c>
      <c r="E1974" s="2" t="s">
        <v>20</v>
      </c>
      <c r="F1974" s="2" t="str">
        <f>IF(Original!F1974 = "-", "c9", Original!F1974)</f>
        <v>c9</v>
      </c>
      <c r="G1974" s="2">
        <f>IF(ISBLANK(Original!G1974),MEDIAN(Original!G:G),Original!G1974)</f>
        <v>41513</v>
      </c>
    </row>
    <row r="1975" spans="1:7" x14ac:dyDescent="0.3">
      <c r="A1975" s="2">
        <v>797953</v>
      </c>
      <c r="B1975" s="3">
        <v>41871.531597222223</v>
      </c>
      <c r="C1975" s="2" t="s">
        <v>31</v>
      </c>
      <c r="D1975" s="2" t="str">
        <f>IF(Original!D1975 = "-", "Male", Original!D1975)</f>
        <v>Male</v>
      </c>
      <c r="E1975" s="2" t="s">
        <v>20</v>
      </c>
      <c r="F1975" s="2" t="str">
        <f>IF(Original!F1975 = "-", "c9", Original!F1975)</f>
        <v>c9</v>
      </c>
      <c r="G1975" s="2">
        <f>IF(ISBLANK(Original!G1975),MEDIAN(Original!G:G),Original!G1975)</f>
        <v>6720</v>
      </c>
    </row>
    <row r="1976" spans="1:7" x14ac:dyDescent="0.3">
      <c r="A1976" s="2">
        <v>802027</v>
      </c>
      <c r="B1976" s="3">
        <v>41882.690405092595</v>
      </c>
      <c r="C1976" s="2" t="s">
        <v>32</v>
      </c>
      <c r="D1976" s="2" t="str">
        <f>IF(Original!D1976 = "-", "Male", Original!D1976)</f>
        <v>Male</v>
      </c>
      <c r="E1976" s="2" t="s">
        <v>20</v>
      </c>
      <c r="F1976" s="2" t="str">
        <f>IF(Original!F1976 = "-", "c9", Original!F1976)</f>
        <v>c9</v>
      </c>
      <c r="G1976" s="2">
        <f>IF(ISBLANK(Original!G1976),MEDIAN(Original!G:G),Original!G1976)</f>
        <v>21413</v>
      </c>
    </row>
    <row r="1977" spans="1:7" x14ac:dyDescent="0.3">
      <c r="A1977" s="2">
        <v>305414</v>
      </c>
      <c r="B1977" s="3">
        <v>41760.396886574075</v>
      </c>
      <c r="C1977" s="2" t="s">
        <v>32</v>
      </c>
      <c r="D1977" s="2" t="str">
        <f>IF(Original!D1977 = "-", "Male", Original!D1977)</f>
        <v>Female</v>
      </c>
      <c r="E1977" s="2" t="s">
        <v>13</v>
      </c>
      <c r="F1977" s="2" t="str">
        <f>IF(Original!F1977 = "-", "c9", Original!F1977)</f>
        <v>c5</v>
      </c>
      <c r="G1977" s="2">
        <f>IF(ISBLANK(Original!G1977),MEDIAN(Original!G:G),Original!G1977)</f>
        <v>27289</v>
      </c>
    </row>
    <row r="1978" spans="1:7" x14ac:dyDescent="0.3">
      <c r="A1978" s="2">
        <v>992696</v>
      </c>
      <c r="B1978" s="3">
        <v>41760.397210648145</v>
      </c>
      <c r="C1978" s="2" t="s">
        <v>31</v>
      </c>
      <c r="D1978" s="2" t="str">
        <f>IF(Original!D1978 = "-", "Male", Original!D1978)</f>
        <v>Female</v>
      </c>
      <c r="E1978" s="2" t="s">
        <v>13</v>
      </c>
      <c r="F1978" s="2" t="str">
        <f>IF(Original!F1978 = "-", "c9", Original!F1978)</f>
        <v>c5</v>
      </c>
      <c r="G1978" s="2">
        <f>IF(ISBLANK(Original!G1978),MEDIAN(Original!G:G),Original!G1978)</f>
        <v>43088</v>
      </c>
    </row>
    <row r="1979" spans="1:7" x14ac:dyDescent="0.3">
      <c r="A1979" s="2">
        <v>115756</v>
      </c>
      <c r="B1979" s="3">
        <v>41760.398275462961</v>
      </c>
      <c r="C1979" s="2" t="s">
        <v>31</v>
      </c>
      <c r="D1979" s="2" t="str">
        <f>IF(Original!D1979 = "-", "Male", Original!D1979)</f>
        <v>Female</v>
      </c>
      <c r="E1979" s="2" t="s">
        <v>13</v>
      </c>
      <c r="F1979" s="2" t="str">
        <f>IF(Original!F1979 = "-", "c9", Original!F1979)</f>
        <v>c5</v>
      </c>
      <c r="G1979" s="2">
        <f>IF(ISBLANK(Original!G1979),MEDIAN(Original!G:G),Original!G1979)</f>
        <v>17504</v>
      </c>
    </row>
    <row r="1980" spans="1:7" x14ac:dyDescent="0.3">
      <c r="A1980" s="2">
        <v>402021</v>
      </c>
      <c r="B1980" s="3">
        <v>41865.396956018521</v>
      </c>
      <c r="C1980" s="2" t="s">
        <v>31</v>
      </c>
      <c r="D1980" s="2" t="str">
        <f>IF(Original!D1980 = "-", "Male", Original!D1980)</f>
        <v>Male</v>
      </c>
      <c r="E1980" s="2" t="s">
        <v>17</v>
      </c>
      <c r="F1980" s="2" t="str">
        <f>IF(Original!F1980 = "-", "c9", Original!F1980)</f>
        <v>c9</v>
      </c>
      <c r="G1980" s="2">
        <f>IF(ISBLANK(Original!G1980),MEDIAN(Original!G:G),Original!G1980)</f>
        <v>8199</v>
      </c>
    </row>
    <row r="1981" spans="1:7" x14ac:dyDescent="0.3">
      <c r="A1981" s="2">
        <v>722120</v>
      </c>
      <c r="B1981" s="3">
        <v>41870.675717592596</v>
      </c>
      <c r="C1981" s="2" t="s">
        <v>32</v>
      </c>
      <c r="D1981" s="2" t="str">
        <f>IF(Original!D1981 = "-", "Male", Original!D1981)</f>
        <v>Don’t want to say</v>
      </c>
      <c r="E1981" s="2" t="s">
        <v>17</v>
      </c>
      <c r="F1981" s="2" t="str">
        <f>IF(Original!F1981 = "-", "c9", Original!F1981)</f>
        <v>c9</v>
      </c>
      <c r="G1981" s="2">
        <f>IF(ISBLANK(Original!G1981),MEDIAN(Original!G:G),Original!G1981)</f>
        <v>25246</v>
      </c>
    </row>
    <row r="1982" spans="1:7" x14ac:dyDescent="0.3">
      <c r="A1982" s="2">
        <v>424101</v>
      </c>
      <c r="B1982" s="3">
        <v>41873.625057870369</v>
      </c>
      <c r="C1982" s="2" t="s">
        <v>32</v>
      </c>
      <c r="D1982" s="2" t="str">
        <f>IF(Original!D1982 = "-", "Male", Original!D1982)</f>
        <v>Male</v>
      </c>
      <c r="E1982" s="2" t="s">
        <v>17</v>
      </c>
      <c r="F1982" s="2" t="str">
        <f>IF(Original!F1982 = "-", "c9", Original!F1982)</f>
        <v>c9</v>
      </c>
      <c r="G1982" s="2">
        <f>IF(ISBLANK(Original!G1982),MEDIAN(Original!G:G),Original!G1982)</f>
        <v>88721</v>
      </c>
    </row>
    <row r="1983" spans="1:7" x14ac:dyDescent="0.3">
      <c r="A1983" s="2">
        <v>224983</v>
      </c>
      <c r="B1983" s="3">
        <v>41873.626076388886</v>
      </c>
      <c r="C1983" s="2" t="s">
        <v>32</v>
      </c>
      <c r="D1983" s="2" t="str">
        <f>IF(Original!D1983 = "-", "Male", Original!D1983)</f>
        <v>Male</v>
      </c>
      <c r="E1983" s="2" t="s">
        <v>17</v>
      </c>
      <c r="F1983" s="2" t="str">
        <f>IF(Original!F1983 = "-", "c9", Original!F1983)</f>
        <v>c9</v>
      </c>
      <c r="G1983" s="2">
        <f>IF(ISBLANK(Original!G1983),MEDIAN(Original!G:G),Original!G1983)</f>
        <v>72843</v>
      </c>
    </row>
    <row r="1984" spans="1:7" x14ac:dyDescent="0.3">
      <c r="A1984" s="2">
        <v>386421</v>
      </c>
      <c r="B1984" s="3">
        <v>41873.628032407411</v>
      </c>
      <c r="C1984" s="2" t="s">
        <v>32</v>
      </c>
      <c r="D1984" s="2" t="str">
        <f>IF(Original!D1984 = "-", "Male", Original!D1984)</f>
        <v>Male</v>
      </c>
      <c r="E1984" s="2" t="s">
        <v>17</v>
      </c>
      <c r="F1984" s="2" t="str">
        <f>IF(Original!F1984 = "-", "c9", Original!F1984)</f>
        <v>c9</v>
      </c>
      <c r="G1984" s="2">
        <f>IF(ISBLANK(Original!G1984),MEDIAN(Original!G:G),Original!G1984)</f>
        <v>20087</v>
      </c>
    </row>
    <row r="1985" spans="1:7" x14ac:dyDescent="0.3">
      <c r="A1985" s="2">
        <v>997434</v>
      </c>
      <c r="B1985" s="3">
        <v>41873.62908564815</v>
      </c>
      <c r="C1985" s="2" t="s">
        <v>32</v>
      </c>
      <c r="D1985" s="2" t="str">
        <f>IF(Original!D1985 = "-", "Male", Original!D1985)</f>
        <v>Male</v>
      </c>
      <c r="E1985" s="2" t="s">
        <v>17</v>
      </c>
      <c r="F1985" s="2" t="str">
        <f>IF(Original!F1985 = "-", "c9", Original!F1985)</f>
        <v>c9</v>
      </c>
      <c r="G1985" s="2">
        <f>IF(ISBLANK(Original!G1985),MEDIAN(Original!G:G),Original!G1985)</f>
        <v>99091</v>
      </c>
    </row>
    <row r="1986" spans="1:7" x14ac:dyDescent="0.3">
      <c r="A1986" s="2">
        <v>566587</v>
      </c>
      <c r="B1986" s="3">
        <v>41873.629432870373</v>
      </c>
      <c r="C1986" s="2" t="s">
        <v>32</v>
      </c>
      <c r="D1986" s="2" t="str">
        <f>IF(Original!D1986 = "-", "Male", Original!D1986)</f>
        <v>Male</v>
      </c>
      <c r="E1986" s="2" t="s">
        <v>17</v>
      </c>
      <c r="F1986" s="2" t="str">
        <f>IF(Original!F1986 = "-", "c9", Original!F1986)</f>
        <v>c9</v>
      </c>
      <c r="G1986" s="2">
        <f>IF(ISBLANK(Original!G1986),MEDIAN(Original!G:G),Original!G1986)</f>
        <v>27670</v>
      </c>
    </row>
    <row r="1987" spans="1:7" x14ac:dyDescent="0.3">
      <c r="A1987" s="2">
        <v>573979</v>
      </c>
      <c r="B1987" s="3">
        <v>41873.630046296297</v>
      </c>
      <c r="C1987" s="2" t="s">
        <v>32</v>
      </c>
      <c r="D1987" s="2" t="str">
        <f>IF(Original!D1987 = "-", "Male", Original!D1987)</f>
        <v>Female</v>
      </c>
      <c r="E1987" s="2" t="s">
        <v>17</v>
      </c>
      <c r="F1987" s="2" t="str">
        <f>IF(Original!F1987 = "-", "c9", Original!F1987)</f>
        <v>c9</v>
      </c>
      <c r="G1987" s="2">
        <f>IF(ISBLANK(Original!G1987),MEDIAN(Original!G:G),Original!G1987)</f>
        <v>19367</v>
      </c>
    </row>
    <row r="1988" spans="1:7" x14ac:dyDescent="0.3">
      <c r="A1988" s="2">
        <v>122565</v>
      </c>
      <c r="B1988" s="3">
        <v>41855.397303240738</v>
      </c>
      <c r="C1988" s="2" t="s">
        <v>32</v>
      </c>
      <c r="D1988" s="2" t="str">
        <f>IF(Original!D1988 = "-", "Male", Original!D1988)</f>
        <v>Male</v>
      </c>
      <c r="E1988" s="2" t="s">
        <v>17</v>
      </c>
      <c r="F1988" s="2" t="str">
        <f>IF(Original!F1988 = "-", "c9", Original!F1988)</f>
        <v>i7</v>
      </c>
      <c r="G1988" s="2">
        <f>IF(ISBLANK(Original!G1988),MEDIAN(Original!G:G),Original!G1988)</f>
        <v>79920</v>
      </c>
    </row>
    <row r="1989" spans="1:7" x14ac:dyDescent="0.3">
      <c r="A1989" s="2">
        <v>661492</v>
      </c>
      <c r="B1989" s="3">
        <v>41863.351053240738</v>
      </c>
      <c r="C1989" s="2" t="s">
        <v>31</v>
      </c>
      <c r="D1989" s="2" t="str">
        <f>IF(Original!D1989 = "-", "Male", Original!D1989)</f>
        <v>Male</v>
      </c>
      <c r="E1989" s="2" t="s">
        <v>20</v>
      </c>
      <c r="F1989" s="2" t="str">
        <f>IF(Original!F1989 = "-", "c9", Original!F1989)</f>
        <v>i7</v>
      </c>
      <c r="G1989" s="2">
        <f>IF(ISBLANK(Original!G1989),MEDIAN(Original!G:G),Original!G1989)</f>
        <v>30938</v>
      </c>
    </row>
    <row r="1990" spans="1:7" x14ac:dyDescent="0.3">
      <c r="A1990" s="2">
        <v>498458</v>
      </c>
      <c r="B1990" s="3">
        <v>41863.353090277778</v>
      </c>
      <c r="C1990" s="2" t="s">
        <v>32</v>
      </c>
      <c r="D1990" s="2" t="str">
        <f>IF(Original!D1990 = "-", "Male", Original!D1990)</f>
        <v>Male</v>
      </c>
      <c r="E1990" s="2" t="s">
        <v>20</v>
      </c>
      <c r="F1990" s="2" t="str">
        <f>IF(Original!F1990 = "-", "c9", Original!F1990)</f>
        <v>i7</v>
      </c>
      <c r="G1990" s="2">
        <f>IF(ISBLANK(Original!G1990),MEDIAN(Original!G:G),Original!G1990)</f>
        <v>99596</v>
      </c>
    </row>
    <row r="1991" spans="1:7" x14ac:dyDescent="0.3">
      <c r="A1991" s="2">
        <v>564946</v>
      </c>
      <c r="B1991" s="3">
        <v>41871.549409722225</v>
      </c>
      <c r="C1991" s="2" t="s">
        <v>31</v>
      </c>
      <c r="D1991" s="2" t="str">
        <f>IF(Original!D1991 = "-", "Male", Original!D1991)</f>
        <v>Male</v>
      </c>
      <c r="E1991" s="2" t="s">
        <v>20</v>
      </c>
      <c r="F1991" s="2" t="str">
        <f>IF(Original!F1991 = "-", "c9", Original!F1991)</f>
        <v>i7</v>
      </c>
      <c r="G1991" s="2">
        <f>IF(ISBLANK(Original!G1991),MEDIAN(Original!G:G),Original!G1991)</f>
        <v>37443</v>
      </c>
    </row>
    <row r="1992" spans="1:7" x14ac:dyDescent="0.3">
      <c r="A1992" s="2">
        <v>941551</v>
      </c>
      <c r="B1992" s="3">
        <v>41870.109270833331</v>
      </c>
      <c r="C1992" s="2" t="s">
        <v>32</v>
      </c>
      <c r="D1992" s="2" t="str">
        <f>IF(Original!D1992 = "-", "Male", Original!D1992)</f>
        <v>Male</v>
      </c>
      <c r="E1992" s="2" t="s">
        <v>20</v>
      </c>
      <c r="F1992" s="2" t="str">
        <f>IF(Original!F1992 = "-", "c9", Original!F1992)</f>
        <v>i7</v>
      </c>
      <c r="G1992" s="2">
        <f>IF(ISBLANK(Original!G1992),MEDIAN(Original!G:G),Original!G1992)</f>
        <v>52037</v>
      </c>
    </row>
    <row r="1993" spans="1:7" x14ac:dyDescent="0.3">
      <c r="A1993" s="2">
        <v>71796</v>
      </c>
      <c r="B1993" s="3">
        <v>41870.111770833333</v>
      </c>
      <c r="C1993" s="2" t="s">
        <v>32</v>
      </c>
      <c r="D1993" s="2" t="str">
        <f>IF(Original!D1993 = "-", "Male", Original!D1993)</f>
        <v>Male</v>
      </c>
      <c r="E1993" s="2" t="s">
        <v>20</v>
      </c>
      <c r="F1993" s="2" t="str">
        <f>IF(Original!F1993 = "-", "c9", Original!F1993)</f>
        <v>i7</v>
      </c>
      <c r="G1993" s="2">
        <f>IF(ISBLANK(Original!G1993),MEDIAN(Original!G:G),Original!G1993)</f>
        <v>21371</v>
      </c>
    </row>
    <row r="1994" spans="1:7" x14ac:dyDescent="0.3">
      <c r="A1994" s="2">
        <v>222485</v>
      </c>
      <c r="B1994" s="3">
        <v>41870.320601851854</v>
      </c>
      <c r="C1994" s="2" t="s">
        <v>32</v>
      </c>
      <c r="D1994" s="2" t="str">
        <f>IF(Original!D1994 = "-", "Male", Original!D1994)</f>
        <v>Female</v>
      </c>
      <c r="E1994" s="2" t="s">
        <v>20</v>
      </c>
      <c r="F1994" s="2" t="str">
        <f>IF(Original!F1994 = "-", "c9", Original!F1994)</f>
        <v>i7</v>
      </c>
      <c r="G1994" s="2">
        <f>IF(ISBLANK(Original!G1994),MEDIAN(Original!G:G),Original!G1994)</f>
        <v>25586</v>
      </c>
    </row>
    <row r="1995" spans="1:7" x14ac:dyDescent="0.3">
      <c r="A1995" s="2">
        <v>658298</v>
      </c>
      <c r="B1995" s="3">
        <v>41821.396828703706</v>
      </c>
      <c r="C1995" s="2" t="s">
        <v>31</v>
      </c>
      <c r="D1995" s="2" t="str">
        <f>IF(Original!D1995 = "-", "Male", Original!D1995)</f>
        <v>Male</v>
      </c>
      <c r="E1995" s="2" t="s">
        <v>20</v>
      </c>
      <c r="F1995" s="2" t="str">
        <f>IF(Original!F1995 = "-", "c9", Original!F1995)</f>
        <v>c5</v>
      </c>
      <c r="G1995" s="2">
        <f>IF(ISBLANK(Original!G1995),MEDIAN(Original!G:G),Original!G1995)</f>
        <v>19783</v>
      </c>
    </row>
    <row r="1996" spans="1:7" x14ac:dyDescent="0.3">
      <c r="A1996" s="2">
        <v>651038</v>
      </c>
      <c r="B1996" s="3">
        <v>41776.63354166667</v>
      </c>
      <c r="C1996" s="2" t="s">
        <v>31</v>
      </c>
      <c r="D1996" s="2" t="str">
        <f>IF(Original!D1996 = "-", "Male", Original!D1996)</f>
        <v>Female</v>
      </c>
      <c r="E1996" s="2" t="s">
        <v>17</v>
      </c>
      <c r="F1996" s="2" t="str">
        <f>IF(Original!F1996 = "-", "c9", Original!F1996)</f>
        <v>i7</v>
      </c>
      <c r="G1996" s="2">
        <f>IF(ISBLANK(Original!G1996),MEDIAN(Original!G:G),Original!G1996)</f>
        <v>24709</v>
      </c>
    </row>
    <row r="1997" spans="1:7" x14ac:dyDescent="0.3">
      <c r="A1997" s="2">
        <v>389951</v>
      </c>
      <c r="B1997" s="3">
        <v>41850.397118055553</v>
      </c>
      <c r="C1997" s="2" t="s">
        <v>31</v>
      </c>
      <c r="D1997" s="2" t="str">
        <f>IF(Original!D1997 = "-", "Male", Original!D1997)</f>
        <v>Male</v>
      </c>
      <c r="E1997" s="2" t="s">
        <v>17</v>
      </c>
      <c r="F1997" s="2" t="str">
        <f>IF(Original!F1997 = "-", "c9", Original!F1997)</f>
        <v>i7</v>
      </c>
      <c r="G1997" s="2">
        <f>IF(ISBLANK(Original!G1997),MEDIAN(Original!G:G),Original!G1997)</f>
        <v>99619</v>
      </c>
    </row>
    <row r="1998" spans="1:7" x14ac:dyDescent="0.3">
      <c r="A1998" s="2">
        <v>856295</v>
      </c>
      <c r="B1998" s="3">
        <v>41809.39702546296</v>
      </c>
      <c r="C1998" s="2" t="s">
        <v>31</v>
      </c>
      <c r="D1998" s="2" t="str">
        <f>IF(Original!D1998 = "-", "Male", Original!D1998)</f>
        <v>Male</v>
      </c>
      <c r="E1998" s="2" t="s">
        <v>17</v>
      </c>
      <c r="F1998" s="2" t="str">
        <f>IF(Original!F1998 = "-", "c9", Original!F1998)</f>
        <v>c9</v>
      </c>
      <c r="G1998" s="2">
        <f>IF(ISBLANK(Original!G1998),MEDIAN(Original!G:G),Original!G1998)</f>
        <v>44815</v>
      </c>
    </row>
    <row r="1999" spans="1:7" x14ac:dyDescent="0.3">
      <c r="A1999" s="2">
        <v>643434</v>
      </c>
      <c r="B1999" s="3">
        <v>41809.398379629631</v>
      </c>
      <c r="C1999" s="2" t="s">
        <v>31</v>
      </c>
      <c r="D1999" s="2" t="str">
        <f>IF(Original!D1999 = "-", "Male", Original!D1999)</f>
        <v>Female</v>
      </c>
      <c r="E1999" s="2" t="s">
        <v>17</v>
      </c>
      <c r="F1999" s="2" t="str">
        <f>IF(Original!F1999 = "-", "c9", Original!F1999)</f>
        <v>c9</v>
      </c>
      <c r="G1999" s="2">
        <f>IF(ISBLANK(Original!G1999),MEDIAN(Original!G:G),Original!G1999)</f>
        <v>43792</v>
      </c>
    </row>
    <row r="2000" spans="1:7" x14ac:dyDescent="0.3">
      <c r="A2000" s="2">
        <v>34179</v>
      </c>
      <c r="B2000" s="3">
        <v>41858.723958333336</v>
      </c>
      <c r="C2000" s="2" t="s">
        <v>32</v>
      </c>
      <c r="D2000" s="2" t="str">
        <f>IF(Original!D2000 = "-", "Male", Original!D2000)</f>
        <v>Female</v>
      </c>
      <c r="E2000" s="2" t="s">
        <v>17</v>
      </c>
      <c r="F2000" s="2" t="str">
        <f>IF(Original!F2000 = "-", "c9", Original!F2000)</f>
        <v>c9</v>
      </c>
      <c r="G2000" s="2">
        <f>IF(ISBLANK(Original!G2000),MEDIAN(Original!G:G),Original!G2000)</f>
        <v>26150</v>
      </c>
    </row>
    <row r="2001" spans="1:7" x14ac:dyDescent="0.3">
      <c r="A2001" s="2">
        <v>910029</v>
      </c>
      <c r="B2001" s="3">
        <v>41858.724259259259</v>
      </c>
      <c r="C2001" s="2" t="s">
        <v>31</v>
      </c>
      <c r="D2001" s="2" t="str">
        <f>IF(Original!D2001 = "-", "Male", Original!D2001)</f>
        <v>Male</v>
      </c>
      <c r="E2001" s="2" t="s">
        <v>17</v>
      </c>
      <c r="F2001" s="2" t="str">
        <f>IF(Original!F2001 = "-", "c9", Original!F2001)</f>
        <v>c9</v>
      </c>
      <c r="G2001" s="2">
        <f>IF(ISBLANK(Original!G2001),MEDIAN(Original!G:G),Original!G2001)</f>
        <v>56250</v>
      </c>
    </row>
    <row r="2002" spans="1:7" x14ac:dyDescent="0.3">
      <c r="A2002" s="2">
        <v>760525</v>
      </c>
      <c r="B2002" s="3">
        <v>41858.725312499999</v>
      </c>
      <c r="C2002" s="2" t="s">
        <v>32</v>
      </c>
      <c r="D2002" s="2" t="str">
        <f>IF(Original!D2002 = "-", "Male", Original!D2002)</f>
        <v>Male</v>
      </c>
      <c r="E2002" s="2" t="s">
        <v>17</v>
      </c>
      <c r="F2002" s="2" t="str">
        <f>IF(Original!F2002 = "-", "c9", Original!F2002)</f>
        <v>c9</v>
      </c>
      <c r="G2002" s="2">
        <f>IF(ISBLANK(Original!G2002),MEDIAN(Original!G:G),Original!G2002)</f>
        <v>95834</v>
      </c>
    </row>
    <row r="2003" spans="1:7" x14ac:dyDescent="0.3">
      <c r="A2003" s="2">
        <v>913328</v>
      </c>
      <c r="B2003" s="3">
        <v>41858.722974537035</v>
      </c>
      <c r="C2003" s="2" t="s">
        <v>32</v>
      </c>
      <c r="D2003" s="2" t="str">
        <f>IF(Original!D2003 = "-", "Male", Original!D2003)</f>
        <v>Female</v>
      </c>
      <c r="E2003" s="2" t="s">
        <v>17</v>
      </c>
      <c r="F2003" s="2" t="str">
        <f>IF(Original!F2003 = "-", "c9", Original!F2003)</f>
        <v>c9</v>
      </c>
      <c r="G2003" s="2">
        <f>IF(ISBLANK(Original!G2003),MEDIAN(Original!G:G),Original!G2003)</f>
        <v>10982</v>
      </c>
    </row>
    <row r="2004" spans="1:7" x14ac:dyDescent="0.3">
      <c r="A2004" s="2">
        <v>906610</v>
      </c>
      <c r="B2004" s="3">
        <v>41830.397164351853</v>
      </c>
      <c r="C2004" s="2" t="s">
        <v>32</v>
      </c>
      <c r="D2004" s="2" t="str">
        <f>IF(Original!D2004 = "-", "Male", Original!D2004)</f>
        <v>Male</v>
      </c>
      <c r="E2004" s="2" t="s">
        <v>17</v>
      </c>
      <c r="F2004" s="2" t="str">
        <f>IF(Original!F2004 = "-", "c9", Original!F2004)</f>
        <v>c9</v>
      </c>
      <c r="G2004" s="2">
        <f>IF(ISBLANK(Original!G2004),MEDIAN(Original!G:G),Original!G2004)</f>
        <v>27403</v>
      </c>
    </row>
    <row r="2005" spans="1:7" x14ac:dyDescent="0.3">
      <c r="A2005" s="2">
        <v>356309</v>
      </c>
      <c r="B2005" s="3">
        <v>41830.396747685183</v>
      </c>
      <c r="C2005" s="2" t="s">
        <v>32</v>
      </c>
      <c r="D2005" s="2" t="str">
        <f>IF(Original!D2005 = "-", "Male", Original!D2005)</f>
        <v>Male</v>
      </c>
      <c r="E2005" s="2" t="s">
        <v>14</v>
      </c>
      <c r="F2005" s="2" t="str">
        <f>IF(Original!F2005 = "-", "c9", Original!F2005)</f>
        <v>i5</v>
      </c>
      <c r="G2005" s="2">
        <f>IF(ISBLANK(Original!G2005),MEDIAN(Original!G:G),Original!G2005)</f>
        <v>84905</v>
      </c>
    </row>
    <row r="2006" spans="1:7" x14ac:dyDescent="0.3">
      <c r="A2006" s="2">
        <v>170369</v>
      </c>
      <c r="B2006" s="3">
        <v>41837.396770833337</v>
      </c>
      <c r="C2006" s="2" t="s">
        <v>32</v>
      </c>
      <c r="D2006" s="2" t="str">
        <f>IF(Original!D2006 = "-", "Male", Original!D2006)</f>
        <v>Male</v>
      </c>
      <c r="E2006" s="2" t="s">
        <v>14</v>
      </c>
      <c r="F2006" s="2" t="str">
        <f>IF(Original!F2006 = "-", "c9", Original!F2006)</f>
        <v>c-10</v>
      </c>
      <c r="G2006" s="2">
        <f>IF(ISBLANK(Original!G2006),MEDIAN(Original!G:G),Original!G2006)</f>
        <v>1817</v>
      </c>
    </row>
    <row r="2007" spans="1:7" x14ac:dyDescent="0.3">
      <c r="A2007" s="2">
        <v>315817</v>
      </c>
      <c r="B2007" s="3">
        <v>41842.773993055554</v>
      </c>
      <c r="C2007" s="2" t="s">
        <v>31</v>
      </c>
      <c r="D2007" s="2" t="str">
        <f>IF(Original!D2007 = "-", "Male", Original!D2007)</f>
        <v>Male</v>
      </c>
      <c r="E2007" s="2" t="s">
        <v>14</v>
      </c>
      <c r="F2007" s="2" t="str">
        <f>IF(Original!F2007 = "-", "c9", Original!F2007)</f>
        <v>b9</v>
      </c>
      <c r="G2007" s="2">
        <f>IF(ISBLANK(Original!G2007),MEDIAN(Original!G:G),Original!G2007)</f>
        <v>14871</v>
      </c>
    </row>
    <row r="2008" spans="1:7" x14ac:dyDescent="0.3">
      <c r="A2008" s="2">
        <v>28531</v>
      </c>
      <c r="B2008" s="3">
        <v>41842.776886574073</v>
      </c>
      <c r="C2008" s="2" t="s">
        <v>31</v>
      </c>
      <c r="D2008" s="2" t="str">
        <f>IF(Original!D2008 = "-", "Male", Original!D2008)</f>
        <v>Female</v>
      </c>
      <c r="E2008" s="2" t="s">
        <v>14</v>
      </c>
      <c r="F2008" s="2" t="str">
        <f>IF(Original!F2008 = "-", "c9", Original!F2008)</f>
        <v>b9</v>
      </c>
      <c r="G2008" s="2">
        <f>IF(ISBLANK(Original!G2008),MEDIAN(Original!G:G),Original!G2008)</f>
        <v>83828</v>
      </c>
    </row>
    <row r="2009" spans="1:7" x14ac:dyDescent="0.3">
      <c r="A2009" s="2">
        <v>955200</v>
      </c>
      <c r="B2009" s="3">
        <v>41853.058993055558</v>
      </c>
      <c r="C2009" s="2" t="s">
        <v>32</v>
      </c>
      <c r="D2009" s="2" t="str">
        <f>IF(Original!D2009 = "-", "Male", Original!D2009)</f>
        <v>Male</v>
      </c>
      <c r="E2009" s="2" t="s">
        <v>14</v>
      </c>
      <c r="F2009" s="2" t="str">
        <f>IF(Original!F2009 = "-", "c9", Original!F2009)</f>
        <v>c-10</v>
      </c>
      <c r="G2009" s="2">
        <f>IF(ISBLANK(Original!G2009),MEDIAN(Original!G:G),Original!G2009)</f>
        <v>95400</v>
      </c>
    </row>
    <row r="2010" spans="1:7" x14ac:dyDescent="0.3">
      <c r="A2010" s="2">
        <v>452559</v>
      </c>
      <c r="B2010" s="3">
        <v>41795.485717592594</v>
      </c>
      <c r="C2010" s="2" t="s">
        <v>32</v>
      </c>
      <c r="D2010" s="2" t="str">
        <f>IF(Original!D2010 = "-", "Male", Original!D2010)</f>
        <v>Don’t want to say</v>
      </c>
      <c r="E2010" s="2" t="s">
        <v>17</v>
      </c>
      <c r="F2010" s="2" t="str">
        <f>IF(Original!F2010 = "-", "c9", Original!F2010)</f>
        <v>c8</v>
      </c>
      <c r="G2010" s="2">
        <f>IF(ISBLANK(Original!G2010),MEDIAN(Original!G:G),Original!G2010)</f>
        <v>98670</v>
      </c>
    </row>
    <row r="2011" spans="1:7" x14ac:dyDescent="0.3">
      <c r="A2011" s="2">
        <v>811260</v>
      </c>
      <c r="B2011" s="3">
        <v>41817.396817129629</v>
      </c>
      <c r="C2011" s="2" t="s">
        <v>32</v>
      </c>
      <c r="D2011" s="2" t="str">
        <f>IF(Original!D2011 = "-", "Male", Original!D2011)</f>
        <v>Male</v>
      </c>
      <c r="E2011" s="2" t="s">
        <v>17</v>
      </c>
      <c r="F2011" s="2" t="str">
        <f>IF(Original!F2011 = "-", "c9", Original!F2011)</f>
        <v>c8</v>
      </c>
      <c r="G2011" s="2">
        <f>IF(ISBLANK(Original!G2011),MEDIAN(Original!G:G),Original!G2011)</f>
        <v>10730</v>
      </c>
    </row>
    <row r="2012" spans="1:7" x14ac:dyDescent="0.3">
      <c r="A2012" s="2">
        <v>194204</v>
      </c>
      <c r="B2012" s="3">
        <v>41817.401493055557</v>
      </c>
      <c r="C2012" s="2" t="s">
        <v>31</v>
      </c>
      <c r="D2012" s="2" t="str">
        <f>IF(Original!D2012 = "-", "Male", Original!D2012)</f>
        <v>Female</v>
      </c>
      <c r="E2012" s="2" t="s">
        <v>17</v>
      </c>
      <c r="F2012" s="2" t="str">
        <f>IF(Original!F2012 = "-", "c9", Original!F2012)</f>
        <v>c8</v>
      </c>
      <c r="G2012" s="2">
        <f>IF(ISBLANK(Original!G2012),MEDIAN(Original!G:G),Original!G2012)</f>
        <v>31185</v>
      </c>
    </row>
    <row r="2013" spans="1:7" x14ac:dyDescent="0.3">
      <c r="A2013" s="2">
        <v>750906</v>
      </c>
      <c r="B2013" s="3">
        <v>41828.615266203706</v>
      </c>
      <c r="C2013" s="2" t="s">
        <v>31</v>
      </c>
      <c r="D2013" s="2" t="str">
        <f>IF(Original!D2013 = "-", "Male", Original!D2013)</f>
        <v>Female</v>
      </c>
      <c r="E2013" s="2" t="s">
        <v>17</v>
      </c>
      <c r="F2013" s="2" t="str">
        <f>IF(Original!F2013 = "-", "c9", Original!F2013)</f>
        <v>c8</v>
      </c>
      <c r="G2013" s="2">
        <f>IF(ISBLANK(Original!G2013),MEDIAN(Original!G:G),Original!G2013)</f>
        <v>30750</v>
      </c>
    </row>
    <row r="2014" spans="1:7" x14ac:dyDescent="0.3">
      <c r="A2014" s="2">
        <v>486771</v>
      </c>
      <c r="B2014" s="3">
        <v>41828.618101851855</v>
      </c>
      <c r="C2014" s="2" t="s">
        <v>32</v>
      </c>
      <c r="D2014" s="2" t="str">
        <f>IF(Original!D2014 = "-", "Male", Original!D2014)</f>
        <v>Female</v>
      </c>
      <c r="E2014" s="2" t="s">
        <v>17</v>
      </c>
      <c r="F2014" s="2" t="str">
        <f>IF(Original!F2014 = "-", "c9", Original!F2014)</f>
        <v>c8</v>
      </c>
      <c r="G2014" s="2">
        <f>IF(ISBLANK(Original!G2014),MEDIAN(Original!G:G),Original!G2014)</f>
        <v>57130</v>
      </c>
    </row>
    <row r="2015" spans="1:7" x14ac:dyDescent="0.3">
      <c r="A2015" s="2">
        <v>932139</v>
      </c>
      <c r="B2015" s="3">
        <v>41824.79587962963</v>
      </c>
      <c r="C2015" s="2" t="s">
        <v>32</v>
      </c>
      <c r="D2015" s="2" t="str">
        <f>IF(Original!D2015 = "-", "Male", Original!D2015)</f>
        <v>Female</v>
      </c>
      <c r="E2015" s="2" t="s">
        <v>17</v>
      </c>
      <c r="F2015" s="2" t="str">
        <f>IF(Original!F2015 = "-", "c9", Original!F2015)</f>
        <v>c8</v>
      </c>
      <c r="G2015" s="2">
        <f>IF(ISBLANK(Original!G2015),MEDIAN(Original!G:G),Original!G2015)</f>
        <v>17249</v>
      </c>
    </row>
    <row r="2016" spans="1:7" x14ac:dyDescent="0.3">
      <c r="A2016" s="2">
        <v>606591</v>
      </c>
      <c r="B2016" s="3">
        <v>41824.79619212963</v>
      </c>
      <c r="C2016" s="2" t="s">
        <v>32</v>
      </c>
      <c r="D2016" s="2" t="str">
        <f>IF(Original!D2016 = "-", "Male", Original!D2016)</f>
        <v>Male</v>
      </c>
      <c r="E2016" s="2" t="s">
        <v>17</v>
      </c>
      <c r="F2016" s="2" t="str">
        <f>IF(Original!F2016 = "-", "c9", Original!F2016)</f>
        <v>c8</v>
      </c>
      <c r="G2016" s="2">
        <f>IF(ISBLANK(Original!G2016),MEDIAN(Original!G:G),Original!G2016)</f>
        <v>80966</v>
      </c>
    </row>
    <row r="2017" spans="1:7" x14ac:dyDescent="0.3">
      <c r="A2017" s="2">
        <v>847230</v>
      </c>
      <c r="B2017" s="3">
        <v>41827.693831018521</v>
      </c>
      <c r="C2017" s="2" t="s">
        <v>31</v>
      </c>
      <c r="D2017" s="2" t="str">
        <f>IF(Original!D2017 = "-", "Male", Original!D2017)</f>
        <v>Male</v>
      </c>
      <c r="E2017" s="2" t="s">
        <v>17</v>
      </c>
      <c r="F2017" s="2" t="str">
        <f>IF(Original!F2017 = "-", "c9", Original!F2017)</f>
        <v>c8</v>
      </c>
      <c r="G2017" s="2">
        <f>IF(ISBLANK(Original!G2017),MEDIAN(Original!G:G),Original!G2017)</f>
        <v>8032</v>
      </c>
    </row>
    <row r="2018" spans="1:7" x14ac:dyDescent="0.3">
      <c r="A2018" s="2">
        <v>288114</v>
      </c>
      <c r="B2018" s="3">
        <v>41827.69332175926</v>
      </c>
      <c r="C2018" s="2" t="s">
        <v>31</v>
      </c>
      <c r="D2018" s="2" t="str">
        <f>IF(Original!D2018 = "-", "Male", Original!D2018)</f>
        <v>Don’t want to say</v>
      </c>
      <c r="E2018" s="2" t="s">
        <v>17</v>
      </c>
      <c r="F2018" s="2" t="str">
        <f>IF(Original!F2018 = "-", "c9", Original!F2018)</f>
        <v>c8</v>
      </c>
      <c r="G2018" s="2">
        <f>IF(ISBLANK(Original!G2018),MEDIAN(Original!G:G),Original!G2018)</f>
        <v>19751</v>
      </c>
    </row>
    <row r="2019" spans="1:7" x14ac:dyDescent="0.3">
      <c r="A2019" s="2">
        <v>337546</v>
      </c>
      <c r="B2019" s="3">
        <v>41848.356620370374</v>
      </c>
      <c r="C2019" s="2" t="s">
        <v>31</v>
      </c>
      <c r="D2019" s="2" t="str">
        <f>IF(Original!D2019 = "-", "Male", Original!D2019)</f>
        <v>Female</v>
      </c>
      <c r="E2019" s="2" t="s">
        <v>17</v>
      </c>
      <c r="F2019" s="2" t="str">
        <f>IF(Original!F2019 = "-", "c9", Original!F2019)</f>
        <v>c8</v>
      </c>
      <c r="G2019" s="2">
        <f>IF(ISBLANK(Original!G2019),MEDIAN(Original!G:G),Original!G2019)</f>
        <v>46403</v>
      </c>
    </row>
    <row r="2020" spans="1:7" x14ac:dyDescent="0.3">
      <c r="A2020" s="2">
        <v>377923</v>
      </c>
      <c r="B2020" s="3">
        <v>41848.358194444445</v>
      </c>
      <c r="C2020" s="2" t="s">
        <v>32</v>
      </c>
      <c r="D2020" s="2" t="str">
        <f>IF(Original!D2020 = "-", "Male", Original!D2020)</f>
        <v>Female</v>
      </c>
      <c r="E2020" s="2" t="s">
        <v>17</v>
      </c>
      <c r="F2020" s="2" t="str">
        <f>IF(Original!F2020 = "-", "c9", Original!F2020)</f>
        <v>c8</v>
      </c>
      <c r="G2020" s="2">
        <f>IF(ISBLANK(Original!G2020),MEDIAN(Original!G:G),Original!G2020)</f>
        <v>30875</v>
      </c>
    </row>
    <row r="2021" spans="1:7" x14ac:dyDescent="0.3">
      <c r="A2021" s="2">
        <v>801545</v>
      </c>
      <c r="B2021" s="3">
        <v>41848.358726851853</v>
      </c>
      <c r="C2021" s="2" t="s">
        <v>32</v>
      </c>
      <c r="D2021" s="2" t="str">
        <f>IF(Original!D2021 = "-", "Male", Original!D2021)</f>
        <v>Male</v>
      </c>
      <c r="E2021" s="2" t="s">
        <v>17</v>
      </c>
      <c r="F2021" s="2" t="str">
        <f>IF(Original!F2021 = "-", "c9", Original!F2021)</f>
        <v>c8</v>
      </c>
      <c r="G2021" s="2">
        <f>IF(ISBLANK(Original!G2021),MEDIAN(Original!G:G),Original!G2021)</f>
        <v>58330</v>
      </c>
    </row>
    <row r="2022" spans="1:7" x14ac:dyDescent="0.3">
      <c r="A2022" s="2">
        <v>173651</v>
      </c>
      <c r="B2022" s="3">
        <v>41848.359675925924</v>
      </c>
      <c r="C2022" s="2" t="s">
        <v>31</v>
      </c>
      <c r="D2022" s="2" t="str">
        <f>IF(Original!D2022 = "-", "Male", Original!D2022)</f>
        <v>Female</v>
      </c>
      <c r="E2022" s="2" t="s">
        <v>17</v>
      </c>
      <c r="F2022" s="2" t="str">
        <f>IF(Original!F2022 = "-", "c9", Original!F2022)</f>
        <v>c8</v>
      </c>
      <c r="G2022" s="2">
        <f>IF(ISBLANK(Original!G2022),MEDIAN(Original!G:G),Original!G2022)</f>
        <v>40124</v>
      </c>
    </row>
    <row r="2023" spans="1:7" x14ac:dyDescent="0.3">
      <c r="A2023" s="2">
        <v>290514</v>
      </c>
      <c r="B2023" s="3">
        <v>41859.399872685186</v>
      </c>
      <c r="C2023" s="2" t="s">
        <v>32</v>
      </c>
      <c r="D2023" s="2" t="str">
        <f>IF(Original!D2023 = "-", "Male", Original!D2023)</f>
        <v>Female</v>
      </c>
      <c r="E2023" s="2" t="s">
        <v>17</v>
      </c>
      <c r="F2023" s="2" t="str">
        <f>IF(Original!F2023 = "-", "c9", Original!F2023)</f>
        <v>c8</v>
      </c>
      <c r="G2023" s="2">
        <f>IF(ISBLANK(Original!G2023),MEDIAN(Original!G:G),Original!G2023)</f>
        <v>89900</v>
      </c>
    </row>
    <row r="2024" spans="1:7" x14ac:dyDescent="0.3">
      <c r="A2024" s="2">
        <v>956314</v>
      </c>
      <c r="B2024" s="3">
        <v>41787.500810185185</v>
      </c>
      <c r="C2024" s="2" t="s">
        <v>32</v>
      </c>
      <c r="D2024" s="2" t="str">
        <f>IF(Original!D2024 = "-", "Male", Original!D2024)</f>
        <v>Female</v>
      </c>
      <c r="E2024" s="2" t="s">
        <v>20</v>
      </c>
      <c r="F2024" s="2" t="str">
        <f>IF(Original!F2024 = "-", "c9", Original!F2024)</f>
        <v>i6</v>
      </c>
      <c r="G2024" s="2">
        <f>IF(ISBLANK(Original!G2024),MEDIAN(Original!G:G),Original!G2024)</f>
        <v>92168</v>
      </c>
    </row>
    <row r="2025" spans="1:7" x14ac:dyDescent="0.3">
      <c r="A2025" s="2">
        <v>255595</v>
      </c>
      <c r="B2025" s="3">
        <v>41845.422129629631</v>
      </c>
      <c r="C2025" s="2" t="s">
        <v>31</v>
      </c>
      <c r="D2025" s="2" t="str">
        <f>IF(Original!D2025 = "-", "Male", Original!D2025)</f>
        <v>Male</v>
      </c>
      <c r="E2025" s="2" t="s">
        <v>20</v>
      </c>
      <c r="F2025" s="2" t="str">
        <f>IF(Original!F2025 = "-", "c9", Original!F2025)</f>
        <v>i6</v>
      </c>
      <c r="G2025" s="2">
        <f>IF(ISBLANK(Original!G2025),MEDIAN(Original!G:G),Original!G2025)</f>
        <v>37952</v>
      </c>
    </row>
    <row r="2026" spans="1:7" x14ac:dyDescent="0.3">
      <c r="A2026" s="2">
        <v>545043</v>
      </c>
      <c r="B2026" s="3">
        <v>41845.422372685185</v>
      </c>
      <c r="C2026" s="2" t="s">
        <v>32</v>
      </c>
      <c r="D2026" s="2" t="str">
        <f>IF(Original!D2026 = "-", "Male", Original!D2026)</f>
        <v>Female</v>
      </c>
      <c r="E2026" s="2" t="s">
        <v>20</v>
      </c>
      <c r="F2026" s="2" t="str">
        <f>IF(Original!F2026 = "-", "c9", Original!F2026)</f>
        <v>i6</v>
      </c>
      <c r="G2026" s="2">
        <f>IF(ISBLANK(Original!G2026),MEDIAN(Original!G:G),Original!G2026)</f>
        <v>29874</v>
      </c>
    </row>
    <row r="2027" spans="1:7" x14ac:dyDescent="0.3">
      <c r="A2027" s="2">
        <v>303823</v>
      </c>
      <c r="B2027" s="3">
        <v>41838.786979166667</v>
      </c>
      <c r="C2027" s="2" t="s">
        <v>31</v>
      </c>
      <c r="D2027" s="2" t="str">
        <f>IF(Original!D2027 = "-", "Male", Original!D2027)</f>
        <v>Male</v>
      </c>
      <c r="E2027" s="2" t="s">
        <v>14</v>
      </c>
      <c r="F2027" s="2" t="str">
        <f>IF(Original!F2027 = "-", "c9", Original!F2027)</f>
        <v>i5</v>
      </c>
      <c r="G2027" s="2">
        <f>IF(ISBLANK(Original!G2027),MEDIAN(Original!G:G),Original!G2027)</f>
        <v>16961</v>
      </c>
    </row>
    <row r="2028" spans="1:7" x14ac:dyDescent="0.3">
      <c r="A2028" s="2">
        <v>105298</v>
      </c>
      <c r="B2028" s="3">
        <v>41849.609583333331</v>
      </c>
      <c r="C2028" s="2" t="s">
        <v>32</v>
      </c>
      <c r="D2028" s="2" t="str">
        <f>IF(Original!D2028 = "-", "Male", Original!D2028)</f>
        <v>Male</v>
      </c>
      <c r="E2028" s="2" t="s">
        <v>14</v>
      </c>
      <c r="F2028" s="2" t="str">
        <f>IF(Original!F2028 = "-", "c9", Original!F2028)</f>
        <v>i5</v>
      </c>
      <c r="G2028" s="2">
        <f>IF(ISBLANK(Original!G2028),MEDIAN(Original!G:G),Original!G2028)</f>
        <v>28017</v>
      </c>
    </row>
    <row r="2029" spans="1:7" x14ac:dyDescent="0.3">
      <c r="A2029" s="2">
        <v>423082</v>
      </c>
      <c r="B2029" s="3">
        <v>41785.397870370369</v>
      </c>
      <c r="C2029" s="2" t="s">
        <v>31</v>
      </c>
      <c r="D2029" s="2" t="str">
        <f>IF(Original!D2029 = "-", "Male", Original!D2029)</f>
        <v>Female</v>
      </c>
      <c r="E2029" s="2" t="s">
        <v>20</v>
      </c>
      <c r="F2029" s="2" t="str">
        <f>IF(Original!F2029 = "-", "c9", Original!F2029)</f>
        <v>i5</v>
      </c>
      <c r="G2029" s="2">
        <f>IF(ISBLANK(Original!G2029),MEDIAN(Original!G:G),Original!G2029)</f>
        <v>71419</v>
      </c>
    </row>
    <row r="2030" spans="1:7" x14ac:dyDescent="0.3">
      <c r="A2030" s="2">
        <v>376794</v>
      </c>
      <c r="B2030" s="3">
        <v>41823.811608796299</v>
      </c>
      <c r="C2030" s="2" t="s">
        <v>31</v>
      </c>
      <c r="D2030" s="2" t="str">
        <f>IF(Original!D2030 = "-", "Male", Original!D2030)</f>
        <v>Male</v>
      </c>
      <c r="E2030" s="2" t="s">
        <v>20</v>
      </c>
      <c r="F2030" s="2" t="str">
        <f>IF(Original!F2030 = "-", "c9", Original!F2030)</f>
        <v>i5</v>
      </c>
      <c r="G2030" s="2">
        <f>IF(ISBLANK(Original!G2030),MEDIAN(Original!G:G),Original!G2030)</f>
        <v>78216</v>
      </c>
    </row>
    <row r="2031" spans="1:7" x14ac:dyDescent="0.3">
      <c r="A2031" s="2">
        <v>218659</v>
      </c>
      <c r="B2031" s="3">
        <v>41823.812592592592</v>
      </c>
      <c r="C2031" s="2" t="s">
        <v>31</v>
      </c>
      <c r="D2031" s="2" t="str">
        <f>IF(Original!D2031 = "-", "Male", Original!D2031)</f>
        <v>Male</v>
      </c>
      <c r="E2031" s="2" t="s">
        <v>20</v>
      </c>
      <c r="F2031" s="2" t="str">
        <f>IF(Original!F2031 = "-", "c9", Original!F2031)</f>
        <v>i5</v>
      </c>
      <c r="G2031" s="2">
        <f>IF(ISBLANK(Original!G2031),MEDIAN(Original!G:G),Original!G2031)</f>
        <v>40743</v>
      </c>
    </row>
    <row r="2032" spans="1:7" x14ac:dyDescent="0.3">
      <c r="A2032" s="2">
        <v>680068</v>
      </c>
      <c r="B2032" s="3">
        <v>41841.399074074077</v>
      </c>
      <c r="C2032" s="2" t="s">
        <v>32</v>
      </c>
      <c r="D2032" s="2" t="str">
        <f>IF(Original!D2032 = "-", "Male", Original!D2032)</f>
        <v>Male</v>
      </c>
      <c r="E2032" s="2" t="s">
        <v>17</v>
      </c>
      <c r="F2032" s="2" t="str">
        <f>IF(Original!F2032 = "-", "c9", Original!F2032)</f>
        <v>c9</v>
      </c>
      <c r="G2032" s="2">
        <f>IF(ISBLANK(Original!G2032),MEDIAN(Original!G:G),Original!G2032)</f>
        <v>87219</v>
      </c>
    </row>
    <row r="2033" spans="1:7" x14ac:dyDescent="0.3">
      <c r="A2033" s="2">
        <v>467827</v>
      </c>
      <c r="B2033" s="3">
        <v>41771.396817129629</v>
      </c>
      <c r="C2033" s="2" t="s">
        <v>32</v>
      </c>
      <c r="D2033" s="2" t="str">
        <f>IF(Original!D2033 = "-", "Male", Original!D2033)</f>
        <v>Male</v>
      </c>
      <c r="E2033" s="2" t="s">
        <v>18</v>
      </c>
      <c r="F2033" s="2" t="str">
        <f>IF(Original!F2033 = "-", "c9", Original!F2033)</f>
        <v>i5</v>
      </c>
      <c r="G2033" s="2">
        <f>IF(ISBLANK(Original!G2033),MEDIAN(Original!G:G),Original!G2033)</f>
        <v>76512</v>
      </c>
    </row>
    <row r="2034" spans="1:7" x14ac:dyDescent="0.3">
      <c r="A2034" s="2">
        <v>24128</v>
      </c>
      <c r="B2034" s="3">
        <v>41827.621157407404</v>
      </c>
      <c r="C2034" s="2" t="s">
        <v>32</v>
      </c>
      <c r="D2034" s="2" t="str">
        <f>IF(Original!D2034 = "-", "Male", Original!D2034)</f>
        <v>Female</v>
      </c>
      <c r="E2034" s="2" t="s">
        <v>18</v>
      </c>
      <c r="F2034" s="2" t="str">
        <f>IF(Original!F2034 = "-", "c9", Original!F2034)</f>
        <v>i5</v>
      </c>
      <c r="G2034" s="2">
        <f>IF(ISBLANK(Original!G2034),MEDIAN(Original!G:G),Original!G2034)</f>
        <v>47611</v>
      </c>
    </row>
    <row r="2035" spans="1:7" x14ac:dyDescent="0.3">
      <c r="A2035" s="2">
        <v>538085</v>
      </c>
      <c r="B2035" s="3">
        <v>41827.621574074074</v>
      </c>
      <c r="C2035" s="2" t="s">
        <v>32</v>
      </c>
      <c r="D2035" s="2" t="str">
        <f>IF(Original!D2035 = "-", "Male", Original!D2035)</f>
        <v>Male</v>
      </c>
      <c r="E2035" s="2" t="s">
        <v>18</v>
      </c>
      <c r="F2035" s="2" t="str">
        <f>IF(Original!F2035 = "-", "c9", Original!F2035)</f>
        <v>i5</v>
      </c>
      <c r="G2035" s="2">
        <f>IF(ISBLANK(Original!G2035),MEDIAN(Original!G:G),Original!G2035)</f>
        <v>78543</v>
      </c>
    </row>
    <row r="2036" spans="1:7" x14ac:dyDescent="0.3">
      <c r="A2036" s="2">
        <v>164872</v>
      </c>
      <c r="B2036" s="3">
        <v>41834.397245370368</v>
      </c>
      <c r="C2036" s="2" t="s">
        <v>32</v>
      </c>
      <c r="D2036" s="2" t="str">
        <f>IF(Original!D2036 = "-", "Male", Original!D2036)</f>
        <v>Male</v>
      </c>
      <c r="E2036" s="2" t="s">
        <v>18</v>
      </c>
      <c r="F2036" s="2" t="str">
        <f>IF(Original!F2036 = "-", "c9", Original!F2036)</f>
        <v>i5</v>
      </c>
      <c r="G2036" s="2">
        <f>IF(ISBLANK(Original!G2036),MEDIAN(Original!G:G),Original!G2036)</f>
        <v>62045</v>
      </c>
    </row>
    <row r="2037" spans="1:7" x14ac:dyDescent="0.3">
      <c r="A2037" s="2">
        <v>684456</v>
      </c>
      <c r="B2037" s="3">
        <v>41834.397488425922</v>
      </c>
      <c r="C2037" s="2" t="s">
        <v>31</v>
      </c>
      <c r="D2037" s="2" t="str">
        <f>IF(Original!D2037 = "-", "Male", Original!D2037)</f>
        <v>Female</v>
      </c>
      <c r="E2037" s="2" t="s">
        <v>18</v>
      </c>
      <c r="F2037" s="2" t="str">
        <f>IF(Original!F2037 = "-", "c9", Original!F2037)</f>
        <v>i5</v>
      </c>
      <c r="G2037" s="2">
        <f>IF(ISBLANK(Original!G2037),MEDIAN(Original!G:G),Original!G2037)</f>
        <v>83303</v>
      </c>
    </row>
    <row r="2038" spans="1:7" x14ac:dyDescent="0.3">
      <c r="A2038" s="2">
        <v>854644</v>
      </c>
      <c r="B2038" s="3">
        <v>41769.715324074074</v>
      </c>
      <c r="C2038" s="2" t="s">
        <v>31</v>
      </c>
      <c r="D2038" s="2" t="str">
        <f>IF(Original!D2038 = "-", "Male", Original!D2038)</f>
        <v>Female</v>
      </c>
      <c r="E2038" s="2" t="s">
        <v>20</v>
      </c>
      <c r="F2038" s="2" t="str">
        <f>IF(Original!F2038 = "-", "c9", Original!F2038)</f>
        <v>i5</v>
      </c>
      <c r="G2038" s="2">
        <f>IF(ISBLANK(Original!G2038),MEDIAN(Original!G:G),Original!G2038)</f>
        <v>74733</v>
      </c>
    </row>
    <row r="2039" spans="1:7" x14ac:dyDescent="0.3">
      <c r="A2039" s="2">
        <v>657388</v>
      </c>
      <c r="B2039" s="3">
        <v>41769.715011574073</v>
      </c>
      <c r="C2039" s="2" t="s">
        <v>32</v>
      </c>
      <c r="D2039" s="2" t="str">
        <f>IF(Original!D2039 = "-", "Male", Original!D2039)</f>
        <v>Don’t want to say</v>
      </c>
      <c r="E2039" s="2" t="s">
        <v>20</v>
      </c>
      <c r="F2039" s="2" t="str">
        <f>IF(Original!F2039 = "-", "c9", Original!F2039)</f>
        <v>i5</v>
      </c>
      <c r="G2039" s="2">
        <f>IF(ISBLANK(Original!G2039),MEDIAN(Original!G:G),Original!G2039)</f>
        <v>9994</v>
      </c>
    </row>
    <row r="2040" spans="1:7" x14ac:dyDescent="0.3">
      <c r="A2040" s="2">
        <v>227598</v>
      </c>
      <c r="B2040" s="3">
        <v>41775.308379629627</v>
      </c>
      <c r="C2040" s="2" t="s">
        <v>32</v>
      </c>
      <c r="D2040" s="2" t="str">
        <f>IF(Original!D2040 = "-", "Male", Original!D2040)</f>
        <v>Male</v>
      </c>
      <c r="E2040" s="2" t="s">
        <v>20</v>
      </c>
      <c r="F2040" s="2" t="str">
        <f>IF(Original!F2040 = "-", "c9", Original!F2040)</f>
        <v>i5</v>
      </c>
      <c r="G2040" s="2">
        <f>IF(ISBLANK(Original!G2040),MEDIAN(Original!G:G),Original!G2040)</f>
        <v>55322</v>
      </c>
    </row>
    <row r="2041" spans="1:7" x14ac:dyDescent="0.3">
      <c r="A2041" s="2">
        <v>58523</v>
      </c>
      <c r="B2041" s="3">
        <v>41775.309421296297</v>
      </c>
      <c r="C2041" s="2" t="s">
        <v>31</v>
      </c>
      <c r="D2041" s="2" t="str">
        <f>IF(Original!D2041 = "-", "Male", Original!D2041)</f>
        <v>Female</v>
      </c>
      <c r="E2041" s="2" t="s">
        <v>20</v>
      </c>
      <c r="F2041" s="2" t="str">
        <f>IF(Original!F2041 = "-", "c9", Original!F2041)</f>
        <v>i5</v>
      </c>
      <c r="G2041" s="2">
        <f>IF(ISBLANK(Original!G2041),MEDIAN(Original!G:G),Original!G2041)</f>
        <v>34988</v>
      </c>
    </row>
    <row r="2042" spans="1:7" x14ac:dyDescent="0.3">
      <c r="A2042" s="2">
        <v>726965</v>
      </c>
      <c r="B2042" s="3">
        <v>41775.312210648146</v>
      </c>
      <c r="C2042" s="2" t="s">
        <v>32</v>
      </c>
      <c r="D2042" s="2" t="str">
        <f>IF(Original!D2042 = "-", "Male", Original!D2042)</f>
        <v>Male</v>
      </c>
      <c r="E2042" s="2" t="s">
        <v>20</v>
      </c>
      <c r="F2042" s="2" t="str">
        <f>IF(Original!F2042 = "-", "c9", Original!F2042)</f>
        <v>i5</v>
      </c>
      <c r="G2042" s="2">
        <f>IF(ISBLANK(Original!G2042),MEDIAN(Original!G:G),Original!G2042)</f>
        <v>22567</v>
      </c>
    </row>
    <row r="2043" spans="1:7" x14ac:dyDescent="0.3">
      <c r="A2043" s="2">
        <v>597119</v>
      </c>
      <c r="B2043" s="3">
        <v>41829.423738425925</v>
      </c>
      <c r="C2043" s="2" t="s">
        <v>32</v>
      </c>
      <c r="D2043" s="2" t="str">
        <f>IF(Original!D2043 = "-", "Male", Original!D2043)</f>
        <v>Female</v>
      </c>
      <c r="E2043" s="2" t="s">
        <v>20</v>
      </c>
      <c r="F2043" s="2" t="str">
        <f>IF(Original!F2043 = "-", "c9", Original!F2043)</f>
        <v>i5</v>
      </c>
      <c r="G2043" s="2">
        <f>IF(ISBLANK(Original!G2043),MEDIAN(Original!G:G),Original!G2043)</f>
        <v>85877</v>
      </c>
    </row>
    <row r="2044" spans="1:7" x14ac:dyDescent="0.3">
      <c r="A2044" s="2">
        <v>612288</v>
      </c>
      <c r="B2044" s="3">
        <v>41836.381597222222</v>
      </c>
      <c r="C2044" s="2" t="s">
        <v>32</v>
      </c>
      <c r="D2044" s="2" t="str">
        <f>IF(Original!D2044 = "-", "Male", Original!D2044)</f>
        <v>Female</v>
      </c>
      <c r="E2044" s="2" t="s">
        <v>20</v>
      </c>
      <c r="F2044" s="2" t="str">
        <f>IF(Original!F2044 = "-", "c9", Original!F2044)</f>
        <v>i5</v>
      </c>
      <c r="G2044" s="2">
        <f>IF(ISBLANK(Original!G2044),MEDIAN(Original!G:G),Original!G2044)</f>
        <v>16544</v>
      </c>
    </row>
    <row r="2045" spans="1:7" x14ac:dyDescent="0.3">
      <c r="A2045" s="2">
        <v>34542</v>
      </c>
      <c r="B2045" s="3">
        <v>41836.749664351853</v>
      </c>
      <c r="C2045" s="2" t="s">
        <v>31</v>
      </c>
      <c r="D2045" s="2" t="str">
        <f>IF(Original!D2045 = "-", "Male", Original!D2045)</f>
        <v>Female</v>
      </c>
      <c r="E2045" s="2" t="s">
        <v>20</v>
      </c>
      <c r="F2045" s="2" t="str">
        <f>IF(Original!F2045 = "-", "c9", Original!F2045)</f>
        <v>i5</v>
      </c>
      <c r="G2045" s="2">
        <f>IF(ISBLANK(Original!G2045),MEDIAN(Original!G:G),Original!G2045)</f>
        <v>73966</v>
      </c>
    </row>
    <row r="2046" spans="1:7" x14ac:dyDescent="0.3">
      <c r="A2046" s="2">
        <v>693241</v>
      </c>
      <c r="B2046" s="3">
        <v>41842.397916666669</v>
      </c>
      <c r="C2046" s="2" t="s">
        <v>32</v>
      </c>
      <c r="D2046" s="2" t="str">
        <f>IF(Original!D2046 = "-", "Male", Original!D2046)</f>
        <v>Female</v>
      </c>
      <c r="E2046" s="2" t="s">
        <v>18</v>
      </c>
      <c r="F2046" s="2" t="str">
        <f>IF(Original!F2046 = "-", "c9", Original!F2046)</f>
        <v>i6</v>
      </c>
      <c r="G2046" s="2">
        <f>IF(ISBLANK(Original!G2046),MEDIAN(Original!G:G),Original!G2046)</f>
        <v>31755</v>
      </c>
    </row>
    <row r="2047" spans="1:7" x14ac:dyDescent="0.3">
      <c r="A2047" s="2">
        <v>117110</v>
      </c>
      <c r="B2047" s="3">
        <v>41842.398217592592</v>
      </c>
      <c r="C2047" s="2" t="s">
        <v>32</v>
      </c>
      <c r="D2047" s="2" t="str">
        <f>IF(Original!D2047 = "-", "Male", Original!D2047)</f>
        <v>Male</v>
      </c>
      <c r="E2047" s="2" t="s">
        <v>18</v>
      </c>
      <c r="F2047" s="2" t="str">
        <f>IF(Original!F2047 = "-", "c9", Original!F2047)</f>
        <v>i6</v>
      </c>
      <c r="G2047" s="2">
        <f>IF(ISBLANK(Original!G2047),MEDIAN(Original!G:G),Original!G2047)</f>
        <v>7947</v>
      </c>
    </row>
    <row r="2048" spans="1:7" x14ac:dyDescent="0.3">
      <c r="A2048" s="2">
        <v>704096</v>
      </c>
      <c r="B2048" s="3">
        <v>41842.398900462962</v>
      </c>
      <c r="C2048" s="2" t="s">
        <v>32</v>
      </c>
      <c r="D2048" s="2" t="str">
        <f>IF(Original!D2048 = "-", "Male", Original!D2048)</f>
        <v>Male</v>
      </c>
      <c r="E2048" s="2" t="s">
        <v>18</v>
      </c>
      <c r="F2048" s="2" t="str">
        <f>IF(Original!F2048 = "-", "c9", Original!F2048)</f>
        <v>i6</v>
      </c>
      <c r="G2048" s="2">
        <f>IF(ISBLANK(Original!G2048),MEDIAN(Original!G:G),Original!G2048)</f>
        <v>51383</v>
      </c>
    </row>
    <row r="2049" spans="1:7" x14ac:dyDescent="0.3">
      <c r="A2049" s="2">
        <v>867293</v>
      </c>
      <c r="B2049" s="3">
        <v>41760.828298611108</v>
      </c>
      <c r="C2049" s="2" t="s">
        <v>32</v>
      </c>
      <c r="D2049" s="2" t="str">
        <f>IF(Original!D2049 = "-", "Male", Original!D2049)</f>
        <v>Male</v>
      </c>
      <c r="E2049" s="2" t="s">
        <v>17</v>
      </c>
      <c r="F2049" s="2" t="str">
        <f>IF(Original!F2049 = "-", "c9", Original!F2049)</f>
        <v>c-10</v>
      </c>
      <c r="G2049" s="2">
        <f>IF(ISBLANK(Original!G2049),MEDIAN(Original!G:G),Original!G2049)</f>
        <v>19871</v>
      </c>
    </row>
    <row r="2050" spans="1:7" x14ac:dyDescent="0.3">
      <c r="A2050" s="2">
        <v>214693</v>
      </c>
      <c r="B2050" s="3">
        <v>41765.518148148149</v>
      </c>
      <c r="C2050" s="2" t="s">
        <v>31</v>
      </c>
      <c r="D2050" s="2" t="str">
        <f>IF(Original!D2050 = "-", "Male", Original!D2050)</f>
        <v>Male</v>
      </c>
      <c r="E2050" s="2" t="s">
        <v>17</v>
      </c>
      <c r="F2050" s="2" t="str">
        <f>IF(Original!F2050 = "-", "c9", Original!F2050)</f>
        <v>c-10</v>
      </c>
      <c r="G2050" s="2">
        <f>IF(ISBLANK(Original!G2050),MEDIAN(Original!G:G),Original!G2050)</f>
        <v>74099</v>
      </c>
    </row>
    <row r="2051" spans="1:7" x14ac:dyDescent="0.3">
      <c r="A2051" s="2">
        <v>722156</v>
      </c>
      <c r="B2051" s="3">
        <v>41781.611527777779</v>
      </c>
      <c r="C2051" s="2" t="s">
        <v>32</v>
      </c>
      <c r="D2051" s="2" t="str">
        <f>IF(Original!D2051 = "-", "Male", Original!D2051)</f>
        <v>Male</v>
      </c>
      <c r="E2051" s="2" t="s">
        <v>17</v>
      </c>
      <c r="F2051" s="2" t="str">
        <f>IF(Original!F2051 = "-", "c9", Original!F2051)</f>
        <v>c-10</v>
      </c>
      <c r="G2051" s="2">
        <f>IF(ISBLANK(Original!G2051),MEDIAN(Original!G:G),Original!G2051)</f>
        <v>70411</v>
      </c>
    </row>
    <row r="2052" spans="1:7" x14ac:dyDescent="0.3">
      <c r="A2052" s="2">
        <v>964928</v>
      </c>
      <c r="B2052" s="3">
        <v>41781.610868055555</v>
      </c>
      <c r="C2052" s="2" t="s">
        <v>32</v>
      </c>
      <c r="D2052" s="2" t="str">
        <f>IF(Original!D2052 = "-", "Male", Original!D2052)</f>
        <v>Don’t want to say</v>
      </c>
      <c r="E2052" s="2" t="s">
        <v>17</v>
      </c>
      <c r="F2052" s="2" t="str">
        <f>IF(Original!F2052 = "-", "c9", Original!F2052)</f>
        <v>c-10</v>
      </c>
      <c r="G2052" s="2">
        <f>IF(ISBLANK(Original!G2052),MEDIAN(Original!G:G),Original!G2052)</f>
        <v>67453</v>
      </c>
    </row>
    <row r="2053" spans="1:7" x14ac:dyDescent="0.3">
      <c r="A2053" s="2">
        <v>943418</v>
      </c>
      <c r="B2053" s="3">
        <v>41786.560671296298</v>
      </c>
      <c r="C2053" s="2" t="s">
        <v>31</v>
      </c>
      <c r="D2053" s="2" t="str">
        <f>IF(Original!D2053 = "-", "Male", Original!D2053)</f>
        <v>Male</v>
      </c>
      <c r="E2053" s="2" t="s">
        <v>17</v>
      </c>
      <c r="F2053" s="2" t="str">
        <f>IF(Original!F2053 = "-", "c9", Original!F2053)</f>
        <v>i7</v>
      </c>
      <c r="G2053" s="2">
        <f>IF(ISBLANK(Original!G2053),MEDIAN(Original!G:G),Original!G2053)</f>
        <v>59234</v>
      </c>
    </row>
    <row r="2054" spans="1:7" x14ac:dyDescent="0.3">
      <c r="A2054" s="2">
        <v>661256</v>
      </c>
      <c r="B2054" s="3">
        <v>41789.829675925925</v>
      </c>
      <c r="C2054" s="2" t="s">
        <v>32</v>
      </c>
      <c r="D2054" s="2" t="str">
        <f>IF(Original!D2054 = "-", "Male", Original!D2054)</f>
        <v>Male</v>
      </c>
      <c r="E2054" s="2" t="s">
        <v>17</v>
      </c>
      <c r="F2054" s="2" t="str">
        <f>IF(Original!F2054 = "-", "c9", Original!F2054)</f>
        <v>i7</v>
      </c>
      <c r="G2054" s="2">
        <f>IF(ISBLANK(Original!G2054),MEDIAN(Original!G:G),Original!G2054)</f>
        <v>42499</v>
      </c>
    </row>
    <row r="2055" spans="1:7" x14ac:dyDescent="0.3">
      <c r="A2055" s="2">
        <v>317422</v>
      </c>
      <c r="B2055" s="3">
        <v>41780.397152777776</v>
      </c>
      <c r="C2055" s="2" t="s">
        <v>32</v>
      </c>
      <c r="D2055" s="2" t="str">
        <f>IF(Original!D2055 = "-", "Male", Original!D2055)</f>
        <v>Female</v>
      </c>
      <c r="E2055" s="2" t="s">
        <v>17</v>
      </c>
      <c r="F2055" s="2" t="str">
        <f>IF(Original!F2055 = "-", "c9", Original!F2055)</f>
        <v>i7</v>
      </c>
      <c r="G2055" s="2">
        <f>IF(ISBLANK(Original!G2055),MEDIAN(Original!G:G),Original!G2055)</f>
        <v>53128</v>
      </c>
    </row>
    <row r="2056" spans="1:7" x14ac:dyDescent="0.3">
      <c r="A2056" s="2">
        <v>823654</v>
      </c>
      <c r="B2056" s="3">
        <v>41795.795347222222</v>
      </c>
      <c r="C2056" s="2" t="s">
        <v>31</v>
      </c>
      <c r="D2056" s="2" t="str">
        <f>IF(Original!D2056 = "-", "Male", Original!D2056)</f>
        <v>Male</v>
      </c>
      <c r="E2056" s="2" t="s">
        <v>20</v>
      </c>
      <c r="F2056" s="2" t="str">
        <f>IF(Original!F2056 = "-", "c9", Original!F2056)</f>
        <v>i5</v>
      </c>
      <c r="G2056" s="2">
        <f>IF(ISBLANK(Original!G2056),MEDIAN(Original!G:G),Original!G2056)</f>
        <v>70676</v>
      </c>
    </row>
    <row r="2057" spans="1:7" x14ac:dyDescent="0.3">
      <c r="A2057" s="2">
        <v>560180</v>
      </c>
      <c r="B2057" s="3">
        <v>41801.381874999999</v>
      </c>
      <c r="C2057" s="2" t="s">
        <v>31</v>
      </c>
      <c r="D2057" s="2" t="str">
        <f>IF(Original!D2057 = "-", "Male", Original!D2057)</f>
        <v>Female</v>
      </c>
      <c r="E2057" s="2" t="s">
        <v>20</v>
      </c>
      <c r="F2057" s="2" t="str">
        <f>IF(Original!F2057 = "-", "c9", Original!F2057)</f>
        <v>i5</v>
      </c>
      <c r="G2057" s="2">
        <f>IF(ISBLANK(Original!G2057),MEDIAN(Original!G:G),Original!G2057)</f>
        <v>86828</v>
      </c>
    </row>
    <row r="2058" spans="1:7" x14ac:dyDescent="0.3">
      <c r="A2058" s="2">
        <v>954148</v>
      </c>
      <c r="B2058" s="3">
        <v>41817.592974537038</v>
      </c>
      <c r="C2058" s="2" t="s">
        <v>31</v>
      </c>
      <c r="D2058" s="2" t="str">
        <f>IF(Original!D2058 = "-", "Male", Original!D2058)</f>
        <v>Male</v>
      </c>
      <c r="E2058" s="2" t="s">
        <v>20</v>
      </c>
      <c r="F2058" s="2" t="str">
        <f>IF(Original!F2058 = "-", "c9", Original!F2058)</f>
        <v>i5</v>
      </c>
      <c r="G2058" s="2">
        <f>IF(ISBLANK(Original!G2058),MEDIAN(Original!G:G),Original!G2058)</f>
        <v>58548</v>
      </c>
    </row>
    <row r="2059" spans="1:7" x14ac:dyDescent="0.3">
      <c r="A2059" s="2">
        <v>641583</v>
      </c>
      <c r="B2059" s="3">
        <v>41817.593287037038</v>
      </c>
      <c r="C2059" s="2" t="s">
        <v>32</v>
      </c>
      <c r="D2059" s="2" t="str">
        <f>IF(Original!D2059 = "-", "Male", Original!D2059)</f>
        <v>Female</v>
      </c>
      <c r="E2059" s="2" t="s">
        <v>20</v>
      </c>
      <c r="F2059" s="2" t="str">
        <f>IF(Original!F2059 = "-", "c9", Original!F2059)</f>
        <v>i5</v>
      </c>
      <c r="G2059" s="2">
        <f>IF(ISBLANK(Original!G2059),MEDIAN(Original!G:G),Original!G2059)</f>
        <v>53155</v>
      </c>
    </row>
    <row r="2060" spans="1:7" x14ac:dyDescent="0.3">
      <c r="A2060" s="2">
        <v>684242</v>
      </c>
      <c r="B2060" s="3">
        <v>41817.594571759262</v>
      </c>
      <c r="C2060" s="2" t="s">
        <v>32</v>
      </c>
      <c r="D2060" s="2" t="str">
        <f>IF(Original!D2060 = "-", "Male", Original!D2060)</f>
        <v>Male</v>
      </c>
      <c r="E2060" s="2" t="s">
        <v>20</v>
      </c>
      <c r="F2060" s="2" t="str">
        <f>IF(Original!F2060 = "-", "c9", Original!F2060)</f>
        <v>i5</v>
      </c>
      <c r="G2060" s="2">
        <f>IF(ISBLANK(Original!G2060),MEDIAN(Original!G:G),Original!G2060)</f>
        <v>80876</v>
      </c>
    </row>
    <row r="2061" spans="1:7" x14ac:dyDescent="0.3">
      <c r="A2061" s="2">
        <v>222272</v>
      </c>
      <c r="B2061" s="3">
        <v>41824.789976851855</v>
      </c>
      <c r="C2061" s="2" t="s">
        <v>32</v>
      </c>
      <c r="D2061" s="2" t="str">
        <f>IF(Original!D2061 = "-", "Male", Original!D2061)</f>
        <v>Don’t want to say</v>
      </c>
      <c r="E2061" s="2" t="s">
        <v>20</v>
      </c>
      <c r="F2061" s="2" t="str">
        <f>IF(Original!F2061 = "-", "c9", Original!F2061)</f>
        <v>c9</v>
      </c>
      <c r="G2061" s="2">
        <f>IF(ISBLANK(Original!G2061),MEDIAN(Original!G:G),Original!G2061)</f>
        <v>13056</v>
      </c>
    </row>
    <row r="2062" spans="1:7" x14ac:dyDescent="0.3">
      <c r="A2062" s="2">
        <v>880787</v>
      </c>
      <c r="B2062" s="3">
        <v>41865.399062500001</v>
      </c>
      <c r="C2062" s="2" t="s">
        <v>32</v>
      </c>
      <c r="D2062" s="2" t="str">
        <f>IF(Original!D2062 = "-", "Male", Original!D2062)</f>
        <v>Male</v>
      </c>
      <c r="E2062" s="2" t="s">
        <v>20</v>
      </c>
      <c r="F2062" s="2" t="str">
        <f>IF(Original!F2062 = "-", "c9", Original!F2062)</f>
        <v>c9</v>
      </c>
      <c r="G2062" s="2">
        <f>IF(ISBLANK(Original!G2062),MEDIAN(Original!G:G),Original!G2062)</f>
        <v>47704</v>
      </c>
    </row>
    <row r="2063" spans="1:7" x14ac:dyDescent="0.3">
      <c r="A2063" s="2">
        <v>256813</v>
      </c>
      <c r="B2063" s="3">
        <v>41865.400208333333</v>
      </c>
      <c r="C2063" s="2" t="s">
        <v>32</v>
      </c>
      <c r="D2063" s="2" t="str">
        <f>IF(Original!D2063 = "-", "Male", Original!D2063)</f>
        <v>Male</v>
      </c>
      <c r="E2063" s="2" t="s">
        <v>20</v>
      </c>
      <c r="F2063" s="2" t="str">
        <f>IF(Original!F2063 = "-", "c9", Original!F2063)</f>
        <v>c9</v>
      </c>
      <c r="G2063" s="2">
        <f>IF(ISBLANK(Original!G2063),MEDIAN(Original!G:G),Original!G2063)</f>
        <v>78611</v>
      </c>
    </row>
    <row r="2064" spans="1:7" x14ac:dyDescent="0.3">
      <c r="A2064" s="2">
        <v>749392</v>
      </c>
      <c r="B2064" s="3">
        <v>41865.402569444443</v>
      </c>
      <c r="C2064" s="2" t="s">
        <v>31</v>
      </c>
      <c r="D2064" s="2" t="str">
        <f>IF(Original!D2064 = "-", "Male", Original!D2064)</f>
        <v>Female</v>
      </c>
      <c r="E2064" s="2" t="s">
        <v>20</v>
      </c>
      <c r="F2064" s="2" t="str">
        <f>IF(Original!F2064 = "-", "c9", Original!F2064)</f>
        <v>c9</v>
      </c>
      <c r="G2064" s="2">
        <f>IF(ISBLANK(Original!G2064),MEDIAN(Original!G:G),Original!G2064)</f>
        <v>22117</v>
      </c>
    </row>
    <row r="2065" spans="1:7" x14ac:dyDescent="0.3">
      <c r="A2065" s="2">
        <v>392048</v>
      </c>
      <c r="B2065" s="3">
        <v>41873.656990740739</v>
      </c>
      <c r="C2065" s="2" t="s">
        <v>32</v>
      </c>
      <c r="D2065" s="2" t="str">
        <f>IF(Original!D2065 = "-", "Male", Original!D2065)</f>
        <v>Female</v>
      </c>
      <c r="E2065" s="2" t="s">
        <v>20</v>
      </c>
      <c r="F2065" s="2" t="str">
        <f>IF(Original!F2065 = "-", "c9", Original!F2065)</f>
        <v>c9</v>
      </c>
      <c r="G2065" s="2">
        <f>IF(ISBLANK(Original!G2065),MEDIAN(Original!G:G),Original!G2065)</f>
        <v>43988</v>
      </c>
    </row>
    <row r="2066" spans="1:7" x14ac:dyDescent="0.3">
      <c r="A2066" s="2">
        <v>778041</v>
      </c>
      <c r="B2066" s="3">
        <v>41873.657638888886</v>
      </c>
      <c r="C2066" s="2" t="s">
        <v>32</v>
      </c>
      <c r="D2066" s="2" t="str">
        <f>IF(Original!D2066 = "-", "Male", Original!D2066)</f>
        <v>Female</v>
      </c>
      <c r="E2066" s="2" t="s">
        <v>20</v>
      </c>
      <c r="F2066" s="2" t="str">
        <f>IF(Original!F2066 = "-", "c9", Original!F2066)</f>
        <v>c9</v>
      </c>
      <c r="G2066" s="2">
        <f>IF(ISBLANK(Original!G2066),MEDIAN(Original!G:G),Original!G2066)</f>
        <v>51085</v>
      </c>
    </row>
    <row r="2067" spans="1:7" x14ac:dyDescent="0.3">
      <c r="A2067" s="2">
        <v>162279</v>
      </c>
      <c r="B2067" s="3">
        <v>41858.399108796293</v>
      </c>
      <c r="C2067" s="2" t="s">
        <v>32</v>
      </c>
      <c r="D2067" s="2" t="str">
        <f>IF(Original!D2067 = "-", "Male", Original!D2067)</f>
        <v>Male</v>
      </c>
      <c r="E2067" s="2" t="s">
        <v>20</v>
      </c>
      <c r="F2067" s="2" t="str">
        <f>IF(Original!F2067 = "-", "c9", Original!F2067)</f>
        <v>c9</v>
      </c>
      <c r="G2067" s="2">
        <f>IF(ISBLANK(Original!G2067),MEDIAN(Original!G:G),Original!G2067)</f>
        <v>59437</v>
      </c>
    </row>
    <row r="2068" spans="1:7" x14ac:dyDescent="0.3">
      <c r="A2068" s="2">
        <v>839305</v>
      </c>
      <c r="B2068" s="3">
        <v>41858.399756944447</v>
      </c>
      <c r="C2068" s="2" t="s">
        <v>32</v>
      </c>
      <c r="D2068" s="2" t="str">
        <f>IF(Original!D2068 = "-", "Male", Original!D2068)</f>
        <v>Male</v>
      </c>
      <c r="E2068" s="2" t="s">
        <v>20</v>
      </c>
      <c r="F2068" s="2" t="str">
        <f>IF(Original!F2068 = "-", "c9", Original!F2068)</f>
        <v>c9</v>
      </c>
      <c r="G2068" s="2">
        <f>IF(ISBLANK(Original!G2068),MEDIAN(Original!G:G),Original!G2068)</f>
        <v>10015</v>
      </c>
    </row>
    <row r="2069" spans="1:7" x14ac:dyDescent="0.3">
      <c r="A2069" s="2">
        <v>466313</v>
      </c>
      <c r="B2069" s="3">
        <v>41858.398379629631</v>
      </c>
      <c r="C2069" s="2" t="s">
        <v>32</v>
      </c>
      <c r="D2069" s="2" t="str">
        <f>IF(Original!D2069 = "-", "Male", Original!D2069)</f>
        <v>Female</v>
      </c>
      <c r="E2069" s="2" t="s">
        <v>20</v>
      </c>
      <c r="F2069" s="2" t="str">
        <f>IF(Original!F2069 = "-", "c9", Original!F2069)</f>
        <v>c9</v>
      </c>
      <c r="G2069" s="2">
        <f>IF(ISBLANK(Original!G2069),MEDIAN(Original!G:G),Original!G2069)</f>
        <v>25401</v>
      </c>
    </row>
    <row r="2070" spans="1:7" x14ac:dyDescent="0.3">
      <c r="A2070" s="2">
        <v>675897</v>
      </c>
      <c r="B2070" s="3">
        <v>41859.499143518522</v>
      </c>
      <c r="C2070" s="2" t="s">
        <v>31</v>
      </c>
      <c r="D2070" s="2" t="str">
        <f>IF(Original!D2070 = "-", "Male", Original!D2070)</f>
        <v>Male</v>
      </c>
      <c r="E2070" s="2" t="s">
        <v>20</v>
      </c>
      <c r="F2070" s="2" t="str">
        <f>IF(Original!F2070 = "-", "c9", Original!F2070)</f>
        <v>c9</v>
      </c>
      <c r="G2070" s="2">
        <f>IF(ISBLANK(Original!G2070),MEDIAN(Original!G:G),Original!G2070)</f>
        <v>82935</v>
      </c>
    </row>
    <row r="2071" spans="1:7" x14ac:dyDescent="0.3">
      <c r="A2071" s="2">
        <v>929198</v>
      </c>
      <c r="B2071" s="3">
        <v>41859.50403935185</v>
      </c>
      <c r="C2071" s="2" t="s">
        <v>31</v>
      </c>
      <c r="D2071" s="2" t="str">
        <f>IF(Original!D2071 = "-", "Male", Original!D2071)</f>
        <v>Female</v>
      </c>
      <c r="E2071" s="2" t="s">
        <v>20</v>
      </c>
      <c r="F2071" s="2" t="str">
        <f>IF(Original!F2071 = "-", "c9", Original!F2071)</f>
        <v>c9</v>
      </c>
      <c r="G2071" s="2">
        <f>IF(ISBLANK(Original!G2071),MEDIAN(Original!G:G),Original!G2071)</f>
        <v>48153</v>
      </c>
    </row>
    <row r="2072" spans="1:7" x14ac:dyDescent="0.3">
      <c r="A2072" s="2">
        <v>520656</v>
      </c>
      <c r="B2072" s="3">
        <v>41768.690451388888</v>
      </c>
      <c r="C2072" s="2" t="s">
        <v>31</v>
      </c>
      <c r="D2072" s="2" t="str">
        <f>IF(Original!D2072 = "-", "Male", Original!D2072)</f>
        <v>Female</v>
      </c>
      <c r="E2072" s="2" t="s">
        <v>17</v>
      </c>
      <c r="F2072" s="2" t="str">
        <f>IF(Original!F2072 = "-", "c9", Original!F2072)</f>
        <v>c9</v>
      </c>
      <c r="G2072" s="2">
        <f>IF(ISBLANK(Original!G2072),MEDIAN(Original!G:G),Original!G2072)</f>
        <v>35401</v>
      </c>
    </row>
    <row r="2073" spans="1:7" x14ac:dyDescent="0.3">
      <c r="A2073" s="2">
        <v>875997</v>
      </c>
      <c r="B2073" s="3">
        <v>41787.446909722225</v>
      </c>
      <c r="C2073" s="2" t="s">
        <v>31</v>
      </c>
      <c r="D2073" s="2" t="str">
        <f>IF(Original!D2073 = "-", "Male", Original!D2073)</f>
        <v>Female</v>
      </c>
      <c r="E2073" s="2" t="s">
        <v>17</v>
      </c>
      <c r="F2073" s="2" t="str">
        <f>IF(Original!F2073 = "-", "c9", Original!F2073)</f>
        <v>c-10</v>
      </c>
      <c r="G2073" s="2">
        <f>IF(ISBLANK(Original!G2073),MEDIAN(Original!G:G),Original!G2073)</f>
        <v>36047</v>
      </c>
    </row>
    <row r="2074" spans="1:7" x14ac:dyDescent="0.3">
      <c r="A2074" s="2">
        <v>694518</v>
      </c>
      <c r="B2074" s="3">
        <v>41788.537754629629</v>
      </c>
      <c r="C2074" s="2" t="s">
        <v>32</v>
      </c>
      <c r="D2074" s="2" t="str">
        <f>IF(Original!D2074 = "-", "Male", Original!D2074)</f>
        <v>Male</v>
      </c>
      <c r="E2074" s="2" t="s">
        <v>17</v>
      </c>
      <c r="F2074" s="2" t="str">
        <f>IF(Original!F2074 = "-", "c9", Original!F2074)</f>
        <v>c9</v>
      </c>
      <c r="G2074" s="2">
        <f>IF(ISBLANK(Original!G2074),MEDIAN(Original!G:G),Original!G2074)</f>
        <v>95548</v>
      </c>
    </row>
    <row r="2075" spans="1:7" x14ac:dyDescent="0.3">
      <c r="A2075" s="2">
        <v>710064</v>
      </c>
      <c r="B2075" s="3">
        <v>41788.539965277778</v>
      </c>
      <c r="C2075" s="2" t="s">
        <v>32</v>
      </c>
      <c r="D2075" s="2" t="str">
        <f>IF(Original!D2075 = "-", "Male", Original!D2075)</f>
        <v>Female</v>
      </c>
      <c r="E2075" s="2" t="s">
        <v>17</v>
      </c>
      <c r="F2075" s="2" t="str">
        <f>IF(Original!F2075 = "-", "c9", Original!F2075)</f>
        <v>c9</v>
      </c>
      <c r="G2075" s="2">
        <f>IF(ISBLANK(Original!G2075),MEDIAN(Original!G:G),Original!G2075)</f>
        <v>69460</v>
      </c>
    </row>
    <row r="2076" spans="1:7" x14ac:dyDescent="0.3">
      <c r="A2076" s="2">
        <v>919803</v>
      </c>
      <c r="B2076" s="3">
        <v>41789.403078703705</v>
      </c>
      <c r="C2076" s="2" t="s">
        <v>32</v>
      </c>
      <c r="D2076" s="2" t="str">
        <f>IF(Original!D2076 = "-", "Male", Original!D2076)</f>
        <v>Female</v>
      </c>
      <c r="E2076" s="2" t="s">
        <v>17</v>
      </c>
      <c r="F2076" s="2" t="str">
        <f>IF(Original!F2076 = "-", "c9", Original!F2076)</f>
        <v>c9</v>
      </c>
      <c r="G2076" s="2">
        <f>IF(ISBLANK(Original!G2076),MEDIAN(Original!G:G),Original!G2076)</f>
        <v>29286</v>
      </c>
    </row>
    <row r="2077" spans="1:7" x14ac:dyDescent="0.3">
      <c r="A2077" s="2">
        <v>250044</v>
      </c>
      <c r="B2077" s="3">
        <v>41789.396956018521</v>
      </c>
      <c r="C2077" s="2" t="s">
        <v>31</v>
      </c>
      <c r="D2077" s="2" t="str">
        <f>IF(Original!D2077 = "-", "Male", Original!D2077)</f>
        <v>Male</v>
      </c>
      <c r="E2077" s="2" t="s">
        <v>17</v>
      </c>
      <c r="F2077" s="2" t="str">
        <f>IF(Original!F2077 = "-", "c9", Original!F2077)</f>
        <v>c-10</v>
      </c>
      <c r="G2077" s="2">
        <f>IF(ISBLANK(Original!G2077),MEDIAN(Original!G:G),Original!G2077)</f>
        <v>47810</v>
      </c>
    </row>
    <row r="2078" spans="1:7" x14ac:dyDescent="0.3">
      <c r="A2078" s="2">
        <v>191373</v>
      </c>
      <c r="B2078" s="3">
        <v>41793.451238425929</v>
      </c>
      <c r="C2078" s="2" t="s">
        <v>31</v>
      </c>
      <c r="D2078" s="2" t="str">
        <f>IF(Original!D2078 = "-", "Male", Original!D2078)</f>
        <v>Male</v>
      </c>
      <c r="E2078" s="2" t="s">
        <v>17</v>
      </c>
      <c r="F2078" s="2" t="str">
        <f>IF(Original!F2078 = "-", "c9", Original!F2078)</f>
        <v>c9</v>
      </c>
      <c r="G2078" s="2">
        <f>IF(ISBLANK(Original!G2078),MEDIAN(Original!G:G),Original!G2078)</f>
        <v>83090</v>
      </c>
    </row>
    <row r="2079" spans="1:7" x14ac:dyDescent="0.3">
      <c r="A2079" s="2">
        <v>615424</v>
      </c>
      <c r="B2079" s="3">
        <v>41793.452708333331</v>
      </c>
      <c r="C2079" s="2" t="s">
        <v>32</v>
      </c>
      <c r="D2079" s="2" t="str">
        <f>IF(Original!D2079 = "-", "Male", Original!D2079)</f>
        <v>Male</v>
      </c>
      <c r="E2079" s="2" t="s">
        <v>17</v>
      </c>
      <c r="F2079" s="2" t="str">
        <f>IF(Original!F2079 = "-", "c9", Original!F2079)</f>
        <v>c9</v>
      </c>
      <c r="G2079" s="2">
        <f>IF(ISBLANK(Original!G2079),MEDIAN(Original!G:G),Original!G2079)</f>
        <v>24597</v>
      </c>
    </row>
    <row r="2080" spans="1:7" x14ac:dyDescent="0.3">
      <c r="A2080" s="2">
        <v>235539</v>
      </c>
      <c r="B2080" s="3">
        <v>41817.397268518522</v>
      </c>
      <c r="C2080" s="2" t="s">
        <v>32</v>
      </c>
      <c r="D2080" s="2" t="str">
        <f>IF(Original!D2080 = "-", "Male", Original!D2080)</f>
        <v>Male</v>
      </c>
      <c r="E2080" s="2" t="s">
        <v>17</v>
      </c>
      <c r="F2080" s="2" t="str">
        <f>IF(Original!F2080 = "-", "c9", Original!F2080)</f>
        <v>c-10</v>
      </c>
      <c r="G2080" s="2">
        <f>IF(ISBLANK(Original!G2080),MEDIAN(Original!G:G),Original!G2080)</f>
        <v>35611</v>
      </c>
    </row>
    <row r="2081" spans="1:7" x14ac:dyDescent="0.3">
      <c r="A2081" s="2">
        <v>906051</v>
      </c>
      <c r="B2081" s="3">
        <v>41817.397696759261</v>
      </c>
      <c r="C2081" s="2" t="s">
        <v>32</v>
      </c>
      <c r="D2081" s="2" t="str">
        <f>IF(Original!D2081 = "-", "Male", Original!D2081)</f>
        <v>Female</v>
      </c>
      <c r="E2081" s="2" t="s">
        <v>17</v>
      </c>
      <c r="F2081" s="2" t="str">
        <f>IF(Original!F2081 = "-", "c9", Original!F2081)</f>
        <v>c-10</v>
      </c>
      <c r="G2081" s="2">
        <f>IF(ISBLANK(Original!G2081),MEDIAN(Original!G:G),Original!G2081)</f>
        <v>71844</v>
      </c>
    </row>
    <row r="2082" spans="1:7" x14ac:dyDescent="0.3">
      <c r="A2082" s="2">
        <v>705197</v>
      </c>
      <c r="B2082" s="3">
        <v>41817.39943287037</v>
      </c>
      <c r="C2082" s="2" t="s">
        <v>32</v>
      </c>
      <c r="D2082" s="2" t="str">
        <f>IF(Original!D2082 = "-", "Male", Original!D2082)</f>
        <v>Female</v>
      </c>
      <c r="E2082" s="2" t="s">
        <v>17</v>
      </c>
      <c r="F2082" s="2" t="str">
        <f>IF(Original!F2082 = "-", "c9", Original!F2082)</f>
        <v>c-10</v>
      </c>
      <c r="G2082" s="2">
        <f>IF(ISBLANK(Original!G2082),MEDIAN(Original!G:G),Original!G2082)</f>
        <v>70644</v>
      </c>
    </row>
    <row r="2083" spans="1:7" x14ac:dyDescent="0.3">
      <c r="A2083" s="2">
        <v>724798</v>
      </c>
      <c r="B2083" s="3">
        <v>41817.400891203702</v>
      </c>
      <c r="C2083" s="2" t="s">
        <v>31</v>
      </c>
      <c r="D2083" s="2" t="str">
        <f>IF(Original!D2083 = "-", "Male", Original!D2083)</f>
        <v>Female</v>
      </c>
      <c r="E2083" s="2" t="s">
        <v>17</v>
      </c>
      <c r="F2083" s="2" t="str">
        <f>IF(Original!F2083 = "-", "c9", Original!F2083)</f>
        <v>c-10</v>
      </c>
      <c r="G2083" s="2">
        <f>IF(ISBLANK(Original!G2083),MEDIAN(Original!G:G),Original!G2083)</f>
        <v>65820</v>
      </c>
    </row>
    <row r="2084" spans="1:7" x14ac:dyDescent="0.3">
      <c r="A2084" s="2">
        <v>862375</v>
      </c>
      <c r="B2084" s="3">
        <v>41817.39806712963</v>
      </c>
      <c r="C2084" s="2" t="s">
        <v>32</v>
      </c>
      <c r="D2084" s="2" t="str">
        <f>IF(Original!D2084 = "-", "Male", Original!D2084)</f>
        <v>Female</v>
      </c>
      <c r="E2084" s="2" t="s">
        <v>17</v>
      </c>
      <c r="F2084" s="2" t="str">
        <f>IF(Original!F2084 = "-", "c9", Original!F2084)</f>
        <v>c-10</v>
      </c>
      <c r="G2084" s="2">
        <f>IF(ISBLANK(Original!G2084),MEDIAN(Original!G:G),Original!G2084)</f>
        <v>14390</v>
      </c>
    </row>
    <row r="2085" spans="1:7" x14ac:dyDescent="0.3">
      <c r="A2085" s="2">
        <v>785487</v>
      </c>
      <c r="B2085" s="3">
        <v>41821.786747685182</v>
      </c>
      <c r="C2085" s="2" t="s">
        <v>32</v>
      </c>
      <c r="D2085" s="2" t="str">
        <f>IF(Original!D2085 = "-", "Male", Original!D2085)</f>
        <v>Female</v>
      </c>
      <c r="E2085" s="2" t="s">
        <v>17</v>
      </c>
      <c r="F2085" s="2" t="str">
        <f>IF(Original!F2085 = "-", "c9", Original!F2085)</f>
        <v>c-10</v>
      </c>
      <c r="G2085" s="2">
        <f>IF(ISBLANK(Original!G2085),MEDIAN(Original!G:G),Original!G2085)</f>
        <v>19332</v>
      </c>
    </row>
    <row r="2086" spans="1:7" x14ac:dyDescent="0.3">
      <c r="A2086" s="2">
        <v>946312</v>
      </c>
      <c r="B2086" s="3">
        <v>41824.755335648151</v>
      </c>
      <c r="C2086" s="2" t="s">
        <v>32</v>
      </c>
      <c r="D2086" s="2" t="str">
        <f>IF(Original!D2086 = "-", "Male", Original!D2086)</f>
        <v>Male</v>
      </c>
      <c r="E2086" s="2" t="s">
        <v>17</v>
      </c>
      <c r="F2086" s="2" t="str">
        <f>IF(Original!F2086 = "-", "c9", Original!F2086)</f>
        <v>c-10</v>
      </c>
      <c r="G2086" s="2">
        <f>IF(ISBLANK(Original!G2086),MEDIAN(Original!G:G),Original!G2086)</f>
        <v>14144</v>
      </c>
    </row>
    <row r="2087" spans="1:7" x14ac:dyDescent="0.3">
      <c r="A2087" s="2">
        <v>736470</v>
      </c>
      <c r="B2087" s="3">
        <v>41824.75571759259</v>
      </c>
      <c r="C2087" s="2" t="s">
        <v>32</v>
      </c>
      <c r="D2087" s="2" t="str">
        <f>IF(Original!D2087 = "-", "Male", Original!D2087)</f>
        <v>Don’t want to say</v>
      </c>
      <c r="E2087" s="2" t="s">
        <v>17</v>
      </c>
      <c r="F2087" s="2" t="str">
        <f>IF(Original!F2087 = "-", "c9", Original!F2087)</f>
        <v>c-10</v>
      </c>
      <c r="G2087" s="2">
        <f>IF(ISBLANK(Original!G2087),MEDIAN(Original!G:G),Original!G2087)</f>
        <v>60928</v>
      </c>
    </row>
    <row r="2088" spans="1:7" x14ac:dyDescent="0.3">
      <c r="A2088" s="2">
        <v>427814</v>
      </c>
      <c r="B2088" s="3">
        <v>41831.71802083333</v>
      </c>
      <c r="C2088" s="2" t="s">
        <v>31</v>
      </c>
      <c r="D2088" s="2" t="str">
        <f>IF(Original!D2088 = "-", "Male", Original!D2088)</f>
        <v>Male</v>
      </c>
      <c r="E2088" s="2" t="s">
        <v>17</v>
      </c>
      <c r="F2088" s="2" t="str">
        <f>IF(Original!F2088 = "-", "c9", Original!F2088)</f>
        <v>c9</v>
      </c>
      <c r="G2088" s="2">
        <f>IF(ISBLANK(Original!G2088),MEDIAN(Original!G:G),Original!G2088)</f>
        <v>43484</v>
      </c>
    </row>
    <row r="2089" spans="1:7" x14ac:dyDescent="0.3">
      <c r="A2089" s="2">
        <v>363285</v>
      </c>
      <c r="B2089" s="3">
        <v>41831.719305555554</v>
      </c>
      <c r="C2089" s="2" t="s">
        <v>31</v>
      </c>
      <c r="D2089" s="2" t="str">
        <f>IF(Original!D2089 = "-", "Male", Original!D2089)</f>
        <v>Female</v>
      </c>
      <c r="E2089" s="2" t="s">
        <v>17</v>
      </c>
      <c r="F2089" s="2" t="str">
        <f>IF(Original!F2089 = "-", "c9", Original!F2089)</f>
        <v>c9</v>
      </c>
      <c r="G2089" s="2">
        <f>IF(ISBLANK(Original!G2089),MEDIAN(Original!G:G),Original!G2089)</f>
        <v>71650</v>
      </c>
    </row>
    <row r="2090" spans="1:7" x14ac:dyDescent="0.3">
      <c r="A2090" s="2">
        <v>138676</v>
      </c>
      <c r="B2090" s="3">
        <v>41831.718865740739</v>
      </c>
      <c r="C2090" s="2" t="s">
        <v>32</v>
      </c>
      <c r="D2090" s="2" t="str">
        <f>IF(Original!D2090 = "-", "Male", Original!D2090)</f>
        <v>Female</v>
      </c>
      <c r="E2090" s="2" t="s">
        <v>17</v>
      </c>
      <c r="F2090" s="2" t="str">
        <f>IF(Original!F2090 = "-", "c9", Original!F2090)</f>
        <v>c9</v>
      </c>
      <c r="G2090" s="2">
        <f>IF(ISBLANK(Original!G2090),MEDIAN(Original!G:G),Original!G2090)</f>
        <v>83336</v>
      </c>
    </row>
    <row r="2091" spans="1:7" x14ac:dyDescent="0.3">
      <c r="A2091" s="2">
        <v>38906</v>
      </c>
      <c r="B2091" s="3">
        <v>41831.720127314817</v>
      </c>
      <c r="C2091" s="2" t="s">
        <v>32</v>
      </c>
      <c r="D2091" s="2" t="str">
        <f>IF(Original!D2091 = "-", "Male", Original!D2091)</f>
        <v>Female</v>
      </c>
      <c r="E2091" s="2" t="s">
        <v>17</v>
      </c>
      <c r="F2091" s="2" t="str">
        <f>IF(Original!F2091 = "-", "c9", Original!F2091)</f>
        <v>c9</v>
      </c>
      <c r="G2091" s="2">
        <f>IF(ISBLANK(Original!G2091),MEDIAN(Original!G:G),Original!G2091)</f>
        <v>38196</v>
      </c>
    </row>
    <row r="2092" spans="1:7" x14ac:dyDescent="0.3">
      <c r="A2092" s="2">
        <v>315400</v>
      </c>
      <c r="B2092" s="3">
        <v>41831.721782407411</v>
      </c>
      <c r="C2092" s="2" t="s">
        <v>31</v>
      </c>
      <c r="D2092" s="2" t="str">
        <f>IF(Original!D2092 = "-", "Male", Original!D2092)</f>
        <v>Female</v>
      </c>
      <c r="E2092" s="2" t="s">
        <v>17</v>
      </c>
      <c r="F2092" s="2" t="str">
        <f>IF(Original!F2092 = "-", "c9", Original!F2092)</f>
        <v>c9</v>
      </c>
      <c r="G2092" s="2">
        <f>IF(ISBLANK(Original!G2092),MEDIAN(Original!G:G),Original!G2092)</f>
        <v>26586</v>
      </c>
    </row>
    <row r="2093" spans="1:7" x14ac:dyDescent="0.3">
      <c r="A2093" s="2">
        <v>133517</v>
      </c>
      <c r="B2093" s="3">
        <v>41831.723344907405</v>
      </c>
      <c r="C2093" s="2" t="s">
        <v>32</v>
      </c>
      <c r="D2093" s="2" t="str">
        <f>IF(Original!D2093 = "-", "Male", Original!D2093)</f>
        <v>Female</v>
      </c>
      <c r="E2093" s="2" t="s">
        <v>17</v>
      </c>
      <c r="F2093" s="2" t="str">
        <f>IF(Original!F2093 = "-", "c9", Original!F2093)</f>
        <v>c9</v>
      </c>
      <c r="G2093" s="2">
        <f>IF(ISBLANK(Original!G2093),MEDIAN(Original!G:G),Original!G2093)</f>
        <v>45315</v>
      </c>
    </row>
    <row r="2094" spans="1:7" x14ac:dyDescent="0.3">
      <c r="A2094" s="2">
        <v>933908</v>
      </c>
      <c r="B2094" s="3">
        <v>41836.76699074074</v>
      </c>
      <c r="C2094" s="2" t="s">
        <v>32</v>
      </c>
      <c r="D2094" s="2" t="str">
        <f>IF(Original!D2094 = "-", "Male", Original!D2094)</f>
        <v>Female</v>
      </c>
      <c r="E2094" s="2" t="s">
        <v>17</v>
      </c>
      <c r="F2094" s="2" t="str">
        <f>IF(Original!F2094 = "-", "c9", Original!F2094)</f>
        <v>c9</v>
      </c>
      <c r="G2094" s="2">
        <f>IF(ISBLANK(Original!G2094),MEDIAN(Original!G:G),Original!G2094)</f>
        <v>57346</v>
      </c>
    </row>
    <row r="2095" spans="1:7" x14ac:dyDescent="0.3">
      <c r="A2095" s="2">
        <v>961974</v>
      </c>
      <c r="B2095" s="3">
        <v>41837.879386574074</v>
      </c>
      <c r="C2095" s="2" t="s">
        <v>32</v>
      </c>
      <c r="D2095" s="2" t="str">
        <f>IF(Original!D2095 = "-", "Male", Original!D2095)</f>
        <v>Male</v>
      </c>
      <c r="E2095" s="2" t="s">
        <v>17</v>
      </c>
      <c r="F2095" s="2" t="str">
        <f>IF(Original!F2095 = "-", "c9", Original!F2095)</f>
        <v>c9</v>
      </c>
      <c r="G2095" s="2">
        <f>IF(ISBLANK(Original!G2095),MEDIAN(Original!G:G),Original!G2095)</f>
        <v>40149</v>
      </c>
    </row>
    <row r="2096" spans="1:7" x14ac:dyDescent="0.3">
      <c r="A2096" s="2">
        <v>646412</v>
      </c>
      <c r="B2096" s="3">
        <v>41837.880219907405</v>
      </c>
      <c r="C2096" s="2" t="s">
        <v>31</v>
      </c>
      <c r="D2096" s="2" t="str">
        <f>IF(Original!D2096 = "-", "Male", Original!D2096)</f>
        <v>Male</v>
      </c>
      <c r="E2096" s="2" t="s">
        <v>17</v>
      </c>
      <c r="F2096" s="2" t="str">
        <f>IF(Original!F2096 = "-", "c9", Original!F2096)</f>
        <v>c9</v>
      </c>
      <c r="G2096" s="2">
        <f>IF(ISBLANK(Original!G2096),MEDIAN(Original!G:G),Original!G2096)</f>
        <v>28310</v>
      </c>
    </row>
    <row r="2097" spans="1:7" x14ac:dyDescent="0.3">
      <c r="A2097" s="2">
        <v>682466</v>
      </c>
      <c r="B2097" s="3">
        <v>41852.400335648148</v>
      </c>
      <c r="C2097" s="2" t="s">
        <v>31</v>
      </c>
      <c r="D2097" s="2" t="str">
        <f>IF(Original!D2097 = "-", "Male", Original!D2097)</f>
        <v>Male</v>
      </c>
      <c r="E2097" s="2" t="s">
        <v>17</v>
      </c>
      <c r="F2097" s="2" t="str">
        <f>IF(Original!F2097 = "-", "c9", Original!F2097)</f>
        <v>c-10</v>
      </c>
      <c r="G2097" s="2">
        <f>IF(ISBLANK(Original!G2097),MEDIAN(Original!G:G),Original!G2097)</f>
        <v>47411</v>
      </c>
    </row>
    <row r="2098" spans="1:7" x14ac:dyDescent="0.3">
      <c r="A2098" s="2">
        <v>210703</v>
      </c>
      <c r="B2098" s="3">
        <v>41852.397337962961</v>
      </c>
      <c r="C2098" s="2" t="s">
        <v>31</v>
      </c>
      <c r="D2098" s="2" t="str">
        <f>IF(Original!D2098 = "-", "Male", Original!D2098)</f>
        <v>Don’t want to say</v>
      </c>
      <c r="E2098" s="2" t="s">
        <v>17</v>
      </c>
      <c r="F2098" s="2" t="str">
        <f>IF(Original!F2098 = "-", "c9", Original!F2098)</f>
        <v>c-10</v>
      </c>
      <c r="G2098" s="2">
        <f>IF(ISBLANK(Original!G2098),MEDIAN(Original!G:G),Original!G2098)</f>
        <v>14890</v>
      </c>
    </row>
    <row r="2099" spans="1:7" x14ac:dyDescent="0.3">
      <c r="A2099" s="2">
        <v>370831</v>
      </c>
      <c r="B2099" s="3">
        <v>41854.565092592595</v>
      </c>
      <c r="C2099" s="2" t="s">
        <v>32</v>
      </c>
      <c r="D2099" s="2" t="str">
        <f>IF(Original!D2099 = "-", "Male", Original!D2099)</f>
        <v>Male</v>
      </c>
      <c r="E2099" s="2" t="s">
        <v>17</v>
      </c>
      <c r="F2099" s="2" t="str">
        <f>IF(Original!F2099 = "-", "c9", Original!F2099)</f>
        <v>c-10</v>
      </c>
      <c r="G2099" s="2">
        <f>IF(ISBLANK(Original!G2099),MEDIAN(Original!G:G),Original!G2099)</f>
        <v>55248</v>
      </c>
    </row>
    <row r="2100" spans="1:7" x14ac:dyDescent="0.3">
      <c r="A2100" s="2">
        <v>148345</v>
      </c>
      <c r="B2100" s="3">
        <v>41855.558344907404</v>
      </c>
      <c r="C2100" s="2" t="s">
        <v>32</v>
      </c>
      <c r="D2100" s="2" t="str">
        <f>IF(Original!D2100 = "-", "Male", Original!D2100)</f>
        <v>Male</v>
      </c>
      <c r="E2100" s="2" t="s">
        <v>17</v>
      </c>
      <c r="F2100" s="2" t="str">
        <f>IF(Original!F2100 = "-", "c9", Original!F2100)</f>
        <v>c9</v>
      </c>
      <c r="G2100" s="2">
        <f>IF(ISBLANK(Original!G2100),MEDIAN(Original!G:G),Original!G2100)</f>
        <v>10055</v>
      </c>
    </row>
    <row r="2101" spans="1:7" x14ac:dyDescent="0.3">
      <c r="A2101" s="2">
        <v>472307</v>
      </c>
      <c r="B2101" s="3">
        <v>41855.558993055558</v>
      </c>
      <c r="C2101" s="2" t="s">
        <v>31</v>
      </c>
      <c r="D2101" s="2" t="str">
        <f>IF(Original!D2101 = "-", "Male", Original!D2101)</f>
        <v>Male</v>
      </c>
      <c r="E2101" s="2" t="s">
        <v>17</v>
      </c>
      <c r="F2101" s="2" t="str">
        <f>IF(Original!F2101 = "-", "c9", Original!F2101)</f>
        <v>c9</v>
      </c>
      <c r="G2101" s="2">
        <f>IF(ISBLANK(Original!G2101),MEDIAN(Original!G:G),Original!G2101)</f>
        <v>85191</v>
      </c>
    </row>
    <row r="2102" spans="1:7" x14ac:dyDescent="0.3">
      <c r="A2102" s="2">
        <v>367647</v>
      </c>
      <c r="B2102" s="3">
        <v>41856.426423611112</v>
      </c>
      <c r="C2102" s="2" t="s">
        <v>31</v>
      </c>
      <c r="D2102" s="2" t="str">
        <f>IF(Original!D2102 = "-", "Male", Original!D2102)</f>
        <v>Male</v>
      </c>
      <c r="E2102" s="2" t="s">
        <v>17</v>
      </c>
      <c r="F2102" s="2" t="str">
        <f>IF(Original!F2102 = "-", "c9", Original!F2102)</f>
        <v>c-10</v>
      </c>
      <c r="G2102" s="2">
        <f>IF(ISBLANK(Original!G2102),MEDIAN(Original!G:G),Original!G2102)</f>
        <v>76634</v>
      </c>
    </row>
    <row r="2103" spans="1:7" x14ac:dyDescent="0.3">
      <c r="A2103" s="2">
        <v>928886</v>
      </c>
      <c r="B2103" s="3">
        <v>41858.680405092593</v>
      </c>
      <c r="C2103" s="2" t="s">
        <v>31</v>
      </c>
      <c r="D2103" s="2" t="str">
        <f>IF(Original!D2103 = "-", "Male", Original!D2103)</f>
        <v>Male</v>
      </c>
      <c r="E2103" s="2" t="s">
        <v>17</v>
      </c>
      <c r="F2103" s="2" t="str">
        <f>IF(Original!F2103 = "-", "c9", Original!F2103)</f>
        <v>c-10</v>
      </c>
      <c r="G2103" s="2">
        <f>IF(ISBLANK(Original!G2103),MEDIAN(Original!G:G),Original!G2103)</f>
        <v>30504</v>
      </c>
    </row>
    <row r="2104" spans="1:7" x14ac:dyDescent="0.3">
      <c r="A2104" s="2">
        <v>366620</v>
      </c>
      <c r="B2104" s="3">
        <v>41862.7109375</v>
      </c>
      <c r="C2104" s="2" t="s">
        <v>32</v>
      </c>
      <c r="D2104" s="2" t="str">
        <f>IF(Original!D2104 = "-", "Male", Original!D2104)</f>
        <v>Male</v>
      </c>
      <c r="E2104" s="2" t="s">
        <v>17</v>
      </c>
      <c r="F2104" s="2" t="str">
        <f>IF(Original!F2104 = "-", "c9", Original!F2104)</f>
        <v>c9</v>
      </c>
      <c r="G2104" s="2">
        <f>IF(ISBLANK(Original!G2104),MEDIAN(Original!G:G),Original!G2104)</f>
        <v>21368</v>
      </c>
    </row>
    <row r="2105" spans="1:7" x14ac:dyDescent="0.3">
      <c r="A2105" s="2">
        <v>262826</v>
      </c>
      <c r="B2105" s="3">
        <v>41862.71125</v>
      </c>
      <c r="C2105" s="2" t="s">
        <v>31</v>
      </c>
      <c r="D2105" s="2" t="str">
        <f>IF(Original!D2105 = "-", "Male", Original!D2105)</f>
        <v>Male</v>
      </c>
      <c r="E2105" s="2" t="s">
        <v>17</v>
      </c>
      <c r="F2105" s="2" t="str">
        <f>IF(Original!F2105 = "-", "c9", Original!F2105)</f>
        <v>c9</v>
      </c>
      <c r="G2105" s="2">
        <f>IF(ISBLANK(Original!G2105),MEDIAN(Original!G:G),Original!G2105)</f>
        <v>97131</v>
      </c>
    </row>
    <row r="2106" spans="1:7" x14ac:dyDescent="0.3">
      <c r="A2106" s="2">
        <v>852087</v>
      </c>
      <c r="B2106" s="3">
        <v>41862.711793981478</v>
      </c>
      <c r="C2106" s="2" t="s">
        <v>32</v>
      </c>
      <c r="D2106" s="2" t="str">
        <f>IF(Original!D2106 = "-", "Male", Original!D2106)</f>
        <v>Male</v>
      </c>
      <c r="E2106" s="2" t="s">
        <v>17</v>
      </c>
      <c r="F2106" s="2" t="str">
        <f>IF(Original!F2106 = "-", "c9", Original!F2106)</f>
        <v>c9</v>
      </c>
      <c r="G2106" s="2">
        <f>IF(ISBLANK(Original!G2106),MEDIAN(Original!G:G),Original!G2106)</f>
        <v>4717</v>
      </c>
    </row>
    <row r="2107" spans="1:7" x14ac:dyDescent="0.3">
      <c r="A2107" s="2">
        <v>234192</v>
      </c>
      <c r="B2107" s="3">
        <v>41872.358472222222</v>
      </c>
      <c r="C2107" s="2" t="s">
        <v>31</v>
      </c>
      <c r="D2107" s="2" t="str">
        <f>IF(Original!D2107 = "-", "Male", Original!D2107)</f>
        <v>Male</v>
      </c>
      <c r="E2107" s="2" t="s">
        <v>17</v>
      </c>
      <c r="F2107" s="2" t="str">
        <f>IF(Original!F2107 = "-", "c9", Original!F2107)</f>
        <v>c9</v>
      </c>
      <c r="G2107" s="2">
        <f>IF(ISBLANK(Original!G2107),MEDIAN(Original!G:G),Original!G2107)</f>
        <v>70071</v>
      </c>
    </row>
    <row r="2108" spans="1:7" x14ac:dyDescent="0.3">
      <c r="A2108" s="2">
        <v>578818</v>
      </c>
      <c r="B2108" s="3">
        <v>41765.415960648148</v>
      </c>
      <c r="C2108" s="2" t="s">
        <v>32</v>
      </c>
      <c r="D2108" s="2" t="str">
        <f>IF(Original!D2108 = "-", "Male", Original!D2108)</f>
        <v>Male</v>
      </c>
      <c r="E2108" s="2" t="s">
        <v>17</v>
      </c>
      <c r="F2108" s="2" t="str">
        <f>IF(Original!F2108 = "-", "c9", Original!F2108)</f>
        <v>i6</v>
      </c>
      <c r="G2108" s="2">
        <f>IF(ISBLANK(Original!G2108),MEDIAN(Original!G:G),Original!G2108)</f>
        <v>74310</v>
      </c>
    </row>
    <row r="2109" spans="1:7" x14ac:dyDescent="0.3">
      <c r="A2109" s="2">
        <v>813334</v>
      </c>
      <c r="B2109" s="3">
        <v>41765.417719907404</v>
      </c>
      <c r="C2109" s="2" t="s">
        <v>32</v>
      </c>
      <c r="D2109" s="2" t="str">
        <f>IF(Original!D2109 = "-", "Male", Original!D2109)</f>
        <v>Male</v>
      </c>
      <c r="E2109" s="2" t="s">
        <v>17</v>
      </c>
      <c r="F2109" s="2" t="str">
        <f>IF(Original!F2109 = "-", "c9", Original!F2109)</f>
        <v>i6</v>
      </c>
      <c r="G2109" s="2">
        <f>IF(ISBLANK(Original!G2109),MEDIAN(Original!G:G),Original!G2109)</f>
        <v>94627</v>
      </c>
    </row>
    <row r="2110" spans="1:7" x14ac:dyDescent="0.3">
      <c r="A2110" s="2">
        <v>938949</v>
      </c>
      <c r="B2110" s="3">
        <v>41769.792581018519</v>
      </c>
      <c r="C2110" s="2" t="s">
        <v>31</v>
      </c>
      <c r="D2110" s="2" t="str">
        <f>IF(Original!D2110 = "-", "Male", Original!D2110)</f>
        <v>Male</v>
      </c>
      <c r="E2110" s="2" t="s">
        <v>17</v>
      </c>
      <c r="F2110" s="2" t="str">
        <f>IF(Original!F2110 = "-", "c9", Original!F2110)</f>
        <v>c-10</v>
      </c>
      <c r="G2110" s="2">
        <f>IF(ISBLANK(Original!G2110),MEDIAN(Original!G:G),Original!G2110)</f>
        <v>75525</v>
      </c>
    </row>
    <row r="2111" spans="1:7" x14ac:dyDescent="0.3">
      <c r="A2111" s="2">
        <v>831516</v>
      </c>
      <c r="B2111" s="3">
        <v>41769.793969907405</v>
      </c>
      <c r="C2111" s="2" t="s">
        <v>32</v>
      </c>
      <c r="D2111" s="2" t="str">
        <f>IF(Original!D2111 = "-", "Male", Original!D2111)</f>
        <v>Female</v>
      </c>
      <c r="E2111" s="2" t="s">
        <v>17</v>
      </c>
      <c r="F2111" s="2" t="str">
        <f>IF(Original!F2111 = "-", "c9", Original!F2111)</f>
        <v>c-10</v>
      </c>
      <c r="G2111" s="2">
        <f>IF(ISBLANK(Original!G2111),MEDIAN(Original!G:G),Original!G2111)</f>
        <v>44507</v>
      </c>
    </row>
    <row r="2112" spans="1:7" x14ac:dyDescent="0.3">
      <c r="A2112" s="2">
        <v>995799</v>
      </c>
      <c r="B2112" s="3">
        <v>41771.453206018516</v>
      </c>
      <c r="C2112" s="2" t="s">
        <v>32</v>
      </c>
      <c r="D2112" s="2" t="str">
        <f>IF(Original!D2112 = "-", "Male", Original!D2112)</f>
        <v>Female</v>
      </c>
      <c r="E2112" s="2" t="s">
        <v>17</v>
      </c>
      <c r="F2112" s="2" t="str">
        <f>IF(Original!F2112 = "-", "c9", Original!F2112)</f>
        <v>i6</v>
      </c>
      <c r="G2112" s="2">
        <f>IF(ISBLANK(Original!G2112),MEDIAN(Original!G:G),Original!G2112)</f>
        <v>83962</v>
      </c>
    </row>
    <row r="2113" spans="1:7" x14ac:dyDescent="0.3">
      <c r="A2113" s="2">
        <v>350319</v>
      </c>
      <c r="B2113" s="3">
        <v>41771.453831018516</v>
      </c>
      <c r="C2113" s="2" t="s">
        <v>31</v>
      </c>
      <c r="D2113" s="2" t="str">
        <f>IF(Original!D2113 = "-", "Male", Original!D2113)</f>
        <v>Male</v>
      </c>
      <c r="E2113" s="2" t="s">
        <v>17</v>
      </c>
      <c r="F2113" s="2" t="str">
        <f>IF(Original!F2113 = "-", "c9", Original!F2113)</f>
        <v>i6</v>
      </c>
      <c r="G2113" s="2">
        <f>IF(ISBLANK(Original!G2113),MEDIAN(Original!G:G),Original!G2113)</f>
        <v>59448</v>
      </c>
    </row>
    <row r="2114" spans="1:7" x14ac:dyDescent="0.3">
      <c r="A2114" s="2">
        <v>422303</v>
      </c>
      <c r="B2114" s="3">
        <v>41775.290127314816</v>
      </c>
      <c r="C2114" s="2" t="s">
        <v>31</v>
      </c>
      <c r="D2114" s="2" t="str">
        <f>IF(Original!D2114 = "-", "Male", Original!D2114)</f>
        <v>Male</v>
      </c>
      <c r="E2114" s="2" t="s">
        <v>17</v>
      </c>
      <c r="F2114" s="2" t="str">
        <f>IF(Original!F2114 = "-", "c9", Original!F2114)</f>
        <v>i6</v>
      </c>
      <c r="G2114" s="2">
        <f>IF(ISBLANK(Original!G2114),MEDIAN(Original!G:G),Original!G2114)</f>
        <v>46044</v>
      </c>
    </row>
    <row r="2115" spans="1:7" x14ac:dyDescent="0.3">
      <c r="A2115" s="2">
        <v>454176</v>
      </c>
      <c r="B2115" s="3">
        <v>41776.694386574076</v>
      </c>
      <c r="C2115" s="2" t="s">
        <v>31</v>
      </c>
      <c r="D2115" s="2" t="str">
        <f>IF(Original!D2115 = "-", "Male", Original!D2115)</f>
        <v>Female</v>
      </c>
      <c r="E2115" s="2" t="s">
        <v>17</v>
      </c>
      <c r="F2115" s="2" t="str">
        <f>IF(Original!F2115 = "-", "c9", Original!F2115)</f>
        <v>i6</v>
      </c>
      <c r="G2115" s="2">
        <f>IF(ISBLANK(Original!G2115),MEDIAN(Original!G:G),Original!G2115)</f>
        <v>45064</v>
      </c>
    </row>
    <row r="2116" spans="1:7" x14ac:dyDescent="0.3">
      <c r="A2116" s="2">
        <v>396603</v>
      </c>
      <c r="B2116" s="3">
        <v>41836.512777777774</v>
      </c>
      <c r="C2116" s="2" t="s">
        <v>32</v>
      </c>
      <c r="D2116" s="2" t="str">
        <f>IF(Original!D2116 = "-", "Male", Original!D2116)</f>
        <v>Male</v>
      </c>
      <c r="E2116" s="2" t="s">
        <v>17</v>
      </c>
      <c r="F2116" s="2" t="str">
        <f>IF(Original!F2116 = "-", "c9", Original!F2116)</f>
        <v>i6</v>
      </c>
      <c r="G2116" s="2">
        <f>IF(ISBLANK(Original!G2116),MEDIAN(Original!G:G),Original!G2116)</f>
        <v>3055</v>
      </c>
    </row>
    <row r="2117" spans="1:7" x14ac:dyDescent="0.3">
      <c r="A2117" s="2">
        <v>818355</v>
      </c>
      <c r="B2117" s="3">
        <v>41836.51363425926</v>
      </c>
      <c r="C2117" s="2" t="s">
        <v>32</v>
      </c>
      <c r="D2117" s="2" t="str">
        <f>IF(Original!D2117 = "-", "Male", Original!D2117)</f>
        <v>Male</v>
      </c>
      <c r="E2117" s="2" t="s">
        <v>17</v>
      </c>
      <c r="F2117" s="2" t="str">
        <f>IF(Original!F2117 = "-", "c9", Original!F2117)</f>
        <v>i6</v>
      </c>
      <c r="G2117" s="2">
        <f>IF(ISBLANK(Original!G2117),MEDIAN(Original!G:G),Original!G2117)</f>
        <v>78340</v>
      </c>
    </row>
    <row r="2118" spans="1:7" x14ac:dyDescent="0.3">
      <c r="A2118" s="2">
        <v>845699</v>
      </c>
      <c r="B2118" s="3">
        <v>41846.657326388886</v>
      </c>
      <c r="C2118" s="2" t="s">
        <v>32</v>
      </c>
      <c r="D2118" s="2" t="str">
        <f>IF(Original!D2118 = "-", "Male", Original!D2118)</f>
        <v>Male</v>
      </c>
      <c r="E2118" s="2" t="s">
        <v>17</v>
      </c>
      <c r="F2118" s="2" t="str">
        <f>IF(Original!F2118 = "-", "c9", Original!F2118)</f>
        <v>i6</v>
      </c>
      <c r="G2118" s="2">
        <f>IF(ISBLANK(Original!G2118),MEDIAN(Original!G:G),Original!G2118)</f>
        <v>26152</v>
      </c>
    </row>
    <row r="2119" spans="1:7" x14ac:dyDescent="0.3">
      <c r="A2119" s="2">
        <v>274119</v>
      </c>
      <c r="B2119" s="3">
        <v>41846.659050925926</v>
      </c>
      <c r="C2119" s="2" t="s">
        <v>31</v>
      </c>
      <c r="D2119" s="2" t="str">
        <f>IF(Original!D2119 = "-", "Male", Original!D2119)</f>
        <v>Male</v>
      </c>
      <c r="E2119" s="2" t="s">
        <v>17</v>
      </c>
      <c r="F2119" s="2" t="str">
        <f>IF(Original!F2119 = "-", "c9", Original!F2119)</f>
        <v>i6</v>
      </c>
      <c r="G2119" s="2">
        <f>IF(ISBLANK(Original!G2119),MEDIAN(Original!G:G),Original!G2119)</f>
        <v>69312</v>
      </c>
    </row>
    <row r="2120" spans="1:7" x14ac:dyDescent="0.3">
      <c r="A2120" s="2">
        <v>984018</v>
      </c>
      <c r="B2120" s="3">
        <v>41856.579560185186</v>
      </c>
      <c r="C2120" s="2" t="s">
        <v>32</v>
      </c>
      <c r="D2120" s="2" t="str">
        <f>IF(Original!D2120 = "-", "Male", Original!D2120)</f>
        <v>Male</v>
      </c>
      <c r="E2120" s="2" t="s">
        <v>17</v>
      </c>
      <c r="F2120" s="2" t="str">
        <f>IF(Original!F2120 = "-", "c9", Original!F2120)</f>
        <v>c-10</v>
      </c>
      <c r="G2120" s="2">
        <f>IF(ISBLANK(Original!G2120),MEDIAN(Original!G:G),Original!G2120)</f>
        <v>41667</v>
      </c>
    </row>
    <row r="2121" spans="1:7" x14ac:dyDescent="0.3">
      <c r="A2121" s="2">
        <v>858091</v>
      </c>
      <c r="B2121" s="3">
        <v>41856.581377314818</v>
      </c>
      <c r="C2121" s="2" t="s">
        <v>31</v>
      </c>
      <c r="D2121" s="2" t="str">
        <f>IF(Original!D2121 = "-", "Male", Original!D2121)</f>
        <v>Male</v>
      </c>
      <c r="E2121" s="2" t="s">
        <v>17</v>
      </c>
      <c r="F2121" s="2" t="str">
        <f>IF(Original!F2121 = "-", "c9", Original!F2121)</f>
        <v>c-10</v>
      </c>
      <c r="G2121" s="2">
        <f>IF(ISBLANK(Original!G2121),MEDIAN(Original!G:G),Original!G2121)</f>
        <v>55059</v>
      </c>
    </row>
    <row r="2122" spans="1:7" x14ac:dyDescent="0.3">
      <c r="A2122" s="2">
        <v>620222</v>
      </c>
      <c r="B2122" s="3">
        <v>41880.396886574075</v>
      </c>
      <c r="C2122" s="2" t="s">
        <v>32</v>
      </c>
      <c r="D2122" s="2" t="str">
        <f>IF(Original!D2122 = "-", "Male", Original!D2122)</f>
        <v>Male</v>
      </c>
      <c r="E2122" s="2" t="s">
        <v>17</v>
      </c>
      <c r="F2122" s="2" t="str">
        <f>IF(Original!F2122 = "-", "c9", Original!F2122)</f>
        <v>c-10</v>
      </c>
      <c r="G2122" s="2">
        <f>IF(ISBLANK(Original!G2122),MEDIAN(Original!G:G),Original!G2122)</f>
        <v>2786</v>
      </c>
    </row>
    <row r="2123" spans="1:7" x14ac:dyDescent="0.3">
      <c r="A2123" s="2">
        <v>230236</v>
      </c>
      <c r="B2123" s="3">
        <v>41880.397303240738</v>
      </c>
      <c r="C2123" s="2" t="s">
        <v>32</v>
      </c>
      <c r="D2123" s="2" t="str">
        <f>IF(Original!D2123 = "-", "Male", Original!D2123)</f>
        <v>Male</v>
      </c>
      <c r="E2123" s="2" t="s">
        <v>17</v>
      </c>
      <c r="F2123" s="2" t="str">
        <f>IF(Original!F2123 = "-", "c9", Original!F2123)</f>
        <v>c-10</v>
      </c>
      <c r="G2123" s="2">
        <f>IF(ISBLANK(Original!G2123),MEDIAN(Original!G:G),Original!G2123)</f>
        <v>9611</v>
      </c>
    </row>
    <row r="2124" spans="1:7" x14ac:dyDescent="0.3">
      <c r="A2124" s="2">
        <v>78867</v>
      </c>
      <c r="B2124" s="3">
        <v>41880.397986111115</v>
      </c>
      <c r="C2124" s="2" t="s">
        <v>32</v>
      </c>
      <c r="D2124" s="2" t="str">
        <f>IF(Original!D2124 = "-", "Male", Original!D2124)</f>
        <v>Male</v>
      </c>
      <c r="E2124" s="2" t="s">
        <v>17</v>
      </c>
      <c r="F2124" s="2" t="str">
        <f>IF(Original!F2124 = "-", "c9", Original!F2124)</f>
        <v>c-10</v>
      </c>
      <c r="G2124" s="2">
        <f>IF(ISBLANK(Original!G2124),MEDIAN(Original!G:G),Original!G2124)</f>
        <v>15947</v>
      </c>
    </row>
    <row r="2125" spans="1:7" x14ac:dyDescent="0.3">
      <c r="A2125" s="2">
        <v>465580</v>
      </c>
      <c r="B2125" s="3">
        <v>41880.398344907408</v>
      </c>
      <c r="C2125" s="2" t="s">
        <v>31</v>
      </c>
      <c r="D2125" s="2" t="str">
        <f>IF(Original!D2125 = "-", "Male", Original!D2125)</f>
        <v>Male</v>
      </c>
      <c r="E2125" s="2" t="s">
        <v>17</v>
      </c>
      <c r="F2125" s="2" t="str">
        <f>IF(Original!F2125 = "-", "c9", Original!F2125)</f>
        <v>c5</v>
      </c>
      <c r="G2125" s="2">
        <f>IF(ISBLANK(Original!G2125),MEDIAN(Original!G:G),Original!G2125)</f>
        <v>40213</v>
      </c>
    </row>
    <row r="2126" spans="1:7" x14ac:dyDescent="0.3">
      <c r="A2126" s="2">
        <v>64417</v>
      </c>
      <c r="B2126" s="3">
        <v>41766.513182870367</v>
      </c>
      <c r="C2126" s="2" t="s">
        <v>31</v>
      </c>
      <c r="D2126" s="2" t="str">
        <f>IF(Original!D2126 = "-", "Male", Original!D2126)</f>
        <v>Female</v>
      </c>
      <c r="E2126" s="2" t="s">
        <v>20</v>
      </c>
      <c r="F2126" s="2" t="str">
        <f>IF(Original!F2126 = "-", "c9", Original!F2126)</f>
        <v>i7</v>
      </c>
      <c r="G2126" s="2">
        <f>IF(ISBLANK(Original!G2126),MEDIAN(Original!G:G),Original!G2126)</f>
        <v>28118</v>
      </c>
    </row>
    <row r="2127" spans="1:7" x14ac:dyDescent="0.3">
      <c r="A2127" s="2">
        <v>741838</v>
      </c>
      <c r="B2127" s="3">
        <v>41785.397129629629</v>
      </c>
      <c r="C2127" s="2" t="s">
        <v>32</v>
      </c>
      <c r="D2127" s="2" t="str">
        <f>IF(Original!D2127 = "-", "Male", Original!D2127)</f>
        <v>Female</v>
      </c>
      <c r="E2127" s="2" t="s">
        <v>20</v>
      </c>
      <c r="F2127" s="2" t="str">
        <f>IF(Original!F2127 = "-", "c9", Original!F2127)</f>
        <v>c5</v>
      </c>
      <c r="G2127" s="2">
        <f>IF(ISBLANK(Original!G2127),MEDIAN(Original!G:G),Original!G2127)</f>
        <v>11961</v>
      </c>
    </row>
    <row r="2128" spans="1:7" x14ac:dyDescent="0.3">
      <c r="A2128" s="2">
        <v>378990</v>
      </c>
      <c r="B2128" s="3">
        <v>41852.746238425927</v>
      </c>
      <c r="C2128" s="2" t="s">
        <v>32</v>
      </c>
      <c r="D2128" s="2" t="str">
        <f>IF(Original!D2128 = "-", "Male", Original!D2128)</f>
        <v>Male</v>
      </c>
      <c r="E2128" s="2" t="s">
        <v>17</v>
      </c>
      <c r="F2128" s="2" t="str">
        <f>IF(Original!F2128 = "-", "c9", Original!F2128)</f>
        <v>c9</v>
      </c>
      <c r="G2128" s="2">
        <f>IF(ISBLANK(Original!G2128),MEDIAN(Original!G:G),Original!G2128)</f>
        <v>63315</v>
      </c>
    </row>
    <row r="2129" spans="1:7" x14ac:dyDescent="0.3">
      <c r="A2129" s="2">
        <v>926493</v>
      </c>
      <c r="B2129" s="3">
        <v>41852.74659722222</v>
      </c>
      <c r="C2129" s="2" t="s">
        <v>31</v>
      </c>
      <c r="D2129" s="2" t="str">
        <f>IF(Original!D2129 = "-", "Male", Original!D2129)</f>
        <v>Female</v>
      </c>
      <c r="E2129" s="2" t="s">
        <v>17</v>
      </c>
      <c r="F2129" s="2" t="str">
        <f>IF(Original!F2129 = "-", "c9", Original!F2129)</f>
        <v>c9</v>
      </c>
      <c r="G2129" s="2">
        <f>IF(ISBLANK(Original!G2129),MEDIAN(Original!G:G),Original!G2129)</f>
        <v>35917</v>
      </c>
    </row>
    <row r="2130" spans="1:7" x14ac:dyDescent="0.3">
      <c r="A2130" s="2">
        <v>574193</v>
      </c>
      <c r="B2130" s="3">
        <v>41765.398032407407</v>
      </c>
      <c r="C2130" s="2" t="s">
        <v>31</v>
      </c>
      <c r="D2130" s="2" t="str">
        <f>IF(Original!D2130 = "-", "Male", Original!D2130)</f>
        <v>Female</v>
      </c>
      <c r="E2130" s="2" t="s">
        <v>17</v>
      </c>
      <c r="F2130" s="2" t="str">
        <f>IF(Original!F2130 = "-", "c9", Original!F2130)</f>
        <v>c9</v>
      </c>
      <c r="G2130" s="2">
        <f>IF(ISBLANK(Original!G2130),MEDIAN(Original!G:G),Original!G2130)</f>
        <v>52260</v>
      </c>
    </row>
    <row r="2131" spans="1:7" x14ac:dyDescent="0.3">
      <c r="A2131" s="2">
        <v>220690</v>
      </c>
      <c r="B2131" s="3">
        <v>41765.399814814817</v>
      </c>
      <c r="C2131" s="2" t="s">
        <v>32</v>
      </c>
      <c r="D2131" s="2" t="str">
        <f>IF(Original!D2131 = "-", "Male", Original!D2131)</f>
        <v>Male</v>
      </c>
      <c r="E2131" s="2" t="s">
        <v>17</v>
      </c>
      <c r="F2131" s="2" t="str">
        <f>IF(Original!F2131 = "-", "c9", Original!F2131)</f>
        <v>c9</v>
      </c>
      <c r="G2131" s="2">
        <f>IF(ISBLANK(Original!G2131),MEDIAN(Original!G:G),Original!G2131)</f>
        <v>37742</v>
      </c>
    </row>
    <row r="2132" spans="1:7" x14ac:dyDescent="0.3">
      <c r="A2132" s="2">
        <v>389764</v>
      </c>
      <c r="B2132" s="3">
        <v>41775.394282407404</v>
      </c>
      <c r="C2132" s="2" t="s">
        <v>32</v>
      </c>
      <c r="D2132" s="2" t="str">
        <f>IF(Original!D2132 = "-", "Male", Original!D2132)</f>
        <v>Don’t want to say</v>
      </c>
      <c r="E2132" s="2" t="s">
        <v>17</v>
      </c>
      <c r="F2132" s="2" t="str">
        <f>IF(Original!F2132 = "-", "c9", Original!F2132)</f>
        <v>c9</v>
      </c>
      <c r="G2132" s="2">
        <f>IF(ISBLANK(Original!G2132),MEDIAN(Original!G:G),Original!G2132)</f>
        <v>63015</v>
      </c>
    </row>
    <row r="2133" spans="1:7" x14ac:dyDescent="0.3">
      <c r="A2133" s="2">
        <v>603423</v>
      </c>
      <c r="B2133" s="3">
        <v>41795.684537037036</v>
      </c>
      <c r="C2133" s="2" t="s">
        <v>32</v>
      </c>
      <c r="D2133" s="2" t="str">
        <f>IF(Original!D2133 = "-", "Male", Original!D2133)</f>
        <v>Male</v>
      </c>
      <c r="E2133" s="2" t="s">
        <v>17</v>
      </c>
      <c r="F2133" s="2" t="str">
        <f>IF(Original!F2133 = "-", "c9", Original!F2133)</f>
        <v>c9</v>
      </c>
      <c r="G2133" s="2">
        <f>IF(ISBLANK(Original!G2133),MEDIAN(Original!G:G),Original!G2133)</f>
        <v>53506</v>
      </c>
    </row>
    <row r="2134" spans="1:7" x14ac:dyDescent="0.3">
      <c r="A2134" s="2">
        <v>151638</v>
      </c>
      <c r="B2134" s="3">
        <v>41795.686782407407</v>
      </c>
      <c r="C2134" s="2" t="s">
        <v>31</v>
      </c>
      <c r="D2134" s="2" t="str">
        <f>IF(Original!D2134 = "-", "Male", Original!D2134)</f>
        <v>Female</v>
      </c>
      <c r="E2134" s="2" t="s">
        <v>17</v>
      </c>
      <c r="F2134" s="2" t="str">
        <f>IF(Original!F2134 = "-", "c9", Original!F2134)</f>
        <v>c9</v>
      </c>
      <c r="G2134" s="2">
        <f>IF(ISBLANK(Original!G2134),MEDIAN(Original!G:G),Original!G2134)</f>
        <v>94176</v>
      </c>
    </row>
    <row r="2135" spans="1:7" x14ac:dyDescent="0.3">
      <c r="A2135" s="2">
        <v>974995</v>
      </c>
      <c r="B2135" s="3">
        <v>41795.687326388892</v>
      </c>
      <c r="C2135" s="2" t="s">
        <v>32</v>
      </c>
      <c r="D2135" s="2" t="str">
        <f>IF(Original!D2135 = "-", "Male", Original!D2135)</f>
        <v>Female</v>
      </c>
      <c r="E2135" s="2" t="s">
        <v>17</v>
      </c>
      <c r="F2135" s="2" t="str">
        <f>IF(Original!F2135 = "-", "c9", Original!F2135)</f>
        <v>c9</v>
      </c>
      <c r="G2135" s="2">
        <f>IF(ISBLANK(Original!G2135),MEDIAN(Original!G:G),Original!G2135)</f>
        <v>4324</v>
      </c>
    </row>
    <row r="2136" spans="1:7" x14ac:dyDescent="0.3">
      <c r="A2136" s="2">
        <v>187616</v>
      </c>
      <c r="B2136" s="3">
        <v>41796.962337962963</v>
      </c>
      <c r="C2136" s="2" t="s">
        <v>31</v>
      </c>
      <c r="D2136" s="2" t="str">
        <f>IF(Original!D2136 = "-", "Male", Original!D2136)</f>
        <v>Male</v>
      </c>
      <c r="E2136" s="2" t="s">
        <v>17</v>
      </c>
      <c r="F2136" s="2" t="str">
        <f>IF(Original!F2136 = "-", "c9", Original!F2136)</f>
        <v>c9</v>
      </c>
      <c r="G2136" s="2">
        <f>IF(ISBLANK(Original!G2136),MEDIAN(Original!G:G),Original!G2136)</f>
        <v>23845</v>
      </c>
    </row>
    <row r="2137" spans="1:7" x14ac:dyDescent="0.3">
      <c r="A2137" s="2">
        <v>865272</v>
      </c>
      <c r="B2137" s="3">
        <v>41796.963993055557</v>
      </c>
      <c r="C2137" s="2" t="s">
        <v>32</v>
      </c>
      <c r="D2137" s="2" t="str">
        <f>IF(Original!D2137 = "-", "Male", Original!D2137)</f>
        <v>Female</v>
      </c>
      <c r="E2137" s="2" t="s">
        <v>17</v>
      </c>
      <c r="F2137" s="2" t="str">
        <f>IF(Original!F2137 = "-", "c9", Original!F2137)</f>
        <v>c9</v>
      </c>
      <c r="G2137" s="2">
        <f>IF(ISBLANK(Original!G2137),MEDIAN(Original!G:G),Original!G2137)</f>
        <v>99026</v>
      </c>
    </row>
    <row r="2138" spans="1:7" x14ac:dyDescent="0.3">
      <c r="A2138" s="2">
        <v>242902</v>
      </c>
      <c r="B2138" s="3">
        <v>41786.398310185185</v>
      </c>
      <c r="C2138" s="2" t="s">
        <v>31</v>
      </c>
      <c r="D2138" s="2" t="str">
        <f>IF(Original!D2138 = "-", "Male", Original!D2138)</f>
        <v>Male</v>
      </c>
      <c r="E2138" s="2" t="s">
        <v>17</v>
      </c>
      <c r="F2138" s="2" t="str">
        <f>IF(Original!F2138 = "-", "c9", Original!F2138)</f>
        <v>c9</v>
      </c>
      <c r="G2138" s="2">
        <f>IF(ISBLANK(Original!G2138),MEDIAN(Original!G:G),Original!G2138)</f>
        <v>52897</v>
      </c>
    </row>
    <row r="2139" spans="1:7" x14ac:dyDescent="0.3">
      <c r="A2139" s="2">
        <v>858919</v>
      </c>
      <c r="B2139" s="3">
        <v>41789.733877314815</v>
      </c>
      <c r="C2139" s="2" t="s">
        <v>31</v>
      </c>
      <c r="D2139" s="2" t="str">
        <f>IF(Original!D2139 = "-", "Male", Original!D2139)</f>
        <v>Male</v>
      </c>
      <c r="E2139" s="2" t="s">
        <v>17</v>
      </c>
      <c r="F2139" s="2" t="str">
        <f>IF(Original!F2139 = "-", "c9", Original!F2139)</f>
        <v>c9</v>
      </c>
      <c r="G2139" s="2">
        <f>IF(ISBLANK(Original!G2139),MEDIAN(Original!G:G),Original!G2139)</f>
        <v>12903</v>
      </c>
    </row>
    <row r="2140" spans="1:7" x14ac:dyDescent="0.3">
      <c r="A2140" s="2">
        <v>683693</v>
      </c>
      <c r="B2140" s="3">
        <v>41789.735486111109</v>
      </c>
      <c r="C2140" s="2" t="s">
        <v>31</v>
      </c>
      <c r="D2140" s="2" t="str">
        <f>IF(Original!D2140 = "-", "Male", Original!D2140)</f>
        <v>Male</v>
      </c>
      <c r="E2140" s="2" t="s">
        <v>17</v>
      </c>
      <c r="F2140" s="2" t="str">
        <f>IF(Original!F2140 = "-", "c9", Original!F2140)</f>
        <v>c9</v>
      </c>
      <c r="G2140" s="2">
        <f>IF(ISBLANK(Original!G2140),MEDIAN(Original!G:G),Original!G2140)</f>
        <v>72419</v>
      </c>
    </row>
    <row r="2141" spans="1:7" x14ac:dyDescent="0.3">
      <c r="A2141" s="2">
        <v>505774</v>
      </c>
      <c r="B2141" s="3">
        <v>41789.73715277778</v>
      </c>
      <c r="C2141" s="2" t="s">
        <v>31</v>
      </c>
      <c r="D2141" s="2" t="str">
        <f>IF(Original!D2141 = "-", "Male", Original!D2141)</f>
        <v>Female</v>
      </c>
      <c r="E2141" s="2" t="s">
        <v>17</v>
      </c>
      <c r="F2141" s="2" t="str">
        <f>IF(Original!F2141 = "-", "c9", Original!F2141)</f>
        <v>c9</v>
      </c>
      <c r="G2141" s="2">
        <f>IF(ISBLANK(Original!G2141),MEDIAN(Original!G:G),Original!G2141)</f>
        <v>10711</v>
      </c>
    </row>
    <row r="2142" spans="1:7" x14ac:dyDescent="0.3">
      <c r="A2142" s="2">
        <v>25030</v>
      </c>
      <c r="B2142" s="3">
        <v>41797.372824074075</v>
      </c>
      <c r="C2142" s="2" t="s">
        <v>31</v>
      </c>
      <c r="D2142" s="2" t="str">
        <f>IF(Original!D2142 = "-", "Male", Original!D2142)</f>
        <v>Male</v>
      </c>
      <c r="E2142" s="2" t="s">
        <v>17</v>
      </c>
      <c r="F2142" s="2" t="str">
        <f>IF(Original!F2142 = "-", "c9", Original!F2142)</f>
        <v>c9</v>
      </c>
      <c r="G2142" s="2">
        <f>IF(ISBLANK(Original!G2142),MEDIAN(Original!G:G),Original!G2142)</f>
        <v>15869</v>
      </c>
    </row>
    <row r="2143" spans="1:7" x14ac:dyDescent="0.3">
      <c r="A2143" s="2">
        <v>487220</v>
      </c>
      <c r="B2143" s="3">
        <v>41831.544733796298</v>
      </c>
      <c r="C2143" s="2" t="s">
        <v>32</v>
      </c>
      <c r="D2143" s="2" t="str">
        <f>IF(Original!D2143 = "-", "Male", Original!D2143)</f>
        <v>Male</v>
      </c>
      <c r="E2143" s="2" t="s">
        <v>17</v>
      </c>
      <c r="F2143" s="2" t="str">
        <f>IF(Original!F2143 = "-", "c9", Original!F2143)</f>
        <v>c9</v>
      </c>
      <c r="G2143" s="2">
        <f>IF(ISBLANK(Original!G2143),MEDIAN(Original!G:G),Original!G2143)</f>
        <v>63009</v>
      </c>
    </row>
    <row r="2144" spans="1:7" x14ac:dyDescent="0.3">
      <c r="A2144" s="2">
        <v>156021</v>
      </c>
      <c r="B2144" s="3">
        <v>41767.628495370373</v>
      </c>
      <c r="C2144" s="2" t="s">
        <v>32</v>
      </c>
      <c r="D2144" s="2" t="str">
        <f>IF(Original!D2144 = "-", "Male", Original!D2144)</f>
        <v>Male</v>
      </c>
      <c r="E2144" s="2" t="s">
        <v>20</v>
      </c>
      <c r="F2144" s="2" t="str">
        <f>IF(Original!F2144 = "-", "c9", Original!F2144)</f>
        <v>c9</v>
      </c>
      <c r="G2144" s="2">
        <f>IF(ISBLANK(Original!G2144),MEDIAN(Original!G:G),Original!G2144)</f>
        <v>62932</v>
      </c>
    </row>
    <row r="2145" spans="1:7" x14ac:dyDescent="0.3">
      <c r="A2145" s="2">
        <v>263351</v>
      </c>
      <c r="B2145" s="3">
        <v>41773.690729166665</v>
      </c>
      <c r="C2145" s="2" t="s">
        <v>31</v>
      </c>
      <c r="D2145" s="2" t="str">
        <f>IF(Original!D2145 = "-", "Male", Original!D2145)</f>
        <v>Female</v>
      </c>
      <c r="E2145" s="2" t="s">
        <v>20</v>
      </c>
      <c r="F2145" s="2" t="str">
        <f>IF(Original!F2145 = "-", "c9", Original!F2145)</f>
        <v>c9</v>
      </c>
      <c r="G2145" s="2">
        <f>IF(ISBLANK(Original!G2145),MEDIAN(Original!G:G),Original!G2145)</f>
        <v>72121</v>
      </c>
    </row>
    <row r="2146" spans="1:7" x14ac:dyDescent="0.3">
      <c r="A2146" s="2">
        <v>28396</v>
      </c>
      <c r="B2146" s="3">
        <v>41772.397210648145</v>
      </c>
      <c r="C2146" s="2" t="s">
        <v>32</v>
      </c>
      <c r="D2146" s="2" t="str">
        <f>IF(Original!D2146 = "-", "Male", Original!D2146)</f>
        <v>Male</v>
      </c>
      <c r="E2146" s="2" t="s">
        <v>20</v>
      </c>
      <c r="F2146" s="2" t="str">
        <f>IF(Original!F2146 = "-", "c9", Original!F2146)</f>
        <v>c9</v>
      </c>
      <c r="G2146" s="2">
        <f>IF(ISBLANK(Original!G2146),MEDIAN(Original!G:G),Original!G2146)</f>
        <v>88166</v>
      </c>
    </row>
    <row r="2147" spans="1:7" x14ac:dyDescent="0.3">
      <c r="A2147" s="2">
        <v>31629</v>
      </c>
      <c r="B2147" s="3">
        <v>41772.400335648148</v>
      </c>
      <c r="C2147" s="2" t="s">
        <v>32</v>
      </c>
      <c r="D2147" s="2" t="str">
        <f>IF(Original!D2147 = "-", "Male", Original!D2147)</f>
        <v>Male</v>
      </c>
      <c r="E2147" s="2" t="s">
        <v>20</v>
      </c>
      <c r="F2147" s="2" t="str">
        <f>IF(Original!F2147 = "-", "c9", Original!F2147)</f>
        <v>c9</v>
      </c>
      <c r="G2147" s="2">
        <f>IF(ISBLANK(Original!G2147),MEDIAN(Original!G:G),Original!G2147)</f>
        <v>36181</v>
      </c>
    </row>
    <row r="2148" spans="1:7" x14ac:dyDescent="0.3">
      <c r="A2148" s="2">
        <v>571596</v>
      </c>
      <c r="B2148" s="3">
        <v>41814.397060185183</v>
      </c>
      <c r="C2148" s="2" t="s">
        <v>32</v>
      </c>
      <c r="D2148" s="2" t="str">
        <f>IF(Original!D2148 = "-", "Male", Original!D2148)</f>
        <v>Male</v>
      </c>
      <c r="E2148" s="2" t="s">
        <v>16</v>
      </c>
      <c r="F2148" s="2" t="str">
        <f>IF(Original!F2148 = "-", "c9", Original!F2148)</f>
        <v>c9</v>
      </c>
      <c r="G2148" s="2">
        <f>IF(ISBLANK(Original!G2148),MEDIAN(Original!G:G),Original!G2148)</f>
        <v>49717</v>
      </c>
    </row>
    <row r="2149" spans="1:7" x14ac:dyDescent="0.3">
      <c r="A2149" s="2">
        <v>67135</v>
      </c>
      <c r="B2149" s="3">
        <v>41821.396840277775</v>
      </c>
      <c r="C2149" s="2" t="s">
        <v>32</v>
      </c>
      <c r="D2149" s="2" t="str">
        <f>IF(Original!D2149 = "-", "Male", Original!D2149)</f>
        <v>Female</v>
      </c>
      <c r="E2149" s="2" t="s">
        <v>15</v>
      </c>
      <c r="F2149" s="2" t="str">
        <f>IF(Original!F2149 = "-", "c9", Original!F2149)</f>
        <v>i7</v>
      </c>
      <c r="G2149" s="2">
        <f>IF(ISBLANK(Original!G2149),MEDIAN(Original!G:G),Original!G2149)</f>
        <v>94234</v>
      </c>
    </row>
    <row r="2150" spans="1:7" x14ac:dyDescent="0.3">
      <c r="A2150" s="2">
        <v>293469</v>
      </c>
      <c r="B2150" s="3">
        <v>41794.536481481482</v>
      </c>
      <c r="C2150" s="2" t="s">
        <v>31</v>
      </c>
      <c r="D2150" s="2" t="str">
        <f>IF(Original!D2150 = "-", "Male", Original!D2150)</f>
        <v>Female</v>
      </c>
      <c r="E2150" s="2" t="s">
        <v>14</v>
      </c>
      <c r="F2150" s="2" t="str">
        <f>IF(Original!F2150 = "-", "c9", Original!F2150)</f>
        <v>b9</v>
      </c>
      <c r="G2150" s="2">
        <f>IF(ISBLANK(Original!G2150),MEDIAN(Original!G:G),Original!G2150)</f>
        <v>46930</v>
      </c>
    </row>
    <row r="2151" spans="1:7" x14ac:dyDescent="0.3">
      <c r="A2151" s="2">
        <v>869945</v>
      </c>
      <c r="B2151" s="3">
        <v>41760.713078703702</v>
      </c>
      <c r="C2151" s="2" t="s">
        <v>31</v>
      </c>
      <c r="D2151" s="2" t="str">
        <f>IF(Original!D2151 = "-", "Male", Original!D2151)</f>
        <v>Don’t want to say</v>
      </c>
      <c r="E2151" s="2" t="s">
        <v>20</v>
      </c>
      <c r="F2151" s="2" t="str">
        <f>IF(Original!F2151 = "-", "c9", Original!F2151)</f>
        <v>i6</v>
      </c>
      <c r="G2151" s="2">
        <f>IF(ISBLANK(Original!G2151),MEDIAN(Original!G:G),Original!G2151)</f>
        <v>58813</v>
      </c>
    </row>
    <row r="2152" spans="1:7" x14ac:dyDescent="0.3">
      <c r="A2152" s="2">
        <v>646241</v>
      </c>
      <c r="B2152" s="3">
        <v>41765.378738425927</v>
      </c>
      <c r="C2152" s="2" t="s">
        <v>31</v>
      </c>
      <c r="D2152" s="2" t="str">
        <f>IF(Original!D2152 = "-", "Male", Original!D2152)</f>
        <v>Male</v>
      </c>
      <c r="E2152" s="2" t="s">
        <v>20</v>
      </c>
      <c r="F2152" s="2" t="str">
        <f>IF(Original!F2152 = "-", "c9", Original!F2152)</f>
        <v>i6</v>
      </c>
      <c r="G2152" s="2">
        <f>IF(ISBLANK(Original!G2152),MEDIAN(Original!G:G),Original!G2152)</f>
        <v>13813</v>
      </c>
    </row>
    <row r="2153" spans="1:7" x14ac:dyDescent="0.3">
      <c r="A2153" s="2">
        <v>797943</v>
      </c>
      <c r="B2153" s="3">
        <v>41765.379016203704</v>
      </c>
      <c r="C2153" s="2" t="s">
        <v>31</v>
      </c>
      <c r="D2153" s="2" t="str">
        <f>IF(Original!D2153 = "-", "Male", Original!D2153)</f>
        <v>Female</v>
      </c>
      <c r="E2153" s="2" t="s">
        <v>20</v>
      </c>
      <c r="F2153" s="2" t="str">
        <f>IF(Original!F2153 = "-", "c9", Original!F2153)</f>
        <v>i6</v>
      </c>
      <c r="G2153" s="2">
        <f>IF(ISBLANK(Original!G2153),MEDIAN(Original!G:G),Original!G2153)</f>
        <v>75702</v>
      </c>
    </row>
    <row r="2154" spans="1:7" x14ac:dyDescent="0.3">
      <c r="A2154" s="2">
        <v>146291</v>
      </c>
      <c r="B2154" s="3">
        <v>41850.400625000002</v>
      </c>
      <c r="C2154" s="2" t="s">
        <v>32</v>
      </c>
      <c r="D2154" s="2" t="str">
        <f>IF(Original!D2154 = "-", "Male", Original!D2154)</f>
        <v>Male</v>
      </c>
      <c r="E2154" s="2" t="s">
        <v>20</v>
      </c>
      <c r="F2154" s="2" t="str">
        <f>IF(Original!F2154 = "-", "c9", Original!F2154)</f>
        <v>i6</v>
      </c>
      <c r="G2154" s="2">
        <f>IF(ISBLANK(Original!G2154),MEDIAN(Original!G:G),Original!G2154)</f>
        <v>68330</v>
      </c>
    </row>
    <row r="2155" spans="1:7" x14ac:dyDescent="0.3">
      <c r="A2155" s="2">
        <v>198973</v>
      </c>
      <c r="B2155" s="3">
        <v>41851.345914351848</v>
      </c>
      <c r="C2155" s="2" t="s">
        <v>31</v>
      </c>
      <c r="D2155" s="2" t="str">
        <f>IF(Original!D2155 = "-", "Male", Original!D2155)</f>
        <v>Male</v>
      </c>
      <c r="E2155" s="2" t="s">
        <v>20</v>
      </c>
      <c r="F2155" s="2" t="str">
        <f>IF(Original!F2155 = "-", "c9", Original!F2155)</f>
        <v>i6</v>
      </c>
      <c r="G2155" s="2">
        <f>IF(ISBLANK(Original!G2155),MEDIAN(Original!G:G),Original!G2155)</f>
        <v>79716</v>
      </c>
    </row>
    <row r="2156" spans="1:7" x14ac:dyDescent="0.3">
      <c r="A2156" s="2">
        <v>907042</v>
      </c>
      <c r="B2156" s="3">
        <v>41851.346967592595</v>
      </c>
      <c r="C2156" s="2" t="s">
        <v>31</v>
      </c>
      <c r="D2156" s="2" t="str">
        <f>IF(Original!D2156 = "-", "Male", Original!D2156)</f>
        <v>Male</v>
      </c>
      <c r="E2156" s="2" t="s">
        <v>20</v>
      </c>
      <c r="F2156" s="2" t="str">
        <f>IF(Original!F2156 = "-", "c9", Original!F2156)</f>
        <v>i6</v>
      </c>
      <c r="G2156" s="2">
        <f>IF(ISBLANK(Original!G2156),MEDIAN(Original!G:G),Original!G2156)</f>
        <v>82978</v>
      </c>
    </row>
    <row r="2157" spans="1:7" x14ac:dyDescent="0.3">
      <c r="A2157" s="2">
        <v>227812</v>
      </c>
      <c r="B2157" s="3">
        <v>41851.348043981481</v>
      </c>
      <c r="C2157" s="2" t="s">
        <v>32</v>
      </c>
      <c r="D2157" s="2" t="str">
        <f>IF(Original!D2157 = "-", "Male", Original!D2157)</f>
        <v>Male</v>
      </c>
      <c r="E2157" s="2" t="s">
        <v>20</v>
      </c>
      <c r="F2157" s="2" t="str">
        <f>IF(Original!F2157 = "-", "c9", Original!F2157)</f>
        <v>i6</v>
      </c>
      <c r="G2157" s="2">
        <f>IF(ISBLANK(Original!G2157),MEDIAN(Original!G:G),Original!G2157)</f>
        <v>93706</v>
      </c>
    </row>
    <row r="2158" spans="1:7" x14ac:dyDescent="0.3">
      <c r="A2158" s="2">
        <v>610221</v>
      </c>
      <c r="B2158" s="3">
        <v>41858.988206018519</v>
      </c>
      <c r="C2158" s="2" t="s">
        <v>32</v>
      </c>
      <c r="D2158" s="2" t="str">
        <f>IF(Original!D2158 = "-", "Male", Original!D2158)</f>
        <v>Female</v>
      </c>
      <c r="E2158" s="2" t="s">
        <v>20</v>
      </c>
      <c r="F2158" s="2" t="str">
        <f>IF(Original!F2158 = "-", "c9", Original!F2158)</f>
        <v>i6</v>
      </c>
      <c r="G2158" s="2">
        <f>IF(ISBLANK(Original!G2158),MEDIAN(Original!G:G),Original!G2158)</f>
        <v>33190</v>
      </c>
    </row>
    <row r="2159" spans="1:7" x14ac:dyDescent="0.3">
      <c r="A2159" s="2">
        <v>986310</v>
      </c>
      <c r="B2159" s="3">
        <v>41858.988819444443</v>
      </c>
      <c r="C2159" s="2" t="s">
        <v>32</v>
      </c>
      <c r="D2159" s="2" t="str">
        <f>IF(Original!D2159 = "-", "Male", Original!D2159)</f>
        <v>Female</v>
      </c>
      <c r="E2159" s="2" t="s">
        <v>20</v>
      </c>
      <c r="F2159" s="2" t="str">
        <f>IF(Original!F2159 = "-", "c9", Original!F2159)</f>
        <v>i6</v>
      </c>
      <c r="G2159" s="2">
        <f>IF(ISBLANK(Original!G2159),MEDIAN(Original!G:G),Original!G2159)</f>
        <v>25653</v>
      </c>
    </row>
    <row r="2160" spans="1:7" x14ac:dyDescent="0.3">
      <c r="A2160" s="2">
        <v>408391</v>
      </c>
      <c r="B2160" s="3">
        <v>41858.989108796297</v>
      </c>
      <c r="C2160" s="2" t="s">
        <v>31</v>
      </c>
      <c r="D2160" s="2" t="str">
        <f>IF(Original!D2160 = "-", "Male", Original!D2160)</f>
        <v>Male</v>
      </c>
      <c r="E2160" s="2" t="s">
        <v>20</v>
      </c>
      <c r="F2160" s="2" t="str">
        <f>IF(Original!F2160 = "-", "c9", Original!F2160)</f>
        <v>i6</v>
      </c>
      <c r="G2160" s="2">
        <f>IF(ISBLANK(Original!G2160),MEDIAN(Original!G:G),Original!G2160)</f>
        <v>91223</v>
      </c>
    </row>
    <row r="2161" spans="1:7" x14ac:dyDescent="0.3">
      <c r="A2161" s="2">
        <v>671874</v>
      </c>
      <c r="B2161" s="3">
        <v>41878.599583333336</v>
      </c>
      <c r="C2161" s="2" t="s">
        <v>32</v>
      </c>
      <c r="D2161" s="2" t="str">
        <f>IF(Original!D2161 = "-", "Male", Original!D2161)</f>
        <v>Female</v>
      </c>
      <c r="E2161" s="2" t="s">
        <v>20</v>
      </c>
      <c r="F2161" s="2" t="str">
        <f>IF(Original!F2161 = "-", "c9", Original!F2161)</f>
        <v>i6</v>
      </c>
      <c r="G2161" s="2">
        <f>IF(ISBLANK(Original!G2161),MEDIAN(Original!G:G),Original!G2161)</f>
        <v>39305</v>
      </c>
    </row>
    <row r="2162" spans="1:7" x14ac:dyDescent="0.3">
      <c r="A2162" s="2">
        <v>934789</v>
      </c>
      <c r="B2162" s="3">
        <v>41872.396782407406</v>
      </c>
      <c r="C2162" s="2" t="s">
        <v>32</v>
      </c>
      <c r="D2162" s="2" t="str">
        <f>IF(Original!D2162 = "-", "Male", Original!D2162)</f>
        <v>Male</v>
      </c>
      <c r="E2162" s="2" t="s">
        <v>20</v>
      </c>
      <c r="F2162" s="2" t="str">
        <f>IF(Original!F2162 = "-", "c9", Original!F2162)</f>
        <v>c9</v>
      </c>
      <c r="G2162" s="2">
        <f>IF(ISBLANK(Original!G2162),MEDIAN(Original!G:G),Original!G2162)</f>
        <v>54365</v>
      </c>
    </row>
    <row r="2163" spans="1:7" x14ac:dyDescent="0.3">
      <c r="A2163" s="2">
        <v>587254</v>
      </c>
      <c r="B2163" s="3">
        <v>41837.396840277775</v>
      </c>
      <c r="C2163" s="2" t="s">
        <v>32</v>
      </c>
      <c r="D2163" s="2" t="str">
        <f>IF(Original!D2163 = "-", "Male", Original!D2163)</f>
        <v>Male</v>
      </c>
      <c r="E2163" s="2" t="s">
        <v>17</v>
      </c>
      <c r="F2163" s="2" t="str">
        <f>IF(Original!F2163 = "-", "c9", Original!F2163)</f>
        <v>c5</v>
      </c>
      <c r="G2163" s="2">
        <f>IF(ISBLANK(Original!G2163),MEDIAN(Original!G:G),Original!G2163)</f>
        <v>28099</v>
      </c>
    </row>
    <row r="2164" spans="1:7" x14ac:dyDescent="0.3">
      <c r="A2164" s="2">
        <v>978034</v>
      </c>
      <c r="B2164" s="3">
        <v>41844.397199074076</v>
      </c>
      <c r="C2164" s="2" t="s">
        <v>31</v>
      </c>
      <c r="D2164" s="2" t="str">
        <f>IF(Original!D2164 = "-", "Male", Original!D2164)</f>
        <v>Female</v>
      </c>
      <c r="E2164" s="2" t="s">
        <v>17</v>
      </c>
      <c r="F2164" s="2" t="str">
        <f>IF(Original!F2164 = "-", "c9", Original!F2164)</f>
        <v>c5</v>
      </c>
      <c r="G2164" s="2">
        <f>IF(ISBLANK(Original!G2164),MEDIAN(Original!G:G),Original!G2164)</f>
        <v>40692</v>
      </c>
    </row>
    <row r="2165" spans="1:7" x14ac:dyDescent="0.3">
      <c r="A2165" s="2">
        <v>405748</v>
      </c>
      <c r="B2165" s="3">
        <v>41782.308888888889</v>
      </c>
      <c r="C2165" s="2" t="s">
        <v>32</v>
      </c>
      <c r="D2165" s="2" t="str">
        <f>IF(Original!D2165 = "-", "Male", Original!D2165)</f>
        <v>Male</v>
      </c>
      <c r="E2165" s="2" t="s">
        <v>17</v>
      </c>
      <c r="F2165" s="2" t="str">
        <f>IF(Original!F2165 = "-", "c9", Original!F2165)</f>
        <v>c9</v>
      </c>
      <c r="G2165" s="2">
        <f>IF(ISBLANK(Original!G2165),MEDIAN(Original!G:G),Original!G2165)</f>
        <v>3839</v>
      </c>
    </row>
    <row r="2166" spans="1:7" x14ac:dyDescent="0.3">
      <c r="A2166" s="2">
        <v>937136</v>
      </c>
      <c r="B2166" s="3">
        <v>41782.309247685182</v>
      </c>
      <c r="C2166" s="2" t="s">
        <v>32</v>
      </c>
      <c r="D2166" s="2" t="str">
        <f>IF(Original!D2166 = "-", "Male", Original!D2166)</f>
        <v>Don’t want to say</v>
      </c>
      <c r="E2166" s="2" t="s">
        <v>17</v>
      </c>
      <c r="F2166" s="2" t="str">
        <f>IF(Original!F2166 = "-", "c9", Original!F2166)</f>
        <v>c9</v>
      </c>
      <c r="G2166" s="2">
        <f>IF(ISBLANK(Original!G2166),MEDIAN(Original!G:G),Original!G2166)</f>
        <v>29094</v>
      </c>
    </row>
    <row r="2167" spans="1:7" x14ac:dyDescent="0.3">
      <c r="A2167" s="2">
        <v>348724</v>
      </c>
      <c r="B2167" s="3">
        <v>41782.312604166669</v>
      </c>
      <c r="C2167" s="2" t="s">
        <v>32</v>
      </c>
      <c r="D2167" s="2" t="str">
        <f>IF(Original!D2167 = "-", "Male", Original!D2167)</f>
        <v>Don’t want to say</v>
      </c>
      <c r="E2167" s="2" t="s">
        <v>17</v>
      </c>
      <c r="F2167" s="2" t="str">
        <f>IF(Original!F2167 = "-", "c9", Original!F2167)</f>
        <v>c9</v>
      </c>
      <c r="G2167" s="2">
        <f>IF(ISBLANK(Original!G2167),MEDIAN(Original!G:G),Original!G2167)</f>
        <v>88334</v>
      </c>
    </row>
    <row r="2168" spans="1:7" x14ac:dyDescent="0.3">
      <c r="A2168" s="2">
        <v>68633</v>
      </c>
      <c r="B2168" s="3">
        <v>41862.770868055559</v>
      </c>
      <c r="C2168" s="2" t="s">
        <v>32</v>
      </c>
      <c r="D2168" s="2" t="str">
        <f>IF(Original!D2168 = "-", "Male", Original!D2168)</f>
        <v>Female</v>
      </c>
      <c r="E2168" s="2" t="s">
        <v>17</v>
      </c>
      <c r="F2168" s="2" t="str">
        <f>IF(Original!F2168 = "-", "c9", Original!F2168)</f>
        <v>c9</v>
      </c>
      <c r="G2168" s="2">
        <f>IF(ISBLANK(Original!G2168),MEDIAN(Original!G:G),Original!G2168)</f>
        <v>69781</v>
      </c>
    </row>
    <row r="2169" spans="1:7" x14ac:dyDescent="0.3">
      <c r="A2169" s="2">
        <v>576798</v>
      </c>
      <c r="B2169" s="3">
        <v>41815.625428240739</v>
      </c>
      <c r="C2169" s="2" t="s">
        <v>32</v>
      </c>
      <c r="D2169" s="2" t="str">
        <f>IF(Original!D2169 = "-", "Male", Original!D2169)</f>
        <v>Male</v>
      </c>
      <c r="E2169" s="2" t="s">
        <v>12</v>
      </c>
      <c r="F2169" s="2" t="str">
        <f>IF(Original!F2169 = "-", "c9", Original!F2169)</f>
        <v>i7</v>
      </c>
      <c r="G2169" s="2">
        <f>IF(ISBLANK(Original!G2169),MEDIAN(Original!G:G),Original!G2169)</f>
        <v>60115</v>
      </c>
    </row>
    <row r="2170" spans="1:7" x14ac:dyDescent="0.3">
      <c r="A2170" s="2">
        <v>667800</v>
      </c>
      <c r="B2170" s="3">
        <v>41848.073576388888</v>
      </c>
      <c r="C2170" s="2" t="s">
        <v>31</v>
      </c>
      <c r="D2170" s="2" t="str">
        <f>IF(Original!D2170 = "-", "Male", Original!D2170)</f>
        <v>Male</v>
      </c>
      <c r="E2170" s="2" t="s">
        <v>12</v>
      </c>
      <c r="F2170" s="2" t="str">
        <f>IF(Original!F2170 = "-", "c9", Original!F2170)</f>
        <v>i7</v>
      </c>
      <c r="G2170" s="2">
        <f>IF(ISBLANK(Original!G2170),MEDIAN(Original!G:G),Original!G2170)</f>
        <v>70713</v>
      </c>
    </row>
    <row r="2171" spans="1:7" x14ac:dyDescent="0.3">
      <c r="A2171" s="2">
        <v>934451</v>
      </c>
      <c r="B2171" s="3">
        <v>41853.822326388887</v>
      </c>
      <c r="C2171" s="2" t="s">
        <v>31</v>
      </c>
      <c r="D2171" s="2" t="str">
        <f>IF(Original!D2171 = "-", "Male", Original!D2171)</f>
        <v>Female</v>
      </c>
      <c r="E2171" s="2" t="s">
        <v>17</v>
      </c>
      <c r="F2171" s="2" t="str">
        <f>IF(Original!F2171 = "-", "c9", Original!F2171)</f>
        <v>i7</v>
      </c>
      <c r="G2171" s="2">
        <f>IF(ISBLANK(Original!G2171),MEDIAN(Original!G:G),Original!G2171)</f>
        <v>29705</v>
      </c>
    </row>
    <row r="2172" spans="1:7" x14ac:dyDescent="0.3">
      <c r="A2172" s="2">
        <v>79209</v>
      </c>
      <c r="B2172" s="3">
        <v>41853.823263888888</v>
      </c>
      <c r="C2172" s="2" t="s">
        <v>31</v>
      </c>
      <c r="D2172" s="2" t="str">
        <f>IF(Original!D2172 = "-", "Male", Original!D2172)</f>
        <v>Male</v>
      </c>
      <c r="E2172" s="2" t="s">
        <v>17</v>
      </c>
      <c r="F2172" s="2" t="str">
        <f>IF(Original!F2172 = "-", "c9", Original!F2172)</f>
        <v>i7</v>
      </c>
      <c r="G2172" s="2">
        <f>IF(ISBLANK(Original!G2172),MEDIAN(Original!G:G),Original!G2172)</f>
        <v>71917</v>
      </c>
    </row>
    <row r="2173" spans="1:7" x14ac:dyDescent="0.3">
      <c r="A2173" s="2">
        <v>654902</v>
      </c>
      <c r="B2173" s="3">
        <v>41853.823680555557</v>
      </c>
      <c r="C2173" s="2" t="s">
        <v>31</v>
      </c>
      <c r="D2173" s="2" t="str">
        <f>IF(Original!D2173 = "-", "Male", Original!D2173)</f>
        <v>Female</v>
      </c>
      <c r="E2173" s="2" t="s">
        <v>17</v>
      </c>
      <c r="F2173" s="2" t="str">
        <f>IF(Original!F2173 = "-", "c9", Original!F2173)</f>
        <v>i7</v>
      </c>
      <c r="G2173" s="2">
        <f>IF(ISBLANK(Original!G2173),MEDIAN(Original!G:G),Original!G2173)</f>
        <v>81497</v>
      </c>
    </row>
    <row r="2174" spans="1:7" x14ac:dyDescent="0.3">
      <c r="A2174" s="2">
        <v>873039</v>
      </c>
      <c r="B2174" s="3">
        <v>41856.675833333335</v>
      </c>
      <c r="C2174" s="2" t="s">
        <v>32</v>
      </c>
      <c r="D2174" s="2" t="str">
        <f>IF(Original!D2174 = "-", "Male", Original!D2174)</f>
        <v>Male</v>
      </c>
      <c r="E2174" s="2" t="s">
        <v>17</v>
      </c>
      <c r="F2174" s="2" t="str">
        <f>IF(Original!F2174 = "-", "c9", Original!F2174)</f>
        <v>i7</v>
      </c>
      <c r="G2174" s="2">
        <f>IF(ISBLANK(Original!G2174),MEDIAN(Original!G:G),Original!G2174)</f>
        <v>59317</v>
      </c>
    </row>
    <row r="2175" spans="1:7" x14ac:dyDescent="0.3">
      <c r="A2175" s="2">
        <v>531642</v>
      </c>
      <c r="B2175" s="3">
        <v>41789.397638888891</v>
      </c>
      <c r="C2175" s="2" t="s">
        <v>32</v>
      </c>
      <c r="D2175" s="2" t="str">
        <f>IF(Original!D2175 = "-", "Male", Original!D2175)</f>
        <v>Male</v>
      </c>
      <c r="E2175" s="2" t="s">
        <v>20</v>
      </c>
      <c r="F2175" s="2" t="str">
        <f>IF(Original!F2175 = "-", "c9", Original!F2175)</f>
        <v>i7</v>
      </c>
      <c r="G2175" s="2">
        <f>IF(ISBLANK(Original!G2175),MEDIAN(Original!G:G),Original!G2175)</f>
        <v>45456</v>
      </c>
    </row>
    <row r="2176" spans="1:7" x14ac:dyDescent="0.3">
      <c r="A2176" s="2">
        <v>341578</v>
      </c>
      <c r="B2176" s="3">
        <v>41796.487557870372</v>
      </c>
      <c r="C2176" s="2" t="s">
        <v>31</v>
      </c>
      <c r="D2176" s="2" t="str">
        <f>IF(Original!D2176 = "-", "Male", Original!D2176)</f>
        <v>Male</v>
      </c>
      <c r="E2176" s="2" t="s">
        <v>20</v>
      </c>
      <c r="F2176" s="2" t="str">
        <f>IF(Original!F2176 = "-", "c9", Original!F2176)</f>
        <v>c5</v>
      </c>
      <c r="G2176" s="2">
        <f>IF(ISBLANK(Original!G2176),MEDIAN(Original!G:G),Original!G2176)</f>
        <v>82979</v>
      </c>
    </row>
    <row r="2177" spans="1:7" x14ac:dyDescent="0.3">
      <c r="A2177" s="2">
        <v>877800</v>
      </c>
      <c r="B2177" s="3">
        <v>41796.488819444443</v>
      </c>
      <c r="C2177" s="2" t="s">
        <v>32</v>
      </c>
      <c r="D2177" s="2" t="str">
        <f>IF(Original!D2177 = "-", "Male", Original!D2177)</f>
        <v>Female</v>
      </c>
      <c r="E2177" s="2" t="s">
        <v>20</v>
      </c>
      <c r="F2177" s="2" t="str">
        <f>IF(Original!F2177 = "-", "c9", Original!F2177)</f>
        <v>c5</v>
      </c>
      <c r="G2177" s="2">
        <f>IF(ISBLANK(Original!G2177),MEDIAN(Original!G:G),Original!G2177)</f>
        <v>68207</v>
      </c>
    </row>
    <row r="2178" spans="1:7" x14ac:dyDescent="0.3">
      <c r="A2178" s="2">
        <v>397529</v>
      </c>
      <c r="B2178" s="3">
        <v>41852.397060185183</v>
      </c>
      <c r="C2178" s="2" t="s">
        <v>31</v>
      </c>
      <c r="D2178" s="2" t="str">
        <f>IF(Original!D2178 = "-", "Male", Original!D2178)</f>
        <v>Female</v>
      </c>
      <c r="E2178" s="2" t="s">
        <v>20</v>
      </c>
      <c r="F2178" s="2" t="str">
        <f>IF(Original!F2178 = "-", "c9", Original!F2178)</f>
        <v>i7</v>
      </c>
      <c r="G2178" s="2">
        <f>IF(ISBLANK(Original!G2178),MEDIAN(Original!G:G),Original!G2178)</f>
        <v>89294</v>
      </c>
    </row>
    <row r="2179" spans="1:7" x14ac:dyDescent="0.3">
      <c r="A2179" s="2">
        <v>964395</v>
      </c>
      <c r="B2179" s="3">
        <v>41852.397662037038</v>
      </c>
      <c r="C2179" s="2" t="s">
        <v>32</v>
      </c>
      <c r="D2179" s="2" t="str">
        <f>IF(Original!D2179 = "-", "Male", Original!D2179)</f>
        <v>Female</v>
      </c>
      <c r="E2179" s="2" t="s">
        <v>20</v>
      </c>
      <c r="F2179" s="2" t="str">
        <f>IF(Original!F2179 = "-", "c9", Original!F2179)</f>
        <v>i7</v>
      </c>
      <c r="G2179" s="2">
        <f>IF(ISBLANK(Original!G2179),MEDIAN(Original!G:G),Original!G2179)</f>
        <v>36757</v>
      </c>
    </row>
    <row r="2180" spans="1:7" x14ac:dyDescent="0.3">
      <c r="A2180" s="2">
        <v>540505</v>
      </c>
      <c r="B2180" s="3">
        <v>41852.398310185185</v>
      </c>
      <c r="C2180" s="2" t="s">
        <v>32</v>
      </c>
      <c r="D2180" s="2" t="str">
        <f>IF(Original!D2180 = "-", "Male", Original!D2180)</f>
        <v>Male</v>
      </c>
      <c r="E2180" s="2" t="s">
        <v>20</v>
      </c>
      <c r="F2180" s="2" t="str">
        <f>IF(Original!F2180 = "-", "c9", Original!F2180)</f>
        <v>i7</v>
      </c>
      <c r="G2180" s="2">
        <f>IF(ISBLANK(Original!G2180),MEDIAN(Original!G:G),Original!G2180)</f>
        <v>66180</v>
      </c>
    </row>
    <row r="2181" spans="1:7" x14ac:dyDescent="0.3">
      <c r="A2181" s="2">
        <v>503115</v>
      </c>
      <c r="B2181" s="3">
        <v>41852.401631944442</v>
      </c>
      <c r="C2181" s="2" t="s">
        <v>32</v>
      </c>
      <c r="D2181" s="2" t="str">
        <f>IF(Original!D2181 = "-", "Male", Original!D2181)</f>
        <v>Female</v>
      </c>
      <c r="E2181" s="2" t="s">
        <v>20</v>
      </c>
      <c r="F2181" s="2" t="str">
        <f>IF(Original!F2181 = "-", "c9", Original!F2181)</f>
        <v>i7</v>
      </c>
      <c r="G2181" s="2">
        <f>IF(ISBLANK(Original!G2181),MEDIAN(Original!G:G),Original!G2181)</f>
        <v>23774</v>
      </c>
    </row>
    <row r="2182" spans="1:7" x14ac:dyDescent="0.3">
      <c r="A2182" s="2">
        <v>376176</v>
      </c>
      <c r="B2182" s="3">
        <v>41856.404166666667</v>
      </c>
      <c r="C2182" s="2" t="s">
        <v>31</v>
      </c>
      <c r="D2182" s="2" t="str">
        <f>IF(Original!D2182 = "-", "Male", Original!D2182)</f>
        <v>Female</v>
      </c>
      <c r="E2182" s="2" t="s">
        <v>20</v>
      </c>
      <c r="F2182" s="2" t="str">
        <f>IF(Original!F2182 = "-", "c9", Original!F2182)</f>
        <v>i7</v>
      </c>
      <c r="G2182" s="2">
        <f>IF(ISBLANK(Original!G2182),MEDIAN(Original!G:G),Original!G2182)</f>
        <v>32415</v>
      </c>
    </row>
    <row r="2183" spans="1:7" x14ac:dyDescent="0.3">
      <c r="A2183" s="2">
        <v>813262</v>
      </c>
      <c r="B2183" s="3">
        <v>41859.519872685189</v>
      </c>
      <c r="C2183" s="2" t="s">
        <v>32</v>
      </c>
      <c r="D2183" s="2" t="str">
        <f>IF(Original!D2183 = "-", "Male", Original!D2183)</f>
        <v>Female</v>
      </c>
      <c r="E2183" s="2" t="s">
        <v>20</v>
      </c>
      <c r="F2183" s="2" t="str">
        <f>IF(Original!F2183 = "-", "c9", Original!F2183)</f>
        <v>i7</v>
      </c>
      <c r="G2183" s="2">
        <f>IF(ISBLANK(Original!G2183),MEDIAN(Original!G:G),Original!G2183)</f>
        <v>51672</v>
      </c>
    </row>
    <row r="2184" spans="1:7" x14ac:dyDescent="0.3">
      <c r="A2184" s="2">
        <v>299516</v>
      </c>
      <c r="B2184" s="3">
        <v>41862.790798611109</v>
      </c>
      <c r="C2184" s="2" t="s">
        <v>32</v>
      </c>
      <c r="D2184" s="2" t="str">
        <f>IF(Original!D2184 = "-", "Male", Original!D2184)</f>
        <v>Male</v>
      </c>
      <c r="E2184" s="2" t="s">
        <v>20</v>
      </c>
      <c r="F2184" s="2" t="str">
        <f>IF(Original!F2184 = "-", "c9", Original!F2184)</f>
        <v>i7</v>
      </c>
      <c r="G2184" s="2">
        <f>IF(ISBLANK(Original!G2184),MEDIAN(Original!G:G),Original!G2184)</f>
        <v>21889</v>
      </c>
    </row>
    <row r="2185" spans="1:7" x14ac:dyDescent="0.3">
      <c r="A2185" s="2">
        <v>685557</v>
      </c>
      <c r="B2185" s="3">
        <v>41872.591423611113</v>
      </c>
      <c r="C2185" s="2" t="s">
        <v>31</v>
      </c>
      <c r="D2185" s="2" t="str">
        <f>IF(Original!D2185 = "-", "Male", Original!D2185)</f>
        <v>Female</v>
      </c>
      <c r="E2185" s="2" t="s">
        <v>20</v>
      </c>
      <c r="F2185" s="2" t="str">
        <f>IF(Original!F2185 = "-", "c9", Original!F2185)</f>
        <v>i7</v>
      </c>
      <c r="G2185" s="2">
        <f>IF(ISBLANK(Original!G2185),MEDIAN(Original!G:G),Original!G2185)</f>
        <v>61958</v>
      </c>
    </row>
    <row r="2186" spans="1:7" x14ac:dyDescent="0.3">
      <c r="A2186" s="2">
        <v>94729</v>
      </c>
      <c r="B2186" s="3">
        <v>41880.398634259262</v>
      </c>
      <c r="C2186" s="2" t="s">
        <v>31</v>
      </c>
      <c r="D2186" s="2" t="str">
        <f>IF(Original!D2186 = "-", "Male", Original!D2186)</f>
        <v>Male</v>
      </c>
      <c r="E2186" s="2" t="s">
        <v>20</v>
      </c>
      <c r="F2186" s="2" t="str">
        <f>IF(Original!F2186 = "-", "c9", Original!F2186)</f>
        <v>i7</v>
      </c>
      <c r="G2186" s="2">
        <f>IF(ISBLANK(Original!G2186),MEDIAN(Original!G:G),Original!G2186)</f>
        <v>2937</v>
      </c>
    </row>
    <row r="2187" spans="1:7" x14ac:dyDescent="0.3">
      <c r="A2187" s="2">
        <v>665818</v>
      </c>
      <c r="B2187" s="3">
        <v>41880.399259259262</v>
      </c>
      <c r="C2187" s="2" t="s">
        <v>32</v>
      </c>
      <c r="D2187" s="2" t="str">
        <f>IF(Original!D2187 = "-", "Male", Original!D2187)</f>
        <v>Male</v>
      </c>
      <c r="E2187" s="2" t="s">
        <v>20</v>
      </c>
      <c r="F2187" s="2" t="str">
        <f>IF(Original!F2187 = "-", "c9", Original!F2187)</f>
        <v>i7</v>
      </c>
      <c r="G2187" s="2">
        <f>IF(ISBLANK(Original!G2187),MEDIAN(Original!G:G),Original!G2187)</f>
        <v>11525</v>
      </c>
    </row>
    <row r="2188" spans="1:7" x14ac:dyDescent="0.3">
      <c r="A2188" s="2">
        <v>949773</v>
      </c>
      <c r="B2188" s="3">
        <v>41831.492465277777</v>
      </c>
      <c r="C2188" s="2" t="s">
        <v>32</v>
      </c>
      <c r="D2188" s="2" t="str">
        <f>IF(Original!D2188 = "-", "Male", Original!D2188)</f>
        <v>Male</v>
      </c>
      <c r="E2188" s="2" t="s">
        <v>20</v>
      </c>
      <c r="F2188" s="2" t="str">
        <f>IF(Original!F2188 = "-", "c9", Original!F2188)</f>
        <v>i7</v>
      </c>
      <c r="G2188" s="2">
        <f>IF(ISBLANK(Original!G2188),MEDIAN(Original!G:G),Original!G2188)</f>
        <v>3835</v>
      </c>
    </row>
    <row r="2189" spans="1:7" x14ac:dyDescent="0.3">
      <c r="A2189" s="2">
        <v>808710</v>
      </c>
      <c r="B2189" s="3">
        <v>41859.397083333337</v>
      </c>
      <c r="C2189" s="2" t="s">
        <v>32</v>
      </c>
      <c r="D2189" s="2" t="str">
        <f>IF(Original!D2189 = "-", "Male", Original!D2189)</f>
        <v>Female</v>
      </c>
      <c r="E2189" s="2" t="s">
        <v>20</v>
      </c>
      <c r="F2189" s="2" t="str">
        <f>IF(Original!F2189 = "-", "c9", Original!F2189)</f>
        <v>i7</v>
      </c>
      <c r="G2189" s="2">
        <f>IF(ISBLANK(Original!G2189),MEDIAN(Original!G:G),Original!G2189)</f>
        <v>18012</v>
      </c>
    </row>
    <row r="2190" spans="1:7" x14ac:dyDescent="0.3">
      <c r="A2190" s="2">
        <v>161564</v>
      </c>
      <c r="B2190" s="3">
        <v>41813.397569444445</v>
      </c>
      <c r="C2190" s="2" t="s">
        <v>31</v>
      </c>
      <c r="D2190" s="2" t="str">
        <f>IF(Original!D2190 = "-", "Male", Original!D2190)</f>
        <v>Male</v>
      </c>
      <c r="E2190" s="2" t="s">
        <v>15</v>
      </c>
      <c r="F2190" s="2" t="str">
        <f>IF(Original!F2190 = "-", "c9", Original!F2190)</f>
        <v>i7</v>
      </c>
      <c r="G2190" s="2">
        <f>IF(ISBLANK(Original!G2190),MEDIAN(Original!G:G),Original!G2190)</f>
        <v>72228</v>
      </c>
    </row>
    <row r="2191" spans="1:7" x14ac:dyDescent="0.3">
      <c r="A2191" s="2">
        <v>521497</v>
      </c>
      <c r="B2191" s="3">
        <v>41792.396666666667</v>
      </c>
      <c r="C2191" s="2" t="s">
        <v>31</v>
      </c>
      <c r="D2191" s="2" t="str">
        <f>IF(Original!D2191 = "-", "Male", Original!D2191)</f>
        <v>Male</v>
      </c>
      <c r="E2191" s="2" t="s">
        <v>17</v>
      </c>
      <c r="F2191" s="2" t="str">
        <f>IF(Original!F2191 = "-", "c9", Original!F2191)</f>
        <v>c5</v>
      </c>
      <c r="G2191" s="2">
        <f>IF(ISBLANK(Original!G2191),MEDIAN(Original!G:G),Original!G2191)</f>
        <v>90599</v>
      </c>
    </row>
    <row r="2192" spans="1:7" x14ac:dyDescent="0.3">
      <c r="A2192" s="2">
        <v>693232</v>
      </c>
      <c r="B2192" s="3">
        <v>41795.778182870374</v>
      </c>
      <c r="C2192" s="2" t="s">
        <v>31</v>
      </c>
      <c r="D2192" s="2" t="str">
        <f>IF(Original!D2192 = "-", "Male", Original!D2192)</f>
        <v>Male</v>
      </c>
      <c r="E2192" s="2" t="s">
        <v>17</v>
      </c>
      <c r="F2192" s="2" t="str">
        <f>IF(Original!F2192 = "-", "c9", Original!F2192)</f>
        <v>c5</v>
      </c>
      <c r="G2192" s="2">
        <f>IF(ISBLANK(Original!G2192),MEDIAN(Original!G:G),Original!G2192)</f>
        <v>55963</v>
      </c>
    </row>
    <row r="2193" spans="1:7" x14ac:dyDescent="0.3">
      <c r="A2193" s="2">
        <v>949520</v>
      </c>
      <c r="B2193" s="3">
        <v>41795.778541666667</v>
      </c>
      <c r="C2193" s="2" t="s">
        <v>32</v>
      </c>
      <c r="D2193" s="2" t="str">
        <f>IF(Original!D2193 = "-", "Male", Original!D2193)</f>
        <v>Male</v>
      </c>
      <c r="E2193" s="2" t="s">
        <v>17</v>
      </c>
      <c r="F2193" s="2" t="str">
        <f>IF(Original!F2193 = "-", "c9", Original!F2193)</f>
        <v>c5</v>
      </c>
      <c r="G2193" s="2">
        <f>IF(ISBLANK(Original!G2193),MEDIAN(Original!G:G),Original!G2193)</f>
        <v>51250</v>
      </c>
    </row>
    <row r="2194" spans="1:7" x14ac:dyDescent="0.3">
      <c r="A2194" s="2">
        <v>820462</v>
      </c>
      <c r="B2194" s="3">
        <v>41795.779756944445</v>
      </c>
      <c r="C2194" s="2" t="s">
        <v>31</v>
      </c>
      <c r="D2194" s="2" t="str">
        <f>IF(Original!D2194 = "-", "Male", Original!D2194)</f>
        <v>Male</v>
      </c>
      <c r="E2194" s="2" t="s">
        <v>17</v>
      </c>
      <c r="F2194" s="2" t="str">
        <f>IF(Original!F2194 = "-", "c9", Original!F2194)</f>
        <v>c5</v>
      </c>
      <c r="G2194" s="2">
        <f>IF(ISBLANK(Original!G2194),MEDIAN(Original!G:G),Original!G2194)</f>
        <v>11693</v>
      </c>
    </row>
    <row r="2195" spans="1:7" x14ac:dyDescent="0.3">
      <c r="A2195" s="2">
        <v>285094</v>
      </c>
      <c r="B2195" s="3">
        <v>41796.760300925926</v>
      </c>
      <c r="C2195" s="2" t="s">
        <v>32</v>
      </c>
      <c r="D2195" s="2" t="str">
        <f>IF(Original!D2195 = "-", "Male", Original!D2195)</f>
        <v>Male</v>
      </c>
      <c r="E2195" s="2" t="s">
        <v>17</v>
      </c>
      <c r="F2195" s="2" t="str">
        <f>IF(Original!F2195 = "-", "c9", Original!F2195)</f>
        <v>c5</v>
      </c>
      <c r="G2195" s="2">
        <f>IF(ISBLANK(Original!G2195),MEDIAN(Original!G:G),Original!G2195)</f>
        <v>51237</v>
      </c>
    </row>
    <row r="2196" spans="1:7" x14ac:dyDescent="0.3">
      <c r="A2196" s="2">
        <v>198164</v>
      </c>
      <c r="B2196" s="3">
        <v>41877.709907407407</v>
      </c>
      <c r="C2196" s="2" t="s">
        <v>32</v>
      </c>
      <c r="D2196" s="2" t="str">
        <f>IF(Original!D2196 = "-", "Male", Original!D2196)</f>
        <v>Male</v>
      </c>
      <c r="E2196" s="2" t="s">
        <v>17</v>
      </c>
      <c r="F2196" s="2" t="str">
        <f>IF(Original!F2196 = "-", "c9", Original!F2196)</f>
        <v>c5</v>
      </c>
      <c r="G2196" s="2">
        <f>IF(ISBLANK(Original!G2196),MEDIAN(Original!G:G),Original!G2196)</f>
        <v>1987</v>
      </c>
    </row>
    <row r="2197" spans="1:7" x14ac:dyDescent="0.3">
      <c r="A2197" s="2">
        <v>721217</v>
      </c>
      <c r="B2197" s="3">
        <v>41877.711770833332</v>
      </c>
      <c r="C2197" s="2" t="s">
        <v>32</v>
      </c>
      <c r="D2197" s="2" t="str">
        <f>IF(Original!D2197 = "-", "Male", Original!D2197)</f>
        <v>Male</v>
      </c>
      <c r="E2197" s="2" t="s">
        <v>17</v>
      </c>
      <c r="F2197" s="2" t="str">
        <f>IF(Original!F2197 = "-", "c9", Original!F2197)</f>
        <v>c5</v>
      </c>
      <c r="G2197" s="2">
        <f>IF(ISBLANK(Original!G2197),MEDIAN(Original!G:G),Original!G2197)</f>
        <v>33932</v>
      </c>
    </row>
    <row r="2198" spans="1:7" x14ac:dyDescent="0.3">
      <c r="A2198" s="2">
        <v>338168</v>
      </c>
      <c r="B2198" s="3">
        <v>41877.712199074071</v>
      </c>
      <c r="C2198" s="2" t="s">
        <v>31</v>
      </c>
      <c r="D2198" s="2" t="str">
        <f>IF(Original!D2198 = "-", "Male", Original!D2198)</f>
        <v>Male</v>
      </c>
      <c r="E2198" s="2" t="s">
        <v>17</v>
      </c>
      <c r="F2198" s="2" t="str">
        <f>IF(Original!F2198 = "-", "c9", Original!F2198)</f>
        <v>c5</v>
      </c>
      <c r="G2198" s="2">
        <f>IF(ISBLANK(Original!G2198),MEDIAN(Original!G:G),Original!G2198)</f>
        <v>62665</v>
      </c>
    </row>
    <row r="2199" spans="1:7" x14ac:dyDescent="0.3">
      <c r="A2199" s="2">
        <v>400997</v>
      </c>
      <c r="B2199" s="3">
        <v>41877.713194444441</v>
      </c>
      <c r="C2199" s="2" t="s">
        <v>31</v>
      </c>
      <c r="D2199" s="2" t="str">
        <f>IF(Original!D2199 = "-", "Male", Original!D2199)</f>
        <v>Male</v>
      </c>
      <c r="E2199" s="2" t="s">
        <v>17</v>
      </c>
      <c r="F2199" s="2" t="str">
        <f>IF(Original!F2199 = "-", "c9", Original!F2199)</f>
        <v>c5</v>
      </c>
      <c r="G2199" s="2">
        <f>IF(ISBLANK(Original!G2199),MEDIAN(Original!G:G),Original!G2199)</f>
        <v>13742</v>
      </c>
    </row>
    <row r="2200" spans="1:7" x14ac:dyDescent="0.3">
      <c r="A2200" s="2">
        <v>865824</v>
      </c>
      <c r="B2200" s="3">
        <v>41774.731527777774</v>
      </c>
      <c r="C2200" s="2" t="s">
        <v>31</v>
      </c>
      <c r="D2200" s="2" t="str">
        <f>IF(Original!D2200 = "-", "Male", Original!D2200)</f>
        <v>Male</v>
      </c>
      <c r="E2200" s="2" t="s">
        <v>18</v>
      </c>
      <c r="F2200" s="2" t="str">
        <f>IF(Original!F2200 = "-", "c9", Original!F2200)</f>
        <v>i7</v>
      </c>
      <c r="G2200" s="2">
        <f>IF(ISBLANK(Original!G2200),MEDIAN(Original!G:G),Original!G2200)</f>
        <v>21968</v>
      </c>
    </row>
    <row r="2201" spans="1:7" x14ac:dyDescent="0.3">
      <c r="A2201" s="2">
        <v>356301</v>
      </c>
      <c r="B2201" s="3">
        <v>41774.733055555553</v>
      </c>
      <c r="C2201" s="2" t="s">
        <v>32</v>
      </c>
      <c r="D2201" s="2" t="str">
        <f>IF(Original!D2201 = "-", "Male", Original!D2201)</f>
        <v>Male</v>
      </c>
      <c r="E2201" s="2" t="s">
        <v>18</v>
      </c>
      <c r="F2201" s="2" t="str">
        <f>IF(Original!F2201 = "-", "c9", Original!F2201)</f>
        <v>i7</v>
      </c>
      <c r="G2201" s="2">
        <f>IF(ISBLANK(Original!G2201),MEDIAN(Original!G:G),Original!G2201)</f>
        <v>88218</v>
      </c>
    </row>
    <row r="2202" spans="1:7" x14ac:dyDescent="0.3">
      <c r="A2202" s="2">
        <v>46102</v>
      </c>
      <c r="B2202" s="3">
        <v>41774.7344212963</v>
      </c>
      <c r="C2202" s="2" t="s">
        <v>32</v>
      </c>
      <c r="D2202" s="2" t="str">
        <f>IF(Original!D2202 = "-", "Male", Original!D2202)</f>
        <v>Male</v>
      </c>
      <c r="E2202" s="2" t="s">
        <v>18</v>
      </c>
      <c r="F2202" s="2" t="str">
        <f>IF(Original!F2202 = "-", "c9", Original!F2202)</f>
        <v>i7</v>
      </c>
      <c r="G2202" s="2">
        <f>IF(ISBLANK(Original!G2202),MEDIAN(Original!G:G),Original!G2202)</f>
        <v>88242</v>
      </c>
    </row>
    <row r="2203" spans="1:7" x14ac:dyDescent="0.3">
      <c r="A2203" s="2">
        <v>791567</v>
      </c>
      <c r="B2203" s="3">
        <v>41774.731805555559</v>
      </c>
      <c r="C2203" s="2" t="s">
        <v>31</v>
      </c>
      <c r="D2203" s="2" t="str">
        <f>IF(Original!D2203 = "-", "Male", Original!D2203)</f>
        <v>Female</v>
      </c>
      <c r="E2203" s="2" t="s">
        <v>18</v>
      </c>
      <c r="F2203" s="2" t="str">
        <f>IF(Original!F2203 = "-", "c9", Original!F2203)</f>
        <v>i7</v>
      </c>
      <c r="G2203" s="2">
        <f>IF(ISBLANK(Original!G2203),MEDIAN(Original!G:G),Original!G2203)</f>
        <v>97202</v>
      </c>
    </row>
    <row r="2204" spans="1:7" x14ac:dyDescent="0.3">
      <c r="A2204" s="2">
        <v>937046</v>
      </c>
      <c r="B2204" s="3">
        <v>41771.666064814817</v>
      </c>
      <c r="C2204" s="2" t="s">
        <v>31</v>
      </c>
      <c r="D2204" s="2" t="str">
        <f>IF(Original!D2204 = "-", "Male", Original!D2204)</f>
        <v>Male</v>
      </c>
      <c r="E2204" s="2" t="s">
        <v>18</v>
      </c>
      <c r="F2204" s="2" t="str">
        <f>IF(Original!F2204 = "-", "c9", Original!F2204)</f>
        <v>i7</v>
      </c>
      <c r="G2204" s="2">
        <f>IF(ISBLANK(Original!G2204),MEDIAN(Original!G:G),Original!G2204)</f>
        <v>18058</v>
      </c>
    </row>
    <row r="2205" spans="1:7" x14ac:dyDescent="0.3">
      <c r="A2205" s="2">
        <v>156748</v>
      </c>
      <c r="B2205" s="3">
        <v>41771.66605324074</v>
      </c>
      <c r="C2205" s="2" t="s">
        <v>32</v>
      </c>
      <c r="D2205" s="2" t="str">
        <f>IF(Original!D2205 = "-", "Male", Original!D2205)</f>
        <v>Female</v>
      </c>
      <c r="E2205" s="2" t="s">
        <v>18</v>
      </c>
      <c r="F2205" s="2" t="str">
        <f>IF(Original!F2205 = "-", "c9", Original!F2205)</f>
        <v>i7</v>
      </c>
      <c r="G2205" s="2">
        <f>IF(ISBLANK(Original!G2205),MEDIAN(Original!G:G),Original!G2205)</f>
        <v>93615</v>
      </c>
    </row>
    <row r="2206" spans="1:7" x14ac:dyDescent="0.3">
      <c r="A2206" s="2">
        <v>821293</v>
      </c>
      <c r="B2206" s="3">
        <v>41834.397858796299</v>
      </c>
      <c r="C2206" s="2" t="s">
        <v>32</v>
      </c>
      <c r="D2206" s="2" t="str">
        <f>IF(Original!D2206 = "-", "Male", Original!D2206)</f>
        <v>Don’t want to say</v>
      </c>
      <c r="E2206" s="2" t="s">
        <v>18</v>
      </c>
      <c r="F2206" s="2" t="str">
        <f>IF(Original!F2206 = "-", "c9", Original!F2206)</f>
        <v>i7</v>
      </c>
      <c r="G2206" s="2">
        <f>IF(ISBLANK(Original!G2206),MEDIAN(Original!G:G),Original!G2206)</f>
        <v>15227</v>
      </c>
    </row>
    <row r="2207" spans="1:7" x14ac:dyDescent="0.3">
      <c r="A2207" s="2">
        <v>342116</v>
      </c>
      <c r="B2207" s="3">
        <v>41834.398090277777</v>
      </c>
      <c r="C2207" s="2" t="s">
        <v>32</v>
      </c>
      <c r="D2207" s="2" t="str">
        <f>IF(Original!D2207 = "-", "Male", Original!D2207)</f>
        <v>Don’t want to say</v>
      </c>
      <c r="E2207" s="2" t="s">
        <v>18</v>
      </c>
      <c r="F2207" s="2" t="str">
        <f>IF(Original!F2207 = "-", "c9", Original!F2207)</f>
        <v>i7</v>
      </c>
      <c r="G2207" s="2">
        <f>IF(ISBLANK(Original!G2207),MEDIAN(Original!G:G),Original!G2207)</f>
        <v>25149</v>
      </c>
    </row>
    <row r="2208" spans="1:7" x14ac:dyDescent="0.3">
      <c r="A2208" s="2">
        <v>684939</v>
      </c>
      <c r="B2208" s="3">
        <v>41814.397962962961</v>
      </c>
      <c r="C2208" s="2" t="s">
        <v>32</v>
      </c>
      <c r="D2208" s="2" t="str">
        <f>IF(Original!D2208 = "-", "Male", Original!D2208)</f>
        <v>Male</v>
      </c>
      <c r="E2208" s="2" t="s">
        <v>20</v>
      </c>
      <c r="F2208" s="2" t="str">
        <f>IF(Original!F2208 = "-", "c9", Original!F2208)</f>
        <v>i6</v>
      </c>
      <c r="G2208" s="2">
        <f>IF(ISBLANK(Original!G2208),MEDIAN(Original!G:G),Original!G2208)</f>
        <v>94503</v>
      </c>
    </row>
    <row r="2209" spans="1:7" x14ac:dyDescent="0.3">
      <c r="A2209" s="2">
        <v>293229</v>
      </c>
      <c r="B2209" s="3">
        <v>41773.574976851851</v>
      </c>
      <c r="C2209" s="2" t="s">
        <v>32</v>
      </c>
      <c r="D2209" s="2" t="str">
        <f>IF(Original!D2209 = "-", "Male", Original!D2209)</f>
        <v>Male</v>
      </c>
      <c r="E2209" s="2" t="s">
        <v>17</v>
      </c>
      <c r="F2209" s="2" t="str">
        <f>IF(Original!F2209 = "-", "c9", Original!F2209)</f>
        <v>c5</v>
      </c>
      <c r="G2209" s="2">
        <f>IF(ISBLANK(Original!G2209),MEDIAN(Original!G:G),Original!G2209)</f>
        <v>51730</v>
      </c>
    </row>
    <row r="2210" spans="1:7" x14ac:dyDescent="0.3">
      <c r="A2210" s="2">
        <v>498991</v>
      </c>
      <c r="B2210" s="3">
        <v>41773.577314814815</v>
      </c>
      <c r="C2210" s="2" t="s">
        <v>32</v>
      </c>
      <c r="D2210" s="2" t="str">
        <f>IF(Original!D2210 = "-", "Male", Original!D2210)</f>
        <v>Female</v>
      </c>
      <c r="E2210" s="2" t="s">
        <v>17</v>
      </c>
      <c r="F2210" s="2" t="str">
        <f>IF(Original!F2210 = "-", "c9", Original!F2210)</f>
        <v>c5</v>
      </c>
      <c r="G2210" s="2">
        <f>IF(ISBLANK(Original!G2210),MEDIAN(Original!G:G),Original!G2210)</f>
        <v>52474</v>
      </c>
    </row>
    <row r="2211" spans="1:7" x14ac:dyDescent="0.3">
      <c r="A2211" s="2">
        <v>811423</v>
      </c>
      <c r="B2211" s="3">
        <v>41778.301481481481</v>
      </c>
      <c r="C2211" s="2" t="s">
        <v>31</v>
      </c>
      <c r="D2211" s="2" t="str">
        <f>IF(Original!D2211 = "-", "Male", Original!D2211)</f>
        <v>Male</v>
      </c>
      <c r="E2211" s="2" t="s">
        <v>17</v>
      </c>
      <c r="F2211" s="2" t="str">
        <f>IF(Original!F2211 = "-", "c9", Original!F2211)</f>
        <v>c5</v>
      </c>
      <c r="G2211" s="2">
        <f>IF(ISBLANK(Original!G2211),MEDIAN(Original!G:G),Original!G2211)</f>
        <v>25752</v>
      </c>
    </row>
    <row r="2212" spans="1:7" x14ac:dyDescent="0.3">
      <c r="A2212" s="2">
        <v>919188</v>
      </c>
      <c r="B2212" s="3">
        <v>41767.424212962964</v>
      </c>
      <c r="C2212" s="2" t="s">
        <v>32</v>
      </c>
      <c r="D2212" s="2" t="str">
        <f>IF(Original!D2212 = "-", "Male", Original!D2212)</f>
        <v>Male</v>
      </c>
      <c r="E2212" s="2" t="s">
        <v>17</v>
      </c>
      <c r="F2212" s="2" t="str">
        <f>IF(Original!F2212 = "-", "c9", Original!F2212)</f>
        <v>c5</v>
      </c>
      <c r="G2212" s="2">
        <f>IF(ISBLANK(Original!G2212),MEDIAN(Original!G:G),Original!G2212)</f>
        <v>93745</v>
      </c>
    </row>
    <row r="2213" spans="1:7" x14ac:dyDescent="0.3">
      <c r="A2213" s="2">
        <v>116245</v>
      </c>
      <c r="B2213" s="3">
        <v>41775.549826388888</v>
      </c>
      <c r="C2213" s="2" t="s">
        <v>31</v>
      </c>
      <c r="D2213" s="2" t="str">
        <f>IF(Original!D2213 = "-", "Male", Original!D2213)</f>
        <v>Male</v>
      </c>
      <c r="E2213" s="2" t="s">
        <v>17</v>
      </c>
      <c r="F2213" s="2" t="str">
        <f>IF(Original!F2213 = "-", "c9", Original!F2213)</f>
        <v>c5</v>
      </c>
      <c r="G2213" s="2">
        <f>IF(ISBLANK(Original!G2213),MEDIAN(Original!G:G),Original!G2213)</f>
        <v>34184</v>
      </c>
    </row>
    <row r="2214" spans="1:7" x14ac:dyDescent="0.3">
      <c r="A2214" s="2">
        <v>233500</v>
      </c>
      <c r="B2214" s="3">
        <v>41775.551226851851</v>
      </c>
      <c r="C2214" s="2" t="s">
        <v>32</v>
      </c>
      <c r="D2214" s="2" t="str">
        <f>IF(Original!D2214 = "-", "Male", Original!D2214)</f>
        <v>Male</v>
      </c>
      <c r="E2214" s="2" t="s">
        <v>17</v>
      </c>
      <c r="F2214" s="2" t="str">
        <f>IF(Original!F2214 = "-", "c9", Original!F2214)</f>
        <v>c5</v>
      </c>
      <c r="G2214" s="2">
        <f>IF(ISBLANK(Original!G2214),MEDIAN(Original!G:G),Original!G2214)</f>
        <v>38123</v>
      </c>
    </row>
    <row r="2215" spans="1:7" x14ac:dyDescent="0.3">
      <c r="A2215" s="2">
        <v>282633</v>
      </c>
      <c r="B2215" s="3">
        <v>41775.551932870374</v>
      </c>
      <c r="C2215" s="2" t="s">
        <v>32</v>
      </c>
      <c r="D2215" s="2" t="str">
        <f>IF(Original!D2215 = "-", "Male", Original!D2215)</f>
        <v>Female</v>
      </c>
      <c r="E2215" s="2" t="s">
        <v>17</v>
      </c>
      <c r="F2215" s="2" t="str">
        <f>IF(Original!F2215 = "-", "c9", Original!F2215)</f>
        <v>c5</v>
      </c>
      <c r="G2215" s="2">
        <f>IF(ISBLANK(Original!G2215),MEDIAN(Original!G:G),Original!G2215)</f>
        <v>53443</v>
      </c>
    </row>
    <row r="2216" spans="1:7" x14ac:dyDescent="0.3">
      <c r="A2216" s="2">
        <v>385543</v>
      </c>
      <c r="B2216" s="3">
        <v>41775.552245370367</v>
      </c>
      <c r="C2216" s="2" t="s">
        <v>32</v>
      </c>
      <c r="D2216" s="2" t="str">
        <f>IF(Original!D2216 = "-", "Male", Original!D2216)</f>
        <v>Male</v>
      </c>
      <c r="E2216" s="2" t="s">
        <v>17</v>
      </c>
      <c r="F2216" s="2" t="str">
        <f>IF(Original!F2216 = "-", "c9", Original!F2216)</f>
        <v>c5</v>
      </c>
      <c r="G2216" s="2">
        <f>IF(ISBLANK(Original!G2216),MEDIAN(Original!G:G),Original!G2216)</f>
        <v>88775</v>
      </c>
    </row>
    <row r="2217" spans="1:7" x14ac:dyDescent="0.3">
      <c r="A2217" s="2">
        <v>78328</v>
      </c>
      <c r="B2217" s="3">
        <v>41775.552604166667</v>
      </c>
      <c r="C2217" s="2" t="s">
        <v>32</v>
      </c>
      <c r="D2217" s="2" t="str">
        <f>IF(Original!D2217 = "-", "Male", Original!D2217)</f>
        <v>Female</v>
      </c>
      <c r="E2217" s="2" t="s">
        <v>17</v>
      </c>
      <c r="F2217" s="2" t="str">
        <f>IF(Original!F2217 = "-", "c9", Original!F2217)</f>
        <v>c5</v>
      </c>
      <c r="G2217" s="2">
        <f>IF(ISBLANK(Original!G2217),MEDIAN(Original!G:G),Original!G2217)</f>
        <v>43241</v>
      </c>
    </row>
    <row r="2218" spans="1:7" x14ac:dyDescent="0.3">
      <c r="A2218" s="2">
        <v>612752</v>
      </c>
      <c r="B2218" s="3">
        <v>41778.502187500002</v>
      </c>
      <c r="C2218" s="2" t="s">
        <v>31</v>
      </c>
      <c r="D2218" s="2" t="str">
        <f>IF(Original!D2218 = "-", "Male", Original!D2218)</f>
        <v>Male</v>
      </c>
      <c r="E2218" s="2" t="s">
        <v>17</v>
      </c>
      <c r="F2218" s="2" t="str">
        <f>IF(Original!F2218 = "-", "c9", Original!F2218)</f>
        <v>c5</v>
      </c>
      <c r="G2218" s="2">
        <f>IF(ISBLANK(Original!G2218),MEDIAN(Original!G:G),Original!G2218)</f>
        <v>53486</v>
      </c>
    </row>
    <row r="2219" spans="1:7" x14ac:dyDescent="0.3">
      <c r="A2219" s="2">
        <v>410476</v>
      </c>
      <c r="B2219" s="3">
        <v>41857.398402777777</v>
      </c>
      <c r="C2219" s="2" t="s">
        <v>31</v>
      </c>
      <c r="D2219" s="2" t="str">
        <f>IF(Original!D2219 = "-", "Male", Original!D2219)</f>
        <v>Male</v>
      </c>
      <c r="E2219" s="2" t="s">
        <v>17</v>
      </c>
      <c r="F2219" s="2" t="str">
        <f>IF(Original!F2219 = "-", "c9", Original!F2219)</f>
        <v>c5</v>
      </c>
      <c r="G2219" s="2">
        <f>IF(ISBLANK(Original!G2219),MEDIAN(Original!G:G),Original!G2219)</f>
        <v>3535</v>
      </c>
    </row>
    <row r="2220" spans="1:7" x14ac:dyDescent="0.3">
      <c r="A2220" s="2">
        <v>546778</v>
      </c>
      <c r="B2220" s="3">
        <v>41857.399108796293</v>
      </c>
      <c r="C2220" s="2" t="s">
        <v>32</v>
      </c>
      <c r="D2220" s="2" t="str">
        <f>IF(Original!D2220 = "-", "Male", Original!D2220)</f>
        <v>Female</v>
      </c>
      <c r="E2220" s="2" t="s">
        <v>17</v>
      </c>
      <c r="F2220" s="2" t="str">
        <f>IF(Original!F2220 = "-", "c9", Original!F2220)</f>
        <v>c5</v>
      </c>
      <c r="G2220" s="2">
        <f>IF(ISBLANK(Original!G2220),MEDIAN(Original!G:G),Original!G2220)</f>
        <v>39605</v>
      </c>
    </row>
    <row r="2221" spans="1:7" x14ac:dyDescent="0.3">
      <c r="A2221" s="2">
        <v>696721</v>
      </c>
      <c r="B2221" s="3">
        <v>41857.399375000001</v>
      </c>
      <c r="C2221" s="2" t="s">
        <v>31</v>
      </c>
      <c r="D2221" s="2" t="str">
        <f>IF(Original!D2221 = "-", "Male", Original!D2221)</f>
        <v>Male</v>
      </c>
      <c r="E2221" s="2" t="s">
        <v>17</v>
      </c>
      <c r="F2221" s="2" t="str">
        <f>IF(Original!F2221 = "-", "c9", Original!F2221)</f>
        <v>c5</v>
      </c>
      <c r="G2221" s="2">
        <f>IF(ISBLANK(Original!G2221),MEDIAN(Original!G:G),Original!G2221)</f>
        <v>4669</v>
      </c>
    </row>
    <row r="2222" spans="1:7" x14ac:dyDescent="0.3">
      <c r="A2222" s="2">
        <v>462465</v>
      </c>
      <c r="B2222" s="3">
        <v>41857.400081018517</v>
      </c>
      <c r="C2222" s="2" t="s">
        <v>31</v>
      </c>
      <c r="D2222" s="2" t="str">
        <f>IF(Original!D2222 = "-", "Male", Original!D2222)</f>
        <v>Female</v>
      </c>
      <c r="E2222" s="2" t="s">
        <v>17</v>
      </c>
      <c r="F2222" s="2" t="str">
        <f>IF(Original!F2222 = "-", "c9", Original!F2222)</f>
        <v>c5</v>
      </c>
      <c r="G2222" s="2">
        <f>IF(ISBLANK(Original!G2222),MEDIAN(Original!G:G),Original!G2222)</f>
        <v>16510</v>
      </c>
    </row>
    <row r="2223" spans="1:7" x14ac:dyDescent="0.3">
      <c r="A2223" s="2">
        <v>581940</v>
      </c>
      <c r="B2223" s="3">
        <v>41787.512164351851</v>
      </c>
      <c r="C2223" s="2" t="s">
        <v>32</v>
      </c>
      <c r="D2223" s="2" t="str">
        <f>IF(Original!D2223 = "-", "Male", Original!D2223)</f>
        <v>Male</v>
      </c>
      <c r="E2223" s="2" t="s">
        <v>12</v>
      </c>
      <c r="F2223" s="2" t="str">
        <f>IF(Original!F2223 = "-", "c9", Original!F2223)</f>
        <v>i7</v>
      </c>
      <c r="G2223" s="2">
        <f>IF(ISBLANK(Original!G2223),MEDIAN(Original!G:G),Original!G2223)</f>
        <v>39046</v>
      </c>
    </row>
    <row r="2224" spans="1:7" x14ac:dyDescent="0.3">
      <c r="A2224" s="2">
        <v>286690</v>
      </c>
      <c r="B2224" s="3">
        <v>41835.739918981482</v>
      </c>
      <c r="C2224" s="2" t="s">
        <v>32</v>
      </c>
      <c r="D2224" s="2" t="str">
        <f>IF(Original!D2224 = "-", "Male", Original!D2224)</f>
        <v>Male</v>
      </c>
      <c r="E2224" s="2" t="s">
        <v>18</v>
      </c>
      <c r="F2224" s="2" t="str">
        <f>IF(Original!F2224 = "-", "c9", Original!F2224)</f>
        <v>b9</v>
      </c>
      <c r="G2224" s="2">
        <f>IF(ISBLANK(Original!G2224),MEDIAN(Original!G:G),Original!G2224)</f>
        <v>56323</v>
      </c>
    </row>
    <row r="2225" spans="1:7" x14ac:dyDescent="0.3">
      <c r="A2225" s="2">
        <v>534293</v>
      </c>
      <c r="B2225" s="3">
        <v>41845.398576388892</v>
      </c>
      <c r="C2225" s="2" t="s">
        <v>32</v>
      </c>
      <c r="D2225" s="2" t="str">
        <f>IF(Original!D2225 = "-", "Male", Original!D2225)</f>
        <v>Female</v>
      </c>
      <c r="E2225" s="2" t="s">
        <v>18</v>
      </c>
      <c r="F2225" s="2" t="str">
        <f>IF(Original!F2225 = "-", "c9", Original!F2225)</f>
        <v>i5</v>
      </c>
      <c r="G2225" s="2">
        <f>IF(ISBLANK(Original!G2225),MEDIAN(Original!G:G),Original!G2225)</f>
        <v>58791</v>
      </c>
    </row>
    <row r="2226" spans="1:7" x14ac:dyDescent="0.3">
      <c r="A2226" s="2">
        <v>728971</v>
      </c>
      <c r="B2226" s="3">
        <v>41850.582141203704</v>
      </c>
      <c r="C2226" s="2" t="s">
        <v>32</v>
      </c>
      <c r="D2226" s="2" t="str">
        <f>IF(Original!D2226 = "-", "Male", Original!D2226)</f>
        <v>Male</v>
      </c>
      <c r="E2226" s="2" t="s">
        <v>18</v>
      </c>
      <c r="F2226" s="2" t="str">
        <f>IF(Original!F2226 = "-", "c9", Original!F2226)</f>
        <v>b9</v>
      </c>
      <c r="G2226" s="2">
        <f>IF(ISBLANK(Original!G2226),MEDIAN(Original!G:G),Original!G2226)</f>
        <v>37253</v>
      </c>
    </row>
    <row r="2227" spans="1:7" x14ac:dyDescent="0.3">
      <c r="A2227" s="2">
        <v>568905</v>
      </c>
      <c r="B2227" s="3">
        <v>41850.583379629628</v>
      </c>
      <c r="C2227" s="2" t="s">
        <v>32</v>
      </c>
      <c r="D2227" s="2" t="str">
        <f>IF(Original!D2227 = "-", "Male", Original!D2227)</f>
        <v>Male</v>
      </c>
      <c r="E2227" s="2" t="s">
        <v>18</v>
      </c>
      <c r="F2227" s="2" t="str">
        <f>IF(Original!F2227 = "-", "c9", Original!F2227)</f>
        <v>b9</v>
      </c>
      <c r="G2227" s="2">
        <f>IF(ISBLANK(Original!G2227),MEDIAN(Original!G:G),Original!G2227)</f>
        <v>78191</v>
      </c>
    </row>
    <row r="2228" spans="1:7" x14ac:dyDescent="0.3">
      <c r="A2228" s="2">
        <v>980284</v>
      </c>
      <c r="B2228" s="3">
        <v>41850.582465277781</v>
      </c>
      <c r="C2228" s="2" t="s">
        <v>32</v>
      </c>
      <c r="D2228" s="2" t="str">
        <f>IF(Original!D2228 = "-", "Male", Original!D2228)</f>
        <v>Don’t want to say</v>
      </c>
      <c r="E2228" s="2" t="s">
        <v>18</v>
      </c>
      <c r="F2228" s="2" t="str">
        <f>IF(Original!F2228 = "-", "c9", Original!F2228)</f>
        <v>b9</v>
      </c>
      <c r="G2228" s="2">
        <f>IF(ISBLANK(Original!G2228),MEDIAN(Original!G:G),Original!G2228)</f>
        <v>30465</v>
      </c>
    </row>
    <row r="2229" spans="1:7" x14ac:dyDescent="0.3">
      <c r="A2229" s="2">
        <v>362508</v>
      </c>
      <c r="B2229" s="3">
        <v>41778.397488425922</v>
      </c>
      <c r="C2229" s="2" t="s">
        <v>31</v>
      </c>
      <c r="D2229" s="2" t="str">
        <f>IF(Original!D2229 = "-", "Male", Original!D2229)</f>
        <v>Male</v>
      </c>
      <c r="E2229" s="2" t="s">
        <v>12</v>
      </c>
      <c r="F2229" s="2" t="str">
        <f>IF(Original!F2229 = "-", "c9", Original!F2229)</f>
        <v>c9</v>
      </c>
      <c r="G2229" s="2">
        <f>IF(ISBLANK(Original!G2229),MEDIAN(Original!G:G),Original!G2229)</f>
        <v>54755</v>
      </c>
    </row>
    <row r="2230" spans="1:7" x14ac:dyDescent="0.3">
      <c r="A2230" s="2">
        <v>381758</v>
      </c>
      <c r="B2230" s="3">
        <v>41806.396747685183</v>
      </c>
      <c r="C2230" s="2" t="s">
        <v>32</v>
      </c>
      <c r="D2230" s="2" t="str">
        <f>IF(Original!D2230 = "-", "Male", Original!D2230)</f>
        <v>Male</v>
      </c>
      <c r="E2230" s="2" t="s">
        <v>18</v>
      </c>
      <c r="F2230" s="2" t="str">
        <f>IF(Original!F2230 = "-", "c9", Original!F2230)</f>
        <v>c9</v>
      </c>
      <c r="G2230" s="2">
        <f>IF(ISBLANK(Original!G2230),MEDIAN(Original!G:G),Original!G2230)</f>
        <v>49581</v>
      </c>
    </row>
    <row r="2231" spans="1:7" x14ac:dyDescent="0.3">
      <c r="A2231" s="2">
        <v>574311</v>
      </c>
      <c r="B2231" s="3">
        <v>41806.397337962961</v>
      </c>
      <c r="C2231" s="2" t="s">
        <v>32</v>
      </c>
      <c r="D2231" s="2" t="str">
        <f>IF(Original!D2231 = "-", "Male", Original!D2231)</f>
        <v>Male</v>
      </c>
      <c r="E2231" s="2" t="s">
        <v>18</v>
      </c>
      <c r="F2231" s="2" t="str">
        <f>IF(Original!F2231 = "-", "c9", Original!F2231)</f>
        <v>c9</v>
      </c>
      <c r="G2231" s="2">
        <f>IF(ISBLANK(Original!G2231),MEDIAN(Original!G:G),Original!G2231)</f>
        <v>92883</v>
      </c>
    </row>
    <row r="2232" spans="1:7" x14ac:dyDescent="0.3">
      <c r="A2232" s="2">
        <v>138419</v>
      </c>
      <c r="B2232" s="3">
        <v>41855.399467592593</v>
      </c>
      <c r="C2232" s="2" t="s">
        <v>31</v>
      </c>
      <c r="D2232" s="2" t="str">
        <f>IF(Original!D2232 = "-", "Male", Original!D2232)</f>
        <v>Male</v>
      </c>
      <c r="E2232" s="2" t="s">
        <v>20</v>
      </c>
      <c r="F2232" s="2" t="str">
        <f>IF(Original!F2232 = "-", "c9", Original!F2232)</f>
        <v>c9</v>
      </c>
      <c r="G2232" s="2">
        <f>IF(ISBLANK(Original!G2232),MEDIAN(Original!G:G),Original!G2232)</f>
        <v>97142</v>
      </c>
    </row>
    <row r="2233" spans="1:7" x14ac:dyDescent="0.3">
      <c r="A2233" s="2">
        <v>871896</v>
      </c>
      <c r="B2233" s="3">
        <v>41843.605497685188</v>
      </c>
      <c r="C2233" s="2" t="s">
        <v>31</v>
      </c>
      <c r="D2233" s="2" t="str">
        <f>IF(Original!D2233 = "-", "Male", Original!D2233)</f>
        <v>Male</v>
      </c>
      <c r="E2233" s="2" t="s">
        <v>18</v>
      </c>
      <c r="F2233" s="2" t="str">
        <f>IF(Original!F2233 = "-", "c9", Original!F2233)</f>
        <v>c5</v>
      </c>
      <c r="G2233" s="2">
        <f>IF(ISBLANK(Original!G2233),MEDIAN(Original!G:G),Original!G2233)</f>
        <v>93275</v>
      </c>
    </row>
    <row r="2234" spans="1:7" x14ac:dyDescent="0.3">
      <c r="A2234" s="2">
        <v>112193</v>
      </c>
      <c r="B2234" s="3">
        <v>41834.398194444446</v>
      </c>
      <c r="C2234" s="2" t="s">
        <v>32</v>
      </c>
      <c r="D2234" s="2" t="str">
        <f>IF(Original!D2234 = "-", "Male", Original!D2234)</f>
        <v>Female</v>
      </c>
      <c r="E2234" s="2" t="s">
        <v>20</v>
      </c>
      <c r="F2234" s="2" t="str">
        <f>IF(Original!F2234 = "-", "c9", Original!F2234)</f>
        <v>c9</v>
      </c>
      <c r="G2234" s="2">
        <f>IF(ISBLANK(Original!G2234),MEDIAN(Original!G:G),Original!G2234)</f>
        <v>53026</v>
      </c>
    </row>
    <row r="2235" spans="1:7" x14ac:dyDescent="0.3">
      <c r="A2235" s="2">
        <v>488851</v>
      </c>
      <c r="B2235" s="3">
        <v>41834.397685185184</v>
      </c>
      <c r="C2235" s="2" t="s">
        <v>32</v>
      </c>
      <c r="D2235" s="2" t="str">
        <f>IF(Original!D2235 = "-", "Male", Original!D2235)</f>
        <v>Female</v>
      </c>
      <c r="E2235" s="2" t="s">
        <v>20</v>
      </c>
      <c r="F2235" s="2" t="str">
        <f>IF(Original!F2235 = "-", "c9", Original!F2235)</f>
        <v>c9</v>
      </c>
      <c r="G2235" s="2">
        <f>IF(ISBLANK(Original!G2235),MEDIAN(Original!G:G),Original!G2235)</f>
        <v>39909</v>
      </c>
    </row>
    <row r="2236" spans="1:7" x14ac:dyDescent="0.3">
      <c r="A2236" s="2">
        <v>534627</v>
      </c>
      <c r="B2236" s="3">
        <v>41834.398310185185</v>
      </c>
      <c r="C2236" s="2" t="s">
        <v>32</v>
      </c>
      <c r="D2236" s="2" t="str">
        <f>IF(Original!D2236 = "-", "Male", Original!D2236)</f>
        <v>Female</v>
      </c>
      <c r="E2236" s="2" t="s">
        <v>20</v>
      </c>
      <c r="F2236" s="2" t="str">
        <f>IF(Original!F2236 = "-", "c9", Original!F2236)</f>
        <v>c9</v>
      </c>
      <c r="G2236" s="2">
        <f>IF(ISBLANK(Original!G2236),MEDIAN(Original!G:G),Original!G2236)</f>
        <v>67466</v>
      </c>
    </row>
    <row r="2237" spans="1:7" x14ac:dyDescent="0.3">
      <c r="A2237" s="2">
        <v>681901</v>
      </c>
      <c r="B2237" s="3">
        <v>41821.396840277775</v>
      </c>
      <c r="C2237" s="2" t="s">
        <v>31</v>
      </c>
      <c r="D2237" s="2" t="str">
        <f>IF(Original!D2237 = "-", "Male", Original!D2237)</f>
        <v>Male</v>
      </c>
      <c r="E2237" s="2" t="s">
        <v>15</v>
      </c>
      <c r="F2237" s="2" t="str">
        <f>IF(Original!F2237 = "-", "c9", Original!F2237)</f>
        <v>b9</v>
      </c>
      <c r="G2237" s="2">
        <f>IF(ISBLANK(Original!G2237),MEDIAN(Original!G:G),Original!G2237)</f>
        <v>5157</v>
      </c>
    </row>
    <row r="2238" spans="1:7" x14ac:dyDescent="0.3">
      <c r="A2238" s="2">
        <v>497671</v>
      </c>
      <c r="B2238" s="3">
        <v>41769.11859953704</v>
      </c>
      <c r="C2238" s="2" t="s">
        <v>32</v>
      </c>
      <c r="D2238" s="2" t="str">
        <f>IF(Original!D2238 = "-", "Male", Original!D2238)</f>
        <v>Female</v>
      </c>
      <c r="E2238" s="2" t="s">
        <v>20</v>
      </c>
      <c r="F2238" s="2" t="str">
        <f>IF(Original!F2238 = "-", "c9", Original!F2238)</f>
        <v>i7</v>
      </c>
      <c r="G2238" s="2">
        <f>IF(ISBLANK(Original!G2238),MEDIAN(Original!G:G),Original!G2238)</f>
        <v>71900</v>
      </c>
    </row>
    <row r="2239" spans="1:7" x14ac:dyDescent="0.3">
      <c r="A2239" s="2">
        <v>632762</v>
      </c>
      <c r="B2239" s="3">
        <v>41769.118321759262</v>
      </c>
      <c r="C2239" s="2" t="s">
        <v>31</v>
      </c>
      <c r="D2239" s="2" t="str">
        <f>IF(Original!D2239 = "-", "Male", Original!D2239)</f>
        <v>Female</v>
      </c>
      <c r="E2239" s="2" t="s">
        <v>20</v>
      </c>
      <c r="F2239" s="2" t="str">
        <f>IF(Original!F2239 = "-", "c9", Original!F2239)</f>
        <v>i7</v>
      </c>
      <c r="G2239" s="2">
        <f>IF(ISBLANK(Original!G2239),MEDIAN(Original!G:G),Original!G2239)</f>
        <v>15272</v>
      </c>
    </row>
    <row r="2240" spans="1:7" x14ac:dyDescent="0.3">
      <c r="A2240" s="2">
        <v>655325</v>
      </c>
      <c r="B2240" s="3">
        <v>41767.574212962965</v>
      </c>
      <c r="C2240" s="2" t="s">
        <v>32</v>
      </c>
      <c r="D2240" s="2" t="str">
        <f>IF(Original!D2240 = "-", "Male", Original!D2240)</f>
        <v>Male</v>
      </c>
      <c r="E2240" s="2" t="s">
        <v>20</v>
      </c>
      <c r="F2240" s="2" t="str">
        <f>IF(Original!F2240 = "-", "c9", Original!F2240)</f>
        <v>i7</v>
      </c>
      <c r="G2240" s="2">
        <f>IF(ISBLANK(Original!G2240),MEDIAN(Original!G:G),Original!G2240)</f>
        <v>94172</v>
      </c>
    </row>
    <row r="2241" spans="1:7" x14ac:dyDescent="0.3">
      <c r="A2241" s="2">
        <v>882391</v>
      </c>
      <c r="B2241" s="3">
        <v>41767.574780092589</v>
      </c>
      <c r="C2241" s="2" t="s">
        <v>32</v>
      </c>
      <c r="D2241" s="2" t="str">
        <f>IF(Original!D2241 = "-", "Male", Original!D2241)</f>
        <v>Male</v>
      </c>
      <c r="E2241" s="2" t="s">
        <v>20</v>
      </c>
      <c r="F2241" s="2" t="str">
        <f>IF(Original!F2241 = "-", "c9", Original!F2241)</f>
        <v>i7</v>
      </c>
      <c r="G2241" s="2">
        <f>IF(ISBLANK(Original!G2241),MEDIAN(Original!G:G),Original!G2241)</f>
        <v>62238</v>
      </c>
    </row>
    <row r="2242" spans="1:7" x14ac:dyDescent="0.3">
      <c r="A2242" s="2">
        <v>339596</v>
      </c>
      <c r="B2242" s="3">
        <v>41767.575949074075</v>
      </c>
      <c r="C2242" s="2" t="s">
        <v>31</v>
      </c>
      <c r="D2242" s="2" t="str">
        <f>IF(Original!D2242 = "-", "Male", Original!D2242)</f>
        <v>Female</v>
      </c>
      <c r="E2242" s="2" t="s">
        <v>20</v>
      </c>
      <c r="F2242" s="2" t="str">
        <f>IF(Original!F2242 = "-", "c9", Original!F2242)</f>
        <v>i7</v>
      </c>
      <c r="G2242" s="2">
        <f>IF(ISBLANK(Original!G2242),MEDIAN(Original!G:G),Original!G2242)</f>
        <v>57989</v>
      </c>
    </row>
    <row r="2243" spans="1:7" x14ac:dyDescent="0.3">
      <c r="A2243" s="2">
        <v>34205</v>
      </c>
      <c r="B2243" s="3">
        <v>41768.456064814818</v>
      </c>
      <c r="C2243" s="2" t="s">
        <v>32</v>
      </c>
      <c r="D2243" s="2" t="str">
        <f>IF(Original!D2243 = "-", "Male", Original!D2243)</f>
        <v>Male</v>
      </c>
      <c r="E2243" s="2" t="s">
        <v>20</v>
      </c>
      <c r="F2243" s="2" t="str">
        <f>IF(Original!F2243 = "-", "c9", Original!F2243)</f>
        <v>i7</v>
      </c>
      <c r="G2243" s="2">
        <f>IF(ISBLANK(Original!G2243),MEDIAN(Original!G:G),Original!G2243)</f>
        <v>66648</v>
      </c>
    </row>
    <row r="2244" spans="1:7" x14ac:dyDescent="0.3">
      <c r="A2244" s="2">
        <v>936596</v>
      </c>
      <c r="B2244" s="3">
        <v>41768.457465277781</v>
      </c>
      <c r="C2244" s="2" t="s">
        <v>31</v>
      </c>
      <c r="D2244" s="2" t="str">
        <f>IF(Original!D2244 = "-", "Male", Original!D2244)</f>
        <v>Female</v>
      </c>
      <c r="E2244" s="2" t="s">
        <v>20</v>
      </c>
      <c r="F2244" s="2" t="str">
        <f>IF(Original!F2244 = "-", "c9", Original!F2244)</f>
        <v>i7</v>
      </c>
      <c r="G2244" s="2">
        <f>IF(ISBLANK(Original!G2244),MEDIAN(Original!G:G),Original!G2244)</f>
        <v>38039</v>
      </c>
    </row>
    <row r="2245" spans="1:7" x14ac:dyDescent="0.3">
      <c r="A2245" s="2">
        <v>324516</v>
      </c>
      <c r="B2245" s="3">
        <v>41761.812951388885</v>
      </c>
      <c r="C2245" s="2" t="s">
        <v>31</v>
      </c>
      <c r="D2245" s="2" t="str">
        <f>IF(Original!D2245 = "-", "Male", Original!D2245)</f>
        <v>Male</v>
      </c>
      <c r="E2245" s="2" t="s">
        <v>14</v>
      </c>
      <c r="F2245" s="2" t="str">
        <f>IF(Original!F2245 = "-", "c9", Original!F2245)</f>
        <v>i7</v>
      </c>
      <c r="G2245" s="2">
        <f>IF(ISBLANK(Original!G2245),MEDIAN(Original!G:G),Original!G2245)</f>
        <v>18556</v>
      </c>
    </row>
    <row r="2246" spans="1:7" x14ac:dyDescent="0.3">
      <c r="A2246" s="2">
        <v>353596</v>
      </c>
      <c r="B2246" s="3">
        <v>41761.814571759256</v>
      </c>
      <c r="C2246" s="2" t="s">
        <v>32</v>
      </c>
      <c r="D2246" s="2" t="str">
        <f>IF(Original!D2246 = "-", "Male", Original!D2246)</f>
        <v>Male</v>
      </c>
      <c r="E2246" s="2" t="s">
        <v>14</v>
      </c>
      <c r="F2246" s="2" t="str">
        <f>IF(Original!F2246 = "-", "c9", Original!F2246)</f>
        <v>i7</v>
      </c>
      <c r="G2246" s="2">
        <f>IF(ISBLANK(Original!G2246),MEDIAN(Original!G:G),Original!G2246)</f>
        <v>40523</v>
      </c>
    </row>
    <row r="2247" spans="1:7" x14ac:dyDescent="0.3">
      <c r="A2247" s="2">
        <v>710275</v>
      </c>
      <c r="B2247" s="3">
        <v>41793.398217592592</v>
      </c>
      <c r="C2247" s="2" t="s">
        <v>31</v>
      </c>
      <c r="D2247" s="2" t="str">
        <f>IF(Original!D2247 = "-", "Male", Original!D2247)</f>
        <v>Male</v>
      </c>
      <c r="E2247" s="2" t="s">
        <v>14</v>
      </c>
      <c r="F2247" s="2" t="str">
        <f>IF(Original!F2247 = "-", "c9", Original!F2247)</f>
        <v>i7</v>
      </c>
      <c r="G2247" s="2">
        <f>IF(ISBLANK(Original!G2247),MEDIAN(Original!G:G),Original!G2247)</f>
        <v>95833</v>
      </c>
    </row>
    <row r="2248" spans="1:7" x14ac:dyDescent="0.3">
      <c r="A2248" s="2">
        <v>368695</v>
      </c>
      <c r="B2248" s="3">
        <v>41793.399039351854</v>
      </c>
      <c r="C2248" s="2" t="s">
        <v>31</v>
      </c>
      <c r="D2248" s="2" t="str">
        <f>IF(Original!D2248 = "-", "Male", Original!D2248)</f>
        <v>Male</v>
      </c>
      <c r="E2248" s="2" t="s">
        <v>14</v>
      </c>
      <c r="F2248" s="2" t="str">
        <f>IF(Original!F2248 = "-", "c9", Original!F2248)</f>
        <v>i7</v>
      </c>
      <c r="G2248" s="2">
        <f>IF(ISBLANK(Original!G2248),MEDIAN(Original!G:G),Original!G2248)</f>
        <v>24452</v>
      </c>
    </row>
    <row r="2249" spans="1:7" x14ac:dyDescent="0.3">
      <c r="A2249" s="2">
        <v>383727</v>
      </c>
      <c r="B2249" s="3">
        <v>41795.280648148146</v>
      </c>
      <c r="C2249" s="2" t="s">
        <v>31</v>
      </c>
      <c r="D2249" s="2" t="str">
        <f>IF(Original!D2249 = "-", "Male", Original!D2249)</f>
        <v>Male</v>
      </c>
      <c r="E2249" s="2" t="s">
        <v>14</v>
      </c>
      <c r="F2249" s="2" t="str">
        <f>IF(Original!F2249 = "-", "c9", Original!F2249)</f>
        <v>i7</v>
      </c>
      <c r="G2249" s="2">
        <f>IF(ISBLANK(Original!G2249),MEDIAN(Original!G:G),Original!G2249)</f>
        <v>32664</v>
      </c>
    </row>
    <row r="2250" spans="1:7" x14ac:dyDescent="0.3">
      <c r="A2250" s="2">
        <v>101375</v>
      </c>
      <c r="B2250" s="3">
        <v>41806.418090277781</v>
      </c>
      <c r="C2250" s="2" t="s">
        <v>32</v>
      </c>
      <c r="D2250" s="2" t="str">
        <f>IF(Original!D2250 = "-", "Male", Original!D2250)</f>
        <v>Male</v>
      </c>
      <c r="E2250" s="2" t="s">
        <v>14</v>
      </c>
      <c r="F2250" s="2" t="str">
        <f>IF(Original!F2250 = "-", "c9", Original!F2250)</f>
        <v>i7</v>
      </c>
      <c r="G2250" s="2">
        <f>IF(ISBLANK(Original!G2250),MEDIAN(Original!G:G),Original!G2250)</f>
        <v>24939</v>
      </c>
    </row>
    <row r="2251" spans="1:7" x14ac:dyDescent="0.3">
      <c r="A2251" s="2">
        <v>761275</v>
      </c>
      <c r="B2251" s="3">
        <v>41814.749016203707</v>
      </c>
      <c r="C2251" s="2" t="s">
        <v>31</v>
      </c>
      <c r="D2251" s="2" t="str">
        <f>IF(Original!D2251 = "-", "Male", Original!D2251)</f>
        <v>Female</v>
      </c>
      <c r="E2251" s="2" t="s">
        <v>14</v>
      </c>
      <c r="F2251" s="2" t="str">
        <f>IF(Original!F2251 = "-", "c9", Original!F2251)</f>
        <v>i7</v>
      </c>
      <c r="G2251" s="2">
        <f>IF(ISBLANK(Original!G2251),MEDIAN(Original!G:G),Original!G2251)</f>
        <v>32398</v>
      </c>
    </row>
    <row r="2252" spans="1:7" x14ac:dyDescent="0.3">
      <c r="A2252" s="2">
        <v>761694</v>
      </c>
      <c r="B2252" s="3">
        <v>41828.321331018517</v>
      </c>
      <c r="C2252" s="2" t="s">
        <v>31</v>
      </c>
      <c r="D2252" s="2" t="str">
        <f>IF(Original!D2252 = "-", "Male", Original!D2252)</f>
        <v>Male</v>
      </c>
      <c r="E2252" s="2" t="s">
        <v>14</v>
      </c>
      <c r="F2252" s="2" t="str">
        <f>IF(Original!F2252 = "-", "c9", Original!F2252)</f>
        <v>i7</v>
      </c>
      <c r="G2252" s="2">
        <f>IF(ISBLANK(Original!G2252),MEDIAN(Original!G:G),Original!G2252)</f>
        <v>17015</v>
      </c>
    </row>
    <row r="2253" spans="1:7" x14ac:dyDescent="0.3">
      <c r="A2253" s="2">
        <v>153484</v>
      </c>
      <c r="B2253" s="3">
        <v>41835.398078703707</v>
      </c>
      <c r="C2253" s="2" t="s">
        <v>32</v>
      </c>
      <c r="D2253" s="2" t="str">
        <f>IF(Original!D2253 = "-", "Male", Original!D2253)</f>
        <v>Male</v>
      </c>
      <c r="E2253" s="2" t="s">
        <v>14</v>
      </c>
      <c r="F2253" s="2" t="str">
        <f>IF(Original!F2253 = "-", "c9", Original!F2253)</f>
        <v>i7</v>
      </c>
      <c r="G2253" s="2">
        <f>IF(ISBLANK(Original!G2253),MEDIAN(Original!G:G),Original!G2253)</f>
        <v>53301</v>
      </c>
    </row>
    <row r="2254" spans="1:7" x14ac:dyDescent="0.3">
      <c r="A2254" s="2">
        <v>324831</v>
      </c>
      <c r="B2254" s="3">
        <v>41835.400567129633</v>
      </c>
      <c r="C2254" s="2" t="s">
        <v>31</v>
      </c>
      <c r="D2254" s="2" t="str">
        <f>IF(Original!D2254 = "-", "Male", Original!D2254)</f>
        <v>Female</v>
      </c>
      <c r="E2254" s="2" t="s">
        <v>14</v>
      </c>
      <c r="F2254" s="2" t="str">
        <f>IF(Original!F2254 = "-", "c9", Original!F2254)</f>
        <v>i7</v>
      </c>
      <c r="G2254" s="2">
        <f>IF(ISBLANK(Original!G2254),MEDIAN(Original!G:G),Original!G2254)</f>
        <v>49274</v>
      </c>
    </row>
    <row r="2255" spans="1:7" x14ac:dyDescent="0.3">
      <c r="A2255" s="2">
        <v>710204</v>
      </c>
      <c r="B2255" s="3">
        <v>41843.475127314814</v>
      </c>
      <c r="C2255" s="2" t="s">
        <v>31</v>
      </c>
      <c r="D2255" s="2" t="str">
        <f>IF(Original!D2255 = "-", "Male", Original!D2255)</f>
        <v>Male</v>
      </c>
      <c r="E2255" s="2" t="s">
        <v>14</v>
      </c>
      <c r="F2255" s="2" t="str">
        <f>IF(Original!F2255 = "-", "c9", Original!F2255)</f>
        <v>i7</v>
      </c>
      <c r="G2255" s="2">
        <f>IF(ISBLANK(Original!G2255),MEDIAN(Original!G:G),Original!G2255)</f>
        <v>68058</v>
      </c>
    </row>
    <row r="2256" spans="1:7" x14ac:dyDescent="0.3">
      <c r="A2256" s="2">
        <v>101190</v>
      </c>
      <c r="B2256" s="3">
        <v>41768.724502314813</v>
      </c>
      <c r="C2256" s="2" t="s">
        <v>32</v>
      </c>
      <c r="D2256" s="2" t="str">
        <f>IF(Original!D2256 = "-", "Male", Original!D2256)</f>
        <v>Male</v>
      </c>
      <c r="E2256" s="2" t="s">
        <v>12</v>
      </c>
      <c r="F2256" s="2" t="str">
        <f>IF(Original!F2256 = "-", "c9", Original!F2256)</f>
        <v>c9</v>
      </c>
      <c r="G2256" s="2">
        <f>IF(ISBLANK(Original!G2256),MEDIAN(Original!G:G),Original!G2256)</f>
        <v>85057</v>
      </c>
    </row>
    <row r="2257" spans="1:7" x14ac:dyDescent="0.3">
      <c r="A2257" s="2">
        <v>478393</v>
      </c>
      <c r="B2257" s="3">
        <v>41838.698993055557</v>
      </c>
      <c r="C2257" s="2" t="s">
        <v>31</v>
      </c>
      <c r="D2257" s="2" t="str">
        <f>IF(Original!D2257 = "-", "Male", Original!D2257)</f>
        <v>Female</v>
      </c>
      <c r="E2257" s="2" t="s">
        <v>12</v>
      </c>
      <c r="F2257" s="2" t="str">
        <f>IF(Original!F2257 = "-", "c9", Original!F2257)</f>
        <v>c9</v>
      </c>
      <c r="G2257" s="2">
        <f>IF(ISBLANK(Original!G2257),MEDIAN(Original!G:G),Original!G2257)</f>
        <v>67764</v>
      </c>
    </row>
    <row r="2258" spans="1:7" x14ac:dyDescent="0.3">
      <c r="A2258" s="2">
        <v>862660</v>
      </c>
      <c r="B2258" s="3">
        <v>41856.146689814814</v>
      </c>
      <c r="C2258" s="2" t="s">
        <v>32</v>
      </c>
      <c r="D2258" s="2" t="str">
        <f>IF(Original!D2258 = "-", "Male", Original!D2258)</f>
        <v>Male</v>
      </c>
      <c r="E2258" s="2" t="s">
        <v>12</v>
      </c>
      <c r="F2258" s="2" t="str">
        <f>IF(Original!F2258 = "-", "c9", Original!F2258)</f>
        <v>c9</v>
      </c>
      <c r="G2258" s="2">
        <f>IF(ISBLANK(Original!G2258),MEDIAN(Original!G:G),Original!G2258)</f>
        <v>5857</v>
      </c>
    </row>
    <row r="2259" spans="1:7" x14ac:dyDescent="0.3">
      <c r="A2259" s="2">
        <v>928482</v>
      </c>
      <c r="B2259" s="3">
        <v>41856.147430555553</v>
      </c>
      <c r="C2259" s="2" t="s">
        <v>32</v>
      </c>
      <c r="D2259" s="2" t="str">
        <f>IF(Original!D2259 = "-", "Male", Original!D2259)</f>
        <v>Female</v>
      </c>
      <c r="E2259" s="2" t="s">
        <v>12</v>
      </c>
      <c r="F2259" s="2" t="str">
        <f>IF(Original!F2259 = "-", "c9", Original!F2259)</f>
        <v>c9</v>
      </c>
      <c r="G2259" s="2">
        <f>IF(ISBLANK(Original!G2259),MEDIAN(Original!G:G),Original!G2259)</f>
        <v>93190</v>
      </c>
    </row>
    <row r="2260" spans="1:7" x14ac:dyDescent="0.3">
      <c r="A2260" s="2">
        <v>894528</v>
      </c>
      <c r="B2260" s="3">
        <v>41856.367384259262</v>
      </c>
      <c r="C2260" s="2" t="s">
        <v>32</v>
      </c>
      <c r="D2260" s="2" t="str">
        <f>IF(Original!D2260 = "-", "Male", Original!D2260)</f>
        <v>Male</v>
      </c>
      <c r="E2260" s="2" t="s">
        <v>12</v>
      </c>
      <c r="F2260" s="2" t="str">
        <f>IF(Original!F2260 = "-", "c9", Original!F2260)</f>
        <v>c9</v>
      </c>
      <c r="G2260" s="2">
        <f>IF(ISBLANK(Original!G2260),MEDIAN(Original!G:G),Original!G2260)</f>
        <v>68947</v>
      </c>
    </row>
    <row r="2261" spans="1:7" x14ac:dyDescent="0.3">
      <c r="A2261" s="2">
        <v>656936</v>
      </c>
      <c r="B2261" s="3">
        <v>41856.368611111109</v>
      </c>
      <c r="C2261" s="2" t="s">
        <v>32</v>
      </c>
      <c r="D2261" s="2" t="str">
        <f>IF(Original!D2261 = "-", "Male", Original!D2261)</f>
        <v>Female</v>
      </c>
      <c r="E2261" s="2" t="s">
        <v>12</v>
      </c>
      <c r="F2261" s="2" t="str">
        <f>IF(Original!F2261 = "-", "c9", Original!F2261)</f>
        <v>c9</v>
      </c>
      <c r="G2261" s="2">
        <f>IF(ISBLANK(Original!G2261),MEDIAN(Original!G:G),Original!G2261)</f>
        <v>36135</v>
      </c>
    </row>
    <row r="2262" spans="1:7" x14ac:dyDescent="0.3">
      <c r="A2262" s="2">
        <v>139656</v>
      </c>
      <c r="B2262" s="3">
        <v>41856.36891203704</v>
      </c>
      <c r="C2262" s="2" t="s">
        <v>32</v>
      </c>
      <c r="D2262" s="2" t="str">
        <f>IF(Original!D2262 = "-", "Male", Original!D2262)</f>
        <v>Male</v>
      </c>
      <c r="E2262" s="2" t="s">
        <v>12</v>
      </c>
      <c r="F2262" s="2" t="str">
        <f>IF(Original!F2262 = "-", "c9", Original!F2262)</f>
        <v>c9</v>
      </c>
      <c r="G2262" s="2">
        <f>IF(ISBLANK(Original!G2262),MEDIAN(Original!G:G),Original!G2262)</f>
        <v>66220</v>
      </c>
    </row>
    <row r="2263" spans="1:7" x14ac:dyDescent="0.3">
      <c r="A2263" s="2">
        <v>673289</v>
      </c>
      <c r="B2263" s="3">
        <v>41856.401250000003</v>
      </c>
      <c r="C2263" s="2" t="s">
        <v>32</v>
      </c>
      <c r="D2263" s="2" t="str">
        <f>IF(Original!D2263 = "-", "Male", Original!D2263)</f>
        <v>Female</v>
      </c>
      <c r="E2263" s="2" t="s">
        <v>12</v>
      </c>
      <c r="F2263" s="2" t="str">
        <f>IF(Original!F2263 = "-", "c9", Original!F2263)</f>
        <v>c9</v>
      </c>
      <c r="G2263" s="2">
        <f>IF(ISBLANK(Original!G2263),MEDIAN(Original!G:G),Original!G2263)</f>
        <v>6652</v>
      </c>
    </row>
    <row r="2264" spans="1:7" x14ac:dyDescent="0.3">
      <c r="A2264" s="2">
        <v>14294</v>
      </c>
      <c r="B2264" s="3">
        <v>41783.625277777777</v>
      </c>
      <c r="C2264" s="2" t="s">
        <v>31</v>
      </c>
      <c r="D2264" s="2" t="str">
        <f>IF(Original!D2264 = "-", "Male", Original!D2264)</f>
        <v>Male</v>
      </c>
      <c r="E2264" s="2" t="s">
        <v>17</v>
      </c>
      <c r="F2264" s="2" t="str">
        <f>IF(Original!F2264 = "-", "c9", Original!F2264)</f>
        <v>c5</v>
      </c>
      <c r="G2264" s="2">
        <f>IF(ISBLANK(Original!G2264),MEDIAN(Original!G:G),Original!G2264)</f>
        <v>14118</v>
      </c>
    </row>
    <row r="2265" spans="1:7" x14ac:dyDescent="0.3">
      <c r="A2265" s="2">
        <v>820255</v>
      </c>
      <c r="B2265" s="3">
        <v>41783.625925925924</v>
      </c>
      <c r="C2265" s="2" t="s">
        <v>31</v>
      </c>
      <c r="D2265" s="2" t="str">
        <f>IF(Original!D2265 = "-", "Male", Original!D2265)</f>
        <v>Male</v>
      </c>
      <c r="E2265" s="2" t="s">
        <v>17</v>
      </c>
      <c r="F2265" s="2" t="str">
        <f>IF(Original!F2265 = "-", "c9", Original!F2265)</f>
        <v>c5</v>
      </c>
      <c r="G2265" s="2">
        <f>IF(ISBLANK(Original!G2265),MEDIAN(Original!G:G),Original!G2265)</f>
        <v>95117</v>
      </c>
    </row>
    <row r="2266" spans="1:7" x14ac:dyDescent="0.3">
      <c r="A2266" s="2">
        <v>830026</v>
      </c>
      <c r="B2266" s="3">
        <v>41783.627268518518</v>
      </c>
      <c r="C2266" s="2" t="s">
        <v>32</v>
      </c>
      <c r="D2266" s="2" t="str">
        <f>IF(Original!D2266 = "-", "Male", Original!D2266)</f>
        <v>Male</v>
      </c>
      <c r="E2266" s="2" t="s">
        <v>17</v>
      </c>
      <c r="F2266" s="2" t="str">
        <f>IF(Original!F2266 = "-", "c9", Original!F2266)</f>
        <v>c5</v>
      </c>
      <c r="G2266" s="2">
        <f>IF(ISBLANK(Original!G2266),MEDIAN(Original!G:G),Original!G2266)</f>
        <v>10402</v>
      </c>
    </row>
    <row r="2267" spans="1:7" x14ac:dyDescent="0.3">
      <c r="A2267" s="2">
        <v>410700</v>
      </c>
      <c r="B2267" s="3">
        <v>41783.627546296295</v>
      </c>
      <c r="C2267" s="2" t="s">
        <v>32</v>
      </c>
      <c r="D2267" s="2" t="str">
        <f>IF(Original!D2267 = "-", "Male", Original!D2267)</f>
        <v>Female</v>
      </c>
      <c r="E2267" s="2" t="s">
        <v>17</v>
      </c>
      <c r="F2267" s="2" t="str">
        <f>IF(Original!F2267 = "-", "c9", Original!F2267)</f>
        <v>c5</v>
      </c>
      <c r="G2267" s="2">
        <f>IF(ISBLANK(Original!G2267),MEDIAN(Original!G:G),Original!G2267)</f>
        <v>72977</v>
      </c>
    </row>
    <row r="2268" spans="1:7" x14ac:dyDescent="0.3">
      <c r="A2268" s="2">
        <v>818456</v>
      </c>
      <c r="B2268" s="3">
        <v>41783.62699074074</v>
      </c>
      <c r="C2268" s="2" t="s">
        <v>32</v>
      </c>
      <c r="D2268" s="2" t="str">
        <f>IF(Original!D2268 = "-", "Male", Original!D2268)</f>
        <v>Female</v>
      </c>
      <c r="E2268" s="2" t="s">
        <v>17</v>
      </c>
      <c r="F2268" s="2" t="str">
        <f>IF(Original!F2268 = "-", "c9", Original!F2268)</f>
        <v>c5</v>
      </c>
      <c r="G2268" s="2">
        <f>IF(ISBLANK(Original!G2268),MEDIAN(Original!G:G),Original!G2268)</f>
        <v>6949</v>
      </c>
    </row>
    <row r="2269" spans="1:7" x14ac:dyDescent="0.3">
      <c r="A2269" s="2">
        <v>356990</v>
      </c>
      <c r="B2269" s="3">
        <v>41783.625937500001</v>
      </c>
      <c r="C2269" s="2" t="s">
        <v>31</v>
      </c>
      <c r="D2269" s="2" t="str">
        <f>IF(Original!D2269 = "-", "Male", Original!D2269)</f>
        <v>Female</v>
      </c>
      <c r="E2269" s="2" t="s">
        <v>17</v>
      </c>
      <c r="F2269" s="2" t="str">
        <f>IF(Original!F2269 = "-", "c9", Original!F2269)</f>
        <v>c5</v>
      </c>
      <c r="G2269" s="2">
        <f>IF(ISBLANK(Original!G2269),MEDIAN(Original!G:G),Original!G2269)</f>
        <v>29794</v>
      </c>
    </row>
    <row r="2270" spans="1:7" x14ac:dyDescent="0.3">
      <c r="A2270" s="2">
        <v>55710</v>
      </c>
      <c r="B2270" s="3">
        <v>41787.757453703707</v>
      </c>
      <c r="C2270" s="2" t="s">
        <v>31</v>
      </c>
      <c r="D2270" s="2" t="str">
        <f>IF(Original!D2270 = "-", "Male", Original!D2270)</f>
        <v>Male</v>
      </c>
      <c r="E2270" s="2" t="s">
        <v>12</v>
      </c>
      <c r="F2270" s="2" t="str">
        <f>IF(Original!F2270 = "-", "c9", Original!F2270)</f>
        <v>i6</v>
      </c>
      <c r="G2270" s="2">
        <f>IF(ISBLANK(Original!G2270),MEDIAN(Original!G:G),Original!G2270)</f>
        <v>96644</v>
      </c>
    </row>
    <row r="2271" spans="1:7" x14ac:dyDescent="0.3">
      <c r="A2271" s="2">
        <v>381920</v>
      </c>
      <c r="B2271" s="3">
        <v>41788.736909722225</v>
      </c>
      <c r="C2271" s="2" t="s">
        <v>31</v>
      </c>
      <c r="D2271" s="2" t="str">
        <f>IF(Original!D2271 = "-", "Male", Original!D2271)</f>
        <v>Male</v>
      </c>
      <c r="E2271" s="2" t="s">
        <v>12</v>
      </c>
      <c r="F2271" s="2" t="str">
        <f>IF(Original!F2271 = "-", "c9", Original!F2271)</f>
        <v>i6</v>
      </c>
      <c r="G2271" s="2">
        <f>IF(ISBLANK(Original!G2271),MEDIAN(Original!G:G),Original!G2271)</f>
        <v>72500</v>
      </c>
    </row>
    <row r="2272" spans="1:7" x14ac:dyDescent="0.3">
      <c r="A2272" s="2">
        <v>639628</v>
      </c>
      <c r="B2272" s="3">
        <v>41788.738009259258</v>
      </c>
      <c r="C2272" s="2" t="s">
        <v>32</v>
      </c>
      <c r="D2272" s="2" t="str">
        <f>IF(Original!D2272 = "-", "Male", Original!D2272)</f>
        <v>Male</v>
      </c>
      <c r="E2272" s="2" t="s">
        <v>12</v>
      </c>
      <c r="F2272" s="2" t="str">
        <f>IF(Original!F2272 = "-", "c9", Original!F2272)</f>
        <v>i6</v>
      </c>
      <c r="G2272" s="2">
        <f>IF(ISBLANK(Original!G2272),MEDIAN(Original!G:G),Original!G2272)</f>
        <v>62391</v>
      </c>
    </row>
    <row r="2273" spans="1:7" x14ac:dyDescent="0.3">
      <c r="A2273" s="2">
        <v>125897</v>
      </c>
      <c r="B2273" s="3">
        <v>41793.615682870368</v>
      </c>
      <c r="C2273" s="2" t="s">
        <v>32</v>
      </c>
      <c r="D2273" s="2" t="str">
        <f>IF(Original!D2273 = "-", "Male", Original!D2273)</f>
        <v>Male</v>
      </c>
      <c r="E2273" s="2" t="s">
        <v>12</v>
      </c>
      <c r="F2273" s="2" t="str">
        <f>IF(Original!F2273 = "-", "c9", Original!F2273)</f>
        <v>i6</v>
      </c>
      <c r="G2273" s="2">
        <f>IF(ISBLANK(Original!G2273),MEDIAN(Original!G:G),Original!G2273)</f>
        <v>25285</v>
      </c>
    </row>
    <row r="2274" spans="1:7" x14ac:dyDescent="0.3">
      <c r="A2274" s="2">
        <v>269144</v>
      </c>
      <c r="B2274" s="3">
        <v>41780.396817129629</v>
      </c>
      <c r="C2274" s="2" t="s">
        <v>32</v>
      </c>
      <c r="D2274" s="2" t="str">
        <f>IF(Original!D2274 = "-", "Male", Original!D2274)</f>
        <v>Male</v>
      </c>
      <c r="E2274" s="2" t="s">
        <v>17</v>
      </c>
      <c r="F2274" s="2" t="str">
        <f>IF(Original!F2274 = "-", "c9", Original!F2274)</f>
        <v>c5</v>
      </c>
      <c r="G2274" s="2">
        <f>IF(ISBLANK(Original!G2274),MEDIAN(Original!G:G),Original!G2274)</f>
        <v>45006</v>
      </c>
    </row>
    <row r="2275" spans="1:7" x14ac:dyDescent="0.3">
      <c r="A2275" s="2">
        <v>757241</v>
      </c>
      <c r="B2275" s="3">
        <v>41787.569884259261</v>
      </c>
      <c r="C2275" s="2" t="s">
        <v>31</v>
      </c>
      <c r="D2275" s="2" t="str">
        <f>IF(Original!D2275 = "-", "Male", Original!D2275)</f>
        <v>Female</v>
      </c>
      <c r="E2275" s="2" t="s">
        <v>17</v>
      </c>
      <c r="F2275" s="2" t="str">
        <f>IF(Original!F2275 = "-", "c9", Original!F2275)</f>
        <v>c5</v>
      </c>
      <c r="G2275" s="2">
        <f>IF(ISBLANK(Original!G2275),MEDIAN(Original!G:G),Original!G2275)</f>
        <v>90793</v>
      </c>
    </row>
    <row r="2276" spans="1:7" x14ac:dyDescent="0.3">
      <c r="A2276" s="2">
        <v>665582</v>
      </c>
      <c r="B2276" s="3">
        <v>41787.397407407407</v>
      </c>
      <c r="C2276" s="2" t="s">
        <v>32</v>
      </c>
      <c r="D2276" s="2" t="str">
        <f>IF(Original!D2276 = "-", "Male", Original!D2276)</f>
        <v>Male</v>
      </c>
      <c r="E2276" s="2" t="s">
        <v>17</v>
      </c>
      <c r="F2276" s="2" t="str">
        <f>IF(Original!F2276 = "-", "c9", Original!F2276)</f>
        <v>c5</v>
      </c>
      <c r="G2276" s="2">
        <f>IF(ISBLANK(Original!G2276),MEDIAN(Original!G:G),Original!G2276)</f>
        <v>24343</v>
      </c>
    </row>
    <row r="2277" spans="1:7" x14ac:dyDescent="0.3">
      <c r="A2277" s="2">
        <v>867531</v>
      </c>
      <c r="B2277" s="3">
        <v>41787.399525462963</v>
      </c>
      <c r="C2277" s="2" t="s">
        <v>31</v>
      </c>
      <c r="D2277" s="2" t="str">
        <f>IF(Original!D2277 = "-", "Male", Original!D2277)</f>
        <v>Male</v>
      </c>
      <c r="E2277" s="2" t="s">
        <v>17</v>
      </c>
      <c r="F2277" s="2" t="str">
        <f>IF(Original!F2277 = "-", "c9", Original!F2277)</f>
        <v>c5</v>
      </c>
      <c r="G2277" s="2">
        <f>IF(ISBLANK(Original!G2277),MEDIAN(Original!G:G),Original!G2277)</f>
        <v>27331</v>
      </c>
    </row>
    <row r="2278" spans="1:7" x14ac:dyDescent="0.3">
      <c r="A2278" s="2">
        <v>854696</v>
      </c>
      <c r="B2278" s="3">
        <v>41788.612210648149</v>
      </c>
      <c r="C2278" s="2" t="s">
        <v>32</v>
      </c>
      <c r="D2278" s="2" t="str">
        <f>IF(Original!D2278 = "-", "Male", Original!D2278)</f>
        <v>Male</v>
      </c>
      <c r="E2278" s="2" t="s">
        <v>17</v>
      </c>
      <c r="F2278" s="2" t="str">
        <f>IF(Original!F2278 = "-", "c9", Original!F2278)</f>
        <v>c5</v>
      </c>
      <c r="G2278" s="2">
        <f>IF(ISBLANK(Original!G2278),MEDIAN(Original!G:G),Original!G2278)</f>
        <v>10267</v>
      </c>
    </row>
    <row r="2279" spans="1:7" x14ac:dyDescent="0.3">
      <c r="A2279" s="2">
        <v>908405</v>
      </c>
      <c r="B2279" s="3">
        <v>41789.518287037034</v>
      </c>
      <c r="C2279" s="2" t="s">
        <v>31</v>
      </c>
      <c r="D2279" s="2" t="str">
        <f>IF(Original!D2279 = "-", "Male", Original!D2279)</f>
        <v>Male</v>
      </c>
      <c r="E2279" s="2" t="s">
        <v>17</v>
      </c>
      <c r="F2279" s="2" t="str">
        <f>IF(Original!F2279 = "-", "c9", Original!F2279)</f>
        <v>c5</v>
      </c>
      <c r="G2279" s="2">
        <f>IF(ISBLANK(Original!G2279),MEDIAN(Original!G:G),Original!G2279)</f>
        <v>44086</v>
      </c>
    </row>
    <row r="2280" spans="1:7" x14ac:dyDescent="0.3">
      <c r="A2280" s="2">
        <v>766822</v>
      </c>
      <c r="B2280" s="3">
        <v>41801.399027777778</v>
      </c>
      <c r="C2280" s="2" t="s">
        <v>32</v>
      </c>
      <c r="D2280" s="2" t="str">
        <f>IF(Original!D2280 = "-", "Male", Original!D2280)</f>
        <v>Female</v>
      </c>
      <c r="E2280" s="2" t="s">
        <v>17</v>
      </c>
      <c r="F2280" s="2" t="str">
        <f>IF(Original!F2280 = "-", "c9", Original!F2280)</f>
        <v>c5</v>
      </c>
      <c r="G2280" s="2">
        <f>IF(ISBLANK(Original!G2280),MEDIAN(Original!G:G),Original!G2280)</f>
        <v>60668</v>
      </c>
    </row>
    <row r="2281" spans="1:7" x14ac:dyDescent="0.3">
      <c r="A2281" s="2">
        <v>325393</v>
      </c>
      <c r="B2281" s="3">
        <v>41822.397141203706</v>
      </c>
      <c r="C2281" s="2" t="s">
        <v>31</v>
      </c>
      <c r="D2281" s="2" t="str">
        <f>IF(Original!D2281 = "-", "Male", Original!D2281)</f>
        <v>Male</v>
      </c>
      <c r="E2281" s="2" t="s">
        <v>17</v>
      </c>
      <c r="F2281" s="2" t="str">
        <f>IF(Original!F2281 = "-", "c9", Original!F2281)</f>
        <v>c5</v>
      </c>
      <c r="G2281" s="2">
        <f>IF(ISBLANK(Original!G2281),MEDIAN(Original!G:G),Original!G2281)</f>
        <v>19809</v>
      </c>
    </row>
    <row r="2282" spans="1:7" x14ac:dyDescent="0.3">
      <c r="A2282" s="2">
        <v>237242</v>
      </c>
      <c r="B2282" s="3">
        <v>41822.398206018515</v>
      </c>
      <c r="C2282" s="2" t="s">
        <v>31</v>
      </c>
      <c r="D2282" s="2" t="str">
        <f>IF(Original!D2282 = "-", "Male", Original!D2282)</f>
        <v>Female</v>
      </c>
      <c r="E2282" s="2" t="s">
        <v>17</v>
      </c>
      <c r="F2282" s="2" t="str">
        <f>IF(Original!F2282 = "-", "c9", Original!F2282)</f>
        <v>c5</v>
      </c>
      <c r="G2282" s="2">
        <f>IF(ISBLANK(Original!G2282),MEDIAN(Original!G:G),Original!G2282)</f>
        <v>24872</v>
      </c>
    </row>
    <row r="2283" spans="1:7" x14ac:dyDescent="0.3">
      <c r="A2283" s="2">
        <v>628010</v>
      </c>
      <c r="B2283" s="3">
        <v>41836.397986111115</v>
      </c>
      <c r="C2283" s="2" t="s">
        <v>31</v>
      </c>
      <c r="D2283" s="2" t="str">
        <f>IF(Original!D2283 = "-", "Male", Original!D2283)</f>
        <v>Female</v>
      </c>
      <c r="E2283" s="2" t="s">
        <v>17</v>
      </c>
      <c r="F2283" s="2" t="str">
        <f>IF(Original!F2283 = "-", "c9", Original!F2283)</f>
        <v>i6</v>
      </c>
      <c r="G2283" s="2">
        <f>IF(ISBLANK(Original!G2283),MEDIAN(Original!G:G),Original!G2283)</f>
        <v>69519</v>
      </c>
    </row>
    <row r="2284" spans="1:7" x14ac:dyDescent="0.3">
      <c r="A2284" s="2">
        <v>20388</v>
      </c>
      <c r="B2284" s="3">
        <v>41836.398657407408</v>
      </c>
      <c r="C2284" s="2" t="s">
        <v>31</v>
      </c>
      <c r="D2284" s="2" t="str">
        <f>IF(Original!D2284 = "-", "Male", Original!D2284)</f>
        <v>Female</v>
      </c>
      <c r="E2284" s="2" t="s">
        <v>17</v>
      </c>
      <c r="F2284" s="2" t="str">
        <f>IF(Original!F2284 = "-", "c9", Original!F2284)</f>
        <v>i6</v>
      </c>
      <c r="G2284" s="2">
        <f>IF(ISBLANK(Original!G2284),MEDIAN(Original!G:G),Original!G2284)</f>
        <v>27797</v>
      </c>
    </row>
    <row r="2285" spans="1:7" x14ac:dyDescent="0.3">
      <c r="A2285" s="2">
        <v>268063</v>
      </c>
      <c r="B2285" s="3">
        <v>41850.787187499998</v>
      </c>
      <c r="C2285" s="2" t="s">
        <v>32</v>
      </c>
      <c r="D2285" s="2" t="str">
        <f>IF(Original!D2285 = "-", "Male", Original!D2285)</f>
        <v>Male</v>
      </c>
      <c r="E2285" s="2" t="s">
        <v>17</v>
      </c>
      <c r="F2285" s="2" t="str">
        <f>IF(Original!F2285 = "-", "c9", Original!F2285)</f>
        <v>i6</v>
      </c>
      <c r="G2285" s="2">
        <f>IF(ISBLANK(Original!G2285),MEDIAN(Original!G:G),Original!G2285)</f>
        <v>60313</v>
      </c>
    </row>
    <row r="2286" spans="1:7" x14ac:dyDescent="0.3">
      <c r="A2286" s="2">
        <v>752008</v>
      </c>
      <c r="B2286" s="3">
        <v>41768.396817129629</v>
      </c>
      <c r="C2286" s="2" t="s">
        <v>31</v>
      </c>
      <c r="D2286" s="2" t="str">
        <f>IF(Original!D2286 = "-", "Male", Original!D2286)</f>
        <v>Male</v>
      </c>
      <c r="E2286" s="2" t="s">
        <v>17</v>
      </c>
      <c r="F2286" s="2" t="str">
        <f>IF(Original!F2286 = "-", "c9", Original!F2286)</f>
        <v>c5</v>
      </c>
      <c r="G2286" s="2">
        <f>IF(ISBLANK(Original!G2286),MEDIAN(Original!G:G),Original!G2286)</f>
        <v>2024</v>
      </c>
    </row>
    <row r="2287" spans="1:7" x14ac:dyDescent="0.3">
      <c r="A2287" s="2">
        <v>55775</v>
      </c>
      <c r="B2287" s="3">
        <v>41768.397777777776</v>
      </c>
      <c r="C2287" s="2" t="s">
        <v>32</v>
      </c>
      <c r="D2287" s="2" t="str">
        <f>IF(Original!D2287 = "-", "Male", Original!D2287)</f>
        <v>Male</v>
      </c>
      <c r="E2287" s="2" t="s">
        <v>17</v>
      </c>
      <c r="F2287" s="2" t="str">
        <f>IF(Original!F2287 = "-", "c9", Original!F2287)</f>
        <v>c5</v>
      </c>
      <c r="G2287" s="2">
        <f>IF(ISBLANK(Original!G2287),MEDIAN(Original!G:G),Original!G2287)</f>
        <v>48825</v>
      </c>
    </row>
    <row r="2288" spans="1:7" x14ac:dyDescent="0.3">
      <c r="A2288" s="2">
        <v>607171</v>
      </c>
      <c r="B2288" s="3">
        <v>41827.425393518519</v>
      </c>
      <c r="C2288" s="2" t="s">
        <v>32</v>
      </c>
      <c r="D2288" s="2" t="str">
        <f>IF(Original!D2288 = "-", "Male", Original!D2288)</f>
        <v>Female</v>
      </c>
      <c r="E2288" s="2" t="s">
        <v>17</v>
      </c>
      <c r="F2288" s="2" t="str">
        <f>IF(Original!F2288 = "-", "c9", Original!F2288)</f>
        <v>i5</v>
      </c>
      <c r="G2288" s="2">
        <f>IF(ISBLANK(Original!G2288),MEDIAN(Original!G:G),Original!G2288)</f>
        <v>15753</v>
      </c>
    </row>
    <row r="2289" spans="1:7" x14ac:dyDescent="0.3">
      <c r="A2289" s="2">
        <v>630243</v>
      </c>
      <c r="B2289" s="3">
        <v>41866.396770833337</v>
      </c>
      <c r="C2289" s="2" t="s">
        <v>31</v>
      </c>
      <c r="D2289" s="2" t="str">
        <f>IF(Original!D2289 = "-", "Male", Original!D2289)</f>
        <v>Male</v>
      </c>
      <c r="E2289" s="2" t="s">
        <v>17</v>
      </c>
      <c r="F2289" s="2" t="str">
        <f>IF(Original!F2289 = "-", "c9", Original!F2289)</f>
        <v>i5</v>
      </c>
      <c r="G2289" s="2">
        <f>IF(ISBLANK(Original!G2289),MEDIAN(Original!G:G),Original!G2289)</f>
        <v>40213</v>
      </c>
    </row>
    <row r="2290" spans="1:7" x14ac:dyDescent="0.3">
      <c r="A2290" s="2">
        <v>794837</v>
      </c>
      <c r="B2290" s="3">
        <v>41866.400092592594</v>
      </c>
      <c r="C2290" s="2" t="s">
        <v>31</v>
      </c>
      <c r="D2290" s="2" t="str">
        <f>IF(Original!D2290 = "-", "Male", Original!D2290)</f>
        <v>Female</v>
      </c>
      <c r="E2290" s="2" t="s">
        <v>17</v>
      </c>
      <c r="F2290" s="2" t="str">
        <f>IF(Original!F2290 = "-", "c9", Original!F2290)</f>
        <v>i5</v>
      </c>
      <c r="G2290" s="2">
        <f>IF(ISBLANK(Original!G2290),MEDIAN(Original!G:G),Original!G2290)</f>
        <v>11588</v>
      </c>
    </row>
    <row r="2291" spans="1:7" x14ac:dyDescent="0.3">
      <c r="A2291" s="2">
        <v>55139</v>
      </c>
      <c r="B2291" s="3">
        <v>41870.82603009259</v>
      </c>
      <c r="C2291" s="2" t="s">
        <v>32</v>
      </c>
      <c r="D2291" s="2" t="str">
        <f>IF(Original!D2291 = "-", "Male", Original!D2291)</f>
        <v>Male</v>
      </c>
      <c r="E2291" s="2" t="s">
        <v>17</v>
      </c>
      <c r="F2291" s="2" t="str">
        <f>IF(Original!F2291 = "-", "c9", Original!F2291)</f>
        <v>i5</v>
      </c>
      <c r="G2291" s="2">
        <f>IF(ISBLANK(Original!G2291),MEDIAN(Original!G:G),Original!G2291)</f>
        <v>83155</v>
      </c>
    </row>
    <row r="2292" spans="1:7" x14ac:dyDescent="0.3">
      <c r="A2292" s="2">
        <v>811419</v>
      </c>
      <c r="B2292" s="3">
        <v>41870.827210648145</v>
      </c>
      <c r="C2292" s="2" t="s">
        <v>32</v>
      </c>
      <c r="D2292" s="2" t="str">
        <f>IF(Original!D2292 = "-", "Male", Original!D2292)</f>
        <v>Male</v>
      </c>
      <c r="E2292" s="2" t="s">
        <v>17</v>
      </c>
      <c r="F2292" s="2" t="str">
        <f>IF(Original!F2292 = "-", "c9", Original!F2292)</f>
        <v>i5</v>
      </c>
      <c r="G2292" s="2">
        <f>IF(ISBLANK(Original!G2292),MEDIAN(Original!G:G),Original!G2292)</f>
        <v>19984</v>
      </c>
    </row>
    <row r="2293" spans="1:7" x14ac:dyDescent="0.3">
      <c r="A2293" s="2">
        <v>310630</v>
      </c>
      <c r="B2293" s="3">
        <v>41872.593784722223</v>
      </c>
      <c r="C2293" s="2" t="s">
        <v>32</v>
      </c>
      <c r="D2293" s="2" t="str">
        <f>IF(Original!D2293 = "-", "Male", Original!D2293)</f>
        <v>Male</v>
      </c>
      <c r="E2293" s="2" t="s">
        <v>17</v>
      </c>
      <c r="F2293" s="2" t="str">
        <f>IF(Original!F2293 = "-", "c9", Original!F2293)</f>
        <v>i5</v>
      </c>
      <c r="G2293" s="2">
        <f>IF(ISBLANK(Original!G2293),MEDIAN(Original!G:G),Original!G2293)</f>
        <v>56355</v>
      </c>
    </row>
    <row r="2294" spans="1:7" x14ac:dyDescent="0.3">
      <c r="A2294" s="2">
        <v>555784</v>
      </c>
      <c r="B2294" s="3">
        <v>41780.660983796297</v>
      </c>
      <c r="C2294" s="2" t="s">
        <v>31</v>
      </c>
      <c r="D2294" s="2" t="str">
        <f>IF(Original!D2294 = "-", "Male", Original!D2294)</f>
        <v>Female</v>
      </c>
      <c r="E2294" s="2" t="s">
        <v>20</v>
      </c>
      <c r="F2294" s="2" t="str">
        <f>IF(Original!F2294 = "-", "c9", Original!F2294)</f>
        <v>c5</v>
      </c>
      <c r="G2294" s="2">
        <f>IF(ISBLANK(Original!G2294),MEDIAN(Original!G:G),Original!G2294)</f>
        <v>56392</v>
      </c>
    </row>
    <row r="2295" spans="1:7" x14ac:dyDescent="0.3">
      <c r="A2295" s="2">
        <v>118876</v>
      </c>
      <c r="B2295" s="3">
        <v>41781.409016203703</v>
      </c>
      <c r="C2295" s="2" t="s">
        <v>31</v>
      </c>
      <c r="D2295" s="2" t="str">
        <f>IF(Original!D2295 = "-", "Male", Original!D2295)</f>
        <v>Male</v>
      </c>
      <c r="E2295" s="2" t="s">
        <v>20</v>
      </c>
      <c r="F2295" s="2" t="str">
        <f>IF(Original!F2295 = "-", "c9", Original!F2295)</f>
        <v>c5</v>
      </c>
      <c r="G2295" s="2">
        <f>IF(ISBLANK(Original!G2295),MEDIAN(Original!G:G),Original!G2295)</f>
        <v>75595</v>
      </c>
    </row>
    <row r="2296" spans="1:7" x14ac:dyDescent="0.3">
      <c r="A2296" s="2">
        <v>558801</v>
      </c>
      <c r="B2296" s="3">
        <v>41765.772974537038</v>
      </c>
      <c r="C2296" s="2" t="s">
        <v>32</v>
      </c>
      <c r="D2296" s="2" t="str">
        <f>IF(Original!D2296 = "-", "Male", Original!D2296)</f>
        <v>Male</v>
      </c>
      <c r="E2296" s="2" t="s">
        <v>20</v>
      </c>
      <c r="F2296" s="2" t="str">
        <f>IF(Original!F2296 = "-", "c9", Original!F2296)</f>
        <v>c5</v>
      </c>
      <c r="G2296" s="2">
        <f>IF(ISBLANK(Original!G2296),MEDIAN(Original!G:G),Original!G2296)</f>
        <v>67632</v>
      </c>
    </row>
    <row r="2297" spans="1:7" x14ac:dyDescent="0.3">
      <c r="A2297" s="2">
        <v>566292</v>
      </c>
      <c r="B2297" s="3">
        <v>41765.773796296293</v>
      </c>
      <c r="C2297" s="2" t="s">
        <v>32</v>
      </c>
      <c r="D2297" s="2" t="str">
        <f>IF(Original!D2297 = "-", "Male", Original!D2297)</f>
        <v>Male</v>
      </c>
      <c r="E2297" s="2" t="s">
        <v>20</v>
      </c>
      <c r="F2297" s="2" t="str">
        <f>IF(Original!F2297 = "-", "c9", Original!F2297)</f>
        <v>c5</v>
      </c>
      <c r="G2297" s="2">
        <f>IF(ISBLANK(Original!G2297),MEDIAN(Original!G:G),Original!G2297)</f>
        <v>37302</v>
      </c>
    </row>
    <row r="2298" spans="1:7" x14ac:dyDescent="0.3">
      <c r="A2298" s="2">
        <v>176403</v>
      </c>
      <c r="B2298" s="3">
        <v>41765.774513888886</v>
      </c>
      <c r="C2298" s="2" t="s">
        <v>31</v>
      </c>
      <c r="D2298" s="2" t="str">
        <f>IF(Original!D2298 = "-", "Male", Original!D2298)</f>
        <v>Male</v>
      </c>
      <c r="E2298" s="2" t="s">
        <v>20</v>
      </c>
      <c r="F2298" s="2" t="str">
        <f>IF(Original!F2298 = "-", "c9", Original!F2298)</f>
        <v>c5</v>
      </c>
      <c r="G2298" s="2">
        <f>IF(ISBLANK(Original!G2298),MEDIAN(Original!G:G),Original!G2298)</f>
        <v>45923</v>
      </c>
    </row>
    <row r="2299" spans="1:7" x14ac:dyDescent="0.3">
      <c r="A2299" s="2">
        <v>250878</v>
      </c>
      <c r="B2299" s="3">
        <v>41768.534305555557</v>
      </c>
      <c r="C2299" s="2" t="s">
        <v>32</v>
      </c>
      <c r="D2299" s="2" t="str">
        <f>IF(Original!D2299 = "-", "Male", Original!D2299)</f>
        <v>Male</v>
      </c>
      <c r="E2299" s="2" t="s">
        <v>20</v>
      </c>
      <c r="F2299" s="2" t="str">
        <f>IF(Original!F2299 = "-", "c9", Original!F2299)</f>
        <v>c5</v>
      </c>
      <c r="G2299" s="2">
        <f>IF(ISBLANK(Original!G2299),MEDIAN(Original!G:G),Original!G2299)</f>
        <v>92688</v>
      </c>
    </row>
    <row r="2300" spans="1:7" x14ac:dyDescent="0.3">
      <c r="A2300" s="2">
        <v>26113</v>
      </c>
      <c r="B2300" s="3">
        <v>41770.683877314812</v>
      </c>
      <c r="C2300" s="2" t="s">
        <v>31</v>
      </c>
      <c r="D2300" s="2" t="str">
        <f>IF(Original!D2300 = "-", "Male", Original!D2300)</f>
        <v>Female</v>
      </c>
      <c r="E2300" s="2" t="s">
        <v>20</v>
      </c>
      <c r="F2300" s="2" t="str">
        <f>IF(Original!F2300 = "-", "c9", Original!F2300)</f>
        <v>c5</v>
      </c>
      <c r="G2300" s="2">
        <f>IF(ISBLANK(Original!G2300),MEDIAN(Original!G:G),Original!G2300)</f>
        <v>85470</v>
      </c>
    </row>
    <row r="2301" spans="1:7" x14ac:dyDescent="0.3">
      <c r="A2301" s="2">
        <v>397974</v>
      </c>
      <c r="B2301" s="3">
        <v>41770.685300925928</v>
      </c>
      <c r="C2301" s="2" t="s">
        <v>32</v>
      </c>
      <c r="D2301" s="2" t="str">
        <f>IF(Original!D2301 = "-", "Male", Original!D2301)</f>
        <v>Male</v>
      </c>
      <c r="E2301" s="2" t="s">
        <v>20</v>
      </c>
      <c r="F2301" s="2" t="str">
        <f>IF(Original!F2301 = "-", "c9", Original!F2301)</f>
        <v>c5</v>
      </c>
      <c r="G2301" s="2">
        <f>IF(ISBLANK(Original!G2301),MEDIAN(Original!G:G),Original!G2301)</f>
        <v>29653</v>
      </c>
    </row>
    <row r="2302" spans="1:7" x14ac:dyDescent="0.3">
      <c r="A2302" s="2">
        <v>622402</v>
      </c>
      <c r="B2302" s="3">
        <v>41774.603622685187</v>
      </c>
      <c r="C2302" s="2" t="s">
        <v>31</v>
      </c>
      <c r="D2302" s="2" t="str">
        <f>IF(Original!D2302 = "-", "Male", Original!D2302)</f>
        <v>Male</v>
      </c>
      <c r="E2302" s="2" t="s">
        <v>20</v>
      </c>
      <c r="F2302" s="2" t="str">
        <f>IF(Original!F2302 = "-", "c9", Original!F2302)</f>
        <v>c5</v>
      </c>
      <c r="G2302" s="2">
        <f>IF(ISBLANK(Original!G2302),MEDIAN(Original!G:G),Original!G2302)</f>
        <v>29821</v>
      </c>
    </row>
    <row r="2303" spans="1:7" x14ac:dyDescent="0.3">
      <c r="A2303" s="2">
        <v>409430</v>
      </c>
      <c r="B2303" s="3">
        <v>41780.997106481482</v>
      </c>
      <c r="C2303" s="2" t="s">
        <v>31</v>
      </c>
      <c r="D2303" s="2" t="str">
        <f>IF(Original!D2303 = "-", "Male", Original!D2303)</f>
        <v>Male</v>
      </c>
      <c r="E2303" s="2" t="s">
        <v>20</v>
      </c>
      <c r="F2303" s="2" t="str">
        <f>IF(Original!F2303 = "-", "c9", Original!F2303)</f>
        <v>c5</v>
      </c>
      <c r="G2303" s="2">
        <f>IF(ISBLANK(Original!G2303),MEDIAN(Original!G:G),Original!G2303)</f>
        <v>72485</v>
      </c>
    </row>
    <row r="2304" spans="1:7" x14ac:dyDescent="0.3">
      <c r="A2304" s="2">
        <v>785931</v>
      </c>
      <c r="B2304" s="3">
        <v>41780.997488425928</v>
      </c>
      <c r="C2304" s="2" t="s">
        <v>32</v>
      </c>
      <c r="D2304" s="2" t="str">
        <f>IF(Original!D2304 = "-", "Male", Original!D2304)</f>
        <v>Male</v>
      </c>
      <c r="E2304" s="2" t="s">
        <v>20</v>
      </c>
      <c r="F2304" s="2" t="str">
        <f>IF(Original!F2304 = "-", "c9", Original!F2304)</f>
        <v>c5</v>
      </c>
      <c r="G2304" s="2">
        <f>IF(ISBLANK(Original!G2304),MEDIAN(Original!G:G),Original!G2304)</f>
        <v>44965</v>
      </c>
    </row>
    <row r="2305" spans="1:7" x14ac:dyDescent="0.3">
      <c r="A2305" s="2">
        <v>622313</v>
      </c>
      <c r="B2305" s="3">
        <v>41787.294178240743</v>
      </c>
      <c r="C2305" s="2" t="s">
        <v>32</v>
      </c>
      <c r="D2305" s="2" t="str">
        <f>IF(Original!D2305 = "-", "Male", Original!D2305)</f>
        <v>Male</v>
      </c>
      <c r="E2305" s="2" t="s">
        <v>20</v>
      </c>
      <c r="F2305" s="2" t="str">
        <f>IF(Original!F2305 = "-", "c9", Original!F2305)</f>
        <v>c5</v>
      </c>
      <c r="G2305" s="2">
        <f>IF(ISBLANK(Original!G2305),MEDIAN(Original!G:G),Original!G2305)</f>
        <v>41350</v>
      </c>
    </row>
    <row r="2306" spans="1:7" x14ac:dyDescent="0.3">
      <c r="A2306" s="2">
        <v>690079</v>
      </c>
      <c r="B2306" s="3">
        <v>41787.296712962961</v>
      </c>
      <c r="C2306" s="2" t="s">
        <v>32</v>
      </c>
      <c r="D2306" s="2" t="str">
        <f>IF(Original!D2306 = "-", "Male", Original!D2306)</f>
        <v>Male</v>
      </c>
      <c r="E2306" s="2" t="s">
        <v>20</v>
      </c>
      <c r="F2306" s="2" t="str">
        <f>IF(Original!F2306 = "-", "c9", Original!F2306)</f>
        <v>c5</v>
      </c>
      <c r="G2306" s="2">
        <f>IF(ISBLANK(Original!G2306),MEDIAN(Original!G:G),Original!G2306)</f>
        <v>30974</v>
      </c>
    </row>
    <row r="2307" spans="1:7" x14ac:dyDescent="0.3">
      <c r="A2307" s="2">
        <v>879906</v>
      </c>
      <c r="B2307" s="3">
        <v>41859.397245370368</v>
      </c>
      <c r="C2307" s="2" t="s">
        <v>31</v>
      </c>
      <c r="D2307" s="2" t="str">
        <f>IF(Original!D2307 = "-", "Male", Original!D2307)</f>
        <v>Male</v>
      </c>
      <c r="E2307" s="2" t="s">
        <v>20</v>
      </c>
      <c r="F2307" s="2" t="str">
        <f>IF(Original!F2307 = "-", "c9", Original!F2307)</f>
        <v>c5</v>
      </c>
      <c r="G2307" s="2">
        <f>IF(ISBLANK(Original!G2307),MEDIAN(Original!G:G),Original!G2307)</f>
        <v>89990</v>
      </c>
    </row>
    <row r="2308" spans="1:7" x14ac:dyDescent="0.3">
      <c r="A2308" s="2">
        <v>649013</v>
      </c>
      <c r="B2308" s="3">
        <v>41859.3984837963</v>
      </c>
      <c r="C2308" s="2" t="s">
        <v>32</v>
      </c>
      <c r="D2308" s="2" t="str">
        <f>IF(Original!D2308 = "-", "Male", Original!D2308)</f>
        <v>Male</v>
      </c>
      <c r="E2308" s="2" t="s">
        <v>20</v>
      </c>
      <c r="F2308" s="2" t="str">
        <f>IF(Original!F2308 = "-", "c9", Original!F2308)</f>
        <v>c5</v>
      </c>
      <c r="G2308" s="2">
        <f>IF(ISBLANK(Original!G2308),MEDIAN(Original!G:G),Original!G2308)</f>
        <v>23262</v>
      </c>
    </row>
    <row r="2309" spans="1:7" x14ac:dyDescent="0.3">
      <c r="A2309" s="2">
        <v>608096</v>
      </c>
      <c r="B2309" s="3">
        <v>41863.719259259262</v>
      </c>
      <c r="C2309" s="2" t="s">
        <v>31</v>
      </c>
      <c r="D2309" s="2" t="str">
        <f>IF(Original!D2309 = "-", "Male", Original!D2309)</f>
        <v>Male</v>
      </c>
      <c r="E2309" s="2" t="s">
        <v>20</v>
      </c>
      <c r="F2309" s="2" t="str">
        <f>IF(Original!F2309 = "-", "c9", Original!F2309)</f>
        <v>c5</v>
      </c>
      <c r="G2309" s="2">
        <f>IF(ISBLANK(Original!G2309),MEDIAN(Original!G:G),Original!G2309)</f>
        <v>33982</v>
      </c>
    </row>
    <row r="2310" spans="1:7" x14ac:dyDescent="0.3">
      <c r="A2310" s="2">
        <v>427702</v>
      </c>
      <c r="B2310" s="3">
        <v>41866.633321759262</v>
      </c>
      <c r="C2310" s="2" t="s">
        <v>32</v>
      </c>
      <c r="D2310" s="2" t="str">
        <f>IF(Original!D2310 = "-", "Male", Original!D2310)</f>
        <v>Female</v>
      </c>
      <c r="E2310" s="2" t="s">
        <v>20</v>
      </c>
      <c r="F2310" s="2" t="str">
        <f>IF(Original!F2310 = "-", "c9", Original!F2310)</f>
        <v>c5</v>
      </c>
      <c r="G2310" s="2">
        <f>IF(ISBLANK(Original!G2310),MEDIAN(Original!G:G),Original!G2310)</f>
        <v>71295</v>
      </c>
    </row>
    <row r="2311" spans="1:7" x14ac:dyDescent="0.3">
      <c r="A2311" s="2">
        <v>56334</v>
      </c>
      <c r="B2311" s="3">
        <v>41820.396956018521</v>
      </c>
      <c r="C2311" s="2" t="s">
        <v>32</v>
      </c>
      <c r="D2311" s="2" t="str">
        <f>IF(Original!D2311 = "-", "Male", Original!D2311)</f>
        <v>Male</v>
      </c>
      <c r="E2311" s="2" t="s">
        <v>20</v>
      </c>
      <c r="F2311" s="2" t="str">
        <f>IF(Original!F2311 = "-", "c9", Original!F2311)</f>
        <v>b9</v>
      </c>
      <c r="G2311" s="2">
        <f>IF(ISBLANK(Original!G2311),MEDIAN(Original!G:G),Original!G2311)</f>
        <v>82717</v>
      </c>
    </row>
    <row r="2312" spans="1:7" x14ac:dyDescent="0.3">
      <c r="A2312" s="2">
        <v>310550</v>
      </c>
      <c r="B2312" s="3">
        <v>41820.397268518522</v>
      </c>
      <c r="C2312" s="2" t="s">
        <v>32</v>
      </c>
      <c r="D2312" s="2" t="str">
        <f>IF(Original!D2312 = "-", "Male", Original!D2312)</f>
        <v>Male</v>
      </c>
      <c r="E2312" s="2" t="s">
        <v>20</v>
      </c>
      <c r="F2312" s="2" t="str">
        <f>IF(Original!F2312 = "-", "c9", Original!F2312)</f>
        <v>b9</v>
      </c>
      <c r="G2312" s="2">
        <f>IF(ISBLANK(Original!G2312),MEDIAN(Original!G:G),Original!G2312)</f>
        <v>50468</v>
      </c>
    </row>
    <row r="2313" spans="1:7" x14ac:dyDescent="0.3">
      <c r="A2313" s="2">
        <v>709021</v>
      </c>
      <c r="B2313" s="3">
        <v>41820.398252314815</v>
      </c>
      <c r="C2313" s="2" t="s">
        <v>32</v>
      </c>
      <c r="D2313" s="2" t="str">
        <f>IF(Original!D2313 = "-", "Male", Original!D2313)</f>
        <v>Male</v>
      </c>
      <c r="E2313" s="2" t="s">
        <v>20</v>
      </c>
      <c r="F2313" s="2" t="str">
        <f>IF(Original!F2313 = "-", "c9", Original!F2313)</f>
        <v>b9</v>
      </c>
      <c r="G2313" s="2">
        <f>IF(ISBLANK(Original!G2313),MEDIAN(Original!G:G),Original!G2313)</f>
        <v>2917</v>
      </c>
    </row>
    <row r="2314" spans="1:7" x14ac:dyDescent="0.3">
      <c r="A2314" s="2">
        <v>492428</v>
      </c>
      <c r="B2314" s="3">
        <v>41820.400659722225</v>
      </c>
      <c r="C2314" s="2" t="s">
        <v>32</v>
      </c>
      <c r="D2314" s="2" t="str">
        <f>IF(Original!D2314 = "-", "Male", Original!D2314)</f>
        <v>Female</v>
      </c>
      <c r="E2314" s="2" t="s">
        <v>20</v>
      </c>
      <c r="F2314" s="2" t="str">
        <f>IF(Original!F2314 = "-", "c9", Original!F2314)</f>
        <v>b9</v>
      </c>
      <c r="G2314" s="2">
        <f>IF(ISBLANK(Original!G2314),MEDIAN(Original!G:G),Original!G2314)</f>
        <v>82414</v>
      </c>
    </row>
    <row r="2315" spans="1:7" x14ac:dyDescent="0.3">
      <c r="A2315" s="2">
        <v>335474</v>
      </c>
      <c r="B2315" s="3">
        <v>41820.400902777779</v>
      </c>
      <c r="C2315" s="2" t="s">
        <v>31</v>
      </c>
      <c r="D2315" s="2" t="str">
        <f>IF(Original!D2315 = "-", "Male", Original!D2315)</f>
        <v>Male</v>
      </c>
      <c r="E2315" s="2" t="s">
        <v>20</v>
      </c>
      <c r="F2315" s="2" t="str">
        <f>IF(Original!F2315 = "-", "c9", Original!F2315)</f>
        <v>b9</v>
      </c>
      <c r="G2315" s="2">
        <f>IF(ISBLANK(Original!G2315),MEDIAN(Original!G:G),Original!G2315)</f>
        <v>43910</v>
      </c>
    </row>
    <row r="2316" spans="1:7" x14ac:dyDescent="0.3">
      <c r="A2316" s="2">
        <v>110794</v>
      </c>
      <c r="B2316" s="3">
        <v>41820.401979166665</v>
      </c>
      <c r="C2316" s="2" t="s">
        <v>32</v>
      </c>
      <c r="D2316" s="2" t="str">
        <f>IF(Original!D2316 = "-", "Male", Original!D2316)</f>
        <v>Male</v>
      </c>
      <c r="E2316" s="2" t="s">
        <v>20</v>
      </c>
      <c r="F2316" s="2" t="str">
        <f>IF(Original!F2316 = "-", "c9", Original!F2316)</f>
        <v>b9</v>
      </c>
      <c r="G2316" s="2">
        <f>IF(ISBLANK(Original!G2316),MEDIAN(Original!G:G),Original!G2316)</f>
        <v>71936</v>
      </c>
    </row>
    <row r="2317" spans="1:7" x14ac:dyDescent="0.3">
      <c r="A2317" s="2">
        <v>833860</v>
      </c>
      <c r="B2317" s="3">
        <v>41830.664571759262</v>
      </c>
      <c r="C2317" s="2" t="s">
        <v>32</v>
      </c>
      <c r="D2317" s="2" t="str">
        <f>IF(Original!D2317 = "-", "Male", Original!D2317)</f>
        <v>Male</v>
      </c>
      <c r="E2317" s="2" t="s">
        <v>20</v>
      </c>
      <c r="F2317" s="2" t="str">
        <f>IF(Original!F2317 = "-", "c9", Original!F2317)</f>
        <v>b9</v>
      </c>
      <c r="G2317" s="2">
        <f>IF(ISBLANK(Original!G2317),MEDIAN(Original!G:G),Original!G2317)</f>
        <v>6137</v>
      </c>
    </row>
    <row r="2318" spans="1:7" x14ac:dyDescent="0.3">
      <c r="A2318" s="2">
        <v>731022</v>
      </c>
      <c r="B2318" s="3">
        <v>41830.664918981478</v>
      </c>
      <c r="C2318" s="2" t="s">
        <v>32</v>
      </c>
      <c r="D2318" s="2" t="str">
        <f>IF(Original!D2318 = "-", "Male", Original!D2318)</f>
        <v>Female</v>
      </c>
      <c r="E2318" s="2" t="s">
        <v>20</v>
      </c>
      <c r="F2318" s="2" t="str">
        <f>IF(Original!F2318 = "-", "c9", Original!F2318)</f>
        <v>b9</v>
      </c>
      <c r="G2318" s="2">
        <f>IF(ISBLANK(Original!G2318),MEDIAN(Original!G:G),Original!G2318)</f>
        <v>18576</v>
      </c>
    </row>
    <row r="2319" spans="1:7" x14ac:dyDescent="0.3">
      <c r="A2319" s="2">
        <v>433241</v>
      </c>
      <c r="B2319" s="3">
        <v>41830.666435185187</v>
      </c>
      <c r="C2319" s="2" t="s">
        <v>32</v>
      </c>
      <c r="D2319" s="2" t="str">
        <f>IF(Original!D2319 = "-", "Male", Original!D2319)</f>
        <v>Male</v>
      </c>
      <c r="E2319" s="2" t="s">
        <v>20</v>
      </c>
      <c r="F2319" s="2" t="str">
        <f>IF(Original!F2319 = "-", "c9", Original!F2319)</f>
        <v>b9</v>
      </c>
      <c r="G2319" s="2">
        <f>IF(ISBLANK(Original!G2319),MEDIAN(Original!G:G),Original!G2319)</f>
        <v>40375</v>
      </c>
    </row>
    <row r="2320" spans="1:7" x14ac:dyDescent="0.3">
      <c r="A2320" s="2">
        <v>717012</v>
      </c>
      <c r="B2320" s="3">
        <v>41836.768009259256</v>
      </c>
      <c r="C2320" s="2" t="s">
        <v>32</v>
      </c>
      <c r="D2320" s="2" t="str">
        <f>IF(Original!D2320 = "-", "Male", Original!D2320)</f>
        <v>Male</v>
      </c>
      <c r="E2320" s="2" t="s">
        <v>20</v>
      </c>
      <c r="F2320" s="2" t="str">
        <f>IF(Original!F2320 = "-", "c9", Original!F2320)</f>
        <v>b9</v>
      </c>
      <c r="G2320" s="2">
        <f>IF(ISBLANK(Original!G2320),MEDIAN(Original!G:G),Original!G2320)</f>
        <v>77648</v>
      </c>
    </row>
    <row r="2321" spans="1:7" x14ac:dyDescent="0.3">
      <c r="A2321" s="2">
        <v>893448</v>
      </c>
      <c r="B2321" s="3">
        <v>41866.719942129632</v>
      </c>
      <c r="C2321" s="2" t="s">
        <v>31</v>
      </c>
      <c r="D2321" s="2" t="str">
        <f>IF(Original!D2321 = "-", "Male", Original!D2321)</f>
        <v>Female</v>
      </c>
      <c r="E2321" s="2" t="s">
        <v>20</v>
      </c>
      <c r="F2321" s="2" t="str">
        <f>IF(Original!F2321 = "-", "c9", Original!F2321)</f>
        <v>b9</v>
      </c>
      <c r="G2321" s="2">
        <f>IF(ISBLANK(Original!G2321),MEDIAN(Original!G:G),Original!G2321)</f>
        <v>66474</v>
      </c>
    </row>
    <row r="2322" spans="1:7" x14ac:dyDescent="0.3">
      <c r="A2322" s="2">
        <v>995244</v>
      </c>
      <c r="B2322" s="3">
        <v>41799.398252314815</v>
      </c>
      <c r="C2322" s="2" t="s">
        <v>32</v>
      </c>
      <c r="D2322" s="2" t="str">
        <f>IF(Original!D2322 = "-", "Male", Original!D2322)</f>
        <v>Don’t want to say</v>
      </c>
      <c r="E2322" s="2" t="s">
        <v>17</v>
      </c>
      <c r="F2322" s="2" t="str">
        <f>IF(Original!F2322 = "-", "c9", Original!F2322)</f>
        <v>c9</v>
      </c>
      <c r="G2322" s="2">
        <f>IF(ISBLANK(Original!G2322),MEDIAN(Original!G:G),Original!G2322)</f>
        <v>86988</v>
      </c>
    </row>
    <row r="2323" spans="1:7" x14ac:dyDescent="0.3">
      <c r="A2323" s="2">
        <v>800380</v>
      </c>
      <c r="B2323" s="3">
        <v>41838.824560185189</v>
      </c>
      <c r="C2323" s="2" t="s">
        <v>31</v>
      </c>
      <c r="D2323" s="2" t="str">
        <f>IF(Original!D2323 = "-", "Male", Original!D2323)</f>
        <v>Female</v>
      </c>
      <c r="E2323" s="2" t="s">
        <v>17</v>
      </c>
      <c r="F2323" s="2" t="str">
        <f>IF(Original!F2323 = "-", "c9", Original!F2323)</f>
        <v>c9</v>
      </c>
      <c r="G2323" s="2">
        <f>IF(ISBLANK(Original!G2323),MEDIAN(Original!G:G),Original!G2323)</f>
        <v>35763</v>
      </c>
    </row>
    <row r="2324" spans="1:7" x14ac:dyDescent="0.3">
      <c r="A2324" s="2">
        <v>198525</v>
      </c>
      <c r="B2324" s="3">
        <v>41854.540219907409</v>
      </c>
      <c r="C2324" s="2" t="s">
        <v>31</v>
      </c>
      <c r="D2324" s="2" t="str">
        <f>IF(Original!D2324 = "-", "Male", Original!D2324)</f>
        <v>Male</v>
      </c>
      <c r="E2324" s="2" t="s">
        <v>17</v>
      </c>
      <c r="F2324" s="2" t="str">
        <f>IF(Original!F2324 = "-", "c9", Original!F2324)</f>
        <v>c9</v>
      </c>
      <c r="G2324" s="2">
        <f>IF(ISBLANK(Original!G2324),MEDIAN(Original!G:G),Original!G2324)</f>
        <v>92478</v>
      </c>
    </row>
    <row r="2325" spans="1:7" x14ac:dyDescent="0.3">
      <c r="A2325" s="2">
        <v>344350</v>
      </c>
      <c r="B2325" s="3">
        <v>41808.777025462965</v>
      </c>
      <c r="C2325" s="2" t="s">
        <v>32</v>
      </c>
      <c r="D2325" s="2" t="str">
        <f>IF(Original!D2325 = "-", "Male", Original!D2325)</f>
        <v>Male</v>
      </c>
      <c r="E2325" s="2" t="s">
        <v>15</v>
      </c>
      <c r="F2325" s="2" t="str">
        <f>IF(Original!F2325 = "-", "c9", Original!F2325)</f>
        <v>i7</v>
      </c>
      <c r="G2325" s="2">
        <f>IF(ISBLANK(Original!G2325),MEDIAN(Original!G:G),Original!G2325)</f>
        <v>64059</v>
      </c>
    </row>
    <row r="2326" spans="1:7" x14ac:dyDescent="0.3">
      <c r="A2326" s="2">
        <v>459437</v>
      </c>
      <c r="B2326" s="3">
        <v>41808.778680555559</v>
      </c>
      <c r="C2326" s="2" t="s">
        <v>31</v>
      </c>
      <c r="D2326" s="2" t="str">
        <f>IF(Original!D2326 = "-", "Male", Original!D2326)</f>
        <v>Male</v>
      </c>
      <c r="E2326" s="2" t="s">
        <v>15</v>
      </c>
      <c r="F2326" s="2" t="str">
        <f>IF(Original!F2326 = "-", "c9", Original!F2326)</f>
        <v>i7</v>
      </c>
      <c r="G2326" s="2">
        <f>IF(ISBLANK(Original!G2326),MEDIAN(Original!G:G),Original!G2326)</f>
        <v>40088</v>
      </c>
    </row>
    <row r="2327" spans="1:7" x14ac:dyDescent="0.3">
      <c r="A2327" s="2">
        <v>441172</v>
      </c>
      <c r="B2327" s="3">
        <v>41809.563113425924</v>
      </c>
      <c r="C2327" s="2" t="s">
        <v>32</v>
      </c>
      <c r="D2327" s="2" t="str">
        <f>IF(Original!D2327 = "-", "Male", Original!D2327)</f>
        <v>Male</v>
      </c>
      <c r="E2327" s="2" t="s">
        <v>15</v>
      </c>
      <c r="F2327" s="2" t="str">
        <f>IF(Original!F2327 = "-", "c9", Original!F2327)</f>
        <v>i7</v>
      </c>
      <c r="G2327" s="2">
        <f>IF(ISBLANK(Original!G2327),MEDIAN(Original!G:G),Original!G2327)</f>
        <v>44873</v>
      </c>
    </row>
    <row r="2328" spans="1:7" x14ac:dyDescent="0.3">
      <c r="A2328" s="2">
        <v>808039</v>
      </c>
      <c r="B2328" s="3">
        <v>41809.564814814818</v>
      </c>
      <c r="C2328" s="2" t="s">
        <v>31</v>
      </c>
      <c r="D2328" s="2" t="str">
        <f>IF(Original!D2328 = "-", "Male", Original!D2328)</f>
        <v>Male</v>
      </c>
      <c r="E2328" s="2" t="s">
        <v>15</v>
      </c>
      <c r="F2328" s="2" t="str">
        <f>IF(Original!F2328 = "-", "c9", Original!F2328)</f>
        <v>i7</v>
      </c>
      <c r="G2328" s="2">
        <f>IF(ISBLANK(Original!G2328),MEDIAN(Original!G:G),Original!G2328)</f>
        <v>85815</v>
      </c>
    </row>
    <row r="2329" spans="1:7" x14ac:dyDescent="0.3">
      <c r="A2329" s="2">
        <v>106331</v>
      </c>
      <c r="B2329" s="3">
        <v>41813.640729166669</v>
      </c>
      <c r="C2329" s="2" t="s">
        <v>32</v>
      </c>
      <c r="D2329" s="2" t="str">
        <f>IF(Original!D2329 = "-", "Male", Original!D2329)</f>
        <v>Male</v>
      </c>
      <c r="E2329" s="2" t="s">
        <v>15</v>
      </c>
      <c r="F2329" s="2" t="str">
        <f>IF(Original!F2329 = "-", "c9", Original!F2329)</f>
        <v>i7</v>
      </c>
      <c r="G2329" s="2">
        <f>IF(ISBLANK(Original!G2329),MEDIAN(Original!G:G),Original!G2329)</f>
        <v>67251</v>
      </c>
    </row>
    <row r="2330" spans="1:7" x14ac:dyDescent="0.3">
      <c r="A2330" s="2">
        <v>263154</v>
      </c>
      <c r="B2330" s="3">
        <v>41813.640266203707</v>
      </c>
      <c r="C2330" s="2" t="s">
        <v>32</v>
      </c>
      <c r="D2330" s="2" t="str">
        <f>IF(Original!D2330 = "-", "Male", Original!D2330)</f>
        <v>Don’t want to say</v>
      </c>
      <c r="E2330" s="2" t="s">
        <v>15</v>
      </c>
      <c r="F2330" s="2" t="str">
        <f>IF(Original!F2330 = "-", "c9", Original!F2330)</f>
        <v>i7</v>
      </c>
      <c r="G2330" s="2">
        <f>IF(ISBLANK(Original!G2330),MEDIAN(Original!G:G),Original!G2330)</f>
        <v>5718</v>
      </c>
    </row>
    <row r="2331" spans="1:7" x14ac:dyDescent="0.3">
      <c r="A2331" s="2">
        <v>830658</v>
      </c>
      <c r="B2331" s="3">
        <v>41817.703229166669</v>
      </c>
      <c r="C2331" s="2" t="s">
        <v>31</v>
      </c>
      <c r="D2331" s="2" t="str">
        <f>IF(Original!D2331 = "-", "Male", Original!D2331)</f>
        <v>Female</v>
      </c>
      <c r="E2331" s="2" t="s">
        <v>15</v>
      </c>
      <c r="F2331" s="2" t="str">
        <f>IF(Original!F2331 = "-", "c9", Original!F2331)</f>
        <v>i7</v>
      </c>
      <c r="G2331" s="2">
        <f>IF(ISBLANK(Original!G2331),MEDIAN(Original!G:G),Original!G2331)</f>
        <v>72843</v>
      </c>
    </row>
    <row r="2332" spans="1:7" x14ac:dyDescent="0.3">
      <c r="A2332" s="2">
        <v>955256</v>
      </c>
      <c r="B2332" s="3">
        <v>41817.704340277778</v>
      </c>
      <c r="C2332" s="2" t="s">
        <v>32</v>
      </c>
      <c r="D2332" s="2" t="str">
        <f>IF(Original!D2332 = "-", "Male", Original!D2332)</f>
        <v>Male</v>
      </c>
      <c r="E2332" s="2" t="s">
        <v>15</v>
      </c>
      <c r="F2332" s="2" t="str">
        <f>IF(Original!F2332 = "-", "c9", Original!F2332)</f>
        <v>i7</v>
      </c>
      <c r="G2332" s="2">
        <f>IF(ISBLANK(Original!G2332),MEDIAN(Original!G:G),Original!G2332)</f>
        <v>51209</v>
      </c>
    </row>
    <row r="2333" spans="1:7" x14ac:dyDescent="0.3">
      <c r="A2333" s="2">
        <v>568029</v>
      </c>
      <c r="B2333" s="3">
        <v>41817.705347222225</v>
      </c>
      <c r="C2333" s="2" t="s">
        <v>32</v>
      </c>
      <c r="D2333" s="2" t="str">
        <f>IF(Original!D2333 = "-", "Male", Original!D2333)</f>
        <v>Female</v>
      </c>
      <c r="E2333" s="2" t="s">
        <v>15</v>
      </c>
      <c r="F2333" s="2" t="str">
        <f>IF(Original!F2333 = "-", "c9", Original!F2333)</f>
        <v>i7</v>
      </c>
      <c r="G2333" s="2">
        <f>IF(ISBLANK(Original!G2333),MEDIAN(Original!G:G),Original!G2333)</f>
        <v>82546</v>
      </c>
    </row>
    <row r="2334" spans="1:7" x14ac:dyDescent="0.3">
      <c r="A2334" s="2">
        <v>606813</v>
      </c>
      <c r="B2334" s="3">
        <v>41817.709155092591</v>
      </c>
      <c r="C2334" s="2" t="s">
        <v>31</v>
      </c>
      <c r="D2334" s="2" t="str">
        <f>IF(Original!D2334 = "-", "Male", Original!D2334)</f>
        <v>Female</v>
      </c>
      <c r="E2334" s="2" t="s">
        <v>15</v>
      </c>
      <c r="F2334" s="2" t="str">
        <f>IF(Original!F2334 = "-", "c9", Original!F2334)</f>
        <v>i7</v>
      </c>
      <c r="G2334" s="2">
        <f>IF(ISBLANK(Original!G2334),MEDIAN(Original!G:G),Original!G2334)</f>
        <v>45843</v>
      </c>
    </row>
    <row r="2335" spans="1:7" x14ac:dyDescent="0.3">
      <c r="A2335" s="2">
        <v>613676</v>
      </c>
      <c r="B2335" s="3">
        <v>41838.648136574076</v>
      </c>
      <c r="C2335" s="2" t="s">
        <v>32</v>
      </c>
      <c r="D2335" s="2" t="str">
        <f>IF(Original!D2335 = "-", "Male", Original!D2335)</f>
        <v>Male</v>
      </c>
      <c r="E2335" s="2" t="s">
        <v>15</v>
      </c>
      <c r="F2335" s="2" t="str">
        <f>IF(Original!F2335 = "-", "c9", Original!F2335)</f>
        <v>i7</v>
      </c>
      <c r="G2335" s="2">
        <f>IF(ISBLANK(Original!G2335),MEDIAN(Original!G:G),Original!G2335)</f>
        <v>35039</v>
      </c>
    </row>
    <row r="2336" spans="1:7" x14ac:dyDescent="0.3">
      <c r="A2336" s="2">
        <v>182795</v>
      </c>
      <c r="B2336" s="3">
        <v>41838.649826388886</v>
      </c>
      <c r="C2336" s="2" t="s">
        <v>32</v>
      </c>
      <c r="D2336" s="2" t="str">
        <f>IF(Original!D2336 = "-", "Male", Original!D2336)</f>
        <v>Male</v>
      </c>
      <c r="E2336" s="2" t="s">
        <v>15</v>
      </c>
      <c r="F2336" s="2" t="str">
        <f>IF(Original!F2336 = "-", "c9", Original!F2336)</f>
        <v>i7</v>
      </c>
      <c r="G2336" s="2">
        <f>IF(ISBLANK(Original!G2336),MEDIAN(Original!G:G),Original!G2336)</f>
        <v>7589</v>
      </c>
    </row>
    <row r="2337" spans="1:7" x14ac:dyDescent="0.3">
      <c r="A2337" s="2">
        <v>390144</v>
      </c>
      <c r="B2337" s="3">
        <v>41849.345578703702</v>
      </c>
      <c r="C2337" s="2" t="s">
        <v>32</v>
      </c>
      <c r="D2337" s="2" t="str">
        <f>IF(Original!D2337 = "-", "Male", Original!D2337)</f>
        <v>Male</v>
      </c>
      <c r="E2337" s="2" t="s">
        <v>15</v>
      </c>
      <c r="F2337" s="2" t="str">
        <f>IF(Original!F2337 = "-", "c9", Original!F2337)</f>
        <v>i7</v>
      </c>
      <c r="G2337" s="2">
        <f>IF(ISBLANK(Original!G2337),MEDIAN(Original!G:G),Original!G2337)</f>
        <v>9682</v>
      </c>
    </row>
    <row r="2338" spans="1:7" x14ac:dyDescent="0.3">
      <c r="A2338" s="2">
        <v>279022</v>
      </c>
      <c r="B2338" s="3">
        <v>41835.397094907406</v>
      </c>
      <c r="C2338" s="2" t="s">
        <v>32</v>
      </c>
      <c r="D2338" s="2" t="str">
        <f>IF(Original!D2338 = "-", "Male", Original!D2338)</f>
        <v>Male</v>
      </c>
      <c r="E2338" s="2" t="s">
        <v>17</v>
      </c>
      <c r="F2338" s="2" t="str">
        <f>IF(Original!F2338 = "-", "c9", Original!F2338)</f>
        <v>i7</v>
      </c>
      <c r="G2338" s="2">
        <f>IF(ISBLANK(Original!G2338),MEDIAN(Original!G:G),Original!G2338)</f>
        <v>68282</v>
      </c>
    </row>
    <row r="2339" spans="1:7" x14ac:dyDescent="0.3">
      <c r="A2339" s="2">
        <v>789967</v>
      </c>
      <c r="B2339" s="3">
        <v>41779.21303240741</v>
      </c>
      <c r="C2339" s="2" t="s">
        <v>31</v>
      </c>
      <c r="D2339" s="2" t="str">
        <f>IF(Original!D2339 = "-", "Male", Original!D2339)</f>
        <v>Female</v>
      </c>
      <c r="E2339" s="2" t="s">
        <v>20</v>
      </c>
      <c r="F2339" s="2" t="str">
        <f>IF(Original!F2339 = "-", "c9", Original!F2339)</f>
        <v>c9</v>
      </c>
      <c r="G2339" s="2">
        <f>IF(ISBLANK(Original!G2339),MEDIAN(Original!G:G),Original!G2339)</f>
        <v>8658</v>
      </c>
    </row>
    <row r="2340" spans="1:7" x14ac:dyDescent="0.3">
      <c r="A2340" s="2">
        <v>417017</v>
      </c>
      <c r="B2340" s="3">
        <v>41779.396840277775</v>
      </c>
      <c r="C2340" s="2" t="s">
        <v>32</v>
      </c>
      <c r="D2340" s="2" t="str">
        <f>IF(Original!D2340 = "-", "Male", Original!D2340)</f>
        <v>Male</v>
      </c>
      <c r="E2340" s="2" t="s">
        <v>20</v>
      </c>
      <c r="F2340" s="2" t="str">
        <f>IF(Original!F2340 = "-", "c9", Original!F2340)</f>
        <v>c9</v>
      </c>
      <c r="G2340" s="2">
        <f>IF(ISBLANK(Original!G2340),MEDIAN(Original!G:G),Original!G2340)</f>
        <v>12911</v>
      </c>
    </row>
    <row r="2341" spans="1:7" x14ac:dyDescent="0.3">
      <c r="A2341" s="2">
        <v>884737</v>
      </c>
      <c r="B2341" s="3">
        <v>41779.397731481484</v>
      </c>
      <c r="C2341" s="2" t="s">
        <v>31</v>
      </c>
      <c r="D2341" s="2" t="str">
        <f>IF(Original!D2341 = "-", "Male", Original!D2341)</f>
        <v>Female</v>
      </c>
      <c r="E2341" s="2" t="s">
        <v>20</v>
      </c>
      <c r="F2341" s="2" t="str">
        <f>IF(Original!F2341 = "-", "c9", Original!F2341)</f>
        <v>c9</v>
      </c>
      <c r="G2341" s="2">
        <f>IF(ISBLANK(Original!G2341),MEDIAN(Original!G:G),Original!G2341)</f>
        <v>9313</v>
      </c>
    </row>
    <row r="2342" spans="1:7" x14ac:dyDescent="0.3">
      <c r="A2342" s="2">
        <v>289524</v>
      </c>
      <c r="B2342" s="3">
        <v>41779.399525462963</v>
      </c>
      <c r="C2342" s="2" t="s">
        <v>32</v>
      </c>
      <c r="D2342" s="2" t="str">
        <f>IF(Original!D2342 = "-", "Male", Original!D2342)</f>
        <v>Male</v>
      </c>
      <c r="E2342" s="2" t="s">
        <v>20</v>
      </c>
      <c r="F2342" s="2" t="str">
        <f>IF(Original!F2342 = "-", "c9", Original!F2342)</f>
        <v>c9</v>
      </c>
      <c r="G2342" s="2">
        <f>IF(ISBLANK(Original!G2342),MEDIAN(Original!G:G),Original!G2342)</f>
        <v>81188</v>
      </c>
    </row>
    <row r="2343" spans="1:7" x14ac:dyDescent="0.3">
      <c r="A2343" s="2">
        <v>401311</v>
      </c>
      <c r="B2343" s="3">
        <v>41779.399861111109</v>
      </c>
      <c r="C2343" s="2" t="s">
        <v>31</v>
      </c>
      <c r="D2343" s="2" t="str">
        <f>IF(Original!D2343 = "-", "Male", Original!D2343)</f>
        <v>Female</v>
      </c>
      <c r="E2343" s="2" t="s">
        <v>20</v>
      </c>
      <c r="F2343" s="2" t="str">
        <f>IF(Original!F2343 = "-", "c9", Original!F2343)</f>
        <v>c9</v>
      </c>
      <c r="G2343" s="2">
        <f>IF(ISBLANK(Original!G2343),MEDIAN(Original!G:G),Original!G2343)</f>
        <v>51894</v>
      </c>
    </row>
    <row r="2344" spans="1:7" x14ac:dyDescent="0.3">
      <c r="A2344" s="2">
        <v>664241</v>
      </c>
      <c r="B2344" s="3">
        <v>41846.411886574075</v>
      </c>
      <c r="C2344" s="2" t="s">
        <v>32</v>
      </c>
      <c r="D2344" s="2" t="str">
        <f>IF(Original!D2344 = "-", "Male", Original!D2344)</f>
        <v>Male</v>
      </c>
      <c r="E2344" s="2" t="s">
        <v>20</v>
      </c>
      <c r="F2344" s="2" t="str">
        <f>IF(Original!F2344 = "-", "c9", Original!F2344)</f>
        <v>c9</v>
      </c>
      <c r="G2344" s="2">
        <f>IF(ISBLANK(Original!G2344),MEDIAN(Original!G:G),Original!G2344)</f>
        <v>96641</v>
      </c>
    </row>
    <row r="2345" spans="1:7" x14ac:dyDescent="0.3">
      <c r="A2345" s="2">
        <v>491188</v>
      </c>
      <c r="B2345" s="3">
        <v>41847.767199074071</v>
      </c>
      <c r="C2345" s="2" t="s">
        <v>32</v>
      </c>
      <c r="D2345" s="2" t="str">
        <f>IF(Original!D2345 = "-", "Male", Original!D2345)</f>
        <v>Female</v>
      </c>
      <c r="E2345" s="2" t="s">
        <v>20</v>
      </c>
      <c r="F2345" s="2" t="str">
        <f>IF(Original!F2345 = "-", "c9", Original!F2345)</f>
        <v>c9</v>
      </c>
      <c r="G2345" s="2">
        <f>IF(ISBLANK(Original!G2345),MEDIAN(Original!G:G),Original!G2345)</f>
        <v>55718</v>
      </c>
    </row>
    <row r="2346" spans="1:7" x14ac:dyDescent="0.3">
      <c r="A2346" s="2">
        <v>831450</v>
      </c>
      <c r="B2346" s="3">
        <v>41844.494328703702</v>
      </c>
      <c r="C2346" s="2" t="s">
        <v>32</v>
      </c>
      <c r="D2346" s="2" t="str">
        <f>IF(Original!D2346 = "-", "Male", Original!D2346)</f>
        <v>Female</v>
      </c>
      <c r="E2346" s="2" t="s">
        <v>20</v>
      </c>
      <c r="F2346" s="2" t="str">
        <f>IF(Original!F2346 = "-", "c9", Original!F2346)</f>
        <v>c5</v>
      </c>
      <c r="G2346" s="2">
        <f>IF(ISBLANK(Original!G2346),MEDIAN(Original!G:G),Original!G2346)</f>
        <v>79746</v>
      </c>
    </row>
    <row r="2347" spans="1:7" x14ac:dyDescent="0.3">
      <c r="A2347" s="2">
        <v>761273</v>
      </c>
      <c r="B2347" s="3">
        <v>41848.410081018519</v>
      </c>
      <c r="C2347" s="2" t="s">
        <v>32</v>
      </c>
      <c r="D2347" s="2" t="str">
        <f>IF(Original!D2347 = "-", "Male", Original!D2347)</f>
        <v>Female</v>
      </c>
      <c r="E2347" s="2" t="s">
        <v>20</v>
      </c>
      <c r="F2347" s="2" t="str">
        <f>IF(Original!F2347 = "-", "c9", Original!F2347)</f>
        <v>c5</v>
      </c>
      <c r="G2347" s="2">
        <f>IF(ISBLANK(Original!G2347),MEDIAN(Original!G:G),Original!G2347)</f>
        <v>78690</v>
      </c>
    </row>
    <row r="2348" spans="1:7" x14ac:dyDescent="0.3">
      <c r="A2348" s="2">
        <v>374187</v>
      </c>
      <c r="B2348" s="3">
        <v>41848.410671296297</v>
      </c>
      <c r="C2348" s="2" t="s">
        <v>31</v>
      </c>
      <c r="D2348" s="2" t="str">
        <f>IF(Original!D2348 = "-", "Male", Original!D2348)</f>
        <v>Male</v>
      </c>
      <c r="E2348" s="2" t="s">
        <v>20</v>
      </c>
      <c r="F2348" s="2" t="str">
        <f>IF(Original!F2348 = "-", "c9", Original!F2348)</f>
        <v>c5</v>
      </c>
      <c r="G2348" s="2">
        <f>IF(ISBLANK(Original!G2348),MEDIAN(Original!G:G),Original!G2348)</f>
        <v>88171</v>
      </c>
    </row>
    <row r="2349" spans="1:7" x14ac:dyDescent="0.3">
      <c r="A2349" s="2">
        <v>412169</v>
      </c>
      <c r="B2349" s="3">
        <v>41848.412106481483</v>
      </c>
      <c r="C2349" s="2" t="s">
        <v>32</v>
      </c>
      <c r="D2349" s="2" t="str">
        <f>IF(Original!D2349 = "-", "Male", Original!D2349)</f>
        <v>Male</v>
      </c>
      <c r="E2349" s="2" t="s">
        <v>20</v>
      </c>
      <c r="F2349" s="2" t="str">
        <f>IF(Original!F2349 = "-", "c9", Original!F2349)</f>
        <v>c5</v>
      </c>
      <c r="G2349" s="2">
        <f>IF(ISBLANK(Original!G2349),MEDIAN(Original!G:G),Original!G2349)</f>
        <v>5732</v>
      </c>
    </row>
    <row r="2350" spans="1:7" x14ac:dyDescent="0.3">
      <c r="A2350" s="2">
        <v>543623</v>
      </c>
      <c r="B2350" s="3">
        <v>41828.397592592592</v>
      </c>
      <c r="C2350" s="2" t="s">
        <v>32</v>
      </c>
      <c r="D2350" s="2" t="str">
        <f>IF(Original!D2350 = "-", "Male", Original!D2350)</f>
        <v>Female</v>
      </c>
      <c r="E2350" s="2" t="s">
        <v>14</v>
      </c>
      <c r="F2350" s="2" t="str">
        <f>IF(Original!F2350 = "-", "c9", Original!F2350)</f>
        <v>c5</v>
      </c>
      <c r="G2350" s="2">
        <f>IF(ISBLANK(Original!G2350),MEDIAN(Original!G:G),Original!G2350)</f>
        <v>58270</v>
      </c>
    </row>
    <row r="2351" spans="1:7" x14ac:dyDescent="0.3">
      <c r="A2351" s="2">
        <v>535756</v>
      </c>
      <c r="B2351" s="3">
        <v>41849.39875</v>
      </c>
      <c r="C2351" s="2" t="s">
        <v>32</v>
      </c>
      <c r="D2351" s="2" t="str">
        <f>IF(Original!D2351 = "-", "Male", Original!D2351)</f>
        <v>Male</v>
      </c>
      <c r="E2351" s="2" t="s">
        <v>14</v>
      </c>
      <c r="F2351" s="2" t="str">
        <f>IF(Original!F2351 = "-", "c9", Original!F2351)</f>
        <v>c5</v>
      </c>
      <c r="G2351" s="2">
        <f>IF(ISBLANK(Original!G2351),MEDIAN(Original!G:G),Original!G2351)</f>
        <v>84717</v>
      </c>
    </row>
    <row r="2352" spans="1:7" x14ac:dyDescent="0.3">
      <c r="A2352" s="2">
        <v>341158</v>
      </c>
      <c r="B2352" s="3">
        <v>41849.399687500001</v>
      </c>
      <c r="C2352" s="2" t="s">
        <v>31</v>
      </c>
      <c r="D2352" s="2" t="str">
        <f>IF(Original!D2352 = "-", "Male", Original!D2352)</f>
        <v>Female</v>
      </c>
      <c r="E2352" s="2" t="s">
        <v>14</v>
      </c>
      <c r="F2352" s="2" t="str">
        <f>IF(Original!F2352 = "-", "c9", Original!F2352)</f>
        <v>c5</v>
      </c>
      <c r="G2352" s="2">
        <f>IF(ISBLANK(Original!G2352),MEDIAN(Original!G:G),Original!G2352)</f>
        <v>54911</v>
      </c>
    </row>
    <row r="2353" spans="1:7" x14ac:dyDescent="0.3">
      <c r="A2353" s="2">
        <v>53906</v>
      </c>
      <c r="B2353" s="3">
        <v>41852.632175925923</v>
      </c>
      <c r="C2353" s="2" t="s">
        <v>32</v>
      </c>
      <c r="D2353" s="2" t="str">
        <f>IF(Original!D2353 = "-", "Male", Original!D2353)</f>
        <v>Don’t want to say</v>
      </c>
      <c r="E2353" s="2" t="s">
        <v>14</v>
      </c>
      <c r="F2353" s="2" t="str">
        <f>IF(Original!F2353 = "-", "c9", Original!F2353)</f>
        <v>c5</v>
      </c>
      <c r="G2353" s="2">
        <f>IF(ISBLANK(Original!G2353),MEDIAN(Original!G:G),Original!G2353)</f>
        <v>48625</v>
      </c>
    </row>
    <row r="2354" spans="1:7" x14ac:dyDescent="0.3">
      <c r="A2354" s="2">
        <v>34917</v>
      </c>
      <c r="B2354" s="3">
        <v>41773.400219907409</v>
      </c>
      <c r="C2354" s="2" t="s">
        <v>32</v>
      </c>
      <c r="D2354" s="2" t="str">
        <f>IF(Original!D2354 = "-", "Male", Original!D2354)</f>
        <v>Male</v>
      </c>
      <c r="E2354" s="2" t="s">
        <v>20</v>
      </c>
      <c r="F2354" s="2" t="str">
        <f>IF(Original!F2354 = "-", "c9", Original!F2354)</f>
        <v>c9</v>
      </c>
      <c r="G2354" s="2">
        <f>IF(ISBLANK(Original!G2354),MEDIAN(Original!G:G),Original!G2354)</f>
        <v>12175</v>
      </c>
    </row>
    <row r="2355" spans="1:7" x14ac:dyDescent="0.3">
      <c r="A2355" s="2">
        <v>626656</v>
      </c>
      <c r="B2355" s="3">
        <v>41773.40184027778</v>
      </c>
      <c r="C2355" s="2" t="s">
        <v>32</v>
      </c>
      <c r="D2355" s="2" t="str">
        <f>IF(Original!D2355 = "-", "Male", Original!D2355)</f>
        <v>Male</v>
      </c>
      <c r="E2355" s="2" t="s">
        <v>20</v>
      </c>
      <c r="F2355" s="2" t="str">
        <f>IF(Original!F2355 = "-", "c9", Original!F2355)</f>
        <v>c9</v>
      </c>
      <c r="G2355" s="2">
        <f>IF(ISBLANK(Original!G2355),MEDIAN(Original!G:G),Original!G2355)</f>
        <v>41983</v>
      </c>
    </row>
    <row r="2356" spans="1:7" x14ac:dyDescent="0.3">
      <c r="A2356" s="2">
        <v>138086</v>
      </c>
      <c r="B2356" s="3">
        <v>41782.696886574071</v>
      </c>
      <c r="C2356" s="2" t="s">
        <v>31</v>
      </c>
      <c r="D2356" s="2" t="str">
        <f>IF(Original!D2356 = "-", "Male", Original!D2356)</f>
        <v>Male</v>
      </c>
      <c r="E2356" s="2" t="s">
        <v>20</v>
      </c>
      <c r="F2356" s="2" t="str">
        <f>IF(Original!F2356 = "-", "c9", Original!F2356)</f>
        <v>c9</v>
      </c>
      <c r="G2356" s="2">
        <f>IF(ISBLANK(Original!G2356),MEDIAN(Original!G:G),Original!G2356)</f>
        <v>83838</v>
      </c>
    </row>
    <row r="2357" spans="1:7" x14ac:dyDescent="0.3">
      <c r="A2357" s="2">
        <v>550074</v>
      </c>
      <c r="B2357" s="3">
        <v>41782.698530092595</v>
      </c>
      <c r="C2357" s="2" t="s">
        <v>31</v>
      </c>
      <c r="D2357" s="2" t="str">
        <f>IF(Original!D2357 = "-", "Male", Original!D2357)</f>
        <v>Male</v>
      </c>
      <c r="E2357" s="2" t="s">
        <v>20</v>
      </c>
      <c r="F2357" s="2" t="str">
        <f>IF(Original!F2357 = "-", "c9", Original!F2357)</f>
        <v>c9</v>
      </c>
      <c r="G2357" s="2">
        <f>IF(ISBLANK(Original!G2357),MEDIAN(Original!G:G),Original!G2357)</f>
        <v>79079</v>
      </c>
    </row>
    <row r="2358" spans="1:7" x14ac:dyDescent="0.3">
      <c r="A2358" s="2">
        <v>938548</v>
      </c>
      <c r="B2358" s="3">
        <v>41782.699166666665</v>
      </c>
      <c r="C2358" s="2" t="s">
        <v>31</v>
      </c>
      <c r="D2358" s="2" t="str">
        <f>IF(Original!D2358 = "-", "Male", Original!D2358)</f>
        <v>Male</v>
      </c>
      <c r="E2358" s="2" t="s">
        <v>20</v>
      </c>
      <c r="F2358" s="2" t="str">
        <f>IF(Original!F2358 = "-", "c9", Original!F2358)</f>
        <v>c9</v>
      </c>
      <c r="G2358" s="2">
        <f>IF(ISBLANK(Original!G2358),MEDIAN(Original!G:G),Original!G2358)</f>
        <v>88647</v>
      </c>
    </row>
    <row r="2359" spans="1:7" x14ac:dyDescent="0.3">
      <c r="A2359" s="2">
        <v>275878</v>
      </c>
      <c r="B2359" s="3">
        <v>41784.737256944441</v>
      </c>
      <c r="C2359" s="2" t="s">
        <v>32</v>
      </c>
      <c r="D2359" s="2" t="str">
        <f>IF(Original!D2359 = "-", "Male", Original!D2359)</f>
        <v>Male</v>
      </c>
      <c r="E2359" s="2" t="s">
        <v>20</v>
      </c>
      <c r="F2359" s="2" t="str">
        <f>IF(Original!F2359 = "-", "c9", Original!F2359)</f>
        <v>c9</v>
      </c>
      <c r="G2359" s="2">
        <f>IF(ISBLANK(Original!G2359),MEDIAN(Original!G:G),Original!G2359)</f>
        <v>42186</v>
      </c>
    </row>
    <row r="2360" spans="1:7" x14ac:dyDescent="0.3">
      <c r="A2360" s="2">
        <v>414688</v>
      </c>
      <c r="B2360" s="3">
        <v>41784.737858796296</v>
      </c>
      <c r="C2360" s="2" t="s">
        <v>31</v>
      </c>
      <c r="D2360" s="2" t="str">
        <f>IF(Original!D2360 = "-", "Male", Original!D2360)</f>
        <v>Male</v>
      </c>
      <c r="E2360" s="2" t="s">
        <v>20</v>
      </c>
      <c r="F2360" s="2" t="str">
        <f>IF(Original!F2360 = "-", "c9", Original!F2360)</f>
        <v>c9</v>
      </c>
      <c r="G2360" s="2">
        <f>IF(ISBLANK(Original!G2360),MEDIAN(Original!G:G),Original!G2360)</f>
        <v>58432</v>
      </c>
    </row>
    <row r="2361" spans="1:7" x14ac:dyDescent="0.3">
      <c r="A2361" s="2">
        <v>741857</v>
      </c>
      <c r="B2361" s="3">
        <v>41784.738310185188</v>
      </c>
      <c r="C2361" s="2" t="s">
        <v>31</v>
      </c>
      <c r="D2361" s="2" t="str">
        <f>IF(Original!D2361 = "-", "Male", Original!D2361)</f>
        <v>Female</v>
      </c>
      <c r="E2361" s="2" t="s">
        <v>20</v>
      </c>
      <c r="F2361" s="2" t="str">
        <f>IF(Original!F2361 = "-", "c9", Original!F2361)</f>
        <v>c9</v>
      </c>
      <c r="G2361" s="2">
        <f>IF(ISBLANK(Original!G2361),MEDIAN(Original!G:G),Original!G2361)</f>
        <v>16259</v>
      </c>
    </row>
    <row r="2362" spans="1:7" x14ac:dyDescent="0.3">
      <c r="A2362" s="2">
        <v>533509</v>
      </c>
      <c r="B2362" s="3">
        <v>41784.738657407404</v>
      </c>
      <c r="C2362" s="2" t="s">
        <v>31</v>
      </c>
      <c r="D2362" s="2" t="str">
        <f>IF(Original!D2362 = "-", "Male", Original!D2362)</f>
        <v>Male</v>
      </c>
      <c r="E2362" s="2" t="s">
        <v>20</v>
      </c>
      <c r="F2362" s="2" t="str">
        <f>IF(Original!F2362 = "-", "c9", Original!F2362)</f>
        <v>c9</v>
      </c>
      <c r="G2362" s="2">
        <f>IF(ISBLANK(Original!G2362),MEDIAN(Original!G:G),Original!G2362)</f>
        <v>39448</v>
      </c>
    </row>
    <row r="2363" spans="1:7" x14ac:dyDescent="0.3">
      <c r="A2363" s="2">
        <v>387943</v>
      </c>
      <c r="B2363" s="3">
        <v>41785.45758101852</v>
      </c>
      <c r="C2363" s="2" t="s">
        <v>32</v>
      </c>
      <c r="D2363" s="2" t="str">
        <f>IF(Original!D2363 = "-", "Male", Original!D2363)</f>
        <v>Male</v>
      </c>
      <c r="E2363" s="2" t="s">
        <v>20</v>
      </c>
      <c r="F2363" s="2" t="str">
        <f>IF(Original!F2363 = "-", "c9", Original!F2363)</f>
        <v>c9</v>
      </c>
      <c r="G2363" s="2">
        <f>IF(ISBLANK(Original!G2363),MEDIAN(Original!G:G),Original!G2363)</f>
        <v>69844</v>
      </c>
    </row>
    <row r="2364" spans="1:7" x14ac:dyDescent="0.3">
      <c r="A2364" s="2">
        <v>863716</v>
      </c>
      <c r="B2364" s="3">
        <v>41788.599351851852</v>
      </c>
      <c r="C2364" s="2" t="s">
        <v>32</v>
      </c>
      <c r="D2364" s="2" t="str">
        <f>IF(Original!D2364 = "-", "Male", Original!D2364)</f>
        <v>Male</v>
      </c>
      <c r="E2364" s="2" t="s">
        <v>20</v>
      </c>
      <c r="F2364" s="2" t="str">
        <f>IF(Original!F2364 = "-", "c9", Original!F2364)</f>
        <v>c9</v>
      </c>
      <c r="G2364" s="2">
        <f>IF(ISBLANK(Original!G2364),MEDIAN(Original!G:G),Original!G2364)</f>
        <v>15911</v>
      </c>
    </row>
    <row r="2365" spans="1:7" x14ac:dyDescent="0.3">
      <c r="A2365" s="2">
        <v>434187</v>
      </c>
      <c r="B2365" s="3">
        <v>41788.602430555555</v>
      </c>
      <c r="C2365" s="2" t="s">
        <v>32</v>
      </c>
      <c r="D2365" s="2" t="str">
        <f>IF(Original!D2365 = "-", "Male", Original!D2365)</f>
        <v>Female</v>
      </c>
      <c r="E2365" s="2" t="s">
        <v>20</v>
      </c>
      <c r="F2365" s="2" t="str">
        <f>IF(Original!F2365 = "-", "c9", Original!F2365)</f>
        <v>c9</v>
      </c>
      <c r="G2365" s="2">
        <f>IF(ISBLANK(Original!G2365),MEDIAN(Original!G:G),Original!G2365)</f>
        <v>3536</v>
      </c>
    </row>
    <row r="2366" spans="1:7" x14ac:dyDescent="0.3">
      <c r="A2366" s="2">
        <v>407331</v>
      </c>
      <c r="B2366" s="3">
        <v>41788.60297453704</v>
      </c>
      <c r="C2366" s="2" t="s">
        <v>32</v>
      </c>
      <c r="D2366" s="2" t="str">
        <f>IF(Original!D2366 = "-", "Male", Original!D2366)</f>
        <v>Female</v>
      </c>
      <c r="E2366" s="2" t="s">
        <v>20</v>
      </c>
      <c r="F2366" s="2" t="str">
        <f>IF(Original!F2366 = "-", "c9", Original!F2366)</f>
        <v>c9</v>
      </c>
      <c r="G2366" s="2">
        <f>IF(ISBLANK(Original!G2366),MEDIAN(Original!G:G),Original!G2366)</f>
        <v>43042</v>
      </c>
    </row>
    <row r="2367" spans="1:7" x14ac:dyDescent="0.3">
      <c r="A2367" s="2">
        <v>984232</v>
      </c>
      <c r="B2367" s="3">
        <v>41792.404560185183</v>
      </c>
      <c r="C2367" s="2" t="s">
        <v>32</v>
      </c>
      <c r="D2367" s="2" t="str">
        <f>IF(Original!D2367 = "-", "Male", Original!D2367)</f>
        <v>Male</v>
      </c>
      <c r="E2367" s="2" t="s">
        <v>20</v>
      </c>
      <c r="F2367" s="2" t="str">
        <f>IF(Original!F2367 = "-", "c9", Original!F2367)</f>
        <v>c9</v>
      </c>
      <c r="G2367" s="2">
        <f>IF(ISBLANK(Original!G2367),MEDIAN(Original!G:G),Original!G2367)</f>
        <v>75693</v>
      </c>
    </row>
    <row r="2368" spans="1:7" x14ac:dyDescent="0.3">
      <c r="A2368" s="2">
        <v>635744</v>
      </c>
      <c r="B2368" s="3">
        <v>41793.329340277778</v>
      </c>
      <c r="C2368" s="2" t="s">
        <v>32</v>
      </c>
      <c r="D2368" s="2" t="str">
        <f>IF(Original!D2368 = "-", "Male", Original!D2368)</f>
        <v>Female</v>
      </c>
      <c r="E2368" s="2" t="s">
        <v>20</v>
      </c>
      <c r="F2368" s="2" t="str">
        <f>IF(Original!F2368 = "-", "c9", Original!F2368)</f>
        <v>c9</v>
      </c>
      <c r="G2368" s="2">
        <f>IF(ISBLANK(Original!G2368),MEDIAN(Original!G:G),Original!G2368)</f>
        <v>60660</v>
      </c>
    </row>
    <row r="2369" spans="1:7" x14ac:dyDescent="0.3">
      <c r="A2369" s="2">
        <v>988446</v>
      </c>
      <c r="B2369" s="3">
        <v>41793.329745370371</v>
      </c>
      <c r="C2369" s="2" t="s">
        <v>32</v>
      </c>
      <c r="D2369" s="2" t="str">
        <f>IF(Original!D2369 = "-", "Male", Original!D2369)</f>
        <v>Male</v>
      </c>
      <c r="E2369" s="2" t="s">
        <v>20</v>
      </c>
      <c r="F2369" s="2" t="str">
        <f>IF(Original!F2369 = "-", "c9", Original!F2369)</f>
        <v>c9</v>
      </c>
      <c r="G2369" s="2">
        <f>IF(ISBLANK(Original!G2369),MEDIAN(Original!G:G),Original!G2369)</f>
        <v>91635</v>
      </c>
    </row>
    <row r="2370" spans="1:7" x14ac:dyDescent="0.3">
      <c r="A2370" s="2">
        <v>996137</v>
      </c>
      <c r="B2370" s="3">
        <v>41794.013935185183</v>
      </c>
      <c r="C2370" s="2" t="s">
        <v>31</v>
      </c>
      <c r="D2370" s="2" t="str">
        <f>IF(Original!D2370 = "-", "Male", Original!D2370)</f>
        <v>Male</v>
      </c>
      <c r="E2370" s="2" t="s">
        <v>20</v>
      </c>
      <c r="F2370" s="2" t="str">
        <f>IF(Original!F2370 = "-", "c9", Original!F2370)</f>
        <v>c9</v>
      </c>
      <c r="G2370" s="2">
        <f>IF(ISBLANK(Original!G2370),MEDIAN(Original!G:G),Original!G2370)</f>
        <v>35447</v>
      </c>
    </row>
    <row r="2371" spans="1:7" x14ac:dyDescent="0.3">
      <c r="A2371" s="2">
        <v>345437</v>
      </c>
      <c r="B2371" s="3">
        <v>41794.0156712963</v>
      </c>
      <c r="C2371" s="2" t="s">
        <v>31</v>
      </c>
      <c r="D2371" s="2" t="str">
        <f>IF(Original!D2371 = "-", "Male", Original!D2371)</f>
        <v>Female</v>
      </c>
      <c r="E2371" s="2" t="s">
        <v>20</v>
      </c>
      <c r="F2371" s="2" t="str">
        <f>IF(Original!F2371 = "-", "c9", Original!F2371)</f>
        <v>c9</v>
      </c>
      <c r="G2371" s="2">
        <f>IF(ISBLANK(Original!G2371),MEDIAN(Original!G:G),Original!G2371)</f>
        <v>73591</v>
      </c>
    </row>
    <row r="2372" spans="1:7" x14ac:dyDescent="0.3">
      <c r="A2372" s="2">
        <v>993889</v>
      </c>
      <c r="B2372" s="3">
        <v>41857.396666666667</v>
      </c>
      <c r="C2372" s="2" t="s">
        <v>31</v>
      </c>
      <c r="D2372" s="2" t="str">
        <f>IF(Original!D2372 = "-", "Male", Original!D2372)</f>
        <v>Male</v>
      </c>
      <c r="E2372" s="2" t="s">
        <v>20</v>
      </c>
      <c r="F2372" s="2" t="str">
        <f>IF(Original!F2372 = "-", "c9", Original!F2372)</f>
        <v>c9</v>
      </c>
      <c r="G2372" s="2">
        <f>IF(ISBLANK(Original!G2372),MEDIAN(Original!G:G),Original!G2372)</f>
        <v>93509</v>
      </c>
    </row>
    <row r="2373" spans="1:7" x14ac:dyDescent="0.3">
      <c r="A2373" s="2">
        <v>810266</v>
      </c>
      <c r="B2373" s="3">
        <v>41857.397013888891</v>
      </c>
      <c r="C2373" s="2" t="s">
        <v>32</v>
      </c>
      <c r="D2373" s="2" t="str">
        <f>IF(Original!D2373 = "-", "Male", Original!D2373)</f>
        <v>Male</v>
      </c>
      <c r="E2373" s="2" t="s">
        <v>20</v>
      </c>
      <c r="F2373" s="2" t="str">
        <f>IF(Original!F2373 = "-", "c9", Original!F2373)</f>
        <v>c9</v>
      </c>
      <c r="G2373" s="2">
        <f>IF(ISBLANK(Original!G2373),MEDIAN(Original!G:G),Original!G2373)</f>
        <v>72601</v>
      </c>
    </row>
    <row r="2374" spans="1:7" x14ac:dyDescent="0.3">
      <c r="A2374" s="2">
        <v>424055</v>
      </c>
      <c r="B2374" s="3">
        <v>41858.438680555555</v>
      </c>
      <c r="C2374" s="2" t="s">
        <v>31</v>
      </c>
      <c r="D2374" s="2" t="str">
        <f>IF(Original!D2374 = "-", "Male", Original!D2374)</f>
        <v>Male</v>
      </c>
      <c r="E2374" s="2" t="s">
        <v>20</v>
      </c>
      <c r="F2374" s="2" t="str">
        <f>IF(Original!F2374 = "-", "c9", Original!F2374)</f>
        <v>c9</v>
      </c>
      <c r="G2374" s="2">
        <f>IF(ISBLANK(Original!G2374),MEDIAN(Original!G:G),Original!G2374)</f>
        <v>67991</v>
      </c>
    </row>
    <row r="2375" spans="1:7" x14ac:dyDescent="0.3">
      <c r="A2375" s="2">
        <v>135479</v>
      </c>
      <c r="B2375" s="3">
        <v>41858.44127314815</v>
      </c>
      <c r="C2375" s="2" t="s">
        <v>32</v>
      </c>
      <c r="D2375" s="2" t="str">
        <f>IF(Original!D2375 = "-", "Male", Original!D2375)</f>
        <v>Male</v>
      </c>
      <c r="E2375" s="2" t="s">
        <v>20</v>
      </c>
      <c r="F2375" s="2" t="str">
        <f>IF(Original!F2375 = "-", "c9", Original!F2375)</f>
        <v>c9</v>
      </c>
      <c r="G2375" s="2">
        <f>IF(ISBLANK(Original!G2375),MEDIAN(Original!G:G),Original!G2375)</f>
        <v>28238</v>
      </c>
    </row>
    <row r="2376" spans="1:7" x14ac:dyDescent="0.3">
      <c r="A2376" s="2">
        <v>438481</v>
      </c>
      <c r="B2376" s="3">
        <v>41880.767951388887</v>
      </c>
      <c r="C2376" s="2" t="s">
        <v>31</v>
      </c>
      <c r="D2376" s="2" t="str">
        <f>IF(Original!D2376 = "-", "Male", Original!D2376)</f>
        <v>Male</v>
      </c>
      <c r="E2376" s="2" t="s">
        <v>20</v>
      </c>
      <c r="F2376" s="2" t="str">
        <f>IF(Original!F2376 = "-", "c9", Original!F2376)</f>
        <v>c9</v>
      </c>
      <c r="G2376" s="2">
        <f>IF(ISBLANK(Original!G2376),MEDIAN(Original!G:G),Original!G2376)</f>
        <v>44087</v>
      </c>
    </row>
    <row r="2377" spans="1:7" x14ac:dyDescent="0.3">
      <c r="A2377" s="2">
        <v>639461</v>
      </c>
      <c r="B2377" s="3">
        <v>41768.396898148145</v>
      </c>
      <c r="C2377" s="2" t="s">
        <v>31</v>
      </c>
      <c r="D2377" s="2" t="str">
        <f>IF(Original!D2377 = "-", "Male", Original!D2377)</f>
        <v>Male</v>
      </c>
      <c r="E2377" s="2" t="s">
        <v>17</v>
      </c>
      <c r="F2377" s="2" t="str">
        <f>IF(Original!F2377 = "-", "c9", Original!F2377)</f>
        <v>i6</v>
      </c>
      <c r="G2377" s="2">
        <f>IF(ISBLANK(Original!G2377),MEDIAN(Original!G:G),Original!G2377)</f>
        <v>52473</v>
      </c>
    </row>
    <row r="2378" spans="1:7" x14ac:dyDescent="0.3">
      <c r="A2378" s="2">
        <v>739222</v>
      </c>
      <c r="B2378" s="3">
        <v>41859.397835648146</v>
      </c>
      <c r="C2378" s="2" t="s">
        <v>31</v>
      </c>
      <c r="D2378" s="2" t="str">
        <f>IF(Original!D2378 = "-", "Male", Original!D2378)</f>
        <v>Male</v>
      </c>
      <c r="E2378" s="2" t="s">
        <v>17</v>
      </c>
      <c r="F2378" s="2" t="str">
        <f>IF(Original!F2378 = "-", "c9", Original!F2378)</f>
        <v>i6</v>
      </c>
      <c r="G2378" s="2">
        <f>IF(ISBLANK(Original!G2378),MEDIAN(Original!G:G),Original!G2378)</f>
        <v>95679</v>
      </c>
    </row>
    <row r="2379" spans="1:7" x14ac:dyDescent="0.3">
      <c r="A2379" s="2">
        <v>752415</v>
      </c>
      <c r="B2379" s="3">
        <v>41873.397326388891</v>
      </c>
      <c r="C2379" s="2" t="s">
        <v>32</v>
      </c>
      <c r="D2379" s="2" t="str">
        <f>IF(Original!D2379 = "-", "Male", Original!D2379)</f>
        <v>Male</v>
      </c>
      <c r="E2379" s="2" t="s">
        <v>17</v>
      </c>
      <c r="F2379" s="2" t="str">
        <f>IF(Original!F2379 = "-", "c9", Original!F2379)</f>
        <v>i6</v>
      </c>
      <c r="G2379" s="2">
        <f>IF(ISBLANK(Original!G2379),MEDIAN(Original!G:G),Original!G2379)</f>
        <v>60430</v>
      </c>
    </row>
    <row r="2380" spans="1:7" x14ac:dyDescent="0.3">
      <c r="A2380" s="2">
        <v>693615</v>
      </c>
      <c r="B2380" s="3">
        <v>41866.397083333337</v>
      </c>
      <c r="C2380" s="2" t="s">
        <v>32</v>
      </c>
      <c r="D2380" s="2" t="str">
        <f>IF(Original!D2380 = "-", "Male", Original!D2380)</f>
        <v>Don’t want to say</v>
      </c>
      <c r="E2380" s="2" t="s">
        <v>20</v>
      </c>
      <c r="F2380" s="2" t="str">
        <f>IF(Original!F2380 = "-", "c9", Original!F2380)</f>
        <v>c5</v>
      </c>
      <c r="G2380" s="2">
        <f>IF(ISBLANK(Original!G2380),MEDIAN(Original!G:G),Original!G2380)</f>
        <v>58438</v>
      </c>
    </row>
    <row r="2381" spans="1:7" x14ac:dyDescent="0.3">
      <c r="A2381" s="2">
        <v>490366</v>
      </c>
      <c r="B2381" s="3">
        <v>41773.29488425926</v>
      </c>
      <c r="C2381" s="2" t="s">
        <v>32</v>
      </c>
      <c r="D2381" s="2" t="str">
        <f>IF(Original!D2381 = "-", "Male", Original!D2381)</f>
        <v>Male</v>
      </c>
      <c r="E2381" s="2" t="s">
        <v>20</v>
      </c>
      <c r="F2381" s="2" t="str">
        <f>IF(Original!F2381 = "-", "c9", Original!F2381)</f>
        <v>i5</v>
      </c>
      <c r="G2381" s="2">
        <f>IF(ISBLANK(Original!G2381),MEDIAN(Original!G:G),Original!G2381)</f>
        <v>94919</v>
      </c>
    </row>
    <row r="2382" spans="1:7" x14ac:dyDescent="0.3">
      <c r="A2382" s="2">
        <v>333706</v>
      </c>
      <c r="B2382" s="3">
        <v>41775.396863425929</v>
      </c>
      <c r="C2382" s="2" t="s">
        <v>31</v>
      </c>
      <c r="D2382" s="2" t="str">
        <f>IF(Original!D2382 = "-", "Male", Original!D2382)</f>
        <v>Male</v>
      </c>
      <c r="E2382" s="2" t="s">
        <v>20</v>
      </c>
      <c r="F2382" s="2" t="str">
        <f>IF(Original!F2382 = "-", "c9", Original!F2382)</f>
        <v>i5</v>
      </c>
      <c r="G2382" s="2">
        <f>IF(ISBLANK(Original!G2382),MEDIAN(Original!G:G),Original!G2382)</f>
        <v>84968</v>
      </c>
    </row>
    <row r="2383" spans="1:7" x14ac:dyDescent="0.3">
      <c r="A2383" s="2">
        <v>76897</v>
      </c>
      <c r="B2383" s="3">
        <v>41834.806805555556</v>
      </c>
      <c r="C2383" s="2" t="s">
        <v>31</v>
      </c>
      <c r="D2383" s="2" t="str">
        <f>IF(Original!D2383 = "-", "Male", Original!D2383)</f>
        <v>Male</v>
      </c>
      <c r="E2383" s="2" t="s">
        <v>20</v>
      </c>
      <c r="F2383" s="2" t="str">
        <f>IF(Original!F2383 = "-", "c9", Original!F2383)</f>
        <v>i5</v>
      </c>
      <c r="G2383" s="2">
        <f>IF(ISBLANK(Original!G2383),MEDIAN(Original!G:G),Original!G2383)</f>
        <v>13125</v>
      </c>
    </row>
    <row r="2384" spans="1:7" x14ac:dyDescent="0.3">
      <c r="A2384" s="2">
        <v>45185</v>
      </c>
      <c r="B2384" s="3">
        <v>41775.39702546296</v>
      </c>
      <c r="C2384" s="2" t="s">
        <v>32</v>
      </c>
      <c r="D2384" s="2" t="str">
        <f>IF(Original!D2384 = "-", "Male", Original!D2384)</f>
        <v>Male</v>
      </c>
      <c r="E2384" s="2" t="s">
        <v>17</v>
      </c>
      <c r="F2384" s="2" t="str">
        <f>IF(Original!F2384 = "-", "c9", Original!F2384)</f>
        <v>c5</v>
      </c>
      <c r="G2384" s="2">
        <f>IF(ISBLANK(Original!G2384),MEDIAN(Original!G:G),Original!G2384)</f>
        <v>37132</v>
      </c>
    </row>
    <row r="2385" spans="1:7" x14ac:dyDescent="0.3">
      <c r="A2385" s="2">
        <v>180285</v>
      </c>
      <c r="B2385" s="3">
        <v>41784.747789351852</v>
      </c>
      <c r="C2385" s="2" t="s">
        <v>32</v>
      </c>
      <c r="D2385" s="2" t="str">
        <f>IF(Original!D2385 = "-", "Male", Original!D2385)</f>
        <v>Male</v>
      </c>
      <c r="E2385" s="2" t="s">
        <v>17</v>
      </c>
      <c r="F2385" s="2" t="str">
        <f>IF(Original!F2385 = "-", "c9", Original!F2385)</f>
        <v>c5</v>
      </c>
      <c r="G2385" s="2">
        <f>IF(ISBLANK(Original!G2385),MEDIAN(Original!G:G),Original!G2385)</f>
        <v>63415</v>
      </c>
    </row>
    <row r="2386" spans="1:7" x14ac:dyDescent="0.3">
      <c r="A2386" s="2">
        <v>876532</v>
      </c>
      <c r="B2386" s="3">
        <v>41828.650185185186</v>
      </c>
      <c r="C2386" s="2" t="s">
        <v>32</v>
      </c>
      <c r="D2386" s="2" t="str">
        <f>IF(Original!D2386 = "-", "Male", Original!D2386)</f>
        <v>Female</v>
      </c>
      <c r="E2386" s="2" t="s">
        <v>17</v>
      </c>
      <c r="F2386" s="2" t="str">
        <f>IF(Original!F2386 = "-", "c9", Original!F2386)</f>
        <v>c5</v>
      </c>
      <c r="G2386" s="2">
        <f>IF(ISBLANK(Original!G2386),MEDIAN(Original!G:G),Original!G2386)</f>
        <v>45029</v>
      </c>
    </row>
    <row r="2387" spans="1:7" x14ac:dyDescent="0.3">
      <c r="A2387" s="2">
        <v>189984</v>
      </c>
      <c r="B2387" s="3">
        <v>41828.651770833334</v>
      </c>
      <c r="C2387" s="2" t="s">
        <v>31</v>
      </c>
      <c r="D2387" s="2" t="str">
        <f>IF(Original!D2387 = "-", "Male", Original!D2387)</f>
        <v>Male</v>
      </c>
      <c r="E2387" s="2" t="s">
        <v>17</v>
      </c>
      <c r="F2387" s="2" t="str">
        <f>IF(Original!F2387 = "-", "c9", Original!F2387)</f>
        <v>c5</v>
      </c>
      <c r="G2387" s="2">
        <f>IF(ISBLANK(Original!G2387),MEDIAN(Original!G:G),Original!G2387)</f>
        <v>47237</v>
      </c>
    </row>
    <row r="2388" spans="1:7" x14ac:dyDescent="0.3">
      <c r="A2388" s="2">
        <v>327918</v>
      </c>
      <c r="B2388" s="3">
        <v>41828.651631944442</v>
      </c>
      <c r="C2388" s="2" t="s">
        <v>31</v>
      </c>
      <c r="D2388" s="2" t="str">
        <f>IF(Original!D2388 = "-", "Male", Original!D2388)</f>
        <v>Female</v>
      </c>
      <c r="E2388" s="2" t="s">
        <v>17</v>
      </c>
      <c r="F2388" s="2" t="str">
        <f>IF(Original!F2388 = "-", "c9", Original!F2388)</f>
        <v>c5</v>
      </c>
      <c r="G2388" s="2">
        <f>IF(ISBLANK(Original!G2388),MEDIAN(Original!G:G),Original!G2388)</f>
        <v>41310</v>
      </c>
    </row>
    <row r="2389" spans="1:7" x14ac:dyDescent="0.3">
      <c r="A2389" s="2">
        <v>535514</v>
      </c>
      <c r="B2389" s="3">
        <v>41842.485972222225</v>
      </c>
      <c r="C2389" s="2" t="s">
        <v>32</v>
      </c>
      <c r="D2389" s="2" t="str">
        <f>IF(Original!D2389 = "-", "Male", Original!D2389)</f>
        <v>Male</v>
      </c>
      <c r="E2389" s="2" t="s">
        <v>17</v>
      </c>
      <c r="F2389" s="2" t="str">
        <f>IF(Original!F2389 = "-", "c9", Original!F2389)</f>
        <v>c5</v>
      </c>
      <c r="G2389" s="2">
        <f>IF(ISBLANK(Original!G2389),MEDIAN(Original!G:G),Original!G2389)</f>
        <v>1155</v>
      </c>
    </row>
    <row r="2390" spans="1:7" x14ac:dyDescent="0.3">
      <c r="A2390" s="2">
        <v>218940</v>
      </c>
      <c r="B2390" s="3">
        <v>41842.487604166665</v>
      </c>
      <c r="C2390" s="2" t="s">
        <v>32</v>
      </c>
      <c r="D2390" s="2" t="str">
        <f>IF(Original!D2390 = "-", "Male", Original!D2390)</f>
        <v>Female</v>
      </c>
      <c r="E2390" s="2" t="s">
        <v>17</v>
      </c>
      <c r="F2390" s="2" t="str">
        <f>IF(Original!F2390 = "-", "c9", Original!F2390)</f>
        <v>c5</v>
      </c>
      <c r="G2390" s="2">
        <f>IF(ISBLANK(Original!G2390),MEDIAN(Original!G:G),Original!G2390)</f>
        <v>21485</v>
      </c>
    </row>
    <row r="2391" spans="1:7" x14ac:dyDescent="0.3">
      <c r="A2391" s="2">
        <v>897259</v>
      </c>
      <c r="B2391" s="3">
        <v>41842.488275462965</v>
      </c>
      <c r="C2391" s="2" t="s">
        <v>31</v>
      </c>
      <c r="D2391" s="2" t="str">
        <f>IF(Original!D2391 = "-", "Male", Original!D2391)</f>
        <v>Female</v>
      </c>
      <c r="E2391" s="2" t="s">
        <v>17</v>
      </c>
      <c r="F2391" s="2" t="str">
        <f>IF(Original!F2391 = "-", "c9", Original!F2391)</f>
        <v>c5</v>
      </c>
      <c r="G2391" s="2">
        <f>IF(ISBLANK(Original!G2391),MEDIAN(Original!G:G),Original!G2391)</f>
        <v>90757</v>
      </c>
    </row>
    <row r="2392" spans="1:7" x14ac:dyDescent="0.3">
      <c r="A2392" s="2">
        <v>697955</v>
      </c>
      <c r="B2392" s="3">
        <v>41858.106689814813</v>
      </c>
      <c r="C2392" s="2" t="s">
        <v>31</v>
      </c>
      <c r="D2392" s="2" t="str">
        <f>IF(Original!D2392 = "-", "Male", Original!D2392)</f>
        <v>Female</v>
      </c>
      <c r="E2392" s="2" t="s">
        <v>17</v>
      </c>
      <c r="F2392" s="2" t="str">
        <f>IF(Original!F2392 = "-", "c9", Original!F2392)</f>
        <v>c5</v>
      </c>
      <c r="G2392" s="2">
        <f>IF(ISBLANK(Original!G2392),MEDIAN(Original!G:G),Original!G2392)</f>
        <v>40298</v>
      </c>
    </row>
    <row r="2393" spans="1:7" x14ac:dyDescent="0.3">
      <c r="A2393" s="2">
        <v>164990</v>
      </c>
      <c r="B2393" s="3">
        <v>41858.107488425929</v>
      </c>
      <c r="C2393" s="2" t="s">
        <v>31</v>
      </c>
      <c r="D2393" s="2" t="str">
        <f>IF(Original!D2393 = "-", "Male", Original!D2393)</f>
        <v>Female</v>
      </c>
      <c r="E2393" s="2" t="s">
        <v>17</v>
      </c>
      <c r="F2393" s="2" t="str">
        <f>IF(Original!F2393 = "-", "c9", Original!F2393)</f>
        <v>c5</v>
      </c>
      <c r="G2393" s="2">
        <f>IF(ISBLANK(Original!G2393),MEDIAN(Original!G:G),Original!G2393)</f>
        <v>10008</v>
      </c>
    </row>
    <row r="2394" spans="1:7" x14ac:dyDescent="0.3">
      <c r="A2394" s="2">
        <v>412921</v>
      </c>
      <c r="B2394" s="3">
        <v>41766.44840277778</v>
      </c>
      <c r="C2394" s="2" t="s">
        <v>32</v>
      </c>
      <c r="D2394" s="2" t="str">
        <f>IF(Original!D2394 = "-", "Male", Original!D2394)</f>
        <v>Female</v>
      </c>
      <c r="E2394" s="2" t="s">
        <v>17</v>
      </c>
      <c r="F2394" s="2" t="str">
        <f>IF(Original!F2394 = "-", "c9", Original!F2394)</f>
        <v>c5</v>
      </c>
      <c r="G2394" s="2">
        <f>IF(ISBLANK(Original!G2394),MEDIAN(Original!G:G),Original!G2394)</f>
        <v>89801</v>
      </c>
    </row>
    <row r="2395" spans="1:7" x14ac:dyDescent="0.3">
      <c r="A2395" s="2">
        <v>394687</v>
      </c>
      <c r="B2395" s="3">
        <v>41765.340810185182</v>
      </c>
      <c r="C2395" s="2" t="s">
        <v>31</v>
      </c>
      <c r="D2395" s="2" t="str">
        <f>IF(Original!D2395 = "-", "Male", Original!D2395)</f>
        <v>Male</v>
      </c>
      <c r="E2395" s="2" t="s">
        <v>17</v>
      </c>
      <c r="F2395" s="2" t="str">
        <f>IF(Original!F2395 = "-", "c9", Original!F2395)</f>
        <v>c5</v>
      </c>
      <c r="G2395" s="2">
        <f>IF(ISBLANK(Original!G2395),MEDIAN(Original!G:G),Original!G2395)</f>
        <v>86673</v>
      </c>
    </row>
    <row r="2396" spans="1:7" x14ac:dyDescent="0.3">
      <c r="A2396" s="2">
        <v>221190</v>
      </c>
      <c r="B2396" s="3">
        <v>41773.380833333336</v>
      </c>
      <c r="C2396" s="2" t="s">
        <v>32</v>
      </c>
      <c r="D2396" s="2" t="str">
        <f>IF(Original!D2396 = "-", "Male", Original!D2396)</f>
        <v>Female</v>
      </c>
      <c r="E2396" s="2" t="s">
        <v>17</v>
      </c>
      <c r="F2396" s="2" t="str">
        <f>IF(Original!F2396 = "-", "c9", Original!F2396)</f>
        <v>c5</v>
      </c>
      <c r="G2396" s="2">
        <f>IF(ISBLANK(Original!G2396),MEDIAN(Original!G:G),Original!G2396)</f>
        <v>44072</v>
      </c>
    </row>
    <row r="2397" spans="1:7" x14ac:dyDescent="0.3">
      <c r="A2397" s="2">
        <v>273381</v>
      </c>
      <c r="B2397" s="3">
        <v>41820.396874999999</v>
      </c>
      <c r="C2397" s="2" t="s">
        <v>32</v>
      </c>
      <c r="D2397" s="2" t="str">
        <f>IF(Original!D2397 = "-", "Male", Original!D2397)</f>
        <v>Male</v>
      </c>
      <c r="E2397" s="2" t="s">
        <v>17</v>
      </c>
      <c r="F2397" s="2" t="str">
        <f>IF(Original!F2397 = "-", "c9", Original!F2397)</f>
        <v>c5</v>
      </c>
      <c r="G2397" s="2">
        <f>IF(ISBLANK(Original!G2397),MEDIAN(Original!G:G),Original!G2397)</f>
        <v>75095</v>
      </c>
    </row>
    <row r="2398" spans="1:7" x14ac:dyDescent="0.3">
      <c r="A2398" s="2">
        <v>267857</v>
      </c>
      <c r="B2398" s="3">
        <v>41838.36440972222</v>
      </c>
      <c r="C2398" s="2" t="s">
        <v>32</v>
      </c>
      <c r="D2398" s="2" t="str">
        <f>IF(Original!D2398 = "-", "Male", Original!D2398)</f>
        <v>Female</v>
      </c>
      <c r="E2398" s="2" t="s">
        <v>17</v>
      </c>
      <c r="F2398" s="2" t="str">
        <f>IF(Original!F2398 = "-", "c9", Original!F2398)</f>
        <v>c5</v>
      </c>
      <c r="G2398" s="2">
        <f>IF(ISBLANK(Original!G2398),MEDIAN(Original!G:G),Original!G2398)</f>
        <v>81122</v>
      </c>
    </row>
    <row r="2399" spans="1:7" x14ac:dyDescent="0.3">
      <c r="A2399" s="2">
        <v>41553</v>
      </c>
      <c r="B2399" s="3">
        <v>41765.659120370372</v>
      </c>
      <c r="C2399" s="2" t="s">
        <v>32</v>
      </c>
      <c r="D2399" s="2" t="str">
        <f>IF(Original!D2399 = "-", "Male", Original!D2399)</f>
        <v>Female</v>
      </c>
      <c r="E2399" s="2" t="s">
        <v>12</v>
      </c>
      <c r="F2399" s="2" t="str">
        <f>IF(Original!F2399 = "-", "c9", Original!F2399)</f>
        <v>i6</v>
      </c>
      <c r="G2399" s="2">
        <f>IF(ISBLANK(Original!G2399),MEDIAN(Original!G:G),Original!G2399)</f>
        <v>70417</v>
      </c>
    </row>
    <row r="2400" spans="1:7" x14ac:dyDescent="0.3">
      <c r="A2400" s="2">
        <v>871022</v>
      </c>
      <c r="B2400" s="3">
        <v>41765.662106481483</v>
      </c>
      <c r="C2400" s="2" t="s">
        <v>31</v>
      </c>
      <c r="D2400" s="2" t="str">
        <f>IF(Original!D2400 = "-", "Male", Original!D2400)</f>
        <v>Female</v>
      </c>
      <c r="E2400" s="2" t="s">
        <v>12</v>
      </c>
      <c r="F2400" s="2" t="str">
        <f>IF(Original!F2400 = "-", "c9", Original!F2400)</f>
        <v>i6</v>
      </c>
      <c r="G2400" s="2">
        <f>IF(ISBLANK(Original!G2400),MEDIAN(Original!G:G),Original!G2400)</f>
        <v>11865</v>
      </c>
    </row>
    <row r="2401" spans="1:7" x14ac:dyDescent="0.3">
      <c r="A2401" s="2">
        <v>46840</v>
      </c>
      <c r="B2401" s="3">
        <v>41767.351388888892</v>
      </c>
      <c r="C2401" s="2" t="s">
        <v>32</v>
      </c>
      <c r="D2401" s="2" t="str">
        <f>IF(Original!D2401 = "-", "Male", Original!D2401)</f>
        <v>Male</v>
      </c>
      <c r="E2401" s="2" t="s">
        <v>12</v>
      </c>
      <c r="F2401" s="2" t="str">
        <f>IF(Original!F2401 = "-", "c9", Original!F2401)</f>
        <v>i6</v>
      </c>
      <c r="G2401" s="2">
        <f>IF(ISBLANK(Original!G2401),MEDIAN(Original!G:G),Original!G2401)</f>
        <v>25644</v>
      </c>
    </row>
    <row r="2402" spans="1:7" x14ac:dyDescent="0.3">
      <c r="A2402" s="2">
        <v>959754</v>
      </c>
      <c r="B2402" s="3">
        <v>41767.351712962962</v>
      </c>
      <c r="C2402" s="2" t="s">
        <v>31</v>
      </c>
      <c r="D2402" s="2" t="str">
        <f>IF(Original!D2402 = "-", "Male", Original!D2402)</f>
        <v>Male</v>
      </c>
      <c r="E2402" s="2" t="s">
        <v>12</v>
      </c>
      <c r="F2402" s="2" t="str">
        <f>IF(Original!F2402 = "-", "c9", Original!F2402)</f>
        <v>i6</v>
      </c>
      <c r="G2402" s="2">
        <f>IF(ISBLANK(Original!G2402),MEDIAN(Original!G:G),Original!G2402)</f>
        <v>75626</v>
      </c>
    </row>
    <row r="2403" spans="1:7" x14ac:dyDescent="0.3">
      <c r="A2403" s="2">
        <v>105777</v>
      </c>
      <c r="B2403" s="3">
        <v>41767.352268518516</v>
      </c>
      <c r="C2403" s="2" t="s">
        <v>32</v>
      </c>
      <c r="D2403" s="2" t="str">
        <f>IF(Original!D2403 = "-", "Male", Original!D2403)</f>
        <v>Male</v>
      </c>
      <c r="E2403" s="2" t="s">
        <v>12</v>
      </c>
      <c r="F2403" s="2" t="str">
        <f>IF(Original!F2403 = "-", "c9", Original!F2403)</f>
        <v>i6</v>
      </c>
      <c r="G2403" s="2">
        <f>IF(ISBLANK(Original!G2403),MEDIAN(Original!G:G),Original!G2403)</f>
        <v>70664</v>
      </c>
    </row>
    <row r="2404" spans="1:7" x14ac:dyDescent="0.3">
      <c r="A2404" s="2">
        <v>277759</v>
      </c>
      <c r="B2404" s="3">
        <v>41834.399444444447</v>
      </c>
      <c r="C2404" s="2" t="s">
        <v>31</v>
      </c>
      <c r="D2404" s="2" t="str">
        <f>IF(Original!D2404 = "-", "Male", Original!D2404)</f>
        <v>Male</v>
      </c>
      <c r="E2404" s="2" t="s">
        <v>12</v>
      </c>
      <c r="F2404" s="2" t="str">
        <f>IF(Original!F2404 = "-", "c9", Original!F2404)</f>
        <v>i6</v>
      </c>
      <c r="G2404" s="2">
        <f>IF(ISBLANK(Original!G2404),MEDIAN(Original!G:G),Original!G2404)</f>
        <v>19789</v>
      </c>
    </row>
    <row r="2405" spans="1:7" x14ac:dyDescent="0.3">
      <c r="A2405" s="2">
        <v>614850</v>
      </c>
      <c r="B2405" s="3">
        <v>41841.397499999999</v>
      </c>
      <c r="C2405" s="2" t="s">
        <v>32</v>
      </c>
      <c r="D2405" s="2" t="str">
        <f>IF(Original!D2405 = "-", "Male", Original!D2405)</f>
        <v>Male</v>
      </c>
      <c r="E2405" s="2" t="s">
        <v>12</v>
      </c>
      <c r="F2405" s="2" t="str">
        <f>IF(Original!F2405 = "-", "c9", Original!F2405)</f>
        <v>i6</v>
      </c>
      <c r="G2405" s="2">
        <f>IF(ISBLANK(Original!G2405),MEDIAN(Original!G:G),Original!G2405)</f>
        <v>2096</v>
      </c>
    </row>
    <row r="2406" spans="1:7" x14ac:dyDescent="0.3">
      <c r="A2406" s="2">
        <v>676227</v>
      </c>
      <c r="B2406" s="3">
        <v>41846.70239583333</v>
      </c>
      <c r="C2406" s="2" t="s">
        <v>31</v>
      </c>
      <c r="D2406" s="2" t="str">
        <f>IF(Original!D2406 = "-", "Male", Original!D2406)</f>
        <v>Male</v>
      </c>
      <c r="E2406" s="2" t="s">
        <v>12</v>
      </c>
      <c r="F2406" s="2" t="str">
        <f>IF(Original!F2406 = "-", "c9", Original!F2406)</f>
        <v>i6</v>
      </c>
      <c r="G2406" s="2">
        <f>IF(ISBLANK(Original!G2406),MEDIAN(Original!G:G),Original!G2406)</f>
        <v>98494</v>
      </c>
    </row>
    <row r="2407" spans="1:7" x14ac:dyDescent="0.3">
      <c r="A2407" s="2">
        <v>414495</v>
      </c>
      <c r="B2407" s="3">
        <v>41846.704479166663</v>
      </c>
      <c r="C2407" s="2" t="s">
        <v>31</v>
      </c>
      <c r="D2407" s="2" t="str">
        <f>IF(Original!D2407 = "-", "Male", Original!D2407)</f>
        <v>Female</v>
      </c>
      <c r="E2407" s="2" t="s">
        <v>12</v>
      </c>
      <c r="F2407" s="2" t="str">
        <f>IF(Original!F2407 = "-", "c9", Original!F2407)</f>
        <v>i6</v>
      </c>
      <c r="G2407" s="2">
        <f>IF(ISBLANK(Original!G2407),MEDIAN(Original!G:G),Original!G2407)</f>
        <v>37834</v>
      </c>
    </row>
    <row r="2408" spans="1:7" x14ac:dyDescent="0.3">
      <c r="A2408" s="2">
        <v>841640</v>
      </c>
      <c r="B2408" s="3">
        <v>41800.397083333337</v>
      </c>
      <c r="C2408" s="2" t="s">
        <v>31</v>
      </c>
      <c r="D2408" s="2" t="str">
        <f>IF(Original!D2408 = "-", "Male", Original!D2408)</f>
        <v>Male</v>
      </c>
      <c r="E2408" s="2" t="s">
        <v>20</v>
      </c>
      <c r="F2408" s="2" t="str">
        <f>IF(Original!F2408 = "-", "c9", Original!F2408)</f>
        <v>b9</v>
      </c>
      <c r="G2408" s="2">
        <f>IF(ISBLANK(Original!G2408),MEDIAN(Original!G:G),Original!G2408)</f>
        <v>86552</v>
      </c>
    </row>
    <row r="2409" spans="1:7" x14ac:dyDescent="0.3">
      <c r="A2409" s="2">
        <v>289758</v>
      </c>
      <c r="B2409" s="3">
        <v>41816.300694444442</v>
      </c>
      <c r="C2409" s="2" t="s">
        <v>32</v>
      </c>
      <c r="D2409" s="2" t="str">
        <f>IF(Original!D2409 = "-", "Male", Original!D2409)</f>
        <v>Male</v>
      </c>
      <c r="E2409" s="2" t="s">
        <v>14</v>
      </c>
      <c r="F2409" s="2" t="str">
        <f>IF(Original!F2409 = "-", "c9", Original!F2409)</f>
        <v>i5</v>
      </c>
      <c r="G2409" s="2">
        <f>IF(ISBLANK(Original!G2409),MEDIAN(Original!G:G),Original!G2409)</f>
        <v>68737</v>
      </c>
    </row>
    <row r="2410" spans="1:7" x14ac:dyDescent="0.3">
      <c r="A2410" s="2">
        <v>338184</v>
      </c>
      <c r="B2410" s="3">
        <v>41816.301030092596</v>
      </c>
      <c r="C2410" s="2" t="s">
        <v>32</v>
      </c>
      <c r="D2410" s="2" t="str">
        <f>IF(Original!D2410 = "-", "Male", Original!D2410)</f>
        <v>Female</v>
      </c>
      <c r="E2410" s="2" t="s">
        <v>14</v>
      </c>
      <c r="F2410" s="2" t="str">
        <f>IF(Original!F2410 = "-", "c9", Original!F2410)</f>
        <v>i5</v>
      </c>
      <c r="G2410" s="2">
        <f>IF(ISBLANK(Original!G2410),MEDIAN(Original!G:G),Original!G2410)</f>
        <v>27268</v>
      </c>
    </row>
    <row r="2411" spans="1:7" x14ac:dyDescent="0.3">
      <c r="A2411" s="2">
        <v>929824</v>
      </c>
      <c r="B2411" s="3">
        <v>41816.303680555553</v>
      </c>
      <c r="C2411" s="2" t="s">
        <v>32</v>
      </c>
      <c r="D2411" s="2" t="str">
        <f>IF(Original!D2411 = "-", "Male", Original!D2411)</f>
        <v>Female</v>
      </c>
      <c r="E2411" s="2" t="s">
        <v>14</v>
      </c>
      <c r="F2411" s="2" t="str">
        <f>IF(Original!F2411 = "-", "c9", Original!F2411)</f>
        <v>i5</v>
      </c>
      <c r="G2411" s="2">
        <f>IF(ISBLANK(Original!G2411),MEDIAN(Original!G:G),Original!G2411)</f>
        <v>37255</v>
      </c>
    </row>
    <row r="2412" spans="1:7" x14ac:dyDescent="0.3">
      <c r="A2412" s="2">
        <v>110867</v>
      </c>
      <c r="B2412" s="3">
        <v>41787.363923611112</v>
      </c>
      <c r="C2412" s="2" t="s">
        <v>32</v>
      </c>
      <c r="D2412" s="2" t="str">
        <f>IF(Original!D2412 = "-", "Male", Original!D2412)</f>
        <v>Female</v>
      </c>
      <c r="E2412" s="2" t="s">
        <v>19</v>
      </c>
      <c r="F2412" s="2" t="str">
        <f>IF(Original!F2412 = "-", "c9", Original!F2412)</f>
        <v>c9</v>
      </c>
      <c r="G2412" s="2">
        <f>IF(ISBLANK(Original!G2412),MEDIAN(Original!G:G),Original!G2412)</f>
        <v>74352</v>
      </c>
    </row>
    <row r="2413" spans="1:7" x14ac:dyDescent="0.3">
      <c r="A2413" s="2">
        <v>682095</v>
      </c>
      <c r="B2413" s="3">
        <v>41789.367384259262</v>
      </c>
      <c r="C2413" s="2" t="s">
        <v>31</v>
      </c>
      <c r="D2413" s="2" t="str">
        <f>IF(Original!D2413 = "-", "Male", Original!D2413)</f>
        <v>Female</v>
      </c>
      <c r="E2413" s="2" t="s">
        <v>19</v>
      </c>
      <c r="F2413" s="2" t="str">
        <f>IF(Original!F2413 = "-", "c9", Original!F2413)</f>
        <v>c9</v>
      </c>
      <c r="G2413" s="2">
        <f>IF(ISBLANK(Original!G2413),MEDIAN(Original!G:G),Original!G2413)</f>
        <v>70817</v>
      </c>
    </row>
    <row r="2414" spans="1:7" x14ac:dyDescent="0.3">
      <c r="A2414" s="2">
        <v>714974</v>
      </c>
      <c r="B2414" s="3">
        <v>41789.368125000001</v>
      </c>
      <c r="C2414" s="2" t="s">
        <v>32</v>
      </c>
      <c r="D2414" s="2" t="str">
        <f>IF(Original!D2414 = "-", "Male", Original!D2414)</f>
        <v>Female</v>
      </c>
      <c r="E2414" s="2" t="s">
        <v>19</v>
      </c>
      <c r="F2414" s="2" t="str">
        <f>IF(Original!F2414 = "-", "c9", Original!F2414)</f>
        <v>c9</v>
      </c>
      <c r="G2414" s="2">
        <f>IF(ISBLANK(Original!G2414),MEDIAN(Original!G:G),Original!G2414)</f>
        <v>11137</v>
      </c>
    </row>
    <row r="2415" spans="1:7" x14ac:dyDescent="0.3">
      <c r="A2415" s="2">
        <v>259560</v>
      </c>
      <c r="B2415" s="3">
        <v>41789.368576388886</v>
      </c>
      <c r="C2415" s="2" t="s">
        <v>31</v>
      </c>
      <c r="D2415" s="2" t="str">
        <f>IF(Original!D2415 = "-", "Male", Original!D2415)</f>
        <v>Female</v>
      </c>
      <c r="E2415" s="2" t="s">
        <v>19</v>
      </c>
      <c r="F2415" s="2" t="str">
        <f>IF(Original!F2415 = "-", "c9", Original!F2415)</f>
        <v>c9</v>
      </c>
      <c r="G2415" s="2">
        <f>IF(ISBLANK(Original!G2415),MEDIAN(Original!G:G),Original!G2415)</f>
        <v>28024</v>
      </c>
    </row>
    <row r="2416" spans="1:7" x14ac:dyDescent="0.3">
      <c r="A2416" s="2">
        <v>249970</v>
      </c>
      <c r="B2416" s="3">
        <v>41789.368935185186</v>
      </c>
      <c r="C2416" s="2" t="s">
        <v>31</v>
      </c>
      <c r="D2416" s="2" t="str">
        <f>IF(Original!D2416 = "-", "Male", Original!D2416)</f>
        <v>Female</v>
      </c>
      <c r="E2416" s="2" t="s">
        <v>19</v>
      </c>
      <c r="F2416" s="2" t="str">
        <f>IF(Original!F2416 = "-", "c9", Original!F2416)</f>
        <v>c9</v>
      </c>
      <c r="G2416" s="2">
        <f>IF(ISBLANK(Original!G2416),MEDIAN(Original!G:G),Original!G2416)</f>
        <v>55444</v>
      </c>
    </row>
    <row r="2417" spans="1:7" x14ac:dyDescent="0.3">
      <c r="A2417" s="2">
        <v>896758</v>
      </c>
      <c r="B2417" s="3">
        <v>41789.369201388887</v>
      </c>
      <c r="C2417" s="2" t="s">
        <v>31</v>
      </c>
      <c r="D2417" s="2" t="str">
        <f>IF(Original!D2417 = "-", "Male", Original!D2417)</f>
        <v>Female</v>
      </c>
      <c r="E2417" s="2" t="s">
        <v>19</v>
      </c>
      <c r="F2417" s="2" t="str">
        <f>IF(Original!F2417 = "-", "c9", Original!F2417)</f>
        <v>c9</v>
      </c>
      <c r="G2417" s="2">
        <f>IF(ISBLANK(Original!G2417),MEDIAN(Original!G:G),Original!G2417)</f>
        <v>29079</v>
      </c>
    </row>
    <row r="2418" spans="1:7" x14ac:dyDescent="0.3">
      <c r="A2418" s="2">
        <v>452242</v>
      </c>
      <c r="B2418" s="3">
        <v>41789.370567129627</v>
      </c>
      <c r="C2418" s="2" t="s">
        <v>31</v>
      </c>
      <c r="D2418" s="2" t="str">
        <f>IF(Original!D2418 = "-", "Male", Original!D2418)</f>
        <v>Female</v>
      </c>
      <c r="E2418" s="2" t="s">
        <v>19</v>
      </c>
      <c r="F2418" s="2" t="str">
        <f>IF(Original!F2418 = "-", "c9", Original!F2418)</f>
        <v>c9</v>
      </c>
      <c r="G2418" s="2">
        <f>IF(ISBLANK(Original!G2418),MEDIAN(Original!G:G),Original!G2418)</f>
        <v>74501</v>
      </c>
    </row>
    <row r="2419" spans="1:7" x14ac:dyDescent="0.3">
      <c r="A2419" s="2">
        <v>812669</v>
      </c>
      <c r="B2419" s="3">
        <v>41815.521597222221</v>
      </c>
      <c r="C2419" s="2" t="s">
        <v>31</v>
      </c>
      <c r="D2419" s="2" t="str">
        <f>IF(Original!D2419 = "-", "Male", Original!D2419)</f>
        <v>Male</v>
      </c>
      <c r="E2419" s="2" t="s">
        <v>20</v>
      </c>
      <c r="F2419" s="2" t="str">
        <f>IF(Original!F2419 = "-", "c9", Original!F2419)</f>
        <v>c9</v>
      </c>
      <c r="G2419" s="2">
        <f>IF(ISBLANK(Original!G2419),MEDIAN(Original!G:G),Original!G2419)</f>
        <v>12913</v>
      </c>
    </row>
    <row r="2420" spans="1:7" x14ac:dyDescent="0.3">
      <c r="A2420" s="2">
        <v>949488</v>
      </c>
      <c r="B2420" s="3">
        <v>41772.410567129627</v>
      </c>
      <c r="C2420" s="2" t="s">
        <v>32</v>
      </c>
      <c r="D2420" s="2" t="str">
        <f>IF(Original!D2420 = "-", "Male", Original!D2420)</f>
        <v>Male</v>
      </c>
      <c r="E2420" s="2" t="s">
        <v>20</v>
      </c>
      <c r="F2420" s="2" t="str">
        <f>IF(Original!F2420 = "-", "c9", Original!F2420)</f>
        <v>c9</v>
      </c>
      <c r="G2420" s="2">
        <f>IF(ISBLANK(Original!G2420),MEDIAN(Original!G:G),Original!G2420)</f>
        <v>46174</v>
      </c>
    </row>
    <row r="2421" spans="1:7" x14ac:dyDescent="0.3">
      <c r="A2421" s="2">
        <v>465732</v>
      </c>
      <c r="B2421" s="3">
        <v>41767.707268518519</v>
      </c>
      <c r="C2421" s="2" t="s">
        <v>31</v>
      </c>
      <c r="D2421" s="2" t="str">
        <f>IF(Original!D2421 = "-", "Male", Original!D2421)</f>
        <v>Male</v>
      </c>
      <c r="E2421" s="2" t="s">
        <v>20</v>
      </c>
      <c r="F2421" s="2" t="str">
        <f>IF(Original!F2421 = "-", "c9", Original!F2421)</f>
        <v>c9</v>
      </c>
      <c r="G2421" s="2">
        <f>IF(ISBLANK(Original!G2421),MEDIAN(Original!G:G),Original!G2421)</f>
        <v>19532</v>
      </c>
    </row>
    <row r="2422" spans="1:7" x14ac:dyDescent="0.3">
      <c r="A2422" s="2">
        <v>135254</v>
      </c>
      <c r="B2422" s="3">
        <v>41775.438321759262</v>
      </c>
      <c r="C2422" s="2" t="s">
        <v>32</v>
      </c>
      <c r="D2422" s="2" t="str">
        <f>IF(Original!D2422 = "-", "Male", Original!D2422)</f>
        <v>Female</v>
      </c>
      <c r="E2422" s="2" t="s">
        <v>20</v>
      </c>
      <c r="F2422" s="2" t="str">
        <f>IF(Original!F2422 = "-", "c9", Original!F2422)</f>
        <v>c9</v>
      </c>
      <c r="G2422" s="2">
        <f>IF(ISBLANK(Original!G2422),MEDIAN(Original!G:G),Original!G2422)</f>
        <v>71782</v>
      </c>
    </row>
    <row r="2423" spans="1:7" x14ac:dyDescent="0.3">
      <c r="A2423" s="2">
        <v>669918</v>
      </c>
      <c r="B2423" s="3">
        <v>41775.438842592594</v>
      </c>
      <c r="C2423" s="2" t="s">
        <v>31</v>
      </c>
      <c r="D2423" s="2" t="str">
        <f>IF(Original!D2423 = "-", "Male", Original!D2423)</f>
        <v>Female</v>
      </c>
      <c r="E2423" s="2" t="s">
        <v>20</v>
      </c>
      <c r="F2423" s="2" t="str">
        <f>IF(Original!F2423 = "-", "c9", Original!F2423)</f>
        <v>c9</v>
      </c>
      <c r="G2423" s="2">
        <f>IF(ISBLANK(Original!G2423),MEDIAN(Original!G:G),Original!G2423)</f>
        <v>46401</v>
      </c>
    </row>
    <row r="2424" spans="1:7" x14ac:dyDescent="0.3">
      <c r="A2424" s="2">
        <v>643853</v>
      </c>
      <c r="B2424" s="3">
        <v>41775.588194444441</v>
      </c>
      <c r="C2424" s="2" t="s">
        <v>31</v>
      </c>
      <c r="D2424" s="2" t="str">
        <f>IF(Original!D2424 = "-", "Male", Original!D2424)</f>
        <v>Male</v>
      </c>
      <c r="E2424" s="2" t="s">
        <v>20</v>
      </c>
      <c r="F2424" s="2" t="str">
        <f>IF(Original!F2424 = "-", "c9", Original!F2424)</f>
        <v>c9</v>
      </c>
      <c r="G2424" s="2">
        <f>IF(ISBLANK(Original!G2424),MEDIAN(Original!G:G),Original!G2424)</f>
        <v>41234</v>
      </c>
    </row>
    <row r="2425" spans="1:7" x14ac:dyDescent="0.3">
      <c r="A2425" s="2">
        <v>519485</v>
      </c>
      <c r="B2425" s="3">
        <v>41841.577245370368</v>
      </c>
      <c r="C2425" s="2" t="s">
        <v>32</v>
      </c>
      <c r="D2425" s="2" t="str">
        <f>IF(Original!D2425 = "-", "Male", Original!D2425)</f>
        <v>Male</v>
      </c>
      <c r="E2425" s="2" t="s">
        <v>20</v>
      </c>
      <c r="F2425" s="2" t="str">
        <f>IF(Original!F2425 = "-", "c9", Original!F2425)</f>
        <v>c9</v>
      </c>
      <c r="G2425" s="2">
        <f>IF(ISBLANK(Original!G2425),MEDIAN(Original!G:G),Original!G2425)</f>
        <v>53036</v>
      </c>
    </row>
    <row r="2426" spans="1:7" x14ac:dyDescent="0.3">
      <c r="A2426" s="2">
        <v>470319</v>
      </c>
      <c r="B2426" s="3">
        <v>41841.577499999999</v>
      </c>
      <c r="C2426" s="2" t="s">
        <v>32</v>
      </c>
      <c r="D2426" s="2" t="str">
        <f>IF(Original!D2426 = "-", "Male", Original!D2426)</f>
        <v>Female</v>
      </c>
      <c r="E2426" s="2" t="s">
        <v>20</v>
      </c>
      <c r="F2426" s="2" t="str">
        <f>IF(Original!F2426 = "-", "c9", Original!F2426)</f>
        <v>c9</v>
      </c>
      <c r="G2426" s="2">
        <f>IF(ISBLANK(Original!G2426),MEDIAN(Original!G:G),Original!G2426)</f>
        <v>62531</v>
      </c>
    </row>
    <row r="2427" spans="1:7" x14ac:dyDescent="0.3">
      <c r="A2427" s="2">
        <v>136603</v>
      </c>
      <c r="B2427" s="3">
        <v>41841.579247685186</v>
      </c>
      <c r="C2427" s="2" t="s">
        <v>32</v>
      </c>
      <c r="D2427" s="2" t="str">
        <f>IF(Original!D2427 = "-", "Male", Original!D2427)</f>
        <v>Male</v>
      </c>
      <c r="E2427" s="2" t="s">
        <v>20</v>
      </c>
      <c r="F2427" s="2" t="str">
        <f>IF(Original!F2427 = "-", "c9", Original!F2427)</f>
        <v>c9</v>
      </c>
      <c r="G2427" s="2">
        <f>IF(ISBLANK(Original!G2427),MEDIAN(Original!G:G),Original!G2427)</f>
        <v>50536</v>
      </c>
    </row>
    <row r="2428" spans="1:7" x14ac:dyDescent="0.3">
      <c r="A2428" s="2">
        <v>570313</v>
      </c>
      <c r="B2428" s="3">
        <v>41842.944398148145</v>
      </c>
      <c r="C2428" s="2" t="s">
        <v>32</v>
      </c>
      <c r="D2428" s="2" t="str">
        <f>IF(Original!D2428 = "-", "Male", Original!D2428)</f>
        <v>Male</v>
      </c>
      <c r="E2428" s="2" t="s">
        <v>20</v>
      </c>
      <c r="F2428" s="2" t="str">
        <f>IF(Original!F2428 = "-", "c9", Original!F2428)</f>
        <v>c9</v>
      </c>
      <c r="G2428" s="2">
        <f>IF(ISBLANK(Original!G2428),MEDIAN(Original!G:G),Original!G2428)</f>
        <v>69518</v>
      </c>
    </row>
    <row r="2429" spans="1:7" x14ac:dyDescent="0.3">
      <c r="A2429" s="2">
        <v>460608</v>
      </c>
      <c r="B2429" s="3">
        <v>41864.397141203706</v>
      </c>
      <c r="C2429" s="2" t="s">
        <v>32</v>
      </c>
      <c r="D2429" s="2" t="str">
        <f>IF(Original!D2429 = "-", "Male", Original!D2429)</f>
        <v>Female</v>
      </c>
      <c r="E2429" s="2" t="s">
        <v>20</v>
      </c>
      <c r="F2429" s="2" t="str">
        <f>IF(Original!F2429 = "-", "c9", Original!F2429)</f>
        <v>c9</v>
      </c>
      <c r="G2429" s="2">
        <f>IF(ISBLANK(Original!G2429),MEDIAN(Original!G:G),Original!G2429)</f>
        <v>48149</v>
      </c>
    </row>
    <row r="2430" spans="1:7" x14ac:dyDescent="0.3">
      <c r="A2430" s="2">
        <v>504728</v>
      </c>
      <c r="B2430" s="3">
        <v>41868.551979166667</v>
      </c>
      <c r="C2430" s="2" t="s">
        <v>32</v>
      </c>
      <c r="D2430" s="2" t="str">
        <f>IF(Original!D2430 = "-", "Male", Original!D2430)</f>
        <v>Male</v>
      </c>
      <c r="E2430" s="2" t="s">
        <v>20</v>
      </c>
      <c r="F2430" s="2" t="str">
        <f>IF(Original!F2430 = "-", "c9", Original!F2430)</f>
        <v>c9</v>
      </c>
      <c r="G2430" s="2">
        <f>IF(ISBLANK(Original!G2430),MEDIAN(Original!G:G),Original!G2430)</f>
        <v>80835</v>
      </c>
    </row>
    <row r="2431" spans="1:7" x14ac:dyDescent="0.3">
      <c r="A2431" s="2">
        <v>701162</v>
      </c>
      <c r="B2431" s="3">
        <v>41875.791041666664</v>
      </c>
      <c r="C2431" s="2" t="s">
        <v>32</v>
      </c>
      <c r="D2431" s="2" t="str">
        <f>IF(Original!D2431 = "-", "Male", Original!D2431)</f>
        <v>Male</v>
      </c>
      <c r="E2431" s="2" t="s">
        <v>20</v>
      </c>
      <c r="F2431" s="2" t="str">
        <f>IF(Original!F2431 = "-", "c9", Original!F2431)</f>
        <v>c9</v>
      </c>
      <c r="G2431" s="2">
        <f>IF(ISBLANK(Original!G2431),MEDIAN(Original!G:G),Original!G2431)</f>
        <v>36094</v>
      </c>
    </row>
    <row r="2432" spans="1:7" x14ac:dyDescent="0.3">
      <c r="A2432" s="2">
        <v>783986</v>
      </c>
      <c r="B2432" s="3">
        <v>41878.987118055556</v>
      </c>
      <c r="C2432" s="2" t="s">
        <v>31</v>
      </c>
      <c r="D2432" s="2" t="str">
        <f>IF(Original!D2432 = "-", "Male", Original!D2432)</f>
        <v>Female</v>
      </c>
      <c r="E2432" s="2" t="s">
        <v>20</v>
      </c>
      <c r="F2432" s="2" t="str">
        <f>IF(Original!F2432 = "-", "c9", Original!F2432)</f>
        <v>c9</v>
      </c>
      <c r="G2432" s="2">
        <f>IF(ISBLANK(Original!G2432),MEDIAN(Original!G:G),Original!G2432)</f>
        <v>90479</v>
      </c>
    </row>
    <row r="2433" spans="1:7" x14ac:dyDescent="0.3">
      <c r="A2433" s="2">
        <v>801518</v>
      </c>
      <c r="B2433" s="3">
        <v>41878.989733796298</v>
      </c>
      <c r="C2433" s="2" t="s">
        <v>32</v>
      </c>
      <c r="D2433" s="2" t="str">
        <f>IF(Original!D2433 = "-", "Male", Original!D2433)</f>
        <v>Male</v>
      </c>
      <c r="E2433" s="2" t="s">
        <v>20</v>
      </c>
      <c r="F2433" s="2" t="str">
        <f>IF(Original!F2433 = "-", "c9", Original!F2433)</f>
        <v>c9</v>
      </c>
      <c r="G2433" s="2">
        <f>IF(ISBLANK(Original!G2433),MEDIAN(Original!G:G),Original!G2433)</f>
        <v>47779</v>
      </c>
    </row>
    <row r="2434" spans="1:7" x14ac:dyDescent="0.3">
      <c r="A2434" s="2">
        <v>528678</v>
      </c>
      <c r="B2434" s="3">
        <v>41830.397638888891</v>
      </c>
      <c r="C2434" s="2" t="s">
        <v>32</v>
      </c>
      <c r="D2434" s="2" t="str">
        <f>IF(Original!D2434 = "-", "Male", Original!D2434)</f>
        <v>Female</v>
      </c>
      <c r="E2434" s="2" t="s">
        <v>20</v>
      </c>
      <c r="F2434" s="2" t="str">
        <f>IF(Original!F2434 = "-", "c9", Original!F2434)</f>
        <v>c9</v>
      </c>
      <c r="G2434" s="2">
        <f>IF(ISBLANK(Original!G2434),MEDIAN(Original!G:G),Original!G2434)</f>
        <v>35619</v>
      </c>
    </row>
    <row r="2435" spans="1:7" x14ac:dyDescent="0.3">
      <c r="A2435" s="2">
        <v>845864</v>
      </c>
      <c r="B2435" s="3">
        <v>41830.399525462963</v>
      </c>
      <c r="C2435" s="2" t="s">
        <v>32</v>
      </c>
      <c r="D2435" s="2" t="str">
        <f>IF(Original!D2435 = "-", "Male", Original!D2435)</f>
        <v>Male</v>
      </c>
      <c r="E2435" s="2" t="s">
        <v>20</v>
      </c>
      <c r="F2435" s="2" t="str">
        <f>IF(Original!F2435 = "-", "c9", Original!F2435)</f>
        <v>c9</v>
      </c>
      <c r="G2435" s="2">
        <f>IF(ISBLANK(Original!G2435),MEDIAN(Original!G:G),Original!G2435)</f>
        <v>27117</v>
      </c>
    </row>
    <row r="2436" spans="1:7" x14ac:dyDescent="0.3">
      <c r="A2436" s="2">
        <v>897733</v>
      </c>
      <c r="B2436" s="3">
        <v>41761.396932870368</v>
      </c>
      <c r="C2436" s="2" t="s">
        <v>32</v>
      </c>
      <c r="D2436" s="2" t="str">
        <f>IF(Original!D2436 = "-", "Male", Original!D2436)</f>
        <v>Male</v>
      </c>
      <c r="E2436" s="2" t="s">
        <v>17</v>
      </c>
      <c r="F2436" s="2" t="str">
        <f>IF(Original!F2436 = "-", "c9", Original!F2436)</f>
        <v>i7</v>
      </c>
      <c r="G2436" s="2">
        <f>IF(ISBLANK(Original!G2436),MEDIAN(Original!G:G),Original!G2436)</f>
        <v>4922</v>
      </c>
    </row>
    <row r="2437" spans="1:7" x14ac:dyDescent="0.3">
      <c r="A2437" s="2">
        <v>916320</v>
      </c>
      <c r="B2437" s="3">
        <v>41878.435196759259</v>
      </c>
      <c r="C2437" s="2" t="s">
        <v>31</v>
      </c>
      <c r="D2437" s="2" t="str">
        <f>IF(Original!D2437 = "-", "Male", Original!D2437)</f>
        <v>Female</v>
      </c>
      <c r="E2437" s="2" t="s">
        <v>17</v>
      </c>
      <c r="F2437" s="2" t="str">
        <f>IF(Original!F2437 = "-", "c9", Original!F2437)</f>
        <v>i7</v>
      </c>
      <c r="G2437" s="2">
        <f>IF(ISBLANK(Original!G2437),MEDIAN(Original!G:G),Original!G2437)</f>
        <v>70508</v>
      </c>
    </row>
    <row r="2438" spans="1:7" x14ac:dyDescent="0.3">
      <c r="A2438" s="2">
        <v>280502</v>
      </c>
      <c r="B2438" s="3">
        <v>41761.569050925929</v>
      </c>
      <c r="C2438" s="2" t="s">
        <v>32</v>
      </c>
      <c r="D2438" s="2" t="str">
        <f>IF(Original!D2438 = "-", "Male", Original!D2438)</f>
        <v>Male</v>
      </c>
      <c r="E2438" s="2" t="s">
        <v>20</v>
      </c>
      <c r="F2438" s="2" t="str">
        <f>IF(Original!F2438 = "-", "c9", Original!F2438)</f>
        <v>c9</v>
      </c>
      <c r="G2438" s="2">
        <f>IF(ISBLANK(Original!G2438),MEDIAN(Original!G:G),Original!G2438)</f>
        <v>15423</v>
      </c>
    </row>
    <row r="2439" spans="1:7" x14ac:dyDescent="0.3">
      <c r="A2439" s="2">
        <v>485417</v>
      </c>
      <c r="B2439" s="3">
        <v>41827.397638888891</v>
      </c>
      <c r="C2439" s="2" t="s">
        <v>32</v>
      </c>
      <c r="D2439" s="2" t="str">
        <f>IF(Original!D2439 = "-", "Male", Original!D2439)</f>
        <v>Male</v>
      </c>
      <c r="E2439" s="2" t="s">
        <v>20</v>
      </c>
      <c r="F2439" s="2" t="str">
        <f>IF(Original!F2439 = "-", "c9", Original!F2439)</f>
        <v>c9</v>
      </c>
      <c r="G2439" s="2">
        <f>IF(ISBLANK(Original!G2439),MEDIAN(Original!G:G),Original!G2439)</f>
        <v>75975</v>
      </c>
    </row>
    <row r="2440" spans="1:7" x14ac:dyDescent="0.3">
      <c r="A2440" s="2">
        <v>940140</v>
      </c>
      <c r="B2440" s="3">
        <v>41785.396956018521</v>
      </c>
      <c r="C2440" s="2" t="s">
        <v>31</v>
      </c>
      <c r="D2440" s="2" t="str">
        <f>IF(Original!D2440 = "-", "Male", Original!D2440)</f>
        <v>Female</v>
      </c>
      <c r="E2440" s="2" t="s">
        <v>13</v>
      </c>
      <c r="F2440" s="2" t="str">
        <f>IF(Original!F2440 = "-", "c9", Original!F2440)</f>
        <v>i5</v>
      </c>
      <c r="G2440" s="2">
        <f>IF(ISBLANK(Original!G2440),MEDIAN(Original!G:G),Original!G2440)</f>
        <v>45244</v>
      </c>
    </row>
    <row r="2441" spans="1:7" x14ac:dyDescent="0.3">
      <c r="A2441" s="2">
        <v>310088</v>
      </c>
      <c r="B2441" s="3">
        <v>41785.397361111114</v>
      </c>
      <c r="C2441" s="2" t="s">
        <v>32</v>
      </c>
      <c r="D2441" s="2" t="str">
        <f>IF(Original!D2441 = "-", "Male", Original!D2441)</f>
        <v>Don’t want to say</v>
      </c>
      <c r="E2441" s="2" t="s">
        <v>13</v>
      </c>
      <c r="F2441" s="2" t="str">
        <f>IF(Original!F2441 = "-", "c9", Original!F2441)</f>
        <v>i5</v>
      </c>
      <c r="G2441" s="2">
        <f>IF(ISBLANK(Original!G2441),MEDIAN(Original!G:G),Original!G2441)</f>
        <v>89241</v>
      </c>
    </row>
    <row r="2442" spans="1:7" x14ac:dyDescent="0.3">
      <c r="A2442" s="2">
        <v>44958</v>
      </c>
      <c r="B2442" s="3">
        <v>41834.396886574075</v>
      </c>
      <c r="C2442" s="2" t="s">
        <v>32</v>
      </c>
      <c r="D2442" s="2" t="str">
        <f>IF(Original!D2442 = "-", "Male", Original!D2442)</f>
        <v>Male</v>
      </c>
      <c r="E2442" s="2" t="s">
        <v>17</v>
      </c>
      <c r="F2442" s="2" t="str">
        <f>IF(Original!F2442 = "-", "c9", Original!F2442)</f>
        <v>c5</v>
      </c>
      <c r="G2442" s="2">
        <f>IF(ISBLANK(Original!G2442),MEDIAN(Original!G:G),Original!G2442)</f>
        <v>66517</v>
      </c>
    </row>
    <row r="2443" spans="1:7" x14ac:dyDescent="0.3">
      <c r="A2443" s="2">
        <v>541978</v>
      </c>
      <c r="B2443" s="3">
        <v>41834.397233796299</v>
      </c>
      <c r="C2443" s="2" t="s">
        <v>32</v>
      </c>
      <c r="D2443" s="2" t="str">
        <f>IF(Original!D2443 = "-", "Male", Original!D2443)</f>
        <v>Female</v>
      </c>
      <c r="E2443" s="2" t="s">
        <v>17</v>
      </c>
      <c r="F2443" s="2" t="str">
        <f>IF(Original!F2443 = "-", "c9", Original!F2443)</f>
        <v>c5</v>
      </c>
      <c r="G2443" s="2">
        <f>IF(ISBLANK(Original!G2443),MEDIAN(Original!G:G),Original!G2443)</f>
        <v>57790</v>
      </c>
    </row>
    <row r="2444" spans="1:7" x14ac:dyDescent="0.3">
      <c r="A2444" s="2">
        <v>756546</v>
      </c>
      <c r="B2444" s="3">
        <v>41834.397569444445</v>
      </c>
      <c r="C2444" s="2" t="s">
        <v>31</v>
      </c>
      <c r="D2444" s="2" t="str">
        <f>IF(Original!D2444 = "-", "Male", Original!D2444)</f>
        <v>Male</v>
      </c>
      <c r="E2444" s="2" t="s">
        <v>17</v>
      </c>
      <c r="F2444" s="2" t="str">
        <f>IF(Original!F2444 = "-", "c9", Original!F2444)</f>
        <v>c5</v>
      </c>
      <c r="G2444" s="2">
        <f>IF(ISBLANK(Original!G2444),MEDIAN(Original!G:G),Original!G2444)</f>
        <v>32671</v>
      </c>
    </row>
    <row r="2445" spans="1:7" x14ac:dyDescent="0.3">
      <c r="A2445" s="2">
        <v>958202</v>
      </c>
      <c r="B2445" s="3">
        <v>41834.397905092592</v>
      </c>
      <c r="C2445" s="2" t="s">
        <v>32</v>
      </c>
      <c r="D2445" s="2" t="str">
        <f>IF(Original!D2445 = "-", "Male", Original!D2445)</f>
        <v>Female</v>
      </c>
      <c r="E2445" s="2" t="s">
        <v>17</v>
      </c>
      <c r="F2445" s="2" t="str">
        <f>IF(Original!F2445 = "-", "c9", Original!F2445)</f>
        <v>c5</v>
      </c>
      <c r="G2445" s="2">
        <f>IF(ISBLANK(Original!G2445),MEDIAN(Original!G:G),Original!G2445)</f>
        <v>58417</v>
      </c>
    </row>
    <row r="2446" spans="1:7" x14ac:dyDescent="0.3">
      <c r="A2446" s="2">
        <v>120464</v>
      </c>
      <c r="B2446" s="3">
        <v>41799.499907407408</v>
      </c>
      <c r="C2446" s="2" t="s">
        <v>32</v>
      </c>
      <c r="D2446" s="2" t="str">
        <f>IF(Original!D2446 = "-", "Male", Original!D2446)</f>
        <v>Don’t want to say</v>
      </c>
      <c r="E2446" s="2" t="s">
        <v>17</v>
      </c>
      <c r="F2446" s="2" t="str">
        <f>IF(Original!F2446 = "-", "c9", Original!F2446)</f>
        <v>c5</v>
      </c>
      <c r="G2446" s="2">
        <f>IF(ISBLANK(Original!G2446),MEDIAN(Original!G:G),Original!G2446)</f>
        <v>90637</v>
      </c>
    </row>
    <row r="2447" spans="1:7" x14ac:dyDescent="0.3">
      <c r="A2447" s="2">
        <v>333113</v>
      </c>
      <c r="B2447" s="3">
        <v>41772.591261574074</v>
      </c>
      <c r="C2447" s="2" t="s">
        <v>32</v>
      </c>
      <c r="D2447" s="2" t="str">
        <f>IF(Original!D2447 = "-", "Male", Original!D2447)</f>
        <v>Female</v>
      </c>
      <c r="E2447" s="2" t="s">
        <v>14</v>
      </c>
      <c r="F2447" s="2" t="str">
        <f>IF(Original!F2447 = "-", "c9", Original!F2447)</f>
        <v>c5</v>
      </c>
      <c r="G2447" s="2">
        <f>IF(ISBLANK(Original!G2447),MEDIAN(Original!G:G),Original!G2447)</f>
        <v>49498</v>
      </c>
    </row>
    <row r="2448" spans="1:7" x14ac:dyDescent="0.3">
      <c r="A2448" s="2">
        <v>813940</v>
      </c>
      <c r="B2448" s="3">
        <v>41772.592407407406</v>
      </c>
      <c r="C2448" s="2" t="s">
        <v>32</v>
      </c>
      <c r="D2448" s="2" t="str">
        <f>IF(Original!D2448 = "-", "Male", Original!D2448)</f>
        <v>Male</v>
      </c>
      <c r="E2448" s="2" t="s">
        <v>14</v>
      </c>
      <c r="F2448" s="2" t="str">
        <f>IF(Original!F2448 = "-", "c9", Original!F2448)</f>
        <v>c5</v>
      </c>
      <c r="G2448" s="2">
        <f>IF(ISBLANK(Original!G2448),MEDIAN(Original!G:G),Original!G2448)</f>
        <v>43758</v>
      </c>
    </row>
    <row r="2449" spans="1:7" x14ac:dyDescent="0.3">
      <c r="A2449" s="2">
        <v>899825</v>
      </c>
      <c r="B2449" s="3">
        <v>41781.380787037036</v>
      </c>
      <c r="C2449" s="2" t="s">
        <v>32</v>
      </c>
      <c r="D2449" s="2" t="str">
        <f>IF(Original!D2449 = "-", "Male", Original!D2449)</f>
        <v>Male</v>
      </c>
      <c r="E2449" s="2" t="s">
        <v>14</v>
      </c>
      <c r="F2449" s="2" t="str">
        <f>IF(Original!F2449 = "-", "c9", Original!F2449)</f>
        <v>c5</v>
      </c>
      <c r="G2449" s="2">
        <f>IF(ISBLANK(Original!G2449),MEDIAN(Original!G:G),Original!G2449)</f>
        <v>42972</v>
      </c>
    </row>
    <row r="2450" spans="1:7" x14ac:dyDescent="0.3">
      <c r="A2450" s="2">
        <v>820704</v>
      </c>
      <c r="B2450" s="3">
        <v>41781.382465277777</v>
      </c>
      <c r="C2450" s="2" t="s">
        <v>31</v>
      </c>
      <c r="D2450" s="2" t="str">
        <f>IF(Original!D2450 = "-", "Male", Original!D2450)</f>
        <v>Female</v>
      </c>
      <c r="E2450" s="2" t="s">
        <v>14</v>
      </c>
      <c r="F2450" s="2" t="str">
        <f>IF(Original!F2450 = "-", "c9", Original!F2450)</f>
        <v>c5</v>
      </c>
      <c r="G2450" s="2">
        <f>IF(ISBLANK(Original!G2450),MEDIAN(Original!G:G),Original!G2450)</f>
        <v>75377</v>
      </c>
    </row>
    <row r="2451" spans="1:7" x14ac:dyDescent="0.3">
      <c r="A2451" s="2">
        <v>958425</v>
      </c>
      <c r="B2451" s="3">
        <v>41781.385578703703</v>
      </c>
      <c r="C2451" s="2" t="s">
        <v>31</v>
      </c>
      <c r="D2451" s="2" t="str">
        <f>IF(Original!D2451 = "-", "Male", Original!D2451)</f>
        <v>Male</v>
      </c>
      <c r="E2451" s="2" t="s">
        <v>14</v>
      </c>
      <c r="F2451" s="2" t="str">
        <f>IF(Original!F2451 = "-", "c9", Original!F2451)</f>
        <v>c5</v>
      </c>
      <c r="G2451" s="2">
        <f>IF(ISBLANK(Original!G2451),MEDIAN(Original!G:G),Original!G2451)</f>
        <v>55893</v>
      </c>
    </row>
    <row r="2452" spans="1:7" x14ac:dyDescent="0.3">
      <c r="A2452" s="2">
        <v>37226</v>
      </c>
      <c r="B2452" s="3">
        <v>41849.398240740738</v>
      </c>
      <c r="C2452" s="2" t="s">
        <v>31</v>
      </c>
      <c r="D2452" s="2" t="str">
        <f>IF(Original!D2452 = "-", "Male", Original!D2452)</f>
        <v>Male</v>
      </c>
      <c r="E2452" s="2" t="s">
        <v>14</v>
      </c>
      <c r="F2452" s="2" t="str">
        <f>IF(Original!F2452 = "-", "c9", Original!F2452)</f>
        <v>c5</v>
      </c>
      <c r="G2452" s="2">
        <f>IF(ISBLANK(Original!G2452),MEDIAN(Original!G:G),Original!G2452)</f>
        <v>36245</v>
      </c>
    </row>
    <row r="2453" spans="1:7" x14ac:dyDescent="0.3">
      <c r="A2453" s="2">
        <v>325608</v>
      </c>
      <c r="B2453" s="3">
        <v>41849.400451388887</v>
      </c>
      <c r="C2453" s="2" t="s">
        <v>32</v>
      </c>
      <c r="D2453" s="2" t="str">
        <f>IF(Original!D2453 = "-", "Male", Original!D2453)</f>
        <v>Female</v>
      </c>
      <c r="E2453" s="2" t="s">
        <v>14</v>
      </c>
      <c r="F2453" s="2" t="str">
        <f>IF(Original!F2453 = "-", "c9", Original!F2453)</f>
        <v>c5</v>
      </c>
      <c r="G2453" s="2">
        <f>IF(ISBLANK(Original!G2453),MEDIAN(Original!G:G),Original!G2453)</f>
        <v>35150</v>
      </c>
    </row>
    <row r="2454" spans="1:7" x14ac:dyDescent="0.3">
      <c r="A2454" s="2">
        <v>458506</v>
      </c>
      <c r="B2454" s="3">
        <v>41859.497118055559</v>
      </c>
      <c r="C2454" s="2" t="s">
        <v>31</v>
      </c>
      <c r="D2454" s="2" t="str">
        <f>IF(Original!D2454 = "-", "Male", Original!D2454)</f>
        <v>Male</v>
      </c>
      <c r="E2454" s="2" t="s">
        <v>14</v>
      </c>
      <c r="F2454" s="2" t="str">
        <f>IF(Original!F2454 = "-", "c9", Original!F2454)</f>
        <v>c5</v>
      </c>
      <c r="G2454" s="2">
        <f>IF(ISBLANK(Original!G2454),MEDIAN(Original!G:G),Original!G2454)</f>
        <v>66187</v>
      </c>
    </row>
    <row r="2455" spans="1:7" x14ac:dyDescent="0.3">
      <c r="A2455" s="2">
        <v>814821</v>
      </c>
      <c r="B2455" s="3">
        <v>41860.429525462961</v>
      </c>
      <c r="C2455" s="2" t="s">
        <v>32</v>
      </c>
      <c r="D2455" s="2" t="str">
        <f>IF(Original!D2455 = "-", "Male", Original!D2455)</f>
        <v>Female</v>
      </c>
      <c r="E2455" s="2" t="s">
        <v>14</v>
      </c>
      <c r="F2455" s="2" t="str">
        <f>IF(Original!F2455 = "-", "c9", Original!F2455)</f>
        <v>c5</v>
      </c>
      <c r="G2455" s="2">
        <f>IF(ISBLANK(Original!G2455),MEDIAN(Original!G:G),Original!G2455)</f>
        <v>94347</v>
      </c>
    </row>
    <row r="2456" spans="1:7" x14ac:dyDescent="0.3">
      <c r="A2456" s="2">
        <v>786486</v>
      </c>
      <c r="B2456" s="3">
        <v>41860.428194444445</v>
      </c>
      <c r="C2456" s="2" t="s">
        <v>32</v>
      </c>
      <c r="D2456" s="2" t="str">
        <f>IF(Original!D2456 = "-", "Male", Original!D2456)</f>
        <v>Don’t want to say</v>
      </c>
      <c r="E2456" s="2" t="s">
        <v>14</v>
      </c>
      <c r="F2456" s="2" t="str">
        <f>IF(Original!F2456 = "-", "c9", Original!F2456)</f>
        <v>c5</v>
      </c>
      <c r="G2456" s="2">
        <f>IF(ISBLANK(Original!G2456),MEDIAN(Original!G:G),Original!G2456)</f>
        <v>80614</v>
      </c>
    </row>
    <row r="2457" spans="1:7" x14ac:dyDescent="0.3">
      <c r="A2457" s="2">
        <v>288890</v>
      </c>
      <c r="B2457" s="3">
        <v>41849.397604166668</v>
      </c>
      <c r="C2457" s="2" t="s">
        <v>32</v>
      </c>
      <c r="D2457" s="2" t="str">
        <f>IF(Original!D2457 = "-", "Male", Original!D2457)</f>
        <v>Don’t want to say</v>
      </c>
      <c r="E2457" s="2" t="s">
        <v>14</v>
      </c>
      <c r="F2457" s="2" t="str">
        <f>IF(Original!F2457 = "-", "c9", Original!F2457)</f>
        <v>c9</v>
      </c>
      <c r="G2457" s="2">
        <f>IF(ISBLANK(Original!G2457),MEDIAN(Original!G:G),Original!G2457)</f>
        <v>85411</v>
      </c>
    </row>
    <row r="2458" spans="1:7" x14ac:dyDescent="0.3">
      <c r="A2458" s="2">
        <v>507841</v>
      </c>
      <c r="B2458" s="3">
        <v>41843.397175925929</v>
      </c>
      <c r="C2458" s="2" t="s">
        <v>32</v>
      </c>
      <c r="D2458" s="2" t="str">
        <f>IF(Original!D2458 = "-", "Male", Original!D2458)</f>
        <v>Male</v>
      </c>
      <c r="E2458" s="2" t="s">
        <v>15</v>
      </c>
      <c r="F2458" s="2" t="str">
        <f>IF(Original!F2458 = "-", "c9", Original!F2458)</f>
        <v>c9</v>
      </c>
      <c r="G2458" s="2">
        <f>IF(ISBLANK(Original!G2458),MEDIAN(Original!G:G),Original!G2458)</f>
        <v>47691</v>
      </c>
    </row>
    <row r="2459" spans="1:7" x14ac:dyDescent="0.3">
      <c r="A2459" s="2">
        <v>768604</v>
      </c>
      <c r="B2459" s="3">
        <v>41800.296377314815</v>
      </c>
      <c r="C2459" s="2" t="s">
        <v>32</v>
      </c>
      <c r="D2459" s="2" t="str">
        <f>IF(Original!D2459 = "-", "Male", Original!D2459)</f>
        <v>Male</v>
      </c>
      <c r="E2459" s="2" t="s">
        <v>17</v>
      </c>
      <c r="F2459" s="2" t="str">
        <f>IF(Original!F2459 = "-", "c9", Original!F2459)</f>
        <v>i7</v>
      </c>
      <c r="G2459" s="2">
        <f>IF(ISBLANK(Original!G2459),MEDIAN(Original!G:G),Original!G2459)</f>
        <v>24094</v>
      </c>
    </row>
    <row r="2460" spans="1:7" x14ac:dyDescent="0.3">
      <c r="A2460" s="2">
        <v>711758</v>
      </c>
      <c r="B2460" s="3">
        <v>41792.330821759257</v>
      </c>
      <c r="C2460" s="2" t="s">
        <v>32</v>
      </c>
      <c r="D2460" s="2" t="str">
        <f>IF(Original!D2460 = "-", "Male", Original!D2460)</f>
        <v>Don’t want to say</v>
      </c>
      <c r="E2460" s="2" t="s">
        <v>20</v>
      </c>
      <c r="F2460" s="2" t="str">
        <f>IF(Original!F2460 = "-", "c9", Original!F2460)</f>
        <v>c9</v>
      </c>
      <c r="G2460" s="2">
        <f>IF(ISBLANK(Original!G2460),MEDIAN(Original!G:G),Original!G2460)</f>
        <v>87447</v>
      </c>
    </row>
    <row r="2461" spans="1:7" x14ac:dyDescent="0.3">
      <c r="A2461" s="2">
        <v>441695</v>
      </c>
      <c r="B2461" s="3">
        <v>41799.587824074071</v>
      </c>
      <c r="C2461" s="2" t="s">
        <v>32</v>
      </c>
      <c r="D2461" s="2" t="str">
        <f>IF(Original!D2461 = "-", "Male", Original!D2461)</f>
        <v>Male</v>
      </c>
      <c r="E2461" s="2" t="s">
        <v>20</v>
      </c>
      <c r="F2461" s="2" t="str">
        <f>IF(Original!F2461 = "-", "c9", Original!F2461)</f>
        <v>c9</v>
      </c>
      <c r="G2461" s="2">
        <f>IF(ISBLANK(Original!G2461),MEDIAN(Original!G:G),Original!G2461)</f>
        <v>84762</v>
      </c>
    </row>
    <row r="2462" spans="1:7" x14ac:dyDescent="0.3">
      <c r="A2462" s="2">
        <v>961095</v>
      </c>
      <c r="B2462" s="3">
        <v>41760.778391203705</v>
      </c>
      <c r="C2462" s="2" t="s">
        <v>31</v>
      </c>
      <c r="D2462" s="2" t="str">
        <f>IF(Original!D2462 = "-", "Male", Original!D2462)</f>
        <v>Female</v>
      </c>
      <c r="E2462" s="2" t="s">
        <v>13</v>
      </c>
      <c r="F2462" s="2" t="str">
        <f>IF(Original!F2462 = "-", "c9", Original!F2462)</f>
        <v>c5</v>
      </c>
      <c r="G2462" s="2">
        <f>IF(ISBLANK(Original!G2462),MEDIAN(Original!G:G),Original!G2462)</f>
        <v>66907</v>
      </c>
    </row>
    <row r="2463" spans="1:7" x14ac:dyDescent="0.3">
      <c r="A2463" s="2">
        <v>86378</v>
      </c>
      <c r="B2463" s="3">
        <v>41760.778749999998</v>
      </c>
      <c r="C2463" s="2" t="s">
        <v>31</v>
      </c>
      <c r="D2463" s="2" t="str">
        <f>IF(Original!D2463 = "-", "Male", Original!D2463)</f>
        <v>Female</v>
      </c>
      <c r="E2463" s="2" t="s">
        <v>13</v>
      </c>
      <c r="F2463" s="2" t="str">
        <f>IF(Original!F2463 = "-", "c9", Original!F2463)</f>
        <v>c5</v>
      </c>
      <c r="G2463" s="2">
        <f>IF(ISBLANK(Original!G2463),MEDIAN(Original!G:G),Original!G2463)</f>
        <v>60562</v>
      </c>
    </row>
    <row r="2464" spans="1:7" x14ac:dyDescent="0.3">
      <c r="A2464" s="2">
        <v>128693</v>
      </c>
      <c r="B2464" s="3">
        <v>41760.780729166669</v>
      </c>
      <c r="C2464" s="2" t="s">
        <v>31</v>
      </c>
      <c r="D2464" s="2" t="str">
        <f>IF(Original!D2464 = "-", "Male", Original!D2464)</f>
        <v>Female</v>
      </c>
      <c r="E2464" s="2" t="s">
        <v>13</v>
      </c>
      <c r="F2464" s="2" t="str">
        <f>IF(Original!F2464 = "-", "c9", Original!F2464)</f>
        <v>c5</v>
      </c>
      <c r="G2464" s="2">
        <f>IF(ISBLANK(Original!G2464),MEDIAN(Original!G:G),Original!G2464)</f>
        <v>83932</v>
      </c>
    </row>
    <row r="2465" spans="1:7" x14ac:dyDescent="0.3">
      <c r="A2465" s="2">
        <v>916106</v>
      </c>
      <c r="B2465" s="3">
        <v>41760.781157407408</v>
      </c>
      <c r="C2465" s="2" t="s">
        <v>32</v>
      </c>
      <c r="D2465" s="2" t="str">
        <f>IF(Original!D2465 = "-", "Male", Original!D2465)</f>
        <v>Female</v>
      </c>
      <c r="E2465" s="2" t="s">
        <v>13</v>
      </c>
      <c r="F2465" s="2" t="str">
        <f>IF(Original!F2465 = "-", "c9", Original!F2465)</f>
        <v>c5</v>
      </c>
      <c r="G2465" s="2">
        <f>IF(ISBLANK(Original!G2465),MEDIAN(Original!G:G),Original!G2465)</f>
        <v>23057</v>
      </c>
    </row>
    <row r="2466" spans="1:7" x14ac:dyDescent="0.3">
      <c r="A2466" s="2">
        <v>170008</v>
      </c>
      <c r="B2466" s="3">
        <v>41765.323333333334</v>
      </c>
      <c r="C2466" s="2" t="s">
        <v>32</v>
      </c>
      <c r="D2466" s="2" t="str">
        <f>IF(Original!D2466 = "-", "Male", Original!D2466)</f>
        <v>Female</v>
      </c>
      <c r="E2466" s="2" t="s">
        <v>13</v>
      </c>
      <c r="F2466" s="2" t="str">
        <f>IF(Original!F2466 = "-", "c9", Original!F2466)</f>
        <v>c5</v>
      </c>
      <c r="G2466" s="2">
        <f>IF(ISBLANK(Original!G2466),MEDIAN(Original!G:G),Original!G2466)</f>
        <v>79290</v>
      </c>
    </row>
    <row r="2467" spans="1:7" x14ac:dyDescent="0.3">
      <c r="A2467" s="2">
        <v>864459</v>
      </c>
      <c r="B2467" s="3">
        <v>41765.323634259257</v>
      </c>
      <c r="C2467" s="2" t="s">
        <v>31</v>
      </c>
      <c r="D2467" s="2" t="str">
        <f>IF(Original!D2467 = "-", "Male", Original!D2467)</f>
        <v>Female</v>
      </c>
      <c r="E2467" s="2" t="s">
        <v>13</v>
      </c>
      <c r="F2467" s="2" t="str">
        <f>IF(Original!F2467 = "-", "c9", Original!F2467)</f>
        <v>c5</v>
      </c>
      <c r="G2467" s="2">
        <f>IF(ISBLANK(Original!G2467),MEDIAN(Original!G:G),Original!G2467)</f>
        <v>75118</v>
      </c>
    </row>
    <row r="2468" spans="1:7" x14ac:dyDescent="0.3">
      <c r="A2468" s="2">
        <v>438564</v>
      </c>
      <c r="B2468" s="3">
        <v>41766.301666666666</v>
      </c>
      <c r="C2468" s="2" t="s">
        <v>32</v>
      </c>
      <c r="D2468" s="2" t="str">
        <f>IF(Original!D2468 = "-", "Male", Original!D2468)</f>
        <v>Female</v>
      </c>
      <c r="E2468" s="2" t="s">
        <v>13</v>
      </c>
      <c r="F2468" s="2" t="str">
        <f>IF(Original!F2468 = "-", "c9", Original!F2468)</f>
        <v>c5</v>
      </c>
      <c r="G2468" s="2">
        <f>IF(ISBLANK(Original!G2468),MEDIAN(Original!G:G),Original!G2468)</f>
        <v>4782</v>
      </c>
    </row>
    <row r="2469" spans="1:7" x14ac:dyDescent="0.3">
      <c r="A2469" s="2">
        <v>67450</v>
      </c>
      <c r="B2469" s="3">
        <v>41766.301979166667</v>
      </c>
      <c r="C2469" s="2" t="s">
        <v>32</v>
      </c>
      <c r="D2469" s="2" t="str">
        <f>IF(Original!D2469 = "-", "Male", Original!D2469)</f>
        <v>Female</v>
      </c>
      <c r="E2469" s="2" t="s">
        <v>13</v>
      </c>
      <c r="F2469" s="2" t="str">
        <f>IF(Original!F2469 = "-", "c9", Original!F2469)</f>
        <v>c5</v>
      </c>
      <c r="G2469" s="2">
        <f>IF(ISBLANK(Original!G2469),MEDIAN(Original!G:G),Original!G2469)</f>
        <v>42353</v>
      </c>
    </row>
    <row r="2470" spans="1:7" x14ac:dyDescent="0.3">
      <c r="A2470" s="2">
        <v>958601</v>
      </c>
      <c r="B2470" s="3">
        <v>41766.302708333336</v>
      </c>
      <c r="C2470" s="2" t="s">
        <v>31</v>
      </c>
      <c r="D2470" s="2" t="str">
        <f>IF(Original!D2470 = "-", "Male", Original!D2470)</f>
        <v>Female</v>
      </c>
      <c r="E2470" s="2" t="s">
        <v>13</v>
      </c>
      <c r="F2470" s="2" t="str">
        <f>IF(Original!F2470 = "-", "c9", Original!F2470)</f>
        <v>c5</v>
      </c>
      <c r="G2470" s="2">
        <f>IF(ISBLANK(Original!G2470),MEDIAN(Original!G:G),Original!G2470)</f>
        <v>55682</v>
      </c>
    </row>
    <row r="2471" spans="1:7" x14ac:dyDescent="0.3">
      <c r="A2471" s="2">
        <v>578891</v>
      </c>
      <c r="B2471" s="3">
        <v>41766.303749999999</v>
      </c>
      <c r="C2471" s="2" t="s">
        <v>32</v>
      </c>
      <c r="D2471" s="2" t="str">
        <f>IF(Original!D2471 = "-", "Male", Original!D2471)</f>
        <v>Female</v>
      </c>
      <c r="E2471" s="2" t="s">
        <v>13</v>
      </c>
      <c r="F2471" s="2" t="str">
        <f>IF(Original!F2471 = "-", "c9", Original!F2471)</f>
        <v>c5</v>
      </c>
      <c r="G2471" s="2">
        <f>IF(ISBLANK(Original!G2471),MEDIAN(Original!G:G),Original!G2471)</f>
        <v>63105</v>
      </c>
    </row>
    <row r="2472" spans="1:7" x14ac:dyDescent="0.3">
      <c r="A2472" s="2">
        <v>662943</v>
      </c>
      <c r="B2472" s="3">
        <v>41809.39984953704</v>
      </c>
      <c r="C2472" s="2" t="s">
        <v>31</v>
      </c>
      <c r="D2472" s="2" t="str">
        <f>IF(Original!D2472 = "-", "Male", Original!D2472)</f>
        <v>Female</v>
      </c>
      <c r="E2472" s="2" t="s">
        <v>13</v>
      </c>
      <c r="F2472" s="2" t="str">
        <f>IF(Original!F2472 = "-", "c9", Original!F2472)</f>
        <v>c5</v>
      </c>
      <c r="G2472" s="2">
        <f>IF(ISBLANK(Original!G2472),MEDIAN(Original!G:G),Original!G2472)</f>
        <v>66388</v>
      </c>
    </row>
    <row r="2473" spans="1:7" x14ac:dyDescent="0.3">
      <c r="A2473" s="2">
        <v>365930</v>
      </c>
      <c r="B2473" s="3">
        <v>41821.512673611112</v>
      </c>
      <c r="C2473" s="2" t="s">
        <v>32</v>
      </c>
      <c r="D2473" s="2" t="str">
        <f>IF(Original!D2473 = "-", "Male", Original!D2473)</f>
        <v>Female</v>
      </c>
      <c r="E2473" s="2" t="s">
        <v>13</v>
      </c>
      <c r="F2473" s="2" t="str">
        <f>IF(Original!F2473 = "-", "c9", Original!F2473)</f>
        <v>c5</v>
      </c>
      <c r="G2473" s="2">
        <f>IF(ISBLANK(Original!G2473),MEDIAN(Original!G:G),Original!G2473)</f>
        <v>1038</v>
      </c>
    </row>
    <row r="2474" spans="1:7" x14ac:dyDescent="0.3">
      <c r="A2474" s="2">
        <v>830972</v>
      </c>
      <c r="B2474" s="3">
        <v>41821.513344907406</v>
      </c>
      <c r="C2474" s="2" t="s">
        <v>32</v>
      </c>
      <c r="D2474" s="2" t="str">
        <f>IF(Original!D2474 = "-", "Male", Original!D2474)</f>
        <v>Female</v>
      </c>
      <c r="E2474" s="2" t="s">
        <v>13</v>
      </c>
      <c r="F2474" s="2" t="str">
        <f>IF(Original!F2474 = "-", "c9", Original!F2474)</f>
        <v>c5</v>
      </c>
      <c r="G2474" s="2">
        <f>IF(ISBLANK(Original!G2474),MEDIAN(Original!G:G),Original!G2474)</f>
        <v>46604</v>
      </c>
    </row>
    <row r="2475" spans="1:7" x14ac:dyDescent="0.3">
      <c r="A2475" s="2">
        <v>222693</v>
      </c>
      <c r="B2475" s="3">
        <v>41827.777615740742</v>
      </c>
      <c r="C2475" s="2" t="s">
        <v>32</v>
      </c>
      <c r="D2475" s="2" t="str">
        <f>IF(Original!D2475 = "-", "Male", Original!D2475)</f>
        <v>Female</v>
      </c>
      <c r="E2475" s="2" t="s">
        <v>13</v>
      </c>
      <c r="F2475" s="2" t="str">
        <f>IF(Original!F2475 = "-", "c9", Original!F2475)</f>
        <v>c5</v>
      </c>
      <c r="G2475" s="2">
        <f>IF(ISBLANK(Original!G2475),MEDIAN(Original!G:G),Original!G2475)</f>
        <v>8005</v>
      </c>
    </row>
    <row r="2476" spans="1:7" x14ac:dyDescent="0.3">
      <c r="A2476" s="2">
        <v>847855</v>
      </c>
      <c r="B2476" s="3">
        <v>41857.715405092589</v>
      </c>
      <c r="C2476" s="2" t="s">
        <v>32</v>
      </c>
      <c r="D2476" s="2" t="str">
        <f>IF(Original!D2476 = "-", "Male", Original!D2476)</f>
        <v>Female</v>
      </c>
      <c r="E2476" s="2" t="s">
        <v>13</v>
      </c>
      <c r="F2476" s="2" t="str">
        <f>IF(Original!F2476 = "-", "c9", Original!F2476)</f>
        <v>c5</v>
      </c>
      <c r="G2476" s="2">
        <f>IF(ISBLANK(Original!G2476),MEDIAN(Original!G:G),Original!G2476)</f>
        <v>67265</v>
      </c>
    </row>
    <row r="2477" spans="1:7" x14ac:dyDescent="0.3">
      <c r="A2477" s="2">
        <v>924284</v>
      </c>
      <c r="B2477" s="3">
        <v>41858.807187500002</v>
      </c>
      <c r="C2477" s="2" t="s">
        <v>32</v>
      </c>
      <c r="D2477" s="2" t="str">
        <f>IF(Original!D2477 = "-", "Male", Original!D2477)</f>
        <v>Female</v>
      </c>
      <c r="E2477" s="2" t="s">
        <v>13</v>
      </c>
      <c r="F2477" s="2" t="str">
        <f>IF(Original!F2477 = "-", "c9", Original!F2477)</f>
        <v>c5</v>
      </c>
      <c r="G2477" s="2">
        <f>IF(ISBLANK(Original!G2477),MEDIAN(Original!G:G),Original!G2477)</f>
        <v>87472</v>
      </c>
    </row>
    <row r="2478" spans="1:7" x14ac:dyDescent="0.3">
      <c r="A2478" s="2">
        <v>873172</v>
      </c>
      <c r="B2478" s="3">
        <v>41858.807592592595</v>
      </c>
      <c r="C2478" s="2" t="s">
        <v>31</v>
      </c>
      <c r="D2478" s="2" t="str">
        <f>IF(Original!D2478 = "-", "Male", Original!D2478)</f>
        <v>Female</v>
      </c>
      <c r="E2478" s="2" t="s">
        <v>13</v>
      </c>
      <c r="F2478" s="2" t="str">
        <f>IF(Original!F2478 = "-", "c9", Original!F2478)</f>
        <v>c5</v>
      </c>
      <c r="G2478" s="2">
        <f>IF(ISBLANK(Original!G2478),MEDIAN(Original!G:G),Original!G2478)</f>
        <v>38837</v>
      </c>
    </row>
    <row r="2479" spans="1:7" x14ac:dyDescent="0.3">
      <c r="A2479" s="2">
        <v>373642</v>
      </c>
      <c r="B2479" s="3">
        <v>41762.657766203702</v>
      </c>
      <c r="C2479" s="2" t="s">
        <v>31</v>
      </c>
      <c r="D2479" s="2" t="str">
        <f>IF(Original!D2479 = "-", "Male", Original!D2479)</f>
        <v>Male</v>
      </c>
      <c r="E2479" s="2" t="s">
        <v>17</v>
      </c>
      <c r="F2479" s="2" t="str">
        <f>IF(Original!F2479 = "-", "c9", Original!F2479)</f>
        <v>i7</v>
      </c>
      <c r="G2479" s="2">
        <f>IF(ISBLANK(Original!G2479),MEDIAN(Original!G:G),Original!G2479)</f>
        <v>98778</v>
      </c>
    </row>
    <row r="2480" spans="1:7" x14ac:dyDescent="0.3">
      <c r="A2480" s="2">
        <v>116106</v>
      </c>
      <c r="B2480" s="3">
        <v>41762.660682870373</v>
      </c>
      <c r="C2480" s="2" t="s">
        <v>32</v>
      </c>
      <c r="D2480" s="2" t="str">
        <f>IF(Original!D2480 = "-", "Male", Original!D2480)</f>
        <v>Male</v>
      </c>
      <c r="E2480" s="2" t="s">
        <v>17</v>
      </c>
      <c r="F2480" s="2" t="str">
        <f>IF(Original!F2480 = "-", "c9", Original!F2480)</f>
        <v>i7</v>
      </c>
      <c r="G2480" s="2">
        <f>IF(ISBLANK(Original!G2480),MEDIAN(Original!G:G),Original!G2480)</f>
        <v>85004</v>
      </c>
    </row>
    <row r="2481" spans="1:7" x14ac:dyDescent="0.3">
      <c r="A2481" s="2">
        <v>908028</v>
      </c>
      <c r="B2481" s="3">
        <v>41769.421701388892</v>
      </c>
      <c r="C2481" s="2" t="s">
        <v>32</v>
      </c>
      <c r="D2481" s="2" t="str">
        <f>IF(Original!D2481 = "-", "Male", Original!D2481)</f>
        <v>Female</v>
      </c>
      <c r="E2481" s="2" t="s">
        <v>17</v>
      </c>
      <c r="F2481" s="2" t="str">
        <f>IF(Original!F2481 = "-", "c9", Original!F2481)</f>
        <v>i7</v>
      </c>
      <c r="G2481" s="2">
        <f>IF(ISBLANK(Original!G2481),MEDIAN(Original!G:G),Original!G2481)</f>
        <v>65338</v>
      </c>
    </row>
    <row r="2482" spans="1:7" x14ac:dyDescent="0.3">
      <c r="A2482" s="2">
        <v>479146</v>
      </c>
      <c r="B2482" s="3">
        <v>41778.3440162037</v>
      </c>
      <c r="C2482" s="2" t="s">
        <v>32</v>
      </c>
      <c r="D2482" s="2" t="str">
        <f>IF(Original!D2482 = "-", "Male", Original!D2482)</f>
        <v>Male</v>
      </c>
      <c r="E2482" s="2" t="s">
        <v>17</v>
      </c>
      <c r="F2482" s="2" t="str">
        <f>IF(Original!F2482 = "-", "c9", Original!F2482)</f>
        <v>i7</v>
      </c>
      <c r="G2482" s="2">
        <f>IF(ISBLANK(Original!G2482),MEDIAN(Original!G:G),Original!G2482)</f>
        <v>63863</v>
      </c>
    </row>
    <row r="2483" spans="1:7" x14ac:dyDescent="0.3">
      <c r="A2483" s="2">
        <v>21133</v>
      </c>
      <c r="B2483" s="3">
        <v>41795.513715277775</v>
      </c>
      <c r="C2483" s="2" t="s">
        <v>32</v>
      </c>
      <c r="D2483" s="2" t="str">
        <f>IF(Original!D2483 = "-", "Male", Original!D2483)</f>
        <v>Female</v>
      </c>
      <c r="E2483" s="2" t="s">
        <v>17</v>
      </c>
      <c r="F2483" s="2" t="str">
        <f>IF(Original!F2483 = "-", "c9", Original!F2483)</f>
        <v>c9</v>
      </c>
      <c r="G2483" s="2">
        <f>IF(ISBLANK(Original!G2483),MEDIAN(Original!G:G),Original!G2483)</f>
        <v>41198</v>
      </c>
    </row>
    <row r="2484" spans="1:7" x14ac:dyDescent="0.3">
      <c r="A2484" s="2">
        <v>296290</v>
      </c>
      <c r="B2484" s="3">
        <v>41838.397604166668</v>
      </c>
      <c r="C2484" s="2" t="s">
        <v>32</v>
      </c>
      <c r="D2484" s="2" t="str">
        <f>IF(Original!D2484 = "-", "Male", Original!D2484)</f>
        <v>Don’t want to say</v>
      </c>
      <c r="E2484" s="2" t="s">
        <v>17</v>
      </c>
      <c r="F2484" s="2" t="str">
        <f>IF(Original!F2484 = "-", "c9", Original!F2484)</f>
        <v>c9</v>
      </c>
      <c r="G2484" s="2">
        <f>IF(ISBLANK(Original!G2484),MEDIAN(Original!G:G),Original!G2484)</f>
        <v>38912</v>
      </c>
    </row>
    <row r="2485" spans="1:7" x14ac:dyDescent="0.3">
      <c r="A2485" s="2">
        <v>85171</v>
      </c>
      <c r="B2485" s="3">
        <v>41851.837013888886</v>
      </c>
      <c r="C2485" s="2" t="s">
        <v>31</v>
      </c>
      <c r="D2485" s="2" t="str">
        <f>IF(Original!D2485 = "-", "Male", Original!D2485)</f>
        <v>Male</v>
      </c>
      <c r="E2485" s="2" t="s">
        <v>17</v>
      </c>
      <c r="F2485" s="2" t="str">
        <f>IF(Original!F2485 = "-", "c9", Original!F2485)</f>
        <v>c9</v>
      </c>
      <c r="G2485" s="2">
        <f>IF(ISBLANK(Original!G2485),MEDIAN(Original!G:G),Original!G2485)</f>
        <v>78280</v>
      </c>
    </row>
    <row r="2486" spans="1:7" x14ac:dyDescent="0.3">
      <c r="A2486" s="2">
        <v>955191</v>
      </c>
      <c r="B2486" s="3">
        <v>41851.837291666663</v>
      </c>
      <c r="C2486" s="2" t="s">
        <v>31</v>
      </c>
      <c r="D2486" s="2" t="str">
        <f>IF(Original!D2486 = "-", "Male", Original!D2486)</f>
        <v>Male</v>
      </c>
      <c r="E2486" s="2" t="s">
        <v>17</v>
      </c>
      <c r="F2486" s="2" t="str">
        <f>IF(Original!F2486 = "-", "c9", Original!F2486)</f>
        <v>c9</v>
      </c>
      <c r="G2486" s="2">
        <f>IF(ISBLANK(Original!G2486),MEDIAN(Original!G:G),Original!G2486)</f>
        <v>99081</v>
      </c>
    </row>
    <row r="2487" spans="1:7" x14ac:dyDescent="0.3">
      <c r="A2487" s="2">
        <v>994969</v>
      </c>
      <c r="B2487" s="3">
        <v>41871.750023148146</v>
      </c>
      <c r="C2487" s="2" t="s">
        <v>31</v>
      </c>
      <c r="D2487" s="2" t="str">
        <f>IF(Original!D2487 = "-", "Male", Original!D2487)</f>
        <v>Male</v>
      </c>
      <c r="E2487" s="2" t="s">
        <v>17</v>
      </c>
      <c r="F2487" s="2" t="str">
        <f>IF(Original!F2487 = "-", "c9", Original!F2487)</f>
        <v>c9</v>
      </c>
      <c r="G2487" s="2">
        <f>IF(ISBLANK(Original!G2487),MEDIAN(Original!G:G),Original!G2487)</f>
        <v>18158</v>
      </c>
    </row>
    <row r="2488" spans="1:7" x14ac:dyDescent="0.3">
      <c r="A2488" s="2">
        <v>319712</v>
      </c>
      <c r="B2488" s="3">
        <v>41871.752453703702</v>
      </c>
      <c r="C2488" s="2" t="s">
        <v>32</v>
      </c>
      <c r="D2488" s="2" t="str">
        <f>IF(Original!D2488 = "-", "Male", Original!D2488)</f>
        <v>Male</v>
      </c>
      <c r="E2488" s="2" t="s">
        <v>17</v>
      </c>
      <c r="F2488" s="2" t="str">
        <f>IF(Original!F2488 = "-", "c9", Original!F2488)</f>
        <v>c9</v>
      </c>
      <c r="G2488" s="2">
        <f>IF(ISBLANK(Original!G2488),MEDIAN(Original!G:G),Original!G2488)</f>
        <v>77971</v>
      </c>
    </row>
    <row r="2489" spans="1:7" x14ac:dyDescent="0.3">
      <c r="A2489" s="2">
        <v>572047</v>
      </c>
      <c r="B2489" s="3">
        <v>41761.292500000003</v>
      </c>
      <c r="C2489" s="2" t="s">
        <v>32</v>
      </c>
      <c r="D2489" s="2" t="str">
        <f>IF(Original!D2489 = "-", "Male", Original!D2489)</f>
        <v>Male</v>
      </c>
      <c r="E2489" s="2" t="s">
        <v>17</v>
      </c>
      <c r="F2489" s="2" t="str">
        <f>IF(Original!F2489 = "-", "c9", Original!F2489)</f>
        <v>c9</v>
      </c>
      <c r="G2489" s="2">
        <f>IF(ISBLANK(Original!G2489),MEDIAN(Original!G:G),Original!G2489)</f>
        <v>86934</v>
      </c>
    </row>
    <row r="2490" spans="1:7" x14ac:dyDescent="0.3">
      <c r="A2490" s="2">
        <v>537930</v>
      </c>
      <c r="B2490" s="3">
        <v>41779.774259259262</v>
      </c>
      <c r="C2490" s="2" t="s">
        <v>31</v>
      </c>
      <c r="D2490" s="2" t="str">
        <f>IF(Original!D2490 = "-", "Male", Original!D2490)</f>
        <v>Male</v>
      </c>
      <c r="E2490" s="2" t="s">
        <v>17</v>
      </c>
      <c r="F2490" s="2" t="str">
        <f>IF(Original!F2490 = "-", "c9", Original!F2490)</f>
        <v>c9</v>
      </c>
      <c r="G2490" s="2">
        <f>IF(ISBLANK(Original!G2490),MEDIAN(Original!G:G),Original!G2490)</f>
        <v>23366</v>
      </c>
    </row>
    <row r="2491" spans="1:7" x14ac:dyDescent="0.3">
      <c r="A2491" s="2">
        <v>374678</v>
      </c>
      <c r="B2491" s="3">
        <v>41779.773587962962</v>
      </c>
      <c r="C2491" s="2" t="s">
        <v>32</v>
      </c>
      <c r="D2491" s="2" t="str">
        <f>IF(Original!D2491 = "-", "Male", Original!D2491)</f>
        <v>Female</v>
      </c>
      <c r="E2491" s="2" t="s">
        <v>17</v>
      </c>
      <c r="F2491" s="2" t="str">
        <f>IF(Original!F2491 = "-", "c9", Original!F2491)</f>
        <v>c9</v>
      </c>
      <c r="G2491" s="2">
        <f>IF(ISBLANK(Original!G2491),MEDIAN(Original!G:G),Original!G2491)</f>
        <v>47278</v>
      </c>
    </row>
    <row r="2492" spans="1:7" x14ac:dyDescent="0.3">
      <c r="A2492" s="2">
        <v>333993</v>
      </c>
      <c r="B2492" s="3">
        <v>41779.773900462962</v>
      </c>
      <c r="C2492" s="2" t="s">
        <v>31</v>
      </c>
      <c r="D2492" s="2" t="str">
        <f>IF(Original!D2492 = "-", "Male", Original!D2492)</f>
        <v>Female</v>
      </c>
      <c r="E2492" s="2" t="s">
        <v>17</v>
      </c>
      <c r="F2492" s="2" t="str">
        <f>IF(Original!F2492 = "-", "c9", Original!F2492)</f>
        <v>c9</v>
      </c>
      <c r="G2492" s="2">
        <f>IF(ISBLANK(Original!G2492),MEDIAN(Original!G:G),Original!G2492)</f>
        <v>88965</v>
      </c>
    </row>
    <row r="2493" spans="1:7" x14ac:dyDescent="0.3">
      <c r="A2493" s="2">
        <v>13367</v>
      </c>
      <c r="B2493" s="3">
        <v>41779.774305555555</v>
      </c>
      <c r="C2493" s="2" t="s">
        <v>32</v>
      </c>
      <c r="D2493" s="2" t="str">
        <f>IF(Original!D2493 = "-", "Male", Original!D2493)</f>
        <v>Female</v>
      </c>
      <c r="E2493" s="2" t="s">
        <v>17</v>
      </c>
      <c r="F2493" s="2" t="str">
        <f>IF(Original!F2493 = "-", "c9", Original!F2493)</f>
        <v>c9</v>
      </c>
      <c r="G2493" s="2">
        <f>IF(ISBLANK(Original!G2493),MEDIAN(Original!G:G),Original!G2493)</f>
        <v>85560</v>
      </c>
    </row>
    <row r="2494" spans="1:7" x14ac:dyDescent="0.3">
      <c r="A2494" s="2">
        <v>663884</v>
      </c>
      <c r="B2494" s="3">
        <v>41779.77416666667</v>
      </c>
      <c r="C2494" s="2" t="s">
        <v>31</v>
      </c>
      <c r="D2494" s="2" t="str">
        <f>IF(Original!D2494 = "-", "Male", Original!D2494)</f>
        <v>Female</v>
      </c>
      <c r="E2494" s="2" t="s">
        <v>17</v>
      </c>
      <c r="F2494" s="2" t="str">
        <f>IF(Original!F2494 = "-", "c9", Original!F2494)</f>
        <v>c9</v>
      </c>
      <c r="G2494" s="2">
        <f>IF(ISBLANK(Original!G2494),MEDIAN(Original!G:G),Original!G2494)</f>
        <v>20609</v>
      </c>
    </row>
    <row r="2495" spans="1:7" x14ac:dyDescent="0.3">
      <c r="A2495" s="2">
        <v>96144</v>
      </c>
      <c r="B2495" s="3">
        <v>41820.396909722222</v>
      </c>
      <c r="C2495" s="2" t="s">
        <v>32</v>
      </c>
      <c r="D2495" s="2" t="str">
        <f>IF(Original!D2495 = "-", "Male", Original!D2495)</f>
        <v>Male</v>
      </c>
      <c r="E2495" s="2" t="s">
        <v>17</v>
      </c>
      <c r="F2495" s="2" t="str">
        <f>IF(Original!F2495 = "-", "c9", Original!F2495)</f>
        <v>c9</v>
      </c>
      <c r="G2495" s="2">
        <f>IF(ISBLANK(Original!G2495),MEDIAN(Original!G:G),Original!G2495)</f>
        <v>50903</v>
      </c>
    </row>
    <row r="2496" spans="1:7" x14ac:dyDescent="0.3">
      <c r="A2496" s="2">
        <v>932226</v>
      </c>
      <c r="B2496" s="3">
        <v>41820.397337962961</v>
      </c>
      <c r="C2496" s="2" t="s">
        <v>31</v>
      </c>
      <c r="D2496" s="2" t="str">
        <f>IF(Original!D2496 = "-", "Male", Original!D2496)</f>
        <v>Don’t want to say</v>
      </c>
      <c r="E2496" s="2" t="s">
        <v>17</v>
      </c>
      <c r="F2496" s="2" t="str">
        <f>IF(Original!F2496 = "-", "c9", Original!F2496)</f>
        <v>c9</v>
      </c>
      <c r="G2496" s="2">
        <f>IF(ISBLANK(Original!G2496),MEDIAN(Original!G:G),Original!G2496)</f>
        <v>57969</v>
      </c>
    </row>
    <row r="2497" spans="1:7" x14ac:dyDescent="0.3">
      <c r="A2497" s="2">
        <v>727147</v>
      </c>
      <c r="B2497" s="3">
        <v>41827.312951388885</v>
      </c>
      <c r="C2497" s="2" t="s">
        <v>32</v>
      </c>
      <c r="D2497" s="2" t="str">
        <f>IF(Original!D2497 = "-", "Male", Original!D2497)</f>
        <v>Female</v>
      </c>
      <c r="E2497" s="2" t="s">
        <v>17</v>
      </c>
      <c r="F2497" s="2" t="str">
        <f>IF(Original!F2497 = "-", "c9", Original!F2497)</f>
        <v>c9</v>
      </c>
      <c r="G2497" s="2">
        <f>IF(ISBLANK(Original!G2497),MEDIAN(Original!G:G),Original!G2497)</f>
        <v>13760</v>
      </c>
    </row>
    <row r="2498" spans="1:7" x14ac:dyDescent="0.3">
      <c r="A2498" s="2">
        <v>613982</v>
      </c>
      <c r="B2498" s="3">
        <v>41827.313159722224</v>
      </c>
      <c r="C2498" s="2" t="s">
        <v>32</v>
      </c>
      <c r="D2498" s="2" t="str">
        <f>IF(Original!D2498 = "-", "Male", Original!D2498)</f>
        <v>Female</v>
      </c>
      <c r="E2498" s="2" t="s">
        <v>17</v>
      </c>
      <c r="F2498" s="2" t="str">
        <f>IF(Original!F2498 = "-", "c9", Original!F2498)</f>
        <v>c9</v>
      </c>
      <c r="G2498" s="2">
        <f>IF(ISBLANK(Original!G2498),MEDIAN(Original!G:G),Original!G2498)</f>
        <v>75447</v>
      </c>
    </row>
    <row r="2499" spans="1:7" x14ac:dyDescent="0.3">
      <c r="A2499" s="2">
        <v>982147</v>
      </c>
      <c r="B2499" s="3">
        <v>41827.31355324074</v>
      </c>
      <c r="C2499" s="2" t="s">
        <v>32</v>
      </c>
      <c r="D2499" s="2" t="str">
        <f>IF(Original!D2499 = "-", "Male", Original!D2499)</f>
        <v>Female</v>
      </c>
      <c r="E2499" s="2" t="s">
        <v>17</v>
      </c>
      <c r="F2499" s="2" t="str">
        <f>IF(Original!F2499 = "-", "c9", Original!F2499)</f>
        <v>c9</v>
      </c>
      <c r="G2499" s="2">
        <f>IF(ISBLANK(Original!G2499),MEDIAN(Original!G:G),Original!G2499)</f>
        <v>25900</v>
      </c>
    </row>
    <row r="2500" spans="1:7" x14ac:dyDescent="0.3">
      <c r="A2500" s="2">
        <v>903769</v>
      </c>
      <c r="B2500" s="3">
        <v>41827.722187500003</v>
      </c>
      <c r="C2500" s="2" t="s">
        <v>32</v>
      </c>
      <c r="D2500" s="2" t="str">
        <f>IF(Original!D2500 = "-", "Male", Original!D2500)</f>
        <v>Male</v>
      </c>
      <c r="E2500" s="2" t="s">
        <v>17</v>
      </c>
      <c r="F2500" s="2" t="str">
        <f>IF(Original!F2500 = "-", "c9", Original!F2500)</f>
        <v>c9</v>
      </c>
      <c r="G2500" s="2">
        <f>IF(ISBLANK(Original!G2500),MEDIAN(Original!G:G),Original!G2500)</f>
        <v>91416</v>
      </c>
    </row>
    <row r="2501" spans="1:7" x14ac:dyDescent="0.3">
      <c r="A2501" s="2">
        <v>555757</v>
      </c>
      <c r="B2501" s="3">
        <v>41827.723009259258</v>
      </c>
      <c r="C2501" s="2" t="s">
        <v>32</v>
      </c>
      <c r="D2501" s="2" t="str">
        <f>IF(Original!D2501 = "-", "Male", Original!D2501)</f>
        <v>Male</v>
      </c>
      <c r="E2501" s="2" t="s">
        <v>17</v>
      </c>
      <c r="F2501" s="2" t="str">
        <f>IF(Original!F2501 = "-", "c9", Original!F2501)</f>
        <v>c9</v>
      </c>
      <c r="G2501" s="2">
        <f>IF(ISBLANK(Original!G2501),MEDIAN(Original!G:G),Original!G2501)</f>
        <v>36999</v>
      </c>
    </row>
    <row r="2502" spans="1:7" x14ac:dyDescent="0.3">
      <c r="A2502" s="2">
        <v>247562</v>
      </c>
      <c r="B2502" s="3">
        <v>41834.68236111111</v>
      </c>
      <c r="C2502" s="2" t="s">
        <v>32</v>
      </c>
      <c r="D2502" s="2" t="str">
        <f>IF(Original!D2502 = "-", "Male", Original!D2502)</f>
        <v>Male</v>
      </c>
      <c r="E2502" s="2" t="s">
        <v>17</v>
      </c>
      <c r="F2502" s="2" t="str">
        <f>IF(Original!F2502 = "-", "c9", Original!F2502)</f>
        <v>c9</v>
      </c>
      <c r="G2502" s="2">
        <f>IF(ISBLANK(Original!G2502),MEDIAN(Original!G:G),Original!G2502)</f>
        <v>22461</v>
      </c>
    </row>
    <row r="2503" spans="1:7" x14ac:dyDescent="0.3">
      <c r="A2503" s="2">
        <v>502577</v>
      </c>
      <c r="B2503" s="3">
        <v>41769.675312500003</v>
      </c>
      <c r="C2503" s="2" t="s">
        <v>31</v>
      </c>
      <c r="D2503" s="2" t="str">
        <f>IF(Original!D2503 = "-", "Male", Original!D2503)</f>
        <v>Male</v>
      </c>
      <c r="E2503" s="2" t="s">
        <v>20</v>
      </c>
      <c r="F2503" s="2" t="str">
        <f>IF(Original!F2503 = "-", "c9", Original!F2503)</f>
        <v>i5</v>
      </c>
      <c r="G2503" s="2">
        <f>IF(ISBLANK(Original!G2503),MEDIAN(Original!G:G),Original!G2503)</f>
        <v>84242</v>
      </c>
    </row>
    <row r="2504" spans="1:7" x14ac:dyDescent="0.3">
      <c r="A2504" s="2">
        <v>821989</v>
      </c>
      <c r="B2504" s="3">
        <v>41769.678124999999</v>
      </c>
      <c r="C2504" s="2" t="s">
        <v>32</v>
      </c>
      <c r="D2504" s="2" t="str">
        <f>IF(Original!D2504 = "-", "Male", Original!D2504)</f>
        <v>Male</v>
      </c>
      <c r="E2504" s="2" t="s">
        <v>20</v>
      </c>
      <c r="F2504" s="2" t="str">
        <f>IF(Original!F2504 = "-", "c9", Original!F2504)</f>
        <v>i5</v>
      </c>
      <c r="G2504" s="2">
        <f>IF(ISBLANK(Original!G2504),MEDIAN(Original!G:G),Original!G2504)</f>
        <v>32051</v>
      </c>
    </row>
    <row r="2505" spans="1:7" x14ac:dyDescent="0.3">
      <c r="A2505" s="2">
        <v>287204</v>
      </c>
      <c r="B2505" s="3">
        <v>41789.802025462966</v>
      </c>
      <c r="C2505" s="2" t="s">
        <v>32</v>
      </c>
      <c r="D2505" s="2" t="str">
        <f>IF(Original!D2505 = "-", "Male", Original!D2505)</f>
        <v>Female</v>
      </c>
      <c r="E2505" s="2" t="s">
        <v>20</v>
      </c>
      <c r="F2505" s="2" t="str">
        <f>IF(Original!F2505 = "-", "c9", Original!F2505)</f>
        <v>i5</v>
      </c>
      <c r="G2505" s="2">
        <f>IF(ISBLANK(Original!G2505),MEDIAN(Original!G:G),Original!G2505)</f>
        <v>70716</v>
      </c>
    </row>
    <row r="2506" spans="1:7" x14ac:dyDescent="0.3">
      <c r="A2506" s="2">
        <v>594927</v>
      </c>
      <c r="B2506" s="3">
        <v>41789.802245370367</v>
      </c>
      <c r="C2506" s="2" t="s">
        <v>32</v>
      </c>
      <c r="D2506" s="2" t="str">
        <f>IF(Original!D2506 = "-", "Male", Original!D2506)</f>
        <v>Male</v>
      </c>
      <c r="E2506" s="2" t="s">
        <v>20</v>
      </c>
      <c r="F2506" s="2" t="str">
        <f>IF(Original!F2506 = "-", "c9", Original!F2506)</f>
        <v>i5</v>
      </c>
      <c r="G2506" s="2">
        <f>IF(ISBLANK(Original!G2506),MEDIAN(Original!G:G),Original!G2506)</f>
        <v>82128</v>
      </c>
    </row>
    <row r="2507" spans="1:7" x14ac:dyDescent="0.3">
      <c r="A2507" s="2">
        <v>33296</v>
      </c>
      <c r="B2507" s="3">
        <v>41789.803182870368</v>
      </c>
      <c r="C2507" s="2" t="s">
        <v>31</v>
      </c>
      <c r="D2507" s="2" t="str">
        <f>IF(Original!D2507 = "-", "Male", Original!D2507)</f>
        <v>Female</v>
      </c>
      <c r="E2507" s="2" t="s">
        <v>20</v>
      </c>
      <c r="F2507" s="2" t="str">
        <f>IF(Original!F2507 = "-", "c9", Original!F2507)</f>
        <v>i5</v>
      </c>
      <c r="G2507" s="2">
        <f>IF(ISBLANK(Original!G2507),MEDIAN(Original!G:G),Original!G2507)</f>
        <v>93574</v>
      </c>
    </row>
    <row r="2508" spans="1:7" x14ac:dyDescent="0.3">
      <c r="A2508" s="2">
        <v>449101</v>
      </c>
      <c r="B2508" s="3">
        <v>41809.710717592592</v>
      </c>
      <c r="C2508" s="2" t="s">
        <v>32</v>
      </c>
      <c r="D2508" s="2" t="str">
        <f>IF(Original!D2508 = "-", "Male", Original!D2508)</f>
        <v>Male</v>
      </c>
      <c r="E2508" s="2" t="s">
        <v>20</v>
      </c>
      <c r="F2508" s="2" t="str">
        <f>IF(Original!F2508 = "-", "c9", Original!F2508)</f>
        <v>i5</v>
      </c>
      <c r="G2508" s="2">
        <f>IF(ISBLANK(Original!G2508),MEDIAN(Original!G:G),Original!G2508)</f>
        <v>66125</v>
      </c>
    </row>
    <row r="2509" spans="1:7" x14ac:dyDescent="0.3">
      <c r="A2509" s="2">
        <v>218656</v>
      </c>
      <c r="B2509" s="3">
        <v>41809.711562500001</v>
      </c>
      <c r="C2509" s="2" t="s">
        <v>31</v>
      </c>
      <c r="D2509" s="2" t="str">
        <f>IF(Original!D2509 = "-", "Male", Original!D2509)</f>
        <v>Female</v>
      </c>
      <c r="E2509" s="2" t="s">
        <v>20</v>
      </c>
      <c r="F2509" s="2" t="str">
        <f>IF(Original!F2509 = "-", "c9", Original!F2509)</f>
        <v>i5</v>
      </c>
      <c r="G2509" s="2">
        <f>IF(ISBLANK(Original!G2509),MEDIAN(Original!G:G),Original!G2509)</f>
        <v>26301</v>
      </c>
    </row>
    <row r="2510" spans="1:7" x14ac:dyDescent="0.3">
      <c r="A2510" s="2">
        <v>297160</v>
      </c>
      <c r="B2510" s="3">
        <v>41809.712858796294</v>
      </c>
      <c r="C2510" s="2" t="s">
        <v>32</v>
      </c>
      <c r="D2510" s="2" t="str">
        <f>IF(Original!D2510 = "-", "Male", Original!D2510)</f>
        <v>Male</v>
      </c>
      <c r="E2510" s="2" t="s">
        <v>20</v>
      </c>
      <c r="F2510" s="2" t="str">
        <f>IF(Original!F2510 = "-", "c9", Original!F2510)</f>
        <v>i5</v>
      </c>
      <c r="G2510" s="2">
        <f>IF(ISBLANK(Original!G2510),MEDIAN(Original!G:G),Original!G2510)</f>
        <v>82378</v>
      </c>
    </row>
    <row r="2511" spans="1:7" x14ac:dyDescent="0.3">
      <c r="A2511" s="2">
        <v>876797</v>
      </c>
      <c r="B2511" s="3">
        <v>41780.329062500001</v>
      </c>
      <c r="C2511" s="2" t="s">
        <v>32</v>
      </c>
      <c r="D2511" s="2" t="str">
        <f>IF(Original!D2511 = "-", "Male", Original!D2511)</f>
        <v>Male</v>
      </c>
      <c r="E2511" s="2" t="s">
        <v>17</v>
      </c>
      <c r="F2511" s="2" t="str">
        <f>IF(Original!F2511 = "-", "c9", Original!F2511)</f>
        <v>i7</v>
      </c>
      <c r="G2511" s="2">
        <f>IF(ISBLANK(Original!G2511),MEDIAN(Original!G:G),Original!G2511)</f>
        <v>50390</v>
      </c>
    </row>
    <row r="2512" spans="1:7" x14ac:dyDescent="0.3">
      <c r="A2512" s="2">
        <v>202191</v>
      </c>
      <c r="B2512" s="3">
        <v>41781.665567129632</v>
      </c>
      <c r="C2512" s="2" t="s">
        <v>31</v>
      </c>
      <c r="D2512" s="2" t="str">
        <f>IF(Original!D2512 = "-", "Male", Original!D2512)</f>
        <v>Female</v>
      </c>
      <c r="E2512" s="2" t="s">
        <v>19</v>
      </c>
      <c r="F2512" s="2" t="str">
        <f>IF(Original!F2512 = "-", "c9", Original!F2512)</f>
        <v>i5</v>
      </c>
      <c r="G2512" s="2">
        <f>IF(ISBLANK(Original!G2512),MEDIAN(Original!G:G),Original!G2512)</f>
        <v>82691</v>
      </c>
    </row>
    <row r="2513" spans="1:7" x14ac:dyDescent="0.3">
      <c r="A2513" s="2">
        <v>830375</v>
      </c>
      <c r="B2513" s="3">
        <v>41781.665648148148</v>
      </c>
      <c r="C2513" s="2" t="s">
        <v>31</v>
      </c>
      <c r="D2513" s="2" t="str">
        <f>IF(Original!D2513 = "-", "Male", Original!D2513)</f>
        <v>Don’t want to say</v>
      </c>
      <c r="E2513" s="2" t="s">
        <v>19</v>
      </c>
      <c r="F2513" s="2" t="str">
        <f>IF(Original!F2513 = "-", "c9", Original!F2513)</f>
        <v>i5</v>
      </c>
      <c r="G2513" s="2">
        <f>IF(ISBLANK(Original!G2513),MEDIAN(Original!G:G),Original!G2513)</f>
        <v>63434</v>
      </c>
    </row>
    <row r="2514" spans="1:7" x14ac:dyDescent="0.3">
      <c r="A2514" s="2">
        <v>428887</v>
      </c>
      <c r="B2514" s="3">
        <v>41827.397106481483</v>
      </c>
      <c r="C2514" s="2" t="s">
        <v>32</v>
      </c>
      <c r="D2514" s="2" t="str">
        <f>IF(Original!D2514 = "-", "Male", Original!D2514)</f>
        <v>Don’t want to say</v>
      </c>
      <c r="E2514" s="2" t="s">
        <v>19</v>
      </c>
      <c r="F2514" s="2" t="str">
        <f>IF(Original!F2514 = "-", "c9", Original!F2514)</f>
        <v>i5</v>
      </c>
      <c r="G2514" s="2">
        <f>IF(ISBLANK(Original!G2514),MEDIAN(Original!G:G),Original!G2514)</f>
        <v>48066</v>
      </c>
    </row>
    <row r="2515" spans="1:7" x14ac:dyDescent="0.3">
      <c r="A2515" s="2">
        <v>58980</v>
      </c>
      <c r="B2515" s="3">
        <v>41844.424814814818</v>
      </c>
      <c r="C2515" s="2" t="s">
        <v>32</v>
      </c>
      <c r="D2515" s="2" t="str">
        <f>IF(Original!D2515 = "-", "Male", Original!D2515)</f>
        <v>Female</v>
      </c>
      <c r="E2515" s="2" t="s">
        <v>19</v>
      </c>
      <c r="F2515" s="2" t="str">
        <f>IF(Original!F2515 = "-", "c9", Original!F2515)</f>
        <v>i5</v>
      </c>
      <c r="G2515" s="2">
        <f>IF(ISBLANK(Original!G2515),MEDIAN(Original!G:G),Original!G2515)</f>
        <v>3143</v>
      </c>
    </row>
    <row r="2516" spans="1:7" x14ac:dyDescent="0.3">
      <c r="A2516" s="2">
        <v>378816</v>
      </c>
      <c r="B2516" s="3">
        <v>41837.57130787037</v>
      </c>
      <c r="C2516" s="2" t="s">
        <v>32</v>
      </c>
      <c r="D2516" s="2" t="str">
        <f>IF(Original!D2516 = "-", "Male", Original!D2516)</f>
        <v>Male</v>
      </c>
      <c r="E2516" s="2" t="s">
        <v>17</v>
      </c>
      <c r="F2516" s="2" t="str">
        <f>IF(Original!F2516 = "-", "c9", Original!F2516)</f>
        <v>b9</v>
      </c>
      <c r="G2516" s="2">
        <f>IF(ISBLANK(Original!G2516),MEDIAN(Original!G:G),Original!G2516)</f>
        <v>47469</v>
      </c>
    </row>
    <row r="2517" spans="1:7" x14ac:dyDescent="0.3">
      <c r="A2517" s="2">
        <v>859719</v>
      </c>
      <c r="B2517" s="3">
        <v>41794.399282407408</v>
      </c>
      <c r="C2517" s="2" t="s">
        <v>32</v>
      </c>
      <c r="D2517" s="2" t="str">
        <f>IF(Original!D2517 = "-", "Male", Original!D2517)</f>
        <v>Female</v>
      </c>
      <c r="E2517" s="2" t="s">
        <v>17</v>
      </c>
      <c r="F2517" s="2" t="str">
        <f>IF(Original!F2517 = "-", "c9", Original!F2517)</f>
        <v>i7</v>
      </c>
      <c r="G2517" s="2">
        <f>IF(ISBLANK(Original!G2517),MEDIAN(Original!G:G),Original!G2517)</f>
        <v>59854</v>
      </c>
    </row>
    <row r="2518" spans="1:7" x14ac:dyDescent="0.3">
      <c r="A2518" s="2">
        <v>199439</v>
      </c>
      <c r="B2518" s="3">
        <v>41760.397094907406</v>
      </c>
      <c r="C2518" s="2" t="s">
        <v>32</v>
      </c>
      <c r="D2518" s="2" t="str">
        <f>IF(Original!D2518 = "-", "Male", Original!D2518)</f>
        <v>Male</v>
      </c>
      <c r="E2518" s="2" t="s">
        <v>20</v>
      </c>
      <c r="F2518" s="2" t="str">
        <f>IF(Original!F2518 = "-", "c9", Original!F2518)</f>
        <v>c5</v>
      </c>
      <c r="G2518" s="2">
        <f>IF(ISBLANK(Original!G2518),MEDIAN(Original!G:G),Original!G2518)</f>
        <v>51553</v>
      </c>
    </row>
    <row r="2519" spans="1:7" x14ac:dyDescent="0.3">
      <c r="A2519" s="2">
        <v>855169</v>
      </c>
      <c r="B2519" s="3">
        <v>41880.449814814812</v>
      </c>
      <c r="C2519" s="2" t="s">
        <v>32</v>
      </c>
      <c r="D2519" s="2" t="str">
        <f>IF(Original!D2519 = "-", "Male", Original!D2519)</f>
        <v>Male</v>
      </c>
      <c r="E2519" s="2" t="s">
        <v>20</v>
      </c>
      <c r="F2519" s="2" t="str">
        <f>IF(Original!F2519 = "-", "c9", Original!F2519)</f>
        <v>i7</v>
      </c>
      <c r="G2519" s="2">
        <f>IF(ISBLANK(Original!G2519),MEDIAN(Original!G:G),Original!G2519)</f>
        <v>5619</v>
      </c>
    </row>
    <row r="2520" spans="1:7" x14ac:dyDescent="0.3">
      <c r="A2520" s="2">
        <v>196497</v>
      </c>
      <c r="B2520" s="3">
        <v>41880.450682870367</v>
      </c>
      <c r="C2520" s="2" t="s">
        <v>31</v>
      </c>
      <c r="D2520" s="2" t="str">
        <f>IF(Original!D2520 = "-", "Male", Original!D2520)</f>
        <v>Female</v>
      </c>
      <c r="E2520" s="2" t="s">
        <v>20</v>
      </c>
      <c r="F2520" s="2" t="str">
        <f>IF(Original!F2520 = "-", "c9", Original!F2520)</f>
        <v>i7</v>
      </c>
      <c r="G2520" s="2">
        <f>IF(ISBLANK(Original!G2520),MEDIAN(Original!G:G),Original!G2520)</f>
        <v>90776</v>
      </c>
    </row>
    <row r="2521" spans="1:7" x14ac:dyDescent="0.3">
      <c r="A2521" s="2">
        <v>592984</v>
      </c>
      <c r="B2521" s="3">
        <v>41880.452719907407</v>
      </c>
      <c r="C2521" s="2" t="s">
        <v>32</v>
      </c>
      <c r="D2521" s="2" t="str">
        <f>IF(Original!D2521 = "-", "Male", Original!D2521)</f>
        <v>Male</v>
      </c>
      <c r="E2521" s="2" t="s">
        <v>20</v>
      </c>
      <c r="F2521" s="2" t="str">
        <f>IF(Original!F2521 = "-", "c9", Original!F2521)</f>
        <v>i7</v>
      </c>
      <c r="G2521" s="2">
        <f>IF(ISBLANK(Original!G2521),MEDIAN(Original!G:G),Original!G2521)</f>
        <v>74920</v>
      </c>
    </row>
    <row r="2522" spans="1:7" x14ac:dyDescent="0.3">
      <c r="A2522" s="2">
        <v>383744</v>
      </c>
      <c r="B2522" s="3">
        <v>41830.574814814812</v>
      </c>
      <c r="C2522" s="2" t="s">
        <v>31</v>
      </c>
      <c r="D2522" s="2" t="str">
        <f>IF(Original!D2522 = "-", "Male", Original!D2522)</f>
        <v>Male</v>
      </c>
      <c r="E2522" s="2" t="s">
        <v>17</v>
      </c>
      <c r="F2522" s="2" t="str">
        <f>IF(Original!F2522 = "-", "c9", Original!F2522)</f>
        <v>i6</v>
      </c>
      <c r="G2522" s="2">
        <f>IF(ISBLANK(Original!G2522),MEDIAN(Original!G:G),Original!G2522)</f>
        <v>76586</v>
      </c>
    </row>
    <row r="2523" spans="1:7" x14ac:dyDescent="0.3">
      <c r="A2523" s="2">
        <v>671729</v>
      </c>
      <c r="B2523" s="3">
        <v>41831.747303240743</v>
      </c>
      <c r="C2523" s="2" t="s">
        <v>32</v>
      </c>
      <c r="D2523" s="2" t="str">
        <f>IF(Original!D2523 = "-", "Male", Original!D2523)</f>
        <v>Male</v>
      </c>
      <c r="E2523" s="2" t="s">
        <v>17</v>
      </c>
      <c r="F2523" s="2" t="str">
        <f>IF(Original!F2523 = "-", "c9", Original!F2523)</f>
        <v>i6</v>
      </c>
      <c r="G2523" s="2">
        <f>IF(ISBLANK(Original!G2523),MEDIAN(Original!G:G),Original!G2523)</f>
        <v>41531</v>
      </c>
    </row>
    <row r="2524" spans="1:7" x14ac:dyDescent="0.3">
      <c r="A2524" s="2">
        <v>901083</v>
      </c>
      <c r="B2524" s="3">
        <v>41796.397418981483</v>
      </c>
      <c r="C2524" s="2" t="s">
        <v>32</v>
      </c>
      <c r="D2524" s="2" t="str">
        <f>IF(Original!D2524 = "-", "Male", Original!D2524)</f>
        <v>Female</v>
      </c>
      <c r="E2524" s="2" t="s">
        <v>20</v>
      </c>
      <c r="F2524" s="2" t="str">
        <f>IF(Original!F2524 = "-", "c9", Original!F2524)</f>
        <v>c9</v>
      </c>
      <c r="G2524" s="2">
        <f>IF(ISBLANK(Original!G2524),MEDIAN(Original!G:G),Original!G2524)</f>
        <v>14723</v>
      </c>
    </row>
    <row r="2525" spans="1:7" x14ac:dyDescent="0.3">
      <c r="A2525" s="2">
        <v>691745</v>
      </c>
      <c r="B2525" s="3">
        <v>41799.587824074071</v>
      </c>
      <c r="C2525" s="2" t="s">
        <v>31</v>
      </c>
      <c r="D2525" s="2" t="str">
        <f>IF(Original!D2525 = "-", "Male", Original!D2525)</f>
        <v>Male</v>
      </c>
      <c r="E2525" s="2" t="s">
        <v>20</v>
      </c>
      <c r="F2525" s="2" t="str">
        <f>IF(Original!F2525 = "-", "c9", Original!F2525)</f>
        <v>i1</v>
      </c>
      <c r="G2525" s="2">
        <f>IF(ISBLANK(Original!G2525),MEDIAN(Original!G:G),Original!G2525)</f>
        <v>84415</v>
      </c>
    </row>
    <row r="2526" spans="1:7" x14ac:dyDescent="0.3">
      <c r="A2526" s="2">
        <v>849211</v>
      </c>
      <c r="B2526" s="3">
        <v>41799.589965277781</v>
      </c>
      <c r="C2526" s="2" t="s">
        <v>32</v>
      </c>
      <c r="D2526" s="2" t="str">
        <f>IF(Original!D2526 = "-", "Male", Original!D2526)</f>
        <v>Female</v>
      </c>
      <c r="E2526" s="2" t="s">
        <v>20</v>
      </c>
      <c r="F2526" s="2" t="str">
        <f>IF(Original!F2526 = "-", "c9", Original!F2526)</f>
        <v>i1</v>
      </c>
      <c r="G2526" s="2">
        <f>IF(ISBLANK(Original!G2526),MEDIAN(Original!G:G),Original!G2526)</f>
        <v>87779</v>
      </c>
    </row>
    <row r="2527" spans="1:7" x14ac:dyDescent="0.3">
      <c r="A2527" s="2">
        <v>486945</v>
      </c>
      <c r="B2527" s="3">
        <v>41761.397361111114</v>
      </c>
      <c r="C2527" s="2" t="s">
        <v>32</v>
      </c>
      <c r="D2527" s="2" t="str">
        <f>IF(Original!D2527 = "-", "Male", Original!D2527)</f>
        <v>Male</v>
      </c>
      <c r="E2527" s="2" t="s">
        <v>20</v>
      </c>
      <c r="F2527" s="2" t="str">
        <f>IF(Original!F2527 = "-", "c9", Original!F2527)</f>
        <v>c5</v>
      </c>
      <c r="G2527" s="2">
        <f>IF(ISBLANK(Original!G2527),MEDIAN(Original!G:G),Original!G2527)</f>
        <v>22480</v>
      </c>
    </row>
    <row r="2528" spans="1:7" x14ac:dyDescent="0.3">
      <c r="A2528" s="2">
        <v>295468</v>
      </c>
      <c r="B2528" s="3">
        <v>41768.334097222221</v>
      </c>
      <c r="C2528" s="2" t="s">
        <v>31</v>
      </c>
      <c r="D2528" s="2" t="str">
        <f>IF(Original!D2528 = "-", "Male", Original!D2528)</f>
        <v>Female</v>
      </c>
      <c r="E2528" s="2" t="s">
        <v>20</v>
      </c>
      <c r="F2528" s="2" t="str">
        <f>IF(Original!F2528 = "-", "c9", Original!F2528)</f>
        <v>c5</v>
      </c>
      <c r="G2528" s="2">
        <f>IF(ISBLANK(Original!G2528),MEDIAN(Original!G:G),Original!G2528)</f>
        <v>67947</v>
      </c>
    </row>
    <row r="2529" spans="1:7" x14ac:dyDescent="0.3">
      <c r="A2529" s="2">
        <v>605701</v>
      </c>
      <c r="B2529" s="3">
        <v>41768.335856481484</v>
      </c>
      <c r="C2529" s="2" t="s">
        <v>32</v>
      </c>
      <c r="D2529" s="2" t="str">
        <f>IF(Original!D2529 = "-", "Male", Original!D2529)</f>
        <v>Female</v>
      </c>
      <c r="E2529" s="2" t="s">
        <v>20</v>
      </c>
      <c r="F2529" s="2" t="str">
        <f>IF(Original!F2529 = "-", "c9", Original!F2529)</f>
        <v>c5</v>
      </c>
      <c r="G2529" s="2">
        <f>IF(ISBLANK(Original!G2529),MEDIAN(Original!G:G),Original!G2529)</f>
        <v>51486</v>
      </c>
    </row>
    <row r="2530" spans="1:7" x14ac:dyDescent="0.3">
      <c r="A2530" s="2">
        <v>274207</v>
      </c>
      <c r="B2530" s="3">
        <v>41768.336168981485</v>
      </c>
      <c r="C2530" s="2" t="s">
        <v>32</v>
      </c>
      <c r="D2530" s="2" t="str">
        <f>IF(Original!D2530 = "-", "Male", Original!D2530)</f>
        <v>Female</v>
      </c>
      <c r="E2530" s="2" t="s">
        <v>20</v>
      </c>
      <c r="F2530" s="2" t="str">
        <f>IF(Original!F2530 = "-", "c9", Original!F2530)</f>
        <v>c5</v>
      </c>
      <c r="G2530" s="2">
        <f>IF(ISBLANK(Original!G2530),MEDIAN(Original!G:G),Original!G2530)</f>
        <v>59822</v>
      </c>
    </row>
    <row r="2531" spans="1:7" x14ac:dyDescent="0.3">
      <c r="A2531" s="2">
        <v>269765</v>
      </c>
      <c r="B2531" s="3">
        <v>41768.336817129632</v>
      </c>
      <c r="C2531" s="2" t="s">
        <v>31</v>
      </c>
      <c r="D2531" s="2" t="str">
        <f>IF(Original!D2531 = "-", "Male", Original!D2531)</f>
        <v>Female</v>
      </c>
      <c r="E2531" s="2" t="s">
        <v>20</v>
      </c>
      <c r="F2531" s="2" t="str">
        <f>IF(Original!F2531 = "-", "c9", Original!F2531)</f>
        <v>c5</v>
      </c>
      <c r="G2531" s="2">
        <f>IF(ISBLANK(Original!G2531),MEDIAN(Original!G:G),Original!G2531)</f>
        <v>93217</v>
      </c>
    </row>
    <row r="2532" spans="1:7" x14ac:dyDescent="0.3">
      <c r="A2532" s="2">
        <v>46366</v>
      </c>
      <c r="B2532" s="3">
        <v>41820.398321759261</v>
      </c>
      <c r="C2532" s="2" t="s">
        <v>32</v>
      </c>
      <c r="D2532" s="2" t="str">
        <f>IF(Original!D2532 = "-", "Male", Original!D2532)</f>
        <v>Don’t want to say</v>
      </c>
      <c r="E2532" s="2" t="s">
        <v>17</v>
      </c>
      <c r="F2532" s="2" t="str">
        <f>IF(Original!F2532 = "-", "c9", Original!F2532)</f>
        <v>i1</v>
      </c>
      <c r="G2532" s="2">
        <f>IF(ISBLANK(Original!G2532),MEDIAN(Original!G:G),Original!G2532)</f>
        <v>73263</v>
      </c>
    </row>
    <row r="2533" spans="1:7" x14ac:dyDescent="0.3">
      <c r="A2533" s="2">
        <v>133498</v>
      </c>
      <c r="B2533" s="3">
        <v>41820.397256944445</v>
      </c>
      <c r="C2533" s="2" t="s">
        <v>31</v>
      </c>
      <c r="D2533" s="2" t="str">
        <f>IF(Original!D2533 = "-", "Male", Original!D2533)</f>
        <v>Male</v>
      </c>
      <c r="E2533" s="2" t="s">
        <v>17</v>
      </c>
      <c r="F2533" s="2" t="str">
        <f>IF(Original!F2533 = "-", "c9", Original!F2533)</f>
        <v>i5</v>
      </c>
      <c r="G2533" s="2">
        <f>IF(ISBLANK(Original!G2533),MEDIAN(Original!G:G),Original!G2533)</f>
        <v>83160</v>
      </c>
    </row>
    <row r="2534" spans="1:7" x14ac:dyDescent="0.3">
      <c r="A2534" s="2">
        <v>876103</v>
      </c>
      <c r="B2534" s="3">
        <v>41820.542824074073</v>
      </c>
      <c r="C2534" s="2" t="s">
        <v>32</v>
      </c>
      <c r="D2534" s="2" t="str">
        <f>IF(Original!D2534 = "-", "Male", Original!D2534)</f>
        <v>Male</v>
      </c>
      <c r="E2534" s="2" t="s">
        <v>17</v>
      </c>
      <c r="F2534" s="2" t="str">
        <f>IF(Original!F2534 = "-", "c9", Original!F2534)</f>
        <v>i5</v>
      </c>
      <c r="G2534" s="2">
        <f>IF(ISBLANK(Original!G2534),MEDIAN(Original!G:G),Original!G2534)</f>
        <v>5523</v>
      </c>
    </row>
    <row r="2535" spans="1:7" x14ac:dyDescent="0.3">
      <c r="A2535" s="2">
        <v>228080</v>
      </c>
      <c r="B2535" s="3">
        <v>41820.54347222222</v>
      </c>
      <c r="C2535" s="2" t="s">
        <v>31</v>
      </c>
      <c r="D2535" s="2" t="str">
        <f>IF(Original!D2535 = "-", "Male", Original!D2535)</f>
        <v>Male</v>
      </c>
      <c r="E2535" s="2" t="s">
        <v>17</v>
      </c>
      <c r="F2535" s="2" t="str">
        <f>IF(Original!F2535 = "-", "c9", Original!F2535)</f>
        <v>i5</v>
      </c>
      <c r="G2535" s="2">
        <f>IF(ISBLANK(Original!G2535),MEDIAN(Original!G:G),Original!G2535)</f>
        <v>54681</v>
      </c>
    </row>
    <row r="2536" spans="1:7" x14ac:dyDescent="0.3">
      <c r="A2536" s="2">
        <v>447318</v>
      </c>
      <c r="B2536" s="3">
        <v>41790.353206018517</v>
      </c>
      <c r="C2536" s="2" t="s">
        <v>32</v>
      </c>
      <c r="D2536" s="2" t="str">
        <f>IF(Original!D2536 = "-", "Male", Original!D2536)</f>
        <v>Male</v>
      </c>
      <c r="E2536" s="2" t="s">
        <v>17</v>
      </c>
      <c r="F2536" s="2" t="str">
        <f>IF(Original!F2536 = "-", "c9", Original!F2536)</f>
        <v>c8</v>
      </c>
      <c r="G2536" s="2">
        <f>IF(ISBLANK(Original!G2536),MEDIAN(Original!G:G),Original!G2536)</f>
        <v>20297</v>
      </c>
    </row>
    <row r="2537" spans="1:7" x14ac:dyDescent="0.3">
      <c r="A2537" s="2">
        <v>806805</v>
      </c>
      <c r="B2537" s="3">
        <v>41790.353645833333</v>
      </c>
      <c r="C2537" s="2" t="s">
        <v>32</v>
      </c>
      <c r="D2537" s="2" t="str">
        <f>IF(Original!D2537 = "-", "Male", Original!D2537)</f>
        <v>Female</v>
      </c>
      <c r="E2537" s="2" t="s">
        <v>17</v>
      </c>
      <c r="F2537" s="2" t="str">
        <f>IF(Original!F2537 = "-", "c9", Original!F2537)</f>
        <v>c8</v>
      </c>
      <c r="G2537" s="2">
        <f>IF(ISBLANK(Original!G2537),MEDIAN(Original!G:G),Original!G2537)</f>
        <v>13074</v>
      </c>
    </row>
    <row r="2538" spans="1:7" x14ac:dyDescent="0.3">
      <c r="A2538" s="2">
        <v>143505</v>
      </c>
      <c r="B2538" s="3">
        <v>41799.396805555552</v>
      </c>
      <c r="C2538" s="2" t="s">
        <v>31</v>
      </c>
      <c r="D2538" s="2" t="str">
        <f>IF(Original!D2538 = "-", "Male", Original!D2538)</f>
        <v>Male</v>
      </c>
      <c r="E2538" s="2" t="s">
        <v>17</v>
      </c>
      <c r="F2538" s="2" t="str">
        <f>IF(Original!F2538 = "-", "c9", Original!F2538)</f>
        <v>c9</v>
      </c>
      <c r="G2538" s="2">
        <f>IF(ISBLANK(Original!G2538),MEDIAN(Original!G:G),Original!G2538)</f>
        <v>69928</v>
      </c>
    </row>
    <row r="2539" spans="1:7" x14ac:dyDescent="0.3">
      <c r="A2539" s="2">
        <v>95009</v>
      </c>
      <c r="B2539" s="3">
        <v>41856.352465277778</v>
      </c>
      <c r="C2539" s="2" t="s">
        <v>32</v>
      </c>
      <c r="D2539" s="2" t="str">
        <f>IF(Original!D2539 = "-", "Male", Original!D2539)</f>
        <v>Female</v>
      </c>
      <c r="E2539" s="2" t="s">
        <v>17</v>
      </c>
      <c r="F2539" s="2" t="str">
        <f>IF(Original!F2539 = "-", "c9", Original!F2539)</f>
        <v>c9</v>
      </c>
      <c r="G2539" s="2">
        <f>IF(ISBLANK(Original!G2539),MEDIAN(Original!G:G),Original!G2539)</f>
        <v>92458</v>
      </c>
    </row>
    <row r="2540" spans="1:7" x14ac:dyDescent="0.3">
      <c r="A2540" s="2">
        <v>265974</v>
      </c>
      <c r="B2540" s="3">
        <v>41856.353182870371</v>
      </c>
      <c r="C2540" s="2" t="s">
        <v>31</v>
      </c>
      <c r="D2540" s="2" t="str">
        <f>IF(Original!D2540 = "-", "Male", Original!D2540)</f>
        <v>Female</v>
      </c>
      <c r="E2540" s="2" t="s">
        <v>17</v>
      </c>
      <c r="F2540" s="2" t="str">
        <f>IF(Original!F2540 = "-", "c9", Original!F2540)</f>
        <v>c9</v>
      </c>
      <c r="G2540" s="2">
        <f>IF(ISBLANK(Original!G2540),MEDIAN(Original!G:G),Original!G2540)</f>
        <v>18527</v>
      </c>
    </row>
    <row r="2541" spans="1:7" x14ac:dyDescent="0.3">
      <c r="A2541" s="2">
        <v>139428</v>
      </c>
      <c r="B2541" s="3">
        <v>41871.358275462961</v>
      </c>
      <c r="C2541" s="2" t="s">
        <v>31</v>
      </c>
      <c r="D2541" s="2" t="str">
        <f>IF(Original!D2541 = "-", "Male", Original!D2541)</f>
        <v>Male</v>
      </c>
      <c r="E2541" s="2" t="s">
        <v>17</v>
      </c>
      <c r="F2541" s="2" t="str">
        <f>IF(Original!F2541 = "-", "c9", Original!F2541)</f>
        <v>c9</v>
      </c>
      <c r="G2541" s="2">
        <f>IF(ISBLANK(Original!G2541),MEDIAN(Original!G:G),Original!G2541)</f>
        <v>85643</v>
      </c>
    </row>
    <row r="2542" spans="1:7" x14ac:dyDescent="0.3">
      <c r="A2542" s="2">
        <v>416679</v>
      </c>
      <c r="B2542" s="3">
        <v>41871.358587962961</v>
      </c>
      <c r="C2542" s="2" t="s">
        <v>31</v>
      </c>
      <c r="D2542" s="2" t="str">
        <f>IF(Original!D2542 = "-", "Male", Original!D2542)</f>
        <v>Male</v>
      </c>
      <c r="E2542" s="2" t="s">
        <v>17</v>
      </c>
      <c r="F2542" s="2" t="str">
        <f>IF(Original!F2542 = "-", "c9", Original!F2542)</f>
        <v>c9</v>
      </c>
      <c r="G2542" s="2">
        <f>IF(ISBLANK(Original!G2542),MEDIAN(Original!G:G),Original!G2542)</f>
        <v>23207</v>
      </c>
    </row>
    <row r="2543" spans="1:7" x14ac:dyDescent="0.3">
      <c r="A2543" s="2">
        <v>385054</v>
      </c>
      <c r="B2543" s="3">
        <v>41828.397546296299</v>
      </c>
      <c r="C2543" s="2" t="s">
        <v>32</v>
      </c>
      <c r="D2543" s="2" t="str">
        <f>IF(Original!D2543 = "-", "Male", Original!D2543)</f>
        <v>Female</v>
      </c>
      <c r="E2543" s="2" t="s">
        <v>20</v>
      </c>
      <c r="F2543" s="2" t="str">
        <f>IF(Original!F2543 = "-", "c9", Original!F2543)</f>
        <v>c5</v>
      </c>
      <c r="G2543" s="2">
        <f>IF(ISBLANK(Original!G2543),MEDIAN(Original!G:G),Original!G2543)</f>
        <v>80213</v>
      </c>
    </row>
    <row r="2544" spans="1:7" x14ac:dyDescent="0.3">
      <c r="A2544" s="2">
        <v>192872</v>
      </c>
      <c r="B2544" s="3">
        <v>41828.398888888885</v>
      </c>
      <c r="C2544" s="2" t="s">
        <v>32</v>
      </c>
      <c r="D2544" s="2" t="str">
        <f>IF(Original!D2544 = "-", "Male", Original!D2544)</f>
        <v>Female</v>
      </c>
      <c r="E2544" s="2" t="s">
        <v>20</v>
      </c>
      <c r="F2544" s="2" t="str">
        <f>IF(Original!F2544 = "-", "c9", Original!F2544)</f>
        <v>c5</v>
      </c>
      <c r="G2544" s="2">
        <f>IF(ISBLANK(Original!G2544),MEDIAN(Original!G:G),Original!G2544)</f>
        <v>81721</v>
      </c>
    </row>
    <row r="2545" spans="1:7" x14ac:dyDescent="0.3">
      <c r="A2545" s="2">
        <v>47827</v>
      </c>
      <c r="B2545" s="3">
        <v>41828.399513888886</v>
      </c>
      <c r="C2545" s="2" t="s">
        <v>31</v>
      </c>
      <c r="D2545" s="2" t="str">
        <f>IF(Original!D2545 = "-", "Male", Original!D2545)</f>
        <v>Female</v>
      </c>
      <c r="E2545" s="2" t="s">
        <v>20</v>
      </c>
      <c r="F2545" s="2" t="str">
        <f>IF(Original!F2545 = "-", "c9", Original!F2545)</f>
        <v>c5</v>
      </c>
      <c r="G2545" s="2">
        <f>IF(ISBLANK(Original!G2545),MEDIAN(Original!G:G),Original!G2545)</f>
        <v>94106</v>
      </c>
    </row>
    <row r="2546" spans="1:7" x14ac:dyDescent="0.3">
      <c r="A2546" s="2">
        <v>461705</v>
      </c>
      <c r="B2546" s="3">
        <v>41828.40053240741</v>
      </c>
      <c r="C2546" s="2" t="s">
        <v>32</v>
      </c>
      <c r="D2546" s="2" t="str">
        <f>IF(Original!D2546 = "-", "Male", Original!D2546)</f>
        <v>Female</v>
      </c>
      <c r="E2546" s="2" t="s">
        <v>20</v>
      </c>
      <c r="F2546" s="2" t="str">
        <f>IF(Original!F2546 = "-", "c9", Original!F2546)</f>
        <v>c5</v>
      </c>
      <c r="G2546" s="2">
        <f>IF(ISBLANK(Original!G2546),MEDIAN(Original!G:G),Original!G2546)</f>
        <v>30041</v>
      </c>
    </row>
    <row r="2547" spans="1:7" x14ac:dyDescent="0.3">
      <c r="A2547" s="2">
        <v>677237</v>
      </c>
      <c r="B2547" s="3">
        <v>41828.400879629633</v>
      </c>
      <c r="C2547" s="2" t="s">
        <v>31</v>
      </c>
      <c r="D2547" s="2" t="str">
        <f>IF(Original!D2547 = "-", "Male", Original!D2547)</f>
        <v>Female</v>
      </c>
      <c r="E2547" s="2" t="s">
        <v>20</v>
      </c>
      <c r="F2547" s="2" t="str">
        <f>IF(Original!F2547 = "-", "c9", Original!F2547)</f>
        <v>c5</v>
      </c>
      <c r="G2547" s="2">
        <f>IF(ISBLANK(Original!G2547),MEDIAN(Original!G:G),Original!G2547)</f>
        <v>50346</v>
      </c>
    </row>
    <row r="2548" spans="1:7" x14ac:dyDescent="0.3">
      <c r="A2548" s="2">
        <v>672458</v>
      </c>
      <c r="B2548" s="3">
        <v>41837.376979166664</v>
      </c>
      <c r="C2548" s="2" t="s">
        <v>32</v>
      </c>
      <c r="D2548" s="2" t="str">
        <f>IF(Original!D2548 = "-", "Male", Original!D2548)</f>
        <v>Male</v>
      </c>
      <c r="E2548" s="2" t="s">
        <v>20</v>
      </c>
      <c r="F2548" s="2" t="str">
        <f>IF(Original!F2548 = "-", "c9", Original!F2548)</f>
        <v>c5</v>
      </c>
      <c r="G2548" s="2">
        <f>IF(ISBLANK(Original!G2548),MEDIAN(Original!G:G),Original!G2548)</f>
        <v>25787</v>
      </c>
    </row>
    <row r="2549" spans="1:7" x14ac:dyDescent="0.3">
      <c r="A2549" s="2">
        <v>108388</v>
      </c>
      <c r="B2549" s="3">
        <v>41837.378020833334</v>
      </c>
      <c r="C2549" s="2" t="s">
        <v>31</v>
      </c>
      <c r="D2549" s="2" t="str">
        <f>IF(Original!D2549 = "-", "Male", Original!D2549)</f>
        <v>Female</v>
      </c>
      <c r="E2549" s="2" t="s">
        <v>20</v>
      </c>
      <c r="F2549" s="2" t="str">
        <f>IF(Original!F2549 = "-", "c9", Original!F2549)</f>
        <v>c5</v>
      </c>
      <c r="G2549" s="2">
        <f>IF(ISBLANK(Original!G2549),MEDIAN(Original!G:G),Original!G2549)</f>
        <v>59536</v>
      </c>
    </row>
    <row r="2550" spans="1:7" x14ac:dyDescent="0.3">
      <c r="A2550" s="2">
        <v>903299</v>
      </c>
      <c r="B2550" s="3">
        <v>41837.379143518519</v>
      </c>
      <c r="C2550" s="2" t="s">
        <v>31</v>
      </c>
      <c r="D2550" s="2" t="str">
        <f>IF(Original!D2550 = "-", "Male", Original!D2550)</f>
        <v>Male</v>
      </c>
      <c r="E2550" s="2" t="s">
        <v>20</v>
      </c>
      <c r="F2550" s="2" t="str">
        <f>IF(Original!F2550 = "-", "c9", Original!F2550)</f>
        <v>c5</v>
      </c>
      <c r="G2550" s="2">
        <f>IF(ISBLANK(Original!G2550),MEDIAN(Original!G:G),Original!G2550)</f>
        <v>5672</v>
      </c>
    </row>
    <row r="2551" spans="1:7" x14ac:dyDescent="0.3">
      <c r="A2551" s="2">
        <v>582029</v>
      </c>
      <c r="B2551" s="3">
        <v>41837.38071759259</v>
      </c>
      <c r="C2551" s="2" t="s">
        <v>32</v>
      </c>
      <c r="D2551" s="2" t="str">
        <f>IF(Original!D2551 = "-", "Male", Original!D2551)</f>
        <v>Female</v>
      </c>
      <c r="E2551" s="2" t="s">
        <v>20</v>
      </c>
      <c r="F2551" s="2" t="str">
        <f>IF(Original!F2551 = "-", "c9", Original!F2551)</f>
        <v>c5</v>
      </c>
      <c r="G2551" s="2">
        <f>IF(ISBLANK(Original!G2551),MEDIAN(Original!G:G),Original!G2551)</f>
        <v>42635</v>
      </c>
    </row>
    <row r="2552" spans="1:7" x14ac:dyDescent="0.3">
      <c r="A2552" s="2">
        <v>117267</v>
      </c>
      <c r="B2552" s="3">
        <v>41837.377939814818</v>
      </c>
      <c r="C2552" s="2" t="s">
        <v>32</v>
      </c>
      <c r="D2552" s="2" t="str">
        <f>IF(Original!D2552 = "-", "Male", Original!D2552)</f>
        <v>Female</v>
      </c>
      <c r="E2552" s="2" t="s">
        <v>20</v>
      </c>
      <c r="F2552" s="2" t="str">
        <f>IF(Original!F2552 = "-", "c9", Original!F2552)</f>
        <v>c5</v>
      </c>
      <c r="G2552" s="2">
        <f>IF(ISBLANK(Original!G2552),MEDIAN(Original!G:G),Original!G2552)</f>
        <v>13864</v>
      </c>
    </row>
    <row r="2553" spans="1:7" x14ac:dyDescent="0.3">
      <c r="A2553" s="2">
        <v>732908</v>
      </c>
      <c r="B2553" s="3">
        <v>41787.587407407409</v>
      </c>
      <c r="C2553" s="2" t="s">
        <v>31</v>
      </c>
      <c r="D2553" s="2" t="str">
        <f>IF(Original!D2553 = "-", "Male", Original!D2553)</f>
        <v>Male</v>
      </c>
      <c r="E2553" s="2" t="s">
        <v>17</v>
      </c>
      <c r="F2553" s="2" t="str">
        <f>IF(Original!F2553 = "-", "c9", Original!F2553)</f>
        <v>c5</v>
      </c>
      <c r="G2553" s="2">
        <f>IF(ISBLANK(Original!G2553),MEDIAN(Original!G:G),Original!G2553)</f>
        <v>3457</v>
      </c>
    </row>
    <row r="2554" spans="1:7" x14ac:dyDescent="0.3">
      <c r="A2554" s="2">
        <v>331082</v>
      </c>
      <c r="B2554" s="3">
        <v>41787.587650462963</v>
      </c>
      <c r="C2554" s="2" t="s">
        <v>32</v>
      </c>
      <c r="D2554" s="2" t="str">
        <f>IF(Original!D2554 = "-", "Male", Original!D2554)</f>
        <v>Male</v>
      </c>
      <c r="E2554" s="2" t="s">
        <v>17</v>
      </c>
      <c r="F2554" s="2" t="str">
        <f>IF(Original!F2554 = "-", "c9", Original!F2554)</f>
        <v>c5</v>
      </c>
      <c r="G2554" s="2">
        <f>IF(ISBLANK(Original!G2554),MEDIAN(Original!G:G),Original!G2554)</f>
        <v>23051</v>
      </c>
    </row>
    <row r="2555" spans="1:7" x14ac:dyDescent="0.3">
      <c r="A2555" s="2">
        <v>737525</v>
      </c>
      <c r="B2555" s="3">
        <v>41787.589236111111</v>
      </c>
      <c r="C2555" s="2" t="s">
        <v>32</v>
      </c>
      <c r="D2555" s="2" t="str">
        <f>IF(Original!D2555 = "-", "Male", Original!D2555)</f>
        <v>Male</v>
      </c>
      <c r="E2555" s="2" t="s">
        <v>17</v>
      </c>
      <c r="F2555" s="2" t="str">
        <f>IF(Original!F2555 = "-", "c9", Original!F2555)</f>
        <v>c5</v>
      </c>
      <c r="G2555" s="2">
        <f>IF(ISBLANK(Original!G2555),MEDIAN(Original!G:G),Original!G2555)</f>
        <v>86680</v>
      </c>
    </row>
    <row r="2556" spans="1:7" x14ac:dyDescent="0.3">
      <c r="A2556" s="2">
        <v>551077</v>
      </c>
      <c r="B2556" s="3">
        <v>41782.827905092592</v>
      </c>
      <c r="C2556" s="2" t="s">
        <v>31</v>
      </c>
      <c r="D2556" s="2" t="str">
        <f>IF(Original!D2556 = "-", "Male", Original!D2556)</f>
        <v>Male</v>
      </c>
      <c r="E2556" s="2" t="s">
        <v>12</v>
      </c>
      <c r="F2556" s="2" t="str">
        <f>IF(Original!F2556 = "-", "c9", Original!F2556)</f>
        <v>c5</v>
      </c>
      <c r="G2556" s="2">
        <f>IF(ISBLANK(Original!G2556),MEDIAN(Original!G:G),Original!G2556)</f>
        <v>11675</v>
      </c>
    </row>
    <row r="2557" spans="1:7" x14ac:dyDescent="0.3">
      <c r="A2557" s="2">
        <v>705137</v>
      </c>
      <c r="B2557" s="3">
        <v>41788.378437500003</v>
      </c>
      <c r="C2557" s="2" t="s">
        <v>31</v>
      </c>
      <c r="D2557" s="2" t="str">
        <f>IF(Original!D2557 = "-", "Male", Original!D2557)</f>
        <v>Female</v>
      </c>
      <c r="E2557" s="2" t="s">
        <v>12</v>
      </c>
      <c r="F2557" s="2" t="str">
        <f>IF(Original!F2557 = "-", "c9", Original!F2557)</f>
        <v>c5</v>
      </c>
      <c r="G2557" s="2">
        <f>IF(ISBLANK(Original!G2557),MEDIAN(Original!G:G),Original!G2557)</f>
        <v>9907</v>
      </c>
    </row>
    <row r="2558" spans="1:7" x14ac:dyDescent="0.3">
      <c r="A2558" s="2">
        <v>240259</v>
      </c>
      <c r="B2558" s="3">
        <v>41816.722754629627</v>
      </c>
      <c r="C2558" s="2" t="s">
        <v>31</v>
      </c>
      <c r="D2558" s="2" t="str">
        <f>IF(Original!D2558 = "-", "Male", Original!D2558)</f>
        <v>Male</v>
      </c>
      <c r="E2558" s="2" t="s">
        <v>17</v>
      </c>
      <c r="F2558" s="2" t="str">
        <f>IF(Original!F2558 = "-", "c9", Original!F2558)</f>
        <v>c9</v>
      </c>
      <c r="G2558" s="2">
        <f>IF(ISBLANK(Original!G2558),MEDIAN(Original!G:G),Original!G2558)</f>
        <v>13293</v>
      </c>
    </row>
    <row r="2559" spans="1:7" x14ac:dyDescent="0.3">
      <c r="A2559" s="2">
        <v>589837</v>
      </c>
      <c r="B2559" s="3">
        <v>41826.539756944447</v>
      </c>
      <c r="C2559" s="2" t="s">
        <v>32</v>
      </c>
      <c r="D2559" s="2" t="str">
        <f>IF(Original!D2559 = "-", "Male", Original!D2559)</f>
        <v>Male</v>
      </c>
      <c r="E2559" s="2" t="s">
        <v>17</v>
      </c>
      <c r="F2559" s="2" t="str">
        <f>IF(Original!F2559 = "-", "c9", Original!F2559)</f>
        <v>c9</v>
      </c>
      <c r="G2559" s="2">
        <f>IF(ISBLANK(Original!G2559),MEDIAN(Original!G:G),Original!G2559)</f>
        <v>15696</v>
      </c>
    </row>
    <row r="2560" spans="1:7" x14ac:dyDescent="0.3">
      <c r="A2560" s="2">
        <v>82580</v>
      </c>
      <c r="B2560" s="3">
        <v>41826.541250000002</v>
      </c>
      <c r="C2560" s="2" t="s">
        <v>31</v>
      </c>
      <c r="D2560" s="2" t="str">
        <f>IF(Original!D2560 = "-", "Male", Original!D2560)</f>
        <v>Male</v>
      </c>
      <c r="E2560" s="2" t="s">
        <v>17</v>
      </c>
      <c r="F2560" s="2" t="str">
        <f>IF(Original!F2560 = "-", "c9", Original!F2560)</f>
        <v>c9</v>
      </c>
      <c r="G2560" s="2">
        <f>IF(ISBLANK(Original!G2560),MEDIAN(Original!G:G),Original!G2560)</f>
        <v>79569</v>
      </c>
    </row>
    <row r="2561" spans="1:7" x14ac:dyDescent="0.3">
      <c r="A2561" s="2">
        <v>865029</v>
      </c>
      <c r="B2561" s="3">
        <v>41862.435682870368</v>
      </c>
      <c r="C2561" s="2" t="s">
        <v>32</v>
      </c>
      <c r="D2561" s="2" t="str">
        <f>IF(Original!D2561 = "-", "Male", Original!D2561)</f>
        <v>Male</v>
      </c>
      <c r="E2561" s="2" t="s">
        <v>20</v>
      </c>
      <c r="F2561" s="2" t="str">
        <f>IF(Original!F2561 = "-", "c9", Original!F2561)</f>
        <v>c5</v>
      </c>
      <c r="G2561" s="2">
        <f>IF(ISBLANK(Original!G2561),MEDIAN(Original!G:G),Original!G2561)</f>
        <v>64324</v>
      </c>
    </row>
    <row r="2562" spans="1:7" x14ac:dyDescent="0.3">
      <c r="A2562" s="2">
        <v>306926</v>
      </c>
      <c r="B2562" s="3">
        <v>41862.436307870368</v>
      </c>
      <c r="C2562" s="2" t="s">
        <v>31</v>
      </c>
      <c r="D2562" s="2" t="str">
        <f>IF(Original!D2562 = "-", "Male", Original!D2562)</f>
        <v>Male</v>
      </c>
      <c r="E2562" s="2" t="s">
        <v>20</v>
      </c>
      <c r="F2562" s="2" t="str">
        <f>IF(Original!F2562 = "-", "c9", Original!F2562)</f>
        <v>c5</v>
      </c>
      <c r="G2562" s="2">
        <f>IF(ISBLANK(Original!G2562),MEDIAN(Original!G:G),Original!G2562)</f>
        <v>72811</v>
      </c>
    </row>
    <row r="2563" spans="1:7" x14ac:dyDescent="0.3">
      <c r="A2563" s="2">
        <v>203851</v>
      </c>
      <c r="B2563" s="3">
        <v>41810.399386574078</v>
      </c>
      <c r="C2563" s="2" t="s">
        <v>31</v>
      </c>
      <c r="D2563" s="2" t="str">
        <f>IF(Original!D2563 = "-", "Male", Original!D2563)</f>
        <v>Female</v>
      </c>
      <c r="E2563" s="2" t="s">
        <v>20</v>
      </c>
      <c r="F2563" s="2" t="str">
        <f>IF(Original!F2563 = "-", "c9", Original!F2563)</f>
        <v>i6</v>
      </c>
      <c r="G2563" s="2">
        <f>IF(ISBLANK(Original!G2563),MEDIAN(Original!G:G),Original!G2563)</f>
        <v>86952</v>
      </c>
    </row>
    <row r="2564" spans="1:7" x14ac:dyDescent="0.3">
      <c r="A2564" s="2">
        <v>735772</v>
      </c>
      <c r="B2564" s="3">
        <v>41814.822893518518</v>
      </c>
      <c r="C2564" s="2" t="s">
        <v>31</v>
      </c>
      <c r="D2564" s="2" t="str">
        <f>IF(Original!D2564 = "-", "Male", Original!D2564)</f>
        <v>Male</v>
      </c>
      <c r="E2564" s="2" t="s">
        <v>20</v>
      </c>
      <c r="F2564" s="2" t="str">
        <f>IF(Original!F2564 = "-", "c9", Original!F2564)</f>
        <v>i6</v>
      </c>
      <c r="G2564" s="2">
        <f>IF(ISBLANK(Original!G2564),MEDIAN(Original!G:G),Original!G2564)</f>
        <v>34899</v>
      </c>
    </row>
    <row r="2565" spans="1:7" x14ac:dyDescent="0.3">
      <c r="A2565" s="2">
        <v>16272</v>
      </c>
      <c r="B2565" s="3">
        <v>41814.823310185187</v>
      </c>
      <c r="C2565" s="2" t="s">
        <v>32</v>
      </c>
      <c r="D2565" s="2" t="str">
        <f>IF(Original!D2565 = "-", "Male", Original!D2565)</f>
        <v>Female</v>
      </c>
      <c r="E2565" s="2" t="s">
        <v>20</v>
      </c>
      <c r="F2565" s="2" t="str">
        <f>IF(Original!F2565 = "-", "c9", Original!F2565)</f>
        <v>i6</v>
      </c>
      <c r="G2565" s="2">
        <f>IF(ISBLANK(Original!G2565),MEDIAN(Original!G:G),Original!G2565)</f>
        <v>74022</v>
      </c>
    </row>
    <row r="2566" spans="1:7" x14ac:dyDescent="0.3">
      <c r="A2566" s="2">
        <v>241011</v>
      </c>
      <c r="B2566" s="3">
        <v>41852.398634259262</v>
      </c>
      <c r="C2566" s="2" t="s">
        <v>32</v>
      </c>
      <c r="D2566" s="2" t="str">
        <f>IF(Original!D2566 = "-", "Male", Original!D2566)</f>
        <v>Male</v>
      </c>
      <c r="E2566" s="2" t="s">
        <v>20</v>
      </c>
      <c r="F2566" s="2" t="str">
        <f>IF(Original!F2566 = "-", "c9", Original!F2566)</f>
        <v>i6</v>
      </c>
      <c r="G2566" s="2">
        <f>IF(ISBLANK(Original!G2566),MEDIAN(Original!G:G),Original!G2566)</f>
        <v>21333</v>
      </c>
    </row>
    <row r="2567" spans="1:7" x14ac:dyDescent="0.3">
      <c r="A2567" s="2">
        <v>592725</v>
      </c>
      <c r="B2567" s="3">
        <v>41857.599641203706</v>
      </c>
      <c r="C2567" s="2" t="s">
        <v>32</v>
      </c>
      <c r="D2567" s="2" t="str">
        <f>IF(Original!D2567 = "-", "Male", Original!D2567)</f>
        <v>Male</v>
      </c>
      <c r="E2567" s="2" t="s">
        <v>20</v>
      </c>
      <c r="F2567" s="2" t="str">
        <f>IF(Original!F2567 = "-", "c9", Original!F2567)</f>
        <v>i6</v>
      </c>
      <c r="G2567" s="2">
        <f>IF(ISBLANK(Original!G2567),MEDIAN(Original!G:G),Original!G2567)</f>
        <v>73557</v>
      </c>
    </row>
    <row r="2568" spans="1:7" x14ac:dyDescent="0.3">
      <c r="A2568" s="2">
        <v>101587</v>
      </c>
      <c r="B2568" s="3">
        <v>41857.600694444445</v>
      </c>
      <c r="C2568" s="2" t="s">
        <v>32</v>
      </c>
      <c r="D2568" s="2" t="str">
        <f>IF(Original!D2568 = "-", "Male", Original!D2568)</f>
        <v>Female</v>
      </c>
      <c r="E2568" s="2" t="s">
        <v>20</v>
      </c>
      <c r="F2568" s="2" t="str">
        <f>IF(Original!F2568 = "-", "c9", Original!F2568)</f>
        <v>i6</v>
      </c>
      <c r="G2568" s="2">
        <f>IF(ISBLANK(Original!G2568),MEDIAN(Original!G:G),Original!G2568)</f>
        <v>27191</v>
      </c>
    </row>
    <row r="2569" spans="1:7" x14ac:dyDescent="0.3">
      <c r="A2569" s="2">
        <v>224763</v>
      </c>
      <c r="B2569" s="3">
        <v>41857.601458333331</v>
      </c>
      <c r="C2569" s="2" t="s">
        <v>31</v>
      </c>
      <c r="D2569" s="2" t="str">
        <f>IF(Original!D2569 = "-", "Male", Original!D2569)</f>
        <v>Male</v>
      </c>
      <c r="E2569" s="2" t="s">
        <v>20</v>
      </c>
      <c r="F2569" s="2" t="str">
        <f>IF(Original!F2569 = "-", "c9", Original!F2569)</f>
        <v>i6</v>
      </c>
      <c r="G2569" s="2">
        <f>IF(ISBLANK(Original!G2569),MEDIAN(Original!G:G),Original!G2569)</f>
        <v>85285</v>
      </c>
    </row>
    <row r="2570" spans="1:7" x14ac:dyDescent="0.3">
      <c r="A2570" s="2">
        <v>134816</v>
      </c>
      <c r="B2570" s="3">
        <v>41869.590752314813</v>
      </c>
      <c r="C2570" s="2" t="s">
        <v>31</v>
      </c>
      <c r="D2570" s="2" t="str">
        <f>IF(Original!D2570 = "-", "Male", Original!D2570)</f>
        <v>Male</v>
      </c>
      <c r="E2570" s="2" t="s">
        <v>20</v>
      </c>
      <c r="F2570" s="2" t="str">
        <f>IF(Original!F2570 = "-", "c9", Original!F2570)</f>
        <v>i6</v>
      </c>
      <c r="G2570" s="2">
        <f>IF(ISBLANK(Original!G2570),MEDIAN(Original!G:G),Original!G2570)</f>
        <v>41248</v>
      </c>
    </row>
    <row r="2571" spans="1:7" x14ac:dyDescent="0.3">
      <c r="A2571" s="2">
        <v>377194</v>
      </c>
      <c r="B2571" s="3">
        <v>41869.591099537036</v>
      </c>
      <c r="C2571" s="2" t="s">
        <v>32</v>
      </c>
      <c r="D2571" s="2" t="str">
        <f>IF(Original!D2571 = "-", "Male", Original!D2571)</f>
        <v>Female</v>
      </c>
      <c r="E2571" s="2" t="s">
        <v>20</v>
      </c>
      <c r="F2571" s="2" t="str">
        <f>IF(Original!F2571 = "-", "c9", Original!F2571)</f>
        <v>i6</v>
      </c>
      <c r="G2571" s="2">
        <f>IF(ISBLANK(Original!G2571),MEDIAN(Original!G:G),Original!G2571)</f>
        <v>46908</v>
      </c>
    </row>
    <row r="2572" spans="1:7" x14ac:dyDescent="0.3">
      <c r="A2572" s="2">
        <v>459107</v>
      </c>
      <c r="B2572" s="3">
        <v>41867.77511574074</v>
      </c>
      <c r="C2572" s="2" t="s">
        <v>32</v>
      </c>
      <c r="D2572" s="2" t="str">
        <f>IF(Original!D2572 = "-", "Male", Original!D2572)</f>
        <v>Female</v>
      </c>
      <c r="E2572" s="2" t="s">
        <v>20</v>
      </c>
      <c r="F2572" s="2" t="str">
        <f>IF(Original!F2572 = "-", "c9", Original!F2572)</f>
        <v>i6</v>
      </c>
      <c r="G2572" s="2">
        <f>IF(ISBLANK(Original!G2572),MEDIAN(Original!G:G),Original!G2572)</f>
        <v>53395</v>
      </c>
    </row>
    <row r="2573" spans="1:7" x14ac:dyDescent="0.3">
      <c r="A2573" s="2">
        <v>625539</v>
      </c>
      <c r="B2573" s="3">
        <v>41867.775393518517</v>
      </c>
      <c r="C2573" s="2" t="s">
        <v>32</v>
      </c>
      <c r="D2573" s="2" t="str">
        <f>IF(Original!D2573 = "-", "Male", Original!D2573)</f>
        <v>Male</v>
      </c>
      <c r="E2573" s="2" t="s">
        <v>20</v>
      </c>
      <c r="F2573" s="2" t="str">
        <f>IF(Original!F2573 = "-", "c9", Original!F2573)</f>
        <v>i6</v>
      </c>
      <c r="G2573" s="2">
        <f>IF(ISBLANK(Original!G2573),MEDIAN(Original!G:G),Original!G2573)</f>
        <v>35773</v>
      </c>
    </row>
    <row r="2574" spans="1:7" x14ac:dyDescent="0.3">
      <c r="A2574" s="2">
        <v>887107</v>
      </c>
      <c r="B2574" s="3">
        <v>41870.764988425923</v>
      </c>
      <c r="C2574" s="2" t="s">
        <v>31</v>
      </c>
      <c r="D2574" s="2" t="str">
        <f>IF(Original!D2574 = "-", "Male", Original!D2574)</f>
        <v>Male</v>
      </c>
      <c r="E2574" s="2" t="s">
        <v>20</v>
      </c>
      <c r="F2574" s="2" t="str">
        <f>IF(Original!F2574 = "-", "c9", Original!F2574)</f>
        <v>i6</v>
      </c>
      <c r="G2574" s="2">
        <f>IF(ISBLANK(Original!G2574),MEDIAN(Original!G:G),Original!G2574)</f>
        <v>32270</v>
      </c>
    </row>
    <row r="2575" spans="1:7" x14ac:dyDescent="0.3">
      <c r="A2575" s="2">
        <v>676220</v>
      </c>
      <c r="B2575" s="3">
        <v>41880.621053240742</v>
      </c>
      <c r="C2575" s="2" t="s">
        <v>31</v>
      </c>
      <c r="D2575" s="2" t="str">
        <f>IF(Original!D2575 = "-", "Male", Original!D2575)</f>
        <v>Female</v>
      </c>
      <c r="E2575" s="2" t="s">
        <v>20</v>
      </c>
      <c r="F2575" s="2" t="str">
        <f>IF(Original!F2575 = "-", "c9", Original!F2575)</f>
        <v>i6</v>
      </c>
      <c r="G2575" s="2">
        <f>IF(ISBLANK(Original!G2575),MEDIAN(Original!G:G),Original!G2575)</f>
        <v>51856</v>
      </c>
    </row>
    <row r="2576" spans="1:7" x14ac:dyDescent="0.3">
      <c r="A2576" s="2">
        <v>370975</v>
      </c>
      <c r="B2576" s="3">
        <v>41881.814687500002</v>
      </c>
      <c r="C2576" s="2" t="s">
        <v>32</v>
      </c>
      <c r="D2576" s="2" t="str">
        <f>IF(Original!D2576 = "-", "Male", Original!D2576)</f>
        <v>Male</v>
      </c>
      <c r="E2576" s="2" t="s">
        <v>20</v>
      </c>
      <c r="F2576" s="2" t="str">
        <f>IF(Original!F2576 = "-", "c9", Original!F2576)</f>
        <v>i6</v>
      </c>
      <c r="G2576" s="2">
        <f>IF(ISBLANK(Original!G2576),MEDIAN(Original!G:G),Original!G2576)</f>
        <v>92550</v>
      </c>
    </row>
    <row r="2577" spans="1:7" x14ac:dyDescent="0.3">
      <c r="A2577" s="2">
        <v>334882</v>
      </c>
      <c r="B2577" s="3">
        <v>41881.815393518518</v>
      </c>
      <c r="C2577" s="2" t="s">
        <v>31</v>
      </c>
      <c r="D2577" s="2" t="str">
        <f>IF(Original!D2577 = "-", "Male", Original!D2577)</f>
        <v>Female</v>
      </c>
      <c r="E2577" s="2" t="s">
        <v>20</v>
      </c>
      <c r="F2577" s="2" t="str">
        <f>IF(Original!F2577 = "-", "c9", Original!F2577)</f>
        <v>i6</v>
      </c>
      <c r="G2577" s="2">
        <f>IF(ISBLANK(Original!G2577),MEDIAN(Original!G:G),Original!G2577)</f>
        <v>12418</v>
      </c>
    </row>
    <row r="2578" spans="1:7" x14ac:dyDescent="0.3">
      <c r="A2578" s="2">
        <v>138713</v>
      </c>
      <c r="B2578" s="3">
        <v>41831.662199074075</v>
      </c>
      <c r="C2578" s="2" t="s">
        <v>31</v>
      </c>
      <c r="D2578" s="2" t="str">
        <f>IF(Original!D2578 = "-", "Male", Original!D2578)</f>
        <v>Male</v>
      </c>
      <c r="E2578" s="2" t="s">
        <v>15</v>
      </c>
      <c r="F2578" s="2" t="str">
        <f>IF(Original!F2578 = "-", "c9", Original!F2578)</f>
        <v>c9</v>
      </c>
      <c r="G2578" s="2">
        <f>IF(ISBLANK(Original!G2578),MEDIAN(Original!G:G),Original!G2578)</f>
        <v>54495</v>
      </c>
    </row>
    <row r="2579" spans="1:7" x14ac:dyDescent="0.3">
      <c r="A2579" s="2">
        <v>862314</v>
      </c>
      <c r="B2579" s="3">
        <v>41831.662430555552</v>
      </c>
      <c r="C2579" s="2" t="s">
        <v>32</v>
      </c>
      <c r="D2579" s="2" t="str">
        <f>IF(Original!D2579 = "-", "Male", Original!D2579)</f>
        <v>Male</v>
      </c>
      <c r="E2579" s="2" t="s">
        <v>15</v>
      </c>
      <c r="F2579" s="2" t="str">
        <f>IF(Original!F2579 = "-", "c9", Original!F2579)</f>
        <v>c9</v>
      </c>
      <c r="G2579" s="2">
        <f>IF(ISBLANK(Original!G2579),MEDIAN(Original!G:G),Original!G2579)</f>
        <v>72880</v>
      </c>
    </row>
    <row r="2580" spans="1:7" x14ac:dyDescent="0.3">
      <c r="A2580" s="2">
        <v>269039</v>
      </c>
      <c r="B2580" s="3">
        <v>41837.513252314813</v>
      </c>
      <c r="C2580" s="2" t="s">
        <v>32</v>
      </c>
      <c r="D2580" s="2" t="str">
        <f>IF(Original!D2580 = "-", "Male", Original!D2580)</f>
        <v>Male</v>
      </c>
      <c r="E2580" s="2" t="s">
        <v>15</v>
      </c>
      <c r="F2580" s="2" t="str">
        <f>IF(Original!F2580 = "-", "c9", Original!F2580)</f>
        <v>c9</v>
      </c>
      <c r="G2580" s="2">
        <f>IF(ISBLANK(Original!G2580),MEDIAN(Original!G:G),Original!G2580)</f>
        <v>62938</v>
      </c>
    </row>
    <row r="2581" spans="1:7" x14ac:dyDescent="0.3">
      <c r="A2581" s="2">
        <v>852330</v>
      </c>
      <c r="B2581" s="3">
        <v>41873.408761574072</v>
      </c>
      <c r="C2581" s="2" t="s">
        <v>32</v>
      </c>
      <c r="D2581" s="2" t="str">
        <f>IF(Original!D2581 = "-", "Male", Original!D2581)</f>
        <v>Male</v>
      </c>
      <c r="E2581" s="2" t="s">
        <v>15</v>
      </c>
      <c r="F2581" s="2" t="str">
        <f>IF(Original!F2581 = "-", "c9", Original!F2581)</f>
        <v>c9</v>
      </c>
      <c r="G2581" s="2">
        <f>IF(ISBLANK(Original!G2581),MEDIAN(Original!G:G),Original!G2581)</f>
        <v>15648</v>
      </c>
    </row>
    <row r="2582" spans="1:7" x14ac:dyDescent="0.3">
      <c r="A2582" s="2">
        <v>92932</v>
      </c>
      <c r="B2582" s="3">
        <v>41873.409583333334</v>
      </c>
      <c r="C2582" s="2" t="s">
        <v>31</v>
      </c>
      <c r="D2582" s="2" t="str">
        <f>IF(Original!D2582 = "-", "Male", Original!D2582)</f>
        <v>Male</v>
      </c>
      <c r="E2582" s="2" t="s">
        <v>15</v>
      </c>
      <c r="F2582" s="2" t="str">
        <f>IF(Original!F2582 = "-", "c9", Original!F2582)</f>
        <v>c9</v>
      </c>
      <c r="G2582" s="2">
        <f>IF(ISBLANK(Original!G2582),MEDIAN(Original!G:G),Original!G2582)</f>
        <v>16244</v>
      </c>
    </row>
    <row r="2583" spans="1:7" x14ac:dyDescent="0.3">
      <c r="A2583" s="2">
        <v>288178</v>
      </c>
      <c r="B2583" s="3">
        <v>41815.682916666665</v>
      </c>
      <c r="C2583" s="2" t="s">
        <v>32</v>
      </c>
      <c r="D2583" s="2" t="str">
        <f>IF(Original!D2583 = "-", "Male", Original!D2583)</f>
        <v>Female</v>
      </c>
      <c r="E2583" s="2" t="s">
        <v>12</v>
      </c>
      <c r="F2583" s="2" t="str">
        <f>IF(Original!F2583 = "-", "c9", Original!F2583)</f>
        <v>i5</v>
      </c>
      <c r="G2583" s="2">
        <f>IF(ISBLANK(Original!G2583),MEDIAN(Original!G:G),Original!G2583)</f>
        <v>46498</v>
      </c>
    </row>
    <row r="2584" spans="1:7" x14ac:dyDescent="0.3">
      <c r="A2584" s="2">
        <v>702282</v>
      </c>
      <c r="B2584" s="3">
        <v>41815.683483796296</v>
      </c>
      <c r="C2584" s="2" t="s">
        <v>31</v>
      </c>
      <c r="D2584" s="2" t="str">
        <f>IF(Original!D2584 = "-", "Male", Original!D2584)</f>
        <v>Male</v>
      </c>
      <c r="E2584" s="2" t="s">
        <v>12</v>
      </c>
      <c r="F2584" s="2" t="str">
        <f>IF(Original!F2584 = "-", "c9", Original!F2584)</f>
        <v>i5</v>
      </c>
      <c r="G2584" s="2">
        <f>IF(ISBLANK(Original!G2584),MEDIAN(Original!G:G),Original!G2584)</f>
        <v>75312</v>
      </c>
    </row>
    <row r="2585" spans="1:7" x14ac:dyDescent="0.3">
      <c r="A2585" s="2">
        <v>756958</v>
      </c>
      <c r="B2585" s="3">
        <v>41862.382951388892</v>
      </c>
      <c r="C2585" s="2" t="s">
        <v>31</v>
      </c>
      <c r="D2585" s="2" t="str">
        <f>IF(Original!D2585 = "-", "Male", Original!D2585)</f>
        <v>Male</v>
      </c>
      <c r="E2585" s="2" t="s">
        <v>12</v>
      </c>
      <c r="F2585" s="2" t="str">
        <f>IF(Original!F2585 = "-", "c9", Original!F2585)</f>
        <v>i5</v>
      </c>
      <c r="G2585" s="2">
        <f>IF(ISBLANK(Original!G2585),MEDIAN(Original!G:G),Original!G2585)</f>
        <v>56856</v>
      </c>
    </row>
    <row r="2586" spans="1:7" x14ac:dyDescent="0.3">
      <c r="A2586" s="2">
        <v>357577</v>
      </c>
      <c r="B2586" s="3">
        <v>41862.385277777779</v>
      </c>
      <c r="C2586" s="2" t="s">
        <v>32</v>
      </c>
      <c r="D2586" s="2" t="str">
        <f>IF(Original!D2586 = "-", "Male", Original!D2586)</f>
        <v>Female</v>
      </c>
      <c r="E2586" s="2" t="s">
        <v>12</v>
      </c>
      <c r="F2586" s="2" t="str">
        <f>IF(Original!F2586 = "-", "c9", Original!F2586)</f>
        <v>i5</v>
      </c>
      <c r="G2586" s="2">
        <f>IF(ISBLANK(Original!G2586),MEDIAN(Original!G:G),Original!G2586)</f>
        <v>20958</v>
      </c>
    </row>
    <row r="2587" spans="1:7" x14ac:dyDescent="0.3">
      <c r="A2587" s="2">
        <v>759016</v>
      </c>
      <c r="B2587" s="3">
        <v>41873.646874999999</v>
      </c>
      <c r="C2587" s="2" t="s">
        <v>32</v>
      </c>
      <c r="D2587" s="2" t="str">
        <f>IF(Original!D2587 = "-", "Male", Original!D2587)</f>
        <v>Male</v>
      </c>
      <c r="E2587" s="2" t="s">
        <v>12</v>
      </c>
      <c r="F2587" s="2" t="str">
        <f>IF(Original!F2587 = "-", "c9", Original!F2587)</f>
        <v>i5</v>
      </c>
      <c r="G2587" s="2">
        <f>IF(ISBLANK(Original!G2587),MEDIAN(Original!G:G),Original!G2587)</f>
        <v>69278</v>
      </c>
    </row>
    <row r="2588" spans="1:7" x14ac:dyDescent="0.3">
      <c r="A2588" s="2">
        <v>401885</v>
      </c>
      <c r="B2588" s="3">
        <v>41878.634953703702</v>
      </c>
      <c r="C2588" s="2" t="s">
        <v>31</v>
      </c>
      <c r="D2588" s="2" t="str">
        <f>IF(Original!D2588 = "-", "Male", Original!D2588)</f>
        <v>Female</v>
      </c>
      <c r="E2588" s="2" t="s">
        <v>12</v>
      </c>
      <c r="F2588" s="2" t="str">
        <f>IF(Original!F2588 = "-", "c9", Original!F2588)</f>
        <v>i5</v>
      </c>
      <c r="G2588" s="2">
        <f>IF(ISBLANK(Original!G2588),MEDIAN(Original!G:G),Original!G2588)</f>
        <v>34424</v>
      </c>
    </row>
    <row r="2589" spans="1:7" x14ac:dyDescent="0.3">
      <c r="A2589" s="2">
        <v>681123</v>
      </c>
      <c r="B2589" s="3">
        <v>41878.772766203707</v>
      </c>
      <c r="C2589" s="2" t="s">
        <v>32</v>
      </c>
      <c r="D2589" s="2" t="str">
        <f>IF(Original!D2589 = "-", "Male", Original!D2589)</f>
        <v>Female</v>
      </c>
      <c r="E2589" s="2" t="s">
        <v>12</v>
      </c>
      <c r="F2589" s="2" t="str">
        <f>IF(Original!F2589 = "-", "c9", Original!F2589)</f>
        <v>i5</v>
      </c>
      <c r="G2589" s="2">
        <f>IF(ISBLANK(Original!G2589),MEDIAN(Original!G:G),Original!G2589)</f>
        <v>24575</v>
      </c>
    </row>
    <row r="2590" spans="1:7" x14ac:dyDescent="0.3">
      <c r="A2590" s="2">
        <v>944455</v>
      </c>
      <c r="B2590" s="3">
        <v>41780.779976851853</v>
      </c>
      <c r="C2590" s="2" t="s">
        <v>32</v>
      </c>
      <c r="D2590" s="2" t="str">
        <f>IF(Original!D2590 = "-", "Male", Original!D2590)</f>
        <v>Female</v>
      </c>
      <c r="E2590" s="2" t="s">
        <v>17</v>
      </c>
      <c r="F2590" s="2" t="str">
        <f>IF(Original!F2590 = "-", "c9", Original!F2590)</f>
        <v>c9</v>
      </c>
      <c r="G2590" s="2">
        <f>IF(ISBLANK(Original!G2590),MEDIAN(Original!G:G),Original!G2590)</f>
        <v>69709</v>
      </c>
    </row>
    <row r="2591" spans="1:7" x14ac:dyDescent="0.3">
      <c r="A2591" s="2">
        <v>977885</v>
      </c>
      <c r="B2591" s="3">
        <v>41856.398819444446</v>
      </c>
      <c r="C2591" s="2" t="s">
        <v>31</v>
      </c>
      <c r="D2591" s="2" t="str">
        <f>IF(Original!D2591 = "-", "Male", Original!D2591)</f>
        <v>Male</v>
      </c>
      <c r="E2591" s="2" t="s">
        <v>14</v>
      </c>
      <c r="F2591" s="2" t="str">
        <f>IF(Original!F2591 = "-", "c9", Original!F2591)</f>
        <v>c9</v>
      </c>
      <c r="G2591" s="2">
        <f>IF(ISBLANK(Original!G2591),MEDIAN(Original!G:G),Original!G2591)</f>
        <v>85648</v>
      </c>
    </row>
    <row r="2592" spans="1:7" x14ac:dyDescent="0.3">
      <c r="A2592" s="2">
        <v>353496</v>
      </c>
      <c r="B2592" s="3">
        <v>41765.554398148146</v>
      </c>
      <c r="C2592" s="2" t="s">
        <v>32</v>
      </c>
      <c r="D2592" s="2" t="str">
        <f>IF(Original!D2592 = "-", "Male", Original!D2592)</f>
        <v>Don’t want to say</v>
      </c>
      <c r="E2592" s="2" t="s">
        <v>17</v>
      </c>
      <c r="F2592" s="2" t="str">
        <f>IF(Original!F2592 = "-", "c9", Original!F2592)</f>
        <v>i5</v>
      </c>
      <c r="G2592" s="2">
        <f>IF(ISBLANK(Original!G2592),MEDIAN(Original!G:G),Original!G2592)</f>
        <v>61703</v>
      </c>
    </row>
    <row r="2593" spans="1:7" x14ac:dyDescent="0.3">
      <c r="A2593" s="2">
        <v>982553</v>
      </c>
      <c r="B2593" s="3">
        <v>41793.399421296293</v>
      </c>
      <c r="C2593" s="2" t="s">
        <v>32</v>
      </c>
      <c r="D2593" s="2" t="str">
        <f>IF(Original!D2593 = "-", "Male", Original!D2593)</f>
        <v>Male</v>
      </c>
      <c r="E2593" s="2" t="s">
        <v>17</v>
      </c>
      <c r="F2593" s="2" t="str">
        <f>IF(Original!F2593 = "-", "c9", Original!F2593)</f>
        <v>c9</v>
      </c>
      <c r="G2593" s="2">
        <f>IF(ISBLANK(Original!G2593),MEDIAN(Original!G:G),Original!G2593)</f>
        <v>73230</v>
      </c>
    </row>
    <row r="2594" spans="1:7" x14ac:dyDescent="0.3">
      <c r="A2594" s="2">
        <v>934540</v>
      </c>
      <c r="B2594" s="3">
        <v>41870.396944444445</v>
      </c>
      <c r="C2594" s="2" t="s">
        <v>32</v>
      </c>
      <c r="D2594" s="2" t="str">
        <f>IF(Original!D2594 = "-", "Male", Original!D2594)</f>
        <v>Male</v>
      </c>
      <c r="E2594" s="2" t="s">
        <v>16</v>
      </c>
      <c r="F2594" s="2" t="str">
        <f>IF(Original!F2594 = "-", "c9", Original!F2594)</f>
        <v>i7</v>
      </c>
      <c r="G2594" s="2">
        <f>IF(ISBLANK(Original!G2594),MEDIAN(Original!G:G),Original!G2594)</f>
        <v>34424</v>
      </c>
    </row>
    <row r="2595" spans="1:7" x14ac:dyDescent="0.3">
      <c r="A2595" s="2">
        <v>964901</v>
      </c>
      <c r="B2595" s="3">
        <v>41870.399513888886</v>
      </c>
      <c r="C2595" s="2" t="s">
        <v>32</v>
      </c>
      <c r="D2595" s="2" t="str">
        <f>IF(Original!D2595 = "-", "Male", Original!D2595)</f>
        <v>Male</v>
      </c>
      <c r="E2595" s="2" t="s">
        <v>16</v>
      </c>
      <c r="F2595" s="2" t="str">
        <f>IF(Original!F2595 = "-", "c9", Original!F2595)</f>
        <v>i7</v>
      </c>
      <c r="G2595" s="2">
        <f>IF(ISBLANK(Original!G2595),MEDIAN(Original!G:G),Original!G2595)</f>
        <v>30253</v>
      </c>
    </row>
    <row r="2596" spans="1:7" x14ac:dyDescent="0.3">
      <c r="A2596" s="2">
        <v>759940</v>
      </c>
      <c r="B2596" s="3">
        <v>41870.399965277778</v>
      </c>
      <c r="C2596" s="2" t="s">
        <v>31</v>
      </c>
      <c r="D2596" s="2" t="str">
        <f>IF(Original!D2596 = "-", "Male", Original!D2596)</f>
        <v>Female</v>
      </c>
      <c r="E2596" s="2" t="s">
        <v>16</v>
      </c>
      <c r="F2596" s="2" t="str">
        <f>IF(Original!F2596 = "-", "c9", Original!F2596)</f>
        <v>i7</v>
      </c>
      <c r="G2596" s="2">
        <f>IF(ISBLANK(Original!G2596),MEDIAN(Original!G:G),Original!G2596)</f>
        <v>6210</v>
      </c>
    </row>
    <row r="2597" spans="1:7" x14ac:dyDescent="0.3">
      <c r="A2597" s="2">
        <v>362996</v>
      </c>
      <c r="B2597" s="3">
        <v>41870.400509259256</v>
      </c>
      <c r="C2597" s="2" t="s">
        <v>32</v>
      </c>
      <c r="D2597" s="2" t="str">
        <f>IF(Original!D2597 = "-", "Male", Original!D2597)</f>
        <v>Male</v>
      </c>
      <c r="E2597" s="2" t="s">
        <v>16</v>
      </c>
      <c r="F2597" s="2" t="str">
        <f>IF(Original!F2597 = "-", "c9", Original!F2597)</f>
        <v>i7</v>
      </c>
      <c r="G2597" s="2">
        <f>IF(ISBLANK(Original!G2597),MEDIAN(Original!G:G),Original!G2597)</f>
        <v>92283</v>
      </c>
    </row>
    <row r="2598" spans="1:7" x14ac:dyDescent="0.3">
      <c r="A2598" s="2">
        <v>917163</v>
      </c>
      <c r="B2598" s="3">
        <v>41838.651886574073</v>
      </c>
      <c r="C2598" s="2" t="s">
        <v>31</v>
      </c>
      <c r="D2598" s="2" t="str">
        <f>IF(Original!D2598 = "-", "Male", Original!D2598)</f>
        <v>Male</v>
      </c>
      <c r="E2598" s="2" t="s">
        <v>20</v>
      </c>
      <c r="F2598" s="2" t="str">
        <f>IF(Original!F2598 = "-", "c9", Original!F2598)</f>
        <v>i7</v>
      </c>
      <c r="G2598" s="2">
        <f>IF(ISBLANK(Original!G2598),MEDIAN(Original!G:G),Original!G2598)</f>
        <v>12378</v>
      </c>
    </row>
    <row r="2599" spans="1:7" x14ac:dyDescent="0.3">
      <c r="A2599" s="2">
        <v>652692</v>
      </c>
      <c r="B2599" s="3">
        <v>41838.65216435185</v>
      </c>
      <c r="C2599" s="2" t="s">
        <v>32</v>
      </c>
      <c r="D2599" s="2" t="str">
        <f>IF(Original!D2599 = "-", "Male", Original!D2599)</f>
        <v>Don’t want to say</v>
      </c>
      <c r="E2599" s="2" t="s">
        <v>20</v>
      </c>
      <c r="F2599" s="2" t="str">
        <f>IF(Original!F2599 = "-", "c9", Original!F2599)</f>
        <v>i7</v>
      </c>
      <c r="G2599" s="2">
        <f>IF(ISBLANK(Original!G2599),MEDIAN(Original!G:G),Original!G2599)</f>
        <v>43397</v>
      </c>
    </row>
    <row r="2600" spans="1:7" x14ac:dyDescent="0.3">
      <c r="A2600" s="2">
        <v>23706</v>
      </c>
      <c r="B2600" s="3">
        <v>41838.652962962966</v>
      </c>
      <c r="C2600" s="2" t="s">
        <v>32</v>
      </c>
      <c r="D2600" s="2" t="str">
        <f>IF(Original!D2600 = "-", "Male", Original!D2600)</f>
        <v>Don’t want to say</v>
      </c>
      <c r="E2600" s="2" t="s">
        <v>20</v>
      </c>
      <c r="F2600" s="2" t="str">
        <f>IF(Original!F2600 = "-", "c9", Original!F2600)</f>
        <v>i7</v>
      </c>
      <c r="G2600" s="2">
        <f>IF(ISBLANK(Original!G2600),MEDIAN(Original!G:G),Original!G2600)</f>
        <v>41989</v>
      </c>
    </row>
    <row r="2601" spans="1:7" x14ac:dyDescent="0.3">
      <c r="A2601" s="2">
        <v>29644</v>
      </c>
      <c r="B2601" s="3">
        <v>41843.387673611112</v>
      </c>
      <c r="C2601" s="2" t="s">
        <v>31</v>
      </c>
      <c r="D2601" s="2" t="str">
        <f>IF(Original!D2601 = "-", "Male", Original!D2601)</f>
        <v>Female</v>
      </c>
      <c r="E2601" s="2" t="s">
        <v>20</v>
      </c>
      <c r="F2601" s="2" t="str">
        <f>IF(Original!F2601 = "-", "c9", Original!F2601)</f>
        <v>i7</v>
      </c>
      <c r="G2601" s="2">
        <f>IF(ISBLANK(Original!G2601),MEDIAN(Original!G:G),Original!G2601)</f>
        <v>7523</v>
      </c>
    </row>
    <row r="2602" spans="1:7" x14ac:dyDescent="0.3">
      <c r="A2602" s="2">
        <v>695963</v>
      </c>
      <c r="B2602" s="3">
        <v>41843.388009259259</v>
      </c>
      <c r="C2602" s="2" t="s">
        <v>32</v>
      </c>
      <c r="D2602" s="2" t="str">
        <f>IF(Original!D2602 = "-", "Male", Original!D2602)</f>
        <v>Don’t want to say</v>
      </c>
      <c r="E2602" s="2" t="s">
        <v>20</v>
      </c>
      <c r="F2602" s="2" t="str">
        <f>IF(Original!F2602 = "-", "c9", Original!F2602)</f>
        <v>i7</v>
      </c>
      <c r="G2602" s="2">
        <f>IF(ISBLANK(Original!G2602),MEDIAN(Original!G:G),Original!G2602)</f>
        <v>77656</v>
      </c>
    </row>
    <row r="2603" spans="1:7" x14ac:dyDescent="0.3">
      <c r="A2603" s="2">
        <v>603033</v>
      </c>
      <c r="B2603" s="3">
        <v>41772.426215277781</v>
      </c>
      <c r="C2603" s="2" t="s">
        <v>31</v>
      </c>
      <c r="D2603" s="2" t="str">
        <f>IF(Original!D2603 = "-", "Male", Original!D2603)</f>
        <v>Female</v>
      </c>
      <c r="E2603" s="2" t="s">
        <v>13</v>
      </c>
      <c r="F2603" s="2" t="str">
        <f>IF(Original!F2603 = "-", "c9", Original!F2603)</f>
        <v>c5</v>
      </c>
      <c r="G2603" s="2">
        <f>IF(ISBLANK(Original!G2603),MEDIAN(Original!G:G),Original!G2603)</f>
        <v>5937</v>
      </c>
    </row>
    <row r="2604" spans="1:7" x14ac:dyDescent="0.3">
      <c r="A2604" s="2">
        <v>868878</v>
      </c>
      <c r="B2604" s="3">
        <v>41779.453761574077</v>
      </c>
      <c r="C2604" s="2" t="s">
        <v>32</v>
      </c>
      <c r="D2604" s="2" t="str">
        <f>IF(Original!D2604 = "-", "Male", Original!D2604)</f>
        <v>Female</v>
      </c>
      <c r="E2604" s="2" t="s">
        <v>13</v>
      </c>
      <c r="F2604" s="2" t="str">
        <f>IF(Original!F2604 = "-", "c9", Original!F2604)</f>
        <v>c5</v>
      </c>
      <c r="G2604" s="2">
        <f>IF(ISBLANK(Original!G2604),MEDIAN(Original!G:G),Original!G2604)</f>
        <v>15380</v>
      </c>
    </row>
    <row r="2605" spans="1:7" x14ac:dyDescent="0.3">
      <c r="A2605" s="2">
        <v>666894</v>
      </c>
      <c r="B2605" s="3">
        <v>41803.397372685184</v>
      </c>
      <c r="C2605" s="2" t="s">
        <v>31</v>
      </c>
      <c r="D2605" s="2" t="str">
        <f>IF(Original!D2605 = "-", "Male", Original!D2605)</f>
        <v>Male</v>
      </c>
      <c r="E2605" s="2" t="s">
        <v>17</v>
      </c>
      <c r="F2605" s="2" t="str">
        <f>IF(Original!F2605 = "-", "c9", Original!F2605)</f>
        <v>c9</v>
      </c>
      <c r="G2605" s="2">
        <f>IF(ISBLANK(Original!G2605),MEDIAN(Original!G:G),Original!G2605)</f>
        <v>54655</v>
      </c>
    </row>
    <row r="2606" spans="1:7" x14ac:dyDescent="0.3">
      <c r="A2606" s="2">
        <v>121437</v>
      </c>
      <c r="B2606" s="3">
        <v>41803.398043981484</v>
      </c>
      <c r="C2606" s="2" t="s">
        <v>32</v>
      </c>
      <c r="D2606" s="2" t="str">
        <f>IF(Original!D2606 = "-", "Male", Original!D2606)</f>
        <v>Female</v>
      </c>
      <c r="E2606" s="2" t="s">
        <v>17</v>
      </c>
      <c r="F2606" s="2" t="str">
        <f>IF(Original!F2606 = "-", "c9", Original!F2606)</f>
        <v>c9</v>
      </c>
      <c r="G2606" s="2">
        <f>IF(ISBLANK(Original!G2606),MEDIAN(Original!G:G),Original!G2606)</f>
        <v>61894</v>
      </c>
    </row>
    <row r="2607" spans="1:7" x14ac:dyDescent="0.3">
      <c r="A2607" s="2">
        <v>757116</v>
      </c>
      <c r="B2607" s="3">
        <v>41807.615011574075</v>
      </c>
      <c r="C2607" s="2" t="s">
        <v>31</v>
      </c>
      <c r="D2607" s="2" t="str">
        <f>IF(Original!D2607 = "-", "Male", Original!D2607)</f>
        <v>Male</v>
      </c>
      <c r="E2607" s="2" t="s">
        <v>17</v>
      </c>
      <c r="F2607" s="2" t="str">
        <f>IF(Original!F2607 = "-", "c9", Original!F2607)</f>
        <v>c9</v>
      </c>
      <c r="G2607" s="2">
        <f>IF(ISBLANK(Original!G2607),MEDIAN(Original!G:G),Original!G2607)</f>
        <v>60526</v>
      </c>
    </row>
    <row r="2608" spans="1:7" x14ac:dyDescent="0.3">
      <c r="A2608" s="2">
        <v>503722</v>
      </c>
      <c r="B2608" s="3">
        <v>41807.616620370369</v>
      </c>
      <c r="C2608" s="2" t="s">
        <v>31</v>
      </c>
      <c r="D2608" s="2" t="str">
        <f>IF(Original!D2608 = "-", "Male", Original!D2608)</f>
        <v>Male</v>
      </c>
      <c r="E2608" s="2" t="s">
        <v>17</v>
      </c>
      <c r="F2608" s="2" t="str">
        <f>IF(Original!F2608 = "-", "c9", Original!F2608)</f>
        <v>c9</v>
      </c>
      <c r="G2608" s="2">
        <f>IF(ISBLANK(Original!G2608),MEDIAN(Original!G:G),Original!G2608)</f>
        <v>48534</v>
      </c>
    </row>
    <row r="2609" spans="1:7" x14ac:dyDescent="0.3">
      <c r="A2609" s="2">
        <v>643987</v>
      </c>
      <c r="B2609" s="3">
        <v>41809.637164351851</v>
      </c>
      <c r="C2609" s="2" t="s">
        <v>32</v>
      </c>
      <c r="D2609" s="2" t="str">
        <f>IF(Original!D2609 = "-", "Male", Original!D2609)</f>
        <v>Male</v>
      </c>
      <c r="E2609" s="2" t="s">
        <v>17</v>
      </c>
      <c r="F2609" s="2" t="str">
        <f>IF(Original!F2609 = "-", "c9", Original!F2609)</f>
        <v>i5</v>
      </c>
      <c r="G2609" s="2">
        <f>IF(ISBLANK(Original!G2609),MEDIAN(Original!G:G),Original!G2609)</f>
        <v>28543</v>
      </c>
    </row>
    <row r="2610" spans="1:7" x14ac:dyDescent="0.3">
      <c r="A2610" s="2">
        <v>285550</v>
      </c>
      <c r="B2610" s="3">
        <v>41813.756493055553</v>
      </c>
      <c r="C2610" s="2" t="s">
        <v>32</v>
      </c>
      <c r="D2610" s="2" t="str">
        <f>IF(Original!D2610 = "-", "Male", Original!D2610)</f>
        <v>Male</v>
      </c>
      <c r="E2610" s="2" t="s">
        <v>17</v>
      </c>
      <c r="F2610" s="2" t="str">
        <f>IF(Original!F2610 = "-", "c9", Original!F2610)</f>
        <v>i5</v>
      </c>
      <c r="G2610" s="2">
        <f>IF(ISBLANK(Original!G2610),MEDIAN(Original!G:G),Original!G2610)</f>
        <v>65832</v>
      </c>
    </row>
    <row r="2611" spans="1:7" x14ac:dyDescent="0.3">
      <c r="A2611" s="2">
        <v>361677</v>
      </c>
      <c r="B2611" s="3">
        <v>41813.756840277776</v>
      </c>
      <c r="C2611" s="2" t="s">
        <v>31</v>
      </c>
      <c r="D2611" s="2" t="str">
        <f>IF(Original!D2611 = "-", "Male", Original!D2611)</f>
        <v>Male</v>
      </c>
      <c r="E2611" s="2" t="s">
        <v>17</v>
      </c>
      <c r="F2611" s="2" t="str">
        <f>IF(Original!F2611 = "-", "c9", Original!F2611)</f>
        <v>i5</v>
      </c>
      <c r="G2611" s="2">
        <f>IF(ISBLANK(Original!G2611),MEDIAN(Original!G:G),Original!G2611)</f>
        <v>27720</v>
      </c>
    </row>
    <row r="2612" spans="1:7" x14ac:dyDescent="0.3">
      <c r="A2612" s="2">
        <v>891497</v>
      </c>
      <c r="B2612" s="3">
        <v>41813.758344907408</v>
      </c>
      <c r="C2612" s="2" t="s">
        <v>32</v>
      </c>
      <c r="D2612" s="2" t="str">
        <f>IF(Original!D2612 = "-", "Male", Original!D2612)</f>
        <v>Male</v>
      </c>
      <c r="E2612" s="2" t="s">
        <v>17</v>
      </c>
      <c r="F2612" s="2" t="str">
        <f>IF(Original!F2612 = "-", "c9", Original!F2612)</f>
        <v>i5</v>
      </c>
      <c r="G2612" s="2">
        <f>IF(ISBLANK(Original!G2612),MEDIAN(Original!G:G),Original!G2612)</f>
        <v>58226</v>
      </c>
    </row>
    <row r="2613" spans="1:7" x14ac:dyDescent="0.3">
      <c r="A2613" s="2">
        <v>535536</v>
      </c>
      <c r="B2613" s="3">
        <v>41821.435289351852</v>
      </c>
      <c r="C2613" s="2" t="s">
        <v>32</v>
      </c>
      <c r="D2613" s="2" t="str">
        <f>IF(Original!D2613 = "-", "Male", Original!D2613)</f>
        <v>Male</v>
      </c>
      <c r="E2613" s="2" t="s">
        <v>17</v>
      </c>
      <c r="F2613" s="2" t="str">
        <f>IF(Original!F2613 = "-", "c9", Original!F2613)</f>
        <v>c5</v>
      </c>
      <c r="G2613" s="2">
        <f>IF(ISBLANK(Original!G2613),MEDIAN(Original!G:G),Original!G2613)</f>
        <v>29903</v>
      </c>
    </row>
    <row r="2614" spans="1:7" x14ac:dyDescent="0.3">
      <c r="A2614" s="2">
        <v>796883</v>
      </c>
      <c r="B2614" s="3">
        <v>41835.759016203701</v>
      </c>
      <c r="C2614" s="2" t="s">
        <v>31</v>
      </c>
      <c r="D2614" s="2" t="str">
        <f>IF(Original!D2614 = "-", "Male", Original!D2614)</f>
        <v>Male</v>
      </c>
      <c r="E2614" s="2" t="s">
        <v>17</v>
      </c>
      <c r="F2614" s="2" t="str">
        <f>IF(Original!F2614 = "-", "c9", Original!F2614)</f>
        <v>c9</v>
      </c>
      <c r="G2614" s="2">
        <f>IF(ISBLANK(Original!G2614),MEDIAN(Original!G:G),Original!G2614)</f>
        <v>4302</v>
      </c>
    </row>
    <row r="2615" spans="1:7" x14ac:dyDescent="0.3">
      <c r="A2615" s="2">
        <v>445396</v>
      </c>
      <c r="B2615" s="3">
        <v>41835.759583333333</v>
      </c>
      <c r="C2615" s="2" t="s">
        <v>31</v>
      </c>
      <c r="D2615" s="2" t="str">
        <f>IF(Original!D2615 = "-", "Male", Original!D2615)</f>
        <v>Male</v>
      </c>
      <c r="E2615" s="2" t="s">
        <v>17</v>
      </c>
      <c r="F2615" s="2" t="str">
        <f>IF(Original!F2615 = "-", "c9", Original!F2615)</f>
        <v>c9</v>
      </c>
      <c r="G2615" s="2">
        <f>IF(ISBLANK(Original!G2615),MEDIAN(Original!G:G),Original!G2615)</f>
        <v>78615</v>
      </c>
    </row>
    <row r="2616" spans="1:7" x14ac:dyDescent="0.3">
      <c r="A2616" s="2">
        <v>818471</v>
      </c>
      <c r="B2616" s="3">
        <v>41855.39775462963</v>
      </c>
      <c r="C2616" s="2" t="s">
        <v>31</v>
      </c>
      <c r="D2616" s="2" t="str">
        <f>IF(Original!D2616 = "-", "Male", Original!D2616)</f>
        <v>Don’t want to say</v>
      </c>
      <c r="E2616" s="2" t="s">
        <v>12</v>
      </c>
      <c r="F2616" s="2" t="str">
        <f>IF(Original!F2616 = "-", "c9", Original!F2616)</f>
        <v>c5</v>
      </c>
      <c r="G2616" s="2">
        <f>IF(ISBLANK(Original!G2616),MEDIAN(Original!G:G),Original!G2616)</f>
        <v>96143</v>
      </c>
    </row>
    <row r="2617" spans="1:7" x14ac:dyDescent="0.3">
      <c r="A2617" s="2">
        <v>333889</v>
      </c>
      <c r="B2617" s="3">
        <v>41864.450624999998</v>
      </c>
      <c r="C2617" s="2" t="s">
        <v>32</v>
      </c>
      <c r="D2617" s="2" t="str">
        <f>IF(Original!D2617 = "-", "Male", Original!D2617)</f>
        <v>Male</v>
      </c>
      <c r="E2617" s="2" t="s">
        <v>12</v>
      </c>
      <c r="F2617" s="2" t="str">
        <f>IF(Original!F2617 = "-", "c9", Original!F2617)</f>
        <v>c5</v>
      </c>
      <c r="G2617" s="2">
        <f>IF(ISBLANK(Original!G2617),MEDIAN(Original!G:G),Original!G2617)</f>
        <v>51667</v>
      </c>
    </row>
    <row r="2618" spans="1:7" x14ac:dyDescent="0.3">
      <c r="A2618" s="2">
        <v>455144</v>
      </c>
      <c r="B2618" s="3">
        <v>41849.396793981483</v>
      </c>
      <c r="C2618" s="2" t="s">
        <v>31</v>
      </c>
      <c r="D2618" s="2" t="str">
        <f>IF(Original!D2618 = "-", "Male", Original!D2618)</f>
        <v>Male</v>
      </c>
      <c r="E2618" s="2" t="s">
        <v>17</v>
      </c>
      <c r="F2618" s="2" t="str">
        <f>IF(Original!F2618 = "-", "c9", Original!F2618)</f>
        <v>c9</v>
      </c>
      <c r="G2618" s="2">
        <f>IF(ISBLANK(Original!G2618),MEDIAN(Original!G:G),Original!G2618)</f>
        <v>93524</v>
      </c>
    </row>
    <row r="2619" spans="1:7" x14ac:dyDescent="0.3">
      <c r="A2619" s="2">
        <v>796754</v>
      </c>
      <c r="B2619" s="3">
        <v>41808.211087962962</v>
      </c>
      <c r="C2619" s="2" t="s">
        <v>31</v>
      </c>
      <c r="D2619" s="2" t="str">
        <f>IF(Original!D2619 = "-", "Male", Original!D2619)</f>
        <v>Male</v>
      </c>
      <c r="E2619" s="2" t="s">
        <v>20</v>
      </c>
      <c r="F2619" s="2" t="str">
        <f>IF(Original!F2619 = "-", "c9", Original!F2619)</f>
        <v>i7</v>
      </c>
      <c r="G2619" s="2">
        <f>IF(ISBLANK(Original!G2619),MEDIAN(Original!G:G),Original!G2619)</f>
        <v>74895</v>
      </c>
    </row>
    <row r="2620" spans="1:7" x14ac:dyDescent="0.3">
      <c r="A2620" s="2">
        <v>489817</v>
      </c>
      <c r="B2620" s="3">
        <v>41787.625555555554</v>
      </c>
      <c r="C2620" s="2" t="s">
        <v>32</v>
      </c>
      <c r="D2620" s="2" t="str">
        <f>IF(Original!D2620 = "-", "Male", Original!D2620)</f>
        <v>Male</v>
      </c>
      <c r="E2620" s="2" t="s">
        <v>17</v>
      </c>
      <c r="F2620" s="2" t="str">
        <f>IF(Original!F2620 = "-", "c9", Original!F2620)</f>
        <v>c8</v>
      </c>
      <c r="G2620" s="2">
        <f>IF(ISBLANK(Original!G2620),MEDIAN(Original!G:G),Original!G2620)</f>
        <v>12777</v>
      </c>
    </row>
    <row r="2621" spans="1:7" x14ac:dyDescent="0.3">
      <c r="A2621" s="2">
        <v>396583</v>
      </c>
      <c r="B2621" s="3">
        <v>41807.397164351853</v>
      </c>
      <c r="C2621" s="2" t="s">
        <v>31</v>
      </c>
      <c r="D2621" s="2" t="str">
        <f>IF(Original!D2621 = "-", "Male", Original!D2621)</f>
        <v>Female</v>
      </c>
      <c r="E2621" s="2" t="s">
        <v>17</v>
      </c>
      <c r="F2621" s="2" t="str">
        <f>IF(Original!F2621 = "-", "c9", Original!F2621)</f>
        <v>c8</v>
      </c>
      <c r="G2621" s="2">
        <f>IF(ISBLANK(Original!G2621),MEDIAN(Original!G:G),Original!G2621)</f>
        <v>3299</v>
      </c>
    </row>
    <row r="2622" spans="1:7" x14ac:dyDescent="0.3">
      <c r="A2622" s="2">
        <v>783940</v>
      </c>
      <c r="B2622" s="3">
        <v>41864.632314814815</v>
      </c>
      <c r="C2622" s="2" t="s">
        <v>32</v>
      </c>
      <c r="D2622" s="2" t="str">
        <f>IF(Original!D2622 = "-", "Male", Original!D2622)</f>
        <v>Male</v>
      </c>
      <c r="E2622" s="2" t="s">
        <v>12</v>
      </c>
      <c r="F2622" s="2" t="str">
        <f>IF(Original!F2622 = "-", "c9", Original!F2622)</f>
        <v>c9</v>
      </c>
      <c r="G2622" s="2">
        <f>IF(ISBLANK(Original!G2622),MEDIAN(Original!G:G),Original!G2622)</f>
        <v>26397</v>
      </c>
    </row>
    <row r="2623" spans="1:7" x14ac:dyDescent="0.3">
      <c r="A2623" s="2">
        <v>999202</v>
      </c>
      <c r="B2623" s="3">
        <v>41865.463437500002</v>
      </c>
      <c r="C2623" s="2" t="s">
        <v>32</v>
      </c>
      <c r="D2623" s="2" t="str">
        <f>IF(Original!D2623 = "-", "Male", Original!D2623)</f>
        <v>Male</v>
      </c>
      <c r="E2623" s="2" t="s">
        <v>12</v>
      </c>
      <c r="F2623" s="2" t="str">
        <f>IF(Original!F2623 = "-", "c9", Original!F2623)</f>
        <v>c9</v>
      </c>
      <c r="G2623" s="2">
        <f>IF(ISBLANK(Original!G2623),MEDIAN(Original!G:G),Original!G2623)</f>
        <v>21067</v>
      </c>
    </row>
    <row r="2624" spans="1:7" x14ac:dyDescent="0.3">
      <c r="A2624" s="2">
        <v>289694</v>
      </c>
      <c r="B2624" s="3">
        <v>41870.567291666666</v>
      </c>
      <c r="C2624" s="2" t="s">
        <v>31</v>
      </c>
      <c r="D2624" s="2" t="str">
        <f>IF(Original!D2624 = "-", "Male", Original!D2624)</f>
        <v>Female</v>
      </c>
      <c r="E2624" s="2" t="s">
        <v>12</v>
      </c>
      <c r="F2624" s="2" t="str">
        <f>IF(Original!F2624 = "-", "c9", Original!F2624)</f>
        <v>c9</v>
      </c>
      <c r="G2624" s="2">
        <f>IF(ISBLANK(Original!G2624),MEDIAN(Original!G:G),Original!G2624)</f>
        <v>54824</v>
      </c>
    </row>
    <row r="2625" spans="1:7" x14ac:dyDescent="0.3">
      <c r="A2625" s="2">
        <v>944867</v>
      </c>
      <c r="B2625" s="3">
        <v>41815.384641203702</v>
      </c>
      <c r="C2625" s="2" t="s">
        <v>31</v>
      </c>
      <c r="D2625" s="2" t="str">
        <f>IF(Original!D2625 = "-", "Male", Original!D2625)</f>
        <v>Female</v>
      </c>
      <c r="E2625" s="2" t="s">
        <v>17</v>
      </c>
      <c r="F2625" s="2" t="str">
        <f>IF(Original!F2625 = "-", "c9", Original!F2625)</f>
        <v>c9</v>
      </c>
      <c r="G2625" s="2">
        <f>IF(ISBLANK(Original!G2625),MEDIAN(Original!G:G),Original!G2625)</f>
        <v>5943</v>
      </c>
    </row>
    <row r="2626" spans="1:7" x14ac:dyDescent="0.3">
      <c r="A2626" s="2">
        <v>947238</v>
      </c>
      <c r="B2626" s="3">
        <v>41815.386331018519</v>
      </c>
      <c r="C2626" s="2" t="s">
        <v>32</v>
      </c>
      <c r="D2626" s="2" t="str">
        <f>IF(Original!D2626 = "-", "Male", Original!D2626)</f>
        <v>Female</v>
      </c>
      <c r="E2626" s="2" t="s">
        <v>17</v>
      </c>
      <c r="F2626" s="2" t="str">
        <f>IF(Original!F2626 = "-", "c9", Original!F2626)</f>
        <v>c9</v>
      </c>
      <c r="G2626" s="2">
        <f>IF(ISBLANK(Original!G2626),MEDIAN(Original!G:G),Original!G2626)</f>
        <v>45543</v>
      </c>
    </row>
    <row r="2627" spans="1:7" x14ac:dyDescent="0.3">
      <c r="A2627" s="2">
        <v>536357</v>
      </c>
      <c r="B2627" s="3">
        <v>41815.387407407405</v>
      </c>
      <c r="C2627" s="2" t="s">
        <v>32</v>
      </c>
      <c r="D2627" s="2" t="str">
        <f>IF(Original!D2627 = "-", "Male", Original!D2627)</f>
        <v>Male</v>
      </c>
      <c r="E2627" s="2" t="s">
        <v>17</v>
      </c>
      <c r="F2627" s="2" t="str">
        <f>IF(Original!F2627 = "-", "c9", Original!F2627)</f>
        <v>c9</v>
      </c>
      <c r="G2627" s="2">
        <f>IF(ISBLANK(Original!G2627),MEDIAN(Original!G:G),Original!G2627)</f>
        <v>9745</v>
      </c>
    </row>
    <row r="2628" spans="1:7" x14ac:dyDescent="0.3">
      <c r="A2628" s="2">
        <v>619881</v>
      </c>
      <c r="B2628" s="3">
        <v>41765.400023148148</v>
      </c>
      <c r="C2628" s="2" t="s">
        <v>32</v>
      </c>
      <c r="D2628" s="2" t="str">
        <f>IF(Original!D2628 = "-", "Male", Original!D2628)</f>
        <v>Male</v>
      </c>
      <c r="E2628" s="2" t="s">
        <v>17</v>
      </c>
      <c r="F2628" s="2" t="str">
        <f>IF(Original!F2628 = "-", "c9", Original!F2628)</f>
        <v>c9</v>
      </c>
      <c r="G2628" s="2">
        <f>IF(ISBLANK(Original!G2628),MEDIAN(Original!G:G),Original!G2628)</f>
        <v>39756</v>
      </c>
    </row>
    <row r="2629" spans="1:7" x14ac:dyDescent="0.3">
      <c r="A2629" s="2">
        <v>185684</v>
      </c>
      <c r="B2629" s="3">
        <v>41767.422731481478</v>
      </c>
      <c r="C2629" s="2" t="s">
        <v>32</v>
      </c>
      <c r="D2629" s="2" t="str">
        <f>IF(Original!D2629 = "-", "Male", Original!D2629)</f>
        <v>Male</v>
      </c>
      <c r="E2629" s="2" t="s">
        <v>17</v>
      </c>
      <c r="F2629" s="2" t="str">
        <f>IF(Original!F2629 = "-", "c9", Original!F2629)</f>
        <v>c9</v>
      </c>
      <c r="G2629" s="2">
        <f>IF(ISBLANK(Original!G2629),MEDIAN(Original!G:G),Original!G2629)</f>
        <v>8748</v>
      </c>
    </row>
    <row r="2630" spans="1:7" x14ac:dyDescent="0.3">
      <c r="A2630" s="2">
        <v>323856</v>
      </c>
      <c r="B2630" s="3">
        <v>41774.078136574077</v>
      </c>
      <c r="C2630" s="2" t="s">
        <v>31</v>
      </c>
      <c r="D2630" s="2" t="str">
        <f>IF(Original!D2630 = "-", "Male", Original!D2630)</f>
        <v>Female</v>
      </c>
      <c r="E2630" s="2" t="s">
        <v>17</v>
      </c>
      <c r="F2630" s="2" t="str">
        <f>IF(Original!F2630 = "-", "c9", Original!F2630)</f>
        <v>c9</v>
      </c>
      <c r="G2630" s="2">
        <f>IF(ISBLANK(Original!G2630),MEDIAN(Original!G:G),Original!G2630)</f>
        <v>51700</v>
      </c>
    </row>
    <row r="2631" spans="1:7" x14ac:dyDescent="0.3">
      <c r="A2631" s="2">
        <v>774673</v>
      </c>
      <c r="B2631" s="3">
        <v>41774.079224537039</v>
      </c>
      <c r="C2631" s="2" t="s">
        <v>31</v>
      </c>
      <c r="D2631" s="2" t="str">
        <f>IF(Original!D2631 = "-", "Male", Original!D2631)</f>
        <v>Male</v>
      </c>
      <c r="E2631" s="2" t="s">
        <v>17</v>
      </c>
      <c r="F2631" s="2" t="str">
        <f>IF(Original!F2631 = "-", "c9", Original!F2631)</f>
        <v>c9</v>
      </c>
      <c r="G2631" s="2">
        <f>IF(ISBLANK(Original!G2631),MEDIAN(Original!G:G),Original!G2631)</f>
        <v>38128</v>
      </c>
    </row>
    <row r="2632" spans="1:7" x14ac:dyDescent="0.3">
      <c r="A2632" s="2">
        <v>809652</v>
      </c>
      <c r="B2632" s="3">
        <v>41774.079548611109</v>
      </c>
      <c r="C2632" s="2" t="s">
        <v>31</v>
      </c>
      <c r="D2632" s="2" t="str">
        <f>IF(Original!D2632 = "-", "Male", Original!D2632)</f>
        <v>Male</v>
      </c>
      <c r="E2632" s="2" t="s">
        <v>17</v>
      </c>
      <c r="F2632" s="2" t="str">
        <f>IF(Original!F2632 = "-", "c9", Original!F2632)</f>
        <v>c9</v>
      </c>
      <c r="G2632" s="2">
        <f>IF(ISBLANK(Original!G2632),MEDIAN(Original!G:G),Original!G2632)</f>
        <v>90974</v>
      </c>
    </row>
    <row r="2633" spans="1:7" x14ac:dyDescent="0.3">
      <c r="A2633" s="2">
        <v>395762</v>
      </c>
      <c r="B2633" s="3">
        <v>41786.418506944443</v>
      </c>
      <c r="C2633" s="2" t="s">
        <v>31</v>
      </c>
      <c r="D2633" s="2" t="str">
        <f>IF(Original!D2633 = "-", "Male", Original!D2633)</f>
        <v>Female</v>
      </c>
      <c r="E2633" s="2" t="s">
        <v>17</v>
      </c>
      <c r="F2633" s="2" t="str">
        <f>IF(Original!F2633 = "-", "c9", Original!F2633)</f>
        <v>c9</v>
      </c>
      <c r="G2633" s="2">
        <f>IF(ISBLANK(Original!G2633),MEDIAN(Original!G:G),Original!G2633)</f>
        <v>26155</v>
      </c>
    </row>
    <row r="2634" spans="1:7" x14ac:dyDescent="0.3">
      <c r="A2634" s="2">
        <v>317066</v>
      </c>
      <c r="B2634" s="3">
        <v>41786.418958333335</v>
      </c>
      <c r="C2634" s="2" t="s">
        <v>31</v>
      </c>
      <c r="D2634" s="2" t="str">
        <f>IF(Original!D2634 = "-", "Male", Original!D2634)</f>
        <v>Female</v>
      </c>
      <c r="E2634" s="2" t="s">
        <v>17</v>
      </c>
      <c r="F2634" s="2" t="str">
        <f>IF(Original!F2634 = "-", "c9", Original!F2634)</f>
        <v>c9</v>
      </c>
      <c r="G2634" s="2">
        <f>IF(ISBLANK(Original!G2634),MEDIAN(Original!G:G),Original!G2634)</f>
        <v>92019</v>
      </c>
    </row>
    <row r="2635" spans="1:7" x14ac:dyDescent="0.3">
      <c r="A2635" s="2">
        <v>129673</v>
      </c>
      <c r="B2635" s="3">
        <v>41858.80027777778</v>
      </c>
      <c r="C2635" s="2" t="s">
        <v>31</v>
      </c>
      <c r="D2635" s="2" t="str">
        <f>IF(Original!D2635 = "-", "Male", Original!D2635)</f>
        <v>Don’t want to say</v>
      </c>
      <c r="E2635" s="2" t="s">
        <v>17</v>
      </c>
      <c r="F2635" s="2" t="str">
        <f>IF(Original!F2635 = "-", "c9", Original!F2635)</f>
        <v>c9</v>
      </c>
      <c r="G2635" s="2">
        <f>IF(ISBLANK(Original!G2635),MEDIAN(Original!G:G),Original!G2635)</f>
        <v>72713</v>
      </c>
    </row>
    <row r="2636" spans="1:7" x14ac:dyDescent="0.3">
      <c r="A2636" s="2">
        <v>137124</v>
      </c>
      <c r="B2636" s="3">
        <v>41867.298750000002</v>
      </c>
      <c r="C2636" s="2" t="s">
        <v>32</v>
      </c>
      <c r="D2636" s="2" t="str">
        <f>IF(Original!D2636 = "-", "Male", Original!D2636)</f>
        <v>Male</v>
      </c>
      <c r="E2636" s="2" t="s">
        <v>17</v>
      </c>
      <c r="F2636" s="2" t="str">
        <f>IF(Original!F2636 = "-", "c9", Original!F2636)</f>
        <v>c9</v>
      </c>
      <c r="G2636" s="2">
        <f>IF(ISBLANK(Original!G2636),MEDIAN(Original!G:G),Original!G2636)</f>
        <v>99920</v>
      </c>
    </row>
    <row r="2637" spans="1:7" x14ac:dyDescent="0.3">
      <c r="A2637" s="2">
        <v>350905</v>
      </c>
      <c r="B2637" s="3">
        <v>41762.492986111109</v>
      </c>
      <c r="C2637" s="2" t="s">
        <v>32</v>
      </c>
      <c r="D2637" s="2" t="str">
        <f>IF(Original!D2637 = "-", "Male", Original!D2637)</f>
        <v>Female</v>
      </c>
      <c r="E2637" s="2" t="s">
        <v>20</v>
      </c>
      <c r="F2637" s="2" t="str">
        <f>IF(Original!F2637 = "-", "c9", Original!F2637)</f>
        <v>c9</v>
      </c>
      <c r="G2637" s="2">
        <f>IF(ISBLANK(Original!G2637),MEDIAN(Original!G:G),Original!G2637)</f>
        <v>27348</v>
      </c>
    </row>
    <row r="2638" spans="1:7" x14ac:dyDescent="0.3">
      <c r="A2638" s="2">
        <v>21036</v>
      </c>
      <c r="B2638" s="3">
        <v>41762.496030092596</v>
      </c>
      <c r="C2638" s="2" t="s">
        <v>31</v>
      </c>
      <c r="D2638" s="2" t="str">
        <f>IF(Original!D2638 = "-", "Male", Original!D2638)</f>
        <v>Male</v>
      </c>
      <c r="E2638" s="2" t="s">
        <v>20</v>
      </c>
      <c r="F2638" s="2" t="str">
        <f>IF(Original!F2638 = "-", "c9", Original!F2638)</f>
        <v>c9</v>
      </c>
      <c r="G2638" s="2">
        <f>IF(ISBLANK(Original!G2638),MEDIAN(Original!G:G),Original!G2638)</f>
        <v>49980</v>
      </c>
    </row>
    <row r="2639" spans="1:7" x14ac:dyDescent="0.3">
      <c r="A2639" s="2">
        <v>105267</v>
      </c>
      <c r="B2639" s="3">
        <v>41766.760439814818</v>
      </c>
      <c r="C2639" s="2" t="s">
        <v>31</v>
      </c>
      <c r="D2639" s="2" t="str">
        <f>IF(Original!D2639 = "-", "Male", Original!D2639)</f>
        <v>Female</v>
      </c>
      <c r="E2639" s="2" t="s">
        <v>20</v>
      </c>
      <c r="F2639" s="2" t="str">
        <f>IF(Original!F2639 = "-", "c9", Original!F2639)</f>
        <v>c9</v>
      </c>
      <c r="G2639" s="2">
        <f>IF(ISBLANK(Original!G2639),MEDIAN(Original!G:G),Original!G2639)</f>
        <v>51514</v>
      </c>
    </row>
    <row r="2640" spans="1:7" x14ac:dyDescent="0.3">
      <c r="A2640" s="2">
        <v>397064</v>
      </c>
      <c r="B2640" s="3">
        <v>41774.556423611109</v>
      </c>
      <c r="C2640" s="2" t="s">
        <v>32</v>
      </c>
      <c r="D2640" s="2" t="str">
        <f>IF(Original!D2640 = "-", "Male", Original!D2640)</f>
        <v>Male</v>
      </c>
      <c r="E2640" s="2" t="s">
        <v>20</v>
      </c>
      <c r="F2640" s="2" t="str">
        <f>IF(Original!F2640 = "-", "c9", Original!F2640)</f>
        <v>c9</v>
      </c>
      <c r="G2640" s="2">
        <f>IF(ISBLANK(Original!G2640),MEDIAN(Original!G:G),Original!G2640)</f>
        <v>12297</v>
      </c>
    </row>
    <row r="2641" spans="1:7" x14ac:dyDescent="0.3">
      <c r="A2641" s="2">
        <v>164688</v>
      </c>
      <c r="B2641" s="3">
        <v>41782.674166666664</v>
      </c>
      <c r="C2641" s="2" t="s">
        <v>32</v>
      </c>
      <c r="D2641" s="2" t="str">
        <f>IF(Original!D2641 = "-", "Male", Original!D2641)</f>
        <v>Female</v>
      </c>
      <c r="E2641" s="2" t="s">
        <v>20</v>
      </c>
      <c r="F2641" s="2" t="str">
        <f>IF(Original!F2641 = "-", "c9", Original!F2641)</f>
        <v>c9</v>
      </c>
      <c r="G2641" s="2">
        <f>IF(ISBLANK(Original!G2641),MEDIAN(Original!G:G),Original!G2641)</f>
        <v>59976</v>
      </c>
    </row>
    <row r="2642" spans="1:7" x14ac:dyDescent="0.3">
      <c r="A2642" s="2">
        <v>811237</v>
      </c>
      <c r="B2642" s="3">
        <v>41782.674467592595</v>
      </c>
      <c r="C2642" s="2" t="s">
        <v>31</v>
      </c>
      <c r="D2642" s="2" t="str">
        <f>IF(Original!D2642 = "-", "Male", Original!D2642)</f>
        <v>Male</v>
      </c>
      <c r="E2642" s="2" t="s">
        <v>20</v>
      </c>
      <c r="F2642" s="2" t="str">
        <f>IF(Original!F2642 = "-", "c9", Original!F2642)</f>
        <v>c9</v>
      </c>
      <c r="G2642" s="2">
        <f>IF(ISBLANK(Original!G2642),MEDIAN(Original!G:G),Original!G2642)</f>
        <v>98822</v>
      </c>
    </row>
    <row r="2643" spans="1:7" x14ac:dyDescent="0.3">
      <c r="A2643" s="2">
        <v>442247</v>
      </c>
      <c r="B2643" s="3">
        <v>41782.675173611111</v>
      </c>
      <c r="C2643" s="2" t="s">
        <v>31</v>
      </c>
      <c r="D2643" s="2" t="str">
        <f>IF(Original!D2643 = "-", "Male", Original!D2643)</f>
        <v>Male</v>
      </c>
      <c r="E2643" s="2" t="s">
        <v>20</v>
      </c>
      <c r="F2643" s="2" t="str">
        <f>IF(Original!F2643 = "-", "c9", Original!F2643)</f>
        <v>c9</v>
      </c>
      <c r="G2643" s="2">
        <f>IF(ISBLANK(Original!G2643),MEDIAN(Original!G:G),Original!G2643)</f>
        <v>29549</v>
      </c>
    </row>
    <row r="2644" spans="1:7" x14ac:dyDescent="0.3">
      <c r="A2644" s="2">
        <v>667353</v>
      </c>
      <c r="B2644" s="3">
        <v>41790.192557870374</v>
      </c>
      <c r="C2644" s="2" t="s">
        <v>31</v>
      </c>
      <c r="D2644" s="2" t="str">
        <f>IF(Original!D2644 = "-", "Male", Original!D2644)</f>
        <v>Male</v>
      </c>
      <c r="E2644" s="2" t="s">
        <v>20</v>
      </c>
      <c r="F2644" s="2" t="str">
        <f>IF(Original!F2644 = "-", "c9", Original!F2644)</f>
        <v>c9</v>
      </c>
      <c r="G2644" s="2">
        <f>IF(ISBLANK(Original!G2644),MEDIAN(Original!G:G),Original!G2644)</f>
        <v>69971</v>
      </c>
    </row>
    <row r="2645" spans="1:7" x14ac:dyDescent="0.3">
      <c r="A2645" s="2">
        <v>24614</v>
      </c>
      <c r="B2645" s="3">
        <v>41790.193483796298</v>
      </c>
      <c r="C2645" s="2" t="s">
        <v>31</v>
      </c>
      <c r="D2645" s="2" t="str">
        <f>IF(Original!D2645 = "-", "Male", Original!D2645)</f>
        <v>Female</v>
      </c>
      <c r="E2645" s="2" t="s">
        <v>20</v>
      </c>
      <c r="F2645" s="2" t="str">
        <f>IF(Original!F2645 = "-", "c9", Original!F2645)</f>
        <v>c9</v>
      </c>
      <c r="G2645" s="2">
        <f>IF(ISBLANK(Original!G2645),MEDIAN(Original!G:G),Original!G2645)</f>
        <v>28630</v>
      </c>
    </row>
    <row r="2646" spans="1:7" x14ac:dyDescent="0.3">
      <c r="A2646" s="2">
        <v>139291</v>
      </c>
      <c r="B2646" s="3">
        <v>41844.398240740738</v>
      </c>
      <c r="C2646" s="2" t="s">
        <v>32</v>
      </c>
      <c r="D2646" s="2" t="str">
        <f>IF(Original!D2646 = "-", "Male", Original!D2646)</f>
        <v>Female</v>
      </c>
      <c r="E2646" s="2" t="s">
        <v>17</v>
      </c>
      <c r="F2646" s="2" t="str">
        <f>IF(Original!F2646 = "-", "c9", Original!F2646)</f>
        <v>c9</v>
      </c>
      <c r="G2646" s="2">
        <f>IF(ISBLANK(Original!G2646),MEDIAN(Original!G:G),Original!G2646)</f>
        <v>40358</v>
      </c>
    </row>
    <row r="2647" spans="1:7" x14ac:dyDescent="0.3">
      <c r="A2647" s="2">
        <v>595340</v>
      </c>
      <c r="B2647" s="3">
        <v>41850.557037037041</v>
      </c>
      <c r="C2647" s="2" t="s">
        <v>31</v>
      </c>
      <c r="D2647" s="2" t="str">
        <f>IF(Original!D2647 = "-", "Male", Original!D2647)</f>
        <v>Male</v>
      </c>
      <c r="E2647" s="2" t="s">
        <v>17</v>
      </c>
      <c r="F2647" s="2" t="str">
        <f>IF(Original!F2647 = "-", "c9", Original!F2647)</f>
        <v>c9</v>
      </c>
      <c r="G2647" s="2">
        <f>IF(ISBLANK(Original!G2647),MEDIAN(Original!G:G),Original!G2647)</f>
        <v>15724</v>
      </c>
    </row>
    <row r="2648" spans="1:7" x14ac:dyDescent="0.3">
      <c r="A2648" s="2">
        <v>644783</v>
      </c>
      <c r="B2648" s="3">
        <v>41851.286990740744</v>
      </c>
      <c r="C2648" s="2" t="s">
        <v>32</v>
      </c>
      <c r="D2648" s="2" t="str">
        <f>IF(Original!D2648 = "-", "Male", Original!D2648)</f>
        <v>Don’t want to say</v>
      </c>
      <c r="E2648" s="2" t="s">
        <v>17</v>
      </c>
      <c r="F2648" s="2" t="str">
        <f>IF(Original!F2648 = "-", "c9", Original!F2648)</f>
        <v>c9</v>
      </c>
      <c r="G2648" s="2">
        <f>IF(ISBLANK(Original!G2648),MEDIAN(Original!G:G),Original!G2648)</f>
        <v>64444</v>
      </c>
    </row>
    <row r="2649" spans="1:7" x14ac:dyDescent="0.3">
      <c r="A2649" s="2">
        <v>766484</v>
      </c>
      <c r="B2649" s="3">
        <v>41816.397615740738</v>
      </c>
      <c r="C2649" s="2" t="s">
        <v>32</v>
      </c>
      <c r="D2649" s="2" t="str">
        <f>IF(Original!D2649 = "-", "Male", Original!D2649)</f>
        <v>Male</v>
      </c>
      <c r="E2649" s="2" t="s">
        <v>17</v>
      </c>
      <c r="F2649" s="2" t="str">
        <f>IF(Original!F2649 = "-", "c9", Original!F2649)</f>
        <v>i1</v>
      </c>
      <c r="G2649" s="2">
        <f>IF(ISBLANK(Original!G2649),MEDIAN(Original!G:G),Original!G2649)</f>
        <v>49813</v>
      </c>
    </row>
    <row r="2650" spans="1:7" x14ac:dyDescent="0.3">
      <c r="A2650" s="2">
        <v>408355</v>
      </c>
      <c r="B2650" s="3">
        <v>41851.397719907407</v>
      </c>
      <c r="C2650" s="2" t="s">
        <v>31</v>
      </c>
      <c r="D2650" s="2" t="str">
        <f>IF(Original!D2650 = "-", "Male", Original!D2650)</f>
        <v>Male</v>
      </c>
      <c r="E2650" s="2" t="s">
        <v>18</v>
      </c>
      <c r="F2650" s="2" t="str">
        <f>IF(Original!F2650 = "-", "c9", Original!F2650)</f>
        <v>i7</v>
      </c>
      <c r="G2650" s="2">
        <f>IF(ISBLANK(Original!G2650),MEDIAN(Original!G:G),Original!G2650)</f>
        <v>87549</v>
      </c>
    </row>
    <row r="2651" spans="1:7" x14ac:dyDescent="0.3">
      <c r="A2651" s="2">
        <v>993836</v>
      </c>
      <c r="B2651" s="3">
        <v>41855.613912037035</v>
      </c>
      <c r="C2651" s="2" t="s">
        <v>32</v>
      </c>
      <c r="D2651" s="2" t="str">
        <f>IF(Original!D2651 = "-", "Male", Original!D2651)</f>
        <v>Female</v>
      </c>
      <c r="E2651" s="2" t="s">
        <v>18</v>
      </c>
      <c r="F2651" s="2" t="str">
        <f>IF(Original!F2651 = "-", "c9", Original!F2651)</f>
        <v>i7</v>
      </c>
      <c r="G2651" s="2">
        <f>IF(ISBLANK(Original!G2651),MEDIAN(Original!G:G),Original!G2651)</f>
        <v>86193</v>
      </c>
    </row>
    <row r="2652" spans="1:7" x14ac:dyDescent="0.3">
      <c r="A2652" s="2">
        <v>643736</v>
      </c>
      <c r="B2652" s="3">
        <v>41870.434548611112</v>
      </c>
      <c r="C2652" s="2" t="s">
        <v>32</v>
      </c>
      <c r="D2652" s="2" t="str">
        <f>IF(Original!D2652 = "-", "Male", Original!D2652)</f>
        <v>Female</v>
      </c>
      <c r="E2652" s="2" t="s">
        <v>18</v>
      </c>
      <c r="F2652" s="2" t="str">
        <f>IF(Original!F2652 = "-", "c9", Original!F2652)</f>
        <v>i7</v>
      </c>
      <c r="G2652" s="2">
        <f>IF(ISBLANK(Original!G2652),MEDIAN(Original!G:G),Original!G2652)</f>
        <v>84211</v>
      </c>
    </row>
    <row r="2653" spans="1:7" x14ac:dyDescent="0.3">
      <c r="A2653" s="2">
        <v>290098</v>
      </c>
      <c r="B2653" s="3">
        <v>41774.531192129631</v>
      </c>
      <c r="C2653" s="2" t="s">
        <v>31</v>
      </c>
      <c r="D2653" s="2" t="str">
        <f>IF(Original!D2653 = "-", "Male", Original!D2653)</f>
        <v>Male</v>
      </c>
      <c r="E2653" s="2" t="s">
        <v>17</v>
      </c>
      <c r="F2653" s="2" t="str">
        <f>IF(Original!F2653 = "-", "c9", Original!F2653)</f>
        <v>c9</v>
      </c>
      <c r="G2653" s="2">
        <f>IF(ISBLANK(Original!G2653),MEDIAN(Original!G:G),Original!G2653)</f>
        <v>94891</v>
      </c>
    </row>
    <row r="2654" spans="1:7" x14ac:dyDescent="0.3">
      <c r="A2654" s="2">
        <v>720499</v>
      </c>
      <c r="B2654" s="3">
        <v>41796.397222222222</v>
      </c>
      <c r="C2654" s="2" t="s">
        <v>32</v>
      </c>
      <c r="D2654" s="2" t="str">
        <f>IF(Original!D2654 = "-", "Male", Original!D2654)</f>
        <v>Male</v>
      </c>
      <c r="E2654" s="2" t="s">
        <v>17</v>
      </c>
      <c r="F2654" s="2" t="str">
        <f>IF(Original!F2654 = "-", "c9", Original!F2654)</f>
        <v>c9</v>
      </c>
      <c r="G2654" s="2">
        <f>IF(ISBLANK(Original!G2654),MEDIAN(Original!G:G),Original!G2654)</f>
        <v>42062</v>
      </c>
    </row>
    <row r="2655" spans="1:7" x14ac:dyDescent="0.3">
      <c r="A2655" s="2">
        <v>596097</v>
      </c>
      <c r="B2655" s="3">
        <v>41785.397337962961</v>
      </c>
      <c r="C2655" s="2" t="s">
        <v>32</v>
      </c>
      <c r="D2655" s="2" t="str">
        <f>IF(Original!D2655 = "-", "Male", Original!D2655)</f>
        <v>Female</v>
      </c>
      <c r="E2655" s="2" t="s">
        <v>20</v>
      </c>
      <c r="F2655" s="2" t="str">
        <f>IF(Original!F2655 = "-", "c9", Original!F2655)</f>
        <v>b9</v>
      </c>
      <c r="G2655" s="2">
        <f>IF(ISBLANK(Original!G2655),MEDIAN(Original!G:G),Original!G2655)</f>
        <v>8503</v>
      </c>
    </row>
    <row r="2656" spans="1:7" x14ac:dyDescent="0.3">
      <c r="A2656" s="2">
        <v>822612</v>
      </c>
      <c r="B2656" s="3">
        <v>41786.840439814812</v>
      </c>
      <c r="C2656" s="2" t="s">
        <v>31</v>
      </c>
      <c r="D2656" s="2" t="str">
        <f>IF(Original!D2656 = "-", "Male", Original!D2656)</f>
        <v>Male</v>
      </c>
      <c r="E2656" s="2" t="s">
        <v>20</v>
      </c>
      <c r="F2656" s="2" t="str">
        <f>IF(Original!F2656 = "-", "c9", Original!F2656)</f>
        <v>b9</v>
      </c>
      <c r="G2656" s="2">
        <f>IF(ISBLANK(Original!G2656),MEDIAN(Original!G:G),Original!G2656)</f>
        <v>42771</v>
      </c>
    </row>
    <row r="2657" spans="1:7" x14ac:dyDescent="0.3">
      <c r="A2657" s="2">
        <v>179945</v>
      </c>
      <c r="B2657" s="3">
        <v>41796.195034722223</v>
      </c>
      <c r="C2657" s="2" t="s">
        <v>32</v>
      </c>
      <c r="D2657" s="2" t="str">
        <f>IF(Original!D2657 = "-", "Male", Original!D2657)</f>
        <v>Male</v>
      </c>
      <c r="E2657" s="2" t="s">
        <v>17</v>
      </c>
      <c r="F2657" s="2" t="str">
        <f>IF(Original!F2657 = "-", "c9", Original!F2657)</f>
        <v>c9</v>
      </c>
      <c r="G2657" s="2">
        <f>IF(ISBLANK(Original!G2657),MEDIAN(Original!G:G),Original!G2657)</f>
        <v>86808</v>
      </c>
    </row>
    <row r="2658" spans="1:7" x14ac:dyDescent="0.3">
      <c r="A2658" s="2">
        <v>386275</v>
      </c>
      <c r="B2658" s="3">
        <v>41792.39675925926</v>
      </c>
      <c r="C2658" s="2" t="s">
        <v>31</v>
      </c>
      <c r="D2658" s="2" t="str">
        <f>IF(Original!D2658 = "-", "Male", Original!D2658)</f>
        <v>Male</v>
      </c>
      <c r="E2658" s="2" t="s">
        <v>17</v>
      </c>
      <c r="F2658" s="2" t="str">
        <f>IF(Original!F2658 = "-", "c9", Original!F2658)</f>
        <v>c9</v>
      </c>
      <c r="G2658" s="2">
        <f>IF(ISBLANK(Original!G2658),MEDIAN(Original!G:G),Original!G2658)</f>
        <v>22233</v>
      </c>
    </row>
    <row r="2659" spans="1:7" x14ac:dyDescent="0.3">
      <c r="A2659" s="2">
        <v>645477</v>
      </c>
      <c r="B2659" s="3">
        <v>41792.397013888891</v>
      </c>
      <c r="C2659" s="2" t="s">
        <v>32</v>
      </c>
      <c r="D2659" s="2" t="str">
        <f>IF(Original!D2659 = "-", "Male", Original!D2659)</f>
        <v>Female</v>
      </c>
      <c r="E2659" s="2" t="s">
        <v>17</v>
      </c>
      <c r="F2659" s="2" t="str">
        <f>IF(Original!F2659 = "-", "c9", Original!F2659)</f>
        <v>c9</v>
      </c>
      <c r="G2659" s="2">
        <f>IF(ISBLANK(Original!G2659),MEDIAN(Original!G:G),Original!G2659)</f>
        <v>88906</v>
      </c>
    </row>
    <row r="2660" spans="1:7" x14ac:dyDescent="0.3">
      <c r="A2660" s="2">
        <v>391286</v>
      </c>
      <c r="B2660" s="3">
        <v>41792.398657407408</v>
      </c>
      <c r="C2660" s="2" t="s">
        <v>31</v>
      </c>
      <c r="D2660" s="2" t="str">
        <f>IF(Original!D2660 = "-", "Male", Original!D2660)</f>
        <v>Female</v>
      </c>
      <c r="E2660" s="2" t="s">
        <v>17</v>
      </c>
      <c r="F2660" s="2" t="str">
        <f>IF(Original!F2660 = "-", "c9", Original!F2660)</f>
        <v>c9</v>
      </c>
      <c r="G2660" s="2">
        <f>IF(ISBLANK(Original!G2660),MEDIAN(Original!G:G),Original!G2660)</f>
        <v>68338</v>
      </c>
    </row>
    <row r="2661" spans="1:7" x14ac:dyDescent="0.3">
      <c r="A2661" s="2">
        <v>290710</v>
      </c>
      <c r="B2661" s="3">
        <v>41765.732129629629</v>
      </c>
      <c r="C2661" s="2" t="s">
        <v>32</v>
      </c>
      <c r="D2661" s="2" t="str">
        <f>IF(Original!D2661 = "-", "Male", Original!D2661)</f>
        <v>Female</v>
      </c>
      <c r="E2661" s="2" t="s">
        <v>13</v>
      </c>
      <c r="F2661" s="2" t="str">
        <f>IF(Original!F2661 = "-", "c9", Original!F2661)</f>
        <v>c9</v>
      </c>
      <c r="G2661" s="2">
        <f>IF(ISBLANK(Original!G2661),MEDIAN(Original!G:G),Original!G2661)</f>
        <v>24234</v>
      </c>
    </row>
    <row r="2662" spans="1:7" x14ac:dyDescent="0.3">
      <c r="A2662" s="2">
        <v>87466</v>
      </c>
      <c r="B2662" s="3">
        <v>41780.200057870374</v>
      </c>
      <c r="C2662" s="2" t="s">
        <v>32</v>
      </c>
      <c r="D2662" s="2" t="str">
        <f>IF(Original!D2662 = "-", "Male", Original!D2662)</f>
        <v>Female</v>
      </c>
      <c r="E2662" s="2" t="s">
        <v>13</v>
      </c>
      <c r="F2662" s="2" t="str">
        <f>IF(Original!F2662 = "-", "c9", Original!F2662)</f>
        <v>c9</v>
      </c>
      <c r="G2662" s="2">
        <f>IF(ISBLANK(Original!G2662),MEDIAN(Original!G:G),Original!G2662)</f>
        <v>63263</v>
      </c>
    </row>
    <row r="2663" spans="1:7" x14ac:dyDescent="0.3">
      <c r="A2663" s="2">
        <v>895918</v>
      </c>
      <c r="B2663" s="3">
        <v>41794.393472222226</v>
      </c>
      <c r="C2663" s="2" t="s">
        <v>31</v>
      </c>
      <c r="D2663" s="2" t="str">
        <f>IF(Original!D2663 = "-", "Male", Original!D2663)</f>
        <v>Female</v>
      </c>
      <c r="E2663" s="2" t="s">
        <v>13</v>
      </c>
      <c r="F2663" s="2" t="str">
        <f>IF(Original!F2663 = "-", "c9", Original!F2663)</f>
        <v>c9</v>
      </c>
      <c r="G2663" s="2">
        <f>IF(ISBLANK(Original!G2663),MEDIAN(Original!G:G),Original!G2663)</f>
        <v>50464</v>
      </c>
    </row>
    <row r="2664" spans="1:7" x14ac:dyDescent="0.3">
      <c r="A2664" s="2">
        <v>948299</v>
      </c>
      <c r="B2664" s="3">
        <v>41794.395069444443</v>
      </c>
      <c r="C2664" s="2" t="s">
        <v>32</v>
      </c>
      <c r="D2664" s="2" t="str">
        <f>IF(Original!D2664 = "-", "Male", Original!D2664)</f>
        <v>Female</v>
      </c>
      <c r="E2664" s="2" t="s">
        <v>13</v>
      </c>
      <c r="F2664" s="2" t="str">
        <f>IF(Original!F2664 = "-", "c9", Original!F2664)</f>
        <v>c9</v>
      </c>
      <c r="G2664" s="2">
        <f>IF(ISBLANK(Original!G2664),MEDIAN(Original!G:G),Original!G2664)</f>
        <v>59424</v>
      </c>
    </row>
    <row r="2665" spans="1:7" x14ac:dyDescent="0.3">
      <c r="A2665" s="2">
        <v>847108</v>
      </c>
      <c r="B2665" s="3">
        <v>41794.515428240738</v>
      </c>
      <c r="C2665" s="2" t="s">
        <v>31</v>
      </c>
      <c r="D2665" s="2" t="str">
        <f>IF(Original!D2665 = "-", "Male", Original!D2665)</f>
        <v>Female</v>
      </c>
      <c r="E2665" s="2" t="s">
        <v>13</v>
      </c>
      <c r="F2665" s="2" t="str">
        <f>IF(Original!F2665 = "-", "c9", Original!F2665)</f>
        <v>c9</v>
      </c>
      <c r="G2665" s="2">
        <f>IF(ISBLANK(Original!G2665),MEDIAN(Original!G:G),Original!G2665)</f>
        <v>6511</v>
      </c>
    </row>
    <row r="2666" spans="1:7" x14ac:dyDescent="0.3">
      <c r="A2666" s="2">
        <v>614421</v>
      </c>
      <c r="B2666" s="3">
        <v>41834.69295138889</v>
      </c>
      <c r="C2666" s="2" t="s">
        <v>31</v>
      </c>
      <c r="D2666" s="2" t="str">
        <f>IF(Original!D2666 = "-", "Male", Original!D2666)</f>
        <v>Female</v>
      </c>
      <c r="E2666" s="2" t="s">
        <v>13</v>
      </c>
      <c r="F2666" s="2" t="str">
        <f>IF(Original!F2666 = "-", "c9", Original!F2666)</f>
        <v>c9</v>
      </c>
      <c r="G2666" s="2">
        <f>IF(ISBLANK(Original!G2666),MEDIAN(Original!G:G),Original!G2666)</f>
        <v>54960</v>
      </c>
    </row>
    <row r="2667" spans="1:7" x14ac:dyDescent="0.3">
      <c r="A2667" s="2">
        <v>349272</v>
      </c>
      <c r="B2667" s="3">
        <v>41876.39707175926</v>
      </c>
      <c r="C2667" s="2" t="s">
        <v>31</v>
      </c>
      <c r="D2667" s="2" t="str">
        <f>IF(Original!D2667 = "-", "Male", Original!D2667)</f>
        <v>Female</v>
      </c>
      <c r="E2667" s="2" t="s">
        <v>13</v>
      </c>
      <c r="F2667" s="2" t="str">
        <f>IF(Original!F2667 = "-", "c9", Original!F2667)</f>
        <v>c9</v>
      </c>
      <c r="G2667" s="2">
        <f>IF(ISBLANK(Original!G2667),MEDIAN(Original!G:G),Original!G2667)</f>
        <v>86956</v>
      </c>
    </row>
    <row r="2668" spans="1:7" x14ac:dyDescent="0.3">
      <c r="A2668" s="2">
        <v>84426</v>
      </c>
      <c r="B2668" s="3">
        <v>41772.396817129629</v>
      </c>
      <c r="C2668" s="2" t="s">
        <v>31</v>
      </c>
      <c r="D2668" s="2" t="str">
        <f>IF(Original!D2668 = "-", "Male", Original!D2668)</f>
        <v>Male</v>
      </c>
      <c r="E2668" s="2" t="s">
        <v>20</v>
      </c>
      <c r="F2668" s="2" t="str">
        <f>IF(Original!F2668 = "-", "c9", Original!F2668)</f>
        <v>c9</v>
      </c>
      <c r="G2668" s="2">
        <f>IF(ISBLANK(Original!G2668),MEDIAN(Original!G:G),Original!G2668)</f>
        <v>90036</v>
      </c>
    </row>
    <row r="2669" spans="1:7" x14ac:dyDescent="0.3">
      <c r="A2669" s="2">
        <v>438400</v>
      </c>
      <c r="B2669" s="3">
        <v>41772.397731481484</v>
      </c>
      <c r="C2669" s="2" t="s">
        <v>32</v>
      </c>
      <c r="D2669" s="2" t="str">
        <f>IF(Original!D2669 = "-", "Male", Original!D2669)</f>
        <v>Male</v>
      </c>
      <c r="E2669" s="2" t="s">
        <v>20</v>
      </c>
      <c r="F2669" s="2" t="str">
        <f>IF(Original!F2669 = "-", "c9", Original!F2669)</f>
        <v>c9</v>
      </c>
      <c r="G2669" s="2">
        <f>IF(ISBLANK(Original!G2669),MEDIAN(Original!G:G),Original!G2669)</f>
        <v>56147</v>
      </c>
    </row>
    <row r="2670" spans="1:7" x14ac:dyDescent="0.3">
      <c r="A2670" s="2">
        <v>644591</v>
      </c>
      <c r="B2670" s="3">
        <v>41788.730763888889</v>
      </c>
      <c r="C2670" s="2" t="s">
        <v>31</v>
      </c>
      <c r="D2670" s="2" t="str">
        <f>IF(Original!D2670 = "-", "Male", Original!D2670)</f>
        <v>Female</v>
      </c>
      <c r="E2670" s="2" t="s">
        <v>20</v>
      </c>
      <c r="F2670" s="2" t="str">
        <f>IF(Original!F2670 = "-", "c9", Original!F2670)</f>
        <v>b9</v>
      </c>
      <c r="G2670" s="2">
        <f>IF(ISBLANK(Original!G2670),MEDIAN(Original!G:G),Original!G2670)</f>
        <v>12164</v>
      </c>
    </row>
    <row r="2671" spans="1:7" x14ac:dyDescent="0.3">
      <c r="A2671" s="2">
        <v>697072</v>
      </c>
      <c r="B2671" s="3">
        <v>41764.126967592594</v>
      </c>
      <c r="C2671" s="2" t="s">
        <v>31</v>
      </c>
      <c r="D2671" s="2" t="str">
        <f>IF(Original!D2671 = "-", "Male", Original!D2671)</f>
        <v>Male</v>
      </c>
      <c r="E2671" s="2" t="s">
        <v>17</v>
      </c>
      <c r="F2671" s="2" t="str">
        <f>IF(Original!F2671 = "-", "c9", Original!F2671)</f>
        <v>c5</v>
      </c>
      <c r="G2671" s="2">
        <f>IF(ISBLANK(Original!G2671),MEDIAN(Original!G:G),Original!G2671)</f>
        <v>70695</v>
      </c>
    </row>
    <row r="2672" spans="1:7" x14ac:dyDescent="0.3">
      <c r="A2672" s="2">
        <v>893669</v>
      </c>
      <c r="B2672" s="3">
        <v>41768.401909722219</v>
      </c>
      <c r="C2672" s="2" t="s">
        <v>31</v>
      </c>
      <c r="D2672" s="2" t="str">
        <f>IF(Original!D2672 = "-", "Male", Original!D2672)</f>
        <v>Male</v>
      </c>
      <c r="E2672" s="2" t="s">
        <v>17</v>
      </c>
      <c r="F2672" s="2" t="str">
        <f>IF(Original!F2672 = "-", "c9", Original!F2672)</f>
        <v>c5</v>
      </c>
      <c r="G2672" s="2">
        <f>IF(ISBLANK(Original!G2672),MEDIAN(Original!G:G),Original!G2672)</f>
        <v>79384</v>
      </c>
    </row>
    <row r="2673" spans="1:7" x14ac:dyDescent="0.3">
      <c r="A2673" s="2">
        <v>176027</v>
      </c>
      <c r="B2673" s="3">
        <v>41821.397650462961</v>
      </c>
      <c r="C2673" s="2" t="s">
        <v>32</v>
      </c>
      <c r="D2673" s="2" t="str">
        <f>IF(Original!D2673 = "-", "Male", Original!D2673)</f>
        <v>Female</v>
      </c>
      <c r="E2673" s="2" t="s">
        <v>17</v>
      </c>
      <c r="F2673" s="2" t="str">
        <f>IF(Original!F2673 = "-", "c9", Original!F2673)</f>
        <v>c5</v>
      </c>
      <c r="G2673" s="2">
        <f>IF(ISBLANK(Original!G2673),MEDIAN(Original!G:G),Original!G2673)</f>
        <v>95513</v>
      </c>
    </row>
    <row r="2674" spans="1:7" x14ac:dyDescent="0.3">
      <c r="A2674" s="2">
        <v>545835</v>
      </c>
      <c r="B2674" s="3">
        <v>41821.397986111115</v>
      </c>
      <c r="C2674" s="2" t="s">
        <v>31</v>
      </c>
      <c r="D2674" s="2" t="str">
        <f>IF(Original!D2674 = "-", "Male", Original!D2674)</f>
        <v>Female</v>
      </c>
      <c r="E2674" s="2" t="s">
        <v>17</v>
      </c>
      <c r="F2674" s="2" t="str">
        <f>IF(Original!F2674 = "-", "c9", Original!F2674)</f>
        <v>c5</v>
      </c>
      <c r="G2674" s="2">
        <f>IF(ISBLANK(Original!G2674),MEDIAN(Original!G:G),Original!G2674)</f>
        <v>61437</v>
      </c>
    </row>
    <row r="2675" spans="1:7" x14ac:dyDescent="0.3">
      <c r="A2675" s="2">
        <v>340639</v>
      </c>
      <c r="B2675" s="3">
        <v>41821.398298611108</v>
      </c>
      <c r="C2675" s="2" t="s">
        <v>32</v>
      </c>
      <c r="D2675" s="2" t="str">
        <f>IF(Original!D2675 = "-", "Male", Original!D2675)</f>
        <v>Male</v>
      </c>
      <c r="E2675" s="2" t="s">
        <v>17</v>
      </c>
      <c r="F2675" s="2" t="str">
        <f>IF(Original!F2675 = "-", "c9", Original!F2675)</f>
        <v>c5</v>
      </c>
      <c r="G2675" s="2">
        <f>IF(ISBLANK(Original!G2675),MEDIAN(Original!G:G),Original!G2675)</f>
        <v>19473</v>
      </c>
    </row>
    <row r="2676" spans="1:7" x14ac:dyDescent="0.3">
      <c r="A2676" s="2">
        <v>441809</v>
      </c>
      <c r="B2676" s="3">
        <v>41821.823263888888</v>
      </c>
      <c r="C2676" s="2" t="s">
        <v>31</v>
      </c>
      <c r="D2676" s="2" t="str">
        <f>IF(Original!D2676 = "-", "Male", Original!D2676)</f>
        <v>Don’t want to say</v>
      </c>
      <c r="E2676" s="2" t="s">
        <v>17</v>
      </c>
      <c r="F2676" s="2" t="str">
        <f>IF(Original!F2676 = "-", "c9", Original!F2676)</f>
        <v>c5</v>
      </c>
      <c r="G2676" s="2">
        <f>IF(ISBLANK(Original!G2676),MEDIAN(Original!G:G),Original!G2676)</f>
        <v>25703</v>
      </c>
    </row>
    <row r="2677" spans="1:7" x14ac:dyDescent="0.3">
      <c r="A2677" s="2">
        <v>696847</v>
      </c>
      <c r="B2677" s="3">
        <v>41824.392187500001</v>
      </c>
      <c r="C2677" s="2" t="s">
        <v>32</v>
      </c>
      <c r="D2677" s="2" t="str">
        <f>IF(Original!D2677 = "-", "Male", Original!D2677)</f>
        <v>Male</v>
      </c>
      <c r="E2677" s="2" t="s">
        <v>17</v>
      </c>
      <c r="F2677" s="2" t="str">
        <f>IF(Original!F2677 = "-", "c9", Original!F2677)</f>
        <v>c5</v>
      </c>
      <c r="G2677" s="2">
        <f>IF(ISBLANK(Original!G2677),MEDIAN(Original!G:G),Original!G2677)</f>
        <v>67050</v>
      </c>
    </row>
    <row r="2678" spans="1:7" x14ac:dyDescent="0.3">
      <c r="A2678" s="2">
        <v>996425</v>
      </c>
      <c r="B2678" s="3">
        <v>41836.749282407407</v>
      </c>
      <c r="C2678" s="2" t="s">
        <v>32</v>
      </c>
      <c r="D2678" s="2" t="str">
        <f>IF(Original!D2678 = "-", "Male", Original!D2678)</f>
        <v>Female</v>
      </c>
      <c r="E2678" s="2" t="s">
        <v>17</v>
      </c>
      <c r="F2678" s="2" t="str">
        <f>IF(Original!F2678 = "-", "c9", Original!F2678)</f>
        <v>c5</v>
      </c>
      <c r="G2678" s="2">
        <f>IF(ISBLANK(Original!G2678),MEDIAN(Original!G:G),Original!G2678)</f>
        <v>54295</v>
      </c>
    </row>
    <row r="2679" spans="1:7" x14ac:dyDescent="0.3">
      <c r="A2679" s="2">
        <v>333509</v>
      </c>
      <c r="B2679" s="3">
        <v>41836.749710648146</v>
      </c>
      <c r="C2679" s="2" t="s">
        <v>32</v>
      </c>
      <c r="D2679" s="2" t="str">
        <f>IF(Original!D2679 = "-", "Male", Original!D2679)</f>
        <v>Male</v>
      </c>
      <c r="E2679" s="2" t="s">
        <v>17</v>
      </c>
      <c r="F2679" s="2" t="str">
        <f>IF(Original!F2679 = "-", "c9", Original!F2679)</f>
        <v>c5</v>
      </c>
      <c r="G2679" s="2">
        <f>IF(ISBLANK(Original!G2679),MEDIAN(Original!G:G),Original!G2679)</f>
        <v>14340</v>
      </c>
    </row>
    <row r="2680" spans="1:7" x14ac:dyDescent="0.3">
      <c r="A2680" s="2">
        <v>808137</v>
      </c>
      <c r="B2680" s="3">
        <v>41821.397685185184</v>
      </c>
      <c r="C2680" s="2" t="s">
        <v>31</v>
      </c>
      <c r="D2680" s="2" t="str">
        <f>IF(Original!D2680 = "-", "Male", Original!D2680)</f>
        <v>Male</v>
      </c>
      <c r="E2680" s="2" t="s">
        <v>17</v>
      </c>
      <c r="F2680" s="2" t="str">
        <f>IF(Original!F2680 = "-", "c9", Original!F2680)</f>
        <v>c9</v>
      </c>
      <c r="G2680" s="2">
        <f>IF(ISBLANK(Original!G2680),MEDIAN(Original!G:G),Original!G2680)</f>
        <v>68750</v>
      </c>
    </row>
    <row r="2681" spans="1:7" x14ac:dyDescent="0.3">
      <c r="A2681" s="2">
        <v>111606</v>
      </c>
      <c r="B2681" s="3">
        <v>41844.353981481479</v>
      </c>
      <c r="C2681" s="2" t="s">
        <v>32</v>
      </c>
      <c r="D2681" s="2" t="str">
        <f>IF(Original!D2681 = "-", "Male", Original!D2681)</f>
        <v>Male</v>
      </c>
      <c r="E2681" s="2" t="s">
        <v>17</v>
      </c>
      <c r="F2681" s="2" t="str">
        <f>IF(Original!F2681 = "-", "c9", Original!F2681)</f>
        <v>c9</v>
      </c>
      <c r="G2681" s="2">
        <f>IF(ISBLANK(Original!G2681),MEDIAN(Original!G:G),Original!G2681)</f>
        <v>39951</v>
      </c>
    </row>
    <row r="2682" spans="1:7" x14ac:dyDescent="0.3">
      <c r="A2682" s="2">
        <v>780397</v>
      </c>
      <c r="B2682" s="3">
        <v>41846.812488425923</v>
      </c>
      <c r="C2682" s="2" t="s">
        <v>32</v>
      </c>
      <c r="D2682" s="2" t="str">
        <f>IF(Original!D2682 = "-", "Male", Original!D2682)</f>
        <v>Male</v>
      </c>
      <c r="E2682" s="2" t="s">
        <v>17</v>
      </c>
      <c r="F2682" s="2" t="str">
        <f>IF(Original!F2682 = "-", "c9", Original!F2682)</f>
        <v>c9</v>
      </c>
      <c r="G2682" s="2">
        <f>IF(ISBLANK(Original!G2682),MEDIAN(Original!G:G),Original!G2682)</f>
        <v>25595</v>
      </c>
    </row>
    <row r="2683" spans="1:7" x14ac:dyDescent="0.3">
      <c r="A2683" s="2">
        <v>832505</v>
      </c>
      <c r="B2683" s="3">
        <v>41846.814155092594</v>
      </c>
      <c r="C2683" s="2" t="s">
        <v>31</v>
      </c>
      <c r="D2683" s="2" t="str">
        <f>IF(Original!D2683 = "-", "Male", Original!D2683)</f>
        <v>Male</v>
      </c>
      <c r="E2683" s="2" t="s">
        <v>17</v>
      </c>
      <c r="F2683" s="2" t="str">
        <f>IF(Original!F2683 = "-", "c9", Original!F2683)</f>
        <v>c9</v>
      </c>
      <c r="G2683" s="2">
        <f>IF(ISBLANK(Original!G2683),MEDIAN(Original!G:G),Original!G2683)</f>
        <v>79900</v>
      </c>
    </row>
    <row r="2684" spans="1:7" x14ac:dyDescent="0.3">
      <c r="A2684" s="2">
        <v>965843</v>
      </c>
      <c r="B2684" s="3">
        <v>41773.396805555552</v>
      </c>
      <c r="C2684" s="2" t="s">
        <v>31</v>
      </c>
      <c r="D2684" s="2" t="str">
        <f>IF(Original!D2684 = "-", "Male", Original!D2684)</f>
        <v>Male</v>
      </c>
      <c r="E2684" s="2" t="s">
        <v>17</v>
      </c>
      <c r="F2684" s="2" t="str">
        <f>IF(Original!F2684 = "-", "c9", Original!F2684)</f>
        <v>i6</v>
      </c>
      <c r="G2684" s="2">
        <f>IF(ISBLANK(Original!G2684),MEDIAN(Original!G:G),Original!G2684)</f>
        <v>80001</v>
      </c>
    </row>
    <row r="2685" spans="1:7" x14ac:dyDescent="0.3">
      <c r="A2685" s="2">
        <v>274945</v>
      </c>
      <c r="B2685" s="3">
        <v>41815.396724537037</v>
      </c>
      <c r="C2685" s="2" t="s">
        <v>31</v>
      </c>
      <c r="D2685" s="2" t="str">
        <f>IF(Original!D2685 = "-", "Male", Original!D2685)</f>
        <v>Male</v>
      </c>
      <c r="E2685" s="2" t="s">
        <v>17</v>
      </c>
      <c r="F2685" s="2" t="str">
        <f>IF(Original!F2685 = "-", "c9", Original!F2685)</f>
        <v>i6</v>
      </c>
      <c r="G2685" s="2">
        <f>IF(ISBLANK(Original!G2685),MEDIAN(Original!G:G),Original!G2685)</f>
        <v>23164</v>
      </c>
    </row>
    <row r="2686" spans="1:7" x14ac:dyDescent="0.3">
      <c r="A2686" s="2">
        <v>480593</v>
      </c>
      <c r="B2686" s="3">
        <v>41815.398576388892</v>
      </c>
      <c r="C2686" s="2" t="s">
        <v>32</v>
      </c>
      <c r="D2686" s="2" t="str">
        <f>IF(Original!D2686 = "-", "Male", Original!D2686)</f>
        <v>Female</v>
      </c>
      <c r="E2686" s="2" t="s">
        <v>17</v>
      </c>
      <c r="F2686" s="2" t="str">
        <f>IF(Original!F2686 = "-", "c9", Original!F2686)</f>
        <v>i6</v>
      </c>
      <c r="G2686" s="2">
        <f>IF(ISBLANK(Original!G2686),MEDIAN(Original!G:G),Original!G2686)</f>
        <v>17888</v>
      </c>
    </row>
    <row r="2687" spans="1:7" x14ac:dyDescent="0.3">
      <c r="A2687" s="2">
        <v>274979</v>
      </c>
      <c r="B2687" s="3">
        <v>41815.399016203701</v>
      </c>
      <c r="C2687" s="2" t="s">
        <v>31</v>
      </c>
      <c r="D2687" s="2" t="str">
        <f>IF(Original!D2687 = "-", "Male", Original!D2687)</f>
        <v>Female</v>
      </c>
      <c r="E2687" s="2" t="s">
        <v>17</v>
      </c>
      <c r="F2687" s="2" t="str">
        <f>IF(Original!F2687 = "-", "c9", Original!F2687)</f>
        <v>i6</v>
      </c>
      <c r="G2687" s="2">
        <f>IF(ISBLANK(Original!G2687),MEDIAN(Original!G:G),Original!G2687)</f>
        <v>82105</v>
      </c>
    </row>
    <row r="2688" spans="1:7" x14ac:dyDescent="0.3">
      <c r="A2688" s="2">
        <v>683978</v>
      </c>
      <c r="B2688" s="3">
        <v>41815.397418981483</v>
      </c>
      <c r="C2688" s="2" t="s">
        <v>32</v>
      </c>
      <c r="D2688" s="2" t="str">
        <f>IF(Original!D2688 = "-", "Male", Original!D2688)</f>
        <v>Female</v>
      </c>
      <c r="E2688" s="2" t="s">
        <v>17</v>
      </c>
      <c r="F2688" s="2" t="str">
        <f>IF(Original!F2688 = "-", "c9", Original!F2688)</f>
        <v>i6</v>
      </c>
      <c r="G2688" s="2">
        <f>IF(ISBLANK(Original!G2688),MEDIAN(Original!G:G),Original!G2688)</f>
        <v>86149</v>
      </c>
    </row>
    <row r="2689" spans="1:7" x14ac:dyDescent="0.3">
      <c r="A2689" s="2">
        <v>171095</v>
      </c>
      <c r="B2689" s="3">
        <v>41822.72283564815</v>
      </c>
      <c r="C2689" s="2" t="s">
        <v>32</v>
      </c>
      <c r="D2689" s="2" t="str">
        <f>IF(Original!D2689 = "-", "Male", Original!D2689)</f>
        <v>Male</v>
      </c>
      <c r="E2689" s="2" t="s">
        <v>12</v>
      </c>
      <c r="F2689" s="2" t="str">
        <f>IF(Original!F2689 = "-", "c9", Original!F2689)</f>
        <v>c9</v>
      </c>
      <c r="G2689" s="2">
        <f>IF(ISBLANK(Original!G2689),MEDIAN(Original!G:G),Original!G2689)</f>
        <v>65270</v>
      </c>
    </row>
    <row r="2690" spans="1:7" x14ac:dyDescent="0.3">
      <c r="A2690" s="2">
        <v>120017</v>
      </c>
      <c r="B2690" s="3">
        <v>41823.909166666665</v>
      </c>
      <c r="C2690" s="2" t="s">
        <v>32</v>
      </c>
      <c r="D2690" s="2" t="str">
        <f>IF(Original!D2690 = "-", "Male", Original!D2690)</f>
        <v>Male</v>
      </c>
      <c r="E2690" s="2" t="s">
        <v>12</v>
      </c>
      <c r="F2690" s="2" t="str">
        <f>IF(Original!F2690 = "-", "c9", Original!F2690)</f>
        <v>c9</v>
      </c>
      <c r="G2690" s="2">
        <f>IF(ISBLANK(Original!G2690),MEDIAN(Original!G:G),Original!G2690)</f>
        <v>13388</v>
      </c>
    </row>
    <row r="2691" spans="1:7" x14ac:dyDescent="0.3">
      <c r="A2691" s="2">
        <v>110069</v>
      </c>
      <c r="B2691" s="3">
        <v>41829.576574074075</v>
      </c>
      <c r="C2691" s="2" t="s">
        <v>32</v>
      </c>
      <c r="D2691" s="2" t="str">
        <f>IF(Original!D2691 = "-", "Male", Original!D2691)</f>
        <v>Male</v>
      </c>
      <c r="E2691" s="2" t="s">
        <v>12</v>
      </c>
      <c r="F2691" s="2" t="str">
        <f>IF(Original!F2691 = "-", "c9", Original!F2691)</f>
        <v>c9</v>
      </c>
      <c r="G2691" s="2">
        <f>IF(ISBLANK(Original!G2691),MEDIAN(Original!G:G),Original!G2691)</f>
        <v>66202</v>
      </c>
    </row>
    <row r="2692" spans="1:7" x14ac:dyDescent="0.3">
      <c r="A2692" s="2">
        <v>822904</v>
      </c>
      <c r="B2692" s="3">
        <v>41829.577326388891</v>
      </c>
      <c r="C2692" s="2" t="s">
        <v>31</v>
      </c>
      <c r="D2692" s="2" t="str">
        <f>IF(Original!D2692 = "-", "Male", Original!D2692)</f>
        <v>Male</v>
      </c>
      <c r="E2692" s="2" t="s">
        <v>12</v>
      </c>
      <c r="F2692" s="2" t="str">
        <f>IF(Original!F2692 = "-", "c9", Original!F2692)</f>
        <v>c9</v>
      </c>
      <c r="G2692" s="2">
        <f>IF(ISBLANK(Original!G2692),MEDIAN(Original!G:G),Original!G2692)</f>
        <v>47798</v>
      </c>
    </row>
    <row r="2693" spans="1:7" x14ac:dyDescent="0.3">
      <c r="A2693" s="2">
        <v>526028</v>
      </c>
      <c r="B2693" s="3">
        <v>41829.577569444446</v>
      </c>
      <c r="C2693" s="2" t="s">
        <v>32</v>
      </c>
      <c r="D2693" s="2" t="str">
        <f>IF(Original!D2693 = "-", "Male", Original!D2693)</f>
        <v>Female</v>
      </c>
      <c r="E2693" s="2" t="s">
        <v>12</v>
      </c>
      <c r="F2693" s="2" t="str">
        <f>IF(Original!F2693 = "-", "c9", Original!F2693)</f>
        <v>c9</v>
      </c>
      <c r="G2693" s="2">
        <f>IF(ISBLANK(Original!G2693),MEDIAN(Original!G:G),Original!G2693)</f>
        <v>37791</v>
      </c>
    </row>
    <row r="2694" spans="1:7" x14ac:dyDescent="0.3">
      <c r="A2694" s="2">
        <v>636171</v>
      </c>
      <c r="B2694" s="3">
        <v>41838.51662037037</v>
      </c>
      <c r="C2694" s="2" t="s">
        <v>32</v>
      </c>
      <c r="D2694" s="2" t="str">
        <f>IF(Original!D2694 = "-", "Male", Original!D2694)</f>
        <v>Female</v>
      </c>
      <c r="E2694" s="2" t="s">
        <v>12</v>
      </c>
      <c r="F2694" s="2" t="str">
        <f>IF(Original!F2694 = "-", "c9", Original!F2694)</f>
        <v>c9</v>
      </c>
      <c r="G2694" s="2">
        <f>IF(ISBLANK(Original!G2694),MEDIAN(Original!G:G),Original!G2694)</f>
        <v>75775</v>
      </c>
    </row>
    <row r="2695" spans="1:7" x14ac:dyDescent="0.3">
      <c r="A2695" s="2">
        <v>473552</v>
      </c>
      <c r="B2695" s="3">
        <v>41817.726712962962</v>
      </c>
      <c r="C2695" s="2" t="s">
        <v>31</v>
      </c>
      <c r="D2695" s="2" t="str">
        <f>IF(Original!D2695 = "-", "Male", Original!D2695)</f>
        <v>Female</v>
      </c>
      <c r="E2695" s="2" t="s">
        <v>12</v>
      </c>
      <c r="F2695" s="2" t="str">
        <f>IF(Original!F2695 = "-", "c9", Original!F2695)</f>
        <v>c9</v>
      </c>
      <c r="G2695" s="2">
        <f>IF(ISBLANK(Original!G2695),MEDIAN(Original!G:G),Original!G2695)</f>
        <v>7877</v>
      </c>
    </row>
    <row r="2696" spans="1:7" x14ac:dyDescent="0.3">
      <c r="A2696" s="2">
        <v>457939</v>
      </c>
      <c r="B2696" s="3">
        <v>41817.728530092594</v>
      </c>
      <c r="C2696" s="2" t="s">
        <v>32</v>
      </c>
      <c r="D2696" s="2" t="str">
        <f>IF(Original!D2696 = "-", "Male", Original!D2696)</f>
        <v>Male</v>
      </c>
      <c r="E2696" s="2" t="s">
        <v>12</v>
      </c>
      <c r="F2696" s="2" t="str">
        <f>IF(Original!F2696 = "-", "c9", Original!F2696)</f>
        <v>c9</v>
      </c>
      <c r="G2696" s="2">
        <f>IF(ISBLANK(Original!G2696),MEDIAN(Original!G:G),Original!G2696)</f>
        <v>20666</v>
      </c>
    </row>
    <row r="2697" spans="1:7" x14ac:dyDescent="0.3">
      <c r="A2697" s="2">
        <v>625087</v>
      </c>
      <c r="B2697" s="3">
        <v>41879.396840277775</v>
      </c>
      <c r="C2697" s="2" t="s">
        <v>31</v>
      </c>
      <c r="D2697" s="2" t="str">
        <f>IF(Original!D2697 = "-", "Male", Original!D2697)</f>
        <v>Male</v>
      </c>
      <c r="E2697" s="2" t="s">
        <v>12</v>
      </c>
      <c r="F2697" s="2" t="str">
        <f>IF(Original!F2697 = "-", "c9", Original!F2697)</f>
        <v>c9</v>
      </c>
      <c r="G2697" s="2">
        <f>IF(ISBLANK(Original!G2697),MEDIAN(Original!G:G),Original!G2697)</f>
        <v>33446</v>
      </c>
    </row>
    <row r="2698" spans="1:7" x14ac:dyDescent="0.3">
      <c r="A2698" s="2">
        <v>556795</v>
      </c>
      <c r="B2698" s="3">
        <v>41879.403101851851</v>
      </c>
      <c r="C2698" s="2" t="s">
        <v>31</v>
      </c>
      <c r="D2698" s="2" t="str">
        <f>IF(Original!D2698 = "-", "Male", Original!D2698)</f>
        <v>Female</v>
      </c>
      <c r="E2698" s="2" t="s">
        <v>12</v>
      </c>
      <c r="F2698" s="2" t="str">
        <f>IF(Original!F2698 = "-", "c9", Original!F2698)</f>
        <v>c9</v>
      </c>
      <c r="G2698" s="2">
        <f>IF(ISBLANK(Original!G2698),MEDIAN(Original!G:G),Original!G2698)</f>
        <v>37177</v>
      </c>
    </row>
    <row r="2699" spans="1:7" x14ac:dyDescent="0.3">
      <c r="A2699" s="2">
        <v>66708</v>
      </c>
      <c r="B2699" s="3">
        <v>41879.571527777778</v>
      </c>
      <c r="C2699" s="2" t="s">
        <v>32</v>
      </c>
      <c r="D2699" s="2" t="str">
        <f>IF(Original!D2699 = "-", "Male", Original!D2699)</f>
        <v>Male</v>
      </c>
      <c r="E2699" s="2" t="s">
        <v>12</v>
      </c>
      <c r="F2699" s="2" t="str">
        <f>IF(Original!F2699 = "-", "c9", Original!F2699)</f>
        <v>c9</v>
      </c>
      <c r="G2699" s="2">
        <f>IF(ISBLANK(Original!G2699),MEDIAN(Original!G:G),Original!G2699)</f>
        <v>79459</v>
      </c>
    </row>
    <row r="2700" spans="1:7" x14ac:dyDescent="0.3">
      <c r="A2700" s="2">
        <v>856409</v>
      </c>
      <c r="B2700" s="3">
        <v>41880.620208333334</v>
      </c>
      <c r="C2700" s="2" t="s">
        <v>32</v>
      </c>
      <c r="D2700" s="2" t="str">
        <f>IF(Original!D2700 = "-", "Male", Original!D2700)</f>
        <v>Female</v>
      </c>
      <c r="E2700" s="2" t="s">
        <v>12</v>
      </c>
      <c r="F2700" s="2" t="str">
        <f>IF(Original!F2700 = "-", "c9", Original!F2700)</f>
        <v>c9</v>
      </c>
      <c r="G2700" s="2">
        <f>IF(ISBLANK(Original!G2700),MEDIAN(Original!G:G),Original!G2700)</f>
        <v>63684</v>
      </c>
    </row>
    <row r="2701" spans="1:7" x14ac:dyDescent="0.3">
      <c r="A2701" s="2">
        <v>840429</v>
      </c>
      <c r="B2701" s="3">
        <v>41880.622499999998</v>
      </c>
      <c r="C2701" s="2" t="s">
        <v>32</v>
      </c>
      <c r="D2701" s="2" t="str">
        <f>IF(Original!D2701 = "-", "Male", Original!D2701)</f>
        <v>Male</v>
      </c>
      <c r="E2701" s="2" t="s">
        <v>12</v>
      </c>
      <c r="F2701" s="2" t="str">
        <f>IF(Original!F2701 = "-", "c9", Original!F2701)</f>
        <v>c9</v>
      </c>
      <c r="G2701" s="2">
        <f>IF(ISBLANK(Original!G2701),MEDIAN(Original!G:G),Original!G2701)</f>
        <v>39987</v>
      </c>
    </row>
    <row r="2702" spans="1:7" x14ac:dyDescent="0.3">
      <c r="A2702" s="2">
        <v>189578</v>
      </c>
      <c r="B2702" s="3">
        <v>41775.397256944445</v>
      </c>
      <c r="C2702" s="2" t="s">
        <v>31</v>
      </c>
      <c r="D2702" s="2" t="str">
        <f>IF(Original!D2702 = "-", "Male", Original!D2702)</f>
        <v>Female</v>
      </c>
      <c r="E2702" s="2" t="s">
        <v>20</v>
      </c>
      <c r="F2702" s="2" t="str">
        <f>IF(Original!F2702 = "-", "c9", Original!F2702)</f>
        <v>i7</v>
      </c>
      <c r="G2702" s="2">
        <f>IF(ISBLANK(Original!G2702),MEDIAN(Original!G:G),Original!G2702)</f>
        <v>19402</v>
      </c>
    </row>
    <row r="2703" spans="1:7" x14ac:dyDescent="0.3">
      <c r="A2703" s="2">
        <v>750767</v>
      </c>
      <c r="B2703" s="3">
        <v>41848.800844907404</v>
      </c>
      <c r="C2703" s="2" t="s">
        <v>32</v>
      </c>
      <c r="D2703" s="2" t="str">
        <f>IF(Original!D2703 = "-", "Male", Original!D2703)</f>
        <v>Female</v>
      </c>
      <c r="E2703" s="2" t="s">
        <v>17</v>
      </c>
      <c r="F2703" s="2" t="str">
        <f>IF(Original!F2703 = "-", "c9", Original!F2703)</f>
        <v>i7</v>
      </c>
      <c r="G2703" s="2">
        <f>IF(ISBLANK(Original!G2703),MEDIAN(Original!G:G),Original!G2703)</f>
        <v>85342</v>
      </c>
    </row>
    <row r="2704" spans="1:7" x14ac:dyDescent="0.3">
      <c r="A2704" s="2">
        <v>779678</v>
      </c>
      <c r="B2704" s="3">
        <v>41848.800740740742</v>
      </c>
      <c r="C2704" s="2" t="s">
        <v>32</v>
      </c>
      <c r="D2704" s="2" t="str">
        <f>IF(Original!D2704 = "-", "Male", Original!D2704)</f>
        <v>Don’t want to say</v>
      </c>
      <c r="E2704" s="2" t="s">
        <v>17</v>
      </c>
      <c r="F2704" s="2" t="str">
        <f>IF(Original!F2704 = "-", "c9", Original!F2704)</f>
        <v>i7</v>
      </c>
      <c r="G2704" s="2">
        <f>IF(ISBLANK(Original!G2704),MEDIAN(Original!G:G),Original!G2704)</f>
        <v>90730</v>
      </c>
    </row>
    <row r="2705" spans="1:7" x14ac:dyDescent="0.3">
      <c r="A2705" s="2">
        <v>371137</v>
      </c>
      <c r="B2705" s="3">
        <v>41848.801701388889</v>
      </c>
      <c r="C2705" s="2" t="s">
        <v>32</v>
      </c>
      <c r="D2705" s="2" t="str">
        <f>IF(Original!D2705 = "-", "Male", Original!D2705)</f>
        <v>Don’t want to say</v>
      </c>
      <c r="E2705" s="2" t="s">
        <v>17</v>
      </c>
      <c r="F2705" s="2" t="str">
        <f>IF(Original!F2705 = "-", "c9", Original!F2705)</f>
        <v>i7</v>
      </c>
      <c r="G2705" s="2">
        <f>IF(ISBLANK(Original!G2705),MEDIAN(Original!G:G),Original!G2705)</f>
        <v>88298</v>
      </c>
    </row>
    <row r="2706" spans="1:7" x14ac:dyDescent="0.3">
      <c r="A2706" s="2">
        <v>764371</v>
      </c>
      <c r="B2706" s="3">
        <v>41812.427384259259</v>
      </c>
      <c r="C2706" s="2" t="s">
        <v>32</v>
      </c>
      <c r="D2706" s="2" t="str">
        <f>IF(Original!D2706 = "-", "Male", Original!D2706)</f>
        <v>Female</v>
      </c>
      <c r="E2706" s="2" t="s">
        <v>20</v>
      </c>
      <c r="F2706" s="2" t="str">
        <f>IF(Original!F2706 = "-", "c9", Original!F2706)</f>
        <v>c8</v>
      </c>
      <c r="G2706" s="2">
        <f>IF(ISBLANK(Original!G2706),MEDIAN(Original!G:G),Original!G2706)</f>
        <v>86688</v>
      </c>
    </row>
    <row r="2707" spans="1:7" x14ac:dyDescent="0.3">
      <c r="A2707" s="2">
        <v>87101</v>
      </c>
      <c r="B2707" s="3">
        <v>41812.426215277781</v>
      </c>
      <c r="C2707" s="2" t="s">
        <v>31</v>
      </c>
      <c r="D2707" s="2" t="str">
        <f>IF(Original!D2707 = "-", "Male", Original!D2707)</f>
        <v>Female</v>
      </c>
      <c r="E2707" s="2" t="s">
        <v>20</v>
      </c>
      <c r="F2707" s="2" t="str">
        <f>IF(Original!F2707 = "-", "c9", Original!F2707)</f>
        <v>c8</v>
      </c>
      <c r="G2707" s="2">
        <f>IF(ISBLANK(Original!G2707),MEDIAN(Original!G:G),Original!G2707)</f>
        <v>95425</v>
      </c>
    </row>
    <row r="2708" spans="1:7" x14ac:dyDescent="0.3">
      <c r="A2708" s="2">
        <v>692210</v>
      </c>
      <c r="B2708" s="3">
        <v>41812.426504629628</v>
      </c>
      <c r="C2708" s="2" t="s">
        <v>31</v>
      </c>
      <c r="D2708" s="2" t="str">
        <f>IF(Original!D2708 = "-", "Male", Original!D2708)</f>
        <v>Female</v>
      </c>
      <c r="E2708" s="2" t="s">
        <v>20</v>
      </c>
      <c r="F2708" s="2" t="str">
        <f>IF(Original!F2708 = "-", "c9", Original!F2708)</f>
        <v>c8</v>
      </c>
      <c r="G2708" s="2">
        <f>IF(ISBLANK(Original!G2708),MEDIAN(Original!G:G),Original!G2708)</f>
        <v>86601</v>
      </c>
    </row>
    <row r="2709" spans="1:7" x14ac:dyDescent="0.3">
      <c r="A2709" s="2">
        <v>840296</v>
      </c>
      <c r="B2709" s="3">
        <v>41801.328750000001</v>
      </c>
      <c r="C2709" s="2" t="s">
        <v>32</v>
      </c>
      <c r="D2709" s="2" t="str">
        <f>IF(Original!D2709 = "-", "Male", Original!D2709)</f>
        <v>Male</v>
      </c>
      <c r="E2709" s="2" t="s">
        <v>20</v>
      </c>
      <c r="F2709" s="2" t="str">
        <f>IF(Original!F2709 = "-", "c9", Original!F2709)</f>
        <v>c9</v>
      </c>
      <c r="G2709" s="2">
        <f>IF(ISBLANK(Original!G2709),MEDIAN(Original!G:G),Original!G2709)</f>
        <v>16830</v>
      </c>
    </row>
    <row r="2710" spans="1:7" x14ac:dyDescent="0.3">
      <c r="A2710" s="2">
        <v>537105</v>
      </c>
      <c r="B2710" s="3">
        <v>41774.732361111113</v>
      </c>
      <c r="C2710" s="2" t="s">
        <v>32</v>
      </c>
      <c r="D2710" s="2" t="str">
        <f>IF(Original!D2710 = "-", "Male", Original!D2710)</f>
        <v>Male</v>
      </c>
      <c r="E2710" s="2" t="s">
        <v>15</v>
      </c>
      <c r="F2710" s="2" t="str">
        <f>IF(Original!F2710 = "-", "c9", Original!F2710)</f>
        <v>b9</v>
      </c>
      <c r="G2710" s="2">
        <f>IF(ISBLANK(Original!G2710),MEDIAN(Original!G:G),Original!G2710)</f>
        <v>42254</v>
      </c>
    </row>
    <row r="2711" spans="1:7" x14ac:dyDescent="0.3">
      <c r="A2711" s="2">
        <v>874563</v>
      </c>
      <c r="B2711" s="3">
        <v>41785.340648148151</v>
      </c>
      <c r="C2711" s="2" t="s">
        <v>31</v>
      </c>
      <c r="D2711" s="2" t="str">
        <f>IF(Original!D2711 = "-", "Male", Original!D2711)</f>
        <v>Male</v>
      </c>
      <c r="E2711" s="2" t="s">
        <v>15</v>
      </c>
      <c r="F2711" s="2" t="str">
        <f>IF(Original!F2711 = "-", "c9", Original!F2711)</f>
        <v>b9</v>
      </c>
      <c r="G2711" s="2">
        <f>IF(ISBLANK(Original!G2711),MEDIAN(Original!G:G),Original!G2711)</f>
        <v>66660</v>
      </c>
    </row>
    <row r="2712" spans="1:7" x14ac:dyDescent="0.3">
      <c r="A2712" s="2">
        <v>487292</v>
      </c>
      <c r="B2712" s="3">
        <v>41785.342997685184</v>
      </c>
      <c r="C2712" s="2" t="s">
        <v>32</v>
      </c>
      <c r="D2712" s="2" t="str">
        <f>IF(Original!D2712 = "-", "Male", Original!D2712)</f>
        <v>Female</v>
      </c>
      <c r="E2712" s="2" t="s">
        <v>15</v>
      </c>
      <c r="F2712" s="2" t="str">
        <f>IF(Original!F2712 = "-", "c9", Original!F2712)</f>
        <v>b9</v>
      </c>
      <c r="G2712" s="2">
        <f>IF(ISBLANK(Original!G2712),MEDIAN(Original!G:G),Original!G2712)</f>
        <v>94230</v>
      </c>
    </row>
    <row r="2713" spans="1:7" x14ac:dyDescent="0.3">
      <c r="A2713" s="2">
        <v>473364</v>
      </c>
      <c r="B2713" s="3">
        <v>41804.740671296298</v>
      </c>
      <c r="C2713" s="2" t="s">
        <v>32</v>
      </c>
      <c r="D2713" s="2" t="str">
        <f>IF(Original!D2713 = "-", "Male", Original!D2713)</f>
        <v>Male</v>
      </c>
      <c r="E2713" s="2" t="s">
        <v>15</v>
      </c>
      <c r="F2713" s="2" t="str">
        <f>IF(Original!F2713 = "-", "c9", Original!F2713)</f>
        <v>i5</v>
      </c>
      <c r="G2713" s="2">
        <f>IF(ISBLANK(Original!G2713),MEDIAN(Original!G:G),Original!G2713)</f>
        <v>37250</v>
      </c>
    </row>
    <row r="2714" spans="1:7" x14ac:dyDescent="0.3">
      <c r="A2714" s="2">
        <v>171942</v>
      </c>
      <c r="B2714" s="3">
        <v>41807.457175925927</v>
      </c>
      <c r="C2714" s="2" t="s">
        <v>32</v>
      </c>
      <c r="D2714" s="2" t="str">
        <f>IF(Original!D2714 = "-", "Male", Original!D2714)</f>
        <v>Male</v>
      </c>
      <c r="E2714" s="2" t="s">
        <v>15</v>
      </c>
      <c r="F2714" s="2" t="str">
        <f>IF(Original!F2714 = "-", "c9", Original!F2714)</f>
        <v>i5</v>
      </c>
      <c r="G2714" s="2">
        <f>IF(ISBLANK(Original!G2714),MEDIAN(Original!G:G),Original!G2714)</f>
        <v>97144</v>
      </c>
    </row>
    <row r="2715" spans="1:7" x14ac:dyDescent="0.3">
      <c r="A2715" s="2">
        <v>273267</v>
      </c>
      <c r="B2715" s="3">
        <v>41807.457418981481</v>
      </c>
      <c r="C2715" s="2" t="s">
        <v>31</v>
      </c>
      <c r="D2715" s="2" t="str">
        <f>IF(Original!D2715 = "-", "Male", Original!D2715)</f>
        <v>Male</v>
      </c>
      <c r="E2715" s="2" t="s">
        <v>15</v>
      </c>
      <c r="F2715" s="2" t="str">
        <f>IF(Original!F2715 = "-", "c9", Original!F2715)</f>
        <v>i5</v>
      </c>
      <c r="G2715" s="2">
        <f>IF(ISBLANK(Original!G2715),MEDIAN(Original!G:G),Original!G2715)</f>
        <v>17318</v>
      </c>
    </row>
    <row r="2716" spans="1:7" x14ac:dyDescent="0.3">
      <c r="A2716" s="2">
        <v>826650</v>
      </c>
      <c r="B2716" s="3">
        <v>41835.593113425923</v>
      </c>
      <c r="C2716" s="2" t="s">
        <v>31</v>
      </c>
      <c r="D2716" s="2" t="str">
        <f>IF(Original!D2716 = "-", "Male", Original!D2716)</f>
        <v>Female</v>
      </c>
      <c r="E2716" s="2" t="s">
        <v>15</v>
      </c>
      <c r="F2716" s="2" t="str">
        <f>IF(Original!F2716 = "-", "c9", Original!F2716)</f>
        <v>i5</v>
      </c>
      <c r="G2716" s="2">
        <f>IF(ISBLANK(Original!G2716),MEDIAN(Original!G:G),Original!G2716)</f>
        <v>35596</v>
      </c>
    </row>
    <row r="2717" spans="1:7" x14ac:dyDescent="0.3">
      <c r="A2717" s="2">
        <v>160711</v>
      </c>
      <c r="B2717" s="3">
        <v>41877.397511574076</v>
      </c>
      <c r="C2717" s="2" t="s">
        <v>32</v>
      </c>
      <c r="D2717" s="2" t="str">
        <f>IF(Original!D2717 = "-", "Male", Original!D2717)</f>
        <v>Female</v>
      </c>
      <c r="E2717" s="2" t="s">
        <v>15</v>
      </c>
      <c r="F2717" s="2" t="str">
        <f>IF(Original!F2717 = "-", "c9", Original!F2717)</f>
        <v>i5</v>
      </c>
      <c r="G2717" s="2">
        <f>IF(ISBLANK(Original!G2717),MEDIAN(Original!G:G),Original!G2717)</f>
        <v>48205</v>
      </c>
    </row>
    <row r="2718" spans="1:7" x14ac:dyDescent="0.3">
      <c r="A2718" s="2">
        <v>324902</v>
      </c>
      <c r="B2718" s="3">
        <v>41821.399444444447</v>
      </c>
      <c r="C2718" s="2" t="s">
        <v>31</v>
      </c>
      <c r="D2718" s="2" t="str">
        <f>IF(Original!D2718 = "-", "Male", Original!D2718)</f>
        <v>Female</v>
      </c>
      <c r="E2718" s="2" t="s">
        <v>13</v>
      </c>
      <c r="F2718" s="2" t="str">
        <f>IF(Original!F2718 = "-", "c9", Original!F2718)</f>
        <v>c5</v>
      </c>
      <c r="G2718" s="2">
        <f>IF(ISBLANK(Original!G2718),MEDIAN(Original!G:G),Original!G2718)</f>
        <v>73166</v>
      </c>
    </row>
    <row r="2719" spans="1:7" x14ac:dyDescent="0.3">
      <c r="A2719" s="2">
        <v>26533</v>
      </c>
      <c r="B2719" s="3">
        <v>41842.778368055559</v>
      </c>
      <c r="C2719" s="2" t="s">
        <v>31</v>
      </c>
      <c r="D2719" s="2" t="str">
        <f>IF(Original!D2719 = "-", "Male", Original!D2719)</f>
        <v>Female</v>
      </c>
      <c r="E2719" s="2" t="s">
        <v>13</v>
      </c>
      <c r="F2719" s="2" t="str">
        <f>IF(Original!F2719 = "-", "c9", Original!F2719)</f>
        <v>c5</v>
      </c>
      <c r="G2719" s="2">
        <f>IF(ISBLANK(Original!G2719),MEDIAN(Original!G:G),Original!G2719)</f>
        <v>52761</v>
      </c>
    </row>
    <row r="2720" spans="1:7" x14ac:dyDescent="0.3">
      <c r="A2720" s="2">
        <v>284898</v>
      </c>
      <c r="B2720" s="3">
        <v>41828.599814814814</v>
      </c>
      <c r="C2720" s="2" t="s">
        <v>32</v>
      </c>
      <c r="D2720" s="2" t="str">
        <f>IF(Original!D2720 = "-", "Male", Original!D2720)</f>
        <v>Male</v>
      </c>
      <c r="E2720" s="2" t="s">
        <v>14</v>
      </c>
      <c r="F2720" s="2" t="str">
        <f>IF(Original!F2720 = "-", "c9", Original!F2720)</f>
        <v>c9</v>
      </c>
      <c r="G2720" s="2">
        <f>IF(ISBLANK(Original!G2720),MEDIAN(Original!G:G),Original!G2720)</f>
        <v>34956</v>
      </c>
    </row>
    <row r="2721" spans="1:7" x14ac:dyDescent="0.3">
      <c r="A2721" s="2">
        <v>538273</v>
      </c>
      <c r="B2721" s="3">
        <v>41788.396909722222</v>
      </c>
      <c r="C2721" s="2" t="s">
        <v>32</v>
      </c>
      <c r="D2721" s="2" t="str">
        <f>IF(Original!D2721 = "-", "Male", Original!D2721)</f>
        <v>Female</v>
      </c>
      <c r="E2721" s="2" t="s">
        <v>13</v>
      </c>
      <c r="F2721" s="2" t="str">
        <f>IF(Original!F2721 = "-", "c9", Original!F2721)</f>
        <v>c5</v>
      </c>
      <c r="G2721" s="2">
        <f>IF(ISBLANK(Original!G2721),MEDIAN(Original!G:G),Original!G2721)</f>
        <v>96178</v>
      </c>
    </row>
    <row r="2722" spans="1:7" x14ac:dyDescent="0.3">
      <c r="A2722" s="2">
        <v>63459</v>
      </c>
      <c r="B2722" s="3">
        <v>41788.397303240738</v>
      </c>
      <c r="C2722" s="2" t="s">
        <v>32</v>
      </c>
      <c r="D2722" s="2" t="str">
        <f>IF(Original!D2722 = "-", "Male", Original!D2722)</f>
        <v>Female</v>
      </c>
      <c r="E2722" s="2" t="s">
        <v>13</v>
      </c>
      <c r="F2722" s="2" t="str">
        <f>IF(Original!F2722 = "-", "c9", Original!F2722)</f>
        <v>c5</v>
      </c>
      <c r="G2722" s="2">
        <f>IF(ISBLANK(Original!G2722),MEDIAN(Original!G:G),Original!G2722)</f>
        <v>49485</v>
      </c>
    </row>
    <row r="2723" spans="1:7" x14ac:dyDescent="0.3">
      <c r="A2723" s="2">
        <v>778940</v>
      </c>
      <c r="B2723" s="3">
        <v>41848.510324074072</v>
      </c>
      <c r="C2723" s="2" t="s">
        <v>32</v>
      </c>
      <c r="D2723" s="2" t="str">
        <f>IF(Original!D2723 = "-", "Male", Original!D2723)</f>
        <v>Male</v>
      </c>
      <c r="E2723" s="2" t="s">
        <v>20</v>
      </c>
      <c r="F2723" s="2" t="str">
        <f>IF(Original!F2723 = "-", "c9", Original!F2723)</f>
        <v>c9</v>
      </c>
      <c r="G2723" s="2">
        <f>IF(ISBLANK(Original!G2723),MEDIAN(Original!G:G),Original!G2723)</f>
        <v>30120</v>
      </c>
    </row>
    <row r="2724" spans="1:7" x14ac:dyDescent="0.3">
      <c r="A2724" s="2">
        <v>707968</v>
      </c>
      <c r="B2724" s="3">
        <v>41848.513252314813</v>
      </c>
      <c r="C2724" s="2" t="s">
        <v>32</v>
      </c>
      <c r="D2724" s="2" t="str">
        <f>IF(Original!D2724 = "-", "Male", Original!D2724)</f>
        <v>Male</v>
      </c>
      <c r="E2724" s="2" t="s">
        <v>20</v>
      </c>
      <c r="F2724" s="2" t="str">
        <f>IF(Original!F2724 = "-", "c9", Original!F2724)</f>
        <v>c9</v>
      </c>
      <c r="G2724" s="2">
        <f>IF(ISBLANK(Original!G2724),MEDIAN(Original!G:G),Original!G2724)</f>
        <v>79312</v>
      </c>
    </row>
    <row r="2725" spans="1:7" x14ac:dyDescent="0.3">
      <c r="A2725" s="2">
        <v>801736</v>
      </c>
      <c r="B2725" s="3">
        <v>41848.514074074075</v>
      </c>
      <c r="C2725" s="2" t="s">
        <v>32</v>
      </c>
      <c r="D2725" s="2" t="str">
        <f>IF(Original!D2725 = "-", "Male", Original!D2725)</f>
        <v>Female</v>
      </c>
      <c r="E2725" s="2" t="s">
        <v>20</v>
      </c>
      <c r="F2725" s="2" t="str">
        <f>IF(Original!F2725 = "-", "c9", Original!F2725)</f>
        <v>c9</v>
      </c>
      <c r="G2725" s="2">
        <f>IF(ISBLANK(Original!G2725),MEDIAN(Original!G:G),Original!G2725)</f>
        <v>39306</v>
      </c>
    </row>
    <row r="2726" spans="1:7" x14ac:dyDescent="0.3">
      <c r="A2726" s="2">
        <v>388477</v>
      </c>
      <c r="B2726" s="3">
        <v>41848.510347222225</v>
      </c>
      <c r="C2726" s="2" t="s">
        <v>31</v>
      </c>
      <c r="D2726" s="2" t="str">
        <f>IF(Original!D2726 = "-", "Male", Original!D2726)</f>
        <v>Don’t want to say</v>
      </c>
      <c r="E2726" s="2" t="s">
        <v>20</v>
      </c>
      <c r="F2726" s="2" t="str">
        <f>IF(Original!F2726 = "-", "c9", Original!F2726)</f>
        <v>c9</v>
      </c>
      <c r="G2726" s="2">
        <f>IF(ISBLANK(Original!G2726),MEDIAN(Original!G:G),Original!G2726)</f>
        <v>27505</v>
      </c>
    </row>
    <row r="2727" spans="1:7" x14ac:dyDescent="0.3">
      <c r="A2727" s="2">
        <v>330441</v>
      </c>
      <c r="B2727" s="3">
        <v>41849.248310185183</v>
      </c>
      <c r="C2727" s="2" t="s">
        <v>32</v>
      </c>
      <c r="D2727" s="2" t="str">
        <f>IF(Original!D2727 = "-", "Male", Original!D2727)</f>
        <v>Male</v>
      </c>
      <c r="E2727" s="2" t="s">
        <v>20</v>
      </c>
      <c r="F2727" s="2" t="str">
        <f>IF(Original!F2727 = "-", "c9", Original!F2727)</f>
        <v>c9</v>
      </c>
      <c r="G2727" s="2">
        <f>IF(ISBLANK(Original!G2727),MEDIAN(Original!G:G),Original!G2727)</f>
        <v>11316</v>
      </c>
    </row>
    <row r="2728" spans="1:7" x14ac:dyDescent="0.3">
      <c r="A2728" s="2">
        <v>378377</v>
      </c>
      <c r="B2728" s="3">
        <v>41851.822465277779</v>
      </c>
      <c r="C2728" s="2" t="s">
        <v>31</v>
      </c>
      <c r="D2728" s="2" t="str">
        <f>IF(Original!D2728 = "-", "Male", Original!D2728)</f>
        <v>Male</v>
      </c>
      <c r="E2728" s="2" t="s">
        <v>20</v>
      </c>
      <c r="F2728" s="2" t="str">
        <f>IF(Original!F2728 = "-", "c9", Original!F2728)</f>
        <v>c9</v>
      </c>
      <c r="G2728" s="2">
        <f>IF(ISBLANK(Original!G2728),MEDIAN(Original!G:G),Original!G2728)</f>
        <v>98562</v>
      </c>
    </row>
    <row r="2729" spans="1:7" x14ac:dyDescent="0.3">
      <c r="A2729" s="2">
        <v>592167</v>
      </c>
      <c r="B2729" s="3">
        <v>41851.823888888888</v>
      </c>
      <c r="C2729" s="2" t="s">
        <v>32</v>
      </c>
      <c r="D2729" s="2" t="str">
        <f>IF(Original!D2729 = "-", "Male", Original!D2729)</f>
        <v>Male</v>
      </c>
      <c r="E2729" s="2" t="s">
        <v>20</v>
      </c>
      <c r="F2729" s="2" t="str">
        <f>IF(Original!F2729 = "-", "c9", Original!F2729)</f>
        <v>c9</v>
      </c>
      <c r="G2729" s="2">
        <f>IF(ISBLANK(Original!G2729),MEDIAN(Original!G:G),Original!G2729)</f>
        <v>48181</v>
      </c>
    </row>
    <row r="2730" spans="1:7" x14ac:dyDescent="0.3">
      <c r="A2730" s="2">
        <v>584499</v>
      </c>
      <c r="B2730" s="3">
        <v>41782.396793981483</v>
      </c>
      <c r="C2730" s="2" t="s">
        <v>32</v>
      </c>
      <c r="D2730" s="2" t="str">
        <f>IF(Original!D2730 = "-", "Male", Original!D2730)</f>
        <v>Male</v>
      </c>
      <c r="E2730" s="2" t="s">
        <v>17</v>
      </c>
      <c r="F2730" s="2" t="str">
        <f>IF(Original!F2730 = "-", "c9", Original!F2730)</f>
        <v>c5</v>
      </c>
      <c r="G2730" s="2">
        <f>IF(ISBLANK(Original!G2730),MEDIAN(Original!G:G),Original!G2730)</f>
        <v>40655</v>
      </c>
    </row>
    <row r="2731" spans="1:7" x14ac:dyDescent="0.3">
      <c r="A2731" s="2">
        <v>934567</v>
      </c>
      <c r="B2731" s="3">
        <v>41782.63417824074</v>
      </c>
      <c r="C2731" s="2" t="s">
        <v>32</v>
      </c>
      <c r="D2731" s="2" t="str">
        <f>IF(Original!D2731 = "-", "Male", Original!D2731)</f>
        <v>Female</v>
      </c>
      <c r="E2731" s="2" t="s">
        <v>17</v>
      </c>
      <c r="F2731" s="2" t="str">
        <f>IF(Original!F2731 = "-", "c9", Original!F2731)</f>
        <v>c5</v>
      </c>
      <c r="G2731" s="2">
        <f>IF(ISBLANK(Original!G2731),MEDIAN(Original!G:G),Original!G2731)</f>
        <v>45598</v>
      </c>
    </row>
    <row r="2732" spans="1:7" x14ac:dyDescent="0.3">
      <c r="A2732" s="2">
        <v>331488</v>
      </c>
      <c r="B2732" s="3">
        <v>41803.325474537036</v>
      </c>
      <c r="C2732" s="2" t="s">
        <v>32</v>
      </c>
      <c r="D2732" s="2" t="str">
        <f>IF(Original!D2732 = "-", "Male", Original!D2732)</f>
        <v>Female</v>
      </c>
      <c r="E2732" s="2" t="s">
        <v>17</v>
      </c>
      <c r="F2732" s="2" t="str">
        <f>IF(Original!F2732 = "-", "c9", Original!F2732)</f>
        <v>c5</v>
      </c>
      <c r="G2732" s="2">
        <f>IF(ISBLANK(Original!G2732),MEDIAN(Original!G:G),Original!G2732)</f>
        <v>94702</v>
      </c>
    </row>
    <row r="2733" spans="1:7" x14ac:dyDescent="0.3">
      <c r="A2733" s="2">
        <v>919761</v>
      </c>
      <c r="B2733" s="3">
        <v>41803.768020833333</v>
      </c>
      <c r="C2733" s="2" t="s">
        <v>31</v>
      </c>
      <c r="D2733" s="2" t="str">
        <f>IF(Original!D2733 = "-", "Male", Original!D2733)</f>
        <v>Male</v>
      </c>
      <c r="E2733" s="2" t="s">
        <v>17</v>
      </c>
      <c r="F2733" s="2" t="str">
        <f>IF(Original!F2733 = "-", "c9", Original!F2733)</f>
        <v>c5</v>
      </c>
      <c r="G2733" s="2">
        <f>IF(ISBLANK(Original!G2733),MEDIAN(Original!G:G),Original!G2733)</f>
        <v>41431</v>
      </c>
    </row>
    <row r="2734" spans="1:7" x14ac:dyDescent="0.3">
      <c r="A2734" s="2">
        <v>486960</v>
      </c>
      <c r="B2734" s="3">
        <v>41810.593888888892</v>
      </c>
      <c r="C2734" s="2" t="s">
        <v>32</v>
      </c>
      <c r="D2734" s="2" t="str">
        <f>IF(Original!D2734 = "-", "Male", Original!D2734)</f>
        <v>Male</v>
      </c>
      <c r="E2734" s="2" t="s">
        <v>17</v>
      </c>
      <c r="F2734" s="2" t="str">
        <f>IF(Original!F2734 = "-", "c9", Original!F2734)</f>
        <v>c5</v>
      </c>
      <c r="G2734" s="2">
        <f>IF(ISBLANK(Original!G2734),MEDIAN(Original!G:G),Original!G2734)</f>
        <v>17171</v>
      </c>
    </row>
    <row r="2735" spans="1:7" x14ac:dyDescent="0.3">
      <c r="A2735" s="2">
        <v>913324</v>
      </c>
      <c r="B2735" s="3">
        <v>41810.595497685186</v>
      </c>
      <c r="C2735" s="2" t="s">
        <v>32</v>
      </c>
      <c r="D2735" s="2" t="str">
        <f>IF(Original!D2735 = "-", "Male", Original!D2735)</f>
        <v>Female</v>
      </c>
      <c r="E2735" s="2" t="s">
        <v>17</v>
      </c>
      <c r="F2735" s="2" t="str">
        <f>IF(Original!F2735 = "-", "c9", Original!F2735)</f>
        <v>c5</v>
      </c>
      <c r="G2735" s="2">
        <f>IF(ISBLANK(Original!G2735),MEDIAN(Original!G:G),Original!G2735)</f>
        <v>67647</v>
      </c>
    </row>
    <row r="2736" spans="1:7" x14ac:dyDescent="0.3">
      <c r="A2736" s="2">
        <v>618051</v>
      </c>
      <c r="B2736" s="3">
        <v>41815.569953703707</v>
      </c>
      <c r="C2736" s="2" t="s">
        <v>32</v>
      </c>
      <c r="D2736" s="2" t="str">
        <f>IF(Original!D2736 = "-", "Male", Original!D2736)</f>
        <v>Male</v>
      </c>
      <c r="E2736" s="2" t="s">
        <v>17</v>
      </c>
      <c r="F2736" s="2" t="str">
        <f>IF(Original!F2736 = "-", "c9", Original!F2736)</f>
        <v>c5</v>
      </c>
      <c r="G2736" s="2">
        <f>IF(ISBLANK(Original!G2736),MEDIAN(Original!G:G),Original!G2736)</f>
        <v>86715</v>
      </c>
    </row>
    <row r="2737" spans="1:7" x14ac:dyDescent="0.3">
      <c r="A2737" s="2">
        <v>384224</v>
      </c>
      <c r="B2737" s="3">
        <v>41815.569328703707</v>
      </c>
      <c r="C2737" s="2" t="s">
        <v>31</v>
      </c>
      <c r="D2737" s="2" t="str">
        <f>IF(Original!D2737 = "-", "Male", Original!D2737)</f>
        <v>Don’t want to say</v>
      </c>
      <c r="E2737" s="2" t="s">
        <v>17</v>
      </c>
      <c r="F2737" s="2" t="str">
        <f>IF(Original!F2737 = "-", "c9", Original!F2737)</f>
        <v>c5</v>
      </c>
      <c r="G2737" s="2">
        <f>IF(ISBLANK(Original!G2737),MEDIAN(Original!G:G),Original!G2737)</f>
        <v>91019</v>
      </c>
    </row>
    <row r="2738" spans="1:7" x14ac:dyDescent="0.3">
      <c r="A2738" s="2">
        <v>487216</v>
      </c>
      <c r="B2738" s="3">
        <v>41792.75408564815</v>
      </c>
      <c r="C2738" s="2" t="s">
        <v>32</v>
      </c>
      <c r="D2738" s="2" t="str">
        <f>IF(Original!D2738 = "-", "Male", Original!D2738)</f>
        <v>Male</v>
      </c>
      <c r="E2738" s="2" t="s">
        <v>17</v>
      </c>
      <c r="F2738" s="2" t="str">
        <f>IF(Original!F2738 = "-", "c9", Original!F2738)</f>
        <v>c5</v>
      </c>
      <c r="G2738" s="2">
        <f>IF(ISBLANK(Original!G2738),MEDIAN(Original!G:G),Original!G2738)</f>
        <v>97277</v>
      </c>
    </row>
    <row r="2739" spans="1:7" x14ac:dyDescent="0.3">
      <c r="A2739" s="2">
        <v>471695</v>
      </c>
      <c r="B2739" s="3">
        <v>41792.757048611114</v>
      </c>
      <c r="C2739" s="2" t="s">
        <v>32</v>
      </c>
      <c r="D2739" s="2" t="str">
        <f>IF(Original!D2739 = "-", "Male", Original!D2739)</f>
        <v>Male</v>
      </c>
      <c r="E2739" s="2" t="s">
        <v>17</v>
      </c>
      <c r="F2739" s="2" t="str">
        <f>IF(Original!F2739 = "-", "c9", Original!F2739)</f>
        <v>c5</v>
      </c>
      <c r="G2739" s="2">
        <f>IF(ISBLANK(Original!G2739),MEDIAN(Original!G:G),Original!G2739)</f>
        <v>46200</v>
      </c>
    </row>
    <row r="2740" spans="1:7" x14ac:dyDescent="0.3">
      <c r="A2740" s="2">
        <v>708065</v>
      </c>
      <c r="B2740" s="3">
        <v>41792.757349537038</v>
      </c>
      <c r="C2740" s="2" t="s">
        <v>32</v>
      </c>
      <c r="D2740" s="2" t="str">
        <f>IF(Original!D2740 = "-", "Male", Original!D2740)</f>
        <v>Male</v>
      </c>
      <c r="E2740" s="2" t="s">
        <v>17</v>
      </c>
      <c r="F2740" s="2" t="str">
        <f>IF(Original!F2740 = "-", "c9", Original!F2740)</f>
        <v>c5</v>
      </c>
      <c r="G2740" s="2">
        <f>IF(ISBLANK(Original!G2740),MEDIAN(Original!G:G),Original!G2740)</f>
        <v>77840</v>
      </c>
    </row>
    <row r="2741" spans="1:7" x14ac:dyDescent="0.3">
      <c r="A2741" s="2">
        <v>500670</v>
      </c>
      <c r="B2741" s="3">
        <v>41792.757731481484</v>
      </c>
      <c r="C2741" s="2" t="s">
        <v>31</v>
      </c>
      <c r="D2741" s="2" t="str">
        <f>IF(Original!D2741 = "-", "Male", Original!D2741)</f>
        <v>Male</v>
      </c>
      <c r="E2741" s="2" t="s">
        <v>17</v>
      </c>
      <c r="F2741" s="2" t="str">
        <f>IF(Original!F2741 = "-", "c9", Original!F2741)</f>
        <v>c5</v>
      </c>
      <c r="G2741" s="2">
        <f>IF(ISBLANK(Original!G2741),MEDIAN(Original!G:G),Original!G2741)</f>
        <v>20716</v>
      </c>
    </row>
    <row r="2742" spans="1:7" x14ac:dyDescent="0.3">
      <c r="A2742" s="2">
        <v>489674</v>
      </c>
      <c r="B2742" s="3">
        <v>41792.758067129631</v>
      </c>
      <c r="C2742" s="2" t="s">
        <v>32</v>
      </c>
      <c r="D2742" s="2" t="str">
        <f>IF(Original!D2742 = "-", "Male", Original!D2742)</f>
        <v>Female</v>
      </c>
      <c r="E2742" s="2" t="s">
        <v>17</v>
      </c>
      <c r="F2742" s="2" t="str">
        <f>IF(Original!F2742 = "-", "c9", Original!F2742)</f>
        <v>c5</v>
      </c>
      <c r="G2742" s="2">
        <f>IF(ISBLANK(Original!G2742),MEDIAN(Original!G:G),Original!G2742)</f>
        <v>82218</v>
      </c>
    </row>
    <row r="2743" spans="1:7" x14ac:dyDescent="0.3">
      <c r="A2743" s="2">
        <v>255467</v>
      </c>
      <c r="B2743" s="3">
        <v>41793.479027777779</v>
      </c>
      <c r="C2743" s="2" t="s">
        <v>32</v>
      </c>
      <c r="D2743" s="2" t="str">
        <f>IF(Original!D2743 = "-", "Male", Original!D2743)</f>
        <v>Female</v>
      </c>
      <c r="E2743" s="2" t="s">
        <v>17</v>
      </c>
      <c r="F2743" s="2" t="str">
        <f>IF(Original!F2743 = "-", "c9", Original!F2743)</f>
        <v>c5</v>
      </c>
      <c r="G2743" s="2">
        <f>IF(ISBLANK(Original!G2743),MEDIAN(Original!G:G),Original!G2743)</f>
        <v>63830</v>
      </c>
    </row>
    <row r="2744" spans="1:7" x14ac:dyDescent="0.3">
      <c r="A2744" s="2">
        <v>995454</v>
      </c>
      <c r="B2744" s="3">
        <v>41793.479421296295</v>
      </c>
      <c r="C2744" s="2" t="s">
        <v>31</v>
      </c>
      <c r="D2744" s="2" t="str">
        <f>IF(Original!D2744 = "-", "Male", Original!D2744)</f>
        <v>Male</v>
      </c>
      <c r="E2744" s="2" t="s">
        <v>17</v>
      </c>
      <c r="F2744" s="2" t="str">
        <f>IF(Original!F2744 = "-", "c9", Original!F2744)</f>
        <v>c5</v>
      </c>
      <c r="G2744" s="2">
        <f>IF(ISBLANK(Original!G2744),MEDIAN(Original!G:G),Original!G2744)</f>
        <v>77256</v>
      </c>
    </row>
    <row r="2745" spans="1:7" x14ac:dyDescent="0.3">
      <c r="A2745" s="2">
        <v>212202</v>
      </c>
      <c r="B2745" s="3">
        <v>41848.562268518515</v>
      </c>
      <c r="C2745" s="2" t="s">
        <v>32</v>
      </c>
      <c r="D2745" s="2" t="str">
        <f>IF(Original!D2745 = "-", "Male", Original!D2745)</f>
        <v>Male</v>
      </c>
      <c r="E2745" s="2" t="s">
        <v>17</v>
      </c>
      <c r="F2745" s="2" t="str">
        <f>IF(Original!F2745 = "-", "c9", Original!F2745)</f>
        <v>c5</v>
      </c>
      <c r="G2745" s="2">
        <f>IF(ISBLANK(Original!G2745),MEDIAN(Original!G:G),Original!G2745)</f>
        <v>20913</v>
      </c>
    </row>
    <row r="2746" spans="1:7" x14ac:dyDescent="0.3">
      <c r="A2746" s="2">
        <v>662801</v>
      </c>
      <c r="B2746" s="3">
        <v>41848.5625462963</v>
      </c>
      <c r="C2746" s="2" t="s">
        <v>31</v>
      </c>
      <c r="D2746" s="2" t="str">
        <f>IF(Original!D2746 = "-", "Male", Original!D2746)</f>
        <v>Male</v>
      </c>
      <c r="E2746" s="2" t="s">
        <v>17</v>
      </c>
      <c r="F2746" s="2" t="str">
        <f>IF(Original!F2746 = "-", "c9", Original!F2746)</f>
        <v>c5</v>
      </c>
      <c r="G2746" s="2">
        <f>IF(ISBLANK(Original!G2746),MEDIAN(Original!G:G),Original!G2746)</f>
        <v>16216</v>
      </c>
    </row>
    <row r="2747" spans="1:7" x14ac:dyDescent="0.3">
      <c r="A2747" s="2">
        <v>461403</v>
      </c>
      <c r="B2747" s="3">
        <v>41848.561793981484</v>
      </c>
      <c r="C2747" s="2" t="s">
        <v>32</v>
      </c>
      <c r="D2747" s="2" t="str">
        <f>IF(Original!D2747 = "-", "Male", Original!D2747)</f>
        <v>Female</v>
      </c>
      <c r="E2747" s="2" t="s">
        <v>17</v>
      </c>
      <c r="F2747" s="2" t="str">
        <f>IF(Original!F2747 = "-", "c9", Original!F2747)</f>
        <v>c5</v>
      </c>
      <c r="G2747" s="2">
        <f>IF(ISBLANK(Original!G2747),MEDIAN(Original!G:G),Original!G2747)</f>
        <v>16119</v>
      </c>
    </row>
    <row r="2748" spans="1:7" x14ac:dyDescent="0.3">
      <c r="A2748" s="2">
        <v>21885</v>
      </c>
      <c r="B2748" s="3">
        <v>41852.920694444445</v>
      </c>
      <c r="C2748" s="2" t="s">
        <v>31</v>
      </c>
      <c r="D2748" s="2" t="str">
        <f>IF(Original!D2748 = "-", "Male", Original!D2748)</f>
        <v>Male</v>
      </c>
      <c r="E2748" s="2" t="s">
        <v>17</v>
      </c>
      <c r="F2748" s="2" t="str">
        <f>IF(Original!F2748 = "-", "c9", Original!F2748)</f>
        <v>c5</v>
      </c>
      <c r="G2748" s="2">
        <f>IF(ISBLANK(Original!G2748),MEDIAN(Original!G:G),Original!G2748)</f>
        <v>16102</v>
      </c>
    </row>
    <row r="2749" spans="1:7" x14ac:dyDescent="0.3">
      <c r="A2749" s="2">
        <v>31205</v>
      </c>
      <c r="B2749" s="3">
        <v>41852.921701388892</v>
      </c>
      <c r="C2749" s="2" t="s">
        <v>32</v>
      </c>
      <c r="D2749" s="2" t="str">
        <f>IF(Original!D2749 = "-", "Male", Original!D2749)</f>
        <v>Female</v>
      </c>
      <c r="E2749" s="2" t="s">
        <v>17</v>
      </c>
      <c r="F2749" s="2" t="str">
        <f>IF(Original!F2749 = "-", "c9", Original!F2749)</f>
        <v>c5</v>
      </c>
      <c r="G2749" s="2">
        <f>IF(ISBLANK(Original!G2749),MEDIAN(Original!G:G),Original!G2749)</f>
        <v>40719</v>
      </c>
    </row>
    <row r="2750" spans="1:7" x14ac:dyDescent="0.3">
      <c r="A2750" s="2">
        <v>37621</v>
      </c>
      <c r="B2750" s="3">
        <v>41852.922175925924</v>
      </c>
      <c r="C2750" s="2" t="s">
        <v>31</v>
      </c>
      <c r="D2750" s="2" t="str">
        <f>IF(Original!D2750 = "-", "Male", Original!D2750)</f>
        <v>Male</v>
      </c>
      <c r="E2750" s="2" t="s">
        <v>17</v>
      </c>
      <c r="F2750" s="2" t="str">
        <f>IF(Original!F2750 = "-", "c9", Original!F2750)</f>
        <v>c5</v>
      </c>
      <c r="G2750" s="2">
        <f>IF(ISBLANK(Original!G2750),MEDIAN(Original!G:G),Original!G2750)</f>
        <v>59191</v>
      </c>
    </row>
    <row r="2751" spans="1:7" x14ac:dyDescent="0.3">
      <c r="A2751" s="2">
        <v>512990</v>
      </c>
      <c r="B2751" s="3">
        <v>41841.398680555554</v>
      </c>
      <c r="C2751" s="2" t="s">
        <v>31</v>
      </c>
      <c r="D2751" s="2" t="str">
        <f>IF(Original!D2751 = "-", "Male", Original!D2751)</f>
        <v>Male</v>
      </c>
      <c r="E2751" s="2" t="s">
        <v>17</v>
      </c>
      <c r="F2751" s="2" t="str">
        <f>IF(Original!F2751 = "-", "c9", Original!F2751)</f>
        <v>c5</v>
      </c>
      <c r="G2751" s="2">
        <f>IF(ISBLANK(Original!G2751),MEDIAN(Original!G:G),Original!G2751)</f>
        <v>43999</v>
      </c>
    </row>
    <row r="2752" spans="1:7" x14ac:dyDescent="0.3">
      <c r="A2752" s="2">
        <v>808212</v>
      </c>
      <c r="B2752" s="3">
        <v>41841.399351851855</v>
      </c>
      <c r="C2752" s="2" t="s">
        <v>32</v>
      </c>
      <c r="D2752" s="2" t="str">
        <f>IF(Original!D2752 = "-", "Male", Original!D2752)</f>
        <v>Male</v>
      </c>
      <c r="E2752" s="2" t="s">
        <v>17</v>
      </c>
      <c r="F2752" s="2" t="str">
        <f>IF(Original!F2752 = "-", "c9", Original!F2752)</f>
        <v>c5</v>
      </c>
      <c r="G2752" s="2">
        <f>IF(ISBLANK(Original!G2752),MEDIAN(Original!G:G),Original!G2752)</f>
        <v>90678</v>
      </c>
    </row>
    <row r="2753" spans="1:7" x14ac:dyDescent="0.3">
      <c r="A2753" s="2">
        <v>813199</v>
      </c>
      <c r="B2753" s="3">
        <v>41845.402581018519</v>
      </c>
      <c r="C2753" s="2" t="s">
        <v>32</v>
      </c>
      <c r="D2753" s="2" t="str">
        <f>IF(Original!D2753 = "-", "Male", Original!D2753)</f>
        <v>Male</v>
      </c>
      <c r="E2753" s="2" t="s">
        <v>17</v>
      </c>
      <c r="F2753" s="2" t="str">
        <f>IF(Original!F2753 = "-", "c9", Original!F2753)</f>
        <v>c5</v>
      </c>
      <c r="G2753" s="2">
        <f>IF(ISBLANK(Original!G2753),MEDIAN(Original!G:G),Original!G2753)</f>
        <v>38954</v>
      </c>
    </row>
    <row r="2754" spans="1:7" x14ac:dyDescent="0.3">
      <c r="A2754" s="2">
        <v>619520</v>
      </c>
      <c r="B2754" s="3">
        <v>41848.618611111109</v>
      </c>
      <c r="C2754" s="2" t="s">
        <v>32</v>
      </c>
      <c r="D2754" s="2" t="str">
        <f>IF(Original!D2754 = "-", "Male", Original!D2754)</f>
        <v>Male</v>
      </c>
      <c r="E2754" s="2" t="s">
        <v>17</v>
      </c>
      <c r="F2754" s="2" t="str">
        <f>IF(Original!F2754 = "-", "c9", Original!F2754)</f>
        <v>c5</v>
      </c>
      <c r="G2754" s="2">
        <f>IF(ISBLANK(Original!G2754),MEDIAN(Original!G:G),Original!G2754)</f>
        <v>45834</v>
      </c>
    </row>
    <row r="2755" spans="1:7" x14ac:dyDescent="0.3">
      <c r="A2755" s="2">
        <v>607190</v>
      </c>
      <c r="B2755" s="3">
        <v>41848.619675925926</v>
      </c>
      <c r="C2755" s="2" t="s">
        <v>32</v>
      </c>
      <c r="D2755" s="2" t="str">
        <f>IF(Original!D2755 = "-", "Male", Original!D2755)</f>
        <v>Male</v>
      </c>
      <c r="E2755" s="2" t="s">
        <v>17</v>
      </c>
      <c r="F2755" s="2" t="str">
        <f>IF(Original!F2755 = "-", "c9", Original!F2755)</f>
        <v>c5</v>
      </c>
      <c r="G2755" s="2">
        <f>IF(ISBLANK(Original!G2755),MEDIAN(Original!G:G),Original!G2755)</f>
        <v>6831</v>
      </c>
    </row>
    <row r="2756" spans="1:7" x14ac:dyDescent="0.3">
      <c r="A2756" s="2">
        <v>237104</v>
      </c>
      <c r="B2756" s="3">
        <v>41848.620983796296</v>
      </c>
      <c r="C2756" s="2" t="s">
        <v>32</v>
      </c>
      <c r="D2756" s="2" t="str">
        <f>IF(Original!D2756 = "-", "Male", Original!D2756)</f>
        <v>Male</v>
      </c>
      <c r="E2756" s="2" t="s">
        <v>17</v>
      </c>
      <c r="F2756" s="2" t="str">
        <f>IF(Original!F2756 = "-", "c9", Original!F2756)</f>
        <v>c5</v>
      </c>
      <c r="G2756" s="2">
        <f>IF(ISBLANK(Original!G2756),MEDIAN(Original!G:G),Original!G2756)</f>
        <v>50918</v>
      </c>
    </row>
    <row r="2757" spans="1:7" x14ac:dyDescent="0.3">
      <c r="A2757" s="2">
        <v>466436</v>
      </c>
      <c r="B2757" s="3">
        <v>41850.39434027778</v>
      </c>
      <c r="C2757" s="2" t="s">
        <v>32</v>
      </c>
      <c r="D2757" s="2" t="str">
        <f>IF(Original!D2757 = "-", "Male", Original!D2757)</f>
        <v>Male</v>
      </c>
      <c r="E2757" s="2" t="s">
        <v>17</v>
      </c>
      <c r="F2757" s="2" t="str">
        <f>IF(Original!F2757 = "-", "c9", Original!F2757)</f>
        <v>c5</v>
      </c>
      <c r="G2757" s="2">
        <f>IF(ISBLANK(Original!G2757),MEDIAN(Original!G:G),Original!G2757)</f>
        <v>62566</v>
      </c>
    </row>
    <row r="2758" spans="1:7" x14ac:dyDescent="0.3">
      <c r="A2758" s="2">
        <v>326359</v>
      </c>
      <c r="B2758" s="3">
        <v>41850.395104166666</v>
      </c>
      <c r="C2758" s="2" t="s">
        <v>32</v>
      </c>
      <c r="D2758" s="2" t="str">
        <f>IF(Original!D2758 = "-", "Male", Original!D2758)</f>
        <v>Male</v>
      </c>
      <c r="E2758" s="2" t="s">
        <v>17</v>
      </c>
      <c r="F2758" s="2" t="str">
        <f>IF(Original!F2758 = "-", "c9", Original!F2758)</f>
        <v>c5</v>
      </c>
      <c r="G2758" s="2">
        <f>IF(ISBLANK(Original!G2758),MEDIAN(Original!G:G),Original!G2758)</f>
        <v>50435</v>
      </c>
    </row>
    <row r="2759" spans="1:7" x14ac:dyDescent="0.3">
      <c r="A2759" s="2">
        <v>911449</v>
      </c>
      <c r="B2759" s="3">
        <v>41848.397037037037</v>
      </c>
      <c r="C2759" s="2" t="s">
        <v>31</v>
      </c>
      <c r="D2759" s="2" t="str">
        <f>IF(Original!D2759 = "-", "Male", Original!D2759)</f>
        <v>Male</v>
      </c>
      <c r="E2759" s="2" t="s">
        <v>17</v>
      </c>
      <c r="F2759" s="2" t="str">
        <f>IF(Original!F2759 = "-", "c9", Original!F2759)</f>
        <v>c5</v>
      </c>
      <c r="G2759" s="2">
        <f>IF(ISBLANK(Original!G2759),MEDIAN(Original!G:G),Original!G2759)</f>
        <v>99841</v>
      </c>
    </row>
    <row r="2760" spans="1:7" x14ac:dyDescent="0.3">
      <c r="A2760" s="2">
        <v>63497</v>
      </c>
      <c r="B2760" s="3">
        <v>41851.652638888889</v>
      </c>
      <c r="C2760" s="2" t="s">
        <v>32</v>
      </c>
      <c r="D2760" s="2" t="str">
        <f>IF(Original!D2760 = "-", "Male", Original!D2760)</f>
        <v>Male</v>
      </c>
      <c r="E2760" s="2" t="s">
        <v>17</v>
      </c>
      <c r="F2760" s="2" t="str">
        <f>IF(Original!F2760 = "-", "c9", Original!F2760)</f>
        <v>c5</v>
      </c>
      <c r="G2760" s="2">
        <f>IF(ISBLANK(Original!G2760),MEDIAN(Original!G:G),Original!G2760)</f>
        <v>2531</v>
      </c>
    </row>
    <row r="2761" spans="1:7" x14ac:dyDescent="0.3">
      <c r="A2761" s="2">
        <v>256732</v>
      </c>
      <c r="B2761" s="3">
        <v>41851.653460648151</v>
      </c>
      <c r="C2761" s="2" t="s">
        <v>31</v>
      </c>
      <c r="D2761" s="2" t="str">
        <f>IF(Original!D2761 = "-", "Male", Original!D2761)</f>
        <v>Female</v>
      </c>
      <c r="E2761" s="2" t="s">
        <v>17</v>
      </c>
      <c r="F2761" s="2" t="str">
        <f>IF(Original!F2761 = "-", "c9", Original!F2761)</f>
        <v>c5</v>
      </c>
      <c r="G2761" s="2">
        <f>IF(ISBLANK(Original!G2761),MEDIAN(Original!G:G),Original!G2761)</f>
        <v>78708</v>
      </c>
    </row>
    <row r="2762" spans="1:7" x14ac:dyDescent="0.3">
      <c r="A2762" s="2">
        <v>443271</v>
      </c>
      <c r="B2762" s="3">
        <v>41851.656400462962</v>
      </c>
      <c r="C2762" s="2" t="s">
        <v>31</v>
      </c>
      <c r="D2762" s="2" t="str">
        <f>IF(Original!D2762 = "-", "Male", Original!D2762)</f>
        <v>Male</v>
      </c>
      <c r="E2762" s="2" t="s">
        <v>17</v>
      </c>
      <c r="F2762" s="2" t="str">
        <f>IF(Original!F2762 = "-", "c9", Original!F2762)</f>
        <v>c5</v>
      </c>
      <c r="G2762" s="2">
        <f>IF(ISBLANK(Original!G2762),MEDIAN(Original!G:G),Original!G2762)</f>
        <v>95428</v>
      </c>
    </row>
    <row r="2763" spans="1:7" x14ac:dyDescent="0.3">
      <c r="A2763" s="2">
        <v>501509</v>
      </c>
      <c r="B2763" s="3">
        <v>41855.622777777775</v>
      </c>
      <c r="C2763" s="2" t="s">
        <v>32</v>
      </c>
      <c r="D2763" s="2" t="str">
        <f>IF(Original!D2763 = "-", "Male", Original!D2763)</f>
        <v>Female</v>
      </c>
      <c r="E2763" s="2" t="s">
        <v>17</v>
      </c>
      <c r="F2763" s="2" t="str">
        <f>IF(Original!F2763 = "-", "c9", Original!F2763)</f>
        <v>c5</v>
      </c>
      <c r="G2763" s="2">
        <f>IF(ISBLANK(Original!G2763),MEDIAN(Original!G:G),Original!G2763)</f>
        <v>96737</v>
      </c>
    </row>
    <row r="2764" spans="1:7" x14ac:dyDescent="0.3">
      <c r="A2764" s="2">
        <v>830684</v>
      </c>
      <c r="B2764" s="3">
        <v>41856.551990740743</v>
      </c>
      <c r="C2764" s="2" t="s">
        <v>32</v>
      </c>
      <c r="D2764" s="2" t="str">
        <f>IF(Original!D2764 = "-", "Male", Original!D2764)</f>
        <v>Male</v>
      </c>
      <c r="E2764" s="2" t="s">
        <v>17</v>
      </c>
      <c r="F2764" s="2" t="str">
        <f>IF(Original!F2764 = "-", "c9", Original!F2764)</f>
        <v>c5</v>
      </c>
      <c r="G2764" s="2">
        <f>IF(ISBLANK(Original!G2764),MEDIAN(Original!G:G),Original!G2764)</f>
        <v>35384</v>
      </c>
    </row>
    <row r="2765" spans="1:7" x14ac:dyDescent="0.3">
      <c r="A2765" s="2">
        <v>232954</v>
      </c>
      <c r="B2765" s="3">
        <v>41856.552604166667</v>
      </c>
      <c r="C2765" s="2" t="s">
        <v>32</v>
      </c>
      <c r="D2765" s="2" t="str">
        <f>IF(Original!D2765 = "-", "Male", Original!D2765)</f>
        <v>Male</v>
      </c>
      <c r="E2765" s="2" t="s">
        <v>17</v>
      </c>
      <c r="F2765" s="2" t="str">
        <f>IF(Original!F2765 = "-", "c9", Original!F2765)</f>
        <v>c5</v>
      </c>
      <c r="G2765" s="2">
        <f>IF(ISBLANK(Original!G2765),MEDIAN(Original!G:G),Original!G2765)</f>
        <v>7212</v>
      </c>
    </row>
    <row r="2766" spans="1:7" x14ac:dyDescent="0.3">
      <c r="A2766" s="2">
        <v>423493</v>
      </c>
      <c r="B2766" s="3">
        <v>41856.553356481483</v>
      </c>
      <c r="C2766" s="2" t="s">
        <v>32</v>
      </c>
      <c r="D2766" s="2" t="str">
        <f>IF(Original!D2766 = "-", "Male", Original!D2766)</f>
        <v>Male</v>
      </c>
      <c r="E2766" s="2" t="s">
        <v>17</v>
      </c>
      <c r="F2766" s="2" t="str">
        <f>IF(Original!F2766 = "-", "c9", Original!F2766)</f>
        <v>c5</v>
      </c>
      <c r="G2766" s="2">
        <f>IF(ISBLANK(Original!G2766),MEDIAN(Original!G:G),Original!G2766)</f>
        <v>26310</v>
      </c>
    </row>
    <row r="2767" spans="1:7" x14ac:dyDescent="0.3">
      <c r="A2767" s="2">
        <v>585661</v>
      </c>
      <c r="B2767" s="3">
        <v>41857.740740740737</v>
      </c>
      <c r="C2767" s="2" t="s">
        <v>31</v>
      </c>
      <c r="D2767" s="2" t="str">
        <f>IF(Original!D2767 = "-", "Male", Original!D2767)</f>
        <v>Male</v>
      </c>
      <c r="E2767" s="2" t="s">
        <v>17</v>
      </c>
      <c r="F2767" s="2" t="str">
        <f>IF(Original!F2767 = "-", "c9", Original!F2767)</f>
        <v>c5</v>
      </c>
      <c r="G2767" s="2">
        <f>IF(ISBLANK(Original!G2767),MEDIAN(Original!G:G),Original!G2767)</f>
        <v>56005</v>
      </c>
    </row>
    <row r="2768" spans="1:7" x14ac:dyDescent="0.3">
      <c r="A2768" s="2">
        <v>733207</v>
      </c>
      <c r="B2768" s="3">
        <v>41857.741064814814</v>
      </c>
      <c r="C2768" s="2" t="s">
        <v>32</v>
      </c>
      <c r="D2768" s="2" t="str">
        <f>IF(Original!D2768 = "-", "Male", Original!D2768)</f>
        <v>Male</v>
      </c>
      <c r="E2768" s="2" t="s">
        <v>17</v>
      </c>
      <c r="F2768" s="2" t="str">
        <f>IF(Original!F2768 = "-", "c9", Original!F2768)</f>
        <v>c5</v>
      </c>
      <c r="G2768" s="2">
        <f>IF(ISBLANK(Original!G2768),MEDIAN(Original!G:G),Original!G2768)</f>
        <v>4035</v>
      </c>
    </row>
    <row r="2769" spans="1:7" x14ac:dyDescent="0.3">
      <c r="A2769" s="2">
        <v>844475</v>
      </c>
      <c r="B2769" s="3">
        <v>41865.556666666664</v>
      </c>
      <c r="C2769" s="2" t="s">
        <v>31</v>
      </c>
      <c r="D2769" s="2" t="str">
        <f>IF(Original!D2769 = "-", "Male", Original!D2769)</f>
        <v>Male</v>
      </c>
      <c r="E2769" s="2" t="s">
        <v>17</v>
      </c>
      <c r="F2769" s="2" t="str">
        <f>IF(Original!F2769 = "-", "c9", Original!F2769)</f>
        <v>c5</v>
      </c>
      <c r="G2769" s="2">
        <f>IF(ISBLANK(Original!G2769),MEDIAN(Original!G:G),Original!G2769)</f>
        <v>16304</v>
      </c>
    </row>
    <row r="2770" spans="1:7" x14ac:dyDescent="0.3">
      <c r="A2770" s="2">
        <v>152700</v>
      </c>
      <c r="B2770" s="3">
        <v>41767.565520833334</v>
      </c>
      <c r="C2770" s="2" t="s">
        <v>31</v>
      </c>
      <c r="D2770" s="2" t="str">
        <f>IF(Original!D2770 = "-", "Male", Original!D2770)</f>
        <v>Male</v>
      </c>
      <c r="E2770" s="2" t="s">
        <v>17</v>
      </c>
      <c r="F2770" s="2" t="str">
        <f>IF(Original!F2770 = "-", "c9", Original!F2770)</f>
        <v>b9</v>
      </c>
      <c r="G2770" s="2">
        <f>IF(ISBLANK(Original!G2770),MEDIAN(Original!G:G),Original!G2770)</f>
        <v>56014</v>
      </c>
    </row>
    <row r="2771" spans="1:7" x14ac:dyDescent="0.3">
      <c r="A2771" s="2">
        <v>927127</v>
      </c>
      <c r="B2771" s="3">
        <v>41789.73847222222</v>
      </c>
      <c r="C2771" s="2" t="s">
        <v>31</v>
      </c>
      <c r="D2771" s="2" t="str">
        <f>IF(Original!D2771 = "-", "Male", Original!D2771)</f>
        <v>Female</v>
      </c>
      <c r="E2771" s="2" t="s">
        <v>17</v>
      </c>
      <c r="F2771" s="2" t="str">
        <f>IF(Original!F2771 = "-", "c9", Original!F2771)</f>
        <v>c5</v>
      </c>
      <c r="G2771" s="2">
        <f>IF(ISBLANK(Original!G2771),MEDIAN(Original!G:G),Original!G2771)</f>
        <v>26991</v>
      </c>
    </row>
    <row r="2772" spans="1:7" x14ac:dyDescent="0.3">
      <c r="A2772" s="2">
        <v>836835</v>
      </c>
      <c r="B2772" s="3">
        <v>41799.397511574076</v>
      </c>
      <c r="C2772" s="2" t="s">
        <v>31</v>
      </c>
      <c r="D2772" s="2" t="str">
        <f>IF(Original!D2772 = "-", "Male", Original!D2772)</f>
        <v>Female</v>
      </c>
      <c r="E2772" s="2" t="s">
        <v>13</v>
      </c>
      <c r="F2772" s="2" t="str">
        <f>IF(Original!F2772 = "-", "c9", Original!F2772)</f>
        <v>c5</v>
      </c>
      <c r="G2772" s="2">
        <f>IF(ISBLANK(Original!G2772),MEDIAN(Original!G:G),Original!G2772)</f>
        <v>80654</v>
      </c>
    </row>
    <row r="2773" spans="1:7" x14ac:dyDescent="0.3">
      <c r="A2773" s="2">
        <v>808744</v>
      </c>
      <c r="B2773" s="3">
        <v>41801.352210648147</v>
      </c>
      <c r="C2773" s="2" t="s">
        <v>32</v>
      </c>
      <c r="D2773" s="2" t="str">
        <f>IF(Original!D2773 = "-", "Male", Original!D2773)</f>
        <v>Female</v>
      </c>
      <c r="E2773" s="2" t="s">
        <v>13</v>
      </c>
      <c r="F2773" s="2" t="str">
        <f>IF(Original!F2773 = "-", "c9", Original!F2773)</f>
        <v>c5</v>
      </c>
      <c r="G2773" s="2">
        <f>IF(ISBLANK(Original!G2773),MEDIAN(Original!G:G),Original!G2773)</f>
        <v>64260</v>
      </c>
    </row>
    <row r="2774" spans="1:7" x14ac:dyDescent="0.3">
      <c r="A2774" s="2">
        <v>917757</v>
      </c>
      <c r="B2774" s="3">
        <v>41805.547777777778</v>
      </c>
      <c r="C2774" s="2" t="s">
        <v>32</v>
      </c>
      <c r="D2774" s="2" t="str">
        <f>IF(Original!D2774 = "-", "Male", Original!D2774)</f>
        <v>Female</v>
      </c>
      <c r="E2774" s="2" t="s">
        <v>20</v>
      </c>
      <c r="F2774" s="2" t="str">
        <f>IF(Original!F2774 = "-", "c9", Original!F2774)</f>
        <v>i5</v>
      </c>
      <c r="G2774" s="2">
        <f>IF(ISBLANK(Original!G2774),MEDIAN(Original!G:G),Original!G2774)</f>
        <v>93323</v>
      </c>
    </row>
    <row r="2775" spans="1:7" x14ac:dyDescent="0.3">
      <c r="A2775" s="2">
        <v>337196</v>
      </c>
      <c r="B2775" s="3">
        <v>41805.548495370371</v>
      </c>
      <c r="C2775" s="2" t="s">
        <v>31</v>
      </c>
      <c r="D2775" s="2" t="str">
        <f>IF(Original!D2775 = "-", "Male", Original!D2775)</f>
        <v>Male</v>
      </c>
      <c r="E2775" s="2" t="s">
        <v>20</v>
      </c>
      <c r="F2775" s="2" t="str">
        <f>IF(Original!F2775 = "-", "c9", Original!F2775)</f>
        <v>i5</v>
      </c>
      <c r="G2775" s="2">
        <f>IF(ISBLANK(Original!G2775),MEDIAN(Original!G:G),Original!G2775)</f>
        <v>83380</v>
      </c>
    </row>
    <row r="2776" spans="1:7" x14ac:dyDescent="0.3">
      <c r="A2776" s="2">
        <v>904958</v>
      </c>
      <c r="B2776" s="3">
        <v>41806.52375</v>
      </c>
      <c r="C2776" s="2" t="s">
        <v>31</v>
      </c>
      <c r="D2776" s="2" t="str">
        <f>IF(Original!D2776 = "-", "Male", Original!D2776)</f>
        <v>Don’t want to say</v>
      </c>
      <c r="E2776" s="2" t="s">
        <v>20</v>
      </c>
      <c r="F2776" s="2" t="str">
        <f>IF(Original!F2776 = "-", "c9", Original!F2776)</f>
        <v>i5</v>
      </c>
      <c r="G2776" s="2">
        <f>IF(ISBLANK(Original!G2776),MEDIAN(Original!G:G),Original!G2776)</f>
        <v>12043</v>
      </c>
    </row>
    <row r="2777" spans="1:7" x14ac:dyDescent="0.3">
      <c r="A2777" s="2">
        <v>202037</v>
      </c>
      <c r="B2777" s="3">
        <v>41863.219884259262</v>
      </c>
      <c r="C2777" s="2" t="s">
        <v>31</v>
      </c>
      <c r="D2777" s="2" t="str">
        <f>IF(Original!D2777 = "-", "Male", Original!D2777)</f>
        <v>Female</v>
      </c>
      <c r="E2777" s="2" t="s">
        <v>17</v>
      </c>
      <c r="F2777" s="2" t="str">
        <f>IF(Original!F2777 = "-", "c9", Original!F2777)</f>
        <v>i5</v>
      </c>
      <c r="G2777" s="2">
        <f>IF(ISBLANK(Original!G2777),MEDIAN(Original!G:G),Original!G2777)</f>
        <v>28817</v>
      </c>
    </row>
    <row r="2778" spans="1:7" x14ac:dyDescent="0.3">
      <c r="A2778" s="2">
        <v>138910</v>
      </c>
      <c r="B2778" s="3">
        <v>41760.503171296295</v>
      </c>
      <c r="C2778" s="2" t="s">
        <v>31</v>
      </c>
      <c r="D2778" s="2" t="str">
        <f>IF(Original!D2778 = "-", "Male", Original!D2778)</f>
        <v>Female</v>
      </c>
      <c r="E2778" s="2" t="s">
        <v>20</v>
      </c>
      <c r="F2778" s="2" t="str">
        <f>IF(Original!F2778 = "-", "c9", Original!F2778)</f>
        <v>c9</v>
      </c>
      <c r="G2778" s="2">
        <f>IF(ISBLANK(Original!G2778),MEDIAN(Original!G:G),Original!G2778)</f>
        <v>98052</v>
      </c>
    </row>
    <row r="2779" spans="1:7" x14ac:dyDescent="0.3">
      <c r="A2779" s="2">
        <v>205184</v>
      </c>
      <c r="B2779" s="3">
        <v>41760.503877314812</v>
      </c>
      <c r="C2779" s="2" t="s">
        <v>32</v>
      </c>
      <c r="D2779" s="2" t="str">
        <f>IF(Original!D2779 = "-", "Male", Original!D2779)</f>
        <v>Male</v>
      </c>
      <c r="E2779" s="2" t="s">
        <v>20</v>
      </c>
      <c r="F2779" s="2" t="str">
        <f>IF(Original!F2779 = "-", "c9", Original!F2779)</f>
        <v>c9</v>
      </c>
      <c r="G2779" s="2">
        <f>IF(ISBLANK(Original!G2779),MEDIAN(Original!G:G),Original!G2779)</f>
        <v>75053</v>
      </c>
    </row>
    <row r="2780" spans="1:7" x14ac:dyDescent="0.3">
      <c r="A2780" s="2">
        <v>450577</v>
      </c>
      <c r="B2780" s="3">
        <v>41779.768726851849</v>
      </c>
      <c r="C2780" s="2" t="s">
        <v>32</v>
      </c>
      <c r="D2780" s="2" t="str">
        <f>IF(Original!D2780 = "-", "Male", Original!D2780)</f>
        <v>Female</v>
      </c>
      <c r="E2780" s="2" t="s">
        <v>20</v>
      </c>
      <c r="F2780" s="2" t="str">
        <f>IF(Original!F2780 = "-", "c9", Original!F2780)</f>
        <v>c9</v>
      </c>
      <c r="G2780" s="2">
        <f>IF(ISBLANK(Original!G2780),MEDIAN(Original!G:G),Original!G2780)</f>
        <v>33701</v>
      </c>
    </row>
    <row r="2781" spans="1:7" x14ac:dyDescent="0.3">
      <c r="A2781" s="2">
        <v>557890</v>
      </c>
      <c r="B2781" s="3">
        <v>41780.378854166665</v>
      </c>
      <c r="C2781" s="2" t="s">
        <v>32</v>
      </c>
      <c r="D2781" s="2" t="str">
        <f>IF(Original!D2781 = "-", "Male", Original!D2781)</f>
        <v>Male</v>
      </c>
      <c r="E2781" s="2" t="s">
        <v>20</v>
      </c>
      <c r="F2781" s="2" t="str">
        <f>IF(Original!F2781 = "-", "c9", Original!F2781)</f>
        <v>c9</v>
      </c>
      <c r="G2781" s="2">
        <f>IF(ISBLANK(Original!G2781),MEDIAN(Original!G:G),Original!G2781)</f>
        <v>79836</v>
      </c>
    </row>
    <row r="2782" spans="1:7" x14ac:dyDescent="0.3">
      <c r="A2782" s="2">
        <v>980404</v>
      </c>
      <c r="B2782" s="3">
        <v>41790.576354166667</v>
      </c>
      <c r="C2782" s="2" t="s">
        <v>32</v>
      </c>
      <c r="D2782" s="2" t="str">
        <f>IF(Original!D2782 = "-", "Male", Original!D2782)</f>
        <v>Male</v>
      </c>
      <c r="E2782" s="2" t="s">
        <v>20</v>
      </c>
      <c r="F2782" s="2" t="str">
        <f>IF(Original!F2782 = "-", "c9", Original!F2782)</f>
        <v>c9</v>
      </c>
      <c r="G2782" s="2">
        <f>IF(ISBLANK(Original!G2782),MEDIAN(Original!G:G),Original!G2782)</f>
        <v>54995</v>
      </c>
    </row>
    <row r="2783" spans="1:7" x14ac:dyDescent="0.3">
      <c r="A2783" s="2">
        <v>53873</v>
      </c>
      <c r="B2783" s="3">
        <v>41790.576631944445</v>
      </c>
      <c r="C2783" s="2" t="s">
        <v>32</v>
      </c>
      <c r="D2783" s="2" t="str">
        <f>IF(Original!D2783 = "-", "Male", Original!D2783)</f>
        <v>Male</v>
      </c>
      <c r="E2783" s="2" t="s">
        <v>20</v>
      </c>
      <c r="F2783" s="2" t="str">
        <f>IF(Original!F2783 = "-", "c9", Original!F2783)</f>
        <v>c9</v>
      </c>
      <c r="G2783" s="2">
        <f>IF(ISBLANK(Original!G2783),MEDIAN(Original!G:G),Original!G2783)</f>
        <v>51505</v>
      </c>
    </row>
    <row r="2784" spans="1:7" x14ac:dyDescent="0.3">
      <c r="A2784" s="2">
        <v>744516</v>
      </c>
      <c r="B2784" s="3">
        <v>41790.576828703706</v>
      </c>
      <c r="C2784" s="2" t="s">
        <v>31</v>
      </c>
      <c r="D2784" s="2" t="str">
        <f>IF(Original!D2784 = "-", "Male", Original!D2784)</f>
        <v>Male</v>
      </c>
      <c r="E2784" s="2" t="s">
        <v>20</v>
      </c>
      <c r="F2784" s="2" t="str">
        <f>IF(Original!F2784 = "-", "c9", Original!F2784)</f>
        <v>c9</v>
      </c>
      <c r="G2784" s="2">
        <f>IF(ISBLANK(Original!G2784),MEDIAN(Original!G:G),Original!G2784)</f>
        <v>34912</v>
      </c>
    </row>
    <row r="2785" spans="1:7" x14ac:dyDescent="0.3">
      <c r="A2785" s="2">
        <v>827835</v>
      </c>
      <c r="B2785" s="3">
        <v>41790.577106481483</v>
      </c>
      <c r="C2785" s="2" t="s">
        <v>31</v>
      </c>
      <c r="D2785" s="2" t="str">
        <f>IF(Original!D2785 = "-", "Male", Original!D2785)</f>
        <v>Male</v>
      </c>
      <c r="E2785" s="2" t="s">
        <v>20</v>
      </c>
      <c r="F2785" s="2" t="str">
        <f>IF(Original!F2785 = "-", "c9", Original!F2785)</f>
        <v>c9</v>
      </c>
      <c r="G2785" s="2">
        <f>IF(ISBLANK(Original!G2785),MEDIAN(Original!G:G),Original!G2785)</f>
        <v>45139</v>
      </c>
    </row>
    <row r="2786" spans="1:7" x14ac:dyDescent="0.3">
      <c r="A2786" s="2">
        <v>508644</v>
      </c>
      <c r="B2786" s="3">
        <v>41855.39770833333</v>
      </c>
      <c r="C2786" s="2" t="s">
        <v>31</v>
      </c>
      <c r="D2786" s="2" t="str">
        <f>IF(Original!D2786 = "-", "Male", Original!D2786)</f>
        <v>Female</v>
      </c>
      <c r="E2786" s="2" t="s">
        <v>20</v>
      </c>
      <c r="F2786" s="2" t="str">
        <f>IF(Original!F2786 = "-", "c9", Original!F2786)</f>
        <v>c5</v>
      </c>
      <c r="G2786" s="2">
        <f>IF(ISBLANK(Original!G2786),MEDIAN(Original!G:G),Original!G2786)</f>
        <v>94103</v>
      </c>
    </row>
    <row r="2787" spans="1:7" x14ac:dyDescent="0.3">
      <c r="A2787" s="2">
        <v>53247</v>
      </c>
      <c r="B2787" s="3">
        <v>41856.53665509259</v>
      </c>
      <c r="C2787" s="2" t="s">
        <v>32</v>
      </c>
      <c r="D2787" s="2" t="str">
        <f>IF(Original!D2787 = "-", "Male", Original!D2787)</f>
        <v>Male</v>
      </c>
      <c r="E2787" s="2" t="s">
        <v>20</v>
      </c>
      <c r="F2787" s="2" t="str">
        <f>IF(Original!F2787 = "-", "c9", Original!F2787)</f>
        <v>c9</v>
      </c>
      <c r="G2787" s="2">
        <f>IF(ISBLANK(Original!G2787),MEDIAN(Original!G:G),Original!G2787)</f>
        <v>89823</v>
      </c>
    </row>
    <row r="2788" spans="1:7" x14ac:dyDescent="0.3">
      <c r="A2788" s="2">
        <v>549650</v>
      </c>
      <c r="B2788" s="3">
        <v>41857.775497685187</v>
      </c>
      <c r="C2788" s="2" t="s">
        <v>31</v>
      </c>
      <c r="D2788" s="2" t="str">
        <f>IF(Original!D2788 = "-", "Male", Original!D2788)</f>
        <v>Female</v>
      </c>
      <c r="E2788" s="2" t="s">
        <v>20</v>
      </c>
      <c r="F2788" s="2" t="str">
        <f>IF(Original!F2788 = "-", "c9", Original!F2788)</f>
        <v>c9</v>
      </c>
      <c r="G2788" s="2">
        <f>IF(ISBLANK(Original!G2788),MEDIAN(Original!G:G),Original!G2788)</f>
        <v>64110</v>
      </c>
    </row>
    <row r="2789" spans="1:7" x14ac:dyDescent="0.3">
      <c r="A2789" s="2">
        <v>340562</v>
      </c>
      <c r="B2789" s="3">
        <v>41857.777349537035</v>
      </c>
      <c r="C2789" s="2" t="s">
        <v>31</v>
      </c>
      <c r="D2789" s="2" t="str">
        <f>IF(Original!D2789 = "-", "Male", Original!D2789)</f>
        <v>Female</v>
      </c>
      <c r="E2789" s="2" t="s">
        <v>20</v>
      </c>
      <c r="F2789" s="2" t="str">
        <f>IF(Original!F2789 = "-", "c9", Original!F2789)</f>
        <v>c9</v>
      </c>
      <c r="G2789" s="2">
        <f>IF(ISBLANK(Original!G2789),MEDIAN(Original!G:G),Original!G2789)</f>
        <v>56077</v>
      </c>
    </row>
    <row r="2790" spans="1:7" x14ac:dyDescent="0.3">
      <c r="A2790" s="2">
        <v>808516</v>
      </c>
      <c r="B2790" s="3">
        <v>41858.457372685189</v>
      </c>
      <c r="C2790" s="2" t="s">
        <v>31</v>
      </c>
      <c r="D2790" s="2" t="str">
        <f>IF(Original!D2790 = "-", "Male", Original!D2790)</f>
        <v>Male</v>
      </c>
      <c r="E2790" s="2" t="s">
        <v>20</v>
      </c>
      <c r="F2790" s="2" t="str">
        <f>IF(Original!F2790 = "-", "c9", Original!F2790)</f>
        <v>c5</v>
      </c>
      <c r="G2790" s="2">
        <f>IF(ISBLANK(Original!G2790),MEDIAN(Original!G:G),Original!G2790)</f>
        <v>8816</v>
      </c>
    </row>
    <row r="2791" spans="1:7" x14ac:dyDescent="0.3">
      <c r="A2791" s="2">
        <v>898531</v>
      </c>
      <c r="B2791" s="3">
        <v>41772.396898148145</v>
      </c>
      <c r="C2791" s="2" t="s">
        <v>32</v>
      </c>
      <c r="D2791" s="2" t="str">
        <f>IF(Original!D2791 = "-", "Male", Original!D2791)</f>
        <v>Male</v>
      </c>
      <c r="E2791" s="2" t="s">
        <v>20</v>
      </c>
      <c r="F2791" s="2" t="str">
        <f>IF(Original!F2791 = "-", "c9", Original!F2791)</f>
        <v>c5</v>
      </c>
      <c r="G2791" s="2">
        <f>IF(ISBLANK(Original!G2791),MEDIAN(Original!G:G),Original!G2791)</f>
        <v>44565</v>
      </c>
    </row>
    <row r="2792" spans="1:7" x14ac:dyDescent="0.3">
      <c r="A2792" s="2">
        <v>289301</v>
      </c>
      <c r="B2792" s="3">
        <v>41800.398368055554</v>
      </c>
      <c r="C2792" s="2" t="s">
        <v>32</v>
      </c>
      <c r="D2792" s="2" t="str">
        <f>IF(Original!D2792 = "-", "Male", Original!D2792)</f>
        <v>Male</v>
      </c>
      <c r="E2792" s="2" t="s">
        <v>20</v>
      </c>
      <c r="F2792" s="2" t="str">
        <f>IF(Original!F2792 = "-", "c9", Original!F2792)</f>
        <v>c5</v>
      </c>
      <c r="G2792" s="2">
        <f>IF(ISBLANK(Original!G2792),MEDIAN(Original!G:G),Original!G2792)</f>
        <v>86933</v>
      </c>
    </row>
    <row r="2793" spans="1:7" x14ac:dyDescent="0.3">
      <c r="A2793" s="2">
        <v>443538</v>
      </c>
      <c r="B2793" s="3">
        <v>41813.596678240741</v>
      </c>
      <c r="C2793" s="2" t="s">
        <v>32</v>
      </c>
      <c r="D2793" s="2" t="str">
        <f>IF(Original!D2793 = "-", "Male", Original!D2793)</f>
        <v>Male</v>
      </c>
      <c r="E2793" s="2" t="s">
        <v>12</v>
      </c>
      <c r="F2793" s="2" t="str">
        <f>IF(Original!F2793 = "-", "c9", Original!F2793)</f>
        <v>c5</v>
      </c>
      <c r="G2793" s="2">
        <f>IF(ISBLANK(Original!G2793),MEDIAN(Original!G:G),Original!G2793)</f>
        <v>49717</v>
      </c>
    </row>
    <row r="2794" spans="1:7" x14ac:dyDescent="0.3">
      <c r="A2794" s="2">
        <v>404162</v>
      </c>
      <c r="B2794" s="3">
        <v>41813.598032407404</v>
      </c>
      <c r="C2794" s="2" t="s">
        <v>32</v>
      </c>
      <c r="D2794" s="2" t="str">
        <f>IF(Original!D2794 = "-", "Male", Original!D2794)</f>
        <v>Male</v>
      </c>
      <c r="E2794" s="2" t="s">
        <v>12</v>
      </c>
      <c r="F2794" s="2" t="str">
        <f>IF(Original!F2794 = "-", "c9", Original!F2794)</f>
        <v>c5</v>
      </c>
      <c r="G2794" s="2">
        <f>IF(ISBLANK(Original!G2794),MEDIAN(Original!G:G),Original!G2794)</f>
        <v>9717</v>
      </c>
    </row>
    <row r="2795" spans="1:7" x14ac:dyDescent="0.3">
      <c r="A2795" s="2">
        <v>300037</v>
      </c>
      <c r="B2795" s="3">
        <v>41800.397233796299</v>
      </c>
      <c r="C2795" s="2" t="s">
        <v>32</v>
      </c>
      <c r="D2795" s="2" t="str">
        <f>IF(Original!D2795 = "-", "Male", Original!D2795)</f>
        <v>Female</v>
      </c>
      <c r="E2795" s="2" t="s">
        <v>20</v>
      </c>
      <c r="F2795" s="2" t="str">
        <f>IF(Original!F2795 = "-", "c9", Original!F2795)</f>
        <v>b9</v>
      </c>
      <c r="G2795" s="2">
        <f>IF(ISBLANK(Original!G2795),MEDIAN(Original!G:G),Original!G2795)</f>
        <v>1105</v>
      </c>
    </row>
    <row r="2796" spans="1:7" x14ac:dyDescent="0.3">
      <c r="A2796" s="2">
        <v>708131</v>
      </c>
      <c r="B2796" s="3">
        <v>41800.397685185184</v>
      </c>
      <c r="C2796" s="2" t="s">
        <v>31</v>
      </c>
      <c r="D2796" s="2" t="str">
        <f>IF(Original!D2796 = "-", "Male", Original!D2796)</f>
        <v>Male</v>
      </c>
      <c r="E2796" s="2" t="s">
        <v>20</v>
      </c>
      <c r="F2796" s="2" t="str">
        <f>IF(Original!F2796 = "-", "c9", Original!F2796)</f>
        <v>b9</v>
      </c>
      <c r="G2796" s="2">
        <f>IF(ISBLANK(Original!G2796),MEDIAN(Original!G:G),Original!G2796)</f>
        <v>39503</v>
      </c>
    </row>
    <row r="2797" spans="1:7" x14ac:dyDescent="0.3">
      <c r="A2797" s="2">
        <v>458488</v>
      </c>
      <c r="B2797" s="3">
        <v>41800.398310185185</v>
      </c>
      <c r="C2797" s="2" t="s">
        <v>32</v>
      </c>
      <c r="D2797" s="2" t="str">
        <f>IF(Original!D2797 = "-", "Male", Original!D2797)</f>
        <v>Female</v>
      </c>
      <c r="E2797" s="2" t="s">
        <v>20</v>
      </c>
      <c r="F2797" s="2" t="str">
        <f>IF(Original!F2797 = "-", "c9", Original!F2797)</f>
        <v>b9</v>
      </c>
      <c r="G2797" s="2">
        <f>IF(ISBLANK(Original!G2797),MEDIAN(Original!G:G),Original!G2797)</f>
        <v>23002</v>
      </c>
    </row>
    <row r="2798" spans="1:7" x14ac:dyDescent="0.3">
      <c r="A2798" s="2">
        <v>559038</v>
      </c>
      <c r="B2798" s="3">
        <v>41800.396990740737</v>
      </c>
      <c r="C2798" s="2" t="s">
        <v>32</v>
      </c>
      <c r="D2798" s="2" t="str">
        <f>IF(Original!D2798 = "-", "Male", Original!D2798)</f>
        <v>Don’t want to say</v>
      </c>
      <c r="E2798" s="2" t="s">
        <v>20</v>
      </c>
      <c r="F2798" s="2" t="str">
        <f>IF(Original!F2798 = "-", "c9", Original!F2798)</f>
        <v>b9</v>
      </c>
      <c r="G2798" s="2">
        <f>IF(ISBLANK(Original!G2798),MEDIAN(Original!G:G),Original!G2798)</f>
        <v>14068</v>
      </c>
    </row>
    <row r="2799" spans="1:7" x14ac:dyDescent="0.3">
      <c r="A2799" s="2">
        <v>812043</v>
      </c>
      <c r="B2799" s="3">
        <v>41801.612557870372</v>
      </c>
      <c r="C2799" s="2" t="s">
        <v>31</v>
      </c>
      <c r="D2799" s="2" t="str">
        <f>IF(Original!D2799 = "-", "Male", Original!D2799)</f>
        <v>Female</v>
      </c>
      <c r="E2799" s="2" t="s">
        <v>20</v>
      </c>
      <c r="F2799" s="2" t="str">
        <f>IF(Original!F2799 = "-", "c9", Original!F2799)</f>
        <v>c9</v>
      </c>
      <c r="G2799" s="2">
        <f>IF(ISBLANK(Original!G2799),MEDIAN(Original!G:G),Original!G2799)</f>
        <v>63058</v>
      </c>
    </row>
    <row r="2800" spans="1:7" x14ac:dyDescent="0.3">
      <c r="A2800" s="2">
        <v>470212</v>
      </c>
      <c r="B2800" s="3">
        <v>41801.613946759258</v>
      </c>
      <c r="C2800" s="2" t="s">
        <v>31</v>
      </c>
      <c r="D2800" s="2" t="str">
        <f>IF(Original!D2800 = "-", "Male", Original!D2800)</f>
        <v>Male</v>
      </c>
      <c r="E2800" s="2" t="s">
        <v>20</v>
      </c>
      <c r="F2800" s="2" t="str">
        <f>IF(Original!F2800 = "-", "c9", Original!F2800)</f>
        <v>c9</v>
      </c>
      <c r="G2800" s="2">
        <f>IF(ISBLANK(Original!G2800),MEDIAN(Original!G:G),Original!G2800)</f>
        <v>34103</v>
      </c>
    </row>
    <row r="2801" spans="1:7" x14ac:dyDescent="0.3">
      <c r="A2801" s="2">
        <v>675820</v>
      </c>
      <c r="B2801" s="3">
        <v>41802.626030092593</v>
      </c>
      <c r="C2801" s="2" t="s">
        <v>32</v>
      </c>
      <c r="D2801" s="2" t="str">
        <f>IF(Original!D2801 = "-", "Male", Original!D2801)</f>
        <v>Male</v>
      </c>
      <c r="E2801" s="2" t="s">
        <v>20</v>
      </c>
      <c r="F2801" s="2" t="str">
        <f>IF(Original!F2801 = "-", "c9", Original!F2801)</f>
        <v>i7</v>
      </c>
      <c r="G2801" s="2">
        <f>IF(ISBLANK(Original!G2801),MEDIAN(Original!G:G),Original!G2801)</f>
        <v>9050</v>
      </c>
    </row>
    <row r="2802" spans="1:7" x14ac:dyDescent="0.3">
      <c r="A2802" s="2">
        <v>432824</v>
      </c>
      <c r="B2802" s="3">
        <v>41802.628865740742</v>
      </c>
      <c r="C2802" s="2" t="s">
        <v>31</v>
      </c>
      <c r="D2802" s="2" t="str">
        <f>IF(Original!D2802 = "-", "Male", Original!D2802)</f>
        <v>Male</v>
      </c>
      <c r="E2802" s="2" t="s">
        <v>20</v>
      </c>
      <c r="F2802" s="2" t="str">
        <f>IF(Original!F2802 = "-", "c9", Original!F2802)</f>
        <v>i7</v>
      </c>
      <c r="G2802" s="2">
        <f>IF(ISBLANK(Original!G2802),MEDIAN(Original!G:G),Original!G2802)</f>
        <v>28230</v>
      </c>
    </row>
    <row r="2803" spans="1:7" x14ac:dyDescent="0.3">
      <c r="A2803" s="2">
        <v>513438</v>
      </c>
      <c r="B2803" s="3">
        <v>41802.630833333336</v>
      </c>
      <c r="C2803" s="2" t="s">
        <v>32</v>
      </c>
      <c r="D2803" s="2" t="str">
        <f>IF(Original!D2803 = "-", "Male", Original!D2803)</f>
        <v>Female</v>
      </c>
      <c r="E2803" s="2" t="s">
        <v>20</v>
      </c>
      <c r="F2803" s="2" t="str">
        <f>IF(Original!F2803 = "-", "c9", Original!F2803)</f>
        <v>i7</v>
      </c>
      <c r="G2803" s="2">
        <f>IF(ISBLANK(Original!G2803),MEDIAN(Original!G:G),Original!G2803)</f>
        <v>60848</v>
      </c>
    </row>
    <row r="2804" spans="1:7" x14ac:dyDescent="0.3">
      <c r="A2804" s="2">
        <v>436854</v>
      </c>
      <c r="B2804" s="3">
        <v>41808.786296296297</v>
      </c>
      <c r="C2804" s="2" t="s">
        <v>32</v>
      </c>
      <c r="D2804" s="2" t="str">
        <f>IF(Original!D2804 = "-", "Male", Original!D2804)</f>
        <v>Male</v>
      </c>
      <c r="E2804" s="2" t="s">
        <v>20</v>
      </c>
      <c r="F2804" s="2" t="str">
        <f>IF(Original!F2804 = "-", "c9", Original!F2804)</f>
        <v>b9</v>
      </c>
      <c r="G2804" s="2">
        <f>IF(ISBLANK(Original!G2804),MEDIAN(Original!G:G),Original!G2804)</f>
        <v>3515</v>
      </c>
    </row>
    <row r="2805" spans="1:7" x14ac:dyDescent="0.3">
      <c r="A2805" s="2">
        <v>441953</v>
      </c>
      <c r="B2805" s="3">
        <v>41809.497199074074</v>
      </c>
      <c r="C2805" s="2" t="s">
        <v>32</v>
      </c>
      <c r="D2805" s="2" t="str">
        <f>IF(Original!D2805 = "-", "Male", Original!D2805)</f>
        <v>Male</v>
      </c>
      <c r="E2805" s="2" t="s">
        <v>20</v>
      </c>
      <c r="F2805" s="2" t="str">
        <f>IF(Original!F2805 = "-", "c9", Original!F2805)</f>
        <v>i7</v>
      </c>
      <c r="G2805" s="2">
        <f>IF(ISBLANK(Original!G2805),MEDIAN(Original!G:G),Original!G2805)</f>
        <v>69669</v>
      </c>
    </row>
    <row r="2806" spans="1:7" x14ac:dyDescent="0.3">
      <c r="A2806" s="2">
        <v>159635</v>
      </c>
      <c r="B2806" s="3">
        <v>41810.049490740741</v>
      </c>
      <c r="C2806" s="2" t="s">
        <v>31</v>
      </c>
      <c r="D2806" s="2" t="str">
        <f>IF(Original!D2806 = "-", "Male", Original!D2806)</f>
        <v>Female</v>
      </c>
      <c r="E2806" s="2" t="s">
        <v>20</v>
      </c>
      <c r="F2806" s="2" t="str">
        <f>IF(Original!F2806 = "-", "c9", Original!F2806)</f>
        <v>c9</v>
      </c>
      <c r="G2806" s="2">
        <f>IF(ISBLANK(Original!G2806),MEDIAN(Original!G:G),Original!G2806)</f>
        <v>94924</v>
      </c>
    </row>
    <row r="2807" spans="1:7" x14ac:dyDescent="0.3">
      <c r="A2807" s="2">
        <v>173648</v>
      </c>
      <c r="B2807" s="3">
        <v>41810.05133101852</v>
      </c>
      <c r="C2807" s="2" t="s">
        <v>32</v>
      </c>
      <c r="D2807" s="2" t="str">
        <f>IF(Original!D2807 = "-", "Male", Original!D2807)</f>
        <v>Male</v>
      </c>
      <c r="E2807" s="2" t="s">
        <v>20</v>
      </c>
      <c r="F2807" s="2" t="str">
        <f>IF(Original!F2807 = "-", "c9", Original!F2807)</f>
        <v>c9</v>
      </c>
      <c r="G2807" s="2">
        <f>IF(ISBLANK(Original!G2807),MEDIAN(Original!G:G),Original!G2807)</f>
        <v>61722</v>
      </c>
    </row>
    <row r="2808" spans="1:7" x14ac:dyDescent="0.3">
      <c r="A2808" s="2">
        <v>661058</v>
      </c>
      <c r="B2808" s="3">
        <v>41813.644317129627</v>
      </c>
      <c r="C2808" s="2" t="s">
        <v>31</v>
      </c>
      <c r="D2808" s="2" t="str">
        <f>IF(Original!D2808 = "-", "Male", Original!D2808)</f>
        <v>Male</v>
      </c>
      <c r="E2808" s="2" t="s">
        <v>20</v>
      </c>
      <c r="F2808" s="2" t="str">
        <f>IF(Original!F2808 = "-", "c9", Original!F2808)</f>
        <v>i7</v>
      </c>
      <c r="G2808" s="2">
        <f>IF(ISBLANK(Original!G2808),MEDIAN(Original!G:G),Original!G2808)</f>
        <v>52213</v>
      </c>
    </row>
    <row r="2809" spans="1:7" x14ac:dyDescent="0.3">
      <c r="A2809" s="2">
        <v>438539</v>
      </c>
      <c r="B2809" s="3">
        <v>41817.454745370371</v>
      </c>
      <c r="C2809" s="2" t="s">
        <v>32</v>
      </c>
      <c r="D2809" s="2" t="str">
        <f>IF(Original!D2809 = "-", "Male", Original!D2809)</f>
        <v>Male</v>
      </c>
      <c r="E2809" s="2" t="s">
        <v>20</v>
      </c>
      <c r="F2809" s="2" t="str">
        <f>IF(Original!F2809 = "-", "c9", Original!F2809)</f>
        <v>i7</v>
      </c>
      <c r="G2809" s="2">
        <f>IF(ISBLANK(Original!G2809),MEDIAN(Original!G:G),Original!G2809)</f>
        <v>16193</v>
      </c>
    </row>
    <row r="2810" spans="1:7" x14ac:dyDescent="0.3">
      <c r="A2810" s="2">
        <v>800816</v>
      </c>
      <c r="B2810" s="3">
        <v>41819.404768518521</v>
      </c>
      <c r="C2810" s="2" t="s">
        <v>32</v>
      </c>
      <c r="D2810" s="2" t="str">
        <f>IF(Original!D2810 = "-", "Male", Original!D2810)</f>
        <v>Female</v>
      </c>
      <c r="E2810" s="2" t="s">
        <v>20</v>
      </c>
      <c r="F2810" s="2" t="str">
        <f>IF(Original!F2810 = "-", "c9", Original!F2810)</f>
        <v>i7</v>
      </c>
      <c r="G2810" s="2">
        <f>IF(ISBLANK(Original!G2810),MEDIAN(Original!G:G),Original!G2810)</f>
        <v>87696</v>
      </c>
    </row>
    <row r="2811" spans="1:7" x14ac:dyDescent="0.3">
      <c r="A2811" s="2">
        <v>846166</v>
      </c>
      <c r="B2811" s="3">
        <v>41819.405138888891</v>
      </c>
      <c r="C2811" s="2" t="s">
        <v>32</v>
      </c>
      <c r="D2811" s="2" t="str">
        <f>IF(Original!D2811 = "-", "Male", Original!D2811)</f>
        <v>Female</v>
      </c>
      <c r="E2811" s="2" t="s">
        <v>20</v>
      </c>
      <c r="F2811" s="2" t="str">
        <f>IF(Original!F2811 = "-", "c9", Original!F2811)</f>
        <v>i7</v>
      </c>
      <c r="G2811" s="2">
        <f>IF(ISBLANK(Original!G2811),MEDIAN(Original!G:G),Original!G2811)</f>
        <v>79112</v>
      </c>
    </row>
    <row r="2812" spans="1:7" x14ac:dyDescent="0.3">
      <c r="A2812" s="2">
        <v>340089</v>
      </c>
      <c r="B2812" s="3">
        <v>41819.40552083333</v>
      </c>
      <c r="C2812" s="2" t="s">
        <v>31</v>
      </c>
      <c r="D2812" s="2" t="str">
        <f>IF(Original!D2812 = "-", "Male", Original!D2812)</f>
        <v>Male</v>
      </c>
      <c r="E2812" s="2" t="s">
        <v>20</v>
      </c>
      <c r="F2812" s="2" t="str">
        <f>IF(Original!F2812 = "-", "c9", Original!F2812)</f>
        <v>i7</v>
      </c>
      <c r="G2812" s="2">
        <f>IF(ISBLANK(Original!G2812),MEDIAN(Original!G:G),Original!G2812)</f>
        <v>11374</v>
      </c>
    </row>
    <row r="2813" spans="1:7" x14ac:dyDescent="0.3">
      <c r="A2813" s="2">
        <v>710906</v>
      </c>
      <c r="B2813" s="3">
        <v>41819.408009259256</v>
      </c>
      <c r="C2813" s="2" t="s">
        <v>32</v>
      </c>
      <c r="D2813" s="2" t="str">
        <f>IF(Original!D2813 = "-", "Male", Original!D2813)</f>
        <v>Male</v>
      </c>
      <c r="E2813" s="2" t="s">
        <v>20</v>
      </c>
      <c r="F2813" s="2" t="str">
        <f>IF(Original!F2813 = "-", "c9", Original!F2813)</f>
        <v>i7</v>
      </c>
      <c r="G2813" s="2">
        <f>IF(ISBLANK(Original!G2813),MEDIAN(Original!G:G),Original!G2813)</f>
        <v>26764</v>
      </c>
    </row>
    <row r="2814" spans="1:7" x14ac:dyDescent="0.3">
      <c r="A2814" s="2">
        <v>37753</v>
      </c>
      <c r="B2814" s="3">
        <v>41819.408634259256</v>
      </c>
      <c r="C2814" s="2" t="s">
        <v>32</v>
      </c>
      <c r="D2814" s="2" t="str">
        <f>IF(Original!D2814 = "-", "Male", Original!D2814)</f>
        <v>Male</v>
      </c>
      <c r="E2814" s="2" t="s">
        <v>20</v>
      </c>
      <c r="F2814" s="2" t="str">
        <f>IF(Original!F2814 = "-", "c9", Original!F2814)</f>
        <v>i7</v>
      </c>
      <c r="G2814" s="2">
        <f>IF(ISBLANK(Original!G2814),MEDIAN(Original!G:G),Original!G2814)</f>
        <v>27076</v>
      </c>
    </row>
    <row r="2815" spans="1:7" x14ac:dyDescent="0.3">
      <c r="A2815" s="2">
        <v>712161</v>
      </c>
      <c r="B2815" s="3">
        <v>41823.379699074074</v>
      </c>
      <c r="C2815" s="2" t="s">
        <v>31</v>
      </c>
      <c r="D2815" s="2" t="str">
        <f>IF(Original!D2815 = "-", "Male", Original!D2815)</f>
        <v>Male</v>
      </c>
      <c r="E2815" s="2" t="s">
        <v>20</v>
      </c>
      <c r="F2815" s="2" t="str">
        <f>IF(Original!F2815 = "-", "c9", Original!F2815)</f>
        <v>i7</v>
      </c>
      <c r="G2815" s="2">
        <f>IF(ISBLANK(Original!G2815),MEDIAN(Original!G:G),Original!G2815)</f>
        <v>13426</v>
      </c>
    </row>
    <row r="2816" spans="1:7" x14ac:dyDescent="0.3">
      <c r="A2816" s="2">
        <v>852138</v>
      </c>
      <c r="B2816" s="3">
        <v>41827.842488425929</v>
      </c>
      <c r="C2816" s="2" t="s">
        <v>32</v>
      </c>
      <c r="D2816" s="2" t="str">
        <f>IF(Original!D2816 = "-", "Male", Original!D2816)</f>
        <v>Male</v>
      </c>
      <c r="E2816" s="2" t="s">
        <v>20</v>
      </c>
      <c r="F2816" s="2" t="str">
        <f>IF(Original!F2816 = "-", "c9", Original!F2816)</f>
        <v>i7</v>
      </c>
      <c r="G2816" s="2">
        <f>IF(ISBLANK(Original!G2816),MEDIAN(Original!G:G),Original!G2816)</f>
        <v>79527</v>
      </c>
    </row>
    <row r="2817" spans="1:7" x14ac:dyDescent="0.3">
      <c r="A2817" s="2">
        <v>994949</v>
      </c>
      <c r="B2817" s="3">
        <v>41827.843414351853</v>
      </c>
      <c r="C2817" s="2" t="s">
        <v>31</v>
      </c>
      <c r="D2817" s="2" t="str">
        <f>IF(Original!D2817 = "-", "Male", Original!D2817)</f>
        <v>Male</v>
      </c>
      <c r="E2817" s="2" t="s">
        <v>20</v>
      </c>
      <c r="F2817" s="2" t="str">
        <f>IF(Original!F2817 = "-", "c9", Original!F2817)</f>
        <v>i7</v>
      </c>
      <c r="G2817" s="2">
        <f>IF(ISBLANK(Original!G2817),MEDIAN(Original!G:G),Original!G2817)</f>
        <v>23484</v>
      </c>
    </row>
    <row r="2818" spans="1:7" x14ac:dyDescent="0.3">
      <c r="A2818" s="2">
        <v>935603</v>
      </c>
      <c r="B2818" s="3">
        <v>41827.844456018516</v>
      </c>
      <c r="C2818" s="2" t="s">
        <v>32</v>
      </c>
      <c r="D2818" s="2" t="str">
        <f>IF(Original!D2818 = "-", "Male", Original!D2818)</f>
        <v>Female</v>
      </c>
      <c r="E2818" s="2" t="s">
        <v>20</v>
      </c>
      <c r="F2818" s="2" t="str">
        <f>IF(Original!F2818 = "-", "c9", Original!F2818)</f>
        <v>i7</v>
      </c>
      <c r="G2818" s="2">
        <f>IF(ISBLANK(Original!G2818),MEDIAN(Original!G:G),Original!G2818)</f>
        <v>96002</v>
      </c>
    </row>
    <row r="2819" spans="1:7" x14ac:dyDescent="0.3">
      <c r="A2819" s="2">
        <v>469760</v>
      </c>
      <c r="B2819" s="3">
        <v>41834.443020833336</v>
      </c>
      <c r="C2819" s="2" t="s">
        <v>31</v>
      </c>
      <c r="D2819" s="2" t="str">
        <f>IF(Original!D2819 = "-", "Male", Original!D2819)</f>
        <v>Male</v>
      </c>
      <c r="E2819" s="2" t="s">
        <v>20</v>
      </c>
      <c r="F2819" s="2" t="str">
        <f>IF(Original!F2819 = "-", "c9", Original!F2819)</f>
        <v>i7</v>
      </c>
      <c r="G2819" s="2">
        <f>IF(ISBLANK(Original!G2819),MEDIAN(Original!G:G),Original!G2819)</f>
        <v>98626</v>
      </c>
    </row>
    <row r="2820" spans="1:7" x14ac:dyDescent="0.3">
      <c r="A2820" s="2">
        <v>988813</v>
      </c>
      <c r="B2820" s="3">
        <v>41834.444953703707</v>
      </c>
      <c r="C2820" s="2" t="s">
        <v>31</v>
      </c>
      <c r="D2820" s="2" t="str">
        <f>IF(Original!D2820 = "-", "Male", Original!D2820)</f>
        <v>Male</v>
      </c>
      <c r="E2820" s="2" t="s">
        <v>20</v>
      </c>
      <c r="F2820" s="2" t="str">
        <f>IF(Original!F2820 = "-", "c9", Original!F2820)</f>
        <v>i7</v>
      </c>
      <c r="G2820" s="2">
        <f>IF(ISBLANK(Original!G2820),MEDIAN(Original!G:G),Original!G2820)</f>
        <v>64968</v>
      </c>
    </row>
    <row r="2821" spans="1:7" x14ac:dyDescent="0.3">
      <c r="A2821" s="2">
        <v>316175</v>
      </c>
      <c r="B2821" s="3">
        <v>41842.396840277775</v>
      </c>
      <c r="C2821" s="2" t="s">
        <v>32</v>
      </c>
      <c r="D2821" s="2" t="str">
        <f>IF(Original!D2821 = "-", "Male", Original!D2821)</f>
        <v>Male</v>
      </c>
      <c r="E2821" s="2" t="s">
        <v>20</v>
      </c>
      <c r="F2821" s="2" t="str">
        <f>IF(Original!F2821 = "-", "c9", Original!F2821)</f>
        <v>b9</v>
      </c>
      <c r="G2821" s="2">
        <f>IF(ISBLANK(Original!G2821),MEDIAN(Original!G:G),Original!G2821)</f>
        <v>11293</v>
      </c>
    </row>
    <row r="2822" spans="1:7" x14ac:dyDescent="0.3">
      <c r="A2822" s="2">
        <v>577587</v>
      </c>
      <c r="B2822" s="3">
        <v>41842.765451388892</v>
      </c>
      <c r="C2822" s="2" t="s">
        <v>32</v>
      </c>
      <c r="D2822" s="2" t="str">
        <f>IF(Original!D2822 = "-", "Male", Original!D2822)</f>
        <v>Female</v>
      </c>
      <c r="E2822" s="2" t="s">
        <v>20</v>
      </c>
      <c r="F2822" s="2" t="str">
        <f>IF(Original!F2822 = "-", "c9", Original!F2822)</f>
        <v>b9</v>
      </c>
      <c r="G2822" s="2">
        <f>IF(ISBLANK(Original!G2822),MEDIAN(Original!G:G),Original!G2822)</f>
        <v>98318</v>
      </c>
    </row>
    <row r="2823" spans="1:7" x14ac:dyDescent="0.3">
      <c r="A2823" s="2">
        <v>915524</v>
      </c>
      <c r="B2823" s="3">
        <v>41849.139606481483</v>
      </c>
      <c r="C2823" s="2" t="s">
        <v>32</v>
      </c>
      <c r="D2823" s="2" t="str">
        <f>IF(Original!D2823 = "-", "Male", Original!D2823)</f>
        <v>Male</v>
      </c>
      <c r="E2823" s="2" t="s">
        <v>20</v>
      </c>
      <c r="F2823" s="2" t="str">
        <f>IF(Original!F2823 = "-", "c9", Original!F2823)</f>
        <v>b9</v>
      </c>
      <c r="G2823" s="2">
        <f>IF(ISBLANK(Original!G2823),MEDIAN(Original!G:G),Original!G2823)</f>
        <v>41305</v>
      </c>
    </row>
    <row r="2824" spans="1:7" x14ac:dyDescent="0.3">
      <c r="A2824" s="2">
        <v>560182</v>
      </c>
      <c r="B2824" s="3">
        <v>41857.634965277779</v>
      </c>
      <c r="C2824" s="2" t="s">
        <v>32</v>
      </c>
      <c r="D2824" s="2" t="str">
        <f>IF(Original!D2824 = "-", "Male", Original!D2824)</f>
        <v>Male</v>
      </c>
      <c r="E2824" s="2" t="s">
        <v>20</v>
      </c>
      <c r="F2824" s="2" t="str">
        <f>IF(Original!F2824 = "-", "c9", Original!F2824)</f>
        <v>i7</v>
      </c>
      <c r="G2824" s="2">
        <f>IF(ISBLANK(Original!G2824),MEDIAN(Original!G:G),Original!G2824)</f>
        <v>22923</v>
      </c>
    </row>
    <row r="2825" spans="1:7" x14ac:dyDescent="0.3">
      <c r="A2825" s="2">
        <v>285644</v>
      </c>
      <c r="B2825" s="3">
        <v>41857.635787037034</v>
      </c>
      <c r="C2825" s="2" t="s">
        <v>31</v>
      </c>
      <c r="D2825" s="2" t="str">
        <f>IF(Original!D2825 = "-", "Male", Original!D2825)</f>
        <v>Male</v>
      </c>
      <c r="E2825" s="2" t="s">
        <v>20</v>
      </c>
      <c r="F2825" s="2" t="str">
        <f>IF(Original!F2825 = "-", "c9", Original!F2825)</f>
        <v>i7</v>
      </c>
      <c r="G2825" s="2">
        <f>IF(ISBLANK(Original!G2825),MEDIAN(Original!G:G),Original!G2825)</f>
        <v>83851</v>
      </c>
    </row>
    <row r="2826" spans="1:7" x14ac:dyDescent="0.3">
      <c r="A2826" s="2">
        <v>275333</v>
      </c>
      <c r="B2826" s="3">
        <v>41857.63616898148</v>
      </c>
      <c r="C2826" s="2" t="s">
        <v>32</v>
      </c>
      <c r="D2826" s="2" t="str">
        <f>IF(Original!D2826 = "-", "Male", Original!D2826)</f>
        <v>Male</v>
      </c>
      <c r="E2826" s="2" t="s">
        <v>20</v>
      </c>
      <c r="F2826" s="2" t="str">
        <f>IF(Original!F2826 = "-", "c9", Original!F2826)</f>
        <v>i7</v>
      </c>
      <c r="G2826" s="2">
        <f>IF(ISBLANK(Original!G2826),MEDIAN(Original!G:G),Original!G2826)</f>
        <v>39563</v>
      </c>
    </row>
    <row r="2827" spans="1:7" x14ac:dyDescent="0.3">
      <c r="A2827" s="2">
        <v>212668</v>
      </c>
      <c r="B2827" s="3">
        <v>41858.60869212963</v>
      </c>
      <c r="C2827" s="2" t="s">
        <v>32</v>
      </c>
      <c r="D2827" s="2" t="str">
        <f>IF(Original!D2827 = "-", "Male", Original!D2827)</f>
        <v>Female</v>
      </c>
      <c r="E2827" s="2" t="s">
        <v>20</v>
      </c>
      <c r="F2827" s="2" t="str">
        <f>IF(Original!F2827 = "-", "c9", Original!F2827)</f>
        <v>i7</v>
      </c>
      <c r="G2827" s="2">
        <f>IF(ISBLANK(Original!G2827),MEDIAN(Original!G:G),Original!G2827)</f>
        <v>70822</v>
      </c>
    </row>
    <row r="2828" spans="1:7" x14ac:dyDescent="0.3">
      <c r="A2828" s="2">
        <v>35024</v>
      </c>
      <c r="B2828" s="3">
        <v>41858.609768518516</v>
      </c>
      <c r="C2828" s="2" t="s">
        <v>32</v>
      </c>
      <c r="D2828" s="2" t="str">
        <f>IF(Original!D2828 = "-", "Male", Original!D2828)</f>
        <v>Female</v>
      </c>
      <c r="E2828" s="2" t="s">
        <v>20</v>
      </c>
      <c r="F2828" s="2" t="str">
        <f>IF(Original!F2828 = "-", "c9", Original!F2828)</f>
        <v>i7</v>
      </c>
      <c r="G2828" s="2">
        <f>IF(ISBLANK(Original!G2828),MEDIAN(Original!G:G),Original!G2828)</f>
        <v>91025</v>
      </c>
    </row>
    <row r="2829" spans="1:7" x14ac:dyDescent="0.3">
      <c r="A2829" s="2">
        <v>416704</v>
      </c>
      <c r="B2829" s="3">
        <v>41866.460381944446</v>
      </c>
      <c r="C2829" s="2" t="s">
        <v>31</v>
      </c>
      <c r="D2829" s="2" t="str">
        <f>IF(Original!D2829 = "-", "Male", Original!D2829)</f>
        <v>Male</v>
      </c>
      <c r="E2829" s="2" t="s">
        <v>20</v>
      </c>
      <c r="F2829" s="2" t="str">
        <f>IF(Original!F2829 = "-", "c9", Original!F2829)</f>
        <v>i7</v>
      </c>
      <c r="G2829" s="2">
        <f>IF(ISBLANK(Original!G2829),MEDIAN(Original!G:G),Original!G2829)</f>
        <v>16136</v>
      </c>
    </row>
    <row r="2830" spans="1:7" x14ac:dyDescent="0.3">
      <c r="A2830" s="2">
        <v>501414</v>
      </c>
      <c r="B2830" s="3">
        <v>41849.397928240738</v>
      </c>
      <c r="C2830" s="2" t="s">
        <v>32</v>
      </c>
      <c r="D2830" s="2" t="str">
        <f>IF(Original!D2830 = "-", "Male", Original!D2830)</f>
        <v>Female</v>
      </c>
      <c r="E2830" s="2" t="s">
        <v>20</v>
      </c>
      <c r="F2830" s="2" t="str">
        <f>IF(Original!F2830 = "-", "c9", Original!F2830)</f>
        <v>c9</v>
      </c>
      <c r="G2830" s="2">
        <f>IF(ISBLANK(Original!G2830),MEDIAN(Original!G:G),Original!G2830)</f>
        <v>60863</v>
      </c>
    </row>
    <row r="2831" spans="1:7" x14ac:dyDescent="0.3">
      <c r="A2831" s="2">
        <v>153036</v>
      </c>
      <c r="B2831" s="3">
        <v>41854.12871527778</v>
      </c>
      <c r="C2831" s="2" t="s">
        <v>31</v>
      </c>
      <c r="D2831" s="2" t="str">
        <f>IF(Original!D2831 = "-", "Male", Original!D2831)</f>
        <v>Male</v>
      </c>
      <c r="E2831" s="2" t="s">
        <v>20</v>
      </c>
      <c r="F2831" s="2" t="str">
        <f>IF(Original!F2831 = "-", "c9", Original!F2831)</f>
        <v>i7</v>
      </c>
      <c r="G2831" s="2">
        <f>IF(ISBLANK(Original!G2831),MEDIAN(Original!G:G),Original!G2831)</f>
        <v>88372</v>
      </c>
    </row>
    <row r="2832" spans="1:7" x14ac:dyDescent="0.3">
      <c r="A2832" s="2">
        <v>633036</v>
      </c>
      <c r="B2832" s="3">
        <v>41860.453703703701</v>
      </c>
      <c r="C2832" s="2" t="s">
        <v>32</v>
      </c>
      <c r="D2832" s="2" t="str">
        <f>IF(Original!D2832 = "-", "Male", Original!D2832)</f>
        <v>Male</v>
      </c>
      <c r="E2832" s="2" t="s">
        <v>20</v>
      </c>
      <c r="F2832" s="2" t="str">
        <f>IF(Original!F2832 = "-", "c9", Original!F2832)</f>
        <v>i7</v>
      </c>
      <c r="G2832" s="2">
        <f>IF(ISBLANK(Original!G2832),MEDIAN(Original!G:G),Original!G2832)</f>
        <v>25300</v>
      </c>
    </row>
    <row r="2833" spans="1:7" x14ac:dyDescent="0.3">
      <c r="A2833" s="2">
        <v>83162</v>
      </c>
      <c r="B2833" s="3">
        <v>41872.316111111111</v>
      </c>
      <c r="C2833" s="2" t="s">
        <v>32</v>
      </c>
      <c r="D2833" s="2" t="str">
        <f>IF(Original!D2833 = "-", "Male", Original!D2833)</f>
        <v>Female</v>
      </c>
      <c r="E2833" s="2" t="s">
        <v>20</v>
      </c>
      <c r="F2833" s="2" t="str">
        <f>IF(Original!F2833 = "-", "c9", Original!F2833)</f>
        <v>b9</v>
      </c>
      <c r="G2833" s="2">
        <f>IF(ISBLANK(Original!G2833),MEDIAN(Original!G:G),Original!G2833)</f>
        <v>10734</v>
      </c>
    </row>
    <row r="2834" spans="1:7" x14ac:dyDescent="0.3">
      <c r="A2834" s="2">
        <v>527414</v>
      </c>
      <c r="B2834" s="3">
        <v>41866.243425925924</v>
      </c>
      <c r="C2834" s="2" t="s">
        <v>31</v>
      </c>
      <c r="D2834" s="2" t="str">
        <f>IF(Original!D2834 = "-", "Male", Original!D2834)</f>
        <v>Male</v>
      </c>
      <c r="E2834" s="2" t="s">
        <v>20</v>
      </c>
      <c r="F2834" s="2" t="str">
        <f>IF(Original!F2834 = "-", "c9", Original!F2834)</f>
        <v>c9</v>
      </c>
      <c r="G2834" s="2">
        <f>IF(ISBLANK(Original!G2834),MEDIAN(Original!G:G),Original!G2834)</f>
        <v>64808</v>
      </c>
    </row>
    <row r="2835" spans="1:7" x14ac:dyDescent="0.3">
      <c r="A2835" s="2">
        <v>384327</v>
      </c>
      <c r="B2835" s="3">
        <v>41869.724004629628</v>
      </c>
      <c r="C2835" s="2" t="s">
        <v>31</v>
      </c>
      <c r="D2835" s="2" t="str">
        <f>IF(Original!D2835 = "-", "Male", Original!D2835)</f>
        <v>Don’t want to say</v>
      </c>
      <c r="E2835" s="2" t="s">
        <v>20</v>
      </c>
      <c r="F2835" s="2" t="str">
        <f>IF(Original!F2835 = "-", "c9", Original!F2835)</f>
        <v>b9</v>
      </c>
      <c r="G2835" s="2">
        <f>IF(ISBLANK(Original!G2835),MEDIAN(Original!G:G),Original!G2835)</f>
        <v>29034</v>
      </c>
    </row>
    <row r="2836" spans="1:7" x14ac:dyDescent="0.3">
      <c r="A2836" s="2">
        <v>837259</v>
      </c>
      <c r="B2836" s="3">
        <v>41877.472662037035</v>
      </c>
      <c r="C2836" s="2" t="s">
        <v>32</v>
      </c>
      <c r="D2836" s="2" t="str">
        <f>IF(Original!D2836 = "-", "Male", Original!D2836)</f>
        <v>Female</v>
      </c>
      <c r="E2836" s="2" t="s">
        <v>20</v>
      </c>
      <c r="F2836" s="2" t="str">
        <f>IF(Original!F2836 = "-", "c9", Original!F2836)</f>
        <v>i7</v>
      </c>
      <c r="G2836" s="2">
        <f>IF(ISBLANK(Original!G2836),MEDIAN(Original!G:G),Original!G2836)</f>
        <v>11058</v>
      </c>
    </row>
    <row r="2837" spans="1:7" x14ac:dyDescent="0.3">
      <c r="A2837" s="2">
        <v>168921</v>
      </c>
      <c r="B2837" s="3">
        <v>41877.473807870374</v>
      </c>
      <c r="C2837" s="2" t="s">
        <v>31</v>
      </c>
      <c r="D2837" s="2" t="str">
        <f>IF(Original!D2837 = "-", "Male", Original!D2837)</f>
        <v>Female</v>
      </c>
      <c r="E2837" s="2" t="s">
        <v>20</v>
      </c>
      <c r="F2837" s="2" t="str">
        <f>IF(Original!F2837 = "-", "c9", Original!F2837)</f>
        <v>i7</v>
      </c>
      <c r="G2837" s="2">
        <f>IF(ISBLANK(Original!G2837),MEDIAN(Original!G:G),Original!G2837)</f>
        <v>42405</v>
      </c>
    </row>
    <row r="2838" spans="1:7" x14ac:dyDescent="0.3">
      <c r="A2838" s="2">
        <v>753579</v>
      </c>
      <c r="B2838" s="3">
        <v>41780.396747685183</v>
      </c>
      <c r="C2838" s="2" t="s">
        <v>32</v>
      </c>
      <c r="D2838" s="2" t="str">
        <f>IF(Original!D2838 = "-", "Male", Original!D2838)</f>
        <v>Male</v>
      </c>
      <c r="E2838" s="2" t="s">
        <v>15</v>
      </c>
      <c r="F2838" s="2" t="str">
        <f>IF(Original!F2838 = "-", "c9", Original!F2838)</f>
        <v>i6</v>
      </c>
      <c r="G2838" s="2">
        <f>IF(ISBLANK(Original!G2838),MEDIAN(Original!G:G),Original!G2838)</f>
        <v>47099</v>
      </c>
    </row>
    <row r="2839" spans="1:7" x14ac:dyDescent="0.3">
      <c r="A2839" s="2">
        <v>536133</v>
      </c>
      <c r="B2839" s="3">
        <v>41780.397361111114</v>
      </c>
      <c r="C2839" s="2" t="s">
        <v>32</v>
      </c>
      <c r="D2839" s="2" t="str">
        <f>IF(Original!D2839 = "-", "Male", Original!D2839)</f>
        <v>Female</v>
      </c>
      <c r="E2839" s="2" t="s">
        <v>15</v>
      </c>
      <c r="F2839" s="2" t="str">
        <f>IF(Original!F2839 = "-", "c9", Original!F2839)</f>
        <v>i6</v>
      </c>
      <c r="G2839" s="2">
        <f>IF(ISBLANK(Original!G2839),MEDIAN(Original!G:G),Original!G2839)</f>
        <v>24740</v>
      </c>
    </row>
    <row r="2840" spans="1:7" x14ac:dyDescent="0.3">
      <c r="A2840" s="2">
        <v>88859</v>
      </c>
      <c r="B2840" s="3">
        <v>41780.397962962961</v>
      </c>
      <c r="C2840" s="2" t="s">
        <v>32</v>
      </c>
      <c r="D2840" s="2" t="str">
        <f>IF(Original!D2840 = "-", "Male", Original!D2840)</f>
        <v>Male</v>
      </c>
      <c r="E2840" s="2" t="s">
        <v>15</v>
      </c>
      <c r="F2840" s="2" t="str">
        <f>IF(Original!F2840 = "-", "c9", Original!F2840)</f>
        <v>i6</v>
      </c>
      <c r="G2840" s="2">
        <f>IF(ISBLANK(Original!G2840),MEDIAN(Original!G:G),Original!G2840)</f>
        <v>11554</v>
      </c>
    </row>
    <row r="2841" spans="1:7" x14ac:dyDescent="0.3">
      <c r="A2841" s="2">
        <v>458929</v>
      </c>
      <c r="B2841" s="3">
        <v>41787.714999999997</v>
      </c>
      <c r="C2841" s="2" t="s">
        <v>32</v>
      </c>
      <c r="D2841" s="2" t="str">
        <f>IF(Original!D2841 = "-", "Male", Original!D2841)</f>
        <v>Female</v>
      </c>
      <c r="E2841" s="2" t="s">
        <v>15</v>
      </c>
      <c r="F2841" s="2" t="str">
        <f>IF(Original!F2841 = "-", "c9", Original!F2841)</f>
        <v>i6</v>
      </c>
      <c r="G2841" s="2">
        <f>IF(ISBLANK(Original!G2841),MEDIAN(Original!G:G),Original!G2841)</f>
        <v>27917</v>
      </c>
    </row>
    <row r="2842" spans="1:7" x14ac:dyDescent="0.3">
      <c r="A2842" s="2">
        <v>89996</v>
      </c>
      <c r="B2842" s="3">
        <v>41849.819664351853</v>
      </c>
      <c r="C2842" s="2" t="s">
        <v>31</v>
      </c>
      <c r="D2842" s="2" t="str">
        <f>IF(Original!D2842 = "-", "Male", Original!D2842)</f>
        <v>Female</v>
      </c>
      <c r="E2842" s="2" t="s">
        <v>15</v>
      </c>
      <c r="F2842" s="2" t="str">
        <f>IF(Original!F2842 = "-", "c9", Original!F2842)</f>
        <v>i6</v>
      </c>
      <c r="G2842" s="2">
        <f>IF(ISBLANK(Original!G2842),MEDIAN(Original!G:G),Original!G2842)</f>
        <v>76246</v>
      </c>
    </row>
    <row r="2843" spans="1:7" x14ac:dyDescent="0.3">
      <c r="A2843" s="2">
        <v>636370</v>
      </c>
      <c r="B2843" s="3">
        <v>41849.819976851853</v>
      </c>
      <c r="C2843" s="2" t="s">
        <v>32</v>
      </c>
      <c r="D2843" s="2" t="str">
        <f>IF(Original!D2843 = "-", "Male", Original!D2843)</f>
        <v>Female</v>
      </c>
      <c r="E2843" s="2" t="s">
        <v>15</v>
      </c>
      <c r="F2843" s="2" t="str">
        <f>IF(Original!F2843 = "-", "c9", Original!F2843)</f>
        <v>i6</v>
      </c>
      <c r="G2843" s="2">
        <f>IF(ISBLANK(Original!G2843),MEDIAN(Original!G:G),Original!G2843)</f>
        <v>66728</v>
      </c>
    </row>
    <row r="2844" spans="1:7" x14ac:dyDescent="0.3">
      <c r="A2844" s="2">
        <v>639922</v>
      </c>
      <c r="B2844" s="3">
        <v>41766.399085648147</v>
      </c>
      <c r="C2844" s="2" t="s">
        <v>31</v>
      </c>
      <c r="D2844" s="2" t="str">
        <f>IF(Original!D2844 = "-", "Male", Original!D2844)</f>
        <v>Female</v>
      </c>
      <c r="E2844" s="2" t="s">
        <v>20</v>
      </c>
      <c r="F2844" s="2" t="str">
        <f>IF(Original!F2844 = "-", "c9", Original!F2844)</f>
        <v>b9</v>
      </c>
      <c r="G2844" s="2">
        <f>IF(ISBLANK(Original!G2844),MEDIAN(Original!G:G),Original!G2844)</f>
        <v>84559</v>
      </c>
    </row>
    <row r="2845" spans="1:7" x14ac:dyDescent="0.3">
      <c r="A2845" s="2">
        <v>834391</v>
      </c>
      <c r="B2845" s="3">
        <v>41767.775763888887</v>
      </c>
      <c r="C2845" s="2" t="s">
        <v>31</v>
      </c>
      <c r="D2845" s="2" t="str">
        <f>IF(Original!D2845 = "-", "Male", Original!D2845)</f>
        <v>Male</v>
      </c>
      <c r="E2845" s="2" t="s">
        <v>20</v>
      </c>
      <c r="F2845" s="2" t="str">
        <f>IF(Original!F2845 = "-", "c9", Original!F2845)</f>
        <v>b9</v>
      </c>
      <c r="G2845" s="2">
        <f>IF(ISBLANK(Original!G2845),MEDIAN(Original!G:G),Original!G2845)</f>
        <v>94532</v>
      </c>
    </row>
    <row r="2846" spans="1:7" x14ac:dyDescent="0.3">
      <c r="A2846" s="2">
        <v>446910</v>
      </c>
      <c r="B2846" s="3">
        <v>41767.776226851849</v>
      </c>
      <c r="C2846" s="2" t="s">
        <v>32</v>
      </c>
      <c r="D2846" s="2" t="str">
        <f>IF(Original!D2846 = "-", "Male", Original!D2846)</f>
        <v>Don’t want to say</v>
      </c>
      <c r="E2846" s="2" t="s">
        <v>20</v>
      </c>
      <c r="F2846" s="2" t="str">
        <f>IF(Original!F2846 = "-", "c9", Original!F2846)</f>
        <v>b9</v>
      </c>
      <c r="G2846" s="2">
        <f>IF(ISBLANK(Original!G2846),MEDIAN(Original!G:G),Original!G2846)</f>
        <v>34564</v>
      </c>
    </row>
    <row r="2847" spans="1:7" x14ac:dyDescent="0.3">
      <c r="A2847" s="2">
        <v>942102</v>
      </c>
      <c r="B2847" s="3">
        <v>41872.738912037035</v>
      </c>
      <c r="C2847" s="2" t="s">
        <v>32</v>
      </c>
      <c r="D2847" s="2" t="str">
        <f>IF(Original!D2847 = "-", "Male", Original!D2847)</f>
        <v>Female</v>
      </c>
      <c r="E2847" s="2" t="s">
        <v>20</v>
      </c>
      <c r="F2847" s="2" t="str">
        <f>IF(Original!F2847 = "-", "c9", Original!F2847)</f>
        <v>b9</v>
      </c>
      <c r="G2847" s="2">
        <f>IF(ISBLANK(Original!G2847),MEDIAN(Original!G:G),Original!G2847)</f>
        <v>45259</v>
      </c>
    </row>
    <row r="2848" spans="1:7" x14ac:dyDescent="0.3">
      <c r="A2848" s="2">
        <v>887834</v>
      </c>
      <c r="B2848" s="3">
        <v>41872.739282407405</v>
      </c>
      <c r="C2848" s="2" t="s">
        <v>32</v>
      </c>
      <c r="D2848" s="2" t="str">
        <f>IF(Original!D2848 = "-", "Male", Original!D2848)</f>
        <v>Male</v>
      </c>
      <c r="E2848" s="2" t="s">
        <v>20</v>
      </c>
      <c r="F2848" s="2" t="str">
        <f>IF(Original!F2848 = "-", "c9", Original!F2848)</f>
        <v>b9</v>
      </c>
      <c r="G2848" s="2">
        <f>IF(ISBLANK(Original!G2848),MEDIAN(Original!G:G),Original!G2848)</f>
        <v>68553</v>
      </c>
    </row>
    <row r="2849" spans="1:7" x14ac:dyDescent="0.3">
      <c r="A2849" s="2">
        <v>551086</v>
      </c>
      <c r="B2849" s="3">
        <v>41872.739895833336</v>
      </c>
      <c r="C2849" s="2" t="s">
        <v>31</v>
      </c>
      <c r="D2849" s="2" t="str">
        <f>IF(Original!D2849 = "-", "Male", Original!D2849)</f>
        <v>Female</v>
      </c>
      <c r="E2849" s="2" t="s">
        <v>20</v>
      </c>
      <c r="F2849" s="2" t="str">
        <f>IF(Original!F2849 = "-", "c9", Original!F2849)</f>
        <v>b9</v>
      </c>
      <c r="G2849" s="2">
        <f>IF(ISBLANK(Original!G2849),MEDIAN(Original!G:G),Original!G2849)</f>
        <v>97491</v>
      </c>
    </row>
    <row r="2850" spans="1:7" x14ac:dyDescent="0.3">
      <c r="A2850" s="2">
        <v>47896</v>
      </c>
      <c r="B2850" s="3">
        <v>41872.740659722222</v>
      </c>
      <c r="C2850" s="2" t="s">
        <v>31</v>
      </c>
      <c r="D2850" s="2" t="str">
        <f>IF(Original!D2850 = "-", "Male", Original!D2850)</f>
        <v>Male</v>
      </c>
      <c r="E2850" s="2" t="s">
        <v>20</v>
      </c>
      <c r="F2850" s="2" t="str">
        <f>IF(Original!F2850 = "-", "c9", Original!F2850)</f>
        <v>b9</v>
      </c>
      <c r="G2850" s="2">
        <f>IF(ISBLANK(Original!G2850),MEDIAN(Original!G:G),Original!G2850)</f>
        <v>1251</v>
      </c>
    </row>
    <row r="2851" spans="1:7" x14ac:dyDescent="0.3">
      <c r="A2851" s="2">
        <v>171510</v>
      </c>
      <c r="B2851" s="3">
        <v>41880.312962962962</v>
      </c>
      <c r="C2851" s="2" t="s">
        <v>32</v>
      </c>
      <c r="D2851" s="2" t="str">
        <f>IF(Original!D2851 = "-", "Male", Original!D2851)</f>
        <v>Male</v>
      </c>
      <c r="E2851" s="2" t="s">
        <v>20</v>
      </c>
      <c r="F2851" s="2" t="str">
        <f>IF(Original!F2851 = "-", "c9", Original!F2851)</f>
        <v>b9</v>
      </c>
      <c r="G2851" s="2">
        <f>IF(ISBLANK(Original!G2851),MEDIAN(Original!G:G),Original!G2851)</f>
        <v>72676</v>
      </c>
    </row>
    <row r="2852" spans="1:7" x14ac:dyDescent="0.3">
      <c r="A2852" s="2">
        <v>478340</v>
      </c>
      <c r="B2852" s="3">
        <v>41815.748564814814</v>
      </c>
      <c r="C2852" s="2" t="s">
        <v>31</v>
      </c>
      <c r="D2852" s="2" t="str">
        <f>IF(Original!D2852 = "-", "Male", Original!D2852)</f>
        <v>Male</v>
      </c>
      <c r="E2852" s="2" t="s">
        <v>17</v>
      </c>
      <c r="F2852" s="2" t="str">
        <f>IF(Original!F2852 = "-", "c9", Original!F2852)</f>
        <v>i5</v>
      </c>
      <c r="G2852" s="2">
        <f>IF(ISBLANK(Original!G2852),MEDIAN(Original!G:G),Original!G2852)</f>
        <v>62984</v>
      </c>
    </row>
    <row r="2853" spans="1:7" x14ac:dyDescent="0.3">
      <c r="A2853" s="2">
        <v>533413</v>
      </c>
      <c r="B2853" s="3">
        <v>41766.400324074071</v>
      </c>
      <c r="C2853" s="2" t="s">
        <v>32</v>
      </c>
      <c r="D2853" s="2" t="str">
        <f>IF(Original!D2853 = "-", "Male", Original!D2853)</f>
        <v>Female</v>
      </c>
      <c r="E2853" s="2" t="s">
        <v>20</v>
      </c>
      <c r="F2853" s="2" t="str">
        <f>IF(Original!F2853 = "-", "c9", Original!F2853)</f>
        <v>c5</v>
      </c>
      <c r="G2853" s="2">
        <f>IF(ISBLANK(Original!G2853),MEDIAN(Original!G:G),Original!G2853)</f>
        <v>32457</v>
      </c>
    </row>
    <row r="2854" spans="1:7" x14ac:dyDescent="0.3">
      <c r="A2854" s="2">
        <v>283022</v>
      </c>
      <c r="B2854" s="3">
        <v>41873.392291666663</v>
      </c>
      <c r="C2854" s="2" t="s">
        <v>31</v>
      </c>
      <c r="D2854" s="2" t="str">
        <f>IF(Original!D2854 = "-", "Male", Original!D2854)</f>
        <v>Female</v>
      </c>
      <c r="E2854" s="2" t="s">
        <v>20</v>
      </c>
      <c r="F2854" s="2" t="str">
        <f>IF(Original!F2854 = "-", "c9", Original!F2854)</f>
        <v>c5</v>
      </c>
      <c r="G2854" s="2">
        <f>IF(ISBLANK(Original!G2854),MEDIAN(Original!G:G),Original!G2854)</f>
        <v>42052</v>
      </c>
    </row>
    <row r="2855" spans="1:7" x14ac:dyDescent="0.3">
      <c r="A2855" s="2">
        <v>703363</v>
      </c>
      <c r="B2855" s="3">
        <v>41856.828159722223</v>
      </c>
      <c r="C2855" s="2" t="s">
        <v>31</v>
      </c>
      <c r="D2855" s="2" t="str">
        <f>IF(Original!D2855 = "-", "Male", Original!D2855)</f>
        <v>Male</v>
      </c>
      <c r="E2855" s="2" t="s">
        <v>20</v>
      </c>
      <c r="F2855" s="2" t="str">
        <f>IF(Original!F2855 = "-", "c9", Original!F2855)</f>
        <v>i5</v>
      </c>
      <c r="G2855" s="2">
        <f>IF(ISBLANK(Original!G2855),MEDIAN(Original!G:G),Original!G2855)</f>
        <v>38880</v>
      </c>
    </row>
    <row r="2856" spans="1:7" x14ac:dyDescent="0.3">
      <c r="A2856" s="2">
        <v>73267</v>
      </c>
      <c r="B2856" s="3">
        <v>41881.3047337963</v>
      </c>
      <c r="C2856" s="2" t="s">
        <v>31</v>
      </c>
      <c r="D2856" s="2" t="str">
        <f>IF(Original!D2856 = "-", "Male", Original!D2856)</f>
        <v>Male</v>
      </c>
      <c r="E2856" s="2" t="s">
        <v>20</v>
      </c>
      <c r="F2856" s="2" t="str">
        <f>IF(Original!F2856 = "-", "c9", Original!F2856)</f>
        <v>i5</v>
      </c>
      <c r="G2856" s="2">
        <f>IF(ISBLANK(Original!G2856),MEDIAN(Original!G:G),Original!G2856)</f>
        <v>58547</v>
      </c>
    </row>
    <row r="2857" spans="1:7" x14ac:dyDescent="0.3">
      <c r="A2857" s="2">
        <v>808514</v>
      </c>
      <c r="B2857" s="3">
        <v>41881.306342592594</v>
      </c>
      <c r="C2857" s="2" t="s">
        <v>31</v>
      </c>
      <c r="D2857" s="2" t="str">
        <f>IF(Original!D2857 = "-", "Male", Original!D2857)</f>
        <v>Male</v>
      </c>
      <c r="E2857" s="2" t="s">
        <v>20</v>
      </c>
      <c r="F2857" s="2" t="str">
        <f>IF(Original!F2857 = "-", "c9", Original!F2857)</f>
        <v>i5</v>
      </c>
      <c r="G2857" s="2">
        <f>IF(ISBLANK(Original!G2857),MEDIAN(Original!G:G),Original!G2857)</f>
        <v>61895</v>
      </c>
    </row>
    <row r="2858" spans="1:7" x14ac:dyDescent="0.3">
      <c r="A2858" s="2">
        <v>999850</v>
      </c>
      <c r="B2858" s="3">
        <v>41881.307060185187</v>
      </c>
      <c r="C2858" s="2" t="s">
        <v>32</v>
      </c>
      <c r="D2858" s="2" t="str">
        <f>IF(Original!D2858 = "-", "Male", Original!D2858)</f>
        <v>Male</v>
      </c>
      <c r="E2858" s="2" t="s">
        <v>20</v>
      </c>
      <c r="F2858" s="2" t="str">
        <f>IF(Original!F2858 = "-", "c9", Original!F2858)</f>
        <v>i5</v>
      </c>
      <c r="G2858" s="2">
        <f>IF(ISBLANK(Original!G2858),MEDIAN(Original!G:G),Original!G2858)</f>
        <v>50962</v>
      </c>
    </row>
    <row r="2859" spans="1:7" x14ac:dyDescent="0.3">
      <c r="A2859" s="2">
        <v>444836</v>
      </c>
      <c r="B2859" s="3">
        <v>41851.602199074077</v>
      </c>
      <c r="C2859" s="2" t="s">
        <v>32</v>
      </c>
      <c r="D2859" s="2" t="str">
        <f>IF(Original!D2859 = "-", "Male", Original!D2859)</f>
        <v>Male</v>
      </c>
      <c r="E2859" s="2" t="s">
        <v>20</v>
      </c>
      <c r="F2859" s="2" t="str">
        <f>IF(Original!F2859 = "-", "c9", Original!F2859)</f>
        <v>b9</v>
      </c>
      <c r="G2859" s="2">
        <f>IF(ISBLANK(Original!G2859),MEDIAN(Original!G:G),Original!G2859)</f>
        <v>34487</v>
      </c>
    </row>
    <row r="2860" spans="1:7" x14ac:dyDescent="0.3">
      <c r="A2860" s="2">
        <v>200966</v>
      </c>
      <c r="B2860" s="3">
        <v>41858.381840277776</v>
      </c>
      <c r="C2860" s="2" t="s">
        <v>31</v>
      </c>
      <c r="D2860" s="2" t="str">
        <f>IF(Original!D2860 = "-", "Male", Original!D2860)</f>
        <v>Male</v>
      </c>
      <c r="E2860" s="2" t="s">
        <v>20</v>
      </c>
      <c r="F2860" s="2" t="str">
        <f>IF(Original!F2860 = "-", "c9", Original!F2860)</f>
        <v>b9</v>
      </c>
      <c r="G2860" s="2">
        <f>IF(ISBLANK(Original!G2860),MEDIAN(Original!G:G),Original!G2860)</f>
        <v>10383</v>
      </c>
    </row>
    <row r="2861" spans="1:7" x14ac:dyDescent="0.3">
      <c r="A2861" s="2">
        <v>600368</v>
      </c>
      <c r="B2861" s="3">
        <v>41859.797256944446</v>
      </c>
      <c r="C2861" s="2" t="s">
        <v>32</v>
      </c>
      <c r="D2861" s="2" t="str">
        <f>IF(Original!D2861 = "-", "Male", Original!D2861)</f>
        <v>Female</v>
      </c>
      <c r="E2861" s="2" t="s">
        <v>20</v>
      </c>
      <c r="F2861" s="2" t="str">
        <f>IF(Original!F2861 = "-", "c9", Original!F2861)</f>
        <v>b9</v>
      </c>
      <c r="G2861" s="2">
        <f>IF(ISBLANK(Original!G2861),MEDIAN(Original!G:G),Original!G2861)</f>
        <v>36386</v>
      </c>
    </row>
    <row r="2862" spans="1:7" x14ac:dyDescent="0.3">
      <c r="A2862" s="2">
        <v>827812</v>
      </c>
      <c r="B2862" s="3">
        <v>41860.384120370371</v>
      </c>
      <c r="C2862" s="2" t="s">
        <v>32</v>
      </c>
      <c r="D2862" s="2" t="str">
        <f>IF(Original!D2862 = "-", "Male", Original!D2862)</f>
        <v>Female</v>
      </c>
      <c r="E2862" s="2" t="s">
        <v>20</v>
      </c>
      <c r="F2862" s="2" t="str">
        <f>IF(Original!F2862 = "-", "c9", Original!F2862)</f>
        <v>b9</v>
      </c>
      <c r="G2862" s="2">
        <f>IF(ISBLANK(Original!G2862),MEDIAN(Original!G:G),Original!G2862)</f>
        <v>72478</v>
      </c>
    </row>
    <row r="2863" spans="1:7" x14ac:dyDescent="0.3">
      <c r="A2863" s="2">
        <v>732025</v>
      </c>
      <c r="B2863" s="3">
        <v>41864.493379629632</v>
      </c>
      <c r="C2863" s="2" t="s">
        <v>31</v>
      </c>
      <c r="D2863" s="2" t="str">
        <f>IF(Original!D2863 = "-", "Male", Original!D2863)</f>
        <v>Male</v>
      </c>
      <c r="E2863" s="2" t="s">
        <v>20</v>
      </c>
      <c r="F2863" s="2" t="str">
        <f>IF(Original!F2863 = "-", "c9", Original!F2863)</f>
        <v>b9</v>
      </c>
      <c r="G2863" s="2">
        <f>IF(ISBLANK(Original!G2863),MEDIAN(Original!G:G),Original!G2863)</f>
        <v>98218</v>
      </c>
    </row>
    <row r="2864" spans="1:7" x14ac:dyDescent="0.3">
      <c r="A2864" s="2">
        <v>275640</v>
      </c>
      <c r="B2864" s="3">
        <v>41865.420555555553</v>
      </c>
      <c r="C2864" s="2" t="s">
        <v>32</v>
      </c>
      <c r="D2864" s="2" t="str">
        <f>IF(Original!D2864 = "-", "Male", Original!D2864)</f>
        <v>Don’t want to say</v>
      </c>
      <c r="E2864" s="2" t="s">
        <v>20</v>
      </c>
      <c r="F2864" s="2" t="str">
        <f>IF(Original!F2864 = "-", "c9", Original!F2864)</f>
        <v>b9</v>
      </c>
      <c r="G2864" s="2">
        <f>IF(ISBLANK(Original!G2864),MEDIAN(Original!G:G),Original!G2864)</f>
        <v>52802</v>
      </c>
    </row>
    <row r="2865" spans="1:7" x14ac:dyDescent="0.3">
      <c r="A2865" s="2">
        <v>868305</v>
      </c>
      <c r="B2865" s="3">
        <v>41830.72729166667</v>
      </c>
      <c r="C2865" s="2" t="s">
        <v>32</v>
      </c>
      <c r="D2865" s="2" t="str">
        <f>IF(Original!D2865 = "-", "Male", Original!D2865)</f>
        <v>Male</v>
      </c>
      <c r="E2865" s="2" t="s">
        <v>20</v>
      </c>
      <c r="F2865" s="2" t="str">
        <f>IF(Original!F2865 = "-", "c9", Original!F2865)</f>
        <v>i5</v>
      </c>
      <c r="G2865" s="2">
        <f>IF(ISBLANK(Original!G2865),MEDIAN(Original!G:G),Original!G2865)</f>
        <v>62805</v>
      </c>
    </row>
    <row r="2866" spans="1:7" x14ac:dyDescent="0.3">
      <c r="A2866" s="2">
        <v>717117</v>
      </c>
      <c r="B2866" s="3">
        <v>41830.729016203702</v>
      </c>
      <c r="C2866" s="2" t="s">
        <v>32</v>
      </c>
      <c r="D2866" s="2" t="str">
        <f>IF(Original!D2866 = "-", "Male", Original!D2866)</f>
        <v>Female</v>
      </c>
      <c r="E2866" s="2" t="s">
        <v>20</v>
      </c>
      <c r="F2866" s="2" t="str">
        <f>IF(Original!F2866 = "-", "c9", Original!F2866)</f>
        <v>i5</v>
      </c>
      <c r="G2866" s="2">
        <f>IF(ISBLANK(Original!G2866),MEDIAN(Original!G:G),Original!G2866)</f>
        <v>82655</v>
      </c>
    </row>
    <row r="2867" spans="1:7" x14ac:dyDescent="0.3">
      <c r="A2867" s="2">
        <v>259771</v>
      </c>
      <c r="B2867" s="3">
        <v>41824.396840277775</v>
      </c>
      <c r="C2867" s="2" t="s">
        <v>31</v>
      </c>
      <c r="D2867" s="2" t="str">
        <f>IF(Original!D2867 = "-", "Male", Original!D2867)</f>
        <v>Male</v>
      </c>
      <c r="E2867" s="2" t="s">
        <v>12</v>
      </c>
      <c r="F2867" s="2" t="str">
        <f>IF(Original!F2867 = "-", "c9", Original!F2867)</f>
        <v>c5</v>
      </c>
      <c r="G2867" s="2">
        <f>IF(ISBLANK(Original!G2867),MEDIAN(Original!G:G),Original!G2867)</f>
        <v>36553</v>
      </c>
    </row>
    <row r="2868" spans="1:7" x14ac:dyDescent="0.3">
      <c r="A2868" s="2">
        <v>227346</v>
      </c>
      <c r="B2868" s="3">
        <v>41824.397233796299</v>
      </c>
      <c r="C2868" s="2" t="s">
        <v>31</v>
      </c>
      <c r="D2868" s="2" t="str">
        <f>IF(Original!D2868 = "-", "Male", Original!D2868)</f>
        <v>Female</v>
      </c>
      <c r="E2868" s="2" t="s">
        <v>12</v>
      </c>
      <c r="F2868" s="2" t="str">
        <f>IF(Original!F2868 = "-", "c9", Original!F2868)</f>
        <v>c5</v>
      </c>
      <c r="G2868" s="2">
        <f>IF(ISBLANK(Original!G2868),MEDIAN(Original!G:G),Original!G2868)</f>
        <v>9809</v>
      </c>
    </row>
    <row r="2869" spans="1:7" x14ac:dyDescent="0.3">
      <c r="A2869" s="2">
        <v>601759</v>
      </c>
      <c r="B2869" s="3">
        <v>41834.654814814814</v>
      </c>
      <c r="C2869" s="2" t="s">
        <v>31</v>
      </c>
      <c r="D2869" s="2" t="str">
        <f>IF(Original!D2869 = "-", "Male", Original!D2869)</f>
        <v>Don’t want to say</v>
      </c>
      <c r="E2869" s="2" t="s">
        <v>12</v>
      </c>
      <c r="F2869" s="2" t="str">
        <f>IF(Original!F2869 = "-", "c9", Original!F2869)</f>
        <v>c5</v>
      </c>
      <c r="G2869" s="2">
        <f>IF(ISBLANK(Original!G2869),MEDIAN(Original!G:G),Original!G2869)</f>
        <v>25861</v>
      </c>
    </row>
    <row r="2870" spans="1:7" x14ac:dyDescent="0.3">
      <c r="A2870" s="2">
        <v>81051</v>
      </c>
      <c r="B2870" s="3">
        <v>41852.396886574075</v>
      </c>
      <c r="C2870" s="2" t="s">
        <v>32</v>
      </c>
      <c r="D2870" s="2" t="str">
        <f>IF(Original!D2870 = "-", "Male", Original!D2870)</f>
        <v>Male</v>
      </c>
      <c r="E2870" s="2" t="s">
        <v>12</v>
      </c>
      <c r="F2870" s="2" t="str">
        <f>IF(Original!F2870 = "-", "c9", Original!F2870)</f>
        <v>c5</v>
      </c>
      <c r="G2870" s="2">
        <f>IF(ISBLANK(Original!G2870),MEDIAN(Original!G:G),Original!G2870)</f>
        <v>7635</v>
      </c>
    </row>
    <row r="2871" spans="1:7" x14ac:dyDescent="0.3">
      <c r="A2871" s="2">
        <v>651902</v>
      </c>
      <c r="B2871" s="3">
        <v>41852.397164351853</v>
      </c>
      <c r="C2871" s="2" t="s">
        <v>31</v>
      </c>
      <c r="D2871" s="2" t="str">
        <f>IF(Original!D2871 = "-", "Male", Original!D2871)</f>
        <v>Female</v>
      </c>
      <c r="E2871" s="2" t="s">
        <v>12</v>
      </c>
      <c r="F2871" s="2" t="str">
        <f>IF(Original!F2871 = "-", "c9", Original!F2871)</f>
        <v>c5</v>
      </c>
      <c r="G2871" s="2">
        <f>IF(ISBLANK(Original!G2871),MEDIAN(Original!G:G),Original!G2871)</f>
        <v>16421</v>
      </c>
    </row>
    <row r="2872" spans="1:7" x14ac:dyDescent="0.3">
      <c r="A2872" s="2">
        <v>886667</v>
      </c>
      <c r="B2872" s="3">
        <v>41852.397465277776</v>
      </c>
      <c r="C2872" s="2" t="s">
        <v>31</v>
      </c>
      <c r="D2872" s="2" t="str">
        <f>IF(Original!D2872 = "-", "Male", Original!D2872)</f>
        <v>Male</v>
      </c>
      <c r="E2872" s="2" t="s">
        <v>12</v>
      </c>
      <c r="F2872" s="2" t="str">
        <f>IF(Original!F2872 = "-", "c9", Original!F2872)</f>
        <v>c5</v>
      </c>
      <c r="G2872" s="2">
        <f>IF(ISBLANK(Original!G2872),MEDIAN(Original!G:G),Original!G2872)</f>
        <v>75908</v>
      </c>
    </row>
    <row r="2873" spans="1:7" x14ac:dyDescent="0.3">
      <c r="A2873" s="2">
        <v>719726</v>
      </c>
      <c r="B2873" s="3">
        <v>41852.398182870369</v>
      </c>
      <c r="C2873" s="2" t="s">
        <v>32</v>
      </c>
      <c r="D2873" s="2" t="str">
        <f>IF(Original!D2873 = "-", "Male", Original!D2873)</f>
        <v>Don’t want to say</v>
      </c>
      <c r="E2873" s="2" t="s">
        <v>12</v>
      </c>
      <c r="F2873" s="2" t="str">
        <f>IF(Original!F2873 = "-", "c9", Original!F2873)</f>
        <v>c5</v>
      </c>
      <c r="G2873" s="2">
        <f>IF(ISBLANK(Original!G2873),MEDIAN(Original!G:G),Original!G2873)</f>
        <v>89490</v>
      </c>
    </row>
    <row r="2874" spans="1:7" x14ac:dyDescent="0.3">
      <c r="A2874" s="2">
        <v>551264</v>
      </c>
      <c r="B2874" s="3">
        <v>41771.397789351853</v>
      </c>
      <c r="C2874" s="2" t="s">
        <v>31</v>
      </c>
      <c r="D2874" s="2" t="str">
        <f>IF(Original!D2874 = "-", "Male", Original!D2874)</f>
        <v>Male</v>
      </c>
      <c r="E2874" s="2" t="s">
        <v>17</v>
      </c>
      <c r="F2874" s="2" t="str">
        <f>IF(Original!F2874 = "-", "c9", Original!F2874)</f>
        <v>c5</v>
      </c>
      <c r="G2874" s="2">
        <f>IF(ISBLANK(Original!G2874),MEDIAN(Original!G:G),Original!G2874)</f>
        <v>44105</v>
      </c>
    </row>
    <row r="2875" spans="1:7" x14ac:dyDescent="0.3">
      <c r="A2875" s="2">
        <v>762737</v>
      </c>
      <c r="B2875" s="3">
        <v>41771.399583333332</v>
      </c>
      <c r="C2875" s="2" t="s">
        <v>32</v>
      </c>
      <c r="D2875" s="2" t="str">
        <f>IF(Original!D2875 = "-", "Male", Original!D2875)</f>
        <v>Male</v>
      </c>
      <c r="E2875" s="2" t="s">
        <v>17</v>
      </c>
      <c r="F2875" s="2" t="str">
        <f>IF(Original!F2875 = "-", "c9", Original!F2875)</f>
        <v>c5</v>
      </c>
      <c r="G2875" s="2">
        <f>IF(ISBLANK(Original!G2875),MEDIAN(Original!G:G),Original!G2875)</f>
        <v>26952</v>
      </c>
    </row>
    <row r="2876" spans="1:7" x14ac:dyDescent="0.3">
      <c r="A2876" s="2">
        <v>359396</v>
      </c>
      <c r="B2876" s="3">
        <v>41774.543553240743</v>
      </c>
      <c r="C2876" s="2" t="s">
        <v>31</v>
      </c>
      <c r="D2876" s="2" t="str">
        <f>IF(Original!D2876 = "-", "Male", Original!D2876)</f>
        <v>Female</v>
      </c>
      <c r="E2876" s="2" t="s">
        <v>17</v>
      </c>
      <c r="F2876" s="2" t="str">
        <f>IF(Original!F2876 = "-", "c9", Original!F2876)</f>
        <v>c5</v>
      </c>
      <c r="G2876" s="2">
        <f>IF(ISBLANK(Original!G2876),MEDIAN(Original!G:G),Original!G2876)</f>
        <v>74233</v>
      </c>
    </row>
    <row r="2877" spans="1:7" x14ac:dyDescent="0.3">
      <c r="A2877" s="2">
        <v>486752</v>
      </c>
      <c r="B2877" s="3">
        <v>41775.77412037037</v>
      </c>
      <c r="C2877" s="2" t="s">
        <v>32</v>
      </c>
      <c r="D2877" s="2" t="str">
        <f>IF(Original!D2877 = "-", "Male", Original!D2877)</f>
        <v>Male</v>
      </c>
      <c r="E2877" s="2" t="s">
        <v>17</v>
      </c>
      <c r="F2877" s="2" t="str">
        <f>IF(Original!F2877 = "-", "c9", Original!F2877)</f>
        <v>c5</v>
      </c>
      <c r="G2877" s="2">
        <f>IF(ISBLANK(Original!G2877),MEDIAN(Original!G:G),Original!G2877)</f>
        <v>9936</v>
      </c>
    </row>
    <row r="2878" spans="1:7" x14ac:dyDescent="0.3">
      <c r="A2878" s="2">
        <v>835053</v>
      </c>
      <c r="B2878" s="3">
        <v>41775.773773148147</v>
      </c>
      <c r="C2878" s="2" t="s">
        <v>32</v>
      </c>
      <c r="D2878" s="2" t="str">
        <f>IF(Original!D2878 = "-", "Male", Original!D2878)</f>
        <v>Male</v>
      </c>
      <c r="E2878" s="2" t="s">
        <v>17</v>
      </c>
      <c r="F2878" s="2" t="str">
        <f>IF(Original!F2878 = "-", "c9", Original!F2878)</f>
        <v>c5</v>
      </c>
      <c r="G2878" s="2">
        <f>IF(ISBLANK(Original!G2878),MEDIAN(Original!G:G),Original!G2878)</f>
        <v>25583</v>
      </c>
    </row>
    <row r="2879" spans="1:7" x14ac:dyDescent="0.3">
      <c r="A2879" s="2">
        <v>58029</v>
      </c>
      <c r="B2879" s="3">
        <v>41842.366342592592</v>
      </c>
      <c r="C2879" s="2" t="s">
        <v>32</v>
      </c>
      <c r="D2879" s="2" t="str">
        <f>IF(Original!D2879 = "-", "Male", Original!D2879)</f>
        <v>Male</v>
      </c>
      <c r="E2879" s="2" t="s">
        <v>17</v>
      </c>
      <c r="F2879" s="2" t="str">
        <f>IF(Original!F2879 = "-", "c9", Original!F2879)</f>
        <v>c5</v>
      </c>
      <c r="G2879" s="2">
        <f>IF(ISBLANK(Original!G2879),MEDIAN(Original!G:G),Original!G2879)</f>
        <v>85262</v>
      </c>
    </row>
    <row r="2880" spans="1:7" x14ac:dyDescent="0.3">
      <c r="A2880" s="2">
        <v>193000</v>
      </c>
      <c r="B2880" s="3">
        <v>41842.367766203701</v>
      </c>
      <c r="C2880" s="2" t="s">
        <v>32</v>
      </c>
      <c r="D2880" s="2" t="str">
        <f>IF(Original!D2880 = "-", "Male", Original!D2880)</f>
        <v>Male</v>
      </c>
      <c r="E2880" s="2" t="s">
        <v>17</v>
      </c>
      <c r="F2880" s="2" t="str">
        <f>IF(Original!F2880 = "-", "c9", Original!F2880)</f>
        <v>c5</v>
      </c>
      <c r="G2880" s="2">
        <f>IF(ISBLANK(Original!G2880),MEDIAN(Original!G:G),Original!G2880)</f>
        <v>32690</v>
      </c>
    </row>
    <row r="2881" spans="1:7" x14ac:dyDescent="0.3">
      <c r="A2881" s="2">
        <v>169603</v>
      </c>
      <c r="B2881" s="3">
        <v>41760.694166666668</v>
      </c>
      <c r="C2881" s="2" t="s">
        <v>32</v>
      </c>
      <c r="D2881" s="2" t="str">
        <f>IF(Original!D2881 = "-", "Male", Original!D2881)</f>
        <v>Male</v>
      </c>
      <c r="E2881" s="2" t="s">
        <v>17</v>
      </c>
      <c r="F2881" s="2" t="str">
        <f>IF(Original!F2881 = "-", "c9", Original!F2881)</f>
        <v>c9</v>
      </c>
      <c r="G2881" s="2">
        <f>IF(ISBLANK(Original!G2881),MEDIAN(Original!G:G),Original!G2881)</f>
        <v>75013</v>
      </c>
    </row>
    <row r="2882" spans="1:7" x14ac:dyDescent="0.3">
      <c r="A2882" s="2">
        <v>56628</v>
      </c>
      <c r="B2882" s="3">
        <v>41820.398287037038</v>
      </c>
      <c r="C2882" s="2" t="s">
        <v>31</v>
      </c>
      <c r="D2882" s="2" t="str">
        <f>IF(Original!D2882 = "-", "Male", Original!D2882)</f>
        <v>Male</v>
      </c>
      <c r="E2882" s="2" t="s">
        <v>17</v>
      </c>
      <c r="F2882" s="2" t="str">
        <f>IF(Original!F2882 = "-", "c9", Original!F2882)</f>
        <v>i7</v>
      </c>
      <c r="G2882" s="2">
        <f>IF(ISBLANK(Original!G2882),MEDIAN(Original!G:G),Original!G2882)</f>
        <v>5298</v>
      </c>
    </row>
    <row r="2883" spans="1:7" x14ac:dyDescent="0.3">
      <c r="A2883" s="2">
        <v>687590</v>
      </c>
      <c r="B2883" s="3">
        <v>41822.479803240742</v>
      </c>
      <c r="C2883" s="2" t="s">
        <v>32</v>
      </c>
      <c r="D2883" s="2" t="str">
        <f>IF(Original!D2883 = "-", "Male", Original!D2883)</f>
        <v>Male</v>
      </c>
      <c r="E2883" s="2" t="s">
        <v>17</v>
      </c>
      <c r="F2883" s="2" t="str">
        <f>IF(Original!F2883 = "-", "c9", Original!F2883)</f>
        <v>i7</v>
      </c>
      <c r="G2883" s="2">
        <f>IF(ISBLANK(Original!G2883),MEDIAN(Original!G:G),Original!G2883)</f>
        <v>56231</v>
      </c>
    </row>
    <row r="2884" spans="1:7" x14ac:dyDescent="0.3">
      <c r="A2884" s="2">
        <v>420861</v>
      </c>
      <c r="B2884" s="3">
        <v>41822.480486111112</v>
      </c>
      <c r="C2884" s="2" t="s">
        <v>32</v>
      </c>
      <c r="D2884" s="2" t="str">
        <f>IF(Original!D2884 = "-", "Male", Original!D2884)</f>
        <v>Male</v>
      </c>
      <c r="E2884" s="2" t="s">
        <v>17</v>
      </c>
      <c r="F2884" s="2" t="str">
        <f>IF(Original!F2884 = "-", "c9", Original!F2884)</f>
        <v>i7</v>
      </c>
      <c r="G2884" s="2">
        <f>IF(ISBLANK(Original!G2884),MEDIAN(Original!G:G),Original!G2884)</f>
        <v>16220</v>
      </c>
    </row>
    <row r="2885" spans="1:7" x14ac:dyDescent="0.3">
      <c r="A2885" s="2">
        <v>538886</v>
      </c>
      <c r="B2885" s="3">
        <v>41822.480879629627</v>
      </c>
      <c r="C2885" s="2" t="s">
        <v>32</v>
      </c>
      <c r="D2885" s="2" t="str">
        <f>IF(Original!D2885 = "-", "Male", Original!D2885)</f>
        <v>Female</v>
      </c>
      <c r="E2885" s="2" t="s">
        <v>17</v>
      </c>
      <c r="F2885" s="2" t="str">
        <f>IF(Original!F2885 = "-", "c9", Original!F2885)</f>
        <v>i7</v>
      </c>
      <c r="G2885" s="2">
        <f>IF(ISBLANK(Original!G2885),MEDIAN(Original!G:G),Original!G2885)</f>
        <v>44900</v>
      </c>
    </row>
    <row r="2886" spans="1:7" x14ac:dyDescent="0.3">
      <c r="A2886" s="2">
        <v>298026</v>
      </c>
      <c r="B2886" s="3">
        <v>41838.528969907406</v>
      </c>
      <c r="C2886" s="2" t="s">
        <v>32</v>
      </c>
      <c r="D2886" s="2" t="str">
        <f>IF(Original!D2886 = "-", "Male", Original!D2886)</f>
        <v>Male</v>
      </c>
      <c r="E2886" s="2" t="s">
        <v>17</v>
      </c>
      <c r="F2886" s="2" t="str">
        <f>IF(Original!F2886 = "-", "c9", Original!F2886)</f>
        <v>i7</v>
      </c>
      <c r="G2886" s="2">
        <f>IF(ISBLANK(Original!G2886),MEDIAN(Original!G:G),Original!G2886)</f>
        <v>33284</v>
      </c>
    </row>
    <row r="2887" spans="1:7" x14ac:dyDescent="0.3">
      <c r="A2887" s="2">
        <v>942186</v>
      </c>
      <c r="B2887" s="3">
        <v>41838.529328703706</v>
      </c>
      <c r="C2887" s="2" t="s">
        <v>32</v>
      </c>
      <c r="D2887" s="2" t="str">
        <f>IF(Original!D2887 = "-", "Male", Original!D2887)</f>
        <v>Female</v>
      </c>
      <c r="E2887" s="2" t="s">
        <v>17</v>
      </c>
      <c r="F2887" s="2" t="str">
        <f>IF(Original!F2887 = "-", "c9", Original!F2887)</f>
        <v>i7</v>
      </c>
      <c r="G2887" s="2">
        <f>IF(ISBLANK(Original!G2887),MEDIAN(Original!G:G),Original!G2887)</f>
        <v>48373</v>
      </c>
    </row>
    <row r="2888" spans="1:7" x14ac:dyDescent="0.3">
      <c r="A2888" s="2">
        <v>962462</v>
      </c>
      <c r="B2888" s="3">
        <v>41768.314768518518</v>
      </c>
      <c r="C2888" s="2" t="s">
        <v>32</v>
      </c>
      <c r="D2888" s="2" t="str">
        <f>IF(Original!D2888 = "-", "Male", Original!D2888)</f>
        <v>Male</v>
      </c>
      <c r="E2888" s="2" t="s">
        <v>12</v>
      </c>
      <c r="F2888" s="2" t="str">
        <f>IF(Original!F2888 = "-", "c9", Original!F2888)</f>
        <v>c5</v>
      </c>
      <c r="G2888" s="2">
        <f>IF(ISBLANK(Original!G2888),MEDIAN(Original!G:G),Original!G2888)</f>
        <v>28971</v>
      </c>
    </row>
    <row r="2889" spans="1:7" x14ac:dyDescent="0.3">
      <c r="A2889" s="2">
        <v>628437</v>
      </c>
      <c r="B2889" s="3">
        <v>41768.319085648145</v>
      </c>
      <c r="C2889" s="2" t="s">
        <v>31</v>
      </c>
      <c r="D2889" s="2" t="str">
        <f>IF(Original!D2889 = "-", "Male", Original!D2889)</f>
        <v>Female</v>
      </c>
      <c r="E2889" s="2" t="s">
        <v>12</v>
      </c>
      <c r="F2889" s="2" t="str">
        <f>IF(Original!F2889 = "-", "c9", Original!F2889)</f>
        <v>c5</v>
      </c>
      <c r="G2889" s="2">
        <f>IF(ISBLANK(Original!G2889),MEDIAN(Original!G:G),Original!G2889)</f>
        <v>34572</v>
      </c>
    </row>
    <row r="2890" spans="1:7" x14ac:dyDescent="0.3">
      <c r="A2890" s="2">
        <v>180406</v>
      </c>
      <c r="B2890" s="3">
        <v>41785.3983912037</v>
      </c>
      <c r="C2890" s="2" t="s">
        <v>32</v>
      </c>
      <c r="D2890" s="2" t="str">
        <f>IF(Original!D2890 = "-", "Male", Original!D2890)</f>
        <v>Female</v>
      </c>
      <c r="E2890" s="2" t="s">
        <v>12</v>
      </c>
      <c r="F2890" s="2" t="str">
        <f>IF(Original!F2890 = "-", "c9", Original!F2890)</f>
        <v>c5</v>
      </c>
      <c r="G2890" s="2">
        <f>IF(ISBLANK(Original!G2890),MEDIAN(Original!G:G),Original!G2890)</f>
        <v>67085</v>
      </c>
    </row>
    <row r="2891" spans="1:7" x14ac:dyDescent="0.3">
      <c r="A2891" s="2">
        <v>207769</v>
      </c>
      <c r="B2891" s="3">
        <v>41806.600243055553</v>
      </c>
      <c r="C2891" s="2" t="s">
        <v>31</v>
      </c>
      <c r="D2891" s="2" t="str">
        <f>IF(Original!D2891 = "-", "Male", Original!D2891)</f>
        <v>Male</v>
      </c>
      <c r="E2891" s="2" t="s">
        <v>12</v>
      </c>
      <c r="F2891" s="2" t="str">
        <f>IF(Original!F2891 = "-", "c9", Original!F2891)</f>
        <v>c5</v>
      </c>
      <c r="G2891" s="2">
        <f>IF(ISBLANK(Original!G2891),MEDIAN(Original!G:G),Original!G2891)</f>
        <v>52828</v>
      </c>
    </row>
    <row r="2892" spans="1:7" x14ac:dyDescent="0.3">
      <c r="A2892" s="2">
        <v>610665</v>
      </c>
      <c r="B2892" s="3">
        <v>41785.397222222222</v>
      </c>
      <c r="C2892" s="2" t="s">
        <v>31</v>
      </c>
      <c r="D2892" s="2" t="str">
        <f>IF(Original!D2892 = "-", "Male", Original!D2892)</f>
        <v>Male</v>
      </c>
      <c r="E2892" s="2" t="s">
        <v>20</v>
      </c>
      <c r="F2892" s="2" t="str">
        <f>IF(Original!F2892 = "-", "c9", Original!F2892)</f>
        <v>i5</v>
      </c>
      <c r="G2892" s="2">
        <f>IF(ISBLANK(Original!G2892),MEDIAN(Original!G:G),Original!G2892)</f>
        <v>70510</v>
      </c>
    </row>
    <row r="2893" spans="1:7" x14ac:dyDescent="0.3">
      <c r="A2893" s="2">
        <v>941666</v>
      </c>
      <c r="B2893" s="3">
        <v>41799.397569444445</v>
      </c>
      <c r="C2893" s="2" t="s">
        <v>32</v>
      </c>
      <c r="D2893" s="2" t="str">
        <f>IF(Original!D2893 = "-", "Male", Original!D2893)</f>
        <v>Male</v>
      </c>
      <c r="E2893" s="2" t="s">
        <v>17</v>
      </c>
      <c r="F2893" s="2" t="str">
        <f>IF(Original!F2893 = "-", "c9", Original!F2893)</f>
        <v>i1</v>
      </c>
      <c r="G2893" s="2">
        <f>IF(ISBLANK(Original!G2893),MEDIAN(Original!G:G),Original!G2893)</f>
        <v>44684</v>
      </c>
    </row>
    <row r="2894" spans="1:7" x14ac:dyDescent="0.3">
      <c r="A2894" s="2">
        <v>110906</v>
      </c>
      <c r="B2894" s="3">
        <v>41778.297407407408</v>
      </c>
      <c r="C2894" s="2" t="s">
        <v>31</v>
      </c>
      <c r="D2894" s="2" t="str">
        <f>IF(Original!D2894 = "-", "Male", Original!D2894)</f>
        <v>Male</v>
      </c>
      <c r="E2894" s="2" t="s">
        <v>14</v>
      </c>
      <c r="F2894" s="2" t="str">
        <f>IF(Original!F2894 = "-", "c9", Original!F2894)</f>
        <v>i7</v>
      </c>
      <c r="G2894" s="2">
        <f>IF(ISBLANK(Original!G2894),MEDIAN(Original!G:G),Original!G2894)</f>
        <v>77639</v>
      </c>
    </row>
    <row r="2895" spans="1:7" x14ac:dyDescent="0.3">
      <c r="A2895" s="2">
        <v>232275</v>
      </c>
      <c r="B2895" s="3">
        <v>41778.297731481478</v>
      </c>
      <c r="C2895" s="2" t="s">
        <v>32</v>
      </c>
      <c r="D2895" s="2" t="str">
        <f>IF(Original!D2895 = "-", "Male", Original!D2895)</f>
        <v>Female</v>
      </c>
      <c r="E2895" s="2" t="s">
        <v>14</v>
      </c>
      <c r="F2895" s="2" t="str">
        <f>IF(Original!F2895 = "-", "c9", Original!F2895)</f>
        <v>i7</v>
      </c>
      <c r="G2895" s="2">
        <f>IF(ISBLANK(Original!G2895),MEDIAN(Original!G:G),Original!G2895)</f>
        <v>39301</v>
      </c>
    </row>
    <row r="2896" spans="1:7" x14ac:dyDescent="0.3">
      <c r="A2896" s="2">
        <v>935715</v>
      </c>
      <c r="B2896" s="3">
        <v>41781.765046296299</v>
      </c>
      <c r="C2896" s="2" t="s">
        <v>32</v>
      </c>
      <c r="D2896" s="2" t="str">
        <f>IF(Original!D2896 = "-", "Male", Original!D2896)</f>
        <v>Male</v>
      </c>
      <c r="E2896" s="2" t="s">
        <v>14</v>
      </c>
      <c r="F2896" s="2" t="str">
        <f>IF(Original!F2896 = "-", "c9", Original!F2896)</f>
        <v>i7</v>
      </c>
      <c r="G2896" s="2">
        <f>IF(ISBLANK(Original!G2896),MEDIAN(Original!G:G),Original!G2896)</f>
        <v>30803</v>
      </c>
    </row>
    <row r="2897" spans="1:7" x14ac:dyDescent="0.3">
      <c r="A2897" s="2">
        <v>271935</v>
      </c>
      <c r="B2897" s="3">
        <v>41781.767974537041</v>
      </c>
      <c r="C2897" s="2" t="s">
        <v>31</v>
      </c>
      <c r="D2897" s="2" t="str">
        <f>IF(Original!D2897 = "-", "Male", Original!D2897)</f>
        <v>Male</v>
      </c>
      <c r="E2897" s="2" t="s">
        <v>14</v>
      </c>
      <c r="F2897" s="2" t="str">
        <f>IF(Original!F2897 = "-", "c9", Original!F2897)</f>
        <v>i7</v>
      </c>
      <c r="G2897" s="2">
        <f>IF(ISBLANK(Original!G2897),MEDIAN(Original!G:G),Original!G2897)</f>
        <v>35203</v>
      </c>
    </row>
    <row r="2898" spans="1:7" x14ac:dyDescent="0.3">
      <c r="A2898" s="2">
        <v>178516</v>
      </c>
      <c r="B2898" s="3">
        <v>41810.745717592596</v>
      </c>
      <c r="C2898" s="2" t="s">
        <v>31</v>
      </c>
      <c r="D2898" s="2" t="str">
        <f>IF(Original!D2898 = "-", "Male", Original!D2898)</f>
        <v>Male</v>
      </c>
      <c r="E2898" s="2" t="s">
        <v>14</v>
      </c>
      <c r="F2898" s="2" t="str">
        <f>IF(Original!F2898 = "-", "c9", Original!F2898)</f>
        <v>i7</v>
      </c>
      <c r="G2898" s="2">
        <f>IF(ISBLANK(Original!G2898),MEDIAN(Original!G:G),Original!G2898)</f>
        <v>4446</v>
      </c>
    </row>
    <row r="2899" spans="1:7" x14ac:dyDescent="0.3">
      <c r="A2899" s="2">
        <v>676521</v>
      </c>
      <c r="B2899" s="3">
        <v>41817.294560185182</v>
      </c>
      <c r="C2899" s="2" t="s">
        <v>31</v>
      </c>
      <c r="D2899" s="2" t="str">
        <f>IF(Original!D2899 = "-", "Male", Original!D2899)</f>
        <v>Male</v>
      </c>
      <c r="E2899" s="2" t="s">
        <v>14</v>
      </c>
      <c r="F2899" s="2" t="str">
        <f>IF(Original!F2899 = "-", "c9", Original!F2899)</f>
        <v>i7</v>
      </c>
      <c r="G2899" s="2">
        <f>IF(ISBLANK(Original!G2899),MEDIAN(Original!G:G),Original!G2899)</f>
        <v>22895</v>
      </c>
    </row>
    <row r="2900" spans="1:7" x14ac:dyDescent="0.3">
      <c r="A2900" s="2">
        <v>457025</v>
      </c>
      <c r="B2900" s="3">
        <v>41823.465266203704</v>
      </c>
      <c r="C2900" s="2" t="s">
        <v>32</v>
      </c>
      <c r="D2900" s="2" t="str">
        <f>IF(Original!D2900 = "-", "Male", Original!D2900)</f>
        <v>Male</v>
      </c>
      <c r="E2900" s="2" t="s">
        <v>14</v>
      </c>
      <c r="F2900" s="2" t="str">
        <f>IF(Original!F2900 = "-", "c9", Original!F2900)</f>
        <v>i7</v>
      </c>
      <c r="G2900" s="2">
        <f>IF(ISBLANK(Original!G2900),MEDIAN(Original!G:G),Original!G2900)</f>
        <v>76523</v>
      </c>
    </row>
    <row r="2901" spans="1:7" x14ac:dyDescent="0.3">
      <c r="A2901" s="2">
        <v>965006</v>
      </c>
      <c r="B2901" s="3">
        <v>41816.589166666665</v>
      </c>
      <c r="C2901" s="2" t="s">
        <v>32</v>
      </c>
      <c r="D2901" s="2" t="str">
        <f>IF(Original!D2901 = "-", "Male", Original!D2901)</f>
        <v>Female</v>
      </c>
      <c r="E2901" s="2" t="s">
        <v>14</v>
      </c>
      <c r="F2901" s="2" t="str">
        <f>IF(Original!F2901 = "-", "c9", Original!F2901)</f>
        <v>i7</v>
      </c>
      <c r="G2901" s="2">
        <f>IF(ISBLANK(Original!G2901),MEDIAN(Original!G:G),Original!G2901)</f>
        <v>3330</v>
      </c>
    </row>
    <row r="2902" spans="1:7" x14ac:dyDescent="0.3">
      <c r="A2902" s="2">
        <v>964269</v>
      </c>
      <c r="B2902" s="3">
        <v>41823.560868055552</v>
      </c>
      <c r="C2902" s="2" t="s">
        <v>32</v>
      </c>
      <c r="D2902" s="2" t="str">
        <f>IF(Original!D2902 = "-", "Male", Original!D2902)</f>
        <v>Male</v>
      </c>
      <c r="E2902" s="2" t="s">
        <v>14</v>
      </c>
      <c r="F2902" s="2" t="str">
        <f>IF(Original!F2902 = "-", "c9", Original!F2902)</f>
        <v>i7</v>
      </c>
      <c r="G2902" s="2">
        <f>IF(ISBLANK(Original!G2902),MEDIAN(Original!G:G),Original!G2902)</f>
        <v>39177</v>
      </c>
    </row>
    <row r="2903" spans="1:7" x14ac:dyDescent="0.3">
      <c r="A2903" s="2">
        <v>95159</v>
      </c>
      <c r="B2903" s="3">
        <v>41831.780717592592</v>
      </c>
      <c r="C2903" s="2" t="s">
        <v>32</v>
      </c>
      <c r="D2903" s="2" t="str">
        <f>IF(Original!D2903 = "-", "Male", Original!D2903)</f>
        <v>Female</v>
      </c>
      <c r="E2903" s="2" t="s">
        <v>14</v>
      </c>
      <c r="F2903" s="2" t="str">
        <f>IF(Original!F2903 = "-", "c9", Original!F2903)</f>
        <v>i7</v>
      </c>
      <c r="G2903" s="2">
        <f>IF(ISBLANK(Original!G2903),MEDIAN(Original!G:G),Original!G2903)</f>
        <v>8815</v>
      </c>
    </row>
    <row r="2904" spans="1:7" x14ac:dyDescent="0.3">
      <c r="A2904" s="2">
        <v>425402</v>
      </c>
      <c r="B2904" s="3">
        <v>41841.396840277775</v>
      </c>
      <c r="C2904" s="2" t="s">
        <v>32</v>
      </c>
      <c r="D2904" s="2" t="str">
        <f>IF(Original!D2904 = "-", "Male", Original!D2904)</f>
        <v>Male</v>
      </c>
      <c r="E2904" s="2" t="s">
        <v>14</v>
      </c>
      <c r="F2904" s="2" t="str">
        <f>IF(Original!F2904 = "-", "c9", Original!F2904)</f>
        <v>i7</v>
      </c>
      <c r="G2904" s="2">
        <f>IF(ISBLANK(Original!G2904),MEDIAN(Original!G:G),Original!G2904)</f>
        <v>35297</v>
      </c>
    </row>
    <row r="2905" spans="1:7" x14ac:dyDescent="0.3">
      <c r="A2905" s="2">
        <v>718399</v>
      </c>
      <c r="B2905" s="3">
        <v>41841.624108796299</v>
      </c>
      <c r="C2905" s="2" t="s">
        <v>31</v>
      </c>
      <c r="D2905" s="2" t="str">
        <f>IF(Original!D2905 = "-", "Male", Original!D2905)</f>
        <v>Female</v>
      </c>
      <c r="E2905" s="2" t="s">
        <v>14</v>
      </c>
      <c r="F2905" s="2" t="str">
        <f>IF(Original!F2905 = "-", "c9", Original!F2905)</f>
        <v>i7</v>
      </c>
      <c r="G2905" s="2">
        <f>IF(ISBLANK(Original!G2905),MEDIAN(Original!G:G),Original!G2905)</f>
        <v>83350</v>
      </c>
    </row>
    <row r="2906" spans="1:7" x14ac:dyDescent="0.3">
      <c r="A2906" s="2">
        <v>766283</v>
      </c>
      <c r="B2906" s="3">
        <v>41841.626967592594</v>
      </c>
      <c r="C2906" s="2" t="s">
        <v>31</v>
      </c>
      <c r="D2906" s="2" t="str">
        <f>IF(Original!D2906 = "-", "Male", Original!D2906)</f>
        <v>Male</v>
      </c>
      <c r="E2906" s="2" t="s">
        <v>14</v>
      </c>
      <c r="F2906" s="2" t="str">
        <f>IF(Original!F2906 = "-", "c9", Original!F2906)</f>
        <v>i7</v>
      </c>
      <c r="G2906" s="2">
        <f>IF(ISBLANK(Original!G2906),MEDIAN(Original!G:G),Original!G2906)</f>
        <v>35970</v>
      </c>
    </row>
    <row r="2907" spans="1:7" x14ac:dyDescent="0.3">
      <c r="A2907" s="2">
        <v>706032</v>
      </c>
      <c r="B2907" s="3">
        <v>41866.639872685184</v>
      </c>
      <c r="C2907" s="2" t="s">
        <v>32</v>
      </c>
      <c r="D2907" s="2" t="str">
        <f>IF(Original!D2907 = "-", "Male", Original!D2907)</f>
        <v>Female</v>
      </c>
      <c r="E2907" s="2" t="s">
        <v>14</v>
      </c>
      <c r="F2907" s="2" t="str">
        <f>IF(Original!F2907 = "-", "c9", Original!F2907)</f>
        <v>i7</v>
      </c>
      <c r="G2907" s="2">
        <f>IF(ISBLANK(Original!G2907),MEDIAN(Original!G:G),Original!G2907)</f>
        <v>39302</v>
      </c>
    </row>
    <row r="2908" spans="1:7" x14ac:dyDescent="0.3">
      <c r="A2908" s="2">
        <v>888701</v>
      </c>
      <c r="B2908" s="3">
        <v>41866.639837962961</v>
      </c>
      <c r="C2908" s="2" t="s">
        <v>32</v>
      </c>
      <c r="D2908" s="2" t="str">
        <f>IF(Original!D2908 = "-", "Male", Original!D2908)</f>
        <v>Don’t want to say</v>
      </c>
      <c r="E2908" s="2" t="s">
        <v>14</v>
      </c>
      <c r="F2908" s="2" t="str">
        <f>IF(Original!F2908 = "-", "c9", Original!F2908)</f>
        <v>i7</v>
      </c>
      <c r="G2908" s="2">
        <f>IF(ISBLANK(Original!G2908),MEDIAN(Original!G:G),Original!G2908)</f>
        <v>91344</v>
      </c>
    </row>
    <row r="2909" spans="1:7" x14ac:dyDescent="0.3">
      <c r="A2909" s="2">
        <v>283871</v>
      </c>
      <c r="B2909" s="3">
        <v>41866.640451388892</v>
      </c>
      <c r="C2909" s="2" t="s">
        <v>32</v>
      </c>
      <c r="D2909" s="2" t="str">
        <f>IF(Original!D2909 = "-", "Male", Original!D2909)</f>
        <v>Don’t want to say</v>
      </c>
      <c r="E2909" s="2" t="s">
        <v>14</v>
      </c>
      <c r="F2909" s="2" t="str">
        <f>IF(Original!F2909 = "-", "c9", Original!F2909)</f>
        <v>i7</v>
      </c>
      <c r="G2909" s="2">
        <f>IF(ISBLANK(Original!G2909),MEDIAN(Original!G:G),Original!G2909)</f>
        <v>28745</v>
      </c>
    </row>
    <row r="2910" spans="1:7" x14ac:dyDescent="0.3">
      <c r="A2910" s="2">
        <v>867620</v>
      </c>
      <c r="B2910" s="3">
        <v>41864.7890162037</v>
      </c>
      <c r="C2910" s="2" t="s">
        <v>31</v>
      </c>
      <c r="D2910" s="2" t="str">
        <f>IF(Original!D2910 = "-", "Male", Original!D2910)</f>
        <v>Female</v>
      </c>
      <c r="E2910" s="2" t="s">
        <v>14</v>
      </c>
      <c r="F2910" s="2" t="str">
        <f>IF(Original!F2910 = "-", "c9", Original!F2910)</f>
        <v>i7</v>
      </c>
      <c r="G2910" s="2">
        <f>IF(ISBLANK(Original!G2910),MEDIAN(Original!G:G),Original!G2910)</f>
        <v>55717</v>
      </c>
    </row>
    <row r="2911" spans="1:7" x14ac:dyDescent="0.3">
      <c r="A2911" s="2">
        <v>436657</v>
      </c>
      <c r="B2911" s="3">
        <v>41835.397106481483</v>
      </c>
      <c r="C2911" s="2" t="s">
        <v>31</v>
      </c>
      <c r="D2911" s="2" t="str">
        <f>IF(Original!D2911 = "-", "Male", Original!D2911)</f>
        <v>Male</v>
      </c>
      <c r="E2911" s="2" t="s">
        <v>18</v>
      </c>
      <c r="F2911" s="2" t="str">
        <f>IF(Original!F2911 = "-", "c9", Original!F2911)</f>
        <v>c5</v>
      </c>
      <c r="G2911" s="2">
        <f>IF(ISBLANK(Original!G2911),MEDIAN(Original!G:G),Original!G2911)</f>
        <v>35811</v>
      </c>
    </row>
    <row r="2912" spans="1:7" x14ac:dyDescent="0.3">
      <c r="A2912" s="2">
        <v>297331</v>
      </c>
      <c r="B2912" s="3">
        <v>41838.319745370369</v>
      </c>
      <c r="C2912" s="2" t="s">
        <v>31</v>
      </c>
      <c r="D2912" s="2" t="str">
        <f>IF(Original!D2912 = "-", "Male", Original!D2912)</f>
        <v>Female</v>
      </c>
      <c r="E2912" s="2" t="s">
        <v>18</v>
      </c>
      <c r="F2912" s="2" t="str">
        <f>IF(Original!F2912 = "-", "c9", Original!F2912)</f>
        <v>c5</v>
      </c>
      <c r="G2912" s="2">
        <f>IF(ISBLANK(Original!G2912),MEDIAN(Original!G:G),Original!G2912)</f>
        <v>21674</v>
      </c>
    </row>
    <row r="2913" spans="1:7" x14ac:dyDescent="0.3">
      <c r="A2913" s="2">
        <v>295779</v>
      </c>
      <c r="B2913" s="3">
        <v>41765.397291666668</v>
      </c>
      <c r="C2913" s="2" t="s">
        <v>32</v>
      </c>
      <c r="D2913" s="2" t="str">
        <f>IF(Original!D2913 = "-", "Male", Original!D2913)</f>
        <v>Male</v>
      </c>
      <c r="E2913" s="2" t="s">
        <v>15</v>
      </c>
      <c r="F2913" s="2" t="str">
        <f>IF(Original!F2913 = "-", "c9", Original!F2913)</f>
        <v>c9</v>
      </c>
      <c r="G2913" s="2">
        <f>IF(ISBLANK(Original!G2913),MEDIAN(Original!G:G),Original!G2913)</f>
        <v>7371</v>
      </c>
    </row>
    <row r="2914" spans="1:7" x14ac:dyDescent="0.3">
      <c r="A2914" s="2">
        <v>378942</v>
      </c>
      <c r="B2914" s="3">
        <v>41783.718877314815</v>
      </c>
      <c r="C2914" s="2" t="s">
        <v>31</v>
      </c>
      <c r="D2914" s="2" t="str">
        <f>IF(Original!D2914 = "-", "Male", Original!D2914)</f>
        <v>Female</v>
      </c>
      <c r="E2914" s="2" t="s">
        <v>17</v>
      </c>
      <c r="F2914" s="2" t="str">
        <f>IF(Original!F2914 = "-", "c9", Original!F2914)</f>
        <v>i7</v>
      </c>
      <c r="G2914" s="2">
        <f>IF(ISBLANK(Original!G2914),MEDIAN(Original!G:G),Original!G2914)</f>
        <v>26686</v>
      </c>
    </row>
    <row r="2915" spans="1:7" x14ac:dyDescent="0.3">
      <c r="A2915" s="2">
        <v>805679</v>
      </c>
      <c r="B2915" s="3">
        <v>41850.652256944442</v>
      </c>
      <c r="C2915" s="2" t="s">
        <v>31</v>
      </c>
      <c r="D2915" s="2" t="str">
        <f>IF(Original!D2915 = "-", "Male", Original!D2915)</f>
        <v>Male</v>
      </c>
      <c r="E2915" s="2" t="s">
        <v>17</v>
      </c>
      <c r="F2915" s="2" t="str">
        <f>IF(Original!F2915 = "-", "c9", Original!F2915)</f>
        <v>i7</v>
      </c>
      <c r="G2915" s="2">
        <f>IF(ISBLANK(Original!G2915),MEDIAN(Original!G:G),Original!G2915)</f>
        <v>74073</v>
      </c>
    </row>
    <row r="2916" spans="1:7" x14ac:dyDescent="0.3">
      <c r="A2916" s="2">
        <v>52501</v>
      </c>
      <c r="B2916" s="3">
        <v>41850.655034722222</v>
      </c>
      <c r="C2916" s="2" t="s">
        <v>32</v>
      </c>
      <c r="D2916" s="2" t="str">
        <f>IF(Original!D2916 = "-", "Male", Original!D2916)</f>
        <v>Male</v>
      </c>
      <c r="E2916" s="2" t="s">
        <v>17</v>
      </c>
      <c r="F2916" s="2" t="str">
        <f>IF(Original!F2916 = "-", "c9", Original!F2916)</f>
        <v>i7</v>
      </c>
      <c r="G2916" s="2">
        <f>IF(ISBLANK(Original!G2916),MEDIAN(Original!G:G),Original!G2916)</f>
        <v>73594</v>
      </c>
    </row>
    <row r="2917" spans="1:7" x14ac:dyDescent="0.3">
      <c r="A2917" s="2">
        <v>615562</v>
      </c>
      <c r="B2917" s="3">
        <v>41852.806620370371</v>
      </c>
      <c r="C2917" s="2" t="s">
        <v>32</v>
      </c>
      <c r="D2917" s="2" t="str">
        <f>IF(Original!D2917 = "-", "Male", Original!D2917)</f>
        <v>Female</v>
      </c>
      <c r="E2917" s="2" t="s">
        <v>17</v>
      </c>
      <c r="F2917" s="2" t="str">
        <f>IF(Original!F2917 = "-", "c9", Original!F2917)</f>
        <v>i7</v>
      </c>
      <c r="G2917" s="2">
        <f>IF(ISBLANK(Original!G2917),MEDIAN(Original!G:G),Original!G2917)</f>
        <v>84724</v>
      </c>
    </row>
    <row r="2918" spans="1:7" x14ac:dyDescent="0.3">
      <c r="A2918" s="2">
        <v>251545</v>
      </c>
      <c r="B2918" s="3">
        <v>41852.80704861111</v>
      </c>
      <c r="C2918" s="2" t="s">
        <v>31</v>
      </c>
      <c r="D2918" s="2" t="str">
        <f>IF(Original!D2918 = "-", "Male", Original!D2918)</f>
        <v>Male</v>
      </c>
      <c r="E2918" s="2" t="s">
        <v>17</v>
      </c>
      <c r="F2918" s="2" t="str">
        <f>IF(Original!F2918 = "-", "c9", Original!F2918)</f>
        <v>i7</v>
      </c>
      <c r="G2918" s="2">
        <f>IF(ISBLANK(Original!G2918),MEDIAN(Original!G:G),Original!G2918)</f>
        <v>90511</v>
      </c>
    </row>
    <row r="2919" spans="1:7" x14ac:dyDescent="0.3">
      <c r="A2919" s="2">
        <v>405576</v>
      </c>
      <c r="B2919" s="3">
        <v>41852.807719907411</v>
      </c>
      <c r="C2919" s="2" t="s">
        <v>31</v>
      </c>
      <c r="D2919" s="2" t="str">
        <f>IF(Original!D2919 = "-", "Male", Original!D2919)</f>
        <v>Male</v>
      </c>
      <c r="E2919" s="2" t="s">
        <v>17</v>
      </c>
      <c r="F2919" s="2" t="str">
        <f>IF(Original!F2919 = "-", "c9", Original!F2919)</f>
        <v>i7</v>
      </c>
      <c r="G2919" s="2">
        <f>IF(ISBLANK(Original!G2919),MEDIAN(Original!G:G),Original!G2919)</f>
        <v>30520</v>
      </c>
    </row>
    <row r="2920" spans="1:7" x14ac:dyDescent="0.3">
      <c r="A2920" s="2">
        <v>616680</v>
      </c>
      <c r="B2920" s="3">
        <v>41856.343344907407</v>
      </c>
      <c r="C2920" s="2" t="s">
        <v>32</v>
      </c>
      <c r="D2920" s="2" t="str">
        <f>IF(Original!D2920 = "-", "Male", Original!D2920)</f>
        <v>Male</v>
      </c>
      <c r="E2920" s="2" t="s">
        <v>17</v>
      </c>
      <c r="F2920" s="2" t="str">
        <f>IF(Original!F2920 = "-", "c9", Original!F2920)</f>
        <v>i7</v>
      </c>
      <c r="G2920" s="2">
        <f>IF(ISBLANK(Original!G2920),MEDIAN(Original!G:G),Original!G2920)</f>
        <v>6957</v>
      </c>
    </row>
    <row r="2921" spans="1:7" x14ac:dyDescent="0.3">
      <c r="A2921" s="2">
        <v>371227</v>
      </c>
      <c r="B2921" s="3">
        <v>41761.494328703702</v>
      </c>
      <c r="C2921" s="2" t="s">
        <v>32</v>
      </c>
      <c r="D2921" s="2" t="str">
        <f>IF(Original!D2921 = "-", "Male", Original!D2921)</f>
        <v>Female</v>
      </c>
      <c r="E2921" s="2" t="s">
        <v>20</v>
      </c>
      <c r="F2921" s="2" t="str">
        <f>IF(Original!F2921 = "-", "c9", Original!F2921)</f>
        <v>b9</v>
      </c>
      <c r="G2921" s="2">
        <f>IF(ISBLANK(Original!G2921),MEDIAN(Original!G:G),Original!G2921)</f>
        <v>98227</v>
      </c>
    </row>
    <row r="2922" spans="1:7" x14ac:dyDescent="0.3">
      <c r="A2922" s="2">
        <v>599373</v>
      </c>
      <c r="B2922" s="3">
        <v>41767.489629629628</v>
      </c>
      <c r="C2922" s="2" t="s">
        <v>32</v>
      </c>
      <c r="D2922" s="2" t="str">
        <f>IF(Original!D2922 = "-", "Male", Original!D2922)</f>
        <v>Male</v>
      </c>
      <c r="E2922" s="2" t="s">
        <v>20</v>
      </c>
      <c r="F2922" s="2" t="str">
        <f>IF(Original!F2922 = "-", "c9", Original!F2922)</f>
        <v>b9</v>
      </c>
      <c r="G2922" s="2">
        <f>IF(ISBLANK(Original!G2922),MEDIAN(Original!G:G),Original!G2922)</f>
        <v>18211</v>
      </c>
    </row>
    <row r="2923" spans="1:7" x14ac:dyDescent="0.3">
      <c r="A2923" s="2">
        <v>815638</v>
      </c>
      <c r="B2923" s="3">
        <v>41767.492002314815</v>
      </c>
      <c r="C2923" s="2" t="s">
        <v>32</v>
      </c>
      <c r="D2923" s="2" t="str">
        <f>IF(Original!D2923 = "-", "Male", Original!D2923)</f>
        <v>Female</v>
      </c>
      <c r="E2923" s="2" t="s">
        <v>20</v>
      </c>
      <c r="F2923" s="2" t="str">
        <f>IF(Original!F2923 = "-", "c9", Original!F2923)</f>
        <v>b9</v>
      </c>
      <c r="G2923" s="2">
        <f>IF(ISBLANK(Original!G2923),MEDIAN(Original!G:G),Original!G2923)</f>
        <v>62202</v>
      </c>
    </row>
    <row r="2924" spans="1:7" x14ac:dyDescent="0.3">
      <c r="A2924" s="2">
        <v>713691</v>
      </c>
      <c r="B2924" s="3">
        <v>41773.433368055557</v>
      </c>
      <c r="C2924" s="2" t="s">
        <v>32</v>
      </c>
      <c r="D2924" s="2" t="str">
        <f>IF(Original!D2924 = "-", "Male", Original!D2924)</f>
        <v>Male</v>
      </c>
      <c r="E2924" s="2" t="s">
        <v>20</v>
      </c>
      <c r="F2924" s="2" t="str">
        <f>IF(Original!F2924 = "-", "c9", Original!F2924)</f>
        <v>b9</v>
      </c>
      <c r="G2924" s="2">
        <f>IF(ISBLANK(Original!G2924),MEDIAN(Original!G:G),Original!G2924)</f>
        <v>69260</v>
      </c>
    </row>
    <row r="2925" spans="1:7" x14ac:dyDescent="0.3">
      <c r="A2925" s="2">
        <v>816300</v>
      </c>
      <c r="B2925" s="3">
        <v>41773.436736111114</v>
      </c>
      <c r="C2925" s="2" t="s">
        <v>31</v>
      </c>
      <c r="D2925" s="2" t="str">
        <f>IF(Original!D2925 = "-", "Male", Original!D2925)</f>
        <v>Female</v>
      </c>
      <c r="E2925" s="2" t="s">
        <v>20</v>
      </c>
      <c r="F2925" s="2" t="str">
        <f>IF(Original!F2925 = "-", "c9", Original!F2925)</f>
        <v>b9</v>
      </c>
      <c r="G2925" s="2">
        <f>IF(ISBLANK(Original!G2925),MEDIAN(Original!G:G),Original!G2925)</f>
        <v>42369</v>
      </c>
    </row>
    <row r="2926" spans="1:7" x14ac:dyDescent="0.3">
      <c r="A2926" s="2">
        <v>361525</v>
      </c>
      <c r="B2926" s="3">
        <v>41773.433865740742</v>
      </c>
      <c r="C2926" s="2" t="s">
        <v>31</v>
      </c>
      <c r="D2926" s="2" t="str">
        <f>IF(Original!D2926 = "-", "Male", Original!D2926)</f>
        <v>Don’t want to say</v>
      </c>
      <c r="E2926" s="2" t="s">
        <v>20</v>
      </c>
      <c r="F2926" s="2" t="str">
        <f>IF(Original!F2926 = "-", "c9", Original!F2926)</f>
        <v>b9</v>
      </c>
      <c r="G2926" s="2">
        <f>IF(ISBLANK(Original!G2926),MEDIAN(Original!G:G),Original!G2926)</f>
        <v>16843</v>
      </c>
    </row>
    <row r="2927" spans="1:7" x14ac:dyDescent="0.3">
      <c r="A2927" s="2">
        <v>622459</v>
      </c>
      <c r="B2927" s="3">
        <v>41876.576851851853</v>
      </c>
      <c r="C2927" s="2" t="s">
        <v>32</v>
      </c>
      <c r="D2927" s="2" t="str">
        <f>IF(Original!D2927 = "-", "Male", Original!D2927)</f>
        <v>Male</v>
      </c>
      <c r="E2927" s="2" t="s">
        <v>14</v>
      </c>
      <c r="F2927" s="2" t="str">
        <f>IF(Original!F2927 = "-", "c9", Original!F2927)</f>
        <v>c8</v>
      </c>
      <c r="G2927" s="2">
        <f>IF(ISBLANK(Original!G2927),MEDIAN(Original!G:G),Original!G2927)</f>
        <v>88090</v>
      </c>
    </row>
    <row r="2928" spans="1:7" x14ac:dyDescent="0.3">
      <c r="A2928" s="2">
        <v>24876</v>
      </c>
      <c r="B2928" s="3">
        <v>41876.579062500001</v>
      </c>
      <c r="C2928" s="2" t="s">
        <v>31</v>
      </c>
      <c r="D2928" s="2" t="str">
        <f>IF(Original!D2928 = "-", "Male", Original!D2928)</f>
        <v>Female</v>
      </c>
      <c r="E2928" s="2" t="s">
        <v>14</v>
      </c>
      <c r="F2928" s="2" t="str">
        <f>IF(Original!F2928 = "-", "c9", Original!F2928)</f>
        <v>c8</v>
      </c>
      <c r="G2928" s="2">
        <f>IF(ISBLANK(Original!G2928),MEDIAN(Original!G:G),Original!G2928)</f>
        <v>45036</v>
      </c>
    </row>
    <row r="2929" spans="1:7" x14ac:dyDescent="0.3">
      <c r="A2929" s="2">
        <v>286304</v>
      </c>
      <c r="B2929" s="3">
        <v>41769.711655092593</v>
      </c>
      <c r="C2929" s="2" t="s">
        <v>32</v>
      </c>
      <c r="D2929" s="2" t="str">
        <f>IF(Original!D2929 = "-", "Male", Original!D2929)</f>
        <v>Female</v>
      </c>
      <c r="E2929" s="2" t="s">
        <v>20</v>
      </c>
      <c r="F2929" s="2" t="str">
        <f>IF(Original!F2929 = "-", "c9", Original!F2929)</f>
        <v>c9</v>
      </c>
      <c r="G2929" s="2">
        <f>IF(ISBLANK(Original!G2929),MEDIAN(Original!G:G),Original!G2929)</f>
        <v>11250</v>
      </c>
    </row>
    <row r="2930" spans="1:7" x14ac:dyDescent="0.3">
      <c r="A2930" s="2">
        <v>332762</v>
      </c>
      <c r="B2930" s="3">
        <v>41871.384687500002</v>
      </c>
      <c r="C2930" s="2" t="s">
        <v>32</v>
      </c>
      <c r="D2930" s="2" t="str">
        <f>IF(Original!D2930 = "-", "Male", Original!D2930)</f>
        <v>Male</v>
      </c>
      <c r="E2930" s="2" t="s">
        <v>20</v>
      </c>
      <c r="F2930" s="2" t="str">
        <f>IF(Original!F2930 = "-", "c9", Original!F2930)</f>
        <v>c5</v>
      </c>
      <c r="G2930" s="2">
        <f>IF(ISBLANK(Original!G2930),MEDIAN(Original!G:G),Original!G2930)</f>
        <v>73631</v>
      </c>
    </row>
    <row r="2931" spans="1:7" x14ac:dyDescent="0.3">
      <c r="A2931" s="2">
        <v>133322</v>
      </c>
      <c r="B2931" s="3">
        <v>41760.397314814814</v>
      </c>
      <c r="C2931" s="2" t="s">
        <v>32</v>
      </c>
      <c r="D2931" s="2" t="str">
        <f>IF(Original!D2931 = "-", "Male", Original!D2931)</f>
        <v>Male</v>
      </c>
      <c r="E2931" s="2" t="s">
        <v>17</v>
      </c>
      <c r="F2931" s="2" t="str">
        <f>IF(Original!F2931 = "-", "c9", Original!F2931)</f>
        <v>c9</v>
      </c>
      <c r="G2931" s="2">
        <f>IF(ISBLANK(Original!G2931),MEDIAN(Original!G:G),Original!G2931)</f>
        <v>33890</v>
      </c>
    </row>
    <row r="2932" spans="1:7" x14ac:dyDescent="0.3">
      <c r="A2932" s="2">
        <v>83181</v>
      </c>
      <c r="B2932" s="3">
        <v>41781.794583333336</v>
      </c>
      <c r="C2932" s="2" t="s">
        <v>32</v>
      </c>
      <c r="D2932" s="2" t="str">
        <f>IF(Original!D2932 = "-", "Male", Original!D2932)</f>
        <v>Male</v>
      </c>
      <c r="E2932" s="2" t="s">
        <v>20</v>
      </c>
      <c r="F2932" s="2" t="str">
        <f>IF(Original!F2932 = "-", "c9", Original!F2932)</f>
        <v>i1</v>
      </c>
      <c r="G2932" s="2">
        <f>IF(ISBLANK(Original!G2932),MEDIAN(Original!G:G),Original!G2932)</f>
        <v>67640</v>
      </c>
    </row>
    <row r="2933" spans="1:7" x14ac:dyDescent="0.3">
      <c r="A2933" s="2">
        <v>761210</v>
      </c>
      <c r="B2933" s="3">
        <v>41783.571018518516</v>
      </c>
      <c r="C2933" s="2" t="s">
        <v>32</v>
      </c>
      <c r="D2933" s="2" t="str">
        <f>IF(Original!D2933 = "-", "Male", Original!D2933)</f>
        <v>Male</v>
      </c>
      <c r="E2933" s="2" t="s">
        <v>18</v>
      </c>
      <c r="F2933" s="2" t="str">
        <f>IF(Original!F2933 = "-", "c9", Original!F2933)</f>
        <v>i6</v>
      </c>
      <c r="G2933" s="2">
        <f>IF(ISBLANK(Original!G2933),MEDIAN(Original!G:G),Original!G2933)</f>
        <v>32154</v>
      </c>
    </row>
    <row r="2934" spans="1:7" x14ac:dyDescent="0.3">
      <c r="A2934" s="2">
        <v>851161</v>
      </c>
      <c r="B2934" s="3">
        <v>41783.572511574072</v>
      </c>
      <c r="C2934" s="2" t="s">
        <v>32</v>
      </c>
      <c r="D2934" s="2" t="str">
        <f>IF(Original!D2934 = "-", "Male", Original!D2934)</f>
        <v>Female</v>
      </c>
      <c r="E2934" s="2" t="s">
        <v>18</v>
      </c>
      <c r="F2934" s="2" t="str">
        <f>IF(Original!F2934 = "-", "c9", Original!F2934)</f>
        <v>i6</v>
      </c>
      <c r="G2934" s="2">
        <f>IF(ISBLANK(Original!G2934),MEDIAN(Original!G:G),Original!G2934)</f>
        <v>10131</v>
      </c>
    </row>
    <row r="2935" spans="1:7" x14ac:dyDescent="0.3">
      <c r="A2935" s="2">
        <v>464527</v>
      </c>
      <c r="B2935" s="3">
        <v>41783.573599537034</v>
      </c>
      <c r="C2935" s="2" t="s">
        <v>31</v>
      </c>
      <c r="D2935" s="2" t="str">
        <f>IF(Original!D2935 = "-", "Male", Original!D2935)</f>
        <v>Female</v>
      </c>
      <c r="E2935" s="2" t="s">
        <v>18</v>
      </c>
      <c r="F2935" s="2" t="str">
        <f>IF(Original!F2935 = "-", "c9", Original!F2935)</f>
        <v>i6</v>
      </c>
      <c r="G2935" s="2">
        <f>IF(ISBLANK(Original!G2935),MEDIAN(Original!G:G),Original!G2935)</f>
        <v>69619</v>
      </c>
    </row>
    <row r="2936" spans="1:7" x14ac:dyDescent="0.3">
      <c r="A2936" s="2">
        <v>185318</v>
      </c>
      <c r="B2936" s="3">
        <v>41810.397939814815</v>
      </c>
      <c r="C2936" s="2" t="s">
        <v>32</v>
      </c>
      <c r="D2936" s="2" t="str">
        <f>IF(Original!D2936 = "-", "Male", Original!D2936)</f>
        <v>Female</v>
      </c>
      <c r="E2936" s="2" t="s">
        <v>18</v>
      </c>
      <c r="F2936" s="2" t="str">
        <f>IF(Original!F2936 = "-", "c9", Original!F2936)</f>
        <v>i6</v>
      </c>
      <c r="G2936" s="2">
        <f>IF(ISBLANK(Original!G2936),MEDIAN(Original!G:G),Original!G2936)</f>
        <v>83906</v>
      </c>
    </row>
    <row r="2937" spans="1:7" x14ac:dyDescent="0.3">
      <c r="A2937" s="2">
        <v>170202</v>
      </c>
      <c r="B2937" s="3">
        <v>41810.397337962961</v>
      </c>
      <c r="C2937" s="2" t="s">
        <v>31</v>
      </c>
      <c r="D2937" s="2" t="str">
        <f>IF(Original!D2937 = "-", "Male", Original!D2937)</f>
        <v>Don’t want to say</v>
      </c>
      <c r="E2937" s="2" t="s">
        <v>18</v>
      </c>
      <c r="F2937" s="2" t="str">
        <f>IF(Original!F2937 = "-", "c9", Original!F2937)</f>
        <v>i6</v>
      </c>
      <c r="G2937" s="2">
        <f>IF(ISBLANK(Original!G2937),MEDIAN(Original!G:G),Original!G2937)</f>
        <v>59150</v>
      </c>
    </row>
    <row r="2938" spans="1:7" x14ac:dyDescent="0.3">
      <c r="A2938" s="2">
        <v>141442</v>
      </c>
      <c r="B2938" s="3">
        <v>41832.406539351854</v>
      </c>
      <c r="C2938" s="2" t="s">
        <v>32</v>
      </c>
      <c r="D2938" s="2" t="str">
        <f>IF(Original!D2938 = "-", "Male", Original!D2938)</f>
        <v>Male</v>
      </c>
      <c r="E2938" s="2" t="s">
        <v>18</v>
      </c>
      <c r="F2938" s="2" t="str">
        <f>IF(Original!F2938 = "-", "c9", Original!F2938)</f>
        <v>i6</v>
      </c>
      <c r="G2938" s="2">
        <f>IF(ISBLANK(Original!G2938),MEDIAN(Original!G:G),Original!G2938)</f>
        <v>26812</v>
      </c>
    </row>
    <row r="2939" spans="1:7" x14ac:dyDescent="0.3">
      <c r="A2939" s="2">
        <v>431209</v>
      </c>
      <c r="B2939" s="3">
        <v>41845.397824074076</v>
      </c>
      <c r="C2939" s="2" t="s">
        <v>32</v>
      </c>
      <c r="D2939" s="2" t="str">
        <f>IF(Original!D2939 = "-", "Male", Original!D2939)</f>
        <v>Female</v>
      </c>
      <c r="E2939" s="2" t="s">
        <v>18</v>
      </c>
      <c r="F2939" s="2" t="str">
        <f>IF(Original!F2939 = "-", "c9", Original!F2939)</f>
        <v>i6</v>
      </c>
      <c r="G2939" s="2">
        <f>IF(ISBLANK(Original!G2939),MEDIAN(Original!G:G),Original!G2939)</f>
        <v>17169</v>
      </c>
    </row>
    <row r="2940" spans="1:7" x14ac:dyDescent="0.3">
      <c r="A2940" s="2">
        <v>735736</v>
      </c>
      <c r="B2940" s="3">
        <v>41780.698900462965</v>
      </c>
      <c r="C2940" s="2" t="s">
        <v>31</v>
      </c>
      <c r="D2940" s="2" t="str">
        <f>IF(Original!D2940 = "-", "Male", Original!D2940)</f>
        <v>Male</v>
      </c>
      <c r="E2940" s="2" t="s">
        <v>17</v>
      </c>
      <c r="F2940" s="2" t="str">
        <f>IF(Original!F2940 = "-", "c9", Original!F2940)</f>
        <v>i6</v>
      </c>
      <c r="G2940" s="2">
        <f>IF(ISBLANK(Original!G2940),MEDIAN(Original!G:G),Original!G2940)</f>
        <v>39805</v>
      </c>
    </row>
    <row r="2941" spans="1:7" x14ac:dyDescent="0.3">
      <c r="A2941" s="2">
        <v>703579</v>
      </c>
      <c r="B2941" s="3">
        <v>41780.700092592589</v>
      </c>
      <c r="C2941" s="2" t="s">
        <v>32</v>
      </c>
      <c r="D2941" s="2" t="str">
        <f>IF(Original!D2941 = "-", "Male", Original!D2941)</f>
        <v>Female</v>
      </c>
      <c r="E2941" s="2" t="s">
        <v>17</v>
      </c>
      <c r="F2941" s="2" t="str">
        <f>IF(Original!F2941 = "-", "c9", Original!F2941)</f>
        <v>i6</v>
      </c>
      <c r="G2941" s="2">
        <f>IF(ISBLANK(Original!G2941),MEDIAN(Original!G:G),Original!G2941)</f>
        <v>58046</v>
      </c>
    </row>
    <row r="2942" spans="1:7" x14ac:dyDescent="0.3">
      <c r="A2942" s="2">
        <v>322337</v>
      </c>
      <c r="B2942" s="3">
        <v>41803.396932870368</v>
      </c>
      <c r="C2942" s="2" t="s">
        <v>32</v>
      </c>
      <c r="D2942" s="2" t="str">
        <f>IF(Original!D2942 = "-", "Male", Original!D2942)</f>
        <v>Male</v>
      </c>
      <c r="E2942" s="2" t="s">
        <v>17</v>
      </c>
      <c r="F2942" s="2" t="str">
        <f>IF(Original!F2942 = "-", "c9", Original!F2942)</f>
        <v>i6</v>
      </c>
      <c r="G2942" s="2">
        <f>IF(ISBLANK(Original!G2942),MEDIAN(Original!G:G),Original!G2942)</f>
        <v>46622</v>
      </c>
    </row>
    <row r="2943" spans="1:7" x14ac:dyDescent="0.3">
      <c r="A2943" s="2">
        <v>675824</v>
      </c>
      <c r="B2943" s="3">
        <v>41816.738657407404</v>
      </c>
      <c r="C2943" s="2" t="s">
        <v>31</v>
      </c>
      <c r="D2943" s="2" t="str">
        <f>IF(Original!D2943 = "-", "Male", Original!D2943)</f>
        <v>Male</v>
      </c>
      <c r="E2943" s="2" t="s">
        <v>12</v>
      </c>
      <c r="F2943" s="2" t="str">
        <f>IF(Original!F2943 = "-", "c9", Original!F2943)</f>
        <v>c5</v>
      </c>
      <c r="G2943" s="2">
        <f>IF(ISBLANK(Original!G2943),MEDIAN(Original!G:G),Original!G2943)</f>
        <v>10428</v>
      </c>
    </row>
    <row r="2944" spans="1:7" x14ac:dyDescent="0.3">
      <c r="A2944" s="2">
        <v>863977</v>
      </c>
      <c r="B2944" s="3">
        <v>41816.739363425928</v>
      </c>
      <c r="C2944" s="2" t="s">
        <v>32</v>
      </c>
      <c r="D2944" s="2" t="str">
        <f>IF(Original!D2944 = "-", "Male", Original!D2944)</f>
        <v>Male</v>
      </c>
      <c r="E2944" s="2" t="s">
        <v>12</v>
      </c>
      <c r="F2944" s="2" t="str">
        <f>IF(Original!F2944 = "-", "c9", Original!F2944)</f>
        <v>c5</v>
      </c>
      <c r="G2944" s="2">
        <f>IF(ISBLANK(Original!G2944),MEDIAN(Original!G:G),Original!G2944)</f>
        <v>44276</v>
      </c>
    </row>
    <row r="2945" spans="1:7" x14ac:dyDescent="0.3">
      <c r="A2945" s="2">
        <v>35155</v>
      </c>
      <c r="B2945" s="3">
        <v>41816.740023148152</v>
      </c>
      <c r="C2945" s="2" t="s">
        <v>32</v>
      </c>
      <c r="D2945" s="2" t="str">
        <f>IF(Original!D2945 = "-", "Male", Original!D2945)</f>
        <v>Male</v>
      </c>
      <c r="E2945" s="2" t="s">
        <v>12</v>
      </c>
      <c r="F2945" s="2" t="str">
        <f>IF(Original!F2945 = "-", "c9", Original!F2945)</f>
        <v>c5</v>
      </c>
      <c r="G2945" s="2">
        <f>IF(ISBLANK(Original!G2945),MEDIAN(Original!G:G),Original!G2945)</f>
        <v>89185</v>
      </c>
    </row>
    <row r="2946" spans="1:7" x14ac:dyDescent="0.3">
      <c r="A2946" s="2">
        <v>991538</v>
      </c>
      <c r="B2946" s="3">
        <v>41830.802916666667</v>
      </c>
      <c r="C2946" s="2" t="s">
        <v>31</v>
      </c>
      <c r="D2946" s="2" t="str">
        <f>IF(Original!D2946 = "-", "Male", Original!D2946)</f>
        <v>Female</v>
      </c>
      <c r="E2946" s="2" t="s">
        <v>12</v>
      </c>
      <c r="F2946" s="2" t="str">
        <f>IF(Original!F2946 = "-", "c9", Original!F2946)</f>
        <v>c5</v>
      </c>
      <c r="G2946" s="2">
        <f>IF(ISBLANK(Original!G2946),MEDIAN(Original!G:G),Original!G2946)</f>
        <v>68181</v>
      </c>
    </row>
    <row r="2947" spans="1:7" x14ac:dyDescent="0.3">
      <c r="A2947" s="2">
        <v>897545</v>
      </c>
      <c r="B2947" s="3">
        <v>41834.61142361111</v>
      </c>
      <c r="C2947" s="2" t="s">
        <v>32</v>
      </c>
      <c r="D2947" s="2" t="str">
        <f>IF(Original!D2947 = "-", "Male", Original!D2947)</f>
        <v>Male</v>
      </c>
      <c r="E2947" s="2" t="s">
        <v>12</v>
      </c>
      <c r="F2947" s="2" t="str">
        <f>IF(Original!F2947 = "-", "c9", Original!F2947)</f>
        <v>c5</v>
      </c>
      <c r="G2947" s="2">
        <f>IF(ISBLANK(Original!G2947),MEDIAN(Original!G:G),Original!G2947)</f>
        <v>81741</v>
      </c>
    </row>
    <row r="2948" spans="1:7" x14ac:dyDescent="0.3">
      <c r="A2948" s="2">
        <v>473455</v>
      </c>
      <c r="B2948" s="3">
        <v>41764.397222222222</v>
      </c>
      <c r="C2948" s="2" t="s">
        <v>32</v>
      </c>
      <c r="D2948" s="2" t="str">
        <f>IF(Original!D2948 = "-", "Male", Original!D2948)</f>
        <v>Male</v>
      </c>
      <c r="E2948" s="2" t="s">
        <v>20</v>
      </c>
      <c r="F2948" s="2" t="str">
        <f>IF(Original!F2948 = "-", "c9", Original!F2948)</f>
        <v>c8</v>
      </c>
      <c r="G2948" s="2">
        <f>IF(ISBLANK(Original!G2948),MEDIAN(Original!G:G),Original!G2948)</f>
        <v>88927</v>
      </c>
    </row>
    <row r="2949" spans="1:7" x14ac:dyDescent="0.3">
      <c r="A2949" s="2">
        <v>360451</v>
      </c>
      <c r="B2949" s="3">
        <v>41785.719722222224</v>
      </c>
      <c r="C2949" s="2" t="s">
        <v>32</v>
      </c>
      <c r="D2949" s="2" t="str">
        <f>IF(Original!D2949 = "-", "Male", Original!D2949)</f>
        <v>Male</v>
      </c>
      <c r="E2949" s="2" t="s">
        <v>20</v>
      </c>
      <c r="F2949" s="2" t="str">
        <f>IF(Original!F2949 = "-", "c9", Original!F2949)</f>
        <v>c8</v>
      </c>
      <c r="G2949" s="2">
        <f>IF(ISBLANK(Original!G2949),MEDIAN(Original!G:G),Original!G2949)</f>
        <v>51654</v>
      </c>
    </row>
    <row r="2950" spans="1:7" x14ac:dyDescent="0.3">
      <c r="A2950" s="2">
        <v>201849</v>
      </c>
      <c r="B2950" s="3">
        <v>41841.349710648145</v>
      </c>
      <c r="C2950" s="2" t="s">
        <v>32</v>
      </c>
      <c r="D2950" s="2" t="str">
        <f>IF(Original!D2950 = "-", "Male", Original!D2950)</f>
        <v>Male</v>
      </c>
      <c r="E2950" s="2" t="s">
        <v>20</v>
      </c>
      <c r="F2950" s="2" t="str">
        <f>IF(Original!F2950 = "-", "c9", Original!F2950)</f>
        <v>c8</v>
      </c>
      <c r="G2950" s="2">
        <f>IF(ISBLANK(Original!G2950),MEDIAN(Original!G:G),Original!G2950)</f>
        <v>86328</v>
      </c>
    </row>
    <row r="2951" spans="1:7" x14ac:dyDescent="0.3">
      <c r="A2951" s="2">
        <v>612983</v>
      </c>
      <c r="B2951" s="3">
        <v>41800.546875</v>
      </c>
      <c r="C2951" s="2" t="s">
        <v>32</v>
      </c>
      <c r="D2951" s="2" t="str">
        <f>IF(Original!D2951 = "-", "Male", Original!D2951)</f>
        <v>Male</v>
      </c>
      <c r="E2951" s="2" t="s">
        <v>17</v>
      </c>
      <c r="F2951" s="2" t="str">
        <f>IF(Original!F2951 = "-", "c9", Original!F2951)</f>
        <v>c5</v>
      </c>
      <c r="G2951" s="2">
        <f>IF(ISBLANK(Original!G2951),MEDIAN(Original!G:G),Original!G2951)</f>
        <v>89007</v>
      </c>
    </row>
    <row r="2952" spans="1:7" x14ac:dyDescent="0.3">
      <c r="A2952" s="2">
        <v>260407</v>
      </c>
      <c r="B2952" s="3">
        <v>41880.456099537034</v>
      </c>
      <c r="C2952" s="2" t="s">
        <v>31</v>
      </c>
      <c r="D2952" s="2" t="str">
        <f>IF(Original!D2952 = "-", "Male", Original!D2952)</f>
        <v>Male</v>
      </c>
      <c r="E2952" s="2" t="s">
        <v>17</v>
      </c>
      <c r="F2952" s="2" t="str">
        <f>IF(Original!F2952 = "-", "c9", Original!F2952)</f>
        <v>c5</v>
      </c>
      <c r="G2952" s="2">
        <f>IF(ISBLANK(Original!G2952),MEDIAN(Original!G:G),Original!G2952)</f>
        <v>36282</v>
      </c>
    </row>
    <row r="2953" spans="1:7" x14ac:dyDescent="0.3">
      <c r="A2953" s="2">
        <v>77144</v>
      </c>
      <c r="B2953" s="3">
        <v>41880.45684027778</v>
      </c>
      <c r="C2953" s="2" t="s">
        <v>32</v>
      </c>
      <c r="D2953" s="2" t="str">
        <f>IF(Original!D2953 = "-", "Male", Original!D2953)</f>
        <v>Male</v>
      </c>
      <c r="E2953" s="2" t="s">
        <v>17</v>
      </c>
      <c r="F2953" s="2" t="str">
        <f>IF(Original!F2953 = "-", "c9", Original!F2953)</f>
        <v>c5</v>
      </c>
      <c r="G2953" s="2">
        <f>IF(ISBLANK(Original!G2953),MEDIAN(Original!G:G),Original!G2953)</f>
        <v>92937</v>
      </c>
    </row>
    <row r="2954" spans="1:7" x14ac:dyDescent="0.3">
      <c r="A2954" s="2">
        <v>605785</v>
      </c>
      <c r="B2954" s="3">
        <v>41761.447928240741</v>
      </c>
      <c r="C2954" s="2" t="s">
        <v>31</v>
      </c>
      <c r="D2954" s="2" t="str">
        <f>IF(Original!D2954 = "-", "Male", Original!D2954)</f>
        <v>Male</v>
      </c>
      <c r="E2954" s="2" t="s">
        <v>17</v>
      </c>
      <c r="F2954" s="2" t="str">
        <f>IF(Original!F2954 = "-", "c9", Original!F2954)</f>
        <v>c5</v>
      </c>
      <c r="G2954" s="2">
        <f>IF(ISBLANK(Original!G2954),MEDIAN(Original!G:G),Original!G2954)</f>
        <v>83945</v>
      </c>
    </row>
    <row r="2955" spans="1:7" x14ac:dyDescent="0.3">
      <c r="A2955" s="2">
        <v>908115</v>
      </c>
      <c r="B2955" s="3">
        <v>41761.449317129627</v>
      </c>
      <c r="C2955" s="2" t="s">
        <v>32</v>
      </c>
      <c r="D2955" s="2" t="str">
        <f>IF(Original!D2955 = "-", "Male", Original!D2955)</f>
        <v>Female</v>
      </c>
      <c r="E2955" s="2" t="s">
        <v>17</v>
      </c>
      <c r="F2955" s="2" t="str">
        <f>IF(Original!F2955 = "-", "c9", Original!F2955)</f>
        <v>c5</v>
      </c>
      <c r="G2955" s="2">
        <f>IF(ISBLANK(Original!G2955),MEDIAN(Original!G:G),Original!G2955)</f>
        <v>49829</v>
      </c>
    </row>
    <row r="2956" spans="1:7" x14ac:dyDescent="0.3">
      <c r="A2956" s="2">
        <v>470160</v>
      </c>
      <c r="B2956" s="3">
        <v>41765.3983912037</v>
      </c>
      <c r="C2956" s="2" t="s">
        <v>31</v>
      </c>
      <c r="D2956" s="2" t="str">
        <f>IF(Original!D2956 = "-", "Male", Original!D2956)</f>
        <v>Male</v>
      </c>
      <c r="E2956" s="2" t="s">
        <v>17</v>
      </c>
      <c r="F2956" s="2" t="str">
        <f>IF(Original!F2956 = "-", "c9", Original!F2956)</f>
        <v>c5</v>
      </c>
      <c r="G2956" s="2">
        <f>IF(ISBLANK(Original!G2956),MEDIAN(Original!G:G),Original!G2956)</f>
        <v>62884</v>
      </c>
    </row>
    <row r="2957" spans="1:7" x14ac:dyDescent="0.3">
      <c r="A2957" s="2">
        <v>834019</v>
      </c>
      <c r="B2957" s="3">
        <v>41814.396770833337</v>
      </c>
      <c r="C2957" s="2" t="s">
        <v>32</v>
      </c>
      <c r="D2957" s="2" t="str">
        <f>IF(Original!D2957 = "-", "Male", Original!D2957)</f>
        <v>Male</v>
      </c>
      <c r="E2957" s="2" t="s">
        <v>17</v>
      </c>
      <c r="F2957" s="2" t="str">
        <f>IF(Original!F2957 = "-", "c9", Original!F2957)</f>
        <v>c5</v>
      </c>
      <c r="G2957" s="2">
        <f>IF(ISBLANK(Original!G2957),MEDIAN(Original!G:G),Original!G2957)</f>
        <v>64508</v>
      </c>
    </row>
    <row r="2958" spans="1:7" x14ac:dyDescent="0.3">
      <c r="A2958" s="2">
        <v>202085</v>
      </c>
      <c r="B2958" s="3">
        <v>41814.399583333332</v>
      </c>
      <c r="C2958" s="2" t="s">
        <v>31</v>
      </c>
      <c r="D2958" s="2" t="str">
        <f>IF(Original!D2958 = "-", "Male", Original!D2958)</f>
        <v>Female</v>
      </c>
      <c r="E2958" s="2" t="s">
        <v>17</v>
      </c>
      <c r="F2958" s="2" t="str">
        <f>IF(Original!F2958 = "-", "c9", Original!F2958)</f>
        <v>c5</v>
      </c>
      <c r="G2958" s="2">
        <f>IF(ISBLANK(Original!G2958),MEDIAN(Original!G:G),Original!G2958)</f>
        <v>79107</v>
      </c>
    </row>
    <row r="2959" spans="1:7" x14ac:dyDescent="0.3">
      <c r="A2959" s="2">
        <v>869497</v>
      </c>
      <c r="B2959" s="3">
        <v>41819.532488425924</v>
      </c>
      <c r="C2959" s="2" t="s">
        <v>32</v>
      </c>
      <c r="D2959" s="2" t="str">
        <f>IF(Original!D2959 = "-", "Male", Original!D2959)</f>
        <v>Female</v>
      </c>
      <c r="E2959" s="2" t="s">
        <v>17</v>
      </c>
      <c r="F2959" s="2" t="str">
        <f>IF(Original!F2959 = "-", "c9", Original!F2959)</f>
        <v>c5</v>
      </c>
      <c r="G2959" s="2">
        <f>IF(ISBLANK(Original!G2959),MEDIAN(Original!G:G),Original!G2959)</f>
        <v>86111</v>
      </c>
    </row>
    <row r="2960" spans="1:7" x14ac:dyDescent="0.3">
      <c r="A2960" s="2">
        <v>908434</v>
      </c>
      <c r="B2960" s="3">
        <v>41824.309988425928</v>
      </c>
      <c r="C2960" s="2" t="s">
        <v>32</v>
      </c>
      <c r="D2960" s="2" t="str">
        <f>IF(Original!D2960 = "-", "Male", Original!D2960)</f>
        <v>Female</v>
      </c>
      <c r="E2960" s="2" t="s">
        <v>17</v>
      </c>
      <c r="F2960" s="2" t="str">
        <f>IF(Original!F2960 = "-", "c9", Original!F2960)</f>
        <v>c5</v>
      </c>
      <c r="G2960" s="2">
        <f>IF(ISBLANK(Original!G2960),MEDIAN(Original!G:G),Original!G2960)</f>
        <v>62296</v>
      </c>
    </row>
    <row r="2961" spans="1:7" x14ac:dyDescent="0.3">
      <c r="A2961" s="2">
        <v>817536</v>
      </c>
      <c r="B2961" s="3">
        <v>41830.81046296296</v>
      </c>
      <c r="C2961" s="2" t="s">
        <v>31</v>
      </c>
      <c r="D2961" s="2" t="str">
        <f>IF(Original!D2961 = "-", "Male", Original!D2961)</f>
        <v>Male</v>
      </c>
      <c r="E2961" s="2" t="s">
        <v>17</v>
      </c>
      <c r="F2961" s="2" t="str">
        <f>IF(Original!F2961 = "-", "c9", Original!F2961)</f>
        <v>c5</v>
      </c>
      <c r="G2961" s="2">
        <f>IF(ISBLANK(Original!G2961),MEDIAN(Original!G:G),Original!G2961)</f>
        <v>65630</v>
      </c>
    </row>
    <row r="2962" spans="1:7" x14ac:dyDescent="0.3">
      <c r="A2962" s="2">
        <v>342721</v>
      </c>
      <c r="B2962" s="3">
        <v>41830.812337962961</v>
      </c>
      <c r="C2962" s="2" t="s">
        <v>32</v>
      </c>
      <c r="D2962" s="2" t="str">
        <f>IF(Original!D2962 = "-", "Male", Original!D2962)</f>
        <v>Female</v>
      </c>
      <c r="E2962" s="2" t="s">
        <v>17</v>
      </c>
      <c r="F2962" s="2" t="str">
        <f>IF(Original!F2962 = "-", "c9", Original!F2962)</f>
        <v>c5</v>
      </c>
      <c r="G2962" s="2">
        <f>IF(ISBLANK(Original!G2962),MEDIAN(Original!G:G),Original!G2962)</f>
        <v>75933</v>
      </c>
    </row>
    <row r="2963" spans="1:7" x14ac:dyDescent="0.3">
      <c r="A2963" s="2">
        <v>542665</v>
      </c>
      <c r="B2963" s="3">
        <v>41821.399212962962</v>
      </c>
      <c r="C2963" s="2" t="s">
        <v>32</v>
      </c>
      <c r="D2963" s="2" t="str">
        <f>IF(Original!D2963 = "-", "Male", Original!D2963)</f>
        <v>Female</v>
      </c>
      <c r="E2963" s="2" t="s">
        <v>17</v>
      </c>
      <c r="F2963" s="2" t="str">
        <f>IF(Original!F2963 = "-", "c9", Original!F2963)</f>
        <v>c5</v>
      </c>
      <c r="G2963" s="2">
        <f>IF(ISBLANK(Original!G2963),MEDIAN(Original!G:G),Original!G2963)</f>
        <v>87752</v>
      </c>
    </row>
    <row r="2964" spans="1:7" x14ac:dyDescent="0.3">
      <c r="A2964" s="2">
        <v>208230</v>
      </c>
      <c r="B2964" s="3">
        <v>41793.397731481484</v>
      </c>
      <c r="C2964" s="2" t="s">
        <v>32</v>
      </c>
      <c r="D2964" s="2" t="str">
        <f>IF(Original!D2964 = "-", "Male", Original!D2964)</f>
        <v>Don’t want to say</v>
      </c>
      <c r="E2964" s="2" t="s">
        <v>20</v>
      </c>
      <c r="F2964" s="2" t="str">
        <f>IF(Original!F2964 = "-", "c9", Original!F2964)</f>
        <v>c9</v>
      </c>
      <c r="G2964" s="2">
        <f>IF(ISBLANK(Original!G2964),MEDIAN(Original!G:G),Original!G2964)</f>
        <v>32107</v>
      </c>
    </row>
    <row r="2965" spans="1:7" x14ac:dyDescent="0.3">
      <c r="A2965" s="2">
        <v>313739</v>
      </c>
      <c r="B2965" s="3">
        <v>41809.739236111112</v>
      </c>
      <c r="C2965" s="2" t="s">
        <v>32</v>
      </c>
      <c r="D2965" s="2" t="str">
        <f>IF(Original!D2965 = "-", "Male", Original!D2965)</f>
        <v>Female</v>
      </c>
      <c r="E2965" s="2" t="s">
        <v>20</v>
      </c>
      <c r="F2965" s="2" t="str">
        <f>IF(Original!F2965 = "-", "c9", Original!F2965)</f>
        <v>i6</v>
      </c>
      <c r="G2965" s="2">
        <f>IF(ISBLANK(Original!G2965),MEDIAN(Original!G:G),Original!G2965)</f>
        <v>83433</v>
      </c>
    </row>
    <row r="2966" spans="1:7" x14ac:dyDescent="0.3">
      <c r="A2966" s="2">
        <v>915263</v>
      </c>
      <c r="B2966" s="3">
        <v>41802.537928240738</v>
      </c>
      <c r="C2966" s="2" t="s">
        <v>31</v>
      </c>
      <c r="D2966" s="2" t="str">
        <f>IF(Original!D2966 = "-", "Male", Original!D2966)</f>
        <v>Female</v>
      </c>
      <c r="E2966" s="2" t="s">
        <v>20</v>
      </c>
      <c r="F2966" s="2" t="str">
        <f>IF(Original!F2966 = "-", "c9", Original!F2966)</f>
        <v>c9</v>
      </c>
      <c r="G2966" s="2">
        <f>IF(ISBLANK(Original!G2966),MEDIAN(Original!G:G),Original!G2966)</f>
        <v>27944</v>
      </c>
    </row>
    <row r="2967" spans="1:7" x14ac:dyDescent="0.3">
      <c r="A2967" s="2">
        <v>552486</v>
      </c>
      <c r="B2967" s="3">
        <v>41802.537430555552</v>
      </c>
      <c r="C2967" s="2" t="s">
        <v>31</v>
      </c>
      <c r="D2967" s="2" t="str">
        <f>IF(Original!D2967 = "-", "Male", Original!D2967)</f>
        <v>Don’t want to say</v>
      </c>
      <c r="E2967" s="2" t="s">
        <v>20</v>
      </c>
      <c r="F2967" s="2" t="str">
        <f>IF(Original!F2967 = "-", "c9", Original!F2967)</f>
        <v>c9</v>
      </c>
      <c r="G2967" s="2">
        <f>IF(ISBLANK(Original!G2967),MEDIAN(Original!G:G),Original!G2967)</f>
        <v>75940</v>
      </c>
    </row>
    <row r="2968" spans="1:7" x14ac:dyDescent="0.3">
      <c r="A2968" s="2">
        <v>95979</v>
      </c>
      <c r="B2968" s="3">
        <v>41819.675347222219</v>
      </c>
      <c r="C2968" s="2" t="s">
        <v>32</v>
      </c>
      <c r="D2968" s="2" t="str">
        <f>IF(Original!D2968 = "-", "Male", Original!D2968)</f>
        <v>Male</v>
      </c>
      <c r="E2968" s="2" t="s">
        <v>20</v>
      </c>
      <c r="F2968" s="2" t="str">
        <f>IF(Original!F2968 = "-", "c9", Original!F2968)</f>
        <v>c9</v>
      </c>
      <c r="G2968" s="2">
        <f>IF(ISBLANK(Original!G2968),MEDIAN(Original!G:G),Original!G2968)</f>
        <v>5527</v>
      </c>
    </row>
    <row r="2969" spans="1:7" x14ac:dyDescent="0.3">
      <c r="A2969" s="2">
        <v>35410</v>
      </c>
      <c r="B2969" s="3">
        <v>41819.676064814812</v>
      </c>
      <c r="C2969" s="2" t="s">
        <v>32</v>
      </c>
      <c r="D2969" s="2" t="str">
        <f>IF(Original!D2969 = "-", "Male", Original!D2969)</f>
        <v>Female</v>
      </c>
      <c r="E2969" s="2" t="s">
        <v>20</v>
      </c>
      <c r="F2969" s="2" t="str">
        <f>IF(Original!F2969 = "-", "c9", Original!F2969)</f>
        <v>c9</v>
      </c>
      <c r="G2969" s="2">
        <f>IF(ISBLANK(Original!G2969),MEDIAN(Original!G:G),Original!G2969)</f>
        <v>75449</v>
      </c>
    </row>
    <row r="2970" spans="1:7" x14ac:dyDescent="0.3">
      <c r="A2970" s="2">
        <v>796649</v>
      </c>
      <c r="B2970" s="3">
        <v>41760.325983796298</v>
      </c>
      <c r="C2970" s="2" t="s">
        <v>31</v>
      </c>
      <c r="D2970" s="2" t="str">
        <f>IF(Original!D2970 = "-", "Male", Original!D2970)</f>
        <v>Male</v>
      </c>
      <c r="E2970" s="2" t="s">
        <v>20</v>
      </c>
      <c r="F2970" s="2" t="str">
        <f>IF(Original!F2970 = "-", "c9", Original!F2970)</f>
        <v>c8</v>
      </c>
      <c r="G2970" s="2">
        <f>IF(ISBLANK(Original!G2970),MEDIAN(Original!G:G),Original!G2970)</f>
        <v>61453</v>
      </c>
    </row>
    <row r="2971" spans="1:7" x14ac:dyDescent="0.3">
      <c r="A2971" s="2">
        <v>926938</v>
      </c>
      <c r="B2971" s="3">
        <v>41760.326701388891</v>
      </c>
      <c r="C2971" s="2" t="s">
        <v>32</v>
      </c>
      <c r="D2971" s="2" t="str">
        <f>IF(Original!D2971 = "-", "Male", Original!D2971)</f>
        <v>Female</v>
      </c>
      <c r="E2971" s="2" t="s">
        <v>20</v>
      </c>
      <c r="F2971" s="2" t="str">
        <f>IF(Original!F2971 = "-", "c9", Original!F2971)</f>
        <v>c8</v>
      </c>
      <c r="G2971" s="2">
        <f>IF(ISBLANK(Original!G2971),MEDIAN(Original!G:G),Original!G2971)</f>
        <v>1042</v>
      </c>
    </row>
    <row r="2972" spans="1:7" x14ac:dyDescent="0.3">
      <c r="A2972" s="2">
        <v>458462</v>
      </c>
      <c r="B2972" s="3">
        <v>41760.328912037039</v>
      </c>
      <c r="C2972" s="2" t="s">
        <v>32</v>
      </c>
      <c r="D2972" s="2" t="str">
        <f>IF(Original!D2972 = "-", "Male", Original!D2972)</f>
        <v>Female</v>
      </c>
      <c r="E2972" s="2" t="s">
        <v>20</v>
      </c>
      <c r="F2972" s="2" t="str">
        <f>IF(Original!F2972 = "-", "c9", Original!F2972)</f>
        <v>c8</v>
      </c>
      <c r="G2972" s="2">
        <f>IF(ISBLANK(Original!G2972),MEDIAN(Original!G:G),Original!G2972)</f>
        <v>32469</v>
      </c>
    </row>
    <row r="2973" spans="1:7" x14ac:dyDescent="0.3">
      <c r="A2973" s="2">
        <v>412158</v>
      </c>
      <c r="B2973" s="3">
        <v>41761.77851851852</v>
      </c>
      <c r="C2973" s="2" t="s">
        <v>31</v>
      </c>
      <c r="D2973" s="2" t="str">
        <f>IF(Original!D2973 = "-", "Male", Original!D2973)</f>
        <v>Male</v>
      </c>
      <c r="E2973" s="2" t="s">
        <v>20</v>
      </c>
      <c r="F2973" s="2" t="str">
        <f>IF(Original!F2973 = "-", "c9", Original!F2973)</f>
        <v>c8</v>
      </c>
      <c r="G2973" s="2">
        <f>IF(ISBLANK(Original!G2973),MEDIAN(Original!G:G),Original!G2973)</f>
        <v>48016</v>
      </c>
    </row>
    <row r="2974" spans="1:7" x14ac:dyDescent="0.3">
      <c r="A2974" s="2">
        <v>819973</v>
      </c>
      <c r="B2974" s="3">
        <v>41765.812673611108</v>
      </c>
      <c r="C2974" s="2" t="s">
        <v>32</v>
      </c>
      <c r="D2974" s="2" t="str">
        <f>IF(Original!D2974 = "-", "Male", Original!D2974)</f>
        <v>Male</v>
      </c>
      <c r="E2974" s="2" t="s">
        <v>20</v>
      </c>
      <c r="F2974" s="2" t="str">
        <f>IF(Original!F2974 = "-", "c9", Original!F2974)</f>
        <v>c8</v>
      </c>
      <c r="G2974" s="2">
        <f>IF(ISBLANK(Original!G2974),MEDIAN(Original!G:G),Original!G2974)</f>
        <v>99766</v>
      </c>
    </row>
    <row r="2975" spans="1:7" x14ac:dyDescent="0.3">
      <c r="A2975" s="2">
        <v>200163</v>
      </c>
      <c r="B2975" s="3">
        <v>41765.81621527778</v>
      </c>
      <c r="C2975" s="2" t="s">
        <v>32</v>
      </c>
      <c r="D2975" s="2" t="str">
        <f>IF(Original!D2975 = "-", "Male", Original!D2975)</f>
        <v>Male</v>
      </c>
      <c r="E2975" s="2" t="s">
        <v>20</v>
      </c>
      <c r="F2975" s="2" t="str">
        <f>IF(Original!F2975 = "-", "c9", Original!F2975)</f>
        <v>c8</v>
      </c>
      <c r="G2975" s="2">
        <f>IF(ISBLANK(Original!G2975),MEDIAN(Original!G:G),Original!G2975)</f>
        <v>71067</v>
      </c>
    </row>
    <row r="2976" spans="1:7" x14ac:dyDescent="0.3">
      <c r="A2976" s="2">
        <v>963023</v>
      </c>
      <c r="B2976" s="3">
        <v>41771.508599537039</v>
      </c>
      <c r="C2976" s="2" t="s">
        <v>31</v>
      </c>
      <c r="D2976" s="2" t="str">
        <f>IF(Original!D2976 = "-", "Male", Original!D2976)</f>
        <v>Female</v>
      </c>
      <c r="E2976" s="2" t="s">
        <v>20</v>
      </c>
      <c r="F2976" s="2" t="str">
        <f>IF(Original!F2976 = "-", "c9", Original!F2976)</f>
        <v>c8</v>
      </c>
      <c r="G2976" s="2">
        <f>IF(ISBLANK(Original!G2976),MEDIAN(Original!G:G),Original!G2976)</f>
        <v>27964</v>
      </c>
    </row>
    <row r="2977" spans="1:7" x14ac:dyDescent="0.3">
      <c r="A2977" s="2">
        <v>222444</v>
      </c>
      <c r="B2977" s="3">
        <v>41771.510358796295</v>
      </c>
      <c r="C2977" s="2" t="s">
        <v>31</v>
      </c>
      <c r="D2977" s="2" t="str">
        <f>IF(Original!D2977 = "-", "Male", Original!D2977)</f>
        <v>Male</v>
      </c>
      <c r="E2977" s="2" t="s">
        <v>20</v>
      </c>
      <c r="F2977" s="2" t="str">
        <f>IF(Original!F2977 = "-", "c9", Original!F2977)</f>
        <v>c8</v>
      </c>
      <c r="G2977" s="2">
        <f>IF(ISBLANK(Original!G2977),MEDIAN(Original!G:G),Original!G2977)</f>
        <v>54536</v>
      </c>
    </row>
    <row r="2978" spans="1:7" x14ac:dyDescent="0.3">
      <c r="A2978" s="2">
        <v>841354</v>
      </c>
      <c r="B2978" s="3">
        <v>41771.510740740741</v>
      </c>
      <c r="C2978" s="2" t="s">
        <v>32</v>
      </c>
      <c r="D2978" s="2" t="str">
        <f>IF(Original!D2978 = "-", "Male", Original!D2978)</f>
        <v>Female</v>
      </c>
      <c r="E2978" s="2" t="s">
        <v>20</v>
      </c>
      <c r="F2978" s="2" t="str">
        <f>IF(Original!F2978 = "-", "c9", Original!F2978)</f>
        <v>c8</v>
      </c>
      <c r="G2978" s="2">
        <f>IF(ISBLANK(Original!G2978),MEDIAN(Original!G:G),Original!G2978)</f>
        <v>33424</v>
      </c>
    </row>
    <row r="2979" spans="1:7" x14ac:dyDescent="0.3">
      <c r="A2979" s="2">
        <v>428971</v>
      </c>
      <c r="B2979" s="3">
        <v>41772.429432870369</v>
      </c>
      <c r="C2979" s="2" t="s">
        <v>31</v>
      </c>
      <c r="D2979" s="2" t="str">
        <f>IF(Original!D2979 = "-", "Male", Original!D2979)</f>
        <v>Male</v>
      </c>
      <c r="E2979" s="2" t="s">
        <v>20</v>
      </c>
      <c r="F2979" s="2" t="str">
        <f>IF(Original!F2979 = "-", "c9", Original!F2979)</f>
        <v>c8</v>
      </c>
      <c r="G2979" s="2">
        <f>IF(ISBLANK(Original!G2979),MEDIAN(Original!G:G),Original!G2979)</f>
        <v>30649</v>
      </c>
    </row>
    <row r="2980" spans="1:7" x14ac:dyDescent="0.3">
      <c r="A2980" s="2">
        <v>149278</v>
      </c>
      <c r="B2980" s="3">
        <v>41772.430393518516</v>
      </c>
      <c r="C2980" s="2" t="s">
        <v>31</v>
      </c>
      <c r="D2980" s="2" t="str">
        <f>IF(Original!D2980 = "-", "Male", Original!D2980)</f>
        <v>Female</v>
      </c>
      <c r="E2980" s="2" t="s">
        <v>20</v>
      </c>
      <c r="F2980" s="2" t="str">
        <f>IF(Original!F2980 = "-", "c9", Original!F2980)</f>
        <v>c8</v>
      </c>
      <c r="G2980" s="2">
        <f>IF(ISBLANK(Original!G2980),MEDIAN(Original!G:G),Original!G2980)</f>
        <v>84904</v>
      </c>
    </row>
    <row r="2981" spans="1:7" x14ac:dyDescent="0.3">
      <c r="A2981" s="2">
        <v>167930</v>
      </c>
      <c r="B2981" s="3">
        <v>41772.432291666664</v>
      </c>
      <c r="C2981" s="2" t="s">
        <v>32</v>
      </c>
      <c r="D2981" s="2" t="str">
        <f>IF(Original!D2981 = "-", "Male", Original!D2981)</f>
        <v>Female</v>
      </c>
      <c r="E2981" s="2" t="s">
        <v>20</v>
      </c>
      <c r="F2981" s="2" t="str">
        <f>IF(Original!F2981 = "-", "c9", Original!F2981)</f>
        <v>c8</v>
      </c>
      <c r="G2981" s="2">
        <f>IF(ISBLANK(Original!G2981),MEDIAN(Original!G:G),Original!G2981)</f>
        <v>69475</v>
      </c>
    </row>
    <row r="2982" spans="1:7" x14ac:dyDescent="0.3">
      <c r="A2982" s="2">
        <v>99387</v>
      </c>
      <c r="B2982" s="3">
        <v>41786.70716435185</v>
      </c>
      <c r="C2982" s="2" t="s">
        <v>31</v>
      </c>
      <c r="D2982" s="2" t="str">
        <f>IF(Original!D2982 = "-", "Male", Original!D2982)</f>
        <v>Male</v>
      </c>
      <c r="E2982" s="2" t="s">
        <v>20</v>
      </c>
      <c r="F2982" s="2" t="str">
        <f>IF(Original!F2982 = "-", "c9", Original!F2982)</f>
        <v>c8</v>
      </c>
      <c r="G2982" s="2">
        <f>IF(ISBLANK(Original!G2982),MEDIAN(Original!G:G),Original!G2982)</f>
        <v>99029</v>
      </c>
    </row>
    <row r="2983" spans="1:7" x14ac:dyDescent="0.3">
      <c r="A2983" s="2">
        <v>741431</v>
      </c>
      <c r="B2983" s="3">
        <v>41786.707476851851</v>
      </c>
      <c r="C2983" s="2" t="s">
        <v>31</v>
      </c>
      <c r="D2983" s="2" t="str">
        <f>IF(Original!D2983 = "-", "Male", Original!D2983)</f>
        <v>Male</v>
      </c>
      <c r="E2983" s="2" t="s">
        <v>20</v>
      </c>
      <c r="F2983" s="2" t="str">
        <f>IF(Original!F2983 = "-", "c9", Original!F2983)</f>
        <v>c8</v>
      </c>
      <c r="G2983" s="2">
        <f>IF(ISBLANK(Original!G2983),MEDIAN(Original!G:G),Original!G2983)</f>
        <v>62501</v>
      </c>
    </row>
    <row r="2984" spans="1:7" x14ac:dyDescent="0.3">
      <c r="A2984" s="2">
        <v>882227</v>
      </c>
      <c r="B2984" s="3">
        <v>41782.313171296293</v>
      </c>
      <c r="C2984" s="2" t="s">
        <v>32</v>
      </c>
      <c r="D2984" s="2" t="str">
        <f>IF(Original!D2984 = "-", "Male", Original!D2984)</f>
        <v>Male</v>
      </c>
      <c r="E2984" s="2" t="s">
        <v>20</v>
      </c>
      <c r="F2984" s="2" t="str">
        <f>IF(Original!F2984 = "-", "c9", Original!F2984)</f>
        <v>c8</v>
      </c>
      <c r="G2984" s="2">
        <f>IF(ISBLANK(Original!G2984),MEDIAN(Original!G:G),Original!G2984)</f>
        <v>68581</v>
      </c>
    </row>
    <row r="2985" spans="1:7" x14ac:dyDescent="0.3">
      <c r="A2985" s="2">
        <v>798412</v>
      </c>
      <c r="B2985" s="3">
        <v>41822.636921296296</v>
      </c>
      <c r="C2985" s="2" t="s">
        <v>32</v>
      </c>
      <c r="D2985" s="2" t="str">
        <f>IF(Original!D2985 = "-", "Male", Original!D2985)</f>
        <v>Male</v>
      </c>
      <c r="E2985" s="2" t="s">
        <v>20</v>
      </c>
      <c r="F2985" s="2" t="str">
        <f>IF(Original!F2985 = "-", "c9", Original!F2985)</f>
        <v>c8</v>
      </c>
      <c r="G2985" s="2">
        <f>IF(ISBLANK(Original!G2985),MEDIAN(Original!G:G),Original!G2985)</f>
        <v>12683</v>
      </c>
    </row>
    <row r="2986" spans="1:7" x14ac:dyDescent="0.3">
      <c r="A2986" s="2">
        <v>531959</v>
      </c>
      <c r="B2986" s="3">
        <v>41780.564872685187</v>
      </c>
      <c r="C2986" s="2" t="s">
        <v>32</v>
      </c>
      <c r="D2986" s="2" t="str">
        <f>IF(Original!D2986 = "-", "Male", Original!D2986)</f>
        <v>Female</v>
      </c>
      <c r="E2986" s="2" t="s">
        <v>17</v>
      </c>
      <c r="F2986" s="2" t="str">
        <f>IF(Original!F2986 = "-", "c9", Original!F2986)</f>
        <v>c8</v>
      </c>
      <c r="G2986" s="2">
        <f>IF(ISBLANK(Original!G2986),MEDIAN(Original!G:G),Original!G2986)</f>
        <v>98392</v>
      </c>
    </row>
    <row r="2987" spans="1:7" x14ac:dyDescent="0.3">
      <c r="A2987" s="2">
        <v>445207</v>
      </c>
      <c r="B2987" s="3">
        <v>41780.566851851851</v>
      </c>
      <c r="C2987" s="2" t="s">
        <v>31</v>
      </c>
      <c r="D2987" s="2" t="str">
        <f>IF(Original!D2987 = "-", "Male", Original!D2987)</f>
        <v>Female</v>
      </c>
      <c r="E2987" s="2" t="s">
        <v>17</v>
      </c>
      <c r="F2987" s="2" t="str">
        <f>IF(Original!F2987 = "-", "c9", Original!F2987)</f>
        <v>c8</v>
      </c>
      <c r="G2987" s="2">
        <f>IF(ISBLANK(Original!G2987),MEDIAN(Original!G:G),Original!G2987)</f>
        <v>86637</v>
      </c>
    </row>
    <row r="2988" spans="1:7" x14ac:dyDescent="0.3">
      <c r="A2988" s="2">
        <v>180405</v>
      </c>
      <c r="B2988" s="3">
        <v>41794.661053240743</v>
      </c>
      <c r="C2988" s="2" t="s">
        <v>32</v>
      </c>
      <c r="D2988" s="2" t="str">
        <f>IF(Original!D2988 = "-", "Male", Original!D2988)</f>
        <v>Female</v>
      </c>
      <c r="E2988" s="2" t="s">
        <v>17</v>
      </c>
      <c r="F2988" s="2" t="str">
        <f>IF(Original!F2988 = "-", "c9", Original!F2988)</f>
        <v>c8</v>
      </c>
      <c r="G2988" s="2">
        <f>IF(ISBLANK(Original!G2988),MEDIAN(Original!G:G),Original!G2988)</f>
        <v>85294</v>
      </c>
    </row>
    <row r="2989" spans="1:7" x14ac:dyDescent="0.3">
      <c r="A2989" s="2">
        <v>107600</v>
      </c>
      <c r="B2989" s="3">
        <v>41801.546851851854</v>
      </c>
      <c r="C2989" s="2" t="s">
        <v>32</v>
      </c>
      <c r="D2989" s="2" t="str">
        <f>IF(Original!D2989 = "-", "Male", Original!D2989)</f>
        <v>Male</v>
      </c>
      <c r="E2989" s="2" t="s">
        <v>17</v>
      </c>
      <c r="F2989" s="2" t="str">
        <f>IF(Original!F2989 = "-", "c9", Original!F2989)</f>
        <v>c8</v>
      </c>
      <c r="G2989" s="2">
        <f>IF(ISBLANK(Original!G2989),MEDIAN(Original!G:G),Original!G2989)</f>
        <v>44090</v>
      </c>
    </row>
    <row r="2990" spans="1:7" x14ac:dyDescent="0.3">
      <c r="A2990" s="2">
        <v>51522</v>
      </c>
      <c r="B2990" s="3">
        <v>41801.547175925924</v>
      </c>
      <c r="C2990" s="2" t="s">
        <v>31</v>
      </c>
      <c r="D2990" s="2" t="str">
        <f>IF(Original!D2990 = "-", "Male", Original!D2990)</f>
        <v>Male</v>
      </c>
      <c r="E2990" s="2" t="s">
        <v>17</v>
      </c>
      <c r="F2990" s="2" t="str">
        <f>IF(Original!F2990 = "-", "c9", Original!F2990)</f>
        <v>c8</v>
      </c>
      <c r="G2990" s="2">
        <f>IF(ISBLANK(Original!G2990),MEDIAN(Original!G:G),Original!G2990)</f>
        <v>99295</v>
      </c>
    </row>
    <row r="2991" spans="1:7" x14ac:dyDescent="0.3">
      <c r="A2991" s="2">
        <v>276324</v>
      </c>
      <c r="B2991" s="3">
        <v>41815.523634259262</v>
      </c>
      <c r="C2991" s="2" t="s">
        <v>31</v>
      </c>
      <c r="D2991" s="2" t="str">
        <f>IF(Original!D2991 = "-", "Male", Original!D2991)</f>
        <v>Don’t want to say</v>
      </c>
      <c r="E2991" s="2" t="s">
        <v>17</v>
      </c>
      <c r="F2991" s="2" t="str">
        <f>IF(Original!F2991 = "-", "c9", Original!F2991)</f>
        <v>c8</v>
      </c>
      <c r="G2991" s="2">
        <f>IF(ISBLANK(Original!G2991),MEDIAN(Original!G:G),Original!G2991)</f>
        <v>79762</v>
      </c>
    </row>
    <row r="2992" spans="1:7" x14ac:dyDescent="0.3">
      <c r="A2992" s="2">
        <v>619419</v>
      </c>
      <c r="B2992" s="3">
        <v>41824.452824074076</v>
      </c>
      <c r="C2992" s="2" t="s">
        <v>31</v>
      </c>
      <c r="D2992" s="2" t="str">
        <f>IF(Original!D2992 = "-", "Male", Original!D2992)</f>
        <v>Male</v>
      </c>
      <c r="E2992" s="2" t="s">
        <v>17</v>
      </c>
      <c r="F2992" s="2" t="str">
        <f>IF(Original!F2992 = "-", "c9", Original!F2992)</f>
        <v>c8</v>
      </c>
      <c r="G2992" s="2">
        <f>IF(ISBLANK(Original!G2992),MEDIAN(Original!G:G),Original!G2992)</f>
        <v>13886</v>
      </c>
    </row>
    <row r="2993" spans="1:7" x14ac:dyDescent="0.3">
      <c r="A2993" s="2">
        <v>986281</v>
      </c>
      <c r="B2993" s="3">
        <v>41824.455046296294</v>
      </c>
      <c r="C2993" s="2" t="s">
        <v>31</v>
      </c>
      <c r="D2993" s="2" t="str">
        <f>IF(Original!D2993 = "-", "Male", Original!D2993)</f>
        <v>Male</v>
      </c>
      <c r="E2993" s="2" t="s">
        <v>17</v>
      </c>
      <c r="F2993" s="2" t="str">
        <f>IF(Original!F2993 = "-", "c9", Original!F2993)</f>
        <v>c8</v>
      </c>
      <c r="G2993" s="2">
        <f>IF(ISBLANK(Original!G2993),MEDIAN(Original!G:G),Original!G2993)</f>
        <v>74370</v>
      </c>
    </row>
    <row r="2994" spans="1:7" x14ac:dyDescent="0.3">
      <c r="A2994" s="2">
        <v>192514</v>
      </c>
      <c r="B2994" s="3">
        <v>41824.455370370371</v>
      </c>
      <c r="C2994" s="2" t="s">
        <v>31</v>
      </c>
      <c r="D2994" s="2" t="str">
        <f>IF(Original!D2994 = "-", "Male", Original!D2994)</f>
        <v>Male</v>
      </c>
      <c r="E2994" s="2" t="s">
        <v>17</v>
      </c>
      <c r="F2994" s="2" t="str">
        <f>IF(Original!F2994 = "-", "c9", Original!F2994)</f>
        <v>c8</v>
      </c>
      <c r="G2994" s="2">
        <f>IF(ISBLANK(Original!G2994),MEDIAN(Original!G:G),Original!G2994)</f>
        <v>23825</v>
      </c>
    </row>
    <row r="2995" spans="1:7" x14ac:dyDescent="0.3">
      <c r="A2995" s="2">
        <v>709509</v>
      </c>
      <c r="B2995" s="3">
        <v>41824.457615740743</v>
      </c>
      <c r="C2995" s="2" t="s">
        <v>32</v>
      </c>
      <c r="D2995" s="2" t="str">
        <f>IF(Original!D2995 = "-", "Male", Original!D2995)</f>
        <v>Male</v>
      </c>
      <c r="E2995" s="2" t="s">
        <v>17</v>
      </c>
      <c r="F2995" s="2" t="str">
        <f>IF(Original!F2995 = "-", "c9", Original!F2995)</f>
        <v>c8</v>
      </c>
      <c r="G2995" s="2">
        <f>IF(ISBLANK(Original!G2995),MEDIAN(Original!G:G),Original!G2995)</f>
        <v>62679</v>
      </c>
    </row>
    <row r="2996" spans="1:7" x14ac:dyDescent="0.3">
      <c r="A2996" s="2">
        <v>175812</v>
      </c>
      <c r="B2996" s="3">
        <v>41843.397731481484</v>
      </c>
      <c r="C2996" s="2" t="s">
        <v>31</v>
      </c>
      <c r="D2996" s="2" t="str">
        <f>IF(Original!D2996 = "-", "Male", Original!D2996)</f>
        <v>Male</v>
      </c>
      <c r="E2996" s="2" t="s">
        <v>17</v>
      </c>
      <c r="F2996" s="2" t="str">
        <f>IF(Original!F2996 = "-", "c9", Original!F2996)</f>
        <v>c8</v>
      </c>
      <c r="G2996" s="2">
        <f>IF(ISBLANK(Original!G2996),MEDIAN(Original!G:G),Original!G2996)</f>
        <v>28508</v>
      </c>
    </row>
    <row r="2997" spans="1:7" x14ac:dyDescent="0.3">
      <c r="A2997" s="2">
        <v>718350</v>
      </c>
      <c r="B2997" s="3">
        <v>41843.399386574078</v>
      </c>
      <c r="C2997" s="2" t="s">
        <v>32</v>
      </c>
      <c r="D2997" s="2" t="str">
        <f>IF(Original!D2997 = "-", "Male", Original!D2997)</f>
        <v>Male</v>
      </c>
      <c r="E2997" s="2" t="s">
        <v>17</v>
      </c>
      <c r="F2997" s="2" t="str">
        <f>IF(Original!F2997 = "-", "c9", Original!F2997)</f>
        <v>c8</v>
      </c>
      <c r="G2997" s="2">
        <f>IF(ISBLANK(Original!G2997),MEDIAN(Original!G:G),Original!G2997)</f>
        <v>71040</v>
      </c>
    </row>
    <row r="2998" spans="1:7" x14ac:dyDescent="0.3">
      <c r="A2998" s="2">
        <v>589354</v>
      </c>
      <c r="B2998" s="3">
        <v>41829.820381944446</v>
      </c>
      <c r="C2998" s="2" t="s">
        <v>32</v>
      </c>
      <c r="D2998" s="2" t="str">
        <f>IF(Original!D2998 = "-", "Male", Original!D2998)</f>
        <v>Male</v>
      </c>
      <c r="E2998" s="2" t="s">
        <v>20</v>
      </c>
      <c r="F2998" s="2" t="str">
        <f>IF(Original!F2998 = "-", "c9", Original!F2998)</f>
        <v>c8</v>
      </c>
      <c r="G2998" s="2">
        <f>IF(ISBLANK(Original!G2998),MEDIAN(Original!G:G),Original!G2998)</f>
        <v>49544</v>
      </c>
    </row>
    <row r="2999" spans="1:7" x14ac:dyDescent="0.3">
      <c r="A2999" s="2">
        <v>285721</v>
      </c>
      <c r="B2999" s="3">
        <v>41829.396956018521</v>
      </c>
      <c r="C2999" s="2" t="s">
        <v>31</v>
      </c>
      <c r="D2999" s="2" t="str">
        <f>IF(Original!D2999 = "-", "Male", Original!D2999)</f>
        <v>Male</v>
      </c>
      <c r="E2999" s="2" t="s">
        <v>20</v>
      </c>
      <c r="F2999" s="2" t="str">
        <f>IF(Original!F2999 = "-", "c9", Original!F2999)</f>
        <v>c8</v>
      </c>
      <c r="G2999" s="2">
        <f>IF(ISBLANK(Original!G2999),MEDIAN(Original!G:G),Original!G2999)</f>
        <v>39299</v>
      </c>
    </row>
    <row r="3000" spans="1:7" x14ac:dyDescent="0.3">
      <c r="A3000" s="2">
        <v>32072</v>
      </c>
      <c r="B3000" s="3">
        <v>41831.832141203704</v>
      </c>
      <c r="C3000" s="2" t="s">
        <v>32</v>
      </c>
      <c r="D3000" s="2" t="str">
        <f>IF(Original!D3000 = "-", "Male", Original!D3000)</f>
        <v>Female</v>
      </c>
      <c r="E3000" s="2" t="s">
        <v>20</v>
      </c>
      <c r="F3000" s="2" t="str">
        <f>IF(Original!F3000 = "-", "c9", Original!F3000)</f>
        <v>c8</v>
      </c>
      <c r="G3000" s="2">
        <f>IF(ISBLANK(Original!G3000),MEDIAN(Original!G:G),Original!G3000)</f>
        <v>14440</v>
      </c>
    </row>
    <row r="3001" spans="1:7" x14ac:dyDescent="0.3">
      <c r="A3001" s="2">
        <v>961118</v>
      </c>
      <c r="B3001" s="3">
        <v>41837.666597222225</v>
      </c>
      <c r="C3001" s="2" t="s">
        <v>32</v>
      </c>
      <c r="D3001" s="2" t="str">
        <f>IF(Original!D3001 = "-", "Male", Original!D3001)</f>
        <v>Female</v>
      </c>
      <c r="E3001" s="2" t="s">
        <v>17</v>
      </c>
      <c r="F3001" s="2" t="str">
        <f>IF(Original!F3001 = "-", "c9", Original!F3001)</f>
        <v>c8</v>
      </c>
      <c r="G3001" s="2">
        <f>IF(ISBLANK(Original!G3001),MEDIAN(Original!G:G),Original!G3001)</f>
        <v>98394</v>
      </c>
    </row>
    <row r="3002" spans="1:7" x14ac:dyDescent="0.3">
      <c r="A3002" s="2">
        <v>727514</v>
      </c>
      <c r="B3002" s="3">
        <v>41842.345312500001</v>
      </c>
      <c r="C3002" s="2" t="s">
        <v>31</v>
      </c>
      <c r="D3002" s="2" t="str">
        <f>IF(Original!D3002 = "-", "Male", Original!D3002)</f>
        <v>Male</v>
      </c>
      <c r="E3002" s="2" t="s">
        <v>17</v>
      </c>
      <c r="F3002" s="2" t="str">
        <f>IF(Original!F3002 = "-", "c9", Original!F3002)</f>
        <v>c5</v>
      </c>
      <c r="G3002" s="2">
        <f>IF(ISBLANK(Original!G3002),MEDIAN(Original!G:G),Original!G3002)</f>
        <v>84326</v>
      </c>
    </row>
    <row r="3003" spans="1:7" x14ac:dyDescent="0.3">
      <c r="A3003" s="2">
        <v>808477</v>
      </c>
      <c r="B3003" s="3">
        <v>41842.346666666665</v>
      </c>
      <c r="C3003" s="2" t="s">
        <v>31</v>
      </c>
      <c r="D3003" s="2" t="str">
        <f>IF(Original!D3003 = "-", "Male", Original!D3003)</f>
        <v>Male</v>
      </c>
      <c r="E3003" s="2" t="s">
        <v>17</v>
      </c>
      <c r="F3003" s="2" t="str">
        <f>IF(Original!F3003 = "-", "c9", Original!F3003)</f>
        <v>c5</v>
      </c>
      <c r="G3003" s="2">
        <f>IF(ISBLANK(Original!G3003),MEDIAN(Original!G:G),Original!G3003)</f>
        <v>39503</v>
      </c>
    </row>
    <row r="3004" spans="1:7" x14ac:dyDescent="0.3">
      <c r="A3004" s="2">
        <v>772058</v>
      </c>
      <c r="B3004" s="3">
        <v>41842.346435185187</v>
      </c>
      <c r="C3004" s="2" t="s">
        <v>31</v>
      </c>
      <c r="D3004" s="2" t="str">
        <f>IF(Original!D3004 = "-", "Male", Original!D3004)</f>
        <v>Female</v>
      </c>
      <c r="E3004" s="2" t="s">
        <v>17</v>
      </c>
      <c r="F3004" s="2" t="str">
        <f>IF(Original!F3004 = "-", "c9", Original!F3004)</f>
        <v>c5</v>
      </c>
      <c r="G3004" s="2">
        <f>IF(ISBLANK(Original!G3004),MEDIAN(Original!G:G),Original!G3004)</f>
        <v>51121</v>
      </c>
    </row>
    <row r="3005" spans="1:7" x14ac:dyDescent="0.3">
      <c r="A3005" s="2">
        <v>383200</v>
      </c>
      <c r="B3005" s="3">
        <v>41842.345694444448</v>
      </c>
      <c r="C3005" s="2" t="s">
        <v>31</v>
      </c>
      <c r="D3005" s="2" t="str">
        <f>IF(Original!D3005 = "-", "Male", Original!D3005)</f>
        <v>Don’t want to say</v>
      </c>
      <c r="E3005" s="2" t="s">
        <v>17</v>
      </c>
      <c r="F3005" s="2" t="str">
        <f>IF(Original!F3005 = "-", "c9", Original!F3005)</f>
        <v>c5</v>
      </c>
      <c r="G3005" s="2">
        <f>IF(ISBLANK(Original!G3005),MEDIAN(Original!G:G),Original!G3005)</f>
        <v>46191</v>
      </c>
    </row>
    <row r="3006" spans="1:7" x14ac:dyDescent="0.3">
      <c r="A3006" s="2">
        <v>568794</v>
      </c>
      <c r="B3006" s="3">
        <v>41843.769178240742</v>
      </c>
      <c r="C3006" s="2" t="s">
        <v>32</v>
      </c>
      <c r="D3006" s="2" t="str">
        <f>IF(Original!D3006 = "-", "Male", Original!D3006)</f>
        <v>Male</v>
      </c>
      <c r="E3006" s="2" t="s">
        <v>17</v>
      </c>
      <c r="F3006" s="2" t="str">
        <f>IF(Original!F3006 = "-", "c9", Original!F3006)</f>
        <v>c5</v>
      </c>
      <c r="G3006" s="2">
        <f>IF(ISBLANK(Original!G3006),MEDIAN(Original!G:G),Original!G3006)</f>
        <v>16501</v>
      </c>
    </row>
    <row r="3007" spans="1:7" x14ac:dyDescent="0.3">
      <c r="A3007" s="2">
        <v>590046</v>
      </c>
      <c r="B3007" s="3">
        <v>41797.545613425929</v>
      </c>
      <c r="C3007" s="2" t="s">
        <v>32</v>
      </c>
      <c r="D3007" s="2" t="str">
        <f>IF(Original!D3007 = "-", "Male", Original!D3007)</f>
        <v>Female</v>
      </c>
      <c r="E3007" s="2" t="s">
        <v>17</v>
      </c>
      <c r="F3007" s="2" t="str">
        <f>IF(Original!F3007 = "-", "c9", Original!F3007)</f>
        <v>i5</v>
      </c>
      <c r="G3007" s="2">
        <f>IF(ISBLANK(Original!G3007),MEDIAN(Original!G:G),Original!G3007)</f>
        <v>83174</v>
      </c>
    </row>
    <row r="3008" spans="1:7" x14ac:dyDescent="0.3">
      <c r="A3008" s="2">
        <v>931111</v>
      </c>
      <c r="B3008" s="3">
        <v>41848.526956018519</v>
      </c>
      <c r="C3008" s="2" t="s">
        <v>31</v>
      </c>
      <c r="D3008" s="2" t="str">
        <f>IF(Original!D3008 = "-", "Male", Original!D3008)</f>
        <v>Male</v>
      </c>
      <c r="E3008" s="2" t="s">
        <v>17</v>
      </c>
      <c r="F3008" s="2" t="str">
        <f>IF(Original!F3008 = "-", "c9", Original!F3008)</f>
        <v>i5</v>
      </c>
      <c r="G3008" s="2">
        <f>IF(ISBLANK(Original!G3008),MEDIAN(Original!G:G),Original!G3008)</f>
        <v>82917</v>
      </c>
    </row>
    <row r="3009" spans="1:7" x14ac:dyDescent="0.3">
      <c r="A3009" s="2">
        <v>677644</v>
      </c>
      <c r="B3009" s="3">
        <v>41851.370289351849</v>
      </c>
      <c r="C3009" s="2" t="s">
        <v>31</v>
      </c>
      <c r="D3009" s="2" t="str">
        <f>IF(Original!D3009 = "-", "Male", Original!D3009)</f>
        <v>Female</v>
      </c>
      <c r="E3009" s="2" t="s">
        <v>17</v>
      </c>
      <c r="F3009" s="2" t="str">
        <f>IF(Original!F3009 = "-", "c9", Original!F3009)</f>
        <v>i5</v>
      </c>
      <c r="G3009" s="2">
        <f>IF(ISBLANK(Original!G3009),MEDIAN(Original!G:G),Original!G3009)</f>
        <v>77018</v>
      </c>
    </row>
    <row r="3010" spans="1:7" x14ac:dyDescent="0.3">
      <c r="A3010" s="2">
        <v>175266</v>
      </c>
      <c r="B3010" s="3">
        <v>41851.37228009259</v>
      </c>
      <c r="C3010" s="2" t="s">
        <v>32</v>
      </c>
      <c r="D3010" s="2" t="str">
        <f>IF(Original!D3010 = "-", "Male", Original!D3010)</f>
        <v>Female</v>
      </c>
      <c r="E3010" s="2" t="s">
        <v>17</v>
      </c>
      <c r="F3010" s="2" t="str">
        <f>IF(Original!F3010 = "-", "c9", Original!F3010)</f>
        <v>i5</v>
      </c>
      <c r="G3010" s="2">
        <f>IF(ISBLANK(Original!G3010),MEDIAN(Original!G:G),Original!G3010)</f>
        <v>3842</v>
      </c>
    </row>
    <row r="3011" spans="1:7" x14ac:dyDescent="0.3">
      <c r="A3011" s="2">
        <v>894498</v>
      </c>
      <c r="B3011" s="3">
        <v>41859.526469907411</v>
      </c>
      <c r="C3011" s="2" t="s">
        <v>31</v>
      </c>
      <c r="D3011" s="2" t="str">
        <f>IF(Original!D3011 = "-", "Male", Original!D3011)</f>
        <v>Female</v>
      </c>
      <c r="E3011" s="2" t="s">
        <v>17</v>
      </c>
      <c r="F3011" s="2" t="str">
        <f>IF(Original!F3011 = "-", "c9", Original!F3011)</f>
        <v>i5</v>
      </c>
      <c r="G3011" s="2">
        <f>IF(ISBLANK(Original!G3011),MEDIAN(Original!G:G),Original!G3011)</f>
        <v>47942</v>
      </c>
    </row>
    <row r="3012" spans="1:7" x14ac:dyDescent="0.3">
      <c r="A3012" s="2">
        <v>869256</v>
      </c>
      <c r="B3012" s="3">
        <v>41760.396990740737</v>
      </c>
      <c r="C3012" s="2" t="s">
        <v>31</v>
      </c>
      <c r="D3012" s="2" t="str">
        <f>IF(Original!D3012 = "-", "Male", Original!D3012)</f>
        <v>Male</v>
      </c>
      <c r="E3012" s="2" t="s">
        <v>17</v>
      </c>
      <c r="F3012" s="2" t="str">
        <f>IF(Original!F3012 = "-", "c9", Original!F3012)</f>
        <v>c9</v>
      </c>
      <c r="G3012" s="2">
        <f>IF(ISBLANK(Original!G3012),MEDIAN(Original!G:G),Original!G3012)</f>
        <v>7906</v>
      </c>
    </row>
    <row r="3013" spans="1:7" x14ac:dyDescent="0.3">
      <c r="A3013" s="2">
        <v>494577</v>
      </c>
      <c r="B3013" s="3">
        <v>41790.498078703706</v>
      </c>
      <c r="C3013" s="2" t="s">
        <v>32</v>
      </c>
      <c r="D3013" s="2" t="str">
        <f>IF(Original!D3013 = "-", "Male", Original!D3013)</f>
        <v>Female</v>
      </c>
      <c r="E3013" s="2" t="s">
        <v>17</v>
      </c>
      <c r="F3013" s="2" t="str">
        <f>IF(Original!F3013 = "-", "c9", Original!F3013)</f>
        <v>c5</v>
      </c>
      <c r="G3013" s="2">
        <f>IF(ISBLANK(Original!G3013),MEDIAN(Original!G:G),Original!G3013)</f>
        <v>29973</v>
      </c>
    </row>
    <row r="3014" spans="1:7" x14ac:dyDescent="0.3">
      <c r="A3014" s="2">
        <v>552496</v>
      </c>
      <c r="B3014" s="3">
        <v>41790.498402777775</v>
      </c>
      <c r="C3014" s="2" t="s">
        <v>31</v>
      </c>
      <c r="D3014" s="2" t="str">
        <f>IF(Original!D3014 = "-", "Male", Original!D3014)</f>
        <v>Male</v>
      </c>
      <c r="E3014" s="2" t="s">
        <v>17</v>
      </c>
      <c r="F3014" s="2" t="str">
        <f>IF(Original!F3014 = "-", "c9", Original!F3014)</f>
        <v>c5</v>
      </c>
      <c r="G3014" s="2">
        <f>IF(ISBLANK(Original!G3014),MEDIAN(Original!G:G),Original!G3014)</f>
        <v>27939</v>
      </c>
    </row>
    <row r="3015" spans="1:7" x14ac:dyDescent="0.3">
      <c r="A3015" s="2">
        <v>623700</v>
      </c>
      <c r="B3015" s="3">
        <v>41835.480312500003</v>
      </c>
      <c r="C3015" s="2" t="s">
        <v>32</v>
      </c>
      <c r="D3015" s="2" t="str">
        <f>IF(Original!D3015 = "-", "Male", Original!D3015)</f>
        <v>Female</v>
      </c>
      <c r="E3015" s="2" t="s">
        <v>17</v>
      </c>
      <c r="F3015" s="2" t="str">
        <f>IF(Original!F3015 = "-", "c9", Original!F3015)</f>
        <v>c5</v>
      </c>
      <c r="G3015" s="2">
        <f>IF(ISBLANK(Original!G3015),MEDIAN(Original!G:G),Original!G3015)</f>
        <v>96961</v>
      </c>
    </row>
    <row r="3016" spans="1:7" x14ac:dyDescent="0.3">
      <c r="A3016" s="2">
        <v>966330</v>
      </c>
      <c r="B3016" s="3">
        <v>41791.489652777775</v>
      </c>
      <c r="C3016" s="2" t="s">
        <v>32</v>
      </c>
      <c r="D3016" s="2" t="str">
        <f>IF(Original!D3016 = "-", "Male", Original!D3016)</f>
        <v>Male</v>
      </c>
      <c r="E3016" s="2" t="s">
        <v>17</v>
      </c>
      <c r="F3016" s="2" t="str">
        <f>IF(Original!F3016 = "-", "c9", Original!F3016)</f>
        <v>i5</v>
      </c>
      <c r="G3016" s="2">
        <f>IF(ISBLANK(Original!G3016),MEDIAN(Original!G:G),Original!G3016)</f>
        <v>42493</v>
      </c>
    </row>
    <row r="3017" spans="1:7" x14ac:dyDescent="0.3">
      <c r="A3017" s="2">
        <v>813243</v>
      </c>
      <c r="B3017" s="3">
        <v>41791.490266203706</v>
      </c>
      <c r="C3017" s="2" t="s">
        <v>32</v>
      </c>
      <c r="D3017" s="2" t="str">
        <f>IF(Original!D3017 = "-", "Male", Original!D3017)</f>
        <v>Male</v>
      </c>
      <c r="E3017" s="2" t="s">
        <v>17</v>
      </c>
      <c r="F3017" s="2" t="str">
        <f>IF(Original!F3017 = "-", "c9", Original!F3017)</f>
        <v>i5</v>
      </c>
      <c r="G3017" s="2">
        <f>IF(ISBLANK(Original!G3017),MEDIAN(Original!G:G),Original!G3017)</f>
        <v>38638</v>
      </c>
    </row>
    <row r="3018" spans="1:7" x14ac:dyDescent="0.3">
      <c r="A3018" s="2">
        <v>804046</v>
      </c>
      <c r="B3018" s="3">
        <v>41817.396724537037</v>
      </c>
      <c r="C3018" s="2" t="s">
        <v>31</v>
      </c>
      <c r="D3018" s="2" t="str">
        <f>IF(Original!D3018 = "-", "Male", Original!D3018)</f>
        <v>Male</v>
      </c>
      <c r="E3018" s="2" t="s">
        <v>17</v>
      </c>
      <c r="F3018" s="2" t="str">
        <f>IF(Original!F3018 = "-", "c9", Original!F3018)</f>
        <v>i5</v>
      </c>
      <c r="G3018" s="2">
        <f>IF(ISBLANK(Original!G3018),MEDIAN(Original!G:G),Original!G3018)</f>
        <v>42610</v>
      </c>
    </row>
    <row r="3019" spans="1:7" x14ac:dyDescent="0.3">
      <c r="A3019" s="2">
        <v>236696</v>
      </c>
      <c r="B3019" s="3">
        <v>41821.588692129626</v>
      </c>
      <c r="C3019" s="2" t="s">
        <v>32</v>
      </c>
      <c r="D3019" s="2" t="str">
        <f>IF(Original!D3019 = "-", "Male", Original!D3019)</f>
        <v>Female</v>
      </c>
      <c r="E3019" s="2" t="s">
        <v>17</v>
      </c>
      <c r="F3019" s="2" t="str">
        <f>IF(Original!F3019 = "-", "c9", Original!F3019)</f>
        <v>i5</v>
      </c>
      <c r="G3019" s="2">
        <f>IF(ISBLANK(Original!G3019),MEDIAN(Original!G:G),Original!G3019)</f>
        <v>57489</v>
      </c>
    </row>
    <row r="3020" spans="1:7" x14ac:dyDescent="0.3">
      <c r="A3020" s="2">
        <v>175958</v>
      </c>
      <c r="B3020" s="3">
        <v>41821.589131944442</v>
      </c>
      <c r="C3020" s="2" t="s">
        <v>32</v>
      </c>
      <c r="D3020" s="2" t="str">
        <f>IF(Original!D3020 = "-", "Male", Original!D3020)</f>
        <v>Female</v>
      </c>
      <c r="E3020" s="2" t="s">
        <v>17</v>
      </c>
      <c r="F3020" s="2" t="str">
        <f>IF(Original!F3020 = "-", "c9", Original!F3020)</f>
        <v>i5</v>
      </c>
      <c r="G3020" s="2">
        <f>IF(ISBLANK(Original!G3020),MEDIAN(Original!G:G),Original!G3020)</f>
        <v>86704</v>
      </c>
    </row>
    <row r="3021" spans="1:7" x14ac:dyDescent="0.3">
      <c r="A3021" s="2">
        <v>896170</v>
      </c>
      <c r="B3021" s="3">
        <v>41866.399131944447</v>
      </c>
      <c r="C3021" s="2" t="s">
        <v>32</v>
      </c>
      <c r="D3021" s="2" t="str">
        <f>IF(Original!D3021 = "-", "Male", Original!D3021)</f>
        <v>Female</v>
      </c>
      <c r="E3021" s="2" t="s">
        <v>17</v>
      </c>
      <c r="F3021" s="2" t="str">
        <f>IF(Original!F3021 = "-", "c9", Original!F3021)</f>
        <v>i5</v>
      </c>
      <c r="G3021" s="2">
        <f>IF(ISBLANK(Original!G3021),MEDIAN(Original!G:G),Original!G3021)</f>
        <v>36331</v>
      </c>
    </row>
    <row r="3022" spans="1:7" x14ac:dyDescent="0.3">
      <c r="A3022" s="2">
        <v>526522</v>
      </c>
      <c r="B3022" s="3">
        <v>41866.399606481478</v>
      </c>
      <c r="C3022" s="2" t="s">
        <v>31</v>
      </c>
      <c r="D3022" s="2" t="str">
        <f>IF(Original!D3022 = "-", "Male", Original!D3022)</f>
        <v>Female</v>
      </c>
      <c r="E3022" s="2" t="s">
        <v>17</v>
      </c>
      <c r="F3022" s="2" t="str">
        <f>IF(Original!F3022 = "-", "c9", Original!F3022)</f>
        <v>i5</v>
      </c>
      <c r="G3022" s="2">
        <f>IF(ISBLANK(Original!G3022),MEDIAN(Original!G:G),Original!G3022)</f>
        <v>13911</v>
      </c>
    </row>
    <row r="3023" spans="1:7" x14ac:dyDescent="0.3">
      <c r="A3023" s="2">
        <v>813660</v>
      </c>
      <c r="B3023" s="3">
        <v>41873.397210648145</v>
      </c>
      <c r="C3023" s="2" t="s">
        <v>31</v>
      </c>
      <c r="D3023" s="2" t="str">
        <f>IF(Original!D3023 = "-", "Male", Original!D3023)</f>
        <v>Male</v>
      </c>
      <c r="E3023" s="2" t="s">
        <v>17</v>
      </c>
      <c r="F3023" s="2" t="str">
        <f>IF(Original!F3023 = "-", "c9", Original!F3023)</f>
        <v>i5</v>
      </c>
      <c r="G3023" s="2">
        <f>IF(ISBLANK(Original!G3023),MEDIAN(Original!G:G),Original!G3023)</f>
        <v>42998</v>
      </c>
    </row>
    <row r="3024" spans="1:7" x14ac:dyDescent="0.3">
      <c r="A3024" s="2">
        <v>668814</v>
      </c>
      <c r="B3024" s="3">
        <v>41873.398148148146</v>
      </c>
      <c r="C3024" s="2" t="s">
        <v>32</v>
      </c>
      <c r="D3024" s="2" t="str">
        <f>IF(Original!D3024 = "-", "Male", Original!D3024)</f>
        <v>Male</v>
      </c>
      <c r="E3024" s="2" t="s">
        <v>17</v>
      </c>
      <c r="F3024" s="2" t="str">
        <f>IF(Original!F3024 = "-", "c9", Original!F3024)</f>
        <v>i5</v>
      </c>
      <c r="G3024" s="2">
        <f>IF(ISBLANK(Original!G3024),MEDIAN(Original!G:G),Original!G3024)</f>
        <v>20666</v>
      </c>
    </row>
    <row r="3025" spans="1:7" x14ac:dyDescent="0.3">
      <c r="A3025" s="2">
        <v>848064</v>
      </c>
      <c r="B3025" s="3">
        <v>41873.398634259262</v>
      </c>
      <c r="C3025" s="2" t="s">
        <v>32</v>
      </c>
      <c r="D3025" s="2" t="str">
        <f>IF(Original!D3025 = "-", "Male", Original!D3025)</f>
        <v>Female</v>
      </c>
      <c r="E3025" s="2" t="s">
        <v>17</v>
      </c>
      <c r="F3025" s="2" t="str">
        <f>IF(Original!F3025 = "-", "c9", Original!F3025)</f>
        <v>i5</v>
      </c>
      <c r="G3025" s="2">
        <f>IF(ISBLANK(Original!G3025),MEDIAN(Original!G:G),Original!G3025)</f>
        <v>80782</v>
      </c>
    </row>
    <row r="3026" spans="1:7" x14ac:dyDescent="0.3">
      <c r="A3026" s="2">
        <v>669965</v>
      </c>
      <c r="B3026" s="3">
        <v>41857.264791666668</v>
      </c>
      <c r="C3026" s="2" t="s">
        <v>31</v>
      </c>
      <c r="D3026" s="2" t="str">
        <f>IF(Original!D3026 = "-", "Male", Original!D3026)</f>
        <v>Female</v>
      </c>
      <c r="E3026" s="2" t="s">
        <v>14</v>
      </c>
      <c r="F3026" s="2" t="str">
        <f>IF(Original!F3026 = "-", "c9", Original!F3026)</f>
        <v>c9</v>
      </c>
      <c r="G3026" s="2">
        <f>IF(ISBLANK(Original!G3026),MEDIAN(Original!G:G),Original!G3026)</f>
        <v>45850</v>
      </c>
    </row>
    <row r="3027" spans="1:7" x14ac:dyDescent="0.3">
      <c r="A3027" s="2">
        <v>407669</v>
      </c>
      <c r="B3027" s="3">
        <v>41858.810127314813</v>
      </c>
      <c r="C3027" s="2" t="s">
        <v>32</v>
      </c>
      <c r="D3027" s="2" t="str">
        <f>IF(Original!D3027 = "-", "Male", Original!D3027)</f>
        <v>Male</v>
      </c>
      <c r="E3027" s="2" t="s">
        <v>14</v>
      </c>
      <c r="F3027" s="2" t="str">
        <f>IF(Original!F3027 = "-", "c9", Original!F3027)</f>
        <v>c9</v>
      </c>
      <c r="G3027" s="2">
        <f>IF(ISBLANK(Original!G3027),MEDIAN(Original!G:G),Original!G3027)</f>
        <v>84692</v>
      </c>
    </row>
    <row r="3028" spans="1:7" x14ac:dyDescent="0.3">
      <c r="A3028" s="2">
        <v>127411</v>
      </c>
      <c r="B3028" s="3">
        <v>41858.810543981483</v>
      </c>
      <c r="C3028" s="2" t="s">
        <v>32</v>
      </c>
      <c r="D3028" s="2" t="str">
        <f>IF(Original!D3028 = "-", "Male", Original!D3028)</f>
        <v>Female</v>
      </c>
      <c r="E3028" s="2" t="s">
        <v>14</v>
      </c>
      <c r="F3028" s="2" t="str">
        <f>IF(Original!F3028 = "-", "c9", Original!F3028)</f>
        <v>c9</v>
      </c>
      <c r="G3028" s="2">
        <f>IF(ISBLANK(Original!G3028),MEDIAN(Original!G:G),Original!G3028)</f>
        <v>64735</v>
      </c>
    </row>
    <row r="3029" spans="1:7" x14ac:dyDescent="0.3">
      <c r="A3029" s="2">
        <v>632747</v>
      </c>
      <c r="B3029" s="3">
        <v>41827.398009259261</v>
      </c>
      <c r="C3029" s="2" t="s">
        <v>32</v>
      </c>
      <c r="D3029" s="2" t="str">
        <f>IF(Original!D3029 = "-", "Male", Original!D3029)</f>
        <v>Female</v>
      </c>
      <c r="E3029" s="2" t="s">
        <v>12</v>
      </c>
      <c r="F3029" s="2" t="str">
        <f>IF(Original!F3029 = "-", "c9", Original!F3029)</f>
        <v>i7</v>
      </c>
      <c r="G3029" s="2">
        <f>IF(ISBLANK(Original!G3029),MEDIAN(Original!G:G),Original!G3029)</f>
        <v>39710</v>
      </c>
    </row>
    <row r="3030" spans="1:7" x14ac:dyDescent="0.3">
      <c r="A3030" s="2">
        <v>127432</v>
      </c>
      <c r="B3030" s="3">
        <v>41827.398379629631</v>
      </c>
      <c r="C3030" s="2" t="s">
        <v>32</v>
      </c>
      <c r="D3030" s="2" t="str">
        <f>IF(Original!D3030 = "-", "Male", Original!D3030)</f>
        <v>Male</v>
      </c>
      <c r="E3030" s="2" t="s">
        <v>12</v>
      </c>
      <c r="F3030" s="2" t="str">
        <f>IF(Original!F3030 = "-", "c9", Original!F3030)</f>
        <v>i7</v>
      </c>
      <c r="G3030" s="2">
        <f>IF(ISBLANK(Original!G3030),MEDIAN(Original!G:G),Original!G3030)</f>
        <v>94188</v>
      </c>
    </row>
    <row r="3031" spans="1:7" x14ac:dyDescent="0.3">
      <c r="A3031" s="2">
        <v>861705</v>
      </c>
      <c r="B3031" s="3">
        <v>41827.399664351855</v>
      </c>
      <c r="C3031" s="2" t="s">
        <v>31</v>
      </c>
      <c r="D3031" s="2" t="str">
        <f>IF(Original!D3031 = "-", "Male", Original!D3031)</f>
        <v>Male</v>
      </c>
      <c r="E3031" s="2" t="s">
        <v>12</v>
      </c>
      <c r="F3031" s="2" t="str">
        <f>IF(Original!F3031 = "-", "c9", Original!F3031)</f>
        <v>i7</v>
      </c>
      <c r="G3031" s="2">
        <f>IF(ISBLANK(Original!G3031),MEDIAN(Original!G:G),Original!G3031)</f>
        <v>11184</v>
      </c>
    </row>
    <row r="3032" spans="1:7" x14ac:dyDescent="0.3">
      <c r="A3032" s="2">
        <v>580341</v>
      </c>
      <c r="B3032" s="3">
        <v>41829.423842592594</v>
      </c>
      <c r="C3032" s="2" t="s">
        <v>32</v>
      </c>
      <c r="D3032" s="2" t="str">
        <f>IF(Original!D3032 = "-", "Male", Original!D3032)</f>
        <v>Male</v>
      </c>
      <c r="E3032" s="2" t="s">
        <v>12</v>
      </c>
      <c r="F3032" s="2" t="str">
        <f>IF(Original!F3032 = "-", "c9", Original!F3032)</f>
        <v>c5</v>
      </c>
      <c r="G3032" s="2">
        <f>IF(ISBLANK(Original!G3032),MEDIAN(Original!G:G),Original!G3032)</f>
        <v>74861</v>
      </c>
    </row>
    <row r="3033" spans="1:7" x14ac:dyDescent="0.3">
      <c r="A3033" s="2">
        <v>176366</v>
      </c>
      <c r="B3033" s="3">
        <v>41829.424340277779</v>
      </c>
      <c r="C3033" s="2" t="s">
        <v>31</v>
      </c>
      <c r="D3033" s="2" t="str">
        <f>IF(Original!D3033 = "-", "Male", Original!D3033)</f>
        <v>Male</v>
      </c>
      <c r="E3033" s="2" t="s">
        <v>12</v>
      </c>
      <c r="F3033" s="2" t="str">
        <f>IF(Original!F3033 = "-", "c9", Original!F3033)</f>
        <v>c5</v>
      </c>
      <c r="G3033" s="2">
        <f>IF(ISBLANK(Original!G3033),MEDIAN(Original!G:G),Original!G3033)</f>
        <v>41179</v>
      </c>
    </row>
    <row r="3034" spans="1:7" x14ac:dyDescent="0.3">
      <c r="A3034" s="2">
        <v>395791</v>
      </c>
      <c r="B3034" s="3">
        <v>41829.426574074074</v>
      </c>
      <c r="C3034" s="2" t="s">
        <v>32</v>
      </c>
      <c r="D3034" s="2" t="str">
        <f>IF(Original!D3034 = "-", "Male", Original!D3034)</f>
        <v>Female</v>
      </c>
      <c r="E3034" s="2" t="s">
        <v>12</v>
      </c>
      <c r="F3034" s="2" t="str">
        <f>IF(Original!F3034 = "-", "c9", Original!F3034)</f>
        <v>c5</v>
      </c>
      <c r="G3034" s="2">
        <f>IF(ISBLANK(Original!G3034),MEDIAN(Original!G:G),Original!G3034)</f>
        <v>81143</v>
      </c>
    </row>
    <row r="3035" spans="1:7" x14ac:dyDescent="0.3">
      <c r="A3035" s="2">
        <v>924809</v>
      </c>
      <c r="B3035" s="3">
        <v>41829.427534722221</v>
      </c>
      <c r="C3035" s="2" t="s">
        <v>31</v>
      </c>
      <c r="D3035" s="2" t="str">
        <f>IF(Original!D3035 = "-", "Male", Original!D3035)</f>
        <v>Male</v>
      </c>
      <c r="E3035" s="2" t="s">
        <v>12</v>
      </c>
      <c r="F3035" s="2" t="str">
        <f>IF(Original!F3035 = "-", "c9", Original!F3035)</f>
        <v>c5</v>
      </c>
      <c r="G3035" s="2">
        <f>IF(ISBLANK(Original!G3035),MEDIAN(Original!G:G),Original!G3035)</f>
        <v>44275</v>
      </c>
    </row>
    <row r="3036" spans="1:7" x14ac:dyDescent="0.3">
      <c r="A3036" s="2">
        <v>896824</v>
      </c>
      <c r="B3036" s="3">
        <v>41839.630486111113</v>
      </c>
      <c r="C3036" s="2" t="s">
        <v>32</v>
      </c>
      <c r="D3036" s="2" t="str">
        <f>IF(Original!D3036 = "-", "Male", Original!D3036)</f>
        <v>Male</v>
      </c>
      <c r="E3036" s="2" t="s">
        <v>12</v>
      </c>
      <c r="F3036" s="2" t="str">
        <f>IF(Original!F3036 = "-", "c9", Original!F3036)</f>
        <v>i7</v>
      </c>
      <c r="G3036" s="2">
        <f>IF(ISBLANK(Original!G3036),MEDIAN(Original!G:G),Original!G3036)</f>
        <v>70297</v>
      </c>
    </row>
    <row r="3037" spans="1:7" x14ac:dyDescent="0.3">
      <c r="A3037" s="2">
        <v>908354</v>
      </c>
      <c r="B3037" s="3">
        <v>41829.456030092595</v>
      </c>
      <c r="C3037" s="2" t="s">
        <v>32</v>
      </c>
      <c r="D3037" s="2" t="str">
        <f>IF(Original!D3037 = "-", "Male", Original!D3037)</f>
        <v>Male</v>
      </c>
      <c r="E3037" s="2" t="s">
        <v>17</v>
      </c>
      <c r="F3037" s="2" t="str">
        <f>IF(Original!F3037 = "-", "c9", Original!F3037)</f>
        <v>i7</v>
      </c>
      <c r="G3037" s="2">
        <f>IF(ISBLANK(Original!G3037),MEDIAN(Original!G:G),Original!G3037)</f>
        <v>51508</v>
      </c>
    </row>
    <row r="3038" spans="1:7" x14ac:dyDescent="0.3">
      <c r="A3038" s="2">
        <v>582161</v>
      </c>
      <c r="B3038" s="3">
        <v>41829.458668981482</v>
      </c>
      <c r="C3038" s="2" t="s">
        <v>32</v>
      </c>
      <c r="D3038" s="2" t="str">
        <f>IF(Original!D3038 = "-", "Male", Original!D3038)</f>
        <v>Male</v>
      </c>
      <c r="E3038" s="2" t="s">
        <v>17</v>
      </c>
      <c r="F3038" s="2" t="str">
        <f>IF(Original!F3038 = "-", "c9", Original!F3038)</f>
        <v>i7</v>
      </c>
      <c r="G3038" s="2">
        <f>IF(ISBLANK(Original!G3038),MEDIAN(Original!G:G),Original!G3038)</f>
        <v>43545</v>
      </c>
    </row>
    <row r="3039" spans="1:7" x14ac:dyDescent="0.3">
      <c r="A3039" s="2">
        <v>397725</v>
      </c>
      <c r="B3039" s="3">
        <v>41831.469050925924</v>
      </c>
      <c r="C3039" s="2" t="s">
        <v>31</v>
      </c>
      <c r="D3039" s="2" t="str">
        <f>IF(Original!D3039 = "-", "Male", Original!D3039)</f>
        <v>Female</v>
      </c>
      <c r="E3039" s="2" t="s">
        <v>17</v>
      </c>
      <c r="F3039" s="2" t="str">
        <f>IF(Original!F3039 = "-", "c9", Original!F3039)</f>
        <v>i7</v>
      </c>
      <c r="G3039" s="2">
        <f>IF(ISBLANK(Original!G3039),MEDIAN(Original!G:G),Original!G3039)</f>
        <v>3474</v>
      </c>
    </row>
    <row r="3040" spans="1:7" x14ac:dyDescent="0.3">
      <c r="A3040" s="2">
        <v>615122</v>
      </c>
      <c r="B3040" s="3">
        <v>41836.743622685186</v>
      </c>
      <c r="C3040" s="2" t="s">
        <v>32</v>
      </c>
      <c r="D3040" s="2" t="str">
        <f>IF(Original!D3040 = "-", "Male", Original!D3040)</f>
        <v>Male</v>
      </c>
      <c r="E3040" s="2" t="s">
        <v>17</v>
      </c>
      <c r="F3040" s="2" t="str">
        <f>IF(Original!F3040 = "-", "c9", Original!F3040)</f>
        <v>i7</v>
      </c>
      <c r="G3040" s="2">
        <f>IF(ISBLANK(Original!G3040),MEDIAN(Original!G:G),Original!G3040)</f>
        <v>53003</v>
      </c>
    </row>
    <row r="3041" spans="1:7" x14ac:dyDescent="0.3">
      <c r="A3041" s="2">
        <v>885767</v>
      </c>
      <c r="B3041" s="3">
        <v>41865.472800925927</v>
      </c>
      <c r="C3041" s="2" t="s">
        <v>32</v>
      </c>
      <c r="D3041" s="2" t="str">
        <f>IF(Original!D3041 = "-", "Male", Original!D3041)</f>
        <v>Male</v>
      </c>
      <c r="E3041" s="2" t="s">
        <v>17</v>
      </c>
      <c r="F3041" s="2" t="str">
        <f>IF(Original!F3041 = "-", "c9", Original!F3041)</f>
        <v>i7</v>
      </c>
      <c r="G3041" s="2">
        <f>IF(ISBLANK(Original!G3041),MEDIAN(Original!G:G),Original!G3041)</f>
        <v>38085</v>
      </c>
    </row>
    <row r="3042" spans="1:7" x14ac:dyDescent="0.3">
      <c r="A3042" s="2">
        <v>509555</v>
      </c>
      <c r="B3042" s="3">
        <v>41834.397604166668</v>
      </c>
      <c r="C3042" s="2" t="s">
        <v>31</v>
      </c>
      <c r="D3042" s="2" t="str">
        <f>IF(Original!D3042 = "-", "Male", Original!D3042)</f>
        <v>Female</v>
      </c>
      <c r="E3042" s="2" t="s">
        <v>17</v>
      </c>
      <c r="F3042" s="2" t="str">
        <f>IF(Original!F3042 = "-", "c9", Original!F3042)</f>
        <v>i7</v>
      </c>
      <c r="G3042" s="2">
        <f>IF(ISBLANK(Original!G3042),MEDIAN(Original!G:G),Original!G3042)</f>
        <v>49225</v>
      </c>
    </row>
    <row r="3043" spans="1:7" x14ac:dyDescent="0.3">
      <c r="A3043" s="2">
        <v>472651</v>
      </c>
      <c r="B3043" s="3">
        <v>41834.39947916667</v>
      </c>
      <c r="C3043" s="2" t="s">
        <v>31</v>
      </c>
      <c r="D3043" s="2" t="str">
        <f>IF(Original!D3043 = "-", "Male", Original!D3043)</f>
        <v>Male</v>
      </c>
      <c r="E3043" s="2" t="s">
        <v>17</v>
      </c>
      <c r="F3043" s="2" t="str">
        <f>IF(Original!F3043 = "-", "c9", Original!F3043)</f>
        <v>i7</v>
      </c>
      <c r="G3043" s="2">
        <f>IF(ISBLANK(Original!G3043),MEDIAN(Original!G:G),Original!G3043)</f>
        <v>62015</v>
      </c>
    </row>
    <row r="3044" spans="1:7" x14ac:dyDescent="0.3">
      <c r="A3044" s="2">
        <v>227744</v>
      </c>
      <c r="B3044" s="3">
        <v>41834.40011574074</v>
      </c>
      <c r="C3044" s="2" t="s">
        <v>32</v>
      </c>
      <c r="D3044" s="2" t="str">
        <f>IF(Original!D3044 = "-", "Male", Original!D3044)</f>
        <v>Male</v>
      </c>
      <c r="E3044" s="2" t="s">
        <v>17</v>
      </c>
      <c r="F3044" s="2" t="str">
        <f>IF(Original!F3044 = "-", "c9", Original!F3044)</f>
        <v>i7</v>
      </c>
      <c r="G3044" s="2">
        <f>IF(ISBLANK(Original!G3044),MEDIAN(Original!G:G),Original!G3044)</f>
        <v>50726</v>
      </c>
    </row>
    <row r="3045" spans="1:7" x14ac:dyDescent="0.3">
      <c r="A3045" s="2">
        <v>877727</v>
      </c>
      <c r="B3045" s="3">
        <v>41835.534166666665</v>
      </c>
      <c r="C3045" s="2" t="s">
        <v>32</v>
      </c>
      <c r="D3045" s="2" t="str">
        <f>IF(Original!D3045 = "-", "Male", Original!D3045)</f>
        <v>Male</v>
      </c>
      <c r="E3045" s="2" t="s">
        <v>17</v>
      </c>
      <c r="F3045" s="2" t="str">
        <f>IF(Original!F3045 = "-", "c9", Original!F3045)</f>
        <v>i7</v>
      </c>
      <c r="G3045" s="2">
        <f>IF(ISBLANK(Original!G3045),MEDIAN(Original!G:G),Original!G3045)</f>
        <v>19521</v>
      </c>
    </row>
    <row r="3046" spans="1:7" x14ac:dyDescent="0.3">
      <c r="A3046" s="2">
        <v>842069</v>
      </c>
      <c r="B3046" s="3">
        <v>41841.57980324074</v>
      </c>
      <c r="C3046" s="2" t="s">
        <v>32</v>
      </c>
      <c r="D3046" s="2" t="str">
        <f>IF(Original!D3046 = "-", "Male", Original!D3046)</f>
        <v>Male</v>
      </c>
      <c r="E3046" s="2" t="s">
        <v>17</v>
      </c>
      <c r="F3046" s="2" t="str">
        <f>IF(Original!F3046 = "-", "c9", Original!F3046)</f>
        <v>i7</v>
      </c>
      <c r="G3046" s="2">
        <f>IF(ISBLANK(Original!G3046),MEDIAN(Original!G:G),Original!G3046)</f>
        <v>39274</v>
      </c>
    </row>
    <row r="3047" spans="1:7" x14ac:dyDescent="0.3">
      <c r="A3047" s="2">
        <v>528653</v>
      </c>
      <c r="B3047" s="3">
        <v>41856.420752314814</v>
      </c>
      <c r="C3047" s="2" t="s">
        <v>32</v>
      </c>
      <c r="D3047" s="2" t="str">
        <f>IF(Original!D3047 = "-", "Male", Original!D3047)</f>
        <v>Male</v>
      </c>
      <c r="E3047" s="2" t="s">
        <v>17</v>
      </c>
      <c r="F3047" s="2" t="str">
        <f>IF(Original!F3047 = "-", "c9", Original!F3047)</f>
        <v>i7</v>
      </c>
      <c r="G3047" s="2">
        <f>IF(ISBLANK(Original!G3047),MEDIAN(Original!G:G),Original!G3047)</f>
        <v>40647</v>
      </c>
    </row>
    <row r="3048" spans="1:7" x14ac:dyDescent="0.3">
      <c r="A3048" s="2">
        <v>757289</v>
      </c>
      <c r="B3048" s="3">
        <v>41814.39671296296</v>
      </c>
      <c r="C3048" s="2" t="s">
        <v>31</v>
      </c>
      <c r="D3048" s="2" t="str">
        <f>IF(Original!D3048 = "-", "Male", Original!D3048)</f>
        <v>Male</v>
      </c>
      <c r="E3048" s="2" t="s">
        <v>17</v>
      </c>
      <c r="F3048" s="2" t="str">
        <f>IF(Original!F3048 = "-", "c9", Original!F3048)</f>
        <v>b9</v>
      </c>
      <c r="G3048" s="2">
        <f>IF(ISBLANK(Original!G3048),MEDIAN(Original!G:G),Original!G3048)</f>
        <v>9793</v>
      </c>
    </row>
    <row r="3049" spans="1:7" x14ac:dyDescent="0.3">
      <c r="A3049" s="2">
        <v>542200</v>
      </c>
      <c r="B3049" s="3">
        <v>41835.396886574075</v>
      </c>
      <c r="C3049" s="2" t="s">
        <v>31</v>
      </c>
      <c r="D3049" s="2" t="str">
        <f>IF(Original!D3049 = "-", "Male", Original!D3049)</f>
        <v>Male</v>
      </c>
      <c r="E3049" s="2" t="s">
        <v>20</v>
      </c>
      <c r="F3049" s="2" t="str">
        <f>IF(Original!F3049 = "-", "c9", Original!F3049)</f>
        <v>i7</v>
      </c>
      <c r="G3049" s="2">
        <f>IF(ISBLANK(Original!G3049),MEDIAN(Original!G:G),Original!G3049)</f>
        <v>44540</v>
      </c>
    </row>
    <row r="3050" spans="1:7" x14ac:dyDescent="0.3">
      <c r="A3050" s="2">
        <v>52097</v>
      </c>
      <c r="B3050" s="3">
        <v>41794.541655092595</v>
      </c>
      <c r="C3050" s="2" t="s">
        <v>32</v>
      </c>
      <c r="D3050" s="2" t="str">
        <f>IF(Original!D3050 = "-", "Male", Original!D3050)</f>
        <v>Male</v>
      </c>
      <c r="E3050" s="2" t="s">
        <v>17</v>
      </c>
      <c r="F3050" s="2" t="str">
        <f>IF(Original!F3050 = "-", "c9", Original!F3050)</f>
        <v>c9</v>
      </c>
      <c r="G3050" s="2">
        <f>IF(ISBLANK(Original!G3050),MEDIAN(Original!G:G),Original!G3050)</f>
        <v>2256</v>
      </c>
    </row>
    <row r="3051" spans="1:7" x14ac:dyDescent="0.3">
      <c r="A3051" s="2">
        <v>960012</v>
      </c>
      <c r="B3051" s="3">
        <v>41794.540763888886</v>
      </c>
      <c r="C3051" s="2" t="s">
        <v>31</v>
      </c>
      <c r="D3051" s="2" t="str">
        <f>IF(Original!D3051 = "-", "Male", Original!D3051)</f>
        <v>Don’t want to say</v>
      </c>
      <c r="E3051" s="2" t="s">
        <v>17</v>
      </c>
      <c r="F3051" s="2" t="str">
        <f>IF(Original!F3051 = "-", "c9", Original!F3051)</f>
        <v>c9</v>
      </c>
      <c r="G3051" s="2">
        <f>IF(ISBLANK(Original!G3051),MEDIAN(Original!G:G),Original!G3051)</f>
        <v>99081</v>
      </c>
    </row>
    <row r="3052" spans="1:7" x14ac:dyDescent="0.3">
      <c r="A3052" s="2">
        <v>583723</v>
      </c>
      <c r="B3052" s="3">
        <v>41794.541134259256</v>
      </c>
      <c r="C3052" s="2" t="s">
        <v>32</v>
      </c>
      <c r="D3052" s="2" t="str">
        <f>IF(Original!D3052 = "-", "Male", Original!D3052)</f>
        <v>Don’t want to say</v>
      </c>
      <c r="E3052" s="2" t="s">
        <v>17</v>
      </c>
      <c r="F3052" s="2" t="str">
        <f>IF(Original!F3052 = "-", "c9", Original!F3052)</f>
        <v>c9</v>
      </c>
      <c r="G3052" s="2">
        <f>IF(ISBLANK(Original!G3052),MEDIAN(Original!G:G),Original!G3052)</f>
        <v>91889</v>
      </c>
    </row>
    <row r="3053" spans="1:7" x14ac:dyDescent="0.3">
      <c r="A3053" s="2">
        <v>986480</v>
      </c>
      <c r="B3053" s="3">
        <v>41794.541458333333</v>
      </c>
      <c r="C3053" s="2" t="s">
        <v>31</v>
      </c>
      <c r="D3053" s="2" t="str">
        <f>IF(Original!D3053 = "-", "Male", Original!D3053)</f>
        <v>Don’t want to say</v>
      </c>
      <c r="E3053" s="2" t="s">
        <v>17</v>
      </c>
      <c r="F3053" s="2" t="str">
        <f>IF(Original!F3053 = "-", "c9", Original!F3053)</f>
        <v>c9</v>
      </c>
      <c r="G3053" s="2">
        <f>IF(ISBLANK(Original!G3053),MEDIAN(Original!G:G),Original!G3053)</f>
        <v>87393</v>
      </c>
    </row>
    <row r="3054" spans="1:7" x14ac:dyDescent="0.3">
      <c r="A3054" s="2">
        <v>209885</v>
      </c>
      <c r="B3054" s="3">
        <v>41817.357905092591</v>
      </c>
      <c r="C3054" s="2" t="s">
        <v>32</v>
      </c>
      <c r="D3054" s="2" t="str">
        <f>IF(Original!D3054 = "-", "Male", Original!D3054)</f>
        <v>Male</v>
      </c>
      <c r="E3054" s="2" t="s">
        <v>17</v>
      </c>
      <c r="F3054" s="2" t="str">
        <f>IF(Original!F3054 = "-", "c9", Original!F3054)</f>
        <v>c9</v>
      </c>
      <c r="G3054" s="2">
        <f>IF(ISBLANK(Original!G3054),MEDIAN(Original!G:G),Original!G3054)</f>
        <v>68083</v>
      </c>
    </row>
    <row r="3055" spans="1:7" x14ac:dyDescent="0.3">
      <c r="A3055" s="2">
        <v>374218</v>
      </c>
      <c r="B3055" s="3">
        <v>41814.476817129631</v>
      </c>
      <c r="C3055" s="2" t="s">
        <v>31</v>
      </c>
      <c r="D3055" s="2" t="str">
        <f>IF(Original!D3055 = "-", "Male", Original!D3055)</f>
        <v>Female</v>
      </c>
      <c r="E3055" s="2" t="s">
        <v>17</v>
      </c>
      <c r="F3055" s="2" t="str">
        <f>IF(Original!F3055 = "-", "c9", Original!F3055)</f>
        <v>c9</v>
      </c>
      <c r="G3055" s="2">
        <f>IF(ISBLANK(Original!G3055),MEDIAN(Original!G:G),Original!G3055)</f>
        <v>63733</v>
      </c>
    </row>
    <row r="3056" spans="1:7" x14ac:dyDescent="0.3">
      <c r="A3056" s="2">
        <v>663337</v>
      </c>
      <c r="B3056" s="3">
        <v>41829.328726851854</v>
      </c>
      <c r="C3056" s="2" t="s">
        <v>32</v>
      </c>
      <c r="D3056" s="2" t="str">
        <f>IF(Original!D3056 = "-", "Male", Original!D3056)</f>
        <v>Don’t want to say</v>
      </c>
      <c r="E3056" s="2" t="s">
        <v>17</v>
      </c>
      <c r="F3056" s="2" t="str">
        <f>IF(Original!F3056 = "-", "c9", Original!F3056)</f>
        <v>i6</v>
      </c>
      <c r="G3056" s="2">
        <f>IF(ISBLANK(Original!G3056),MEDIAN(Original!G:G),Original!G3056)</f>
        <v>58949</v>
      </c>
    </row>
    <row r="3057" spans="1:7" x14ac:dyDescent="0.3">
      <c r="A3057" s="2">
        <v>937621</v>
      </c>
      <c r="B3057" s="3">
        <v>41853.626979166664</v>
      </c>
      <c r="C3057" s="2" t="s">
        <v>32</v>
      </c>
      <c r="D3057" s="2" t="str">
        <f>IF(Original!D3057 = "-", "Male", Original!D3057)</f>
        <v>Male</v>
      </c>
      <c r="E3057" s="2" t="s">
        <v>17</v>
      </c>
      <c r="F3057" s="2" t="str">
        <f>IF(Original!F3057 = "-", "c9", Original!F3057)</f>
        <v>c9</v>
      </c>
      <c r="G3057" s="2">
        <f>IF(ISBLANK(Original!G3057),MEDIAN(Original!G:G),Original!G3057)</f>
        <v>18712</v>
      </c>
    </row>
    <row r="3058" spans="1:7" x14ac:dyDescent="0.3">
      <c r="A3058" s="2">
        <v>100229</v>
      </c>
      <c r="B3058" s="3">
        <v>41818.327534722222</v>
      </c>
      <c r="C3058" s="2" t="s">
        <v>31</v>
      </c>
      <c r="D3058" s="2" t="str">
        <f>IF(Original!D3058 = "-", "Male", Original!D3058)</f>
        <v>Female</v>
      </c>
      <c r="E3058" s="2" t="s">
        <v>17</v>
      </c>
      <c r="F3058" s="2" t="str">
        <f>IF(Original!F3058 = "-", "c9", Original!F3058)</f>
        <v>c5</v>
      </c>
      <c r="G3058" s="2">
        <f>IF(ISBLANK(Original!G3058),MEDIAN(Original!G:G),Original!G3058)</f>
        <v>53324</v>
      </c>
    </row>
    <row r="3059" spans="1:7" x14ac:dyDescent="0.3">
      <c r="A3059" s="2">
        <v>897078</v>
      </c>
      <c r="B3059" s="3">
        <v>41818.328310185185</v>
      </c>
      <c r="C3059" s="2" t="s">
        <v>32</v>
      </c>
      <c r="D3059" s="2" t="str">
        <f>IF(Original!D3059 = "-", "Male", Original!D3059)</f>
        <v>Don’t want to say</v>
      </c>
      <c r="E3059" s="2" t="s">
        <v>17</v>
      </c>
      <c r="F3059" s="2" t="str">
        <f>IF(Original!F3059 = "-", "c9", Original!F3059)</f>
        <v>c5</v>
      </c>
      <c r="G3059" s="2">
        <f>IF(ISBLANK(Original!G3059),MEDIAN(Original!G:G),Original!G3059)</f>
        <v>98174</v>
      </c>
    </row>
    <row r="3060" spans="1:7" x14ac:dyDescent="0.3">
      <c r="A3060" s="2">
        <v>811119</v>
      </c>
      <c r="B3060" s="3">
        <v>41829.66306712963</v>
      </c>
      <c r="C3060" s="2" t="s">
        <v>32</v>
      </c>
      <c r="D3060" s="2" t="str">
        <f>IF(Original!D3060 = "-", "Male", Original!D3060)</f>
        <v>Don’t want to say</v>
      </c>
      <c r="E3060" s="2" t="s">
        <v>17</v>
      </c>
      <c r="F3060" s="2" t="str">
        <f>IF(Original!F3060 = "-", "c9", Original!F3060)</f>
        <v>c5</v>
      </c>
      <c r="G3060" s="2">
        <f>IF(ISBLANK(Original!G3060),MEDIAN(Original!G:G),Original!G3060)</f>
        <v>28767</v>
      </c>
    </row>
    <row r="3061" spans="1:7" x14ac:dyDescent="0.3">
      <c r="A3061" s="2">
        <v>972184</v>
      </c>
      <c r="B3061" s="3">
        <v>41762.624803240738</v>
      </c>
      <c r="C3061" s="2" t="s">
        <v>32</v>
      </c>
      <c r="D3061" s="2" t="str">
        <f>IF(Original!D3061 = "-", "Male", Original!D3061)</f>
        <v>Male</v>
      </c>
      <c r="E3061" s="2" t="s">
        <v>20</v>
      </c>
      <c r="F3061" s="2" t="str">
        <f>IF(Original!F3061 = "-", "c9", Original!F3061)</f>
        <v>i1</v>
      </c>
      <c r="G3061" s="2">
        <f>IF(ISBLANK(Original!G3061),MEDIAN(Original!G:G),Original!G3061)</f>
        <v>60685</v>
      </c>
    </row>
    <row r="3062" spans="1:7" x14ac:dyDescent="0.3">
      <c r="A3062" s="2">
        <v>939062</v>
      </c>
      <c r="B3062" s="3">
        <v>41802.397534722222</v>
      </c>
      <c r="C3062" s="2" t="s">
        <v>32</v>
      </c>
      <c r="D3062" s="2" t="str">
        <f>IF(Original!D3062 = "-", "Male", Original!D3062)</f>
        <v>Male</v>
      </c>
      <c r="E3062" s="2" t="s">
        <v>20</v>
      </c>
      <c r="F3062" s="2" t="str">
        <f>IF(Original!F3062 = "-", "c9", Original!F3062)</f>
        <v>i1</v>
      </c>
      <c r="G3062" s="2">
        <f>IF(ISBLANK(Original!G3062),MEDIAN(Original!G:G),Original!G3062)</f>
        <v>72716</v>
      </c>
    </row>
    <row r="3063" spans="1:7" x14ac:dyDescent="0.3">
      <c r="A3063" s="2">
        <v>244718</v>
      </c>
      <c r="B3063" s="3">
        <v>41839.758506944447</v>
      </c>
      <c r="C3063" s="2" t="s">
        <v>32</v>
      </c>
      <c r="D3063" s="2" t="str">
        <f>IF(Original!D3063 = "-", "Male", Original!D3063)</f>
        <v>Male</v>
      </c>
      <c r="E3063" s="2" t="s">
        <v>20</v>
      </c>
      <c r="F3063" s="2" t="str">
        <f>IF(Original!F3063 = "-", "c9", Original!F3063)</f>
        <v>i1</v>
      </c>
      <c r="G3063" s="2">
        <f>IF(ISBLANK(Original!G3063),MEDIAN(Original!G:G),Original!G3063)</f>
        <v>52730</v>
      </c>
    </row>
    <row r="3064" spans="1:7" x14ac:dyDescent="0.3">
      <c r="A3064" s="2">
        <v>604170</v>
      </c>
      <c r="B3064" s="3">
        <v>41839.759432870371</v>
      </c>
      <c r="C3064" s="2" t="s">
        <v>32</v>
      </c>
      <c r="D3064" s="2" t="str">
        <f>IF(Original!D3064 = "-", "Male", Original!D3064)</f>
        <v>Female</v>
      </c>
      <c r="E3064" s="2" t="s">
        <v>20</v>
      </c>
      <c r="F3064" s="2" t="str">
        <f>IF(Original!F3064 = "-", "c9", Original!F3064)</f>
        <v>i1</v>
      </c>
      <c r="G3064" s="2">
        <f>IF(ISBLANK(Original!G3064),MEDIAN(Original!G:G),Original!G3064)</f>
        <v>26170</v>
      </c>
    </row>
    <row r="3065" spans="1:7" x14ac:dyDescent="0.3">
      <c r="A3065" s="2">
        <v>212961</v>
      </c>
      <c r="B3065" s="3">
        <v>41781.396817129629</v>
      </c>
      <c r="C3065" s="2" t="s">
        <v>31</v>
      </c>
      <c r="D3065" s="2" t="str">
        <f>IF(Original!D3065 = "-", "Male", Original!D3065)</f>
        <v>Male</v>
      </c>
      <c r="E3065" s="2" t="s">
        <v>17</v>
      </c>
      <c r="F3065" s="2" t="str">
        <f>IF(Original!F3065 = "-", "c9", Original!F3065)</f>
        <v>i7</v>
      </c>
      <c r="G3065" s="2">
        <f>IF(ISBLANK(Original!G3065),MEDIAN(Original!G:G),Original!G3065)</f>
        <v>27555</v>
      </c>
    </row>
    <row r="3066" spans="1:7" x14ac:dyDescent="0.3">
      <c r="A3066" s="2">
        <v>869836</v>
      </c>
      <c r="B3066" s="3">
        <v>41781.397326388891</v>
      </c>
      <c r="C3066" s="2" t="s">
        <v>32</v>
      </c>
      <c r="D3066" s="2" t="str">
        <f>IF(Original!D3066 = "-", "Male", Original!D3066)</f>
        <v>Male</v>
      </c>
      <c r="E3066" s="2" t="s">
        <v>17</v>
      </c>
      <c r="F3066" s="2" t="str">
        <f>IF(Original!F3066 = "-", "c9", Original!F3066)</f>
        <v>i7</v>
      </c>
      <c r="G3066" s="2">
        <f>IF(ISBLANK(Original!G3066),MEDIAN(Original!G:G),Original!G3066)</f>
        <v>47925</v>
      </c>
    </row>
    <row r="3067" spans="1:7" x14ac:dyDescent="0.3">
      <c r="A3067" s="2">
        <v>980584</v>
      </c>
      <c r="B3067" s="3">
        <v>41781.398657407408</v>
      </c>
      <c r="C3067" s="2" t="s">
        <v>32</v>
      </c>
      <c r="D3067" s="2" t="str">
        <f>IF(Original!D3067 = "-", "Male", Original!D3067)</f>
        <v>Male</v>
      </c>
      <c r="E3067" s="2" t="s">
        <v>17</v>
      </c>
      <c r="F3067" s="2" t="str">
        <f>IF(Original!F3067 = "-", "c9", Original!F3067)</f>
        <v>i7</v>
      </c>
      <c r="G3067" s="2">
        <f>IF(ISBLANK(Original!G3067),MEDIAN(Original!G:G),Original!G3067)</f>
        <v>55271</v>
      </c>
    </row>
    <row r="3068" spans="1:7" x14ac:dyDescent="0.3">
      <c r="A3068" s="2">
        <v>135941</v>
      </c>
      <c r="B3068" s="3">
        <v>41794.32508101852</v>
      </c>
      <c r="C3068" s="2" t="s">
        <v>32</v>
      </c>
      <c r="D3068" s="2" t="str">
        <f>IF(Original!D3068 = "-", "Male", Original!D3068)</f>
        <v>Female</v>
      </c>
      <c r="E3068" s="2" t="s">
        <v>17</v>
      </c>
      <c r="F3068" s="2" t="str">
        <f>IF(Original!F3068 = "-", "c9", Original!F3068)</f>
        <v>i7</v>
      </c>
      <c r="G3068" s="2">
        <f>IF(ISBLANK(Original!G3068),MEDIAN(Original!G:G),Original!G3068)</f>
        <v>76594</v>
      </c>
    </row>
    <row r="3069" spans="1:7" x14ac:dyDescent="0.3">
      <c r="A3069" s="2">
        <v>170094</v>
      </c>
      <c r="B3069" s="3">
        <v>41794.325474537036</v>
      </c>
      <c r="C3069" s="2" t="s">
        <v>32</v>
      </c>
      <c r="D3069" s="2" t="str">
        <f>IF(Original!D3069 = "-", "Male", Original!D3069)</f>
        <v>Male</v>
      </c>
      <c r="E3069" s="2" t="s">
        <v>17</v>
      </c>
      <c r="F3069" s="2" t="str">
        <f>IF(Original!F3069 = "-", "c9", Original!F3069)</f>
        <v>i7</v>
      </c>
      <c r="G3069" s="2">
        <f>IF(ISBLANK(Original!G3069),MEDIAN(Original!G:G),Original!G3069)</f>
        <v>32981</v>
      </c>
    </row>
    <row r="3070" spans="1:7" x14ac:dyDescent="0.3">
      <c r="A3070" s="2">
        <v>629913</v>
      </c>
      <c r="B3070" s="3">
        <v>41794.325798611113</v>
      </c>
      <c r="C3070" s="2" t="s">
        <v>32</v>
      </c>
      <c r="D3070" s="2" t="str">
        <f>IF(Original!D3070 = "-", "Male", Original!D3070)</f>
        <v>Female</v>
      </c>
      <c r="E3070" s="2" t="s">
        <v>17</v>
      </c>
      <c r="F3070" s="2" t="str">
        <f>IF(Original!F3070 = "-", "c9", Original!F3070)</f>
        <v>i7</v>
      </c>
      <c r="G3070" s="2">
        <f>IF(ISBLANK(Original!G3070),MEDIAN(Original!G:G),Original!G3070)</f>
        <v>66738</v>
      </c>
    </row>
    <row r="3071" spans="1:7" x14ac:dyDescent="0.3">
      <c r="A3071" s="2">
        <v>130067</v>
      </c>
      <c r="B3071" s="3">
        <v>41833.620046296295</v>
      </c>
      <c r="C3071" s="2" t="s">
        <v>32</v>
      </c>
      <c r="D3071" s="2" t="str">
        <f>IF(Original!D3071 = "-", "Male", Original!D3071)</f>
        <v>Male</v>
      </c>
      <c r="E3071" s="2" t="s">
        <v>17</v>
      </c>
      <c r="F3071" s="2" t="str">
        <f>IF(Original!F3071 = "-", "c9", Original!F3071)</f>
        <v>i7</v>
      </c>
      <c r="G3071" s="2">
        <f>IF(ISBLANK(Original!G3071),MEDIAN(Original!G:G),Original!G3071)</f>
        <v>5648</v>
      </c>
    </row>
    <row r="3072" spans="1:7" x14ac:dyDescent="0.3">
      <c r="A3072" s="2">
        <v>523692</v>
      </c>
      <c r="B3072" s="3">
        <v>41838.396886574075</v>
      </c>
      <c r="C3072" s="2" t="s">
        <v>31</v>
      </c>
      <c r="D3072" s="2" t="str">
        <f>IF(Original!D3072 = "-", "Male", Original!D3072)</f>
        <v>Male</v>
      </c>
      <c r="E3072" s="2" t="s">
        <v>15</v>
      </c>
      <c r="F3072" s="2" t="str">
        <f>IF(Original!F3072 = "-", "c9", Original!F3072)</f>
        <v>i5</v>
      </c>
      <c r="G3072" s="2">
        <f>IF(ISBLANK(Original!G3072),MEDIAN(Original!G:G),Original!G3072)</f>
        <v>92689</v>
      </c>
    </row>
    <row r="3073" spans="1:7" x14ac:dyDescent="0.3">
      <c r="A3073" s="2">
        <v>652122</v>
      </c>
      <c r="B3073" s="3">
        <v>41822.444062499999</v>
      </c>
      <c r="C3073" s="2" t="s">
        <v>32</v>
      </c>
      <c r="D3073" s="2" t="str">
        <f>IF(Original!D3073 = "-", "Male", Original!D3073)</f>
        <v>Male</v>
      </c>
      <c r="E3073" s="2" t="s">
        <v>12</v>
      </c>
      <c r="F3073" s="2" t="str">
        <f>IF(Original!F3073 = "-", "c9", Original!F3073)</f>
        <v>c9</v>
      </c>
      <c r="G3073" s="2">
        <f>IF(ISBLANK(Original!G3073),MEDIAN(Original!G:G),Original!G3073)</f>
        <v>93563</v>
      </c>
    </row>
    <row r="3074" spans="1:7" x14ac:dyDescent="0.3">
      <c r="A3074" s="2">
        <v>766781</v>
      </c>
      <c r="B3074" s="3">
        <v>41880.399421296293</v>
      </c>
      <c r="C3074" s="2" t="s">
        <v>32</v>
      </c>
      <c r="D3074" s="2" t="str">
        <f>IF(Original!D3074 = "-", "Male", Original!D3074)</f>
        <v>Female</v>
      </c>
      <c r="E3074" s="2" t="s">
        <v>12</v>
      </c>
      <c r="F3074" s="2" t="str">
        <f>IF(Original!F3074 = "-", "c9", Original!F3074)</f>
        <v>c9</v>
      </c>
      <c r="G3074" s="2">
        <f>IF(ISBLANK(Original!G3074),MEDIAN(Original!G:G),Original!G3074)</f>
        <v>92951</v>
      </c>
    </row>
    <row r="3075" spans="1:7" x14ac:dyDescent="0.3">
      <c r="A3075" s="2">
        <v>445735</v>
      </c>
      <c r="B3075" s="3">
        <v>41789.396909722222</v>
      </c>
      <c r="C3075" s="2" t="s">
        <v>31</v>
      </c>
      <c r="D3075" s="2" t="str">
        <f>IF(Original!D3075 = "-", "Male", Original!D3075)</f>
        <v>Male</v>
      </c>
      <c r="E3075" s="2" t="s">
        <v>17</v>
      </c>
      <c r="F3075" s="2" t="str">
        <f>IF(Original!F3075 = "-", "c9", Original!F3075)</f>
        <v>b9</v>
      </c>
      <c r="G3075" s="2">
        <f>IF(ISBLANK(Original!G3075),MEDIAN(Original!G:G),Original!G3075)</f>
        <v>3010</v>
      </c>
    </row>
    <row r="3076" spans="1:7" x14ac:dyDescent="0.3">
      <c r="A3076" s="2">
        <v>501497</v>
      </c>
      <c r="B3076" s="3">
        <v>41789.3984837963</v>
      </c>
      <c r="C3076" s="2" t="s">
        <v>32</v>
      </c>
      <c r="D3076" s="2" t="str">
        <f>IF(Original!D3076 = "-", "Male", Original!D3076)</f>
        <v>Male</v>
      </c>
      <c r="E3076" s="2" t="s">
        <v>17</v>
      </c>
      <c r="F3076" s="2" t="str">
        <f>IF(Original!F3076 = "-", "c9", Original!F3076)</f>
        <v>b9</v>
      </c>
      <c r="G3076" s="2">
        <f>IF(ISBLANK(Original!G3076),MEDIAN(Original!G:G),Original!G3076)</f>
        <v>50875</v>
      </c>
    </row>
    <row r="3077" spans="1:7" x14ac:dyDescent="0.3">
      <c r="A3077" s="2">
        <v>118188</v>
      </c>
      <c r="B3077" s="3">
        <v>41789.398692129631</v>
      </c>
      <c r="C3077" s="2" t="s">
        <v>32</v>
      </c>
      <c r="D3077" s="2" t="str">
        <f>IF(Original!D3077 = "-", "Male", Original!D3077)</f>
        <v>Don’t want to say</v>
      </c>
      <c r="E3077" s="2" t="s">
        <v>17</v>
      </c>
      <c r="F3077" s="2" t="str">
        <f>IF(Original!F3077 = "-", "c9", Original!F3077)</f>
        <v>b9</v>
      </c>
      <c r="G3077" s="2">
        <f>IF(ISBLANK(Original!G3077),MEDIAN(Original!G:G),Original!G3077)</f>
        <v>61568</v>
      </c>
    </row>
    <row r="3078" spans="1:7" x14ac:dyDescent="0.3">
      <c r="A3078" s="2">
        <v>564641</v>
      </c>
      <c r="B3078" s="3">
        <v>41796.398078703707</v>
      </c>
      <c r="C3078" s="2" t="s">
        <v>32</v>
      </c>
      <c r="D3078" s="2" t="str">
        <f>IF(Original!D3078 = "-", "Male", Original!D3078)</f>
        <v>Male</v>
      </c>
      <c r="E3078" s="2" t="s">
        <v>17</v>
      </c>
      <c r="F3078" s="2" t="str">
        <f>IF(Original!F3078 = "-", "c9", Original!F3078)</f>
        <v>b9</v>
      </c>
      <c r="G3078" s="2">
        <f>IF(ISBLANK(Original!G3078),MEDIAN(Original!G:G),Original!G3078)</f>
        <v>44269</v>
      </c>
    </row>
    <row r="3079" spans="1:7" x14ac:dyDescent="0.3">
      <c r="A3079" s="2">
        <v>525009</v>
      </c>
      <c r="B3079" s="3">
        <v>41801.540682870371</v>
      </c>
      <c r="C3079" s="2" t="s">
        <v>32</v>
      </c>
      <c r="D3079" s="2" t="str">
        <f>IF(Original!D3079 = "-", "Male", Original!D3079)</f>
        <v>Male</v>
      </c>
      <c r="E3079" s="2" t="s">
        <v>17</v>
      </c>
      <c r="F3079" s="2" t="str">
        <f>IF(Original!F3079 = "-", "c9", Original!F3079)</f>
        <v>b9</v>
      </c>
      <c r="G3079" s="2">
        <f>IF(ISBLANK(Original!G3079),MEDIAN(Original!G:G),Original!G3079)</f>
        <v>78713</v>
      </c>
    </row>
    <row r="3080" spans="1:7" x14ac:dyDescent="0.3">
      <c r="A3080" s="2">
        <v>861850</v>
      </c>
      <c r="B3080" s="3">
        <v>41801.542685185188</v>
      </c>
      <c r="C3080" s="2" t="s">
        <v>32</v>
      </c>
      <c r="D3080" s="2" t="str">
        <f>IF(Original!D3080 = "-", "Male", Original!D3080)</f>
        <v>Male</v>
      </c>
      <c r="E3080" s="2" t="s">
        <v>17</v>
      </c>
      <c r="F3080" s="2" t="str">
        <f>IF(Original!F3080 = "-", "c9", Original!F3080)</f>
        <v>b9</v>
      </c>
      <c r="G3080" s="2">
        <f>IF(ISBLANK(Original!G3080),MEDIAN(Original!G:G),Original!G3080)</f>
        <v>1185</v>
      </c>
    </row>
    <row r="3081" spans="1:7" x14ac:dyDescent="0.3">
      <c r="A3081" s="2">
        <v>111297</v>
      </c>
      <c r="B3081" s="3">
        <v>41804.547939814816</v>
      </c>
      <c r="C3081" s="2" t="s">
        <v>32</v>
      </c>
      <c r="D3081" s="2" t="str">
        <f>IF(Original!D3081 = "-", "Male", Original!D3081)</f>
        <v>Female</v>
      </c>
      <c r="E3081" s="2" t="s">
        <v>17</v>
      </c>
      <c r="F3081" s="2" t="str">
        <f>IF(Original!F3081 = "-", "c9", Original!F3081)</f>
        <v>b9</v>
      </c>
      <c r="G3081" s="2">
        <f>IF(ISBLANK(Original!G3081),MEDIAN(Original!G:G),Original!G3081)</f>
        <v>69667</v>
      </c>
    </row>
    <row r="3082" spans="1:7" x14ac:dyDescent="0.3">
      <c r="A3082" s="2">
        <v>191688</v>
      </c>
      <c r="B3082" s="3">
        <v>41848.529849537037</v>
      </c>
      <c r="C3082" s="2" t="s">
        <v>32</v>
      </c>
      <c r="D3082" s="2" t="str">
        <f>IF(Original!D3082 = "-", "Male", Original!D3082)</f>
        <v>Female</v>
      </c>
      <c r="E3082" s="2" t="s">
        <v>17</v>
      </c>
      <c r="F3082" s="2" t="str">
        <f>IF(Original!F3082 = "-", "c9", Original!F3082)</f>
        <v>c9</v>
      </c>
      <c r="G3082" s="2">
        <f>IF(ISBLANK(Original!G3082),MEDIAN(Original!G:G),Original!G3082)</f>
        <v>64051</v>
      </c>
    </row>
    <row r="3083" spans="1:7" x14ac:dyDescent="0.3">
      <c r="A3083" s="2">
        <v>391991</v>
      </c>
      <c r="B3083" s="3">
        <v>41876.398530092592</v>
      </c>
      <c r="C3083" s="2" t="s">
        <v>32</v>
      </c>
      <c r="D3083" s="2" t="str">
        <f>IF(Original!D3083 = "-", "Male", Original!D3083)</f>
        <v>Female</v>
      </c>
      <c r="E3083" s="2" t="s">
        <v>17</v>
      </c>
      <c r="F3083" s="2" t="str">
        <f>IF(Original!F3083 = "-", "c9", Original!F3083)</f>
        <v>c9</v>
      </c>
      <c r="G3083" s="2">
        <f>IF(ISBLANK(Original!G3083),MEDIAN(Original!G:G),Original!G3083)</f>
        <v>25652</v>
      </c>
    </row>
    <row r="3084" spans="1:7" x14ac:dyDescent="0.3">
      <c r="A3084" s="2">
        <v>171084</v>
      </c>
      <c r="B3084" s="3">
        <v>41876.399259259262</v>
      </c>
      <c r="C3084" s="2" t="s">
        <v>31</v>
      </c>
      <c r="D3084" s="2" t="str">
        <f>IF(Original!D3084 = "-", "Male", Original!D3084)</f>
        <v>Female</v>
      </c>
      <c r="E3084" s="2" t="s">
        <v>17</v>
      </c>
      <c r="F3084" s="2" t="str">
        <f>IF(Original!F3084 = "-", "c9", Original!F3084)</f>
        <v>c9</v>
      </c>
      <c r="G3084" s="2">
        <f>IF(ISBLANK(Original!G3084),MEDIAN(Original!G:G),Original!G3084)</f>
        <v>41246</v>
      </c>
    </row>
    <row r="3085" spans="1:7" x14ac:dyDescent="0.3">
      <c r="A3085" s="2">
        <v>986877</v>
      </c>
      <c r="B3085" s="3">
        <v>41770.412499999999</v>
      </c>
      <c r="C3085" s="2" t="s">
        <v>31</v>
      </c>
      <c r="D3085" s="2" t="str">
        <f>IF(Original!D3085 = "-", "Male", Original!D3085)</f>
        <v>Male</v>
      </c>
      <c r="E3085" s="2" t="s">
        <v>20</v>
      </c>
      <c r="F3085" s="2" t="str">
        <f>IF(Original!F3085 = "-", "c9", Original!F3085)</f>
        <v>c8</v>
      </c>
      <c r="G3085" s="2">
        <f>IF(ISBLANK(Original!G3085),MEDIAN(Original!G:G),Original!G3085)</f>
        <v>97918</v>
      </c>
    </row>
    <row r="3086" spans="1:7" x14ac:dyDescent="0.3">
      <c r="A3086" s="2">
        <v>958482</v>
      </c>
      <c r="B3086" s="3">
        <v>41770.412731481483</v>
      </c>
      <c r="C3086" s="2" t="s">
        <v>31</v>
      </c>
      <c r="D3086" s="2" t="str">
        <f>IF(Original!D3086 = "-", "Male", Original!D3086)</f>
        <v>Don’t want to say</v>
      </c>
      <c r="E3086" s="2" t="s">
        <v>20</v>
      </c>
      <c r="F3086" s="2" t="str">
        <f>IF(Original!F3086 = "-", "c9", Original!F3086)</f>
        <v>c8</v>
      </c>
      <c r="G3086" s="2">
        <f>IF(ISBLANK(Original!G3086),MEDIAN(Original!G:G),Original!G3086)</f>
        <v>21746</v>
      </c>
    </row>
    <row r="3087" spans="1:7" x14ac:dyDescent="0.3">
      <c r="A3087" s="2">
        <v>273296</v>
      </c>
      <c r="B3087" s="3">
        <v>41796.56827546296</v>
      </c>
      <c r="C3087" s="2" t="s">
        <v>31</v>
      </c>
      <c r="D3087" s="2" t="str">
        <f>IF(Original!D3087 = "-", "Male", Original!D3087)</f>
        <v>Male</v>
      </c>
      <c r="E3087" s="2" t="s">
        <v>20</v>
      </c>
      <c r="F3087" s="2" t="str">
        <f>IF(Original!F3087 = "-", "c9", Original!F3087)</f>
        <v>c9</v>
      </c>
      <c r="G3087" s="2">
        <f>IF(ISBLANK(Original!G3087),MEDIAN(Original!G:G),Original!G3087)</f>
        <v>11320</v>
      </c>
    </row>
    <row r="3088" spans="1:7" x14ac:dyDescent="0.3">
      <c r="A3088" s="2">
        <v>310084</v>
      </c>
      <c r="B3088" s="3">
        <v>41801.401423611111</v>
      </c>
      <c r="C3088" s="2" t="s">
        <v>32</v>
      </c>
      <c r="D3088" s="2" t="str">
        <f>IF(Original!D3088 = "-", "Male", Original!D3088)</f>
        <v>Female</v>
      </c>
      <c r="E3088" s="2" t="s">
        <v>20</v>
      </c>
      <c r="F3088" s="2" t="str">
        <f>IF(Original!F3088 = "-", "c9", Original!F3088)</f>
        <v>c5</v>
      </c>
      <c r="G3088" s="2">
        <f>IF(ISBLANK(Original!G3088),MEDIAN(Original!G:G),Original!G3088)</f>
        <v>49441</v>
      </c>
    </row>
    <row r="3089" spans="1:7" x14ac:dyDescent="0.3">
      <c r="A3089" s="2">
        <v>577690</v>
      </c>
      <c r="B3089" s="3">
        <v>41809.770983796298</v>
      </c>
      <c r="C3089" s="2" t="s">
        <v>32</v>
      </c>
      <c r="D3089" s="2" t="str">
        <f>IF(Original!D3089 = "-", "Male", Original!D3089)</f>
        <v>Male</v>
      </c>
      <c r="E3089" s="2" t="s">
        <v>20</v>
      </c>
      <c r="F3089" s="2" t="str">
        <f>IF(Original!F3089 = "-", "c9", Original!F3089)</f>
        <v>c5</v>
      </c>
      <c r="G3089" s="2">
        <f>IF(ISBLANK(Original!G3089),MEDIAN(Original!G:G),Original!G3089)</f>
        <v>9533</v>
      </c>
    </row>
    <row r="3090" spans="1:7" x14ac:dyDescent="0.3">
      <c r="A3090" s="2">
        <v>461741</v>
      </c>
      <c r="B3090" s="3">
        <v>41809.772002314814</v>
      </c>
      <c r="C3090" s="2" t="s">
        <v>32</v>
      </c>
      <c r="D3090" s="2" t="str">
        <f>IF(Original!D3090 = "-", "Male", Original!D3090)</f>
        <v>Male</v>
      </c>
      <c r="E3090" s="2" t="s">
        <v>20</v>
      </c>
      <c r="F3090" s="2" t="str">
        <f>IF(Original!F3090 = "-", "c9", Original!F3090)</f>
        <v>c5</v>
      </c>
      <c r="G3090" s="2">
        <f>IF(ISBLANK(Original!G3090),MEDIAN(Original!G:G),Original!G3090)</f>
        <v>6988</v>
      </c>
    </row>
    <row r="3091" spans="1:7" x14ac:dyDescent="0.3">
      <c r="A3091" s="2">
        <v>362955</v>
      </c>
      <c r="B3091" s="3">
        <v>41845.636192129627</v>
      </c>
      <c r="C3091" s="2" t="s">
        <v>31</v>
      </c>
      <c r="D3091" s="2" t="str">
        <f>IF(Original!D3091 = "-", "Male", Original!D3091)</f>
        <v>Don’t want to say</v>
      </c>
      <c r="E3091" s="2" t="s">
        <v>20</v>
      </c>
      <c r="F3091" s="2" t="str">
        <f>IF(Original!F3091 = "-", "c9", Original!F3091)</f>
        <v>c5</v>
      </c>
      <c r="G3091" s="2">
        <f>IF(ISBLANK(Original!G3091),MEDIAN(Original!G:G),Original!G3091)</f>
        <v>41227</v>
      </c>
    </row>
    <row r="3092" spans="1:7" x14ac:dyDescent="0.3">
      <c r="A3092" s="2">
        <v>629018</v>
      </c>
      <c r="B3092" s="3">
        <v>41863.396863425929</v>
      </c>
      <c r="C3092" s="2" t="s">
        <v>32</v>
      </c>
      <c r="D3092" s="2" t="str">
        <f>IF(Original!D3092 = "-", "Male", Original!D3092)</f>
        <v>Male</v>
      </c>
      <c r="E3092" s="2" t="s">
        <v>20</v>
      </c>
      <c r="F3092" s="2" t="str">
        <f>IF(Original!F3092 = "-", "c9", Original!F3092)</f>
        <v>c9</v>
      </c>
      <c r="G3092" s="2">
        <f>IF(ISBLANK(Original!G3092),MEDIAN(Original!G:G),Original!G3092)</f>
        <v>10545</v>
      </c>
    </row>
    <row r="3093" spans="1:7" x14ac:dyDescent="0.3">
      <c r="A3093" s="2">
        <v>782332</v>
      </c>
      <c r="B3093" s="3">
        <v>41866.677465277775</v>
      </c>
      <c r="C3093" s="2" t="s">
        <v>31</v>
      </c>
      <c r="D3093" s="2" t="str">
        <f>IF(Original!D3093 = "-", "Male", Original!D3093)</f>
        <v>Female</v>
      </c>
      <c r="E3093" s="2" t="s">
        <v>20</v>
      </c>
      <c r="F3093" s="2" t="str">
        <f>IF(Original!F3093 = "-", "c9", Original!F3093)</f>
        <v>c9</v>
      </c>
      <c r="G3093" s="2">
        <f>IF(ISBLANK(Original!G3093),MEDIAN(Original!G:G),Original!G3093)</f>
        <v>5040</v>
      </c>
    </row>
    <row r="3094" spans="1:7" x14ac:dyDescent="0.3">
      <c r="A3094" s="2">
        <v>145093</v>
      </c>
      <c r="B3094" s="3">
        <v>41870.821805555555</v>
      </c>
      <c r="C3094" s="2" t="s">
        <v>31</v>
      </c>
      <c r="D3094" s="2" t="str">
        <f>IF(Original!D3094 = "-", "Male", Original!D3094)</f>
        <v>Male</v>
      </c>
      <c r="E3094" s="2" t="s">
        <v>20</v>
      </c>
      <c r="F3094" s="2" t="str">
        <f>IF(Original!F3094 = "-", "c9", Original!F3094)</f>
        <v>c9</v>
      </c>
      <c r="G3094" s="2">
        <f>IF(ISBLANK(Original!G3094),MEDIAN(Original!G:G),Original!G3094)</f>
        <v>86339</v>
      </c>
    </row>
    <row r="3095" spans="1:7" x14ac:dyDescent="0.3">
      <c r="A3095" s="2">
        <v>111044</v>
      </c>
      <c r="B3095" s="3">
        <v>41864.399189814816</v>
      </c>
      <c r="C3095" s="2" t="s">
        <v>32</v>
      </c>
      <c r="D3095" s="2" t="str">
        <f>IF(Original!D3095 = "-", "Male", Original!D3095)</f>
        <v>Female</v>
      </c>
      <c r="E3095" s="2" t="s">
        <v>20</v>
      </c>
      <c r="F3095" s="2" t="str">
        <f>IF(Original!F3095 = "-", "c9", Original!F3095)</f>
        <v>c9</v>
      </c>
      <c r="G3095" s="2">
        <f>IF(ISBLANK(Original!G3095),MEDIAN(Original!G:G),Original!G3095)</f>
        <v>45046</v>
      </c>
    </row>
    <row r="3096" spans="1:7" x14ac:dyDescent="0.3">
      <c r="A3096" s="2">
        <v>129483</v>
      </c>
      <c r="B3096" s="3">
        <v>41864.400763888887</v>
      </c>
      <c r="C3096" s="2" t="s">
        <v>32</v>
      </c>
      <c r="D3096" s="2" t="str">
        <f>IF(Original!D3096 = "-", "Male", Original!D3096)</f>
        <v>Male</v>
      </c>
      <c r="E3096" s="2" t="s">
        <v>20</v>
      </c>
      <c r="F3096" s="2" t="str">
        <f>IF(Original!F3096 = "-", "c9", Original!F3096)</f>
        <v>c9</v>
      </c>
      <c r="G3096" s="2">
        <f>IF(ISBLANK(Original!G3096),MEDIAN(Original!G:G),Original!G3096)</f>
        <v>33906</v>
      </c>
    </row>
    <row r="3097" spans="1:7" x14ac:dyDescent="0.3">
      <c r="A3097" s="2">
        <v>24143</v>
      </c>
      <c r="B3097" s="3">
        <v>41788.397835648146</v>
      </c>
      <c r="C3097" s="2" t="s">
        <v>32</v>
      </c>
      <c r="D3097" s="2" t="str">
        <f>IF(Original!D3097 = "-", "Male", Original!D3097)</f>
        <v>Female</v>
      </c>
      <c r="E3097" s="2" t="s">
        <v>17</v>
      </c>
      <c r="F3097" s="2" t="str">
        <f>IF(Original!F3097 = "-", "c9", Original!F3097)</f>
        <v>i5</v>
      </c>
      <c r="G3097" s="2">
        <f>IF(ISBLANK(Original!G3097),MEDIAN(Original!G:G),Original!G3097)</f>
        <v>62591</v>
      </c>
    </row>
    <row r="3098" spans="1:7" x14ac:dyDescent="0.3">
      <c r="A3098" s="2">
        <v>544586</v>
      </c>
      <c r="B3098" s="3">
        <v>41788.398101851853</v>
      </c>
      <c r="C3098" s="2" t="s">
        <v>32</v>
      </c>
      <c r="D3098" s="2" t="str">
        <f>IF(Original!D3098 = "-", "Male", Original!D3098)</f>
        <v>Female</v>
      </c>
      <c r="E3098" s="2" t="s">
        <v>17</v>
      </c>
      <c r="F3098" s="2" t="str">
        <f>IF(Original!F3098 = "-", "c9", Original!F3098)</f>
        <v>i5</v>
      </c>
      <c r="G3098" s="2">
        <f>IF(ISBLANK(Original!G3098),MEDIAN(Original!G:G),Original!G3098)</f>
        <v>1911</v>
      </c>
    </row>
    <row r="3099" spans="1:7" x14ac:dyDescent="0.3">
      <c r="A3099" s="2">
        <v>21494</v>
      </c>
      <c r="B3099" s="3">
        <v>41788.397361111114</v>
      </c>
      <c r="C3099" s="2" t="s">
        <v>32</v>
      </c>
      <c r="D3099" s="2" t="str">
        <f>IF(Original!D3099 = "-", "Male", Original!D3099)</f>
        <v>Female</v>
      </c>
      <c r="E3099" s="2" t="s">
        <v>17</v>
      </c>
      <c r="F3099" s="2" t="str">
        <f>IF(Original!F3099 = "-", "c9", Original!F3099)</f>
        <v>i5</v>
      </c>
      <c r="G3099" s="2">
        <f>IF(ISBLANK(Original!G3099),MEDIAN(Original!G:G),Original!G3099)</f>
        <v>98784</v>
      </c>
    </row>
    <row r="3100" spans="1:7" x14ac:dyDescent="0.3">
      <c r="A3100" s="2">
        <v>811033</v>
      </c>
      <c r="B3100" s="3">
        <v>41802.427893518521</v>
      </c>
      <c r="C3100" s="2" t="s">
        <v>32</v>
      </c>
      <c r="D3100" s="2" t="str">
        <f>IF(Original!D3100 = "-", "Male", Original!D3100)</f>
        <v>Female</v>
      </c>
      <c r="E3100" s="2" t="s">
        <v>17</v>
      </c>
      <c r="F3100" s="2" t="str">
        <f>IF(Original!F3100 = "-", "c9", Original!F3100)</f>
        <v>c5</v>
      </c>
      <c r="G3100" s="2">
        <f>IF(ISBLANK(Original!G3100),MEDIAN(Original!G:G),Original!G3100)</f>
        <v>57085</v>
      </c>
    </row>
    <row r="3101" spans="1:7" x14ac:dyDescent="0.3">
      <c r="A3101" s="2">
        <v>687757</v>
      </c>
      <c r="B3101" s="3">
        <v>41774.399039351854</v>
      </c>
      <c r="C3101" s="2" t="s">
        <v>32</v>
      </c>
      <c r="D3101" s="2" t="str">
        <f>IF(Original!D3101 = "-", "Male", Original!D3101)</f>
        <v>Female</v>
      </c>
      <c r="E3101" s="2" t="s">
        <v>17</v>
      </c>
      <c r="F3101" s="2" t="str">
        <f>IF(Original!F3101 = "-", "c9", Original!F3101)</f>
        <v>c9</v>
      </c>
      <c r="G3101" s="2">
        <f>IF(ISBLANK(Original!G3101),MEDIAN(Original!G:G),Original!G3101)</f>
        <v>60280</v>
      </c>
    </row>
    <row r="3102" spans="1:7" x14ac:dyDescent="0.3">
      <c r="A3102" s="2">
        <v>934635</v>
      </c>
      <c r="B3102" s="3">
        <v>41838.4140625</v>
      </c>
      <c r="C3102" s="2" t="s">
        <v>32</v>
      </c>
      <c r="D3102" s="2" t="str">
        <f>IF(Original!D3102 = "-", "Male", Original!D3102)</f>
        <v>Male</v>
      </c>
      <c r="E3102" s="2" t="s">
        <v>17</v>
      </c>
      <c r="F3102" s="2" t="str">
        <f>IF(Original!F3102 = "-", "c9", Original!F3102)</f>
        <v>c5</v>
      </c>
      <c r="G3102" s="2">
        <f>IF(ISBLANK(Original!G3102),MEDIAN(Original!G:G),Original!G3102)</f>
        <v>38861</v>
      </c>
    </row>
    <row r="3103" spans="1:7" x14ac:dyDescent="0.3">
      <c r="A3103" s="2">
        <v>229560</v>
      </c>
      <c r="B3103" s="3">
        <v>41838.414421296293</v>
      </c>
      <c r="C3103" s="2" t="s">
        <v>31</v>
      </c>
      <c r="D3103" s="2" t="str">
        <f>IF(Original!D3103 = "-", "Male", Original!D3103)</f>
        <v>Female</v>
      </c>
      <c r="E3103" s="2" t="s">
        <v>17</v>
      </c>
      <c r="F3103" s="2" t="str">
        <f>IF(Original!F3103 = "-", "c9", Original!F3103)</f>
        <v>c5</v>
      </c>
      <c r="G3103" s="2">
        <f>IF(ISBLANK(Original!G3103),MEDIAN(Original!G:G),Original!G3103)</f>
        <v>96985</v>
      </c>
    </row>
    <row r="3104" spans="1:7" x14ac:dyDescent="0.3">
      <c r="A3104" s="2">
        <v>74788</v>
      </c>
      <c r="B3104" s="3">
        <v>41837.396782407406</v>
      </c>
      <c r="C3104" s="2" t="s">
        <v>32</v>
      </c>
      <c r="D3104" s="2" t="str">
        <f>IF(Original!D3104 = "-", "Male", Original!D3104)</f>
        <v>Male</v>
      </c>
      <c r="E3104" s="2" t="s">
        <v>17</v>
      </c>
      <c r="F3104" s="2" t="str">
        <f>IF(Original!F3104 = "-", "c9", Original!F3104)</f>
        <v>i7</v>
      </c>
      <c r="G3104" s="2">
        <f>IF(ISBLANK(Original!G3104),MEDIAN(Original!G:G),Original!G3104)</f>
        <v>91506</v>
      </c>
    </row>
    <row r="3105" spans="1:7" x14ac:dyDescent="0.3">
      <c r="A3105" s="2">
        <v>162372</v>
      </c>
      <c r="B3105" s="3">
        <v>41775.400219907409</v>
      </c>
      <c r="C3105" s="2" t="s">
        <v>31</v>
      </c>
      <c r="D3105" s="2" t="str">
        <f>IF(Original!D3105 = "-", "Male", Original!D3105)</f>
        <v>Female</v>
      </c>
      <c r="E3105" s="2" t="s">
        <v>18</v>
      </c>
      <c r="F3105" s="2" t="str">
        <f>IF(Original!F3105 = "-", "c9", Original!F3105)</f>
        <v>i7</v>
      </c>
      <c r="G3105" s="2">
        <f>IF(ISBLANK(Original!G3105),MEDIAN(Original!G:G),Original!G3105)</f>
        <v>48811</v>
      </c>
    </row>
    <row r="3106" spans="1:7" x14ac:dyDescent="0.3">
      <c r="A3106" s="2">
        <v>977642</v>
      </c>
      <c r="B3106" s="3">
        <v>41795.520243055558</v>
      </c>
      <c r="C3106" s="2" t="s">
        <v>31</v>
      </c>
      <c r="D3106" s="2" t="str">
        <f>IF(Original!D3106 = "-", "Male", Original!D3106)</f>
        <v>Male</v>
      </c>
      <c r="E3106" s="2" t="s">
        <v>18</v>
      </c>
      <c r="F3106" s="2" t="str">
        <f>IF(Original!F3106 = "-", "c9", Original!F3106)</f>
        <v>i7</v>
      </c>
      <c r="G3106" s="2">
        <f>IF(ISBLANK(Original!G3106),MEDIAN(Original!G:G),Original!G3106)</f>
        <v>57686</v>
      </c>
    </row>
    <row r="3107" spans="1:7" x14ac:dyDescent="0.3">
      <c r="A3107" s="2">
        <v>765524</v>
      </c>
      <c r="B3107" s="3">
        <v>41795.520613425928</v>
      </c>
      <c r="C3107" s="2" t="s">
        <v>31</v>
      </c>
      <c r="D3107" s="2" t="str">
        <f>IF(Original!D3107 = "-", "Male", Original!D3107)</f>
        <v>Male</v>
      </c>
      <c r="E3107" s="2" t="s">
        <v>18</v>
      </c>
      <c r="F3107" s="2" t="str">
        <f>IF(Original!F3107 = "-", "c9", Original!F3107)</f>
        <v>i7</v>
      </c>
      <c r="G3107" s="2">
        <f>IF(ISBLANK(Original!G3107),MEDIAN(Original!G:G),Original!G3107)</f>
        <v>11862</v>
      </c>
    </row>
    <row r="3108" spans="1:7" x14ac:dyDescent="0.3">
      <c r="A3108" s="2">
        <v>49710</v>
      </c>
      <c r="B3108" s="3">
        <v>41795.521793981483</v>
      </c>
      <c r="C3108" s="2" t="s">
        <v>31</v>
      </c>
      <c r="D3108" s="2" t="str">
        <f>IF(Original!D3108 = "-", "Male", Original!D3108)</f>
        <v>Male</v>
      </c>
      <c r="E3108" s="2" t="s">
        <v>18</v>
      </c>
      <c r="F3108" s="2" t="str">
        <f>IF(Original!F3108 = "-", "c9", Original!F3108)</f>
        <v>i7</v>
      </c>
      <c r="G3108" s="2">
        <f>IF(ISBLANK(Original!G3108),MEDIAN(Original!G:G),Original!G3108)</f>
        <v>85940</v>
      </c>
    </row>
    <row r="3109" spans="1:7" x14ac:dyDescent="0.3">
      <c r="A3109" s="2">
        <v>288909</v>
      </c>
      <c r="B3109" s="3">
        <v>41795.522152777776</v>
      </c>
      <c r="C3109" s="2" t="s">
        <v>31</v>
      </c>
      <c r="D3109" s="2" t="str">
        <f>IF(Original!D3109 = "-", "Male", Original!D3109)</f>
        <v>Male</v>
      </c>
      <c r="E3109" s="2" t="s">
        <v>18</v>
      </c>
      <c r="F3109" s="2" t="str">
        <f>IF(Original!F3109 = "-", "c9", Original!F3109)</f>
        <v>i7</v>
      </c>
      <c r="G3109" s="2">
        <f>IF(ISBLANK(Original!G3109),MEDIAN(Original!G:G),Original!G3109)</f>
        <v>67215</v>
      </c>
    </row>
    <row r="3110" spans="1:7" x14ac:dyDescent="0.3">
      <c r="A3110" s="2">
        <v>297679</v>
      </c>
      <c r="B3110" s="3">
        <v>41848.672743055555</v>
      </c>
      <c r="C3110" s="2" t="s">
        <v>32</v>
      </c>
      <c r="D3110" s="2" t="str">
        <f>IF(Original!D3110 = "-", "Male", Original!D3110)</f>
        <v>Male</v>
      </c>
      <c r="E3110" s="2" t="s">
        <v>15</v>
      </c>
      <c r="F3110" s="2" t="str">
        <f>IF(Original!F3110 = "-", "c9", Original!F3110)</f>
        <v>c8</v>
      </c>
      <c r="G3110" s="2">
        <f>IF(ISBLANK(Original!G3110),MEDIAN(Original!G:G),Original!G3110)</f>
        <v>86043</v>
      </c>
    </row>
    <row r="3111" spans="1:7" x14ac:dyDescent="0.3">
      <c r="A3111" s="2">
        <v>836623</v>
      </c>
      <c r="B3111" s="3">
        <v>41848.673101851855</v>
      </c>
      <c r="C3111" s="2" t="s">
        <v>32</v>
      </c>
      <c r="D3111" s="2" t="str">
        <f>IF(Original!D3111 = "-", "Male", Original!D3111)</f>
        <v>Male</v>
      </c>
      <c r="E3111" s="2" t="s">
        <v>15</v>
      </c>
      <c r="F3111" s="2" t="str">
        <f>IF(Original!F3111 = "-", "c9", Original!F3111)</f>
        <v>c8</v>
      </c>
      <c r="G3111" s="2">
        <f>IF(ISBLANK(Original!G3111),MEDIAN(Original!G:G),Original!G3111)</f>
        <v>41415</v>
      </c>
    </row>
    <row r="3112" spans="1:7" x14ac:dyDescent="0.3">
      <c r="A3112" s="2">
        <v>910522</v>
      </c>
      <c r="B3112" s="3">
        <v>41796.385358796295</v>
      </c>
      <c r="C3112" s="2" t="s">
        <v>32</v>
      </c>
      <c r="D3112" s="2" t="str">
        <f>IF(Original!D3112 = "-", "Male", Original!D3112)</f>
        <v>Male</v>
      </c>
      <c r="E3112" s="2" t="s">
        <v>20</v>
      </c>
      <c r="F3112" s="2" t="str">
        <f>IF(Original!F3112 = "-", "c9", Original!F3112)</f>
        <v>c8</v>
      </c>
      <c r="G3112" s="2">
        <f>IF(ISBLANK(Original!G3112),MEDIAN(Original!G:G),Original!G3112)</f>
        <v>50264</v>
      </c>
    </row>
    <row r="3113" spans="1:7" x14ac:dyDescent="0.3">
      <c r="A3113" s="2">
        <v>932687</v>
      </c>
      <c r="B3113" s="3">
        <v>41796.385694444441</v>
      </c>
      <c r="C3113" s="2" t="s">
        <v>32</v>
      </c>
      <c r="D3113" s="2" t="str">
        <f>IF(Original!D3113 = "-", "Male", Original!D3113)</f>
        <v>Don’t want to say</v>
      </c>
      <c r="E3113" s="2" t="s">
        <v>20</v>
      </c>
      <c r="F3113" s="2" t="str">
        <f>IF(Original!F3113 = "-", "c9", Original!F3113)</f>
        <v>c8</v>
      </c>
      <c r="G3113" s="2">
        <f>IF(ISBLANK(Original!G3113),MEDIAN(Original!G:G),Original!G3113)</f>
        <v>12710</v>
      </c>
    </row>
    <row r="3114" spans="1:7" x14ac:dyDescent="0.3">
      <c r="A3114" s="2">
        <v>981648</v>
      </c>
      <c r="B3114" s="3">
        <v>41788.620682870373</v>
      </c>
      <c r="C3114" s="2" t="s">
        <v>32</v>
      </c>
      <c r="D3114" s="2" t="str">
        <f>IF(Original!D3114 = "-", "Male", Original!D3114)</f>
        <v>Female</v>
      </c>
      <c r="E3114" s="2" t="s">
        <v>20</v>
      </c>
      <c r="F3114" s="2" t="str">
        <f>IF(Original!F3114 = "-", "c9", Original!F3114)</f>
        <v>c9</v>
      </c>
      <c r="G3114" s="2">
        <f>IF(ISBLANK(Original!G3114),MEDIAN(Original!G:G),Original!G3114)</f>
        <v>4435</v>
      </c>
    </row>
    <row r="3115" spans="1:7" x14ac:dyDescent="0.3">
      <c r="A3115" s="2">
        <v>95273</v>
      </c>
      <c r="B3115" s="3">
        <v>41772.174212962964</v>
      </c>
      <c r="C3115" s="2" t="s">
        <v>32</v>
      </c>
      <c r="D3115" s="2" t="str">
        <f>IF(Original!D3115 = "-", "Male", Original!D3115)</f>
        <v>Don’t want to say</v>
      </c>
      <c r="E3115" s="2" t="s">
        <v>17</v>
      </c>
      <c r="F3115" s="2" t="str">
        <f>IF(Original!F3115 = "-", "c9", Original!F3115)</f>
        <v>c9</v>
      </c>
      <c r="G3115" s="2">
        <f>IF(ISBLANK(Original!G3115),MEDIAN(Original!G:G),Original!G3115)</f>
        <v>45940</v>
      </c>
    </row>
    <row r="3116" spans="1:7" x14ac:dyDescent="0.3">
      <c r="A3116" s="2">
        <v>540766</v>
      </c>
      <c r="B3116" s="3">
        <v>41775.625081018516</v>
      </c>
      <c r="C3116" s="2" t="s">
        <v>32</v>
      </c>
      <c r="D3116" s="2" t="str">
        <f>IF(Original!D3116 = "-", "Male", Original!D3116)</f>
        <v>Don’t want to say</v>
      </c>
      <c r="E3116" s="2" t="s">
        <v>17</v>
      </c>
      <c r="F3116" s="2" t="str">
        <f>IF(Original!F3116 = "-", "c9", Original!F3116)</f>
        <v>c9</v>
      </c>
      <c r="G3116" s="2">
        <f>IF(ISBLANK(Original!G3116),MEDIAN(Original!G:G),Original!G3116)</f>
        <v>4971</v>
      </c>
    </row>
    <row r="3117" spans="1:7" x14ac:dyDescent="0.3">
      <c r="A3117" s="2">
        <v>323976</v>
      </c>
      <c r="B3117" s="3">
        <v>41798.758356481485</v>
      </c>
      <c r="C3117" s="2" t="s">
        <v>32</v>
      </c>
      <c r="D3117" s="2" t="str">
        <f>IF(Original!D3117 = "-", "Male", Original!D3117)</f>
        <v>Male</v>
      </c>
      <c r="E3117" s="2" t="s">
        <v>17</v>
      </c>
      <c r="F3117" s="2" t="str">
        <f>IF(Original!F3117 = "-", "c9", Original!F3117)</f>
        <v>c9</v>
      </c>
      <c r="G3117" s="2">
        <f>IF(ISBLANK(Original!G3117),MEDIAN(Original!G:G),Original!G3117)</f>
        <v>67919</v>
      </c>
    </row>
    <row r="3118" spans="1:7" x14ac:dyDescent="0.3">
      <c r="A3118" s="2">
        <v>966316</v>
      </c>
      <c r="B3118" s="3">
        <v>41798.759675925925</v>
      </c>
      <c r="C3118" s="2" t="s">
        <v>32</v>
      </c>
      <c r="D3118" s="2" t="str">
        <f>IF(Original!D3118 = "-", "Male", Original!D3118)</f>
        <v>Male</v>
      </c>
      <c r="E3118" s="2" t="s">
        <v>17</v>
      </c>
      <c r="F3118" s="2" t="str">
        <f>IF(Original!F3118 = "-", "c9", Original!F3118)</f>
        <v>c9</v>
      </c>
      <c r="G3118" s="2">
        <f>IF(ISBLANK(Original!G3118),MEDIAN(Original!G:G),Original!G3118)</f>
        <v>89727</v>
      </c>
    </row>
    <row r="3119" spans="1:7" x14ac:dyDescent="0.3">
      <c r="A3119" s="2">
        <v>711106</v>
      </c>
      <c r="B3119" s="3">
        <v>41810.302627314813</v>
      </c>
      <c r="C3119" s="2" t="s">
        <v>31</v>
      </c>
      <c r="D3119" s="2" t="str">
        <f>IF(Original!D3119 = "-", "Male", Original!D3119)</f>
        <v>Male</v>
      </c>
      <c r="E3119" s="2" t="s">
        <v>17</v>
      </c>
      <c r="F3119" s="2" t="str">
        <f>IF(Original!F3119 = "-", "c9", Original!F3119)</f>
        <v>c9</v>
      </c>
      <c r="G3119" s="2">
        <f>IF(ISBLANK(Original!G3119),MEDIAN(Original!G:G),Original!G3119)</f>
        <v>72872</v>
      </c>
    </row>
    <row r="3120" spans="1:7" x14ac:dyDescent="0.3">
      <c r="A3120" s="2">
        <v>923992</v>
      </c>
      <c r="B3120" s="3">
        <v>41810.304201388892</v>
      </c>
      <c r="C3120" s="2" t="s">
        <v>32</v>
      </c>
      <c r="D3120" s="2" t="str">
        <f>IF(Original!D3120 = "-", "Male", Original!D3120)</f>
        <v>Female</v>
      </c>
      <c r="E3120" s="2" t="s">
        <v>17</v>
      </c>
      <c r="F3120" s="2" t="str">
        <f>IF(Original!F3120 = "-", "c9", Original!F3120)</f>
        <v>c9</v>
      </c>
      <c r="G3120" s="2">
        <f>IF(ISBLANK(Original!G3120),MEDIAN(Original!G:G),Original!G3120)</f>
        <v>4799</v>
      </c>
    </row>
    <row r="3121" spans="1:7" x14ac:dyDescent="0.3">
      <c r="A3121" s="2">
        <v>700779</v>
      </c>
      <c r="B3121" s="3">
        <v>41830.722349537034</v>
      </c>
      <c r="C3121" s="2" t="s">
        <v>31</v>
      </c>
      <c r="D3121" s="2" t="str">
        <f>IF(Original!D3121 = "-", "Male", Original!D3121)</f>
        <v>Male</v>
      </c>
      <c r="E3121" s="2" t="s">
        <v>17</v>
      </c>
      <c r="F3121" s="2" t="str">
        <f>IF(Original!F3121 = "-", "c9", Original!F3121)</f>
        <v>c9</v>
      </c>
      <c r="G3121" s="2">
        <f>IF(ISBLANK(Original!G3121),MEDIAN(Original!G:G),Original!G3121)</f>
        <v>18049</v>
      </c>
    </row>
    <row r="3122" spans="1:7" x14ac:dyDescent="0.3">
      <c r="A3122" s="2">
        <v>984893</v>
      </c>
      <c r="B3122" s="3">
        <v>41852.496076388888</v>
      </c>
      <c r="C3122" s="2" t="s">
        <v>31</v>
      </c>
      <c r="D3122" s="2" t="str">
        <f>IF(Original!D3122 = "-", "Male", Original!D3122)</f>
        <v>Male</v>
      </c>
      <c r="E3122" s="2" t="s">
        <v>17</v>
      </c>
      <c r="F3122" s="2" t="str">
        <f>IF(Original!F3122 = "-", "c9", Original!F3122)</f>
        <v>c9</v>
      </c>
      <c r="G3122" s="2">
        <f>IF(ISBLANK(Original!G3122),MEDIAN(Original!G:G),Original!G3122)</f>
        <v>98446</v>
      </c>
    </row>
    <row r="3123" spans="1:7" x14ac:dyDescent="0.3">
      <c r="A3123" s="2">
        <v>30555</v>
      </c>
      <c r="B3123" s="3">
        <v>41852.498391203706</v>
      </c>
      <c r="C3123" s="2" t="s">
        <v>32</v>
      </c>
      <c r="D3123" s="2" t="str">
        <f>IF(Original!D3123 = "-", "Male", Original!D3123)</f>
        <v>Female</v>
      </c>
      <c r="E3123" s="2" t="s">
        <v>17</v>
      </c>
      <c r="F3123" s="2" t="str">
        <f>IF(Original!F3123 = "-", "c9", Original!F3123)</f>
        <v>c9</v>
      </c>
      <c r="G3123" s="2">
        <f>IF(ISBLANK(Original!G3123),MEDIAN(Original!G:G),Original!G3123)</f>
        <v>42923</v>
      </c>
    </row>
    <row r="3124" spans="1:7" x14ac:dyDescent="0.3">
      <c r="A3124" s="2">
        <v>651394</v>
      </c>
      <c r="B3124" s="3">
        <v>41852.500023148146</v>
      </c>
      <c r="C3124" s="2" t="s">
        <v>32</v>
      </c>
      <c r="D3124" s="2" t="str">
        <f>IF(Original!D3124 = "-", "Male", Original!D3124)</f>
        <v>Female</v>
      </c>
      <c r="E3124" s="2" t="s">
        <v>17</v>
      </c>
      <c r="F3124" s="2" t="str">
        <f>IF(Original!F3124 = "-", "c9", Original!F3124)</f>
        <v>c9</v>
      </c>
      <c r="G3124" s="2">
        <f>IF(ISBLANK(Original!G3124),MEDIAN(Original!G:G),Original!G3124)</f>
        <v>17496</v>
      </c>
    </row>
    <row r="3125" spans="1:7" x14ac:dyDescent="0.3">
      <c r="A3125" s="2">
        <v>382496</v>
      </c>
      <c r="B3125" s="3">
        <v>41856.667013888888</v>
      </c>
      <c r="C3125" s="2" t="s">
        <v>31</v>
      </c>
      <c r="D3125" s="2" t="str">
        <f>IF(Original!D3125 = "-", "Male", Original!D3125)</f>
        <v>Male</v>
      </c>
      <c r="E3125" s="2" t="s">
        <v>17</v>
      </c>
      <c r="F3125" s="2" t="str">
        <f>IF(Original!F3125 = "-", "c9", Original!F3125)</f>
        <v>c9</v>
      </c>
      <c r="G3125" s="2">
        <f>IF(ISBLANK(Original!G3125),MEDIAN(Original!G:G),Original!G3125)</f>
        <v>84044</v>
      </c>
    </row>
    <row r="3126" spans="1:7" x14ac:dyDescent="0.3">
      <c r="A3126" s="2">
        <v>175583</v>
      </c>
      <c r="B3126" s="3">
        <v>41778.523599537039</v>
      </c>
      <c r="C3126" s="2" t="s">
        <v>31</v>
      </c>
      <c r="D3126" s="2" t="str">
        <f>IF(Original!D3126 = "-", "Male", Original!D3126)</f>
        <v>Female</v>
      </c>
      <c r="E3126" s="2" t="s">
        <v>20</v>
      </c>
      <c r="F3126" s="2" t="str">
        <f>IF(Original!F3126 = "-", "c9", Original!F3126)</f>
        <v>i1</v>
      </c>
      <c r="G3126" s="2">
        <f>IF(ISBLANK(Original!G3126),MEDIAN(Original!G:G),Original!G3126)</f>
        <v>38954</v>
      </c>
    </row>
    <row r="3127" spans="1:7" x14ac:dyDescent="0.3">
      <c r="A3127" s="2">
        <v>190792</v>
      </c>
      <c r="B3127" s="3">
        <v>41850.382256944446</v>
      </c>
      <c r="C3127" s="2" t="s">
        <v>32</v>
      </c>
      <c r="D3127" s="2" t="str">
        <f>IF(Original!D3127 = "-", "Male", Original!D3127)</f>
        <v>Male</v>
      </c>
      <c r="E3127" s="2" t="s">
        <v>20</v>
      </c>
      <c r="F3127" s="2" t="str">
        <f>IF(Original!F3127 = "-", "c9", Original!F3127)</f>
        <v>i5</v>
      </c>
      <c r="G3127" s="2">
        <f>IF(ISBLANK(Original!G3127),MEDIAN(Original!G:G),Original!G3127)</f>
        <v>24510</v>
      </c>
    </row>
    <row r="3128" spans="1:7" x14ac:dyDescent="0.3">
      <c r="A3128" s="2">
        <v>879017</v>
      </c>
      <c r="B3128" s="3">
        <v>41858.423125000001</v>
      </c>
      <c r="C3128" s="2" t="s">
        <v>31</v>
      </c>
      <c r="D3128" s="2" t="str">
        <f>IF(Original!D3128 = "-", "Male", Original!D3128)</f>
        <v>Female</v>
      </c>
      <c r="E3128" s="2" t="s">
        <v>20</v>
      </c>
      <c r="F3128" s="2" t="str">
        <f>IF(Original!F3128 = "-", "c9", Original!F3128)</f>
        <v>i5</v>
      </c>
      <c r="G3128" s="2">
        <f>IF(ISBLANK(Original!G3128),MEDIAN(Original!G:G),Original!G3128)</f>
        <v>22974</v>
      </c>
    </row>
    <row r="3129" spans="1:7" x14ac:dyDescent="0.3">
      <c r="A3129" s="2">
        <v>416021</v>
      </c>
      <c r="B3129" s="3">
        <v>41841.397106481483</v>
      </c>
      <c r="C3129" s="2" t="s">
        <v>32</v>
      </c>
      <c r="D3129" s="2" t="str">
        <f>IF(Original!D3129 = "-", "Male", Original!D3129)</f>
        <v>Male</v>
      </c>
      <c r="E3129" s="2" t="s">
        <v>20</v>
      </c>
      <c r="F3129" s="2" t="str">
        <f>IF(Original!F3129 = "-", "c9", Original!F3129)</f>
        <v>i5</v>
      </c>
      <c r="G3129" s="2">
        <f>IF(ISBLANK(Original!G3129),MEDIAN(Original!G:G),Original!G3129)</f>
        <v>25243</v>
      </c>
    </row>
    <row r="3130" spans="1:7" x14ac:dyDescent="0.3">
      <c r="A3130" s="2">
        <v>480230</v>
      </c>
      <c r="B3130" s="3">
        <v>41801.449756944443</v>
      </c>
      <c r="C3130" s="2" t="s">
        <v>32</v>
      </c>
      <c r="D3130" s="2" t="str">
        <f>IF(Original!D3130 = "-", "Male", Original!D3130)</f>
        <v>Male</v>
      </c>
      <c r="E3130" s="2" t="s">
        <v>17</v>
      </c>
      <c r="F3130" s="2" t="str">
        <f>IF(Original!F3130 = "-", "c9", Original!F3130)</f>
        <v>c9</v>
      </c>
      <c r="G3130" s="2">
        <f>IF(ISBLANK(Original!G3130),MEDIAN(Original!G:G),Original!G3130)</f>
        <v>41465</v>
      </c>
    </row>
    <row r="3131" spans="1:7" x14ac:dyDescent="0.3">
      <c r="A3131" s="2">
        <v>748487</v>
      </c>
      <c r="B3131" s="3">
        <v>41878.398206018515</v>
      </c>
      <c r="C3131" s="2" t="s">
        <v>32</v>
      </c>
      <c r="D3131" s="2" t="str">
        <f>IF(Original!D3131 = "-", "Male", Original!D3131)</f>
        <v>Male</v>
      </c>
      <c r="E3131" s="2" t="s">
        <v>12</v>
      </c>
      <c r="F3131" s="2" t="str">
        <f>IF(Original!F3131 = "-", "c9", Original!F3131)</f>
        <v>i7</v>
      </c>
      <c r="G3131" s="2">
        <f>IF(ISBLANK(Original!G3131),MEDIAN(Original!G:G),Original!G3131)</f>
        <v>69102</v>
      </c>
    </row>
    <row r="3132" spans="1:7" x14ac:dyDescent="0.3">
      <c r="A3132" s="2">
        <v>222409</v>
      </c>
      <c r="B3132" s="3">
        <v>41824.416805555556</v>
      </c>
      <c r="C3132" s="2" t="s">
        <v>31</v>
      </c>
      <c r="D3132" s="2" t="str">
        <f>IF(Original!D3132 = "-", "Male", Original!D3132)</f>
        <v>Female</v>
      </c>
      <c r="E3132" s="2" t="s">
        <v>17</v>
      </c>
      <c r="F3132" s="2" t="str">
        <f>IF(Original!F3132 = "-", "c9", Original!F3132)</f>
        <v>c5</v>
      </c>
      <c r="G3132" s="2">
        <f>IF(ISBLANK(Original!G3132),MEDIAN(Original!G:G),Original!G3132)</f>
        <v>78053</v>
      </c>
    </row>
    <row r="3133" spans="1:7" x14ac:dyDescent="0.3">
      <c r="A3133" s="2">
        <v>354617</v>
      </c>
      <c r="B3133" s="3">
        <v>41858.398877314816</v>
      </c>
      <c r="C3133" s="2" t="s">
        <v>32</v>
      </c>
      <c r="D3133" s="2" t="str">
        <f>IF(Original!D3133 = "-", "Male", Original!D3133)</f>
        <v>Female</v>
      </c>
      <c r="E3133" s="2" t="s">
        <v>17</v>
      </c>
      <c r="F3133" s="2" t="str">
        <f>IF(Original!F3133 = "-", "c9", Original!F3133)</f>
        <v>c5</v>
      </c>
      <c r="G3133" s="2">
        <f>IF(ISBLANK(Original!G3133),MEDIAN(Original!G:G),Original!G3133)</f>
        <v>24846</v>
      </c>
    </row>
    <row r="3134" spans="1:7" x14ac:dyDescent="0.3">
      <c r="A3134" s="2">
        <v>268906</v>
      </c>
      <c r="B3134" s="3">
        <v>41841.553749999999</v>
      </c>
      <c r="C3134" s="2" t="s">
        <v>32</v>
      </c>
      <c r="D3134" s="2" t="str">
        <f>IF(Original!D3134 = "-", "Male", Original!D3134)</f>
        <v>Female</v>
      </c>
      <c r="E3134" s="2" t="s">
        <v>20</v>
      </c>
      <c r="F3134" s="2" t="str">
        <f>IF(Original!F3134 = "-", "c9", Original!F3134)</f>
        <v>c5</v>
      </c>
      <c r="G3134" s="2">
        <f>IF(ISBLANK(Original!G3134),MEDIAN(Original!G:G),Original!G3134)</f>
        <v>41568</v>
      </c>
    </row>
    <row r="3135" spans="1:7" x14ac:dyDescent="0.3">
      <c r="A3135" s="2">
        <v>18538</v>
      </c>
      <c r="B3135" s="3">
        <v>41847.522291666668</v>
      </c>
      <c r="C3135" s="2" t="s">
        <v>32</v>
      </c>
      <c r="D3135" s="2" t="str">
        <f>IF(Original!D3135 = "-", "Male", Original!D3135)</f>
        <v>Male</v>
      </c>
      <c r="E3135" s="2" t="s">
        <v>20</v>
      </c>
      <c r="F3135" s="2" t="str">
        <f>IF(Original!F3135 = "-", "c9", Original!F3135)</f>
        <v>c5</v>
      </c>
      <c r="G3135" s="2">
        <f>IF(ISBLANK(Original!G3135),MEDIAN(Original!G:G),Original!G3135)</f>
        <v>89826</v>
      </c>
    </row>
    <row r="3136" spans="1:7" x14ac:dyDescent="0.3">
      <c r="A3136" s="2">
        <v>284761</v>
      </c>
      <c r="B3136" s="3">
        <v>41850.614571759259</v>
      </c>
      <c r="C3136" s="2" t="s">
        <v>32</v>
      </c>
      <c r="D3136" s="2" t="str">
        <f>IF(Original!D3136 = "-", "Male", Original!D3136)</f>
        <v>Male</v>
      </c>
      <c r="E3136" s="2" t="s">
        <v>12</v>
      </c>
      <c r="F3136" s="2" t="str">
        <f>IF(Original!F3136 = "-", "c9", Original!F3136)</f>
        <v>c9</v>
      </c>
      <c r="G3136" s="2">
        <f>IF(ISBLANK(Original!G3136),MEDIAN(Original!G:G),Original!G3136)</f>
        <v>48851</v>
      </c>
    </row>
    <row r="3137" spans="1:7" x14ac:dyDescent="0.3">
      <c r="A3137" s="2">
        <v>140183</v>
      </c>
      <c r="B3137" s="3">
        <v>41851.396967592591</v>
      </c>
      <c r="C3137" s="2" t="s">
        <v>31</v>
      </c>
      <c r="D3137" s="2" t="str">
        <f>IF(Original!D3137 = "-", "Male", Original!D3137)</f>
        <v>Male</v>
      </c>
      <c r="E3137" s="2" t="s">
        <v>12</v>
      </c>
      <c r="F3137" s="2" t="str">
        <f>IF(Original!F3137 = "-", "c9", Original!F3137)</f>
        <v>i7</v>
      </c>
      <c r="G3137" s="2">
        <f>IF(ISBLANK(Original!G3137),MEDIAN(Original!G:G),Original!G3137)</f>
        <v>76469</v>
      </c>
    </row>
    <row r="3138" spans="1:7" x14ac:dyDescent="0.3">
      <c r="A3138" s="2">
        <v>53530</v>
      </c>
      <c r="B3138" s="3">
        <v>41788.675046296295</v>
      </c>
      <c r="C3138" s="2" t="s">
        <v>31</v>
      </c>
      <c r="D3138" s="2" t="str">
        <f>IF(Original!D3138 = "-", "Male", Original!D3138)</f>
        <v>Male</v>
      </c>
      <c r="E3138" s="2" t="s">
        <v>20</v>
      </c>
      <c r="F3138" s="2" t="str">
        <f>IF(Original!F3138 = "-", "c9", Original!F3138)</f>
        <v>c5</v>
      </c>
      <c r="G3138" s="2">
        <f>IF(ISBLANK(Original!G3138),MEDIAN(Original!G:G),Original!G3138)</f>
        <v>63431</v>
      </c>
    </row>
    <row r="3139" spans="1:7" x14ac:dyDescent="0.3">
      <c r="A3139" s="2">
        <v>736038</v>
      </c>
      <c r="B3139" s="3">
        <v>41790.031712962962</v>
      </c>
      <c r="C3139" s="2" t="s">
        <v>32</v>
      </c>
      <c r="D3139" s="2" t="str">
        <f>IF(Original!D3139 = "-", "Male", Original!D3139)</f>
        <v>Male</v>
      </c>
      <c r="E3139" s="2" t="s">
        <v>20</v>
      </c>
      <c r="F3139" s="2" t="str">
        <f>IF(Original!F3139 = "-", "c9", Original!F3139)</f>
        <v>c5</v>
      </c>
      <c r="G3139" s="2">
        <f>IF(ISBLANK(Original!G3139),MEDIAN(Original!G:G),Original!G3139)</f>
        <v>5665</v>
      </c>
    </row>
    <row r="3140" spans="1:7" x14ac:dyDescent="0.3">
      <c r="A3140" s="2">
        <v>326698</v>
      </c>
      <c r="B3140" s="3">
        <v>41790.032546296294</v>
      </c>
      <c r="C3140" s="2" t="s">
        <v>31</v>
      </c>
      <c r="D3140" s="2" t="str">
        <f>IF(Original!D3140 = "-", "Male", Original!D3140)</f>
        <v>Male</v>
      </c>
      <c r="E3140" s="2" t="s">
        <v>20</v>
      </c>
      <c r="F3140" s="2" t="str">
        <f>IF(Original!F3140 = "-", "c9", Original!F3140)</f>
        <v>c5</v>
      </c>
      <c r="G3140" s="2">
        <f>IF(ISBLANK(Original!G3140),MEDIAN(Original!G:G),Original!G3140)</f>
        <v>91576</v>
      </c>
    </row>
    <row r="3141" spans="1:7" x14ac:dyDescent="0.3">
      <c r="A3141" s="2">
        <v>824244</v>
      </c>
      <c r="B3141" s="3">
        <v>41824.397592592592</v>
      </c>
      <c r="C3141" s="2" t="s">
        <v>31</v>
      </c>
      <c r="D3141" s="2" t="str">
        <f>IF(Original!D3141 = "-", "Male", Original!D3141)</f>
        <v>Male</v>
      </c>
      <c r="E3141" s="2" t="s">
        <v>20</v>
      </c>
      <c r="F3141" s="2" t="str">
        <f>IF(Original!F3141 = "-", "c9", Original!F3141)</f>
        <v>c5</v>
      </c>
      <c r="G3141" s="2">
        <f>IF(ISBLANK(Original!G3141),MEDIAN(Original!G:G),Original!G3141)</f>
        <v>64551</v>
      </c>
    </row>
    <row r="3142" spans="1:7" x14ac:dyDescent="0.3">
      <c r="A3142" s="2">
        <v>797154</v>
      </c>
      <c r="B3142" s="3">
        <v>41876.397164351853</v>
      </c>
      <c r="C3142" s="2" t="s">
        <v>32</v>
      </c>
      <c r="D3142" s="2" t="str">
        <f>IF(Original!D3142 = "-", "Male", Original!D3142)</f>
        <v>Male</v>
      </c>
      <c r="E3142" s="2" t="s">
        <v>20</v>
      </c>
      <c r="F3142" s="2" t="str">
        <f>IF(Original!F3142 = "-", "c9", Original!F3142)</f>
        <v>c9</v>
      </c>
      <c r="G3142" s="2">
        <f>IF(ISBLANK(Original!G3142),MEDIAN(Original!G:G),Original!G3142)</f>
        <v>53920</v>
      </c>
    </row>
    <row r="3143" spans="1:7" x14ac:dyDescent="0.3">
      <c r="A3143" s="2">
        <v>142690</v>
      </c>
      <c r="B3143" s="3">
        <v>41771.396979166668</v>
      </c>
      <c r="C3143" s="2" t="s">
        <v>31</v>
      </c>
      <c r="D3143" s="2" t="str">
        <f>IF(Original!D3143 = "-", "Male", Original!D3143)</f>
        <v>Don’t want to say</v>
      </c>
      <c r="E3143" s="2" t="s">
        <v>12</v>
      </c>
      <c r="F3143" s="2" t="str">
        <f>IF(Original!F3143 = "-", "c9", Original!F3143)</f>
        <v>b9</v>
      </c>
      <c r="G3143" s="2">
        <f>IF(ISBLANK(Original!G3143),MEDIAN(Original!G:G),Original!G3143)</f>
        <v>43660</v>
      </c>
    </row>
    <row r="3144" spans="1:7" x14ac:dyDescent="0.3">
      <c r="A3144" s="2">
        <v>33341</v>
      </c>
      <c r="B3144" s="3">
        <v>41761.401377314818</v>
      </c>
      <c r="C3144" s="2" t="s">
        <v>32</v>
      </c>
      <c r="D3144" s="2" t="str">
        <f>IF(Original!D3144 = "-", "Male", Original!D3144)</f>
        <v>Male</v>
      </c>
      <c r="E3144" s="2" t="s">
        <v>20</v>
      </c>
      <c r="F3144" s="2" t="str">
        <f>IF(Original!F3144 = "-", "c9", Original!F3144)</f>
        <v>i5</v>
      </c>
      <c r="G3144" s="2">
        <f>IF(ISBLANK(Original!G3144),MEDIAN(Original!G:G),Original!G3144)</f>
        <v>74846</v>
      </c>
    </row>
    <row r="3145" spans="1:7" x14ac:dyDescent="0.3">
      <c r="A3145" s="2">
        <v>62645</v>
      </c>
      <c r="B3145" s="3">
        <v>41761.400914351849</v>
      </c>
      <c r="C3145" s="2" t="s">
        <v>32</v>
      </c>
      <c r="D3145" s="2" t="str">
        <f>IF(Original!D3145 = "-", "Male", Original!D3145)</f>
        <v>Don’t want to say</v>
      </c>
      <c r="E3145" s="2" t="s">
        <v>20</v>
      </c>
      <c r="F3145" s="2" t="str">
        <f>IF(Original!F3145 = "-", "c9", Original!F3145)</f>
        <v>i5</v>
      </c>
      <c r="G3145" s="2">
        <f>IF(ISBLANK(Original!G3145),MEDIAN(Original!G:G),Original!G3145)</f>
        <v>18152</v>
      </c>
    </row>
    <row r="3146" spans="1:7" x14ac:dyDescent="0.3">
      <c r="A3146" s="2">
        <v>901790</v>
      </c>
      <c r="B3146" s="3">
        <v>41769.735150462962</v>
      </c>
      <c r="C3146" s="2" t="s">
        <v>31</v>
      </c>
      <c r="D3146" s="2" t="str">
        <f>IF(Original!D3146 = "-", "Male", Original!D3146)</f>
        <v>Female</v>
      </c>
      <c r="E3146" s="2" t="s">
        <v>20</v>
      </c>
      <c r="F3146" s="2" t="str">
        <f>IF(Original!F3146 = "-", "c9", Original!F3146)</f>
        <v>i5</v>
      </c>
      <c r="G3146" s="2">
        <f>IF(ISBLANK(Original!G3146),MEDIAN(Original!G:G),Original!G3146)</f>
        <v>44748</v>
      </c>
    </row>
    <row r="3147" spans="1:7" x14ac:dyDescent="0.3">
      <c r="A3147" s="2">
        <v>863539</v>
      </c>
      <c r="B3147" s="3">
        <v>41780.556087962963</v>
      </c>
      <c r="C3147" s="2" t="s">
        <v>32</v>
      </c>
      <c r="D3147" s="2" t="str">
        <f>IF(Original!D3147 = "-", "Male", Original!D3147)</f>
        <v>Male</v>
      </c>
      <c r="E3147" s="2" t="s">
        <v>14</v>
      </c>
      <c r="F3147" s="2" t="str">
        <f>IF(Original!F3147 = "-", "c9", Original!F3147)</f>
        <v>c5</v>
      </c>
      <c r="G3147" s="2">
        <f>IF(ISBLANK(Original!G3147),MEDIAN(Original!G:G),Original!G3147)</f>
        <v>56859</v>
      </c>
    </row>
    <row r="3148" spans="1:7" x14ac:dyDescent="0.3">
      <c r="A3148" s="2">
        <v>897272</v>
      </c>
      <c r="B3148" s="3">
        <v>41780.554803240739</v>
      </c>
      <c r="C3148" s="2" t="s">
        <v>31</v>
      </c>
      <c r="D3148" s="2" t="str">
        <f>IF(Original!D3148 = "-", "Male", Original!D3148)</f>
        <v>Don’t want to say</v>
      </c>
      <c r="E3148" s="2" t="s">
        <v>14</v>
      </c>
      <c r="F3148" s="2" t="str">
        <f>IF(Original!F3148 = "-", "c9", Original!F3148)</f>
        <v>c5</v>
      </c>
      <c r="G3148" s="2">
        <f>IF(ISBLANK(Original!G3148),MEDIAN(Original!G:G),Original!G3148)</f>
        <v>22264</v>
      </c>
    </row>
    <row r="3149" spans="1:7" x14ac:dyDescent="0.3">
      <c r="A3149" s="2">
        <v>372503</v>
      </c>
      <c r="B3149" s="3">
        <v>41790.923101851855</v>
      </c>
      <c r="C3149" s="2" t="s">
        <v>31</v>
      </c>
      <c r="D3149" s="2" t="str">
        <f>IF(Original!D3149 = "-", "Male", Original!D3149)</f>
        <v>Female</v>
      </c>
      <c r="E3149" s="2" t="s">
        <v>13</v>
      </c>
      <c r="F3149" s="2" t="str">
        <f>IF(Original!F3149 = "-", "c9", Original!F3149)</f>
        <v>i5</v>
      </c>
      <c r="G3149" s="2">
        <f>IF(ISBLANK(Original!G3149),MEDIAN(Original!G:G),Original!G3149)</f>
        <v>53916</v>
      </c>
    </row>
    <row r="3150" spans="1:7" x14ac:dyDescent="0.3">
      <c r="A3150" s="2">
        <v>803907</v>
      </c>
      <c r="B3150" s="3">
        <v>41790.923090277778</v>
      </c>
      <c r="C3150" s="2" t="s">
        <v>31</v>
      </c>
      <c r="D3150" s="2" t="str">
        <f>IF(Original!D3150 = "-", "Male", Original!D3150)</f>
        <v>Don’t want to say</v>
      </c>
      <c r="E3150" s="2" t="s">
        <v>13</v>
      </c>
      <c r="F3150" s="2" t="str">
        <f>IF(Original!F3150 = "-", "c9", Original!F3150)</f>
        <v>i5</v>
      </c>
      <c r="G3150" s="2">
        <f>IF(ISBLANK(Original!G3150),MEDIAN(Original!G:G),Original!G3150)</f>
        <v>5911</v>
      </c>
    </row>
    <row r="3151" spans="1:7" x14ac:dyDescent="0.3">
      <c r="A3151" s="2">
        <v>619035</v>
      </c>
      <c r="B3151" s="3">
        <v>41835.657118055555</v>
      </c>
      <c r="C3151" s="2" t="s">
        <v>32</v>
      </c>
      <c r="D3151" s="2" t="str">
        <f>IF(Original!D3151 = "-", "Male", Original!D3151)</f>
        <v>Don’t want to say</v>
      </c>
      <c r="E3151" s="2" t="s">
        <v>13</v>
      </c>
      <c r="F3151" s="2" t="str">
        <f>IF(Original!F3151 = "-", "c9", Original!F3151)</f>
        <v>i5</v>
      </c>
      <c r="G3151" s="2">
        <f>IF(ISBLANK(Original!G3151),MEDIAN(Original!G:G),Original!G3151)</f>
        <v>51497</v>
      </c>
    </row>
    <row r="3152" spans="1:7" x14ac:dyDescent="0.3">
      <c r="A3152" s="2">
        <v>365469</v>
      </c>
      <c r="B3152" s="3">
        <v>41856.3984375</v>
      </c>
      <c r="C3152" s="2" t="s">
        <v>32</v>
      </c>
      <c r="D3152" s="2" t="str">
        <f>IF(Original!D3152 = "-", "Male", Original!D3152)</f>
        <v>Don’t want to say</v>
      </c>
      <c r="E3152" s="2" t="s">
        <v>13</v>
      </c>
      <c r="F3152" s="2" t="str">
        <f>IF(Original!F3152 = "-", "c9", Original!F3152)</f>
        <v>i5</v>
      </c>
      <c r="G3152" s="2">
        <f>IF(ISBLANK(Original!G3152),MEDIAN(Original!G:G),Original!G3152)</f>
        <v>7287</v>
      </c>
    </row>
    <row r="3153" spans="1:7" x14ac:dyDescent="0.3">
      <c r="A3153" s="2">
        <v>272402</v>
      </c>
      <c r="B3153" s="3">
        <v>41793.397245370368</v>
      </c>
      <c r="C3153" s="2" t="s">
        <v>32</v>
      </c>
      <c r="D3153" s="2" t="str">
        <f>IF(Original!D3153 = "-", "Male", Original!D3153)</f>
        <v>Female</v>
      </c>
      <c r="E3153" s="2" t="s">
        <v>20</v>
      </c>
      <c r="F3153" s="2" t="str">
        <f>IF(Original!F3153 = "-", "c9", Original!F3153)</f>
        <v>i1</v>
      </c>
      <c r="G3153" s="2">
        <f>IF(ISBLANK(Original!G3153),MEDIAN(Original!G:G),Original!G3153)</f>
        <v>13290</v>
      </c>
    </row>
    <row r="3154" spans="1:7" x14ac:dyDescent="0.3">
      <c r="A3154" s="2">
        <v>498218</v>
      </c>
      <c r="B3154" s="3">
        <v>41828.397210648145</v>
      </c>
      <c r="C3154" s="2" t="s">
        <v>31</v>
      </c>
      <c r="D3154" s="2" t="str">
        <f>IF(Original!D3154 = "-", "Male", Original!D3154)</f>
        <v>Female</v>
      </c>
      <c r="E3154" s="2" t="s">
        <v>13</v>
      </c>
      <c r="F3154" s="2" t="str">
        <f>IF(Original!F3154 = "-", "c9", Original!F3154)</f>
        <v>c5</v>
      </c>
      <c r="G3154" s="2">
        <f>IF(ISBLANK(Original!G3154),MEDIAN(Original!G:G),Original!G3154)</f>
        <v>98527</v>
      </c>
    </row>
    <row r="3155" spans="1:7" x14ac:dyDescent="0.3">
      <c r="A3155" s="2">
        <v>368462</v>
      </c>
      <c r="B3155" s="3">
        <v>41808.396828703706</v>
      </c>
      <c r="C3155" s="2" t="s">
        <v>32</v>
      </c>
      <c r="D3155" s="2" t="str">
        <f>IF(Original!D3155 = "-", "Male", Original!D3155)</f>
        <v>Male</v>
      </c>
      <c r="E3155" s="2" t="s">
        <v>20</v>
      </c>
      <c r="F3155" s="2" t="str">
        <f>IF(Original!F3155 = "-", "c9", Original!F3155)</f>
        <v>i6</v>
      </c>
      <c r="G3155" s="2">
        <f>IF(ISBLANK(Original!G3155),MEDIAN(Original!G:G),Original!G3155)</f>
        <v>38502</v>
      </c>
    </row>
    <row r="3156" spans="1:7" x14ac:dyDescent="0.3">
      <c r="A3156" s="2">
        <v>288898</v>
      </c>
      <c r="B3156" s="3">
        <v>41773.399953703702</v>
      </c>
      <c r="C3156" s="2" t="s">
        <v>31</v>
      </c>
      <c r="D3156" s="2" t="str">
        <f>IF(Original!D3156 = "-", "Male", Original!D3156)</f>
        <v>Male</v>
      </c>
      <c r="E3156" s="2" t="s">
        <v>12</v>
      </c>
      <c r="F3156" s="2" t="str">
        <f>IF(Original!F3156 = "-", "c9", Original!F3156)</f>
        <v>c9</v>
      </c>
      <c r="G3156" s="2">
        <f>IF(ISBLANK(Original!G3156),MEDIAN(Original!G:G),Original!G3156)</f>
        <v>74689</v>
      </c>
    </row>
    <row r="3157" spans="1:7" x14ac:dyDescent="0.3">
      <c r="A3157" s="2">
        <v>897047</v>
      </c>
      <c r="B3157" s="3">
        <v>41788.828229166669</v>
      </c>
      <c r="C3157" s="2" t="s">
        <v>32</v>
      </c>
      <c r="D3157" s="2" t="str">
        <f>IF(Original!D3157 = "-", "Male", Original!D3157)</f>
        <v>Female</v>
      </c>
      <c r="E3157" s="2" t="s">
        <v>12</v>
      </c>
      <c r="F3157" s="2" t="str">
        <f>IF(Original!F3157 = "-", "c9", Original!F3157)</f>
        <v>c9</v>
      </c>
      <c r="G3157" s="2">
        <f>IF(ISBLANK(Original!G3157),MEDIAN(Original!G:G),Original!G3157)</f>
        <v>59225</v>
      </c>
    </row>
    <row r="3158" spans="1:7" x14ac:dyDescent="0.3">
      <c r="A3158" s="2">
        <v>109984</v>
      </c>
      <c r="B3158" s="3">
        <v>41788.829293981478</v>
      </c>
      <c r="C3158" s="2" t="s">
        <v>31</v>
      </c>
      <c r="D3158" s="2" t="str">
        <f>IF(Original!D3158 = "-", "Male", Original!D3158)</f>
        <v>Male</v>
      </c>
      <c r="E3158" s="2" t="s">
        <v>12</v>
      </c>
      <c r="F3158" s="2" t="str">
        <f>IF(Original!F3158 = "-", "c9", Original!F3158)</f>
        <v>c9</v>
      </c>
      <c r="G3158" s="2">
        <f>IF(ISBLANK(Original!G3158),MEDIAN(Original!G:G),Original!G3158)</f>
        <v>78640</v>
      </c>
    </row>
    <row r="3159" spans="1:7" x14ac:dyDescent="0.3">
      <c r="A3159" s="2">
        <v>779678</v>
      </c>
      <c r="B3159" s="3">
        <v>41788.831886574073</v>
      </c>
      <c r="C3159" s="2" t="s">
        <v>32</v>
      </c>
      <c r="D3159" s="2" t="str">
        <f>IF(Original!D3159 = "-", "Male", Original!D3159)</f>
        <v>Male</v>
      </c>
      <c r="E3159" s="2" t="s">
        <v>12</v>
      </c>
      <c r="F3159" s="2" t="str">
        <f>IF(Original!F3159 = "-", "c9", Original!F3159)</f>
        <v>c9</v>
      </c>
      <c r="G3159" s="2">
        <f>IF(ISBLANK(Original!G3159),MEDIAN(Original!G:G),Original!G3159)</f>
        <v>56913</v>
      </c>
    </row>
    <row r="3160" spans="1:7" x14ac:dyDescent="0.3">
      <c r="A3160" s="2">
        <v>785577</v>
      </c>
      <c r="B3160" s="3">
        <v>41878.397997685184</v>
      </c>
      <c r="C3160" s="2" t="s">
        <v>32</v>
      </c>
      <c r="D3160" s="2" t="str">
        <f>IF(Original!D3160 = "-", "Male", Original!D3160)</f>
        <v>Male</v>
      </c>
      <c r="E3160" s="2" t="s">
        <v>12</v>
      </c>
      <c r="F3160" s="2" t="str">
        <f>IF(Original!F3160 = "-", "c9", Original!F3160)</f>
        <v>c9</v>
      </c>
      <c r="G3160" s="2">
        <f>IF(ISBLANK(Original!G3160),MEDIAN(Original!G:G),Original!G3160)</f>
        <v>46459</v>
      </c>
    </row>
    <row r="3161" spans="1:7" x14ac:dyDescent="0.3">
      <c r="A3161" s="2">
        <v>895233</v>
      </c>
      <c r="B3161" s="3">
        <v>41774.372025462966</v>
      </c>
      <c r="C3161" s="2" t="s">
        <v>32</v>
      </c>
      <c r="D3161" s="2" t="str">
        <f>IF(Original!D3161 = "-", "Male", Original!D3161)</f>
        <v>Female</v>
      </c>
      <c r="E3161" s="2" t="s">
        <v>12</v>
      </c>
      <c r="F3161" s="2" t="str">
        <f>IF(Original!F3161 = "-", "c9", Original!F3161)</f>
        <v>c8</v>
      </c>
      <c r="G3161" s="2">
        <f>IF(ISBLANK(Original!G3161),MEDIAN(Original!G:G),Original!G3161)</f>
        <v>90033</v>
      </c>
    </row>
    <row r="3162" spans="1:7" x14ac:dyDescent="0.3">
      <c r="A3162" s="2">
        <v>211374</v>
      </c>
      <c r="B3162" s="3">
        <v>41786.592430555553</v>
      </c>
      <c r="C3162" s="2" t="s">
        <v>31</v>
      </c>
      <c r="D3162" s="2" t="str">
        <f>IF(Original!D3162 = "-", "Male", Original!D3162)</f>
        <v>Male</v>
      </c>
      <c r="E3162" s="2" t="s">
        <v>20</v>
      </c>
      <c r="F3162" s="2" t="str">
        <f>IF(Original!F3162 = "-", "c9", Original!F3162)</f>
        <v>c5</v>
      </c>
      <c r="G3162" s="2">
        <f>IF(ISBLANK(Original!G3162),MEDIAN(Original!G:G),Original!G3162)</f>
        <v>7727</v>
      </c>
    </row>
    <row r="3163" spans="1:7" x14ac:dyDescent="0.3">
      <c r="A3163" s="2">
        <v>387757</v>
      </c>
      <c r="B3163" s="3">
        <v>41855.686747685184</v>
      </c>
      <c r="C3163" s="2" t="s">
        <v>32</v>
      </c>
      <c r="D3163" s="2" t="str">
        <f>IF(Original!D3163 = "-", "Male", Original!D3163)</f>
        <v>Male</v>
      </c>
      <c r="E3163" s="2" t="s">
        <v>20</v>
      </c>
      <c r="F3163" s="2" t="str">
        <f>IF(Original!F3163 = "-", "c9", Original!F3163)</f>
        <v>b9</v>
      </c>
      <c r="G3163" s="2">
        <f>IF(ISBLANK(Original!G3163),MEDIAN(Original!G:G),Original!G3163)</f>
        <v>18392</v>
      </c>
    </row>
    <row r="3164" spans="1:7" x14ac:dyDescent="0.3">
      <c r="A3164" s="2">
        <v>913104</v>
      </c>
      <c r="B3164" s="3">
        <v>41856.463564814818</v>
      </c>
      <c r="C3164" s="2" t="s">
        <v>31</v>
      </c>
      <c r="D3164" s="2" t="str">
        <f>IF(Original!D3164 = "-", "Male", Original!D3164)</f>
        <v>Male</v>
      </c>
      <c r="E3164" s="2" t="s">
        <v>20</v>
      </c>
      <c r="F3164" s="2" t="str">
        <f>IF(Original!F3164 = "-", "c9", Original!F3164)</f>
        <v>b9</v>
      </c>
      <c r="G3164" s="2">
        <f>IF(ISBLANK(Original!G3164),MEDIAN(Original!G:G),Original!G3164)</f>
        <v>78741</v>
      </c>
    </row>
    <row r="3165" spans="1:7" x14ac:dyDescent="0.3">
      <c r="A3165" s="2">
        <v>111974</v>
      </c>
      <c r="B3165" s="3">
        <v>41777.413055555553</v>
      </c>
      <c r="C3165" s="2" t="s">
        <v>32</v>
      </c>
      <c r="D3165" s="2" t="str">
        <f>IF(Original!D3165 = "-", "Male", Original!D3165)</f>
        <v>Female</v>
      </c>
      <c r="E3165" s="2" t="s">
        <v>17</v>
      </c>
      <c r="F3165" s="2" t="str">
        <f>IF(Original!F3165 = "-", "c9", Original!F3165)</f>
        <v>c9</v>
      </c>
      <c r="G3165" s="2">
        <f>IF(ISBLANK(Original!G3165),MEDIAN(Original!G:G),Original!G3165)</f>
        <v>42594</v>
      </c>
    </row>
    <row r="3166" spans="1:7" x14ac:dyDescent="0.3">
      <c r="A3166" s="2">
        <v>877234</v>
      </c>
      <c r="B3166" s="3">
        <v>41780.755914351852</v>
      </c>
      <c r="C3166" s="2" t="s">
        <v>31</v>
      </c>
      <c r="D3166" s="2" t="str">
        <f>IF(Original!D3166 = "-", "Male", Original!D3166)</f>
        <v>Male</v>
      </c>
      <c r="E3166" s="2" t="s">
        <v>17</v>
      </c>
      <c r="F3166" s="2" t="str">
        <f>IF(Original!F3166 = "-", "c9", Original!F3166)</f>
        <v>c9</v>
      </c>
      <c r="G3166" s="2">
        <f>IF(ISBLANK(Original!G3166),MEDIAN(Original!G:G),Original!G3166)</f>
        <v>13609</v>
      </c>
    </row>
    <row r="3167" spans="1:7" x14ac:dyDescent="0.3">
      <c r="A3167" s="2">
        <v>751309</v>
      </c>
      <c r="B3167" s="3">
        <v>41880.396817129629</v>
      </c>
      <c r="C3167" s="2" t="s">
        <v>32</v>
      </c>
      <c r="D3167" s="2" t="str">
        <f>IF(Original!D3167 = "-", "Male", Original!D3167)</f>
        <v>Male</v>
      </c>
      <c r="E3167" s="2" t="s">
        <v>17</v>
      </c>
      <c r="F3167" s="2" t="str">
        <f>IF(Original!F3167 = "-", "c9", Original!F3167)</f>
        <v>c5</v>
      </c>
      <c r="G3167" s="2">
        <f>IF(ISBLANK(Original!G3167),MEDIAN(Original!G:G),Original!G3167)</f>
        <v>33554</v>
      </c>
    </row>
    <row r="3168" spans="1:7" x14ac:dyDescent="0.3">
      <c r="A3168" s="2">
        <v>652702</v>
      </c>
      <c r="B3168" s="3">
        <v>41855.397812499999</v>
      </c>
      <c r="C3168" s="2" t="s">
        <v>32</v>
      </c>
      <c r="D3168" s="2" t="str">
        <f>IF(Original!D3168 = "-", "Male", Original!D3168)</f>
        <v>Female</v>
      </c>
      <c r="E3168" s="2" t="s">
        <v>20</v>
      </c>
      <c r="F3168" s="2" t="str">
        <f>IF(Original!F3168 = "-", "c9", Original!F3168)</f>
        <v>i5</v>
      </c>
      <c r="G3168" s="2">
        <f>IF(ISBLANK(Original!G3168),MEDIAN(Original!G:G),Original!G3168)</f>
        <v>16977</v>
      </c>
    </row>
    <row r="3169" spans="1:7" x14ac:dyDescent="0.3">
      <c r="A3169" s="2">
        <v>475749</v>
      </c>
      <c r="B3169" s="3">
        <v>41867.647280092591</v>
      </c>
      <c r="C3169" s="2" t="s">
        <v>32</v>
      </c>
      <c r="D3169" s="2" t="str">
        <f>IF(Original!D3169 = "-", "Male", Original!D3169)</f>
        <v>Male</v>
      </c>
      <c r="E3169" s="2" t="s">
        <v>20</v>
      </c>
      <c r="F3169" s="2" t="str">
        <f>IF(Original!F3169 = "-", "c9", Original!F3169)</f>
        <v>i5</v>
      </c>
      <c r="G3169" s="2">
        <f>IF(ISBLANK(Original!G3169),MEDIAN(Original!G:G),Original!G3169)</f>
        <v>52556</v>
      </c>
    </row>
    <row r="3170" spans="1:7" x14ac:dyDescent="0.3">
      <c r="A3170" s="2">
        <v>855985</v>
      </c>
      <c r="B3170" s="3">
        <v>41867.648888888885</v>
      </c>
      <c r="C3170" s="2" t="s">
        <v>32</v>
      </c>
      <c r="D3170" s="2" t="str">
        <f>IF(Original!D3170 = "-", "Male", Original!D3170)</f>
        <v>Female</v>
      </c>
      <c r="E3170" s="2" t="s">
        <v>20</v>
      </c>
      <c r="F3170" s="2" t="str">
        <f>IF(Original!F3170 = "-", "c9", Original!F3170)</f>
        <v>i5</v>
      </c>
      <c r="G3170" s="2">
        <f>IF(ISBLANK(Original!G3170),MEDIAN(Original!G:G),Original!G3170)</f>
        <v>49673</v>
      </c>
    </row>
    <row r="3171" spans="1:7" x14ac:dyDescent="0.3">
      <c r="A3171" s="2">
        <v>211689</v>
      </c>
      <c r="B3171" s="3">
        <v>41764.398229166669</v>
      </c>
      <c r="C3171" s="2" t="s">
        <v>31</v>
      </c>
      <c r="D3171" s="2" t="str">
        <f>IF(Original!D3171 = "-", "Male", Original!D3171)</f>
        <v>Female</v>
      </c>
      <c r="E3171" s="2" t="s">
        <v>17</v>
      </c>
      <c r="F3171" s="2" t="str">
        <f>IF(Original!F3171 = "-", "c9", Original!F3171)</f>
        <v>i6</v>
      </c>
      <c r="G3171" s="2">
        <f>IF(ISBLANK(Original!G3171),MEDIAN(Original!G:G),Original!G3171)</f>
        <v>96350</v>
      </c>
    </row>
    <row r="3172" spans="1:7" x14ac:dyDescent="0.3">
      <c r="A3172" s="2">
        <v>423758</v>
      </c>
      <c r="B3172" s="3">
        <v>41764.400358796294</v>
      </c>
      <c r="C3172" s="2" t="s">
        <v>32</v>
      </c>
      <c r="D3172" s="2" t="str">
        <f>IF(Original!D3172 = "-", "Male", Original!D3172)</f>
        <v>Male</v>
      </c>
      <c r="E3172" s="2" t="s">
        <v>17</v>
      </c>
      <c r="F3172" s="2" t="str">
        <f>IF(Original!F3172 = "-", "c9", Original!F3172)</f>
        <v>i6</v>
      </c>
      <c r="G3172" s="2">
        <f>IF(ISBLANK(Original!G3172),MEDIAN(Original!G:G),Original!G3172)</f>
        <v>35381</v>
      </c>
    </row>
    <row r="3173" spans="1:7" x14ac:dyDescent="0.3">
      <c r="A3173" s="2">
        <v>684373</v>
      </c>
      <c r="B3173" s="3">
        <v>41764.71974537037</v>
      </c>
      <c r="C3173" s="2" t="s">
        <v>32</v>
      </c>
      <c r="D3173" s="2" t="str">
        <f>IF(Original!D3173 = "-", "Male", Original!D3173)</f>
        <v>Female</v>
      </c>
      <c r="E3173" s="2" t="s">
        <v>17</v>
      </c>
      <c r="F3173" s="2" t="str">
        <f>IF(Original!F3173 = "-", "c9", Original!F3173)</f>
        <v>i6</v>
      </c>
      <c r="G3173" s="2">
        <f>IF(ISBLANK(Original!G3173),MEDIAN(Original!G:G),Original!G3173)</f>
        <v>79587</v>
      </c>
    </row>
    <row r="3174" spans="1:7" x14ac:dyDescent="0.3">
      <c r="A3174" s="2">
        <v>972481</v>
      </c>
      <c r="B3174" s="3">
        <v>41764.720868055556</v>
      </c>
      <c r="C3174" s="2" t="s">
        <v>32</v>
      </c>
      <c r="D3174" s="2" t="str">
        <f>IF(Original!D3174 = "-", "Male", Original!D3174)</f>
        <v>Male</v>
      </c>
      <c r="E3174" s="2" t="s">
        <v>17</v>
      </c>
      <c r="F3174" s="2" t="str">
        <f>IF(Original!F3174 = "-", "c9", Original!F3174)</f>
        <v>i6</v>
      </c>
      <c r="G3174" s="2">
        <f>IF(ISBLANK(Original!G3174),MEDIAN(Original!G:G),Original!G3174)</f>
        <v>22587</v>
      </c>
    </row>
    <row r="3175" spans="1:7" x14ac:dyDescent="0.3">
      <c r="A3175" s="2">
        <v>949027</v>
      </c>
      <c r="B3175" s="3">
        <v>41785.396736111114</v>
      </c>
      <c r="C3175" s="2" t="s">
        <v>32</v>
      </c>
      <c r="D3175" s="2" t="str">
        <f>IF(Original!D3175 = "-", "Male", Original!D3175)</f>
        <v>Male</v>
      </c>
      <c r="E3175" s="2" t="s">
        <v>17</v>
      </c>
      <c r="F3175" s="2" t="str">
        <f>IF(Original!F3175 = "-", "c9", Original!F3175)</f>
        <v>i6</v>
      </c>
      <c r="G3175" s="2">
        <f>IF(ISBLANK(Original!G3175),MEDIAN(Original!G:G),Original!G3175)</f>
        <v>71933</v>
      </c>
    </row>
    <row r="3176" spans="1:7" x14ac:dyDescent="0.3">
      <c r="A3176" s="2">
        <v>80545</v>
      </c>
      <c r="B3176" s="3">
        <v>41785.397361111114</v>
      </c>
      <c r="C3176" s="2" t="s">
        <v>31</v>
      </c>
      <c r="D3176" s="2" t="str">
        <f>IF(Original!D3176 = "-", "Male", Original!D3176)</f>
        <v>Female</v>
      </c>
      <c r="E3176" s="2" t="s">
        <v>17</v>
      </c>
      <c r="F3176" s="2" t="str">
        <f>IF(Original!F3176 = "-", "c9", Original!F3176)</f>
        <v>i6</v>
      </c>
      <c r="G3176" s="2">
        <f>IF(ISBLANK(Original!G3176),MEDIAN(Original!G:G),Original!G3176)</f>
        <v>35833</v>
      </c>
    </row>
    <row r="3177" spans="1:7" x14ac:dyDescent="0.3">
      <c r="A3177" s="2">
        <v>535917</v>
      </c>
      <c r="B3177" s="3">
        <v>41772.944328703707</v>
      </c>
      <c r="C3177" s="2" t="s">
        <v>32</v>
      </c>
      <c r="D3177" s="2" t="str">
        <f>IF(Original!D3177 = "-", "Male", Original!D3177)</f>
        <v>Male</v>
      </c>
      <c r="E3177" s="2" t="s">
        <v>14</v>
      </c>
      <c r="F3177" s="2" t="str">
        <f>IF(Original!F3177 = "-", "c9", Original!F3177)</f>
        <v>i6</v>
      </c>
      <c r="G3177" s="2">
        <f>IF(ISBLANK(Original!G3177),MEDIAN(Original!G:G),Original!G3177)</f>
        <v>23321</v>
      </c>
    </row>
    <row r="3178" spans="1:7" x14ac:dyDescent="0.3">
      <c r="A3178" s="2">
        <v>978933</v>
      </c>
      <c r="B3178" s="3">
        <v>41772.945034722223</v>
      </c>
      <c r="C3178" s="2" t="s">
        <v>32</v>
      </c>
      <c r="D3178" s="2" t="str">
        <f>IF(Original!D3178 = "-", "Male", Original!D3178)</f>
        <v>Male</v>
      </c>
      <c r="E3178" s="2" t="s">
        <v>14</v>
      </c>
      <c r="F3178" s="2" t="str">
        <f>IF(Original!F3178 = "-", "c9", Original!F3178)</f>
        <v>i6</v>
      </c>
      <c r="G3178" s="2">
        <f>IF(ISBLANK(Original!G3178),MEDIAN(Original!G:G),Original!G3178)</f>
        <v>42513</v>
      </c>
    </row>
    <row r="3179" spans="1:7" x14ac:dyDescent="0.3">
      <c r="A3179" s="2">
        <v>628609</v>
      </c>
      <c r="B3179" s="3">
        <v>41772.945914351854</v>
      </c>
      <c r="C3179" s="2" t="s">
        <v>31</v>
      </c>
      <c r="D3179" s="2" t="str">
        <f>IF(Original!D3179 = "-", "Male", Original!D3179)</f>
        <v>Female</v>
      </c>
      <c r="E3179" s="2" t="s">
        <v>14</v>
      </c>
      <c r="F3179" s="2" t="str">
        <f>IF(Original!F3179 = "-", "c9", Original!F3179)</f>
        <v>i6</v>
      </c>
      <c r="G3179" s="2">
        <f>IF(ISBLANK(Original!G3179),MEDIAN(Original!G:G),Original!G3179)</f>
        <v>52656</v>
      </c>
    </row>
    <row r="3180" spans="1:7" x14ac:dyDescent="0.3">
      <c r="A3180" s="2">
        <v>268801</v>
      </c>
      <c r="B3180" s="3">
        <v>41783.2969212963</v>
      </c>
      <c r="C3180" s="2" t="s">
        <v>32</v>
      </c>
      <c r="D3180" s="2" t="str">
        <f>IF(Original!D3180 = "-", "Male", Original!D3180)</f>
        <v>Female</v>
      </c>
      <c r="E3180" s="2" t="s">
        <v>14</v>
      </c>
      <c r="F3180" s="2" t="str">
        <f>IF(Original!F3180 = "-", "c9", Original!F3180)</f>
        <v>i6</v>
      </c>
      <c r="G3180" s="2">
        <f>IF(ISBLANK(Original!G3180),MEDIAN(Original!G:G),Original!G3180)</f>
        <v>58605</v>
      </c>
    </row>
    <row r="3181" spans="1:7" x14ac:dyDescent="0.3">
      <c r="A3181" s="2">
        <v>990318</v>
      </c>
      <c r="B3181" s="3">
        <v>41783.298298611109</v>
      </c>
      <c r="C3181" s="2" t="s">
        <v>32</v>
      </c>
      <c r="D3181" s="2" t="str">
        <f>IF(Original!D3181 = "-", "Male", Original!D3181)</f>
        <v>Female</v>
      </c>
      <c r="E3181" s="2" t="s">
        <v>14</v>
      </c>
      <c r="F3181" s="2" t="str">
        <f>IF(Original!F3181 = "-", "c9", Original!F3181)</f>
        <v>i6</v>
      </c>
      <c r="G3181" s="2">
        <f>IF(ISBLANK(Original!G3181),MEDIAN(Original!G:G),Original!G3181)</f>
        <v>1210</v>
      </c>
    </row>
    <row r="3182" spans="1:7" x14ac:dyDescent="0.3">
      <c r="A3182" s="2">
        <v>811653</v>
      </c>
      <c r="B3182" s="3">
        <v>41783.298530092594</v>
      </c>
      <c r="C3182" s="2" t="s">
        <v>32</v>
      </c>
      <c r="D3182" s="2" t="str">
        <f>IF(Original!D3182 = "-", "Male", Original!D3182)</f>
        <v>Male</v>
      </c>
      <c r="E3182" s="2" t="s">
        <v>14</v>
      </c>
      <c r="F3182" s="2" t="str">
        <f>IF(Original!F3182 = "-", "c9", Original!F3182)</f>
        <v>i6</v>
      </c>
      <c r="G3182" s="2">
        <f>IF(ISBLANK(Original!G3182),MEDIAN(Original!G:G),Original!G3182)</f>
        <v>43872</v>
      </c>
    </row>
    <row r="3183" spans="1:7" x14ac:dyDescent="0.3">
      <c r="A3183" s="2">
        <v>220491</v>
      </c>
      <c r="B3183" s="3">
        <v>41783.299155092594</v>
      </c>
      <c r="C3183" s="2" t="s">
        <v>31</v>
      </c>
      <c r="D3183" s="2" t="str">
        <f>IF(Original!D3183 = "-", "Male", Original!D3183)</f>
        <v>Male</v>
      </c>
      <c r="E3183" s="2" t="s">
        <v>14</v>
      </c>
      <c r="F3183" s="2" t="str">
        <f>IF(Original!F3183 = "-", "c9", Original!F3183)</f>
        <v>i6</v>
      </c>
      <c r="G3183" s="2">
        <f>IF(ISBLANK(Original!G3183),MEDIAN(Original!G:G),Original!G3183)</f>
        <v>81463</v>
      </c>
    </row>
    <row r="3184" spans="1:7" x14ac:dyDescent="0.3">
      <c r="A3184" s="2">
        <v>418227</v>
      </c>
      <c r="B3184" s="3">
        <v>41793.302002314813</v>
      </c>
      <c r="C3184" s="2" t="s">
        <v>32</v>
      </c>
      <c r="D3184" s="2" t="str">
        <f>IF(Original!D3184 = "-", "Male", Original!D3184)</f>
        <v>Female</v>
      </c>
      <c r="E3184" s="2" t="s">
        <v>12</v>
      </c>
      <c r="F3184" s="2" t="str">
        <f>IF(Original!F3184 = "-", "c9", Original!F3184)</f>
        <v>c9</v>
      </c>
      <c r="G3184" s="2">
        <f>IF(ISBLANK(Original!G3184),MEDIAN(Original!G:G),Original!G3184)</f>
        <v>59932</v>
      </c>
    </row>
    <row r="3185" spans="1:7" x14ac:dyDescent="0.3">
      <c r="A3185" s="2">
        <v>311168</v>
      </c>
      <c r="B3185" s="3">
        <v>41801.422951388886</v>
      </c>
      <c r="C3185" s="2" t="s">
        <v>32</v>
      </c>
      <c r="D3185" s="2" t="str">
        <f>IF(Original!D3185 = "-", "Male", Original!D3185)</f>
        <v>Male</v>
      </c>
      <c r="E3185" s="2" t="s">
        <v>12</v>
      </c>
      <c r="F3185" s="2" t="str">
        <f>IF(Original!F3185 = "-", "c9", Original!F3185)</f>
        <v>c9</v>
      </c>
      <c r="G3185" s="2">
        <f>IF(ISBLANK(Original!G3185),MEDIAN(Original!G:G),Original!G3185)</f>
        <v>40859</v>
      </c>
    </row>
    <row r="3186" spans="1:7" x14ac:dyDescent="0.3">
      <c r="A3186" s="2">
        <v>961990</v>
      </c>
      <c r="B3186" s="3">
        <v>41801.42496527778</v>
      </c>
      <c r="C3186" s="2" t="s">
        <v>31</v>
      </c>
      <c r="D3186" s="2" t="str">
        <f>IF(Original!D3186 = "-", "Male", Original!D3186)</f>
        <v>Male</v>
      </c>
      <c r="E3186" s="2" t="s">
        <v>12</v>
      </c>
      <c r="F3186" s="2" t="str">
        <f>IF(Original!F3186 = "-", "c9", Original!F3186)</f>
        <v>c9</v>
      </c>
      <c r="G3186" s="2">
        <f>IF(ISBLANK(Original!G3186),MEDIAN(Original!G:G),Original!G3186)</f>
        <v>36776</v>
      </c>
    </row>
    <row r="3187" spans="1:7" x14ac:dyDescent="0.3">
      <c r="A3187" s="2">
        <v>386600</v>
      </c>
      <c r="B3187" s="3">
        <v>41811.09033564815</v>
      </c>
      <c r="C3187" s="2" t="s">
        <v>31</v>
      </c>
      <c r="D3187" s="2" t="str">
        <f>IF(Original!D3187 = "-", "Male", Original!D3187)</f>
        <v>Male</v>
      </c>
      <c r="E3187" s="2" t="s">
        <v>12</v>
      </c>
      <c r="F3187" s="2" t="str">
        <f>IF(Original!F3187 = "-", "c9", Original!F3187)</f>
        <v>b9</v>
      </c>
      <c r="G3187" s="2">
        <f>IF(ISBLANK(Original!G3187),MEDIAN(Original!G:G),Original!G3187)</f>
        <v>4892</v>
      </c>
    </row>
    <row r="3188" spans="1:7" x14ac:dyDescent="0.3">
      <c r="A3188" s="2">
        <v>249754</v>
      </c>
      <c r="B3188" s="3">
        <v>41811.092106481483</v>
      </c>
      <c r="C3188" s="2" t="s">
        <v>31</v>
      </c>
      <c r="D3188" s="2" t="str">
        <f>IF(Original!D3188 = "-", "Male", Original!D3188)</f>
        <v>Male</v>
      </c>
      <c r="E3188" s="2" t="s">
        <v>12</v>
      </c>
      <c r="F3188" s="2" t="str">
        <f>IF(Original!F3188 = "-", "c9", Original!F3188)</f>
        <v>b9</v>
      </c>
      <c r="G3188" s="2">
        <f>IF(ISBLANK(Original!G3188),MEDIAN(Original!G:G),Original!G3188)</f>
        <v>48222</v>
      </c>
    </row>
    <row r="3189" spans="1:7" x14ac:dyDescent="0.3">
      <c r="A3189" s="2">
        <v>139619</v>
      </c>
      <c r="B3189" s="3">
        <v>41811.092766203707</v>
      </c>
      <c r="C3189" s="2" t="s">
        <v>31</v>
      </c>
      <c r="D3189" s="2" t="str">
        <f>IF(Original!D3189 = "-", "Male", Original!D3189)</f>
        <v>Female</v>
      </c>
      <c r="E3189" s="2" t="s">
        <v>12</v>
      </c>
      <c r="F3189" s="2" t="str">
        <f>IF(Original!F3189 = "-", "c9", Original!F3189)</f>
        <v>b9</v>
      </c>
      <c r="G3189" s="2">
        <f>IF(ISBLANK(Original!G3189),MEDIAN(Original!G:G),Original!G3189)</f>
        <v>83296</v>
      </c>
    </row>
    <row r="3190" spans="1:7" x14ac:dyDescent="0.3">
      <c r="A3190" s="2">
        <v>777513</v>
      </c>
      <c r="B3190" s="3">
        <v>41806.396979166668</v>
      </c>
      <c r="C3190" s="2" t="s">
        <v>31</v>
      </c>
      <c r="D3190" s="2" t="str">
        <f>IF(Original!D3190 = "-", "Male", Original!D3190)</f>
        <v>Male</v>
      </c>
      <c r="E3190" s="2" t="s">
        <v>12</v>
      </c>
      <c r="F3190" s="2" t="str">
        <f>IF(Original!F3190 = "-", "c9", Original!F3190)</f>
        <v>c9</v>
      </c>
      <c r="G3190" s="2">
        <f>IF(ISBLANK(Original!G3190),MEDIAN(Original!G:G),Original!G3190)</f>
        <v>41843</v>
      </c>
    </row>
    <row r="3191" spans="1:7" x14ac:dyDescent="0.3">
      <c r="A3191" s="2">
        <v>127559</v>
      </c>
      <c r="B3191" s="3">
        <v>41806.397268518522</v>
      </c>
      <c r="C3191" s="2" t="s">
        <v>32</v>
      </c>
      <c r="D3191" s="2" t="str">
        <f>IF(Original!D3191 = "-", "Male", Original!D3191)</f>
        <v>Male</v>
      </c>
      <c r="E3191" s="2" t="s">
        <v>12</v>
      </c>
      <c r="F3191" s="2" t="str">
        <f>IF(Original!F3191 = "-", "c9", Original!F3191)</f>
        <v>c9</v>
      </c>
      <c r="G3191" s="2">
        <f>IF(ISBLANK(Original!G3191),MEDIAN(Original!G:G),Original!G3191)</f>
        <v>48675</v>
      </c>
    </row>
    <row r="3192" spans="1:7" x14ac:dyDescent="0.3">
      <c r="A3192" s="2">
        <v>589852</v>
      </c>
      <c r="B3192" s="3">
        <v>41810.581805555557</v>
      </c>
      <c r="C3192" s="2" t="s">
        <v>31</v>
      </c>
      <c r="D3192" s="2" t="str">
        <f>IF(Original!D3192 = "-", "Male", Original!D3192)</f>
        <v>Male</v>
      </c>
      <c r="E3192" s="2" t="s">
        <v>12</v>
      </c>
      <c r="F3192" s="2" t="str">
        <f>IF(Original!F3192 = "-", "c9", Original!F3192)</f>
        <v>c9</v>
      </c>
      <c r="G3192" s="2">
        <f>IF(ISBLANK(Original!G3192),MEDIAN(Original!G:G),Original!G3192)</f>
        <v>81290</v>
      </c>
    </row>
    <row r="3193" spans="1:7" x14ac:dyDescent="0.3">
      <c r="A3193" s="2">
        <v>41532</v>
      </c>
      <c r="B3193" s="3">
        <v>41817.456921296296</v>
      </c>
      <c r="C3193" s="2" t="s">
        <v>31</v>
      </c>
      <c r="D3193" s="2" t="str">
        <f>IF(Original!D3193 = "-", "Male", Original!D3193)</f>
        <v>Don’t want to say</v>
      </c>
      <c r="E3193" s="2" t="s">
        <v>12</v>
      </c>
      <c r="F3193" s="2" t="str">
        <f>IF(Original!F3193 = "-", "c9", Original!F3193)</f>
        <v>b9</v>
      </c>
      <c r="G3193" s="2">
        <f>IF(ISBLANK(Original!G3193),MEDIAN(Original!G:G),Original!G3193)</f>
        <v>52214</v>
      </c>
    </row>
    <row r="3194" spans="1:7" x14ac:dyDescent="0.3">
      <c r="A3194" s="2">
        <v>964469</v>
      </c>
      <c r="B3194" s="3">
        <v>41822.761111111111</v>
      </c>
      <c r="C3194" s="2" t="s">
        <v>32</v>
      </c>
      <c r="D3194" s="2" t="str">
        <f>IF(Original!D3194 = "-", "Male", Original!D3194)</f>
        <v>Male</v>
      </c>
      <c r="E3194" s="2" t="s">
        <v>12</v>
      </c>
      <c r="F3194" s="2" t="str">
        <f>IF(Original!F3194 = "-", "c9", Original!F3194)</f>
        <v>b9</v>
      </c>
      <c r="G3194" s="2">
        <f>IF(ISBLANK(Original!G3194),MEDIAN(Original!G:G),Original!G3194)</f>
        <v>32961</v>
      </c>
    </row>
    <row r="3195" spans="1:7" x14ac:dyDescent="0.3">
      <c r="A3195" s="2">
        <v>976657</v>
      </c>
      <c r="B3195" s="3">
        <v>41822.761990740742</v>
      </c>
      <c r="C3195" s="2" t="s">
        <v>32</v>
      </c>
      <c r="D3195" s="2" t="str">
        <f>IF(Original!D3195 = "-", "Male", Original!D3195)</f>
        <v>Female</v>
      </c>
      <c r="E3195" s="2" t="s">
        <v>12</v>
      </c>
      <c r="F3195" s="2" t="str">
        <f>IF(Original!F3195 = "-", "c9", Original!F3195)</f>
        <v>b9</v>
      </c>
      <c r="G3195" s="2">
        <f>IF(ISBLANK(Original!G3195),MEDIAN(Original!G:G),Original!G3195)</f>
        <v>20760</v>
      </c>
    </row>
    <row r="3196" spans="1:7" x14ac:dyDescent="0.3">
      <c r="A3196" s="2">
        <v>235151</v>
      </c>
      <c r="B3196" s="3">
        <v>41870.763414351852</v>
      </c>
      <c r="C3196" s="2" t="s">
        <v>32</v>
      </c>
      <c r="D3196" s="2" t="str">
        <f>IF(Original!D3196 = "-", "Male", Original!D3196)</f>
        <v>Male</v>
      </c>
      <c r="E3196" s="2" t="s">
        <v>17</v>
      </c>
      <c r="F3196" s="2" t="str">
        <f>IF(Original!F3196 = "-", "c9", Original!F3196)</f>
        <v>c9</v>
      </c>
      <c r="G3196" s="2">
        <f>IF(ISBLANK(Original!G3196),MEDIAN(Original!G:G),Original!G3196)</f>
        <v>44070</v>
      </c>
    </row>
    <row r="3197" spans="1:7" x14ac:dyDescent="0.3">
      <c r="A3197" s="2">
        <v>572031</v>
      </c>
      <c r="B3197" s="3">
        <v>41869.397245370368</v>
      </c>
      <c r="C3197" s="2" t="s">
        <v>32</v>
      </c>
      <c r="D3197" s="2" t="str">
        <f>IF(Original!D3197 = "-", "Male", Original!D3197)</f>
        <v>Don’t want to say</v>
      </c>
      <c r="E3197" s="2" t="s">
        <v>14</v>
      </c>
      <c r="F3197" s="2" t="str">
        <f>IF(Original!F3197 = "-", "c9", Original!F3197)</f>
        <v>i5</v>
      </c>
      <c r="G3197" s="2">
        <f>IF(ISBLANK(Original!G3197),MEDIAN(Original!G:G),Original!G3197)</f>
        <v>25378</v>
      </c>
    </row>
    <row r="3198" spans="1:7" x14ac:dyDescent="0.3">
      <c r="A3198" s="2">
        <v>180899</v>
      </c>
      <c r="B3198" s="3">
        <v>41859.486701388887</v>
      </c>
      <c r="C3198" s="2" t="s">
        <v>32</v>
      </c>
      <c r="D3198" s="2" t="str">
        <f>IF(Original!D3198 = "-", "Male", Original!D3198)</f>
        <v>Male</v>
      </c>
      <c r="E3198" s="2" t="s">
        <v>17</v>
      </c>
      <c r="F3198" s="2" t="str">
        <f>IF(Original!F3198 = "-", "c9", Original!F3198)</f>
        <v>i7</v>
      </c>
      <c r="G3198" s="2">
        <f>IF(ISBLANK(Original!G3198),MEDIAN(Original!G:G),Original!G3198)</f>
        <v>23320</v>
      </c>
    </row>
    <row r="3199" spans="1:7" x14ac:dyDescent="0.3">
      <c r="A3199" s="2">
        <v>946296</v>
      </c>
      <c r="B3199" s="3">
        <v>41859.488761574074</v>
      </c>
      <c r="C3199" s="2" t="s">
        <v>31</v>
      </c>
      <c r="D3199" s="2" t="str">
        <f>IF(Original!D3199 = "-", "Male", Original!D3199)</f>
        <v>Female</v>
      </c>
      <c r="E3199" s="2" t="s">
        <v>17</v>
      </c>
      <c r="F3199" s="2" t="str">
        <f>IF(Original!F3199 = "-", "c9", Original!F3199)</f>
        <v>i7</v>
      </c>
      <c r="G3199" s="2">
        <f>IF(ISBLANK(Original!G3199),MEDIAN(Original!G:G),Original!G3199)</f>
        <v>6783</v>
      </c>
    </row>
    <row r="3200" spans="1:7" x14ac:dyDescent="0.3">
      <c r="A3200" s="2">
        <v>521742</v>
      </c>
      <c r="B3200" s="3">
        <v>41859.487812500003</v>
      </c>
      <c r="C3200" s="2" t="s">
        <v>32</v>
      </c>
      <c r="D3200" s="2" t="str">
        <f>IF(Original!D3200 = "-", "Male", Original!D3200)</f>
        <v>Female</v>
      </c>
      <c r="E3200" s="2" t="s">
        <v>17</v>
      </c>
      <c r="F3200" s="2" t="str">
        <f>IF(Original!F3200 = "-", "c9", Original!F3200)</f>
        <v>i7</v>
      </c>
      <c r="G3200" s="2">
        <f>IF(ISBLANK(Original!G3200),MEDIAN(Original!G:G),Original!G3200)</f>
        <v>34249</v>
      </c>
    </row>
    <row r="3201" spans="1:7" x14ac:dyDescent="0.3">
      <c r="A3201" s="2">
        <v>570413</v>
      </c>
      <c r="B3201" s="3">
        <v>41859.48814814815</v>
      </c>
      <c r="C3201" s="2" t="s">
        <v>31</v>
      </c>
      <c r="D3201" s="2" t="str">
        <f>IF(Original!D3201 = "-", "Male", Original!D3201)</f>
        <v>Female</v>
      </c>
      <c r="E3201" s="2" t="s">
        <v>17</v>
      </c>
      <c r="F3201" s="2" t="str">
        <f>IF(Original!F3201 = "-", "c9", Original!F3201)</f>
        <v>i7</v>
      </c>
      <c r="G3201" s="2">
        <f>IF(ISBLANK(Original!G3201),MEDIAN(Original!G:G),Original!G3201)</f>
        <v>6224</v>
      </c>
    </row>
    <row r="3202" spans="1:7" x14ac:dyDescent="0.3">
      <c r="A3202" s="2">
        <v>706182</v>
      </c>
      <c r="B3202" s="3">
        <v>41814.397164351853</v>
      </c>
      <c r="C3202" s="2" t="s">
        <v>32</v>
      </c>
      <c r="D3202" s="2" t="str">
        <f>IF(Original!D3202 = "-", "Male", Original!D3202)</f>
        <v>Male</v>
      </c>
      <c r="E3202" s="2" t="s">
        <v>12</v>
      </c>
      <c r="F3202" s="2" t="str">
        <f>IF(Original!F3202 = "-", "c9", Original!F3202)</f>
        <v>c9</v>
      </c>
      <c r="G3202" s="2">
        <f>IF(ISBLANK(Original!G3202),MEDIAN(Original!G:G),Original!G3202)</f>
        <v>7123</v>
      </c>
    </row>
    <row r="3203" spans="1:7" x14ac:dyDescent="0.3">
      <c r="A3203" s="2">
        <v>26159</v>
      </c>
      <c r="B3203" s="3">
        <v>41814.401018518518</v>
      </c>
      <c r="C3203" s="2" t="s">
        <v>32</v>
      </c>
      <c r="D3203" s="2" t="str">
        <f>IF(Original!D3203 = "-", "Male", Original!D3203)</f>
        <v>Female</v>
      </c>
      <c r="E3203" s="2" t="s">
        <v>12</v>
      </c>
      <c r="F3203" s="2" t="str">
        <f>IF(Original!F3203 = "-", "c9", Original!F3203)</f>
        <v>c9</v>
      </c>
      <c r="G3203" s="2">
        <f>IF(ISBLANK(Original!G3203),MEDIAN(Original!G:G),Original!G3203)</f>
        <v>79172</v>
      </c>
    </row>
    <row r="3204" spans="1:7" x14ac:dyDescent="0.3">
      <c r="A3204" s="2">
        <v>980516</v>
      </c>
      <c r="B3204" s="3">
        <v>41849.399050925924</v>
      </c>
      <c r="C3204" s="2" t="s">
        <v>32</v>
      </c>
      <c r="D3204" s="2" t="str">
        <f>IF(Original!D3204 = "-", "Male", Original!D3204)</f>
        <v>Male</v>
      </c>
      <c r="E3204" s="2" t="s">
        <v>12</v>
      </c>
      <c r="F3204" s="2" t="str">
        <f>IF(Original!F3204 = "-", "c9", Original!F3204)</f>
        <v>c9</v>
      </c>
      <c r="G3204" s="2">
        <f>IF(ISBLANK(Original!G3204),MEDIAN(Original!G:G),Original!G3204)</f>
        <v>28326</v>
      </c>
    </row>
    <row r="3205" spans="1:7" x14ac:dyDescent="0.3">
      <c r="A3205" s="2">
        <v>818591</v>
      </c>
      <c r="B3205" s="3">
        <v>41849.399525462963</v>
      </c>
      <c r="C3205" s="2" t="s">
        <v>32</v>
      </c>
      <c r="D3205" s="2" t="str">
        <f>IF(Original!D3205 = "-", "Male", Original!D3205)</f>
        <v>Female</v>
      </c>
      <c r="E3205" s="2" t="s">
        <v>12</v>
      </c>
      <c r="F3205" s="2" t="str">
        <f>IF(Original!F3205 = "-", "c9", Original!F3205)</f>
        <v>c9</v>
      </c>
      <c r="G3205" s="2">
        <f>IF(ISBLANK(Original!G3205),MEDIAN(Original!G:G),Original!G3205)</f>
        <v>68839</v>
      </c>
    </row>
    <row r="3206" spans="1:7" x14ac:dyDescent="0.3">
      <c r="A3206" s="2">
        <v>717754</v>
      </c>
      <c r="B3206" s="3">
        <v>41849.397569444445</v>
      </c>
      <c r="C3206" s="2" t="s">
        <v>32</v>
      </c>
      <c r="D3206" s="2" t="str">
        <f>IF(Original!D3206 = "-", "Male", Original!D3206)</f>
        <v>Female</v>
      </c>
      <c r="E3206" s="2" t="s">
        <v>12</v>
      </c>
      <c r="F3206" s="2" t="str">
        <f>IF(Original!F3206 = "-", "c9", Original!F3206)</f>
        <v>c9</v>
      </c>
      <c r="G3206" s="2">
        <f>IF(ISBLANK(Original!G3206),MEDIAN(Original!G:G),Original!G3206)</f>
        <v>68792</v>
      </c>
    </row>
    <row r="3207" spans="1:7" x14ac:dyDescent="0.3">
      <c r="A3207" s="2">
        <v>669804</v>
      </c>
      <c r="B3207" s="3">
        <v>41865.659143518518</v>
      </c>
      <c r="C3207" s="2" t="s">
        <v>32</v>
      </c>
      <c r="D3207" s="2" t="str">
        <f>IF(Original!D3207 = "-", "Male", Original!D3207)</f>
        <v>Male</v>
      </c>
      <c r="E3207" s="2" t="s">
        <v>12</v>
      </c>
      <c r="F3207" s="2" t="str">
        <f>IF(Original!F3207 = "-", "c9", Original!F3207)</f>
        <v>c9</v>
      </c>
      <c r="G3207" s="2">
        <f>IF(ISBLANK(Original!G3207),MEDIAN(Original!G:G),Original!G3207)</f>
        <v>62873</v>
      </c>
    </row>
    <row r="3208" spans="1:7" x14ac:dyDescent="0.3">
      <c r="A3208" s="2">
        <v>474723</v>
      </c>
      <c r="B3208" s="3">
        <v>41865.658125000002</v>
      </c>
      <c r="C3208" s="2" t="s">
        <v>32</v>
      </c>
      <c r="D3208" s="2" t="str">
        <f>IF(Original!D3208 = "-", "Male", Original!D3208)</f>
        <v>Female</v>
      </c>
      <c r="E3208" s="2" t="s">
        <v>12</v>
      </c>
      <c r="F3208" s="2" t="str">
        <f>IF(Original!F3208 = "-", "c9", Original!F3208)</f>
        <v>c9</v>
      </c>
      <c r="G3208" s="2">
        <f>IF(ISBLANK(Original!G3208),MEDIAN(Original!G:G),Original!G3208)</f>
        <v>9900</v>
      </c>
    </row>
    <row r="3209" spans="1:7" x14ac:dyDescent="0.3">
      <c r="A3209" s="2">
        <v>220070</v>
      </c>
      <c r="B3209" s="3">
        <v>41865.657719907409</v>
      </c>
      <c r="C3209" s="2" t="s">
        <v>31</v>
      </c>
      <c r="D3209" s="2" t="str">
        <f>IF(Original!D3209 = "-", "Male", Original!D3209)</f>
        <v>Female</v>
      </c>
      <c r="E3209" s="2" t="s">
        <v>12</v>
      </c>
      <c r="F3209" s="2" t="str">
        <f>IF(Original!F3209 = "-", "c9", Original!F3209)</f>
        <v>c9</v>
      </c>
      <c r="G3209" s="2">
        <f>IF(ISBLANK(Original!G3209),MEDIAN(Original!G:G),Original!G3209)</f>
        <v>5917</v>
      </c>
    </row>
    <row r="3210" spans="1:7" x14ac:dyDescent="0.3">
      <c r="A3210" s="2">
        <v>507036</v>
      </c>
      <c r="B3210" s="3">
        <v>41865.66070601852</v>
      </c>
      <c r="C3210" s="2" t="s">
        <v>32</v>
      </c>
      <c r="D3210" s="2" t="str">
        <f>IF(Original!D3210 = "-", "Male", Original!D3210)</f>
        <v>Female</v>
      </c>
      <c r="E3210" s="2" t="s">
        <v>12</v>
      </c>
      <c r="F3210" s="2" t="str">
        <f>IF(Original!F3210 = "-", "c9", Original!F3210)</f>
        <v>c9</v>
      </c>
      <c r="G3210" s="2">
        <f>IF(ISBLANK(Original!G3210),MEDIAN(Original!G:G),Original!G3210)</f>
        <v>47444</v>
      </c>
    </row>
    <row r="3211" spans="1:7" x14ac:dyDescent="0.3">
      <c r="A3211" s="2">
        <v>736041</v>
      </c>
      <c r="B3211" s="3">
        <v>41869.353182870371</v>
      </c>
      <c r="C3211" s="2" t="s">
        <v>32</v>
      </c>
      <c r="D3211" s="2" t="str">
        <f>IF(Original!D3211 = "-", "Male", Original!D3211)</f>
        <v>Male</v>
      </c>
      <c r="E3211" s="2" t="s">
        <v>12</v>
      </c>
      <c r="F3211" s="2" t="str">
        <f>IF(Original!F3211 = "-", "c9", Original!F3211)</f>
        <v>c9</v>
      </c>
      <c r="G3211" s="2">
        <f>IF(ISBLANK(Original!G3211),MEDIAN(Original!G:G),Original!G3211)</f>
        <v>9946</v>
      </c>
    </row>
    <row r="3212" spans="1:7" x14ac:dyDescent="0.3">
      <c r="A3212" s="2">
        <v>401482</v>
      </c>
      <c r="B3212" s="3">
        <v>41864.396631944444</v>
      </c>
      <c r="C3212" s="2" t="s">
        <v>32</v>
      </c>
      <c r="D3212" s="2" t="str">
        <f>IF(Original!D3212 = "-", "Male", Original!D3212)</f>
        <v>Male</v>
      </c>
      <c r="E3212" s="2" t="s">
        <v>20</v>
      </c>
      <c r="F3212" s="2" t="str">
        <f>IF(Original!F3212 = "-", "c9", Original!F3212)</f>
        <v>c9</v>
      </c>
      <c r="G3212" s="2">
        <f>IF(ISBLANK(Original!G3212),MEDIAN(Original!G:G),Original!G3212)</f>
        <v>20655</v>
      </c>
    </row>
    <row r="3213" spans="1:7" x14ac:dyDescent="0.3">
      <c r="A3213" s="2">
        <v>19895</v>
      </c>
      <c r="B3213" s="3">
        <v>41829.371967592589</v>
      </c>
      <c r="C3213" s="2" t="s">
        <v>32</v>
      </c>
      <c r="D3213" s="2" t="str">
        <f>IF(Original!D3213 = "-", "Male", Original!D3213)</f>
        <v>Male</v>
      </c>
      <c r="E3213" s="2" t="s">
        <v>17</v>
      </c>
      <c r="F3213" s="2" t="str">
        <f>IF(Original!F3213 = "-", "c9", Original!F3213)</f>
        <v>b9</v>
      </c>
      <c r="G3213" s="2">
        <f>IF(ISBLANK(Original!G3213),MEDIAN(Original!G:G),Original!G3213)</f>
        <v>63225</v>
      </c>
    </row>
    <row r="3214" spans="1:7" x14ac:dyDescent="0.3">
      <c r="A3214" s="2">
        <v>326192</v>
      </c>
      <c r="B3214" s="3">
        <v>41760.397407407407</v>
      </c>
      <c r="C3214" s="2" t="s">
        <v>32</v>
      </c>
      <c r="D3214" s="2" t="str">
        <f>IF(Original!D3214 = "-", "Male", Original!D3214)</f>
        <v>Male</v>
      </c>
      <c r="E3214" s="2" t="s">
        <v>17</v>
      </c>
      <c r="F3214" s="2" t="str">
        <f>IF(Original!F3214 = "-", "c9", Original!F3214)</f>
        <v>c5</v>
      </c>
      <c r="G3214" s="2">
        <f>IF(ISBLANK(Original!G3214),MEDIAN(Original!G:G),Original!G3214)</f>
        <v>32306</v>
      </c>
    </row>
    <row r="3215" spans="1:7" x14ac:dyDescent="0.3">
      <c r="A3215" s="2">
        <v>881007</v>
      </c>
      <c r="B3215" s="3">
        <v>41760.399814814817</v>
      </c>
      <c r="C3215" s="2" t="s">
        <v>32</v>
      </c>
      <c r="D3215" s="2" t="str">
        <f>IF(Original!D3215 = "-", "Male", Original!D3215)</f>
        <v>Male</v>
      </c>
      <c r="E3215" s="2" t="s">
        <v>17</v>
      </c>
      <c r="F3215" s="2" t="str">
        <f>IF(Original!F3215 = "-", "c9", Original!F3215)</f>
        <v>c5</v>
      </c>
      <c r="G3215" s="2">
        <f>IF(ISBLANK(Original!G3215),MEDIAN(Original!G:G),Original!G3215)</f>
        <v>76581</v>
      </c>
    </row>
    <row r="3216" spans="1:7" x14ac:dyDescent="0.3">
      <c r="A3216" s="2">
        <v>805270</v>
      </c>
      <c r="B3216" s="3">
        <v>41779.540868055556</v>
      </c>
      <c r="C3216" s="2" t="s">
        <v>32</v>
      </c>
      <c r="D3216" s="2" t="str">
        <f>IF(Original!D3216 = "-", "Male", Original!D3216)</f>
        <v>Female</v>
      </c>
      <c r="E3216" s="2" t="s">
        <v>17</v>
      </c>
      <c r="F3216" s="2" t="str">
        <f>IF(Original!F3216 = "-", "c9", Original!F3216)</f>
        <v>c5</v>
      </c>
      <c r="G3216" s="2">
        <f>IF(ISBLANK(Original!G3216),MEDIAN(Original!G:G),Original!G3216)</f>
        <v>42803</v>
      </c>
    </row>
    <row r="3217" spans="1:7" x14ac:dyDescent="0.3">
      <c r="A3217" s="2">
        <v>255063</v>
      </c>
      <c r="B3217" s="3">
        <v>41779.543229166666</v>
      </c>
      <c r="C3217" s="2" t="s">
        <v>32</v>
      </c>
      <c r="D3217" s="2" t="str">
        <f>IF(Original!D3217 = "-", "Male", Original!D3217)</f>
        <v>Female</v>
      </c>
      <c r="E3217" s="2" t="s">
        <v>17</v>
      </c>
      <c r="F3217" s="2" t="str">
        <f>IF(Original!F3217 = "-", "c9", Original!F3217)</f>
        <v>c5</v>
      </c>
      <c r="G3217" s="2">
        <f>IF(ISBLANK(Original!G3217),MEDIAN(Original!G:G),Original!G3217)</f>
        <v>94634</v>
      </c>
    </row>
    <row r="3218" spans="1:7" x14ac:dyDescent="0.3">
      <c r="A3218" s="2">
        <v>798324</v>
      </c>
      <c r="B3218" s="3">
        <v>41779.539236111108</v>
      </c>
      <c r="C3218" s="2" t="s">
        <v>32</v>
      </c>
      <c r="D3218" s="2" t="str">
        <f>IF(Original!D3218 = "-", "Male", Original!D3218)</f>
        <v>Female</v>
      </c>
      <c r="E3218" s="2" t="s">
        <v>17</v>
      </c>
      <c r="F3218" s="2" t="str">
        <f>IF(Original!F3218 = "-", "c9", Original!F3218)</f>
        <v>c5</v>
      </c>
      <c r="G3218" s="2">
        <f>IF(ISBLANK(Original!G3218),MEDIAN(Original!G:G),Original!G3218)</f>
        <v>51293</v>
      </c>
    </row>
    <row r="3219" spans="1:7" x14ac:dyDescent="0.3">
      <c r="A3219" s="2">
        <v>412624</v>
      </c>
      <c r="B3219" s="3">
        <v>41780.597175925926</v>
      </c>
      <c r="C3219" s="2" t="s">
        <v>32</v>
      </c>
      <c r="D3219" s="2" t="str">
        <f>IF(Original!D3219 = "-", "Male", Original!D3219)</f>
        <v>Male</v>
      </c>
      <c r="E3219" s="2" t="s">
        <v>17</v>
      </c>
      <c r="F3219" s="2" t="str">
        <f>IF(Original!F3219 = "-", "c9", Original!F3219)</f>
        <v>c5</v>
      </c>
      <c r="G3219" s="2">
        <f>IF(ISBLANK(Original!G3219),MEDIAN(Original!G:G),Original!G3219)</f>
        <v>97066</v>
      </c>
    </row>
    <row r="3220" spans="1:7" x14ac:dyDescent="0.3">
      <c r="A3220" s="2">
        <v>962745</v>
      </c>
      <c r="B3220" s="3">
        <v>41781.635474537034</v>
      </c>
      <c r="C3220" s="2" t="s">
        <v>31</v>
      </c>
      <c r="D3220" s="2" t="str">
        <f>IF(Original!D3220 = "-", "Male", Original!D3220)</f>
        <v>Male</v>
      </c>
      <c r="E3220" s="2" t="s">
        <v>17</v>
      </c>
      <c r="F3220" s="2" t="str">
        <f>IF(Original!F3220 = "-", "c9", Original!F3220)</f>
        <v>c5</v>
      </c>
      <c r="G3220" s="2">
        <f>IF(ISBLANK(Original!G3220),MEDIAN(Original!G:G),Original!G3220)</f>
        <v>30637</v>
      </c>
    </row>
    <row r="3221" spans="1:7" x14ac:dyDescent="0.3">
      <c r="A3221" s="2">
        <v>157956</v>
      </c>
      <c r="B3221" s="3">
        <v>41788.58185185185</v>
      </c>
      <c r="C3221" s="2" t="s">
        <v>32</v>
      </c>
      <c r="D3221" s="2" t="str">
        <f>IF(Original!D3221 = "-", "Male", Original!D3221)</f>
        <v>Male</v>
      </c>
      <c r="E3221" s="2" t="s">
        <v>17</v>
      </c>
      <c r="F3221" s="2" t="str">
        <f>IF(Original!F3221 = "-", "c9", Original!F3221)</f>
        <v>c5</v>
      </c>
      <c r="G3221" s="2">
        <f>IF(ISBLANK(Original!G3221),MEDIAN(Original!G:G),Original!G3221)</f>
        <v>67035</v>
      </c>
    </row>
    <row r="3222" spans="1:7" x14ac:dyDescent="0.3">
      <c r="A3222" s="2">
        <v>89359</v>
      </c>
      <c r="B3222" s="3">
        <v>41788.583969907406</v>
      </c>
      <c r="C3222" s="2" t="s">
        <v>32</v>
      </c>
      <c r="D3222" s="2" t="str">
        <f>IF(Original!D3222 = "-", "Male", Original!D3222)</f>
        <v>Female</v>
      </c>
      <c r="E3222" s="2" t="s">
        <v>17</v>
      </c>
      <c r="F3222" s="2" t="str">
        <f>IF(Original!F3222 = "-", "c9", Original!F3222)</f>
        <v>c5</v>
      </c>
      <c r="G3222" s="2">
        <f>IF(ISBLANK(Original!G3222),MEDIAN(Original!G:G),Original!G3222)</f>
        <v>40000</v>
      </c>
    </row>
    <row r="3223" spans="1:7" x14ac:dyDescent="0.3">
      <c r="A3223" s="2">
        <v>717589</v>
      </c>
      <c r="B3223" s="3">
        <v>41844.39671296296</v>
      </c>
      <c r="C3223" s="2" t="s">
        <v>32</v>
      </c>
      <c r="D3223" s="2" t="str">
        <f>IF(Original!D3223 = "-", "Male", Original!D3223)</f>
        <v>Male</v>
      </c>
      <c r="E3223" s="2" t="s">
        <v>12</v>
      </c>
      <c r="F3223" s="2" t="str">
        <f>IF(Original!F3223 = "-", "c9", Original!F3223)</f>
        <v>i5</v>
      </c>
      <c r="G3223" s="2">
        <f>IF(ISBLANK(Original!G3223),MEDIAN(Original!G:G),Original!G3223)</f>
        <v>37843</v>
      </c>
    </row>
    <row r="3224" spans="1:7" x14ac:dyDescent="0.3">
      <c r="A3224" s="2">
        <v>391333</v>
      </c>
      <c r="B3224" s="3">
        <v>41782.399444444447</v>
      </c>
      <c r="C3224" s="2" t="s">
        <v>31</v>
      </c>
      <c r="D3224" s="2" t="str">
        <f>IF(Original!D3224 = "-", "Male", Original!D3224)</f>
        <v>Male</v>
      </c>
      <c r="E3224" s="2" t="s">
        <v>20</v>
      </c>
      <c r="F3224" s="2" t="str">
        <f>IF(Original!F3224 = "-", "c9", Original!F3224)</f>
        <v>i5</v>
      </c>
      <c r="G3224" s="2">
        <f>IF(ISBLANK(Original!G3224),MEDIAN(Original!G:G),Original!G3224)</f>
        <v>91920</v>
      </c>
    </row>
    <row r="3225" spans="1:7" x14ac:dyDescent="0.3">
      <c r="A3225" s="2">
        <v>416449</v>
      </c>
      <c r="B3225" s="3">
        <v>41787.681643518517</v>
      </c>
      <c r="C3225" s="2" t="s">
        <v>32</v>
      </c>
      <c r="D3225" s="2" t="str">
        <f>IF(Original!D3225 = "-", "Male", Original!D3225)</f>
        <v>Female</v>
      </c>
      <c r="E3225" s="2" t="s">
        <v>20</v>
      </c>
      <c r="F3225" s="2" t="str">
        <f>IF(Original!F3225 = "-", "c9", Original!F3225)</f>
        <v>i5</v>
      </c>
      <c r="G3225" s="2">
        <f>IF(ISBLANK(Original!G3225),MEDIAN(Original!G:G),Original!G3225)</f>
        <v>77091</v>
      </c>
    </row>
    <row r="3226" spans="1:7" x14ac:dyDescent="0.3">
      <c r="A3226" s="2">
        <v>728481</v>
      </c>
      <c r="B3226" s="3">
        <v>41787.68241898148</v>
      </c>
      <c r="C3226" s="2" t="s">
        <v>32</v>
      </c>
      <c r="D3226" s="2" t="str">
        <f>IF(Original!D3226 = "-", "Male", Original!D3226)</f>
        <v>Male</v>
      </c>
      <c r="E3226" s="2" t="s">
        <v>20</v>
      </c>
      <c r="F3226" s="2" t="str">
        <f>IF(Original!F3226 = "-", "c9", Original!F3226)</f>
        <v>i5</v>
      </c>
      <c r="G3226" s="2">
        <f>IF(ISBLANK(Original!G3226),MEDIAN(Original!G:G),Original!G3226)</f>
        <v>6459</v>
      </c>
    </row>
    <row r="3227" spans="1:7" x14ac:dyDescent="0.3">
      <c r="A3227" s="2">
        <v>241250</v>
      </c>
      <c r="B3227" s="3">
        <v>41796.422083333331</v>
      </c>
      <c r="C3227" s="2" t="s">
        <v>32</v>
      </c>
      <c r="D3227" s="2" t="str">
        <f>IF(Original!D3227 = "-", "Male", Original!D3227)</f>
        <v>Female</v>
      </c>
      <c r="E3227" s="2" t="s">
        <v>20</v>
      </c>
      <c r="F3227" s="2" t="str">
        <f>IF(Original!F3227 = "-", "c9", Original!F3227)</f>
        <v>i5</v>
      </c>
      <c r="G3227" s="2">
        <f>IF(ISBLANK(Original!G3227),MEDIAN(Original!G:G),Original!G3227)</f>
        <v>22600</v>
      </c>
    </row>
    <row r="3228" spans="1:7" x14ac:dyDescent="0.3">
      <c r="A3228" s="2">
        <v>124271</v>
      </c>
      <c r="B3228" s="3">
        <v>41810.716724537036</v>
      </c>
      <c r="C3228" s="2" t="s">
        <v>32</v>
      </c>
      <c r="D3228" s="2" t="str">
        <f>IF(Original!D3228 = "-", "Male", Original!D3228)</f>
        <v>Male</v>
      </c>
      <c r="E3228" s="2" t="s">
        <v>20</v>
      </c>
      <c r="F3228" s="2" t="str">
        <f>IF(Original!F3228 = "-", "c9", Original!F3228)</f>
        <v>i5</v>
      </c>
      <c r="G3228" s="2">
        <f>IF(ISBLANK(Original!G3228),MEDIAN(Original!G:G),Original!G3228)</f>
        <v>31893</v>
      </c>
    </row>
    <row r="3229" spans="1:7" x14ac:dyDescent="0.3">
      <c r="A3229" s="2">
        <v>771658</v>
      </c>
      <c r="B3229" s="3">
        <v>41776.582407407404</v>
      </c>
      <c r="C3229" s="2" t="s">
        <v>31</v>
      </c>
      <c r="D3229" s="2" t="str">
        <f>IF(Original!D3229 = "-", "Male", Original!D3229)</f>
        <v>Male</v>
      </c>
      <c r="E3229" s="2" t="s">
        <v>17</v>
      </c>
      <c r="F3229" s="2" t="str">
        <f>IF(Original!F3229 = "-", "c9", Original!F3229)</f>
        <v>c9</v>
      </c>
      <c r="G3229" s="2">
        <f>IF(ISBLANK(Original!G3229),MEDIAN(Original!G:G),Original!G3229)</f>
        <v>82718</v>
      </c>
    </row>
    <row r="3230" spans="1:7" x14ac:dyDescent="0.3">
      <c r="A3230" s="2">
        <v>555783</v>
      </c>
      <c r="B3230" s="3">
        <v>41785.580254629633</v>
      </c>
      <c r="C3230" s="2" t="s">
        <v>32</v>
      </c>
      <c r="D3230" s="2" t="str">
        <f>IF(Original!D3230 = "-", "Male", Original!D3230)</f>
        <v>Male</v>
      </c>
      <c r="E3230" s="2" t="s">
        <v>17</v>
      </c>
      <c r="F3230" s="2" t="str">
        <f>IF(Original!F3230 = "-", "c9", Original!F3230)</f>
        <v>c9</v>
      </c>
      <c r="G3230" s="2">
        <f>IF(ISBLANK(Original!G3230),MEDIAN(Original!G:G),Original!G3230)</f>
        <v>86177</v>
      </c>
    </row>
    <row r="3231" spans="1:7" x14ac:dyDescent="0.3">
      <c r="A3231" s="2">
        <v>295010</v>
      </c>
      <c r="B3231" s="3">
        <v>41785.582453703704</v>
      </c>
      <c r="C3231" s="2" t="s">
        <v>32</v>
      </c>
      <c r="D3231" s="2" t="str">
        <f>IF(Original!D3231 = "-", "Male", Original!D3231)</f>
        <v>Female</v>
      </c>
      <c r="E3231" s="2" t="s">
        <v>17</v>
      </c>
      <c r="F3231" s="2" t="str">
        <f>IF(Original!F3231 = "-", "c9", Original!F3231)</f>
        <v>c9</v>
      </c>
      <c r="G3231" s="2">
        <f>IF(ISBLANK(Original!G3231),MEDIAN(Original!G:G),Original!G3231)</f>
        <v>1389</v>
      </c>
    </row>
    <row r="3232" spans="1:7" x14ac:dyDescent="0.3">
      <c r="A3232" s="2">
        <v>191186</v>
      </c>
      <c r="B3232" s="3">
        <v>41788.594699074078</v>
      </c>
      <c r="C3232" s="2" t="s">
        <v>31</v>
      </c>
      <c r="D3232" s="2" t="str">
        <f>IF(Original!D3232 = "-", "Male", Original!D3232)</f>
        <v>Male</v>
      </c>
      <c r="E3232" s="2" t="s">
        <v>17</v>
      </c>
      <c r="F3232" s="2" t="str">
        <f>IF(Original!F3232 = "-", "c9", Original!F3232)</f>
        <v>c9</v>
      </c>
      <c r="G3232" s="2">
        <f>IF(ISBLANK(Original!G3232),MEDIAN(Original!G:G),Original!G3232)</f>
        <v>25627</v>
      </c>
    </row>
    <row r="3233" spans="1:7" x14ac:dyDescent="0.3">
      <c r="A3233" s="2">
        <v>35482</v>
      </c>
      <c r="B3233" s="3">
        <v>41788.599432870367</v>
      </c>
      <c r="C3233" s="2" t="s">
        <v>32</v>
      </c>
      <c r="D3233" s="2" t="str">
        <f>IF(Original!D3233 = "-", "Male", Original!D3233)</f>
        <v>Female</v>
      </c>
      <c r="E3233" s="2" t="s">
        <v>17</v>
      </c>
      <c r="F3233" s="2" t="str">
        <f>IF(Original!F3233 = "-", "c9", Original!F3233)</f>
        <v>c9</v>
      </c>
      <c r="G3233" s="2">
        <f>IF(ISBLANK(Original!G3233),MEDIAN(Original!G:G),Original!G3233)</f>
        <v>91603</v>
      </c>
    </row>
    <row r="3234" spans="1:7" x14ac:dyDescent="0.3">
      <c r="A3234" s="2">
        <v>501268</v>
      </c>
      <c r="B3234" s="3">
        <v>41793.682303240741</v>
      </c>
      <c r="C3234" s="2" t="s">
        <v>32</v>
      </c>
      <c r="D3234" s="2" t="str">
        <f>IF(Original!D3234 = "-", "Male", Original!D3234)</f>
        <v>Male</v>
      </c>
      <c r="E3234" s="2" t="s">
        <v>17</v>
      </c>
      <c r="F3234" s="2" t="str">
        <f>IF(Original!F3234 = "-", "c9", Original!F3234)</f>
        <v>c9</v>
      </c>
      <c r="G3234" s="2">
        <f>IF(ISBLANK(Original!G3234),MEDIAN(Original!G:G),Original!G3234)</f>
        <v>14197</v>
      </c>
    </row>
    <row r="3235" spans="1:7" x14ac:dyDescent="0.3">
      <c r="A3235" s="2">
        <v>476705</v>
      </c>
      <c r="B3235" s="3">
        <v>41803.397476851853</v>
      </c>
      <c r="C3235" s="2" t="s">
        <v>31</v>
      </c>
      <c r="D3235" s="2" t="str">
        <f>IF(Original!D3235 = "-", "Male", Original!D3235)</f>
        <v>Male</v>
      </c>
      <c r="E3235" s="2" t="s">
        <v>17</v>
      </c>
      <c r="F3235" s="2" t="str">
        <f>IF(Original!F3235 = "-", "c9", Original!F3235)</f>
        <v>c9</v>
      </c>
      <c r="G3235" s="2">
        <f>IF(ISBLANK(Original!G3235),MEDIAN(Original!G:G),Original!G3235)</f>
        <v>76771</v>
      </c>
    </row>
    <row r="3236" spans="1:7" x14ac:dyDescent="0.3">
      <c r="A3236" s="2">
        <v>864490</v>
      </c>
      <c r="B3236" s="3">
        <v>41778.817916666667</v>
      </c>
      <c r="C3236" s="2" t="s">
        <v>31</v>
      </c>
      <c r="D3236" s="2" t="str">
        <f>IF(Original!D3236 = "-", "Male", Original!D3236)</f>
        <v>Male</v>
      </c>
      <c r="E3236" s="2" t="s">
        <v>17</v>
      </c>
      <c r="F3236" s="2" t="str">
        <f>IF(Original!F3236 = "-", "c9", Original!F3236)</f>
        <v>c9</v>
      </c>
      <c r="G3236" s="2">
        <f>IF(ISBLANK(Original!G3236),MEDIAN(Original!G:G),Original!G3236)</f>
        <v>64995</v>
      </c>
    </row>
    <row r="3237" spans="1:7" x14ac:dyDescent="0.3">
      <c r="A3237" s="2">
        <v>870435</v>
      </c>
      <c r="B3237" s="3">
        <v>41778.818298611113</v>
      </c>
      <c r="C3237" s="2" t="s">
        <v>32</v>
      </c>
      <c r="D3237" s="2" t="str">
        <f>IF(Original!D3237 = "-", "Male", Original!D3237)</f>
        <v>Male</v>
      </c>
      <c r="E3237" s="2" t="s">
        <v>17</v>
      </c>
      <c r="F3237" s="2" t="str">
        <f>IF(Original!F3237 = "-", "c9", Original!F3237)</f>
        <v>c9</v>
      </c>
      <c r="G3237" s="2">
        <f>IF(ISBLANK(Original!G3237),MEDIAN(Original!G:G),Original!G3237)</f>
        <v>35264</v>
      </c>
    </row>
    <row r="3238" spans="1:7" x14ac:dyDescent="0.3">
      <c r="A3238" s="2">
        <v>663150</v>
      </c>
      <c r="B3238" s="3">
        <v>41778.818194444444</v>
      </c>
      <c r="C3238" s="2" t="s">
        <v>32</v>
      </c>
      <c r="D3238" s="2" t="str">
        <f>IF(Original!D3238 = "-", "Male", Original!D3238)</f>
        <v>Female</v>
      </c>
      <c r="E3238" s="2" t="s">
        <v>17</v>
      </c>
      <c r="F3238" s="2" t="str">
        <f>IF(Original!F3238 = "-", "c9", Original!F3238)</f>
        <v>c9</v>
      </c>
      <c r="G3238" s="2">
        <f>IF(ISBLANK(Original!G3238),MEDIAN(Original!G:G),Original!G3238)</f>
        <v>70471</v>
      </c>
    </row>
    <row r="3239" spans="1:7" x14ac:dyDescent="0.3">
      <c r="A3239" s="2">
        <v>293055</v>
      </c>
      <c r="B3239" s="3">
        <v>41786.537060185183</v>
      </c>
      <c r="C3239" s="2" t="s">
        <v>32</v>
      </c>
      <c r="D3239" s="2" t="str">
        <f>IF(Original!D3239 = "-", "Male", Original!D3239)</f>
        <v>Male</v>
      </c>
      <c r="E3239" s="2" t="s">
        <v>17</v>
      </c>
      <c r="F3239" s="2" t="str">
        <f>IF(Original!F3239 = "-", "c9", Original!F3239)</f>
        <v>c9</v>
      </c>
      <c r="G3239" s="2">
        <f>IF(ISBLANK(Original!G3239),MEDIAN(Original!G:G),Original!G3239)</f>
        <v>25660</v>
      </c>
    </row>
    <row r="3240" spans="1:7" x14ac:dyDescent="0.3">
      <c r="A3240" s="2">
        <v>372242</v>
      </c>
      <c r="B3240" s="3">
        <v>41786.536238425928</v>
      </c>
      <c r="C3240" s="2" t="s">
        <v>32</v>
      </c>
      <c r="D3240" s="2" t="str">
        <f>IF(Original!D3240 = "-", "Male", Original!D3240)</f>
        <v>Female</v>
      </c>
      <c r="E3240" s="2" t="s">
        <v>17</v>
      </c>
      <c r="F3240" s="2" t="str">
        <f>IF(Original!F3240 = "-", "c9", Original!F3240)</f>
        <v>c9</v>
      </c>
      <c r="G3240" s="2">
        <f>IF(ISBLANK(Original!G3240),MEDIAN(Original!G:G),Original!G3240)</f>
        <v>14281</v>
      </c>
    </row>
    <row r="3241" spans="1:7" x14ac:dyDescent="0.3">
      <c r="A3241" s="2">
        <v>461858</v>
      </c>
      <c r="B3241" s="3">
        <v>41802.672488425924</v>
      </c>
      <c r="C3241" s="2" t="s">
        <v>32</v>
      </c>
      <c r="D3241" s="2" t="str">
        <f>IF(Original!D3241 = "-", "Male", Original!D3241)</f>
        <v>Male</v>
      </c>
      <c r="E3241" s="2" t="s">
        <v>17</v>
      </c>
      <c r="F3241" s="2" t="str">
        <f>IF(Original!F3241 = "-", "c9", Original!F3241)</f>
        <v>c9</v>
      </c>
      <c r="G3241" s="2">
        <f>IF(ISBLANK(Original!G3241),MEDIAN(Original!G:G),Original!G3241)</f>
        <v>62495</v>
      </c>
    </row>
    <row r="3242" spans="1:7" x14ac:dyDescent="0.3">
      <c r="A3242" s="2">
        <v>96586</v>
      </c>
      <c r="B3242" s="3">
        <v>41802.673101851855</v>
      </c>
      <c r="C3242" s="2" t="s">
        <v>32</v>
      </c>
      <c r="D3242" s="2" t="str">
        <f>IF(Original!D3242 = "-", "Male", Original!D3242)</f>
        <v>Male</v>
      </c>
      <c r="E3242" s="2" t="s">
        <v>17</v>
      </c>
      <c r="F3242" s="2" t="str">
        <f>IF(Original!F3242 = "-", "c9", Original!F3242)</f>
        <v>c9</v>
      </c>
      <c r="G3242" s="2">
        <f>IF(ISBLANK(Original!G3242),MEDIAN(Original!G:G),Original!G3242)</f>
        <v>79181</v>
      </c>
    </row>
    <row r="3243" spans="1:7" x14ac:dyDescent="0.3">
      <c r="A3243" s="2">
        <v>239312</v>
      </c>
      <c r="B3243" s="3">
        <v>41802.674571759257</v>
      </c>
      <c r="C3243" s="2" t="s">
        <v>31</v>
      </c>
      <c r="D3243" s="2" t="str">
        <f>IF(Original!D3243 = "-", "Male", Original!D3243)</f>
        <v>Male</v>
      </c>
      <c r="E3243" s="2" t="s">
        <v>17</v>
      </c>
      <c r="F3243" s="2" t="str">
        <f>IF(Original!F3243 = "-", "c9", Original!F3243)</f>
        <v>c9</v>
      </c>
      <c r="G3243" s="2">
        <f>IF(ISBLANK(Original!G3243),MEDIAN(Original!G:G),Original!G3243)</f>
        <v>11583</v>
      </c>
    </row>
    <row r="3244" spans="1:7" x14ac:dyDescent="0.3">
      <c r="A3244" s="2">
        <v>301586</v>
      </c>
      <c r="B3244" s="3">
        <v>41848.503287037034</v>
      </c>
      <c r="C3244" s="2" t="s">
        <v>32</v>
      </c>
      <c r="D3244" s="2" t="str">
        <f>IF(Original!D3244 = "-", "Male", Original!D3244)</f>
        <v>Male</v>
      </c>
      <c r="E3244" s="2" t="s">
        <v>20</v>
      </c>
      <c r="F3244" s="2" t="str">
        <f>IF(Original!F3244 = "-", "c9", Original!F3244)</f>
        <v>i7</v>
      </c>
      <c r="G3244" s="2">
        <f>IF(ISBLANK(Original!G3244),MEDIAN(Original!G:G),Original!G3244)</f>
        <v>96908</v>
      </c>
    </row>
    <row r="3245" spans="1:7" x14ac:dyDescent="0.3">
      <c r="A3245" s="2">
        <v>346190</v>
      </c>
      <c r="B3245" s="3">
        <v>41848.503645833334</v>
      </c>
      <c r="C3245" s="2" t="s">
        <v>32</v>
      </c>
      <c r="D3245" s="2" t="str">
        <f>IF(Original!D3245 = "-", "Male", Original!D3245)</f>
        <v>Male</v>
      </c>
      <c r="E3245" s="2" t="s">
        <v>20</v>
      </c>
      <c r="F3245" s="2" t="str">
        <f>IF(Original!F3245 = "-", "c9", Original!F3245)</f>
        <v>i7</v>
      </c>
      <c r="G3245" s="2">
        <f>IF(ISBLANK(Original!G3245),MEDIAN(Original!G:G),Original!G3245)</f>
        <v>54330</v>
      </c>
    </row>
    <row r="3246" spans="1:7" x14ac:dyDescent="0.3">
      <c r="A3246" s="2">
        <v>209714</v>
      </c>
      <c r="B3246" s="3">
        <v>41813.397337962961</v>
      </c>
      <c r="C3246" s="2" t="s">
        <v>32</v>
      </c>
      <c r="D3246" s="2" t="str">
        <f>IF(Original!D3246 = "-", "Male", Original!D3246)</f>
        <v>Male</v>
      </c>
      <c r="E3246" s="2" t="s">
        <v>17</v>
      </c>
      <c r="F3246" s="2" t="str">
        <f>IF(Original!F3246 = "-", "c9", Original!F3246)</f>
        <v>c5</v>
      </c>
      <c r="G3246" s="2">
        <f>IF(ISBLANK(Original!G3246),MEDIAN(Original!G:G),Original!G3246)</f>
        <v>86414</v>
      </c>
    </row>
    <row r="3247" spans="1:7" x14ac:dyDescent="0.3">
      <c r="A3247" s="2">
        <v>450326</v>
      </c>
      <c r="B3247" s="3">
        <v>41824.796851851854</v>
      </c>
      <c r="C3247" s="2" t="s">
        <v>31</v>
      </c>
      <c r="D3247" s="2" t="str">
        <f>IF(Original!D3247 = "-", "Male", Original!D3247)</f>
        <v>Female</v>
      </c>
      <c r="E3247" s="2" t="s">
        <v>17</v>
      </c>
      <c r="F3247" s="2" t="str">
        <f>IF(Original!F3247 = "-", "c9", Original!F3247)</f>
        <v>c5</v>
      </c>
      <c r="G3247" s="2">
        <f>IF(ISBLANK(Original!G3247),MEDIAN(Original!G:G),Original!G3247)</f>
        <v>53110</v>
      </c>
    </row>
    <row r="3248" spans="1:7" x14ac:dyDescent="0.3">
      <c r="A3248" s="2">
        <v>692156</v>
      </c>
      <c r="B3248" s="3">
        <v>41824.798634259256</v>
      </c>
      <c r="C3248" s="2" t="s">
        <v>31</v>
      </c>
      <c r="D3248" s="2" t="str">
        <f>IF(Original!D3248 = "-", "Male", Original!D3248)</f>
        <v>Male</v>
      </c>
      <c r="E3248" s="2" t="s">
        <v>17</v>
      </c>
      <c r="F3248" s="2" t="str">
        <f>IF(Original!F3248 = "-", "c9", Original!F3248)</f>
        <v>c5</v>
      </c>
      <c r="G3248" s="2">
        <f>IF(ISBLANK(Original!G3248),MEDIAN(Original!G:G),Original!G3248)</f>
        <v>96435</v>
      </c>
    </row>
    <row r="3249" spans="1:7" x14ac:dyDescent="0.3">
      <c r="A3249" s="2">
        <v>314177</v>
      </c>
      <c r="B3249" s="3">
        <v>41838.811365740738</v>
      </c>
      <c r="C3249" s="2" t="s">
        <v>32</v>
      </c>
      <c r="D3249" s="2" t="str">
        <f>IF(Original!D3249 = "-", "Male", Original!D3249)</f>
        <v>Female</v>
      </c>
      <c r="E3249" s="2" t="s">
        <v>17</v>
      </c>
      <c r="F3249" s="2" t="str">
        <f>IF(Original!F3249 = "-", "c9", Original!F3249)</f>
        <v>c5</v>
      </c>
      <c r="G3249" s="2">
        <f>IF(ISBLANK(Original!G3249),MEDIAN(Original!G:G),Original!G3249)</f>
        <v>40265</v>
      </c>
    </row>
    <row r="3250" spans="1:7" x14ac:dyDescent="0.3">
      <c r="A3250" s="2">
        <v>287282</v>
      </c>
      <c r="B3250" s="3">
        <v>41841.398032407407</v>
      </c>
      <c r="C3250" s="2" t="s">
        <v>31</v>
      </c>
      <c r="D3250" s="2" t="str">
        <f>IF(Original!D3250 = "-", "Male", Original!D3250)</f>
        <v>Female</v>
      </c>
      <c r="E3250" s="2" t="s">
        <v>17</v>
      </c>
      <c r="F3250" s="2" t="str">
        <f>IF(Original!F3250 = "-", "c9", Original!F3250)</f>
        <v>c5</v>
      </c>
      <c r="G3250" s="2">
        <f>IF(ISBLANK(Original!G3250),MEDIAN(Original!G:G),Original!G3250)</f>
        <v>68115</v>
      </c>
    </row>
    <row r="3251" spans="1:7" x14ac:dyDescent="0.3">
      <c r="A3251" s="2">
        <v>425236</v>
      </c>
      <c r="B3251" s="3">
        <v>41852.550891203704</v>
      </c>
      <c r="C3251" s="2" t="s">
        <v>32</v>
      </c>
      <c r="D3251" s="2" t="str">
        <f>IF(Original!D3251 = "-", "Male", Original!D3251)</f>
        <v>Female</v>
      </c>
      <c r="E3251" s="2" t="s">
        <v>17</v>
      </c>
      <c r="F3251" s="2" t="str">
        <f>IF(Original!F3251 = "-", "c9", Original!F3251)</f>
        <v>c5</v>
      </c>
      <c r="G3251" s="2">
        <f>IF(ISBLANK(Original!G3251),MEDIAN(Original!G:G),Original!G3251)</f>
        <v>25430</v>
      </c>
    </row>
    <row r="3252" spans="1:7" x14ac:dyDescent="0.3">
      <c r="A3252" s="2">
        <v>411122</v>
      </c>
      <c r="B3252" s="3">
        <v>41852.550219907411</v>
      </c>
      <c r="C3252" s="2" t="s">
        <v>31</v>
      </c>
      <c r="D3252" s="2" t="str">
        <f>IF(Original!D3252 = "-", "Male", Original!D3252)</f>
        <v>Don’t want to say</v>
      </c>
      <c r="E3252" s="2" t="s">
        <v>17</v>
      </c>
      <c r="F3252" s="2" t="str">
        <f>IF(Original!F3252 = "-", "c9", Original!F3252)</f>
        <v>c5</v>
      </c>
      <c r="G3252" s="2">
        <f>IF(ISBLANK(Original!G3252),MEDIAN(Original!G:G),Original!G3252)</f>
        <v>6861</v>
      </c>
    </row>
    <row r="3253" spans="1:7" x14ac:dyDescent="0.3">
      <c r="A3253" s="2">
        <v>879110</v>
      </c>
      <c r="B3253" s="3">
        <v>41852.551574074074</v>
      </c>
      <c r="C3253" s="2" t="s">
        <v>31</v>
      </c>
      <c r="D3253" s="2" t="str">
        <f>IF(Original!D3253 = "-", "Male", Original!D3253)</f>
        <v>Don’t want to say</v>
      </c>
      <c r="E3253" s="2" t="s">
        <v>17</v>
      </c>
      <c r="F3253" s="2" t="str">
        <f>IF(Original!F3253 = "-", "c9", Original!F3253)</f>
        <v>c5</v>
      </c>
      <c r="G3253" s="2">
        <f>IF(ISBLANK(Original!G3253),MEDIAN(Original!G:G),Original!G3253)</f>
        <v>24435</v>
      </c>
    </row>
    <row r="3254" spans="1:7" x14ac:dyDescent="0.3">
      <c r="A3254" s="2">
        <v>427364</v>
      </c>
      <c r="B3254" s="3">
        <v>41766.887071759258</v>
      </c>
      <c r="C3254" s="2" t="s">
        <v>32</v>
      </c>
      <c r="D3254" s="2" t="str">
        <f>IF(Original!D3254 = "-", "Male", Original!D3254)</f>
        <v>Male</v>
      </c>
      <c r="E3254" s="2" t="s">
        <v>15</v>
      </c>
      <c r="F3254" s="2" t="str">
        <f>IF(Original!F3254 = "-", "c9", Original!F3254)</f>
        <v>c9</v>
      </c>
      <c r="G3254" s="2">
        <f>IF(ISBLANK(Original!G3254),MEDIAN(Original!G:G),Original!G3254)</f>
        <v>58484</v>
      </c>
    </row>
    <row r="3255" spans="1:7" x14ac:dyDescent="0.3">
      <c r="A3255" s="2">
        <v>582836</v>
      </c>
      <c r="B3255" s="3">
        <v>41766.887650462966</v>
      </c>
      <c r="C3255" s="2" t="s">
        <v>32</v>
      </c>
      <c r="D3255" s="2" t="str">
        <f>IF(Original!D3255 = "-", "Male", Original!D3255)</f>
        <v>Male</v>
      </c>
      <c r="E3255" s="2" t="s">
        <v>15</v>
      </c>
      <c r="F3255" s="2" t="str">
        <f>IF(Original!F3255 = "-", "c9", Original!F3255)</f>
        <v>c9</v>
      </c>
      <c r="G3255" s="2">
        <f>IF(ISBLANK(Original!G3255),MEDIAN(Original!G:G),Original!G3255)</f>
        <v>73096</v>
      </c>
    </row>
    <row r="3256" spans="1:7" x14ac:dyDescent="0.3">
      <c r="A3256" s="2">
        <v>808760</v>
      </c>
      <c r="B3256" s="3">
        <v>41820.397199074076</v>
      </c>
      <c r="C3256" s="2" t="s">
        <v>31</v>
      </c>
      <c r="D3256" s="2" t="str">
        <f>IF(Original!D3256 = "-", "Male", Original!D3256)</f>
        <v>Female</v>
      </c>
      <c r="E3256" s="2" t="s">
        <v>12</v>
      </c>
      <c r="F3256" s="2" t="str">
        <f>IF(Original!F3256 = "-", "c9", Original!F3256)</f>
        <v>c5</v>
      </c>
      <c r="G3256" s="2">
        <f>IF(ISBLANK(Original!G3256),MEDIAN(Original!G:G),Original!G3256)</f>
        <v>89061</v>
      </c>
    </row>
    <row r="3257" spans="1:7" x14ac:dyDescent="0.3">
      <c r="A3257" s="2">
        <v>897562</v>
      </c>
      <c r="B3257" s="3">
        <v>41831.618715277778</v>
      </c>
      <c r="C3257" s="2" t="s">
        <v>32</v>
      </c>
      <c r="D3257" s="2" t="str">
        <f>IF(Original!D3257 = "-", "Male", Original!D3257)</f>
        <v>Female</v>
      </c>
      <c r="E3257" s="2" t="s">
        <v>12</v>
      </c>
      <c r="F3257" s="2" t="str">
        <f>IF(Original!F3257 = "-", "c9", Original!F3257)</f>
        <v>c5</v>
      </c>
      <c r="G3257" s="2">
        <f>IF(ISBLANK(Original!G3257),MEDIAN(Original!G:G),Original!G3257)</f>
        <v>55201</v>
      </c>
    </row>
    <row r="3258" spans="1:7" x14ac:dyDescent="0.3">
      <c r="A3258" s="2">
        <v>770021</v>
      </c>
      <c r="B3258" s="3">
        <v>41831.619432870371</v>
      </c>
      <c r="C3258" s="2" t="s">
        <v>32</v>
      </c>
      <c r="D3258" s="2" t="str">
        <f>IF(Original!D3258 = "-", "Male", Original!D3258)</f>
        <v>Female</v>
      </c>
      <c r="E3258" s="2" t="s">
        <v>12</v>
      </c>
      <c r="F3258" s="2" t="str">
        <f>IF(Original!F3258 = "-", "c9", Original!F3258)</f>
        <v>c5</v>
      </c>
      <c r="G3258" s="2">
        <f>IF(ISBLANK(Original!G3258),MEDIAN(Original!G:G),Original!G3258)</f>
        <v>82207</v>
      </c>
    </row>
    <row r="3259" spans="1:7" x14ac:dyDescent="0.3">
      <c r="A3259" s="2">
        <v>444043</v>
      </c>
      <c r="B3259" s="3">
        <v>41831.619722222225</v>
      </c>
      <c r="C3259" s="2" t="s">
        <v>32</v>
      </c>
      <c r="D3259" s="2" t="str">
        <f>IF(Original!D3259 = "-", "Male", Original!D3259)</f>
        <v>Male</v>
      </c>
      <c r="E3259" s="2" t="s">
        <v>12</v>
      </c>
      <c r="F3259" s="2" t="str">
        <f>IF(Original!F3259 = "-", "c9", Original!F3259)</f>
        <v>c5</v>
      </c>
      <c r="G3259" s="2">
        <f>IF(ISBLANK(Original!G3259),MEDIAN(Original!G:G),Original!G3259)</f>
        <v>80262</v>
      </c>
    </row>
    <row r="3260" spans="1:7" x14ac:dyDescent="0.3">
      <c r="A3260" s="2">
        <v>493811</v>
      </c>
      <c r="B3260" s="3">
        <v>41827.397280092591</v>
      </c>
      <c r="C3260" s="2" t="s">
        <v>32</v>
      </c>
      <c r="D3260" s="2" t="str">
        <f>IF(Original!D3260 = "-", "Male", Original!D3260)</f>
        <v>Female</v>
      </c>
      <c r="E3260" s="2" t="s">
        <v>12</v>
      </c>
      <c r="F3260" s="2" t="str">
        <f>IF(Original!F3260 = "-", "c9", Original!F3260)</f>
        <v>i5</v>
      </c>
      <c r="G3260" s="2">
        <f>IF(ISBLANK(Original!G3260),MEDIAN(Original!G:G),Original!G3260)</f>
        <v>9847</v>
      </c>
    </row>
    <row r="3261" spans="1:7" x14ac:dyDescent="0.3">
      <c r="A3261" s="2">
        <v>571621</v>
      </c>
      <c r="B3261" s="3">
        <v>41862.397233796299</v>
      </c>
      <c r="C3261" s="2" t="s">
        <v>32</v>
      </c>
      <c r="D3261" s="2" t="str">
        <f>IF(Original!D3261 = "-", "Male", Original!D3261)</f>
        <v>Male</v>
      </c>
      <c r="E3261" s="2" t="s">
        <v>12</v>
      </c>
      <c r="F3261" s="2" t="str">
        <f>IF(Original!F3261 = "-", "c9", Original!F3261)</f>
        <v>c5</v>
      </c>
      <c r="G3261" s="2">
        <f>IF(ISBLANK(Original!G3261),MEDIAN(Original!G:G),Original!G3261)</f>
        <v>35504</v>
      </c>
    </row>
    <row r="3262" spans="1:7" x14ac:dyDescent="0.3">
      <c r="A3262" s="2">
        <v>946771</v>
      </c>
      <c r="B3262" s="3">
        <v>41874.363298611112</v>
      </c>
      <c r="C3262" s="2" t="s">
        <v>32</v>
      </c>
      <c r="D3262" s="2" t="str">
        <f>IF(Original!D3262 = "-", "Male", Original!D3262)</f>
        <v>Male</v>
      </c>
      <c r="E3262" s="2" t="s">
        <v>17</v>
      </c>
      <c r="F3262" s="2" t="str">
        <f>IF(Original!F3262 = "-", "c9", Original!F3262)</f>
        <v>c5</v>
      </c>
      <c r="G3262" s="2">
        <f>IF(ISBLANK(Original!G3262),MEDIAN(Original!G:G),Original!G3262)</f>
        <v>55305</v>
      </c>
    </row>
    <row r="3263" spans="1:7" x14ac:dyDescent="0.3">
      <c r="A3263" s="2">
        <v>36448</v>
      </c>
      <c r="B3263" s="3">
        <v>41874.363587962966</v>
      </c>
      <c r="C3263" s="2" t="s">
        <v>31</v>
      </c>
      <c r="D3263" s="2" t="str">
        <f>IF(Original!D3263 = "-", "Male", Original!D3263)</f>
        <v>Female</v>
      </c>
      <c r="E3263" s="2" t="s">
        <v>17</v>
      </c>
      <c r="F3263" s="2" t="str">
        <f>IF(Original!F3263 = "-", "c9", Original!F3263)</f>
        <v>c5</v>
      </c>
      <c r="G3263" s="2">
        <f>IF(ISBLANK(Original!G3263),MEDIAN(Original!G:G),Original!G3263)</f>
        <v>92809</v>
      </c>
    </row>
    <row r="3264" spans="1:7" x14ac:dyDescent="0.3">
      <c r="A3264" s="2">
        <v>545541</v>
      </c>
      <c r="B3264" s="3">
        <v>41776.719270833331</v>
      </c>
      <c r="C3264" s="2" t="s">
        <v>32</v>
      </c>
      <c r="D3264" s="2" t="str">
        <f>IF(Original!D3264 = "-", "Male", Original!D3264)</f>
        <v>Male</v>
      </c>
      <c r="E3264" s="2" t="s">
        <v>17</v>
      </c>
      <c r="F3264" s="2" t="str">
        <f>IF(Original!F3264 = "-", "c9", Original!F3264)</f>
        <v>c5</v>
      </c>
      <c r="G3264" s="2">
        <f>IF(ISBLANK(Original!G3264),MEDIAN(Original!G:G),Original!G3264)</f>
        <v>85322</v>
      </c>
    </row>
    <row r="3265" spans="1:7" x14ac:dyDescent="0.3">
      <c r="A3265" s="2">
        <v>51387</v>
      </c>
      <c r="B3265" s="3">
        <v>41880.464780092596</v>
      </c>
      <c r="C3265" s="2" t="s">
        <v>31</v>
      </c>
      <c r="D3265" s="2" t="str">
        <f>IF(Original!D3265 = "-", "Male", Original!D3265)</f>
        <v>Male</v>
      </c>
      <c r="E3265" s="2" t="s">
        <v>20</v>
      </c>
      <c r="F3265" s="2" t="str">
        <f>IF(Original!F3265 = "-", "c9", Original!F3265)</f>
        <v>c9</v>
      </c>
      <c r="G3265" s="2">
        <f>IF(ISBLANK(Original!G3265),MEDIAN(Original!G:G),Original!G3265)</f>
        <v>39630</v>
      </c>
    </row>
    <row r="3266" spans="1:7" x14ac:dyDescent="0.3">
      <c r="A3266" s="2">
        <v>187628</v>
      </c>
      <c r="B3266" s="3">
        <v>41772.397534722222</v>
      </c>
      <c r="C3266" s="2" t="s">
        <v>31</v>
      </c>
      <c r="D3266" s="2" t="str">
        <f>IF(Original!D3266 = "-", "Male", Original!D3266)</f>
        <v>Female</v>
      </c>
      <c r="E3266" s="2" t="s">
        <v>17</v>
      </c>
      <c r="F3266" s="2" t="str">
        <f>IF(Original!F3266 = "-", "c9", Original!F3266)</f>
        <v>i7</v>
      </c>
      <c r="G3266" s="2">
        <f>IF(ISBLANK(Original!G3266),MEDIAN(Original!G:G),Original!G3266)</f>
        <v>87060</v>
      </c>
    </row>
    <row r="3267" spans="1:7" x14ac:dyDescent="0.3">
      <c r="A3267" s="2">
        <v>20274</v>
      </c>
      <c r="B3267" s="3">
        <v>41779.728645833333</v>
      </c>
      <c r="C3267" s="2" t="s">
        <v>32</v>
      </c>
      <c r="D3267" s="2" t="str">
        <f>IF(Original!D3267 = "-", "Male", Original!D3267)</f>
        <v>Male</v>
      </c>
      <c r="E3267" s="2" t="s">
        <v>17</v>
      </c>
      <c r="F3267" s="2" t="str">
        <f>IF(Original!F3267 = "-", "c9", Original!F3267)</f>
        <v>i7</v>
      </c>
      <c r="G3267" s="2">
        <f>IF(ISBLANK(Original!G3267),MEDIAN(Original!G:G),Original!G3267)</f>
        <v>42409</v>
      </c>
    </row>
    <row r="3268" spans="1:7" x14ac:dyDescent="0.3">
      <c r="A3268" s="2">
        <v>476863</v>
      </c>
      <c r="B3268" s="3">
        <v>41780.314791666664</v>
      </c>
      <c r="C3268" s="2" t="s">
        <v>31</v>
      </c>
      <c r="D3268" s="2" t="str">
        <f>IF(Original!D3268 = "-", "Male", Original!D3268)</f>
        <v>Male</v>
      </c>
      <c r="E3268" s="2" t="s">
        <v>17</v>
      </c>
      <c r="F3268" s="2" t="str">
        <f>IF(Original!F3268 = "-", "c9", Original!F3268)</f>
        <v>i7</v>
      </c>
      <c r="G3268" s="2">
        <f>IF(ISBLANK(Original!G3268),MEDIAN(Original!G:G),Original!G3268)</f>
        <v>86320</v>
      </c>
    </row>
    <row r="3269" spans="1:7" x14ac:dyDescent="0.3">
      <c r="A3269" s="2">
        <v>553212</v>
      </c>
      <c r="B3269" s="3">
        <v>41807.558599537035</v>
      </c>
      <c r="C3269" s="2" t="s">
        <v>32</v>
      </c>
      <c r="D3269" s="2" t="str">
        <f>IF(Original!D3269 = "-", "Male", Original!D3269)</f>
        <v>Male</v>
      </c>
      <c r="E3269" s="2" t="s">
        <v>20</v>
      </c>
      <c r="F3269" s="2" t="str">
        <f>IF(Original!F3269 = "-", "c9", Original!F3269)</f>
        <v>c5</v>
      </c>
      <c r="G3269" s="2">
        <f>IF(ISBLANK(Original!G3269),MEDIAN(Original!G:G),Original!G3269)</f>
        <v>37219</v>
      </c>
    </row>
    <row r="3270" spans="1:7" x14ac:dyDescent="0.3">
      <c r="A3270" s="2">
        <v>654399</v>
      </c>
      <c r="B3270" s="3">
        <v>41807.560914351852</v>
      </c>
      <c r="C3270" s="2" t="s">
        <v>31</v>
      </c>
      <c r="D3270" s="2" t="str">
        <f>IF(Original!D3270 = "-", "Male", Original!D3270)</f>
        <v>Male</v>
      </c>
      <c r="E3270" s="2" t="s">
        <v>20</v>
      </c>
      <c r="F3270" s="2" t="str">
        <f>IF(Original!F3270 = "-", "c9", Original!F3270)</f>
        <v>c5</v>
      </c>
      <c r="G3270" s="2">
        <f>IF(ISBLANK(Original!G3270),MEDIAN(Original!G:G),Original!G3270)</f>
        <v>87338</v>
      </c>
    </row>
    <row r="3271" spans="1:7" x14ac:dyDescent="0.3">
      <c r="A3271" s="2">
        <v>299015</v>
      </c>
      <c r="B3271" s="3">
        <v>41849.496562499997</v>
      </c>
      <c r="C3271" s="2" t="s">
        <v>32</v>
      </c>
      <c r="D3271" s="2" t="str">
        <f>IF(Original!D3271 = "-", "Male", Original!D3271)</f>
        <v>Male</v>
      </c>
      <c r="E3271" s="2" t="s">
        <v>20</v>
      </c>
      <c r="F3271" s="2" t="str">
        <f>IF(Original!F3271 = "-", "c9", Original!F3271)</f>
        <v>b9</v>
      </c>
      <c r="G3271" s="2">
        <f>IF(ISBLANK(Original!G3271),MEDIAN(Original!G:G),Original!G3271)</f>
        <v>57769</v>
      </c>
    </row>
    <row r="3272" spans="1:7" x14ac:dyDescent="0.3">
      <c r="A3272" s="2">
        <v>850119</v>
      </c>
      <c r="B3272" s="3">
        <v>41797.634560185186</v>
      </c>
      <c r="C3272" s="2" t="s">
        <v>31</v>
      </c>
      <c r="D3272" s="2" t="str">
        <f>IF(Original!D3272 = "-", "Male", Original!D3272)</f>
        <v>Female</v>
      </c>
      <c r="E3272" s="2" t="s">
        <v>13</v>
      </c>
      <c r="F3272" s="2" t="str">
        <f>IF(Original!F3272 = "-", "c9", Original!F3272)</f>
        <v>i6</v>
      </c>
      <c r="G3272" s="2">
        <f>IF(ISBLANK(Original!G3272),MEDIAN(Original!G:G),Original!G3272)</f>
        <v>24204</v>
      </c>
    </row>
    <row r="3273" spans="1:7" x14ac:dyDescent="0.3">
      <c r="A3273" s="2">
        <v>709912</v>
      </c>
      <c r="B3273" s="3">
        <v>41794.397928240738</v>
      </c>
      <c r="C3273" s="2" t="s">
        <v>32</v>
      </c>
      <c r="D3273" s="2" t="str">
        <f>IF(Original!D3273 = "-", "Male", Original!D3273)</f>
        <v>Female</v>
      </c>
      <c r="E3273" s="2" t="s">
        <v>13</v>
      </c>
      <c r="F3273" s="2" t="str">
        <f>IF(Original!F3273 = "-", "c9", Original!F3273)</f>
        <v>i6</v>
      </c>
      <c r="G3273" s="2">
        <f>IF(ISBLANK(Original!G3273),MEDIAN(Original!G:G),Original!G3273)</f>
        <v>58771</v>
      </c>
    </row>
    <row r="3274" spans="1:7" x14ac:dyDescent="0.3">
      <c r="A3274" s="2">
        <v>496401</v>
      </c>
      <c r="B3274" s="3">
        <v>41830.410601851851</v>
      </c>
      <c r="C3274" s="2" t="s">
        <v>31</v>
      </c>
      <c r="D3274" s="2" t="str">
        <f>IF(Original!D3274 = "-", "Male", Original!D3274)</f>
        <v>Female</v>
      </c>
      <c r="E3274" s="2" t="s">
        <v>13</v>
      </c>
      <c r="F3274" s="2" t="str">
        <f>IF(Original!F3274 = "-", "c9", Original!F3274)</f>
        <v>i6</v>
      </c>
      <c r="G3274" s="2">
        <f>IF(ISBLANK(Original!G3274),MEDIAN(Original!G:G),Original!G3274)</f>
        <v>99762</v>
      </c>
    </row>
    <row r="3275" spans="1:7" x14ac:dyDescent="0.3">
      <c r="A3275" s="2">
        <v>294190</v>
      </c>
      <c r="B3275" s="3">
        <v>41830.410856481481</v>
      </c>
      <c r="C3275" s="2" t="s">
        <v>31</v>
      </c>
      <c r="D3275" s="2" t="str">
        <f>IF(Original!D3275 = "-", "Male", Original!D3275)</f>
        <v>Female</v>
      </c>
      <c r="E3275" s="2" t="s">
        <v>13</v>
      </c>
      <c r="F3275" s="2" t="str">
        <f>IF(Original!F3275 = "-", "c9", Original!F3275)</f>
        <v>i6</v>
      </c>
      <c r="G3275" s="2">
        <f>IF(ISBLANK(Original!G3275),MEDIAN(Original!G:G),Original!G3275)</f>
        <v>67051</v>
      </c>
    </row>
    <row r="3276" spans="1:7" x14ac:dyDescent="0.3">
      <c r="A3276" s="2">
        <v>588537</v>
      </c>
      <c r="B3276" s="3">
        <v>41830.411145833335</v>
      </c>
      <c r="C3276" s="2" t="s">
        <v>31</v>
      </c>
      <c r="D3276" s="2" t="str">
        <f>IF(Original!D3276 = "-", "Male", Original!D3276)</f>
        <v>Female</v>
      </c>
      <c r="E3276" s="2" t="s">
        <v>13</v>
      </c>
      <c r="F3276" s="2" t="str">
        <f>IF(Original!F3276 = "-", "c9", Original!F3276)</f>
        <v>i6</v>
      </c>
      <c r="G3276" s="2">
        <f>IF(ISBLANK(Original!G3276),MEDIAN(Original!G:G),Original!G3276)</f>
        <v>13802</v>
      </c>
    </row>
    <row r="3277" spans="1:7" x14ac:dyDescent="0.3">
      <c r="A3277" s="2">
        <v>265882</v>
      </c>
      <c r="B3277" s="3">
        <v>41830.415092592593</v>
      </c>
      <c r="C3277" s="2" t="s">
        <v>31</v>
      </c>
      <c r="D3277" s="2" t="str">
        <f>IF(Original!D3277 = "-", "Male", Original!D3277)</f>
        <v>Female</v>
      </c>
      <c r="E3277" s="2" t="s">
        <v>13</v>
      </c>
      <c r="F3277" s="2" t="str">
        <f>IF(Original!F3277 = "-", "c9", Original!F3277)</f>
        <v>i6</v>
      </c>
      <c r="G3277" s="2">
        <f>IF(ISBLANK(Original!G3277),MEDIAN(Original!G:G),Original!G3277)</f>
        <v>56785</v>
      </c>
    </row>
    <row r="3278" spans="1:7" x14ac:dyDescent="0.3">
      <c r="A3278" s="2">
        <v>198865</v>
      </c>
      <c r="B3278" s="3">
        <v>41809.398726851854</v>
      </c>
      <c r="C3278" s="2" t="s">
        <v>32</v>
      </c>
      <c r="D3278" s="2" t="str">
        <f>IF(Original!D3278 = "-", "Male", Original!D3278)</f>
        <v>Female</v>
      </c>
      <c r="E3278" s="2" t="s">
        <v>17</v>
      </c>
      <c r="F3278" s="2" t="str">
        <f>IF(Original!F3278 = "-", "c9", Original!F3278)</f>
        <v>c9</v>
      </c>
      <c r="G3278" s="2">
        <f>IF(ISBLANK(Original!G3278),MEDIAN(Original!G:G),Original!G3278)</f>
        <v>49604</v>
      </c>
    </row>
    <row r="3279" spans="1:7" x14ac:dyDescent="0.3">
      <c r="A3279" s="2">
        <v>571114</v>
      </c>
      <c r="B3279" s="3">
        <v>41772.730740740742</v>
      </c>
      <c r="C3279" s="2" t="s">
        <v>31</v>
      </c>
      <c r="D3279" s="2" t="str">
        <f>IF(Original!D3279 = "-", "Male", Original!D3279)</f>
        <v>Male</v>
      </c>
      <c r="E3279" s="2" t="s">
        <v>14</v>
      </c>
      <c r="F3279" s="2" t="str">
        <f>IF(Original!F3279 = "-", "c9", Original!F3279)</f>
        <v>c5</v>
      </c>
      <c r="G3279" s="2">
        <f>IF(ISBLANK(Original!G3279),MEDIAN(Original!G:G),Original!G3279)</f>
        <v>91926</v>
      </c>
    </row>
    <row r="3280" spans="1:7" x14ac:dyDescent="0.3">
      <c r="A3280" s="2">
        <v>480106</v>
      </c>
      <c r="B3280" s="3">
        <v>41781.39739583333</v>
      </c>
      <c r="C3280" s="2" t="s">
        <v>32</v>
      </c>
      <c r="D3280" s="2" t="str">
        <f>IF(Original!D3280 = "-", "Male", Original!D3280)</f>
        <v>Male</v>
      </c>
      <c r="E3280" s="2" t="s">
        <v>15</v>
      </c>
      <c r="F3280" s="2" t="str">
        <f>IF(Original!F3280 = "-", "c9", Original!F3280)</f>
        <v>i7</v>
      </c>
      <c r="G3280" s="2">
        <f>IF(ISBLANK(Original!G3280),MEDIAN(Original!G:G),Original!G3280)</f>
        <v>27928</v>
      </c>
    </row>
    <row r="3281" spans="1:7" x14ac:dyDescent="0.3">
      <c r="A3281" s="2">
        <v>45977</v>
      </c>
      <c r="B3281" s="3">
        <v>41802.397141203706</v>
      </c>
      <c r="C3281" s="2" t="s">
        <v>32</v>
      </c>
      <c r="D3281" s="2" t="str">
        <f>IF(Original!D3281 = "-", "Male", Original!D3281)</f>
        <v>Male</v>
      </c>
      <c r="E3281" s="2" t="s">
        <v>15</v>
      </c>
      <c r="F3281" s="2" t="str">
        <f>IF(Original!F3281 = "-", "c9", Original!F3281)</f>
        <v>i7</v>
      </c>
      <c r="G3281" s="2">
        <f>IF(ISBLANK(Original!G3281),MEDIAN(Original!G:G),Original!G3281)</f>
        <v>47813</v>
      </c>
    </row>
    <row r="3282" spans="1:7" x14ac:dyDescent="0.3">
      <c r="A3282" s="2">
        <v>161328</v>
      </c>
      <c r="B3282" s="3">
        <v>41789.959791666668</v>
      </c>
      <c r="C3282" s="2" t="s">
        <v>32</v>
      </c>
      <c r="D3282" s="2" t="str">
        <f>IF(Original!D3282 = "-", "Male", Original!D3282)</f>
        <v>Female</v>
      </c>
      <c r="E3282" s="2" t="s">
        <v>13</v>
      </c>
      <c r="F3282" s="2" t="str">
        <f>IF(Original!F3282 = "-", "c9", Original!F3282)</f>
        <v>c8</v>
      </c>
      <c r="G3282" s="2">
        <f>IF(ISBLANK(Original!G3282),MEDIAN(Original!G:G),Original!G3282)</f>
        <v>22912</v>
      </c>
    </row>
    <row r="3283" spans="1:7" x14ac:dyDescent="0.3">
      <c r="A3283" s="2">
        <v>507460</v>
      </c>
      <c r="B3283" s="3">
        <v>41761.398287037038</v>
      </c>
      <c r="C3283" s="2" t="s">
        <v>32</v>
      </c>
      <c r="D3283" s="2" t="str">
        <f>IF(Original!D3283 = "-", "Male", Original!D3283)</f>
        <v>Male</v>
      </c>
      <c r="E3283" s="2" t="s">
        <v>18</v>
      </c>
      <c r="F3283" s="2" t="str">
        <f>IF(Original!F3283 = "-", "c9", Original!F3283)</f>
        <v>c9</v>
      </c>
      <c r="G3283" s="2">
        <f>IF(ISBLANK(Original!G3283),MEDIAN(Original!G:G),Original!G3283)</f>
        <v>19477</v>
      </c>
    </row>
    <row r="3284" spans="1:7" x14ac:dyDescent="0.3">
      <c r="A3284" s="2">
        <v>529167</v>
      </c>
      <c r="B3284" s="3">
        <v>41765.524340277778</v>
      </c>
      <c r="C3284" s="2" t="s">
        <v>31</v>
      </c>
      <c r="D3284" s="2" t="str">
        <f>IF(Original!D3284 = "-", "Male", Original!D3284)</f>
        <v>Female</v>
      </c>
      <c r="E3284" s="2" t="s">
        <v>18</v>
      </c>
      <c r="F3284" s="2" t="str">
        <f>IF(Original!F3284 = "-", "c9", Original!F3284)</f>
        <v>c9</v>
      </c>
      <c r="G3284" s="2">
        <f>IF(ISBLANK(Original!G3284),MEDIAN(Original!G:G),Original!G3284)</f>
        <v>55175</v>
      </c>
    </row>
    <row r="3285" spans="1:7" x14ac:dyDescent="0.3">
      <c r="A3285" s="2">
        <v>876558</v>
      </c>
      <c r="B3285" s="3">
        <v>41765.527141203704</v>
      </c>
      <c r="C3285" s="2" t="s">
        <v>32</v>
      </c>
      <c r="D3285" s="2" t="str">
        <f>IF(Original!D3285 = "-", "Male", Original!D3285)</f>
        <v>Male</v>
      </c>
      <c r="E3285" s="2" t="s">
        <v>18</v>
      </c>
      <c r="F3285" s="2" t="str">
        <f>IF(Original!F3285 = "-", "c9", Original!F3285)</f>
        <v>c9</v>
      </c>
      <c r="G3285" s="2">
        <f>IF(ISBLANK(Original!G3285),MEDIAN(Original!G:G),Original!G3285)</f>
        <v>69352</v>
      </c>
    </row>
    <row r="3286" spans="1:7" x14ac:dyDescent="0.3">
      <c r="A3286" s="2">
        <v>107983</v>
      </c>
      <c r="B3286" s="3">
        <v>41767.397488425922</v>
      </c>
      <c r="C3286" s="2" t="s">
        <v>32</v>
      </c>
      <c r="D3286" s="2" t="str">
        <f>IF(Original!D3286 = "-", "Male", Original!D3286)</f>
        <v>Male</v>
      </c>
      <c r="E3286" s="2" t="s">
        <v>18</v>
      </c>
      <c r="F3286" s="2" t="str">
        <f>IF(Original!F3286 = "-", "c9", Original!F3286)</f>
        <v>c9</v>
      </c>
      <c r="G3286" s="2">
        <f>IF(ISBLANK(Original!G3286),MEDIAN(Original!G:G),Original!G3286)</f>
        <v>98779</v>
      </c>
    </row>
    <row r="3287" spans="1:7" x14ac:dyDescent="0.3">
      <c r="A3287" s="2">
        <v>589965</v>
      </c>
      <c r="B3287" s="3">
        <v>41767.397893518515</v>
      </c>
      <c r="C3287" s="2" t="s">
        <v>31</v>
      </c>
      <c r="D3287" s="2" t="str">
        <f>IF(Original!D3287 = "-", "Male", Original!D3287)</f>
        <v>Male</v>
      </c>
      <c r="E3287" s="2" t="s">
        <v>18</v>
      </c>
      <c r="F3287" s="2" t="str">
        <f>IF(Original!F3287 = "-", "c9", Original!F3287)</f>
        <v>c9</v>
      </c>
      <c r="G3287" s="2">
        <f>IF(ISBLANK(Original!G3287),MEDIAN(Original!G:G),Original!G3287)</f>
        <v>64388</v>
      </c>
    </row>
    <row r="3288" spans="1:7" x14ac:dyDescent="0.3">
      <c r="A3288" s="2">
        <v>822154</v>
      </c>
      <c r="B3288" s="3">
        <v>41772.816168981481</v>
      </c>
      <c r="C3288" s="2" t="s">
        <v>32</v>
      </c>
      <c r="D3288" s="2" t="str">
        <f>IF(Original!D3288 = "-", "Male", Original!D3288)</f>
        <v>Female</v>
      </c>
      <c r="E3288" s="2" t="s">
        <v>18</v>
      </c>
      <c r="F3288" s="2" t="str">
        <f>IF(Original!F3288 = "-", "c9", Original!F3288)</f>
        <v>c9</v>
      </c>
      <c r="G3288" s="2">
        <f>IF(ISBLANK(Original!G3288),MEDIAN(Original!G:G),Original!G3288)</f>
        <v>72835</v>
      </c>
    </row>
    <row r="3289" spans="1:7" x14ac:dyDescent="0.3">
      <c r="A3289" s="2">
        <v>191002</v>
      </c>
      <c r="B3289" s="3">
        <v>41772.816458333335</v>
      </c>
      <c r="C3289" s="2" t="s">
        <v>31</v>
      </c>
      <c r="D3289" s="2" t="str">
        <f>IF(Original!D3289 = "-", "Male", Original!D3289)</f>
        <v>Female</v>
      </c>
      <c r="E3289" s="2" t="s">
        <v>18</v>
      </c>
      <c r="F3289" s="2" t="str">
        <f>IF(Original!F3289 = "-", "c9", Original!F3289)</f>
        <v>c9</v>
      </c>
      <c r="G3289" s="2">
        <f>IF(ISBLANK(Original!G3289),MEDIAN(Original!G:G),Original!G3289)</f>
        <v>23976</v>
      </c>
    </row>
    <row r="3290" spans="1:7" x14ac:dyDescent="0.3">
      <c r="A3290" s="2">
        <v>872734</v>
      </c>
      <c r="B3290" s="3">
        <v>41772.816770833335</v>
      </c>
      <c r="C3290" s="2" t="s">
        <v>31</v>
      </c>
      <c r="D3290" s="2" t="str">
        <f>IF(Original!D3290 = "-", "Male", Original!D3290)</f>
        <v>Male</v>
      </c>
      <c r="E3290" s="2" t="s">
        <v>18</v>
      </c>
      <c r="F3290" s="2" t="str">
        <f>IF(Original!F3290 = "-", "c9", Original!F3290)</f>
        <v>c9</v>
      </c>
      <c r="G3290" s="2">
        <f>IF(ISBLANK(Original!G3290),MEDIAN(Original!G:G),Original!G3290)</f>
        <v>87545</v>
      </c>
    </row>
    <row r="3291" spans="1:7" x14ac:dyDescent="0.3">
      <c r="A3291" s="2">
        <v>890170</v>
      </c>
      <c r="B3291" s="3">
        <v>41772.817546296297</v>
      </c>
      <c r="C3291" s="2" t="s">
        <v>31</v>
      </c>
      <c r="D3291" s="2" t="str">
        <f>IF(Original!D3291 = "-", "Male", Original!D3291)</f>
        <v>Male</v>
      </c>
      <c r="E3291" s="2" t="s">
        <v>18</v>
      </c>
      <c r="F3291" s="2" t="str">
        <f>IF(Original!F3291 = "-", "c9", Original!F3291)</f>
        <v>c9</v>
      </c>
      <c r="G3291" s="2">
        <f>IF(ISBLANK(Original!G3291),MEDIAN(Original!G:G),Original!G3291)</f>
        <v>56592</v>
      </c>
    </row>
    <row r="3292" spans="1:7" x14ac:dyDescent="0.3">
      <c r="A3292" s="2">
        <v>355469</v>
      </c>
      <c r="B3292" s="3">
        <v>41772.818738425929</v>
      </c>
      <c r="C3292" s="2" t="s">
        <v>31</v>
      </c>
      <c r="D3292" s="2" t="str">
        <f>IF(Original!D3292 = "-", "Male", Original!D3292)</f>
        <v>Male</v>
      </c>
      <c r="E3292" s="2" t="s">
        <v>18</v>
      </c>
      <c r="F3292" s="2" t="str">
        <f>IF(Original!F3292 = "-", "c9", Original!F3292)</f>
        <v>c9</v>
      </c>
      <c r="G3292" s="2">
        <f>IF(ISBLANK(Original!G3292),MEDIAN(Original!G:G),Original!G3292)</f>
        <v>21741</v>
      </c>
    </row>
    <row r="3293" spans="1:7" x14ac:dyDescent="0.3">
      <c r="A3293" s="2">
        <v>527847</v>
      </c>
      <c r="B3293" s="3">
        <v>41838.824965277781</v>
      </c>
      <c r="C3293" s="2" t="s">
        <v>31</v>
      </c>
      <c r="D3293" s="2" t="str">
        <f>IF(Original!D3293 = "-", "Male", Original!D3293)</f>
        <v>Male</v>
      </c>
      <c r="E3293" s="2" t="s">
        <v>18</v>
      </c>
      <c r="F3293" s="2" t="str">
        <f>IF(Original!F3293 = "-", "c9", Original!F3293)</f>
        <v>c9</v>
      </c>
      <c r="G3293" s="2">
        <f>IF(ISBLANK(Original!G3293),MEDIAN(Original!G:G),Original!G3293)</f>
        <v>10127</v>
      </c>
    </row>
    <row r="3294" spans="1:7" x14ac:dyDescent="0.3">
      <c r="A3294" s="2">
        <v>944319</v>
      </c>
      <c r="B3294" s="3">
        <v>41838.827731481484</v>
      </c>
      <c r="C3294" s="2" t="s">
        <v>31</v>
      </c>
      <c r="D3294" s="2" t="str">
        <f>IF(Original!D3294 = "-", "Male", Original!D3294)</f>
        <v>Female</v>
      </c>
      <c r="E3294" s="2" t="s">
        <v>18</v>
      </c>
      <c r="F3294" s="2" t="str">
        <f>IF(Original!F3294 = "-", "c9", Original!F3294)</f>
        <v>c9</v>
      </c>
      <c r="G3294" s="2">
        <f>IF(ISBLANK(Original!G3294),MEDIAN(Original!G:G),Original!G3294)</f>
        <v>17048</v>
      </c>
    </row>
    <row r="3295" spans="1:7" x14ac:dyDescent="0.3">
      <c r="A3295" s="2">
        <v>279834</v>
      </c>
      <c r="B3295" s="3">
        <v>41842.717013888891</v>
      </c>
      <c r="C3295" s="2" t="s">
        <v>32</v>
      </c>
      <c r="D3295" s="2" t="str">
        <f>IF(Original!D3295 = "-", "Male", Original!D3295)</f>
        <v>Male</v>
      </c>
      <c r="E3295" s="2" t="s">
        <v>18</v>
      </c>
      <c r="F3295" s="2" t="str">
        <f>IF(Original!F3295 = "-", "c9", Original!F3295)</f>
        <v>c5</v>
      </c>
      <c r="G3295" s="2">
        <f>IF(ISBLANK(Original!G3295),MEDIAN(Original!G:G),Original!G3295)</f>
        <v>78795</v>
      </c>
    </row>
    <row r="3296" spans="1:7" x14ac:dyDescent="0.3">
      <c r="A3296" s="2">
        <v>901345</v>
      </c>
      <c r="B3296" s="3">
        <v>41842.718263888892</v>
      </c>
      <c r="C3296" s="2" t="s">
        <v>32</v>
      </c>
      <c r="D3296" s="2" t="str">
        <f>IF(Original!D3296 = "-", "Male", Original!D3296)</f>
        <v>Male</v>
      </c>
      <c r="E3296" s="2" t="s">
        <v>18</v>
      </c>
      <c r="F3296" s="2" t="str">
        <f>IF(Original!F3296 = "-", "c9", Original!F3296)</f>
        <v>c5</v>
      </c>
      <c r="G3296" s="2">
        <f>IF(ISBLANK(Original!G3296),MEDIAN(Original!G:G),Original!G3296)</f>
        <v>8630</v>
      </c>
    </row>
    <row r="3297" spans="1:7" x14ac:dyDescent="0.3">
      <c r="A3297" s="2">
        <v>410046</v>
      </c>
      <c r="B3297" s="3">
        <v>41880.397037037037</v>
      </c>
      <c r="C3297" s="2" t="s">
        <v>32</v>
      </c>
      <c r="D3297" s="2" t="str">
        <f>IF(Original!D3297 = "-", "Male", Original!D3297)</f>
        <v>Female</v>
      </c>
      <c r="E3297" s="2" t="s">
        <v>18</v>
      </c>
      <c r="F3297" s="2" t="str">
        <f>IF(Original!F3297 = "-", "c9", Original!F3297)</f>
        <v>c9</v>
      </c>
      <c r="G3297" s="2">
        <f>IF(ISBLANK(Original!G3297),MEDIAN(Original!G:G),Original!G3297)</f>
        <v>5352</v>
      </c>
    </row>
    <row r="3298" spans="1:7" x14ac:dyDescent="0.3">
      <c r="A3298" s="2">
        <v>680526</v>
      </c>
      <c r="B3298" s="3">
        <v>41880.397974537038</v>
      </c>
      <c r="C3298" s="2" t="s">
        <v>31</v>
      </c>
      <c r="D3298" s="2" t="str">
        <f>IF(Original!D3298 = "-", "Male", Original!D3298)</f>
        <v>Female</v>
      </c>
      <c r="E3298" s="2" t="s">
        <v>18</v>
      </c>
      <c r="F3298" s="2" t="str">
        <f>IF(Original!F3298 = "-", "c9", Original!F3298)</f>
        <v>c9</v>
      </c>
      <c r="G3298" s="2">
        <f>IF(ISBLANK(Original!G3298),MEDIAN(Original!G:G),Original!G3298)</f>
        <v>30324</v>
      </c>
    </row>
    <row r="3299" spans="1:7" x14ac:dyDescent="0.3">
      <c r="A3299" s="2">
        <v>653570</v>
      </c>
      <c r="B3299" s="3">
        <v>41880.398310185185</v>
      </c>
      <c r="C3299" s="2" t="s">
        <v>32</v>
      </c>
      <c r="D3299" s="2" t="str">
        <f>IF(Original!D3299 = "-", "Male", Original!D3299)</f>
        <v>Male</v>
      </c>
      <c r="E3299" s="2" t="s">
        <v>18</v>
      </c>
      <c r="F3299" s="2" t="str">
        <f>IF(Original!F3299 = "-", "c9", Original!F3299)</f>
        <v>c9</v>
      </c>
      <c r="G3299" s="2">
        <f>IF(ISBLANK(Original!G3299),MEDIAN(Original!G:G),Original!G3299)</f>
        <v>67527</v>
      </c>
    </row>
    <row r="3300" spans="1:7" x14ac:dyDescent="0.3">
      <c r="A3300" s="2">
        <v>373265</v>
      </c>
      <c r="B3300" s="3">
        <v>41782.396817129629</v>
      </c>
      <c r="C3300" s="2" t="s">
        <v>31</v>
      </c>
      <c r="D3300" s="2" t="str">
        <f>IF(Original!D3300 = "-", "Male", Original!D3300)</f>
        <v>Male</v>
      </c>
      <c r="E3300" s="2" t="s">
        <v>17</v>
      </c>
      <c r="F3300" s="2" t="str">
        <f>IF(Original!F3300 = "-", "c9", Original!F3300)</f>
        <v>c5</v>
      </c>
      <c r="G3300" s="2">
        <f>IF(ISBLANK(Original!G3300),MEDIAN(Original!G:G),Original!G3300)</f>
        <v>82628</v>
      </c>
    </row>
    <row r="3301" spans="1:7" x14ac:dyDescent="0.3">
      <c r="A3301" s="2">
        <v>395383</v>
      </c>
      <c r="B3301" s="3">
        <v>41859.39738425926</v>
      </c>
      <c r="C3301" s="2" t="s">
        <v>32</v>
      </c>
      <c r="D3301" s="2" t="str">
        <f>IF(Original!D3301 = "-", "Male", Original!D3301)</f>
        <v>Male</v>
      </c>
      <c r="E3301" s="2" t="s">
        <v>15</v>
      </c>
      <c r="F3301" s="2" t="str">
        <f>IF(Original!F3301 = "-", "c9", Original!F3301)</f>
        <v>c5</v>
      </c>
      <c r="G3301" s="2">
        <f>IF(ISBLANK(Original!G3301),MEDIAN(Original!G:G),Original!G3301)</f>
        <v>14051</v>
      </c>
    </row>
    <row r="3302" spans="1:7" x14ac:dyDescent="0.3">
      <c r="A3302" s="2">
        <v>506014</v>
      </c>
      <c r="B3302" s="3">
        <v>41799.396747685183</v>
      </c>
      <c r="C3302" s="2" t="s">
        <v>32</v>
      </c>
      <c r="D3302" s="2" t="str">
        <f>IF(Original!D3302 = "-", "Male", Original!D3302)</f>
        <v>Male</v>
      </c>
      <c r="E3302" s="2" t="s">
        <v>17</v>
      </c>
      <c r="F3302" s="2" t="str">
        <f>IF(Original!F3302 = "-", "c9", Original!F3302)</f>
        <v>i6</v>
      </c>
      <c r="G3302" s="2">
        <f>IF(ISBLANK(Original!G3302),MEDIAN(Original!G:G),Original!G3302)</f>
        <v>27703</v>
      </c>
    </row>
    <row r="3303" spans="1:7" x14ac:dyDescent="0.3">
      <c r="A3303" s="2">
        <v>448476</v>
      </c>
      <c r="B3303" s="3">
        <v>41820.329918981479</v>
      </c>
      <c r="C3303" s="2" t="s">
        <v>32</v>
      </c>
      <c r="D3303" s="2" t="str">
        <f>IF(Original!D3303 = "-", "Male", Original!D3303)</f>
        <v>Male</v>
      </c>
      <c r="E3303" s="2" t="s">
        <v>17</v>
      </c>
      <c r="F3303" s="2" t="str">
        <f>IF(Original!F3303 = "-", "c9", Original!F3303)</f>
        <v>i6</v>
      </c>
      <c r="G3303" s="2">
        <f>IF(ISBLANK(Original!G3303),MEDIAN(Original!G:G),Original!G3303)</f>
        <v>42138</v>
      </c>
    </row>
    <row r="3304" spans="1:7" x14ac:dyDescent="0.3">
      <c r="A3304" s="2">
        <v>164695</v>
      </c>
      <c r="B3304" s="3">
        <v>41820.333402777775</v>
      </c>
      <c r="C3304" s="2" t="s">
        <v>32</v>
      </c>
      <c r="D3304" s="2" t="str">
        <f>IF(Original!D3304 = "-", "Male", Original!D3304)</f>
        <v>Male</v>
      </c>
      <c r="E3304" s="2" t="s">
        <v>17</v>
      </c>
      <c r="F3304" s="2" t="str">
        <f>IF(Original!F3304 = "-", "c9", Original!F3304)</f>
        <v>i6</v>
      </c>
      <c r="G3304" s="2">
        <f>IF(ISBLANK(Original!G3304),MEDIAN(Original!G:G),Original!G3304)</f>
        <v>16268</v>
      </c>
    </row>
    <row r="3305" spans="1:7" x14ac:dyDescent="0.3">
      <c r="A3305" s="2">
        <v>677313</v>
      </c>
      <c r="B3305" s="3">
        <v>41848.396909722222</v>
      </c>
      <c r="C3305" s="2" t="s">
        <v>32</v>
      </c>
      <c r="D3305" s="2" t="str">
        <f>IF(Original!D3305 = "-", "Male", Original!D3305)</f>
        <v>Male</v>
      </c>
      <c r="E3305" s="2" t="s">
        <v>17</v>
      </c>
      <c r="F3305" s="2" t="str">
        <f>IF(Original!F3305 = "-", "c9", Original!F3305)</f>
        <v>c9</v>
      </c>
      <c r="G3305" s="2">
        <f>IF(ISBLANK(Original!G3305),MEDIAN(Original!G:G),Original!G3305)</f>
        <v>18431</v>
      </c>
    </row>
    <row r="3306" spans="1:7" x14ac:dyDescent="0.3">
      <c r="A3306" s="2">
        <v>805606</v>
      </c>
      <c r="B3306" s="3">
        <v>41849.503379629627</v>
      </c>
      <c r="C3306" s="2" t="s">
        <v>32</v>
      </c>
      <c r="D3306" s="2" t="str">
        <f>IF(Original!D3306 = "-", "Male", Original!D3306)</f>
        <v>Male</v>
      </c>
      <c r="E3306" s="2" t="s">
        <v>17</v>
      </c>
      <c r="F3306" s="2" t="str">
        <f>IF(Original!F3306 = "-", "c9", Original!F3306)</f>
        <v>b9</v>
      </c>
      <c r="G3306" s="2">
        <f>IF(ISBLANK(Original!G3306),MEDIAN(Original!G:G),Original!G3306)</f>
        <v>10691</v>
      </c>
    </row>
    <row r="3307" spans="1:7" x14ac:dyDescent="0.3">
      <c r="A3307" s="2">
        <v>476925</v>
      </c>
      <c r="B3307" s="3">
        <v>41865.473912037036</v>
      </c>
      <c r="C3307" s="2" t="s">
        <v>32</v>
      </c>
      <c r="D3307" s="2" t="str">
        <f>IF(Original!D3307 = "-", "Male", Original!D3307)</f>
        <v>Male</v>
      </c>
      <c r="E3307" s="2" t="s">
        <v>17</v>
      </c>
      <c r="F3307" s="2" t="str">
        <f>IF(Original!F3307 = "-", "c9", Original!F3307)</f>
        <v>c9</v>
      </c>
      <c r="G3307" s="2">
        <f>IF(ISBLANK(Original!G3307),MEDIAN(Original!G:G),Original!G3307)</f>
        <v>99554</v>
      </c>
    </row>
    <row r="3308" spans="1:7" x14ac:dyDescent="0.3">
      <c r="A3308" s="2">
        <v>345513</v>
      </c>
      <c r="B3308" s="3">
        <v>41865.474733796298</v>
      </c>
      <c r="C3308" s="2" t="s">
        <v>32</v>
      </c>
      <c r="D3308" s="2" t="str">
        <f>IF(Original!D3308 = "-", "Male", Original!D3308)</f>
        <v>Male</v>
      </c>
      <c r="E3308" s="2" t="s">
        <v>17</v>
      </c>
      <c r="F3308" s="2" t="str">
        <f>IF(Original!F3308 = "-", "c9", Original!F3308)</f>
        <v>c9</v>
      </c>
      <c r="G3308" s="2">
        <f>IF(ISBLANK(Original!G3308),MEDIAN(Original!G:G),Original!G3308)</f>
        <v>24756</v>
      </c>
    </row>
    <row r="3309" spans="1:7" x14ac:dyDescent="0.3">
      <c r="A3309" s="2">
        <v>264413</v>
      </c>
      <c r="B3309" s="3">
        <v>41865.473773148151</v>
      </c>
      <c r="C3309" s="2" t="s">
        <v>31</v>
      </c>
      <c r="D3309" s="2" t="str">
        <f>IF(Original!D3309 = "-", "Male", Original!D3309)</f>
        <v>Don’t want to say</v>
      </c>
      <c r="E3309" s="2" t="s">
        <v>17</v>
      </c>
      <c r="F3309" s="2" t="str">
        <f>IF(Original!F3309 = "-", "c9", Original!F3309)</f>
        <v>c9</v>
      </c>
      <c r="G3309" s="2">
        <f>IF(ISBLANK(Original!G3309),MEDIAN(Original!G:G),Original!G3309)</f>
        <v>84552</v>
      </c>
    </row>
    <row r="3310" spans="1:7" x14ac:dyDescent="0.3">
      <c r="A3310" s="2">
        <v>971950</v>
      </c>
      <c r="B3310" s="3">
        <v>41872.728738425925</v>
      </c>
      <c r="C3310" s="2" t="s">
        <v>32</v>
      </c>
      <c r="D3310" s="2" t="str">
        <f>IF(Original!D3310 = "-", "Male", Original!D3310)</f>
        <v>Male</v>
      </c>
      <c r="E3310" s="2" t="s">
        <v>17</v>
      </c>
      <c r="F3310" s="2" t="str">
        <f>IF(Original!F3310 = "-", "c9", Original!F3310)</f>
        <v>i6</v>
      </c>
      <c r="G3310" s="2">
        <f>IF(ISBLANK(Original!G3310),MEDIAN(Original!G:G),Original!G3310)</f>
        <v>28180</v>
      </c>
    </row>
    <row r="3311" spans="1:7" x14ac:dyDescent="0.3">
      <c r="A3311" s="2">
        <v>828711</v>
      </c>
      <c r="B3311" s="3">
        <v>41872.729560185187</v>
      </c>
      <c r="C3311" s="2" t="s">
        <v>32</v>
      </c>
      <c r="D3311" s="2" t="str">
        <f>IF(Original!D3311 = "-", "Male", Original!D3311)</f>
        <v>Female</v>
      </c>
      <c r="E3311" s="2" t="s">
        <v>17</v>
      </c>
      <c r="F3311" s="2" t="str">
        <f>IF(Original!F3311 = "-", "c9", Original!F3311)</f>
        <v>i6</v>
      </c>
      <c r="G3311" s="2">
        <f>IF(ISBLANK(Original!G3311),MEDIAN(Original!G:G),Original!G3311)</f>
        <v>75762</v>
      </c>
    </row>
    <row r="3312" spans="1:7" x14ac:dyDescent="0.3">
      <c r="A3312" s="2">
        <v>369701</v>
      </c>
      <c r="B3312" s="3">
        <v>41872.786122685182</v>
      </c>
      <c r="C3312" s="2" t="s">
        <v>32</v>
      </c>
      <c r="D3312" s="2" t="str">
        <f>IF(Original!D3312 = "-", "Male", Original!D3312)</f>
        <v>Male</v>
      </c>
      <c r="E3312" s="2" t="s">
        <v>17</v>
      </c>
      <c r="F3312" s="2" t="str">
        <f>IF(Original!F3312 = "-", "c9", Original!F3312)</f>
        <v>i6</v>
      </c>
      <c r="G3312" s="2">
        <f>IF(ISBLANK(Original!G3312),MEDIAN(Original!G:G),Original!G3312)</f>
        <v>42790</v>
      </c>
    </row>
    <row r="3313" spans="1:7" x14ac:dyDescent="0.3">
      <c r="A3313" s="2">
        <v>786103</v>
      </c>
      <c r="B3313" s="3">
        <v>41873.57675925926</v>
      </c>
      <c r="C3313" s="2" t="s">
        <v>31</v>
      </c>
      <c r="D3313" s="2" t="str">
        <f>IF(Original!D3313 = "-", "Male", Original!D3313)</f>
        <v>Female</v>
      </c>
      <c r="E3313" s="2" t="s">
        <v>17</v>
      </c>
      <c r="F3313" s="2" t="str">
        <f>IF(Original!F3313 = "-", "c9", Original!F3313)</f>
        <v>b9</v>
      </c>
      <c r="G3313" s="2">
        <f>IF(ISBLANK(Original!G3313),MEDIAN(Original!G:G),Original!G3313)</f>
        <v>19217</v>
      </c>
    </row>
    <row r="3314" spans="1:7" x14ac:dyDescent="0.3">
      <c r="A3314" s="2">
        <v>596520</v>
      </c>
      <c r="B3314" s="3">
        <v>41878.580972222226</v>
      </c>
      <c r="C3314" s="2" t="s">
        <v>31</v>
      </c>
      <c r="D3314" s="2" t="str">
        <f>IF(Original!D3314 = "-", "Male", Original!D3314)</f>
        <v>Female</v>
      </c>
      <c r="E3314" s="2" t="s">
        <v>17</v>
      </c>
      <c r="F3314" s="2" t="str">
        <f>IF(Original!F3314 = "-", "c9", Original!F3314)</f>
        <v>c9</v>
      </c>
      <c r="G3314" s="2">
        <f>IF(ISBLANK(Original!G3314),MEDIAN(Original!G:G),Original!G3314)</f>
        <v>43284</v>
      </c>
    </row>
    <row r="3315" spans="1:7" x14ac:dyDescent="0.3">
      <c r="A3315" s="2">
        <v>716768</v>
      </c>
      <c r="B3315" s="3">
        <v>41876.398912037039</v>
      </c>
      <c r="C3315" s="2" t="s">
        <v>31</v>
      </c>
      <c r="D3315" s="2" t="str">
        <f>IF(Original!D3315 = "-", "Male", Original!D3315)</f>
        <v>Male</v>
      </c>
      <c r="E3315" s="2" t="s">
        <v>17</v>
      </c>
      <c r="F3315" s="2" t="str">
        <f>IF(Original!F3315 = "-", "c9", Original!F3315)</f>
        <v>i5</v>
      </c>
      <c r="G3315" s="2">
        <f>IF(ISBLANK(Original!G3315),MEDIAN(Original!G:G),Original!G3315)</f>
        <v>5433</v>
      </c>
    </row>
    <row r="3316" spans="1:7" x14ac:dyDescent="0.3">
      <c r="A3316" s="2">
        <v>729601</v>
      </c>
      <c r="B3316" s="3">
        <v>41877.395509259259</v>
      </c>
      <c r="C3316" s="2" t="s">
        <v>32</v>
      </c>
      <c r="D3316" s="2" t="str">
        <f>IF(Original!D3316 = "-", "Male", Original!D3316)</f>
        <v>Female</v>
      </c>
      <c r="E3316" s="2" t="s">
        <v>17</v>
      </c>
      <c r="F3316" s="2" t="str">
        <f>IF(Original!F3316 = "-", "c9", Original!F3316)</f>
        <v>i5</v>
      </c>
      <c r="G3316" s="2">
        <f>IF(ISBLANK(Original!G3316),MEDIAN(Original!G:G),Original!G3316)</f>
        <v>37115</v>
      </c>
    </row>
    <row r="3317" spans="1:7" x14ac:dyDescent="0.3">
      <c r="A3317" s="2">
        <v>391507</v>
      </c>
      <c r="B3317" s="3">
        <v>41862.397997685184</v>
      </c>
      <c r="C3317" s="2" t="s">
        <v>32</v>
      </c>
      <c r="D3317" s="2" t="str">
        <f>IF(Original!D3317 = "-", "Male", Original!D3317)</f>
        <v>Female</v>
      </c>
      <c r="E3317" s="2" t="s">
        <v>12</v>
      </c>
      <c r="F3317" s="2" t="str">
        <f>IF(Original!F3317 = "-", "c9", Original!F3317)</f>
        <v>c9</v>
      </c>
      <c r="G3317" s="2">
        <f>IF(ISBLANK(Original!G3317),MEDIAN(Original!G:G),Original!G3317)</f>
        <v>24210</v>
      </c>
    </row>
    <row r="3318" spans="1:7" x14ac:dyDescent="0.3">
      <c r="A3318" s="2">
        <v>794711</v>
      </c>
      <c r="B3318" s="3">
        <v>41849.601736111108</v>
      </c>
      <c r="C3318" s="2" t="s">
        <v>32</v>
      </c>
      <c r="D3318" s="2" t="str">
        <f>IF(Original!D3318 = "-", "Male", Original!D3318)</f>
        <v>Female</v>
      </c>
      <c r="E3318" s="2" t="s">
        <v>12</v>
      </c>
      <c r="F3318" s="2" t="str">
        <f>IF(Original!F3318 = "-", "c9", Original!F3318)</f>
        <v>i7</v>
      </c>
      <c r="G3318" s="2">
        <f>IF(ISBLANK(Original!G3318),MEDIAN(Original!G:G),Original!G3318)</f>
        <v>90076</v>
      </c>
    </row>
    <row r="3319" spans="1:7" x14ac:dyDescent="0.3">
      <c r="A3319" s="2">
        <v>656787</v>
      </c>
      <c r="B3319" s="3">
        <v>41782.749120370368</v>
      </c>
      <c r="C3319" s="2" t="s">
        <v>31</v>
      </c>
      <c r="D3319" s="2" t="str">
        <f>IF(Original!D3319 = "-", "Male", Original!D3319)</f>
        <v>Female</v>
      </c>
      <c r="E3319" s="2" t="s">
        <v>20</v>
      </c>
      <c r="F3319" s="2" t="str">
        <f>IF(Original!F3319 = "-", "c9", Original!F3319)</f>
        <v>c9</v>
      </c>
      <c r="G3319" s="2">
        <f>IF(ISBLANK(Original!G3319),MEDIAN(Original!G:G),Original!G3319)</f>
        <v>32731</v>
      </c>
    </row>
    <row r="3320" spans="1:7" x14ac:dyDescent="0.3">
      <c r="A3320" s="2">
        <v>410418</v>
      </c>
      <c r="B3320" s="3">
        <v>41782.751296296294</v>
      </c>
      <c r="C3320" s="2" t="s">
        <v>32</v>
      </c>
      <c r="D3320" s="2" t="str">
        <f>IF(Original!D3320 = "-", "Male", Original!D3320)</f>
        <v>Male</v>
      </c>
      <c r="E3320" s="2" t="s">
        <v>20</v>
      </c>
      <c r="F3320" s="2" t="str">
        <f>IF(Original!F3320 = "-", "c9", Original!F3320)</f>
        <v>c9</v>
      </c>
      <c r="G3320" s="2">
        <f>IF(ISBLANK(Original!G3320),MEDIAN(Original!G:G),Original!G3320)</f>
        <v>75381</v>
      </c>
    </row>
    <row r="3321" spans="1:7" x14ac:dyDescent="0.3">
      <c r="A3321" s="2">
        <v>475908</v>
      </c>
      <c r="B3321" s="3">
        <v>41775.737476851849</v>
      </c>
      <c r="C3321" s="2" t="s">
        <v>32</v>
      </c>
      <c r="D3321" s="2" t="str">
        <f>IF(Original!D3321 = "-", "Male", Original!D3321)</f>
        <v>Male</v>
      </c>
      <c r="E3321" s="2" t="s">
        <v>20</v>
      </c>
      <c r="F3321" s="2" t="str">
        <f>IF(Original!F3321 = "-", "c9", Original!F3321)</f>
        <v>c9</v>
      </c>
      <c r="G3321" s="2">
        <f>IF(ISBLANK(Original!G3321),MEDIAN(Original!G:G),Original!G3321)</f>
        <v>58723</v>
      </c>
    </row>
    <row r="3322" spans="1:7" x14ac:dyDescent="0.3">
      <c r="A3322" s="2">
        <v>825365</v>
      </c>
      <c r="B3322" s="3">
        <v>41775.740104166667</v>
      </c>
      <c r="C3322" s="2" t="s">
        <v>31</v>
      </c>
      <c r="D3322" s="2" t="str">
        <f>IF(Original!D3322 = "-", "Male", Original!D3322)</f>
        <v>Male</v>
      </c>
      <c r="E3322" s="2" t="s">
        <v>20</v>
      </c>
      <c r="F3322" s="2" t="str">
        <f>IF(Original!F3322 = "-", "c9", Original!F3322)</f>
        <v>c9</v>
      </c>
      <c r="G3322" s="2">
        <f>IF(ISBLANK(Original!G3322),MEDIAN(Original!G:G),Original!G3322)</f>
        <v>66849</v>
      </c>
    </row>
    <row r="3323" spans="1:7" x14ac:dyDescent="0.3">
      <c r="A3323" s="2">
        <v>747318</v>
      </c>
      <c r="B3323" s="3">
        <v>41775.73778935185</v>
      </c>
      <c r="C3323" s="2" t="s">
        <v>32</v>
      </c>
      <c r="D3323" s="2" t="str">
        <f>IF(Original!D3323 = "-", "Male", Original!D3323)</f>
        <v>Don’t want to say</v>
      </c>
      <c r="E3323" s="2" t="s">
        <v>20</v>
      </c>
      <c r="F3323" s="2" t="str">
        <f>IF(Original!F3323 = "-", "c9", Original!F3323)</f>
        <v>c9</v>
      </c>
      <c r="G3323" s="2">
        <f>IF(ISBLANK(Original!G3323),MEDIAN(Original!G:G),Original!G3323)</f>
        <v>14799</v>
      </c>
    </row>
    <row r="3324" spans="1:7" x14ac:dyDescent="0.3">
      <c r="A3324" s="2">
        <v>729869</v>
      </c>
      <c r="B3324" s="3">
        <v>41775.738043981481</v>
      </c>
      <c r="C3324" s="2" t="s">
        <v>32</v>
      </c>
      <c r="D3324" s="2" t="str">
        <f>IF(Original!D3324 = "-", "Male", Original!D3324)</f>
        <v>Don’t want to say</v>
      </c>
      <c r="E3324" s="2" t="s">
        <v>20</v>
      </c>
      <c r="F3324" s="2" t="str">
        <f>IF(Original!F3324 = "-", "c9", Original!F3324)</f>
        <v>c9</v>
      </c>
      <c r="G3324" s="2">
        <f>IF(ISBLANK(Original!G3324),MEDIAN(Original!G:G),Original!G3324)</f>
        <v>33179</v>
      </c>
    </row>
    <row r="3325" spans="1:7" x14ac:dyDescent="0.3">
      <c r="A3325" s="2">
        <v>114826</v>
      </c>
      <c r="B3325" s="3">
        <v>41871.640949074077</v>
      </c>
      <c r="C3325" s="2" t="s">
        <v>31</v>
      </c>
      <c r="D3325" s="2" t="str">
        <f>IF(Original!D3325 = "-", "Male", Original!D3325)</f>
        <v>Female</v>
      </c>
      <c r="E3325" s="2" t="s">
        <v>20</v>
      </c>
      <c r="F3325" s="2" t="str">
        <f>IF(Original!F3325 = "-", "c9", Original!F3325)</f>
        <v>c9</v>
      </c>
      <c r="G3325" s="2">
        <f>IF(ISBLANK(Original!G3325),MEDIAN(Original!G:G),Original!G3325)</f>
        <v>41054</v>
      </c>
    </row>
    <row r="3326" spans="1:7" x14ac:dyDescent="0.3">
      <c r="A3326" s="2">
        <v>899997</v>
      </c>
      <c r="B3326" s="3">
        <v>41871.782581018517</v>
      </c>
      <c r="C3326" s="2" t="s">
        <v>31</v>
      </c>
      <c r="D3326" s="2" t="str">
        <f>IF(Original!D3326 = "-", "Male", Original!D3326)</f>
        <v>Female</v>
      </c>
      <c r="E3326" s="2" t="s">
        <v>20</v>
      </c>
      <c r="F3326" s="2" t="str">
        <f>IF(Original!F3326 = "-", "c9", Original!F3326)</f>
        <v>c9</v>
      </c>
      <c r="G3326" s="2">
        <f>IF(ISBLANK(Original!G3326),MEDIAN(Original!G:G),Original!G3326)</f>
        <v>91371</v>
      </c>
    </row>
    <row r="3327" spans="1:7" x14ac:dyDescent="0.3">
      <c r="A3327" s="2">
        <v>390743</v>
      </c>
      <c r="B3327" s="3">
        <v>41871.783518518518</v>
      </c>
      <c r="C3327" s="2" t="s">
        <v>32</v>
      </c>
      <c r="D3327" s="2" t="str">
        <f>IF(Original!D3327 = "-", "Male", Original!D3327)</f>
        <v>Female</v>
      </c>
      <c r="E3327" s="2" t="s">
        <v>20</v>
      </c>
      <c r="F3327" s="2" t="str">
        <f>IF(Original!F3327 = "-", "c9", Original!F3327)</f>
        <v>c9</v>
      </c>
      <c r="G3327" s="2">
        <f>IF(ISBLANK(Original!G3327),MEDIAN(Original!G:G),Original!G3327)</f>
        <v>33532</v>
      </c>
    </row>
    <row r="3328" spans="1:7" x14ac:dyDescent="0.3">
      <c r="A3328" s="2">
        <v>169266</v>
      </c>
      <c r="B3328" s="3">
        <v>41871.785497685189</v>
      </c>
      <c r="C3328" s="2" t="s">
        <v>31</v>
      </c>
      <c r="D3328" s="2" t="str">
        <f>IF(Original!D3328 = "-", "Male", Original!D3328)</f>
        <v>Female</v>
      </c>
      <c r="E3328" s="2" t="s">
        <v>20</v>
      </c>
      <c r="F3328" s="2" t="str">
        <f>IF(Original!F3328 = "-", "c9", Original!F3328)</f>
        <v>c9</v>
      </c>
      <c r="G3328" s="2">
        <f>IF(ISBLANK(Original!G3328),MEDIAN(Original!G:G),Original!G3328)</f>
        <v>1188</v>
      </c>
    </row>
    <row r="3329" spans="1:7" x14ac:dyDescent="0.3">
      <c r="A3329" s="2">
        <v>114741</v>
      </c>
      <c r="B3329" s="3">
        <v>41871.784189814818</v>
      </c>
      <c r="C3329" s="2" t="s">
        <v>32</v>
      </c>
      <c r="D3329" s="2" t="str">
        <f>IF(Original!D3329 = "-", "Male", Original!D3329)</f>
        <v>Female</v>
      </c>
      <c r="E3329" s="2" t="s">
        <v>20</v>
      </c>
      <c r="F3329" s="2" t="str">
        <f>IF(Original!F3329 = "-", "c9", Original!F3329)</f>
        <v>c9</v>
      </c>
      <c r="G3329" s="2">
        <f>IF(ISBLANK(Original!G3329),MEDIAN(Original!G:G),Original!G3329)</f>
        <v>12959</v>
      </c>
    </row>
    <row r="3330" spans="1:7" x14ac:dyDescent="0.3">
      <c r="A3330" s="2">
        <v>161963</v>
      </c>
      <c r="B3330" s="3">
        <v>41871.788923611108</v>
      </c>
      <c r="C3330" s="2" t="s">
        <v>31</v>
      </c>
      <c r="D3330" s="2" t="str">
        <f>IF(Original!D3330 = "-", "Male", Original!D3330)</f>
        <v>Female</v>
      </c>
      <c r="E3330" s="2" t="s">
        <v>20</v>
      </c>
      <c r="F3330" s="2" t="str">
        <f>IF(Original!F3330 = "-", "c9", Original!F3330)</f>
        <v>c9</v>
      </c>
      <c r="G3330" s="2">
        <f>IF(ISBLANK(Original!G3330),MEDIAN(Original!G:G),Original!G3330)</f>
        <v>68381</v>
      </c>
    </row>
    <row r="3331" spans="1:7" x14ac:dyDescent="0.3">
      <c r="A3331" s="2">
        <v>897881</v>
      </c>
      <c r="B3331" s="3">
        <v>41871.789236111108</v>
      </c>
      <c r="C3331" s="2" t="s">
        <v>31</v>
      </c>
      <c r="D3331" s="2" t="str">
        <f>IF(Original!D3331 = "-", "Male", Original!D3331)</f>
        <v>Female</v>
      </c>
      <c r="E3331" s="2" t="s">
        <v>20</v>
      </c>
      <c r="F3331" s="2" t="str">
        <f>IF(Original!F3331 = "-", "c9", Original!F3331)</f>
        <v>c9</v>
      </c>
      <c r="G3331" s="2">
        <f>IF(ISBLANK(Original!G3331),MEDIAN(Original!G:G),Original!G3331)</f>
        <v>7690</v>
      </c>
    </row>
    <row r="3332" spans="1:7" x14ac:dyDescent="0.3">
      <c r="A3332" s="2">
        <v>331487</v>
      </c>
      <c r="B3332" s="3">
        <v>41877.632881944446</v>
      </c>
      <c r="C3332" s="2" t="s">
        <v>32</v>
      </c>
      <c r="D3332" s="2" t="str">
        <f>IF(Original!D3332 = "-", "Male", Original!D3332)</f>
        <v>Male</v>
      </c>
      <c r="E3332" s="2" t="s">
        <v>20</v>
      </c>
      <c r="F3332" s="2" t="str">
        <f>IF(Original!F3332 = "-", "c9", Original!F3332)</f>
        <v>c9</v>
      </c>
      <c r="G3332" s="2">
        <f>IF(ISBLANK(Original!G3332),MEDIAN(Original!G:G),Original!G3332)</f>
        <v>55670</v>
      </c>
    </row>
    <row r="3333" spans="1:7" x14ac:dyDescent="0.3">
      <c r="A3333" s="2">
        <v>219953</v>
      </c>
      <c r="B3333" s="3">
        <v>41879.678483796299</v>
      </c>
      <c r="C3333" s="2" t="s">
        <v>32</v>
      </c>
      <c r="D3333" s="2" t="str">
        <f>IF(Original!D3333 = "-", "Male", Original!D3333)</f>
        <v>Female</v>
      </c>
      <c r="E3333" s="2" t="s">
        <v>20</v>
      </c>
      <c r="F3333" s="2" t="str">
        <f>IF(Original!F3333 = "-", "c9", Original!F3333)</f>
        <v>c9</v>
      </c>
      <c r="G3333" s="2">
        <f>IF(ISBLANK(Original!G3333),MEDIAN(Original!G:G),Original!G3333)</f>
        <v>88338</v>
      </c>
    </row>
    <row r="3334" spans="1:7" x14ac:dyDescent="0.3">
      <c r="A3334" s="2">
        <v>590522</v>
      </c>
      <c r="B3334" s="3">
        <v>41879.680983796294</v>
      </c>
      <c r="C3334" s="2" t="s">
        <v>31</v>
      </c>
      <c r="D3334" s="2" t="str">
        <f>IF(Original!D3334 = "-", "Male", Original!D3334)</f>
        <v>Female</v>
      </c>
      <c r="E3334" s="2" t="s">
        <v>20</v>
      </c>
      <c r="F3334" s="2" t="str">
        <f>IF(Original!F3334 = "-", "c9", Original!F3334)</f>
        <v>c9</v>
      </c>
      <c r="G3334" s="2">
        <f>IF(ISBLANK(Original!G3334),MEDIAN(Original!G:G),Original!G3334)</f>
        <v>91558</v>
      </c>
    </row>
    <row r="3335" spans="1:7" x14ac:dyDescent="0.3">
      <c r="A3335" s="2">
        <v>646084</v>
      </c>
      <c r="B3335" s="3">
        <v>41788.313773148147</v>
      </c>
      <c r="C3335" s="2" t="s">
        <v>31</v>
      </c>
      <c r="D3335" s="2" t="str">
        <f>IF(Original!D3335 = "-", "Male", Original!D3335)</f>
        <v>Female</v>
      </c>
      <c r="E3335" s="2" t="s">
        <v>17</v>
      </c>
      <c r="F3335" s="2" t="str">
        <f>IF(Original!F3335 = "-", "c9", Original!F3335)</f>
        <v>c8</v>
      </c>
      <c r="G3335" s="2">
        <f>IF(ISBLANK(Original!G3335),MEDIAN(Original!G:G),Original!G3335)</f>
        <v>89351</v>
      </c>
    </row>
    <row r="3336" spans="1:7" x14ac:dyDescent="0.3">
      <c r="A3336" s="2">
        <v>510340</v>
      </c>
      <c r="B3336" s="3">
        <v>41786.497534722221</v>
      </c>
      <c r="C3336" s="2" t="s">
        <v>32</v>
      </c>
      <c r="D3336" s="2" t="str">
        <f>IF(Original!D3336 = "-", "Male", Original!D3336)</f>
        <v>Male</v>
      </c>
      <c r="E3336" s="2" t="s">
        <v>17</v>
      </c>
      <c r="F3336" s="2" t="str">
        <f>IF(Original!F3336 = "-", "c9", Original!F3336)</f>
        <v>c8</v>
      </c>
      <c r="G3336" s="2">
        <f>IF(ISBLANK(Original!G3336),MEDIAN(Original!G:G),Original!G3336)</f>
        <v>88420</v>
      </c>
    </row>
    <row r="3337" spans="1:7" x14ac:dyDescent="0.3">
      <c r="A3337" s="2">
        <v>259229</v>
      </c>
      <c r="B3337" s="3">
        <v>41816.430393518516</v>
      </c>
      <c r="C3337" s="2" t="s">
        <v>32</v>
      </c>
      <c r="D3337" s="2" t="str">
        <f>IF(Original!D3337 = "-", "Male", Original!D3337)</f>
        <v>Male</v>
      </c>
      <c r="E3337" s="2" t="s">
        <v>12</v>
      </c>
      <c r="F3337" s="2" t="str">
        <f>IF(Original!F3337 = "-", "c9", Original!F3337)</f>
        <v>i5</v>
      </c>
      <c r="G3337" s="2">
        <f>IF(ISBLANK(Original!G3337),MEDIAN(Original!G:G),Original!G3337)</f>
        <v>27256</v>
      </c>
    </row>
    <row r="3338" spans="1:7" x14ac:dyDescent="0.3">
      <c r="A3338" s="2">
        <v>604800</v>
      </c>
      <c r="B3338" s="3">
        <v>41816.431354166663</v>
      </c>
      <c r="C3338" s="2" t="s">
        <v>31</v>
      </c>
      <c r="D3338" s="2" t="str">
        <f>IF(Original!D3338 = "-", "Male", Original!D3338)</f>
        <v>Male</v>
      </c>
      <c r="E3338" s="2" t="s">
        <v>12</v>
      </c>
      <c r="F3338" s="2" t="str">
        <f>IF(Original!F3338 = "-", "c9", Original!F3338)</f>
        <v>i5</v>
      </c>
      <c r="G3338" s="2">
        <f>IF(ISBLANK(Original!G3338),MEDIAN(Original!G:G),Original!G3338)</f>
        <v>78196</v>
      </c>
    </row>
    <row r="3339" spans="1:7" x14ac:dyDescent="0.3">
      <c r="A3339" s="2">
        <v>696733</v>
      </c>
      <c r="B3339" s="3">
        <v>41816.431701388887</v>
      </c>
      <c r="C3339" s="2" t="s">
        <v>32</v>
      </c>
      <c r="D3339" s="2" t="str">
        <f>IF(Original!D3339 = "-", "Male", Original!D3339)</f>
        <v>Female</v>
      </c>
      <c r="E3339" s="2" t="s">
        <v>12</v>
      </c>
      <c r="F3339" s="2" t="str">
        <f>IF(Original!F3339 = "-", "c9", Original!F3339)</f>
        <v>i5</v>
      </c>
      <c r="G3339" s="2">
        <f>IF(ISBLANK(Original!G3339),MEDIAN(Original!G:G),Original!G3339)</f>
        <v>88465</v>
      </c>
    </row>
    <row r="3340" spans="1:7" x14ac:dyDescent="0.3">
      <c r="A3340" s="2">
        <v>930905</v>
      </c>
      <c r="B3340" s="3">
        <v>41816.433900462966</v>
      </c>
      <c r="C3340" s="2" t="s">
        <v>31</v>
      </c>
      <c r="D3340" s="2" t="str">
        <f>IF(Original!D3340 = "-", "Male", Original!D3340)</f>
        <v>Male</v>
      </c>
      <c r="E3340" s="2" t="s">
        <v>12</v>
      </c>
      <c r="F3340" s="2" t="str">
        <f>IF(Original!F3340 = "-", "c9", Original!F3340)</f>
        <v>i5</v>
      </c>
      <c r="G3340" s="2">
        <f>IF(ISBLANK(Original!G3340),MEDIAN(Original!G:G),Original!G3340)</f>
        <v>25454</v>
      </c>
    </row>
    <row r="3341" spans="1:7" x14ac:dyDescent="0.3">
      <c r="A3341" s="2">
        <v>379513</v>
      </c>
      <c r="B3341" s="3">
        <v>41822.498877314814</v>
      </c>
      <c r="C3341" s="2" t="s">
        <v>32</v>
      </c>
      <c r="D3341" s="2" t="str">
        <f>IF(Original!D3341 = "-", "Male", Original!D3341)</f>
        <v>Male</v>
      </c>
      <c r="E3341" s="2" t="s">
        <v>12</v>
      </c>
      <c r="F3341" s="2" t="str">
        <f>IF(Original!F3341 = "-", "c9", Original!F3341)</f>
        <v>i5</v>
      </c>
      <c r="G3341" s="2">
        <f>IF(ISBLANK(Original!G3341),MEDIAN(Original!G:G),Original!G3341)</f>
        <v>12909</v>
      </c>
    </row>
    <row r="3342" spans="1:7" x14ac:dyDescent="0.3">
      <c r="A3342" s="2">
        <v>492225</v>
      </c>
      <c r="B3342" s="3">
        <v>41822.499895833331</v>
      </c>
      <c r="C3342" s="2" t="s">
        <v>32</v>
      </c>
      <c r="D3342" s="2" t="str">
        <f>IF(Original!D3342 = "-", "Male", Original!D3342)</f>
        <v>Male</v>
      </c>
      <c r="E3342" s="2" t="s">
        <v>12</v>
      </c>
      <c r="F3342" s="2" t="str">
        <f>IF(Original!F3342 = "-", "c9", Original!F3342)</f>
        <v>i5</v>
      </c>
      <c r="G3342" s="2">
        <f>IF(ISBLANK(Original!G3342),MEDIAN(Original!G:G),Original!G3342)</f>
        <v>71033</v>
      </c>
    </row>
    <row r="3343" spans="1:7" x14ac:dyDescent="0.3">
      <c r="A3343" s="2">
        <v>909614</v>
      </c>
      <c r="B3343" s="3">
        <v>41822.500324074077</v>
      </c>
      <c r="C3343" s="2" t="s">
        <v>31</v>
      </c>
      <c r="D3343" s="2" t="str">
        <f>IF(Original!D3343 = "-", "Male", Original!D3343)</f>
        <v>Female</v>
      </c>
      <c r="E3343" s="2" t="s">
        <v>12</v>
      </c>
      <c r="F3343" s="2" t="str">
        <f>IF(Original!F3343 = "-", "c9", Original!F3343)</f>
        <v>i5</v>
      </c>
      <c r="G3343" s="2">
        <f>IF(ISBLANK(Original!G3343),MEDIAN(Original!G:G),Original!G3343)</f>
        <v>96078</v>
      </c>
    </row>
    <row r="3344" spans="1:7" x14ac:dyDescent="0.3">
      <c r="A3344" s="2">
        <v>591038</v>
      </c>
      <c r="B3344" s="3">
        <v>41822.501273148147</v>
      </c>
      <c r="C3344" s="2" t="s">
        <v>31</v>
      </c>
      <c r="D3344" s="2" t="str">
        <f>IF(Original!D3344 = "-", "Male", Original!D3344)</f>
        <v>Female</v>
      </c>
      <c r="E3344" s="2" t="s">
        <v>12</v>
      </c>
      <c r="F3344" s="2" t="str">
        <f>IF(Original!F3344 = "-", "c9", Original!F3344)</f>
        <v>i5</v>
      </c>
      <c r="G3344" s="2">
        <f>IF(ISBLANK(Original!G3344),MEDIAN(Original!G:G),Original!G3344)</f>
        <v>42203</v>
      </c>
    </row>
    <row r="3345" spans="1:7" x14ac:dyDescent="0.3">
      <c r="A3345" s="2">
        <v>676043</v>
      </c>
      <c r="B3345" s="3">
        <v>41822.502384259256</v>
      </c>
      <c r="C3345" s="2" t="s">
        <v>32</v>
      </c>
      <c r="D3345" s="2" t="str">
        <f>IF(Original!D3345 = "-", "Male", Original!D3345)</f>
        <v>Female</v>
      </c>
      <c r="E3345" s="2" t="s">
        <v>12</v>
      </c>
      <c r="F3345" s="2" t="str">
        <f>IF(Original!F3345 = "-", "c9", Original!F3345)</f>
        <v>i5</v>
      </c>
      <c r="G3345" s="2">
        <f>IF(ISBLANK(Original!G3345),MEDIAN(Original!G:G),Original!G3345)</f>
        <v>63510</v>
      </c>
    </row>
    <row r="3346" spans="1:7" x14ac:dyDescent="0.3">
      <c r="A3346" s="2">
        <v>273255</v>
      </c>
      <c r="B3346" s="3">
        <v>41815.769699074073</v>
      </c>
      <c r="C3346" s="2" t="s">
        <v>32</v>
      </c>
      <c r="D3346" s="2" t="str">
        <f>IF(Original!D3346 = "-", "Male", Original!D3346)</f>
        <v>Male</v>
      </c>
      <c r="E3346" s="2" t="s">
        <v>17</v>
      </c>
      <c r="F3346" s="2" t="str">
        <f>IF(Original!F3346 = "-", "c9", Original!F3346)</f>
        <v>c9</v>
      </c>
      <c r="G3346" s="2">
        <f>IF(ISBLANK(Original!G3346),MEDIAN(Original!G:G),Original!G3346)</f>
        <v>36183</v>
      </c>
    </row>
    <row r="3347" spans="1:7" x14ac:dyDescent="0.3">
      <c r="A3347" s="2">
        <v>84107</v>
      </c>
      <c r="B3347" s="3">
        <v>41815.771041666667</v>
      </c>
      <c r="C3347" s="2" t="s">
        <v>32</v>
      </c>
      <c r="D3347" s="2" t="str">
        <f>IF(Original!D3347 = "-", "Male", Original!D3347)</f>
        <v>Male</v>
      </c>
      <c r="E3347" s="2" t="s">
        <v>17</v>
      </c>
      <c r="F3347" s="2" t="str">
        <f>IF(Original!F3347 = "-", "c9", Original!F3347)</f>
        <v>c9</v>
      </c>
      <c r="G3347" s="2">
        <f>IF(ISBLANK(Original!G3347),MEDIAN(Original!G:G),Original!G3347)</f>
        <v>62664</v>
      </c>
    </row>
    <row r="3348" spans="1:7" x14ac:dyDescent="0.3">
      <c r="A3348" s="2">
        <v>365351</v>
      </c>
      <c r="B3348" s="3">
        <v>41815.773460648146</v>
      </c>
      <c r="C3348" s="2" t="s">
        <v>31</v>
      </c>
      <c r="D3348" s="2" t="str">
        <f>IF(Original!D3348 = "-", "Male", Original!D3348)</f>
        <v>Female</v>
      </c>
      <c r="E3348" s="2" t="s">
        <v>17</v>
      </c>
      <c r="F3348" s="2" t="str">
        <f>IF(Original!F3348 = "-", "c9", Original!F3348)</f>
        <v>c9</v>
      </c>
      <c r="G3348" s="2">
        <f>IF(ISBLANK(Original!G3348),MEDIAN(Original!G:G),Original!G3348)</f>
        <v>45092</v>
      </c>
    </row>
    <row r="3349" spans="1:7" x14ac:dyDescent="0.3">
      <c r="A3349" s="2">
        <v>322814</v>
      </c>
      <c r="B3349" s="3">
        <v>41815.774224537039</v>
      </c>
      <c r="C3349" s="2" t="s">
        <v>31</v>
      </c>
      <c r="D3349" s="2" t="str">
        <f>IF(Original!D3349 = "-", "Male", Original!D3349)</f>
        <v>Female</v>
      </c>
      <c r="E3349" s="2" t="s">
        <v>17</v>
      </c>
      <c r="F3349" s="2" t="str">
        <f>IF(Original!F3349 = "-", "c9", Original!F3349)</f>
        <v>c9</v>
      </c>
      <c r="G3349" s="2">
        <f>IF(ISBLANK(Original!G3349),MEDIAN(Original!G:G),Original!G3349)</f>
        <v>86015</v>
      </c>
    </row>
    <row r="3350" spans="1:7" x14ac:dyDescent="0.3">
      <c r="A3350" s="2">
        <v>228996</v>
      </c>
      <c r="B3350" s="3">
        <v>41815.770960648151</v>
      </c>
      <c r="C3350" s="2" t="s">
        <v>32</v>
      </c>
      <c r="D3350" s="2" t="str">
        <f>IF(Original!D3350 = "-", "Male", Original!D3350)</f>
        <v>Female</v>
      </c>
      <c r="E3350" s="2" t="s">
        <v>17</v>
      </c>
      <c r="F3350" s="2" t="str">
        <f>IF(Original!F3350 = "-", "c9", Original!F3350)</f>
        <v>c9</v>
      </c>
      <c r="G3350" s="2">
        <f>IF(ISBLANK(Original!G3350),MEDIAN(Original!G:G),Original!G3350)</f>
        <v>56965</v>
      </c>
    </row>
    <row r="3351" spans="1:7" x14ac:dyDescent="0.3">
      <c r="A3351" s="2">
        <v>696532</v>
      </c>
      <c r="B3351" s="3">
        <v>41835.397557870368</v>
      </c>
      <c r="C3351" s="2" t="s">
        <v>32</v>
      </c>
      <c r="D3351" s="2" t="str">
        <f>IF(Original!D3351 = "-", "Male", Original!D3351)</f>
        <v>Female</v>
      </c>
      <c r="E3351" s="2" t="s">
        <v>20</v>
      </c>
      <c r="F3351" s="2" t="str">
        <f>IF(Original!F3351 = "-", "c9", Original!F3351)</f>
        <v>c5</v>
      </c>
      <c r="G3351" s="2">
        <f>IF(ISBLANK(Original!G3351),MEDIAN(Original!G:G),Original!G3351)</f>
        <v>12626</v>
      </c>
    </row>
    <row r="3352" spans="1:7" x14ac:dyDescent="0.3">
      <c r="A3352" s="2">
        <v>432427</v>
      </c>
      <c r="B3352" s="3">
        <v>41772.677870370368</v>
      </c>
      <c r="C3352" s="2" t="s">
        <v>32</v>
      </c>
      <c r="D3352" s="2" t="str">
        <f>IF(Original!D3352 = "-", "Male", Original!D3352)</f>
        <v>Female</v>
      </c>
      <c r="E3352" s="2" t="s">
        <v>19</v>
      </c>
      <c r="F3352" s="2" t="str">
        <f>IF(Original!F3352 = "-", "c9", Original!F3352)</f>
        <v>c9</v>
      </c>
      <c r="G3352" s="2">
        <f>IF(ISBLANK(Original!G3352),MEDIAN(Original!G:G),Original!G3352)</f>
        <v>80332</v>
      </c>
    </row>
    <row r="3353" spans="1:7" x14ac:dyDescent="0.3">
      <c r="A3353" s="2">
        <v>274225</v>
      </c>
      <c r="B3353" s="3">
        <v>41773.632962962962</v>
      </c>
      <c r="C3353" s="2" t="s">
        <v>32</v>
      </c>
      <c r="D3353" s="2" t="str">
        <f>IF(Original!D3353 = "-", "Male", Original!D3353)</f>
        <v>Female</v>
      </c>
      <c r="E3353" s="2" t="s">
        <v>19</v>
      </c>
      <c r="F3353" s="2" t="str">
        <f>IF(Original!F3353 = "-", "c9", Original!F3353)</f>
        <v>c9</v>
      </c>
      <c r="G3353" s="2">
        <f>IF(ISBLANK(Original!G3353),MEDIAN(Original!G:G),Original!G3353)</f>
        <v>91583</v>
      </c>
    </row>
    <row r="3354" spans="1:7" x14ac:dyDescent="0.3">
      <c r="A3354" s="2">
        <v>190670</v>
      </c>
      <c r="B3354" s="3">
        <v>41771.668414351851</v>
      </c>
      <c r="C3354" s="2" t="s">
        <v>32</v>
      </c>
      <c r="D3354" s="2" t="str">
        <f>IF(Original!D3354 = "-", "Male", Original!D3354)</f>
        <v>Female</v>
      </c>
      <c r="E3354" s="2" t="s">
        <v>19</v>
      </c>
      <c r="F3354" s="2" t="str">
        <f>IF(Original!F3354 = "-", "c9", Original!F3354)</f>
        <v>c9</v>
      </c>
      <c r="G3354" s="2">
        <f>IF(ISBLANK(Original!G3354),MEDIAN(Original!G:G),Original!G3354)</f>
        <v>78751</v>
      </c>
    </row>
    <row r="3355" spans="1:7" x14ac:dyDescent="0.3">
      <c r="A3355" s="2">
        <v>795543</v>
      </c>
      <c r="B3355" s="3">
        <v>41779.605810185189</v>
      </c>
      <c r="C3355" s="2" t="s">
        <v>32</v>
      </c>
      <c r="D3355" s="2" t="str">
        <f>IF(Original!D3355 = "-", "Male", Original!D3355)</f>
        <v>Female</v>
      </c>
      <c r="E3355" s="2" t="s">
        <v>14</v>
      </c>
      <c r="F3355" s="2" t="str">
        <f>IF(Original!F3355 = "-", "c9", Original!F3355)</f>
        <v>i5</v>
      </c>
      <c r="G3355" s="2">
        <f>IF(ISBLANK(Original!G3355),MEDIAN(Original!G:G),Original!G3355)</f>
        <v>8091</v>
      </c>
    </row>
    <row r="3356" spans="1:7" x14ac:dyDescent="0.3">
      <c r="A3356" s="2">
        <v>498378</v>
      </c>
      <c r="B3356" s="3">
        <v>41760.399189814816</v>
      </c>
      <c r="C3356" s="2" t="s">
        <v>31</v>
      </c>
      <c r="D3356" s="2" t="str">
        <f>IF(Original!D3356 = "-", "Male", Original!D3356)</f>
        <v>Male</v>
      </c>
      <c r="E3356" s="2" t="s">
        <v>17</v>
      </c>
      <c r="F3356" s="2" t="str">
        <f>IF(Original!F3356 = "-", "c9", Original!F3356)</f>
        <v>c5</v>
      </c>
      <c r="G3356" s="2">
        <f>IF(ISBLANK(Original!G3356),MEDIAN(Original!G:G),Original!G3356)</f>
        <v>64300</v>
      </c>
    </row>
    <row r="3357" spans="1:7" x14ac:dyDescent="0.3">
      <c r="A3357" s="2">
        <v>209648</v>
      </c>
      <c r="B3357" s="3">
        <v>41761.737025462964</v>
      </c>
      <c r="C3357" s="2" t="s">
        <v>32</v>
      </c>
      <c r="D3357" s="2" t="str">
        <f>IF(Original!D3357 = "-", "Male", Original!D3357)</f>
        <v>Male</v>
      </c>
      <c r="E3357" s="2" t="s">
        <v>17</v>
      </c>
      <c r="F3357" s="2" t="str">
        <f>IF(Original!F3357 = "-", "c9", Original!F3357)</f>
        <v>c5</v>
      </c>
      <c r="G3357" s="2">
        <f>IF(ISBLANK(Original!G3357),MEDIAN(Original!G:G),Original!G3357)</f>
        <v>83423</v>
      </c>
    </row>
    <row r="3358" spans="1:7" x14ac:dyDescent="0.3">
      <c r="A3358" s="2">
        <v>516009</v>
      </c>
      <c r="B3358" s="3">
        <v>41761.738194444442</v>
      </c>
      <c r="C3358" s="2" t="s">
        <v>31</v>
      </c>
      <c r="D3358" s="2" t="str">
        <f>IF(Original!D3358 = "-", "Male", Original!D3358)</f>
        <v>Female</v>
      </c>
      <c r="E3358" s="2" t="s">
        <v>17</v>
      </c>
      <c r="F3358" s="2" t="str">
        <f>IF(Original!F3358 = "-", "c9", Original!F3358)</f>
        <v>c5</v>
      </c>
      <c r="G3358" s="2">
        <f>IF(ISBLANK(Original!G3358),MEDIAN(Original!G:G),Original!G3358)</f>
        <v>52475</v>
      </c>
    </row>
    <row r="3359" spans="1:7" x14ac:dyDescent="0.3">
      <c r="A3359" s="2">
        <v>568970</v>
      </c>
      <c r="B3359" s="3">
        <v>41761.73778935185</v>
      </c>
      <c r="C3359" s="2" t="s">
        <v>32</v>
      </c>
      <c r="D3359" s="2" t="str">
        <f>IF(Original!D3359 = "-", "Male", Original!D3359)</f>
        <v>Female</v>
      </c>
      <c r="E3359" s="2" t="s">
        <v>17</v>
      </c>
      <c r="F3359" s="2" t="str">
        <f>IF(Original!F3359 = "-", "c9", Original!F3359)</f>
        <v>c5</v>
      </c>
      <c r="G3359" s="2">
        <f>IF(ISBLANK(Original!G3359),MEDIAN(Original!G:G),Original!G3359)</f>
        <v>19753</v>
      </c>
    </row>
    <row r="3360" spans="1:7" x14ac:dyDescent="0.3">
      <c r="A3360" s="2">
        <v>76858</v>
      </c>
      <c r="B3360" s="3">
        <v>41830.396736111114</v>
      </c>
      <c r="C3360" s="2" t="s">
        <v>31</v>
      </c>
      <c r="D3360" s="2" t="str">
        <f>IF(Original!D3360 = "-", "Male", Original!D3360)</f>
        <v>Male</v>
      </c>
      <c r="E3360" s="2" t="s">
        <v>20</v>
      </c>
      <c r="F3360" s="2" t="str">
        <f>IF(Original!F3360 = "-", "c9", Original!F3360)</f>
        <v>c9</v>
      </c>
      <c r="G3360" s="2">
        <f>IF(ISBLANK(Original!G3360),MEDIAN(Original!G:G),Original!G3360)</f>
        <v>69372</v>
      </c>
    </row>
    <row r="3361" spans="1:7" x14ac:dyDescent="0.3">
      <c r="A3361" s="2">
        <v>45586</v>
      </c>
      <c r="B3361" s="3">
        <v>41830.397083333337</v>
      </c>
      <c r="C3361" s="2" t="s">
        <v>31</v>
      </c>
      <c r="D3361" s="2" t="str">
        <f>IF(Original!D3361 = "-", "Male", Original!D3361)</f>
        <v>Male</v>
      </c>
      <c r="E3361" s="2" t="s">
        <v>20</v>
      </c>
      <c r="F3361" s="2" t="str">
        <f>IF(Original!F3361 = "-", "c9", Original!F3361)</f>
        <v>c9</v>
      </c>
      <c r="G3361" s="2">
        <f>IF(ISBLANK(Original!G3361),MEDIAN(Original!G:G),Original!G3361)</f>
        <v>57732</v>
      </c>
    </row>
    <row r="3362" spans="1:7" x14ac:dyDescent="0.3">
      <c r="A3362" s="2">
        <v>435558</v>
      </c>
      <c r="B3362" s="3">
        <v>41762.809201388889</v>
      </c>
      <c r="C3362" s="2" t="s">
        <v>32</v>
      </c>
      <c r="D3362" s="2" t="str">
        <f>IF(Original!D3362 = "-", "Male", Original!D3362)</f>
        <v>Female</v>
      </c>
      <c r="E3362" s="2" t="s">
        <v>17</v>
      </c>
      <c r="F3362" s="2" t="str">
        <f>IF(Original!F3362 = "-", "c9", Original!F3362)</f>
        <v>i7</v>
      </c>
      <c r="G3362" s="2">
        <f>IF(ISBLANK(Original!G3362),MEDIAN(Original!G:G),Original!G3362)</f>
        <v>31878</v>
      </c>
    </row>
    <row r="3363" spans="1:7" x14ac:dyDescent="0.3">
      <c r="A3363" s="2">
        <v>602613</v>
      </c>
      <c r="B3363" s="3">
        <v>41762.809803240743</v>
      </c>
      <c r="C3363" s="2" t="s">
        <v>31</v>
      </c>
      <c r="D3363" s="2" t="str">
        <f>IF(Original!D3363 = "-", "Male", Original!D3363)</f>
        <v>Female</v>
      </c>
      <c r="E3363" s="2" t="s">
        <v>17</v>
      </c>
      <c r="F3363" s="2" t="str">
        <f>IF(Original!F3363 = "-", "c9", Original!F3363)</f>
        <v>i7</v>
      </c>
      <c r="G3363" s="2">
        <f>IF(ISBLANK(Original!G3363),MEDIAN(Original!G:G),Original!G3363)</f>
        <v>60876</v>
      </c>
    </row>
    <row r="3364" spans="1:7" x14ac:dyDescent="0.3">
      <c r="A3364" s="2">
        <v>770165</v>
      </c>
      <c r="B3364" s="3">
        <v>41762.809178240743</v>
      </c>
      <c r="C3364" s="2" t="s">
        <v>32</v>
      </c>
      <c r="D3364" s="2" t="str">
        <f>IF(Original!D3364 = "-", "Male", Original!D3364)</f>
        <v>Female</v>
      </c>
      <c r="E3364" s="2" t="s">
        <v>17</v>
      </c>
      <c r="F3364" s="2" t="str">
        <f>IF(Original!F3364 = "-", "c9", Original!F3364)</f>
        <v>i7</v>
      </c>
      <c r="G3364" s="2">
        <f>IF(ISBLANK(Original!G3364),MEDIAN(Original!G:G),Original!G3364)</f>
        <v>50356</v>
      </c>
    </row>
    <row r="3365" spans="1:7" x14ac:dyDescent="0.3">
      <c r="A3365" s="2">
        <v>102190</v>
      </c>
      <c r="B3365" s="3">
        <v>41762.808668981481</v>
      </c>
      <c r="C3365" s="2" t="s">
        <v>32</v>
      </c>
      <c r="D3365" s="2" t="str">
        <f>IF(Original!D3365 = "-", "Male", Original!D3365)</f>
        <v>Female</v>
      </c>
      <c r="E3365" s="2" t="s">
        <v>17</v>
      </c>
      <c r="F3365" s="2" t="str">
        <f>IF(Original!F3365 = "-", "c9", Original!F3365)</f>
        <v>i7</v>
      </c>
      <c r="G3365" s="2">
        <f>IF(ISBLANK(Original!G3365),MEDIAN(Original!G:G),Original!G3365)</f>
        <v>77465</v>
      </c>
    </row>
    <row r="3366" spans="1:7" x14ac:dyDescent="0.3">
      <c r="A3366" s="2">
        <v>825318</v>
      </c>
      <c r="B3366" s="3">
        <v>41820.645416666666</v>
      </c>
      <c r="C3366" s="2" t="s">
        <v>31</v>
      </c>
      <c r="D3366" s="2" t="str">
        <f>IF(Original!D3366 = "-", "Male", Original!D3366)</f>
        <v>Male</v>
      </c>
      <c r="E3366" s="2" t="s">
        <v>17</v>
      </c>
      <c r="F3366" s="2" t="str">
        <f>IF(Original!F3366 = "-", "c9", Original!F3366)</f>
        <v>i7</v>
      </c>
      <c r="G3366" s="2">
        <f>IF(ISBLANK(Original!G3366),MEDIAN(Original!G:G),Original!G3366)</f>
        <v>85202</v>
      </c>
    </row>
    <row r="3367" spans="1:7" x14ac:dyDescent="0.3">
      <c r="A3367" s="2">
        <v>677490</v>
      </c>
      <c r="B3367" s="3">
        <v>41820.646134259259</v>
      </c>
      <c r="C3367" s="2" t="s">
        <v>31</v>
      </c>
      <c r="D3367" s="2" t="str">
        <f>IF(Original!D3367 = "-", "Male", Original!D3367)</f>
        <v>Male</v>
      </c>
      <c r="E3367" s="2" t="s">
        <v>17</v>
      </c>
      <c r="F3367" s="2" t="str">
        <f>IF(Original!F3367 = "-", "c9", Original!F3367)</f>
        <v>i7</v>
      </c>
      <c r="G3367" s="2">
        <f>IF(ISBLANK(Original!G3367),MEDIAN(Original!G:G),Original!G3367)</f>
        <v>66876</v>
      </c>
    </row>
    <row r="3368" spans="1:7" x14ac:dyDescent="0.3">
      <c r="A3368" s="2">
        <v>231481</v>
      </c>
      <c r="B3368" s="3">
        <v>41820.64770833333</v>
      </c>
      <c r="C3368" s="2" t="s">
        <v>32</v>
      </c>
      <c r="D3368" s="2" t="str">
        <f>IF(Original!D3368 = "-", "Male", Original!D3368)</f>
        <v>Female</v>
      </c>
      <c r="E3368" s="2" t="s">
        <v>17</v>
      </c>
      <c r="F3368" s="2" t="str">
        <f>IF(Original!F3368 = "-", "c9", Original!F3368)</f>
        <v>i7</v>
      </c>
      <c r="G3368" s="2">
        <f>IF(ISBLANK(Original!G3368),MEDIAN(Original!G:G),Original!G3368)</f>
        <v>68875</v>
      </c>
    </row>
    <row r="3369" spans="1:7" x14ac:dyDescent="0.3">
      <c r="A3369" s="2">
        <v>226498</v>
      </c>
      <c r="B3369" s="3">
        <v>41820.648831018516</v>
      </c>
      <c r="C3369" s="2" t="s">
        <v>32</v>
      </c>
      <c r="D3369" s="2" t="str">
        <f>IF(Original!D3369 = "-", "Male", Original!D3369)</f>
        <v>Female</v>
      </c>
      <c r="E3369" s="2" t="s">
        <v>17</v>
      </c>
      <c r="F3369" s="2" t="str">
        <f>IF(Original!F3369 = "-", "c9", Original!F3369)</f>
        <v>i7</v>
      </c>
      <c r="G3369" s="2">
        <f>IF(ISBLANK(Original!G3369),MEDIAN(Original!G:G),Original!G3369)</f>
        <v>69912</v>
      </c>
    </row>
    <row r="3370" spans="1:7" x14ac:dyDescent="0.3">
      <c r="A3370" s="2">
        <v>81536</v>
      </c>
      <c r="B3370" s="3">
        <v>41820.650682870371</v>
      </c>
      <c r="C3370" s="2" t="s">
        <v>32</v>
      </c>
      <c r="D3370" s="2" t="str">
        <f>IF(Original!D3370 = "-", "Male", Original!D3370)</f>
        <v>Male</v>
      </c>
      <c r="E3370" s="2" t="s">
        <v>17</v>
      </c>
      <c r="F3370" s="2" t="str">
        <f>IF(Original!F3370 = "-", "c9", Original!F3370)</f>
        <v>i7</v>
      </c>
      <c r="G3370" s="2">
        <f>IF(ISBLANK(Original!G3370),MEDIAN(Original!G:G),Original!G3370)</f>
        <v>57554</v>
      </c>
    </row>
    <row r="3371" spans="1:7" x14ac:dyDescent="0.3">
      <c r="A3371" s="2">
        <v>177150</v>
      </c>
      <c r="B3371" s="3">
        <v>41820.650960648149</v>
      </c>
      <c r="C3371" s="2" t="s">
        <v>32</v>
      </c>
      <c r="D3371" s="2" t="str">
        <f>IF(Original!D3371 = "-", "Male", Original!D3371)</f>
        <v>Female</v>
      </c>
      <c r="E3371" s="2" t="s">
        <v>17</v>
      </c>
      <c r="F3371" s="2" t="str">
        <f>IF(Original!F3371 = "-", "c9", Original!F3371)</f>
        <v>i7</v>
      </c>
      <c r="G3371" s="2">
        <f>IF(ISBLANK(Original!G3371),MEDIAN(Original!G:G),Original!G3371)</f>
        <v>8302</v>
      </c>
    </row>
    <row r="3372" spans="1:7" x14ac:dyDescent="0.3">
      <c r="A3372" s="2">
        <v>476248</v>
      </c>
      <c r="B3372" s="3">
        <v>41859.449884259258</v>
      </c>
      <c r="C3372" s="2" t="s">
        <v>32</v>
      </c>
      <c r="D3372" s="2" t="str">
        <f>IF(Original!D3372 = "-", "Male", Original!D3372)</f>
        <v>Male</v>
      </c>
      <c r="E3372" s="2" t="s">
        <v>17</v>
      </c>
      <c r="F3372" s="2" t="str">
        <f>IF(Original!F3372 = "-", "c9", Original!F3372)</f>
        <v>i7</v>
      </c>
      <c r="G3372" s="2">
        <f>IF(ISBLANK(Original!G3372),MEDIAN(Original!G:G),Original!G3372)</f>
        <v>70632</v>
      </c>
    </row>
    <row r="3373" spans="1:7" x14ac:dyDescent="0.3">
      <c r="A3373" s="2">
        <v>214731</v>
      </c>
      <c r="B3373" s="3">
        <v>41859.450208333335</v>
      </c>
      <c r="C3373" s="2" t="s">
        <v>32</v>
      </c>
      <c r="D3373" s="2" t="str">
        <f>IF(Original!D3373 = "-", "Male", Original!D3373)</f>
        <v>Female</v>
      </c>
      <c r="E3373" s="2" t="s">
        <v>17</v>
      </c>
      <c r="F3373" s="2" t="str">
        <f>IF(Original!F3373 = "-", "c9", Original!F3373)</f>
        <v>i7</v>
      </c>
      <c r="G3373" s="2">
        <f>IF(ISBLANK(Original!G3373),MEDIAN(Original!G:G),Original!G3373)</f>
        <v>98878</v>
      </c>
    </row>
    <row r="3374" spans="1:7" x14ac:dyDescent="0.3">
      <c r="A3374" s="2">
        <v>710689</v>
      </c>
      <c r="B3374" s="3">
        <v>41859.45144675926</v>
      </c>
      <c r="C3374" s="2" t="s">
        <v>32</v>
      </c>
      <c r="D3374" s="2" t="str">
        <f>IF(Original!D3374 = "-", "Male", Original!D3374)</f>
        <v>Male</v>
      </c>
      <c r="E3374" s="2" t="s">
        <v>17</v>
      </c>
      <c r="F3374" s="2" t="str">
        <f>IF(Original!F3374 = "-", "c9", Original!F3374)</f>
        <v>i7</v>
      </c>
      <c r="G3374" s="2">
        <f>IF(ISBLANK(Original!G3374),MEDIAN(Original!G:G),Original!G3374)</f>
        <v>34404</v>
      </c>
    </row>
    <row r="3375" spans="1:7" x14ac:dyDescent="0.3">
      <c r="A3375" s="2">
        <v>298052</v>
      </c>
      <c r="B3375" s="3">
        <v>41790.327094907407</v>
      </c>
      <c r="C3375" s="2" t="s">
        <v>32</v>
      </c>
      <c r="D3375" s="2" t="str">
        <f>IF(Original!D3375 = "-", "Male", Original!D3375)</f>
        <v>Female</v>
      </c>
      <c r="E3375" s="2" t="s">
        <v>19</v>
      </c>
      <c r="F3375" s="2" t="str">
        <f>IF(Original!F3375 = "-", "c9", Original!F3375)</f>
        <v>i6</v>
      </c>
      <c r="G3375" s="2">
        <f>IF(ISBLANK(Original!G3375),MEDIAN(Original!G:G),Original!G3375)</f>
        <v>21211</v>
      </c>
    </row>
    <row r="3376" spans="1:7" x14ac:dyDescent="0.3">
      <c r="A3376" s="2">
        <v>596092</v>
      </c>
      <c r="B3376" s="3">
        <v>41816.122349537036</v>
      </c>
      <c r="C3376" s="2" t="s">
        <v>32</v>
      </c>
      <c r="D3376" s="2" t="str">
        <f>IF(Original!D3376 = "-", "Male", Original!D3376)</f>
        <v>Don’t want to say</v>
      </c>
      <c r="E3376" s="2" t="s">
        <v>19</v>
      </c>
      <c r="F3376" s="2" t="str">
        <f>IF(Original!F3376 = "-", "c9", Original!F3376)</f>
        <v>i6</v>
      </c>
      <c r="G3376" s="2">
        <f>IF(ISBLANK(Original!G3376),MEDIAN(Original!G:G),Original!G3376)</f>
        <v>30957</v>
      </c>
    </row>
    <row r="3377" spans="1:7" x14ac:dyDescent="0.3">
      <c r="A3377" s="2">
        <v>104664</v>
      </c>
      <c r="B3377" s="3">
        <v>41774.482060185182</v>
      </c>
      <c r="C3377" s="2" t="s">
        <v>32</v>
      </c>
      <c r="D3377" s="2" t="str">
        <f>IF(Original!D3377 = "-", "Male", Original!D3377)</f>
        <v>Female</v>
      </c>
      <c r="E3377" s="2" t="s">
        <v>16</v>
      </c>
      <c r="F3377" s="2" t="str">
        <f>IF(Original!F3377 = "-", "c9", Original!F3377)</f>
        <v>i5</v>
      </c>
      <c r="G3377" s="2">
        <f>IF(ISBLANK(Original!G3377),MEDIAN(Original!G:G),Original!G3377)</f>
        <v>78664</v>
      </c>
    </row>
    <row r="3378" spans="1:7" x14ac:dyDescent="0.3">
      <c r="A3378" s="2">
        <v>781527</v>
      </c>
      <c r="B3378" s="3">
        <v>41774.483101851853</v>
      </c>
      <c r="C3378" s="2" t="s">
        <v>32</v>
      </c>
      <c r="D3378" s="2" t="str">
        <f>IF(Original!D3378 = "-", "Male", Original!D3378)</f>
        <v>Male</v>
      </c>
      <c r="E3378" s="2" t="s">
        <v>16</v>
      </c>
      <c r="F3378" s="2" t="str">
        <f>IF(Original!F3378 = "-", "c9", Original!F3378)</f>
        <v>i5</v>
      </c>
      <c r="G3378" s="2">
        <f>IF(ISBLANK(Original!G3378),MEDIAN(Original!G:G),Original!G3378)</f>
        <v>92123</v>
      </c>
    </row>
    <row r="3379" spans="1:7" x14ac:dyDescent="0.3">
      <c r="A3379" s="2">
        <v>159533</v>
      </c>
      <c r="B3379" s="3">
        <v>41781.706759259258</v>
      </c>
      <c r="C3379" s="2" t="s">
        <v>32</v>
      </c>
      <c r="D3379" s="2" t="str">
        <f>IF(Original!D3379 = "-", "Male", Original!D3379)</f>
        <v>Male</v>
      </c>
      <c r="E3379" s="2" t="s">
        <v>16</v>
      </c>
      <c r="F3379" s="2" t="str">
        <f>IF(Original!F3379 = "-", "c9", Original!F3379)</f>
        <v>i5</v>
      </c>
      <c r="G3379" s="2">
        <f>IF(ISBLANK(Original!G3379),MEDIAN(Original!G:G),Original!G3379)</f>
        <v>76523</v>
      </c>
    </row>
    <row r="3380" spans="1:7" x14ac:dyDescent="0.3">
      <c r="A3380" s="2">
        <v>81368</v>
      </c>
      <c r="B3380" s="3">
        <v>41781.707465277781</v>
      </c>
      <c r="C3380" s="2" t="s">
        <v>32</v>
      </c>
      <c r="D3380" s="2" t="str">
        <f>IF(Original!D3380 = "-", "Male", Original!D3380)</f>
        <v>Male</v>
      </c>
      <c r="E3380" s="2" t="s">
        <v>16</v>
      </c>
      <c r="F3380" s="2" t="str">
        <f>IF(Original!F3380 = "-", "c9", Original!F3380)</f>
        <v>i5</v>
      </c>
      <c r="G3380" s="2">
        <f>IF(ISBLANK(Original!G3380),MEDIAN(Original!G:G),Original!G3380)</f>
        <v>68168</v>
      </c>
    </row>
    <row r="3381" spans="1:7" x14ac:dyDescent="0.3">
      <c r="A3381" s="2">
        <v>843289</v>
      </c>
      <c r="B3381" s="3">
        <v>41796.54959490741</v>
      </c>
      <c r="C3381" s="2" t="s">
        <v>32</v>
      </c>
      <c r="D3381" s="2" t="str">
        <f>IF(Original!D3381 = "-", "Male", Original!D3381)</f>
        <v>Female</v>
      </c>
      <c r="E3381" s="2" t="s">
        <v>16</v>
      </c>
      <c r="F3381" s="2" t="str">
        <f>IF(Original!F3381 = "-", "c9", Original!F3381)</f>
        <v>i5</v>
      </c>
      <c r="G3381" s="2">
        <f>IF(ISBLANK(Original!G3381),MEDIAN(Original!G:G),Original!G3381)</f>
        <v>3876</v>
      </c>
    </row>
    <row r="3382" spans="1:7" x14ac:dyDescent="0.3">
      <c r="A3382" s="2">
        <v>84522</v>
      </c>
      <c r="B3382" s="3">
        <v>41796.701296296298</v>
      </c>
      <c r="C3382" s="2" t="s">
        <v>31</v>
      </c>
      <c r="D3382" s="2" t="str">
        <f>IF(Original!D3382 = "-", "Male", Original!D3382)</f>
        <v>Male</v>
      </c>
      <c r="E3382" s="2" t="s">
        <v>16</v>
      </c>
      <c r="F3382" s="2" t="str">
        <f>IF(Original!F3382 = "-", "c9", Original!F3382)</f>
        <v>i5</v>
      </c>
      <c r="G3382" s="2">
        <f>IF(ISBLANK(Original!G3382),MEDIAN(Original!G:G),Original!G3382)</f>
        <v>12247</v>
      </c>
    </row>
    <row r="3383" spans="1:7" x14ac:dyDescent="0.3">
      <c r="A3383" s="2">
        <v>645085</v>
      </c>
      <c r="B3383" s="3">
        <v>41796.702094907407</v>
      </c>
      <c r="C3383" s="2" t="s">
        <v>32</v>
      </c>
      <c r="D3383" s="2" t="str">
        <f>IF(Original!D3383 = "-", "Male", Original!D3383)</f>
        <v>Male</v>
      </c>
      <c r="E3383" s="2" t="s">
        <v>16</v>
      </c>
      <c r="F3383" s="2" t="str">
        <f>IF(Original!F3383 = "-", "c9", Original!F3383)</f>
        <v>i5</v>
      </c>
      <c r="G3383" s="2">
        <f>IF(ISBLANK(Original!G3383),MEDIAN(Original!G:G),Original!G3383)</f>
        <v>27527</v>
      </c>
    </row>
    <row r="3384" spans="1:7" x14ac:dyDescent="0.3">
      <c r="A3384" s="2">
        <v>910749</v>
      </c>
      <c r="B3384" s="3">
        <v>41799.409155092595</v>
      </c>
      <c r="C3384" s="2" t="s">
        <v>32</v>
      </c>
      <c r="D3384" s="2" t="str">
        <f>IF(Original!D3384 = "-", "Male", Original!D3384)</f>
        <v>Male</v>
      </c>
      <c r="E3384" s="2" t="s">
        <v>16</v>
      </c>
      <c r="F3384" s="2" t="str">
        <f>IF(Original!F3384 = "-", "c9", Original!F3384)</f>
        <v>i5</v>
      </c>
      <c r="G3384" s="2">
        <f>IF(ISBLANK(Original!G3384),MEDIAN(Original!G:G),Original!G3384)</f>
        <v>84552</v>
      </c>
    </row>
    <row r="3385" spans="1:7" x14ac:dyDescent="0.3">
      <c r="A3385" s="2">
        <v>726973</v>
      </c>
      <c r="B3385" s="3">
        <v>41799.410046296296</v>
      </c>
      <c r="C3385" s="2" t="s">
        <v>32</v>
      </c>
      <c r="D3385" s="2" t="str">
        <f>IF(Original!D3385 = "-", "Male", Original!D3385)</f>
        <v>Male</v>
      </c>
      <c r="E3385" s="2" t="s">
        <v>16</v>
      </c>
      <c r="F3385" s="2" t="str">
        <f>IF(Original!F3385 = "-", "c9", Original!F3385)</f>
        <v>i5</v>
      </c>
      <c r="G3385" s="2">
        <f>IF(ISBLANK(Original!G3385),MEDIAN(Original!G:G),Original!G3385)</f>
        <v>82887</v>
      </c>
    </row>
    <row r="3386" spans="1:7" x14ac:dyDescent="0.3">
      <c r="A3386" s="2">
        <v>440340</v>
      </c>
      <c r="B3386" s="3">
        <v>41799.410474537035</v>
      </c>
      <c r="C3386" s="2" t="s">
        <v>32</v>
      </c>
      <c r="D3386" s="2" t="str">
        <f>IF(Original!D3386 = "-", "Male", Original!D3386)</f>
        <v>Male</v>
      </c>
      <c r="E3386" s="2" t="s">
        <v>16</v>
      </c>
      <c r="F3386" s="2" t="str">
        <f>IF(Original!F3386 = "-", "c9", Original!F3386)</f>
        <v>i5</v>
      </c>
      <c r="G3386" s="2">
        <f>IF(ISBLANK(Original!G3386),MEDIAN(Original!G:G),Original!G3386)</f>
        <v>92421</v>
      </c>
    </row>
    <row r="3387" spans="1:7" x14ac:dyDescent="0.3">
      <c r="A3387" s="2">
        <v>644551</v>
      </c>
      <c r="B3387" s="3">
        <v>41799.411192129628</v>
      </c>
      <c r="C3387" s="2" t="s">
        <v>32</v>
      </c>
      <c r="D3387" s="2" t="str">
        <f>IF(Original!D3387 = "-", "Male", Original!D3387)</f>
        <v>Female</v>
      </c>
      <c r="E3387" s="2" t="s">
        <v>16</v>
      </c>
      <c r="F3387" s="2" t="str">
        <f>IF(Original!F3387 = "-", "c9", Original!F3387)</f>
        <v>i5</v>
      </c>
      <c r="G3387" s="2">
        <f>IF(ISBLANK(Original!G3387),MEDIAN(Original!G:G),Original!G3387)</f>
        <v>68769</v>
      </c>
    </row>
    <row r="3388" spans="1:7" x14ac:dyDescent="0.3">
      <c r="A3388" s="2">
        <v>538556</v>
      </c>
      <c r="B3388" s="3">
        <v>41799.409479166665</v>
      </c>
      <c r="C3388" s="2" t="s">
        <v>32</v>
      </c>
      <c r="D3388" s="2" t="str">
        <f>IF(Original!D3388 = "-", "Male", Original!D3388)</f>
        <v>Female</v>
      </c>
      <c r="E3388" s="2" t="s">
        <v>16</v>
      </c>
      <c r="F3388" s="2" t="str">
        <f>IF(Original!F3388 = "-", "c9", Original!F3388)</f>
        <v>i5</v>
      </c>
      <c r="G3388" s="2">
        <f>IF(ISBLANK(Original!G3388),MEDIAN(Original!G:G),Original!G3388)</f>
        <v>7313</v>
      </c>
    </row>
    <row r="3389" spans="1:7" x14ac:dyDescent="0.3">
      <c r="A3389" s="2">
        <v>713246</v>
      </c>
      <c r="B3389" s="3">
        <v>41815.382326388892</v>
      </c>
      <c r="C3389" s="2" t="s">
        <v>31</v>
      </c>
      <c r="D3389" s="2" t="str">
        <f>IF(Original!D3389 = "-", "Male", Original!D3389)</f>
        <v>Male</v>
      </c>
      <c r="E3389" s="2" t="s">
        <v>16</v>
      </c>
      <c r="F3389" s="2" t="str">
        <f>IF(Original!F3389 = "-", "c9", Original!F3389)</f>
        <v>i5</v>
      </c>
      <c r="G3389" s="2">
        <f>IF(ISBLANK(Original!G3389),MEDIAN(Original!G:G),Original!G3389)</f>
        <v>48995</v>
      </c>
    </row>
    <row r="3390" spans="1:7" x14ac:dyDescent="0.3">
      <c r="A3390" s="2">
        <v>808970</v>
      </c>
      <c r="B3390" s="3">
        <v>41817.816435185188</v>
      </c>
      <c r="C3390" s="2" t="s">
        <v>32</v>
      </c>
      <c r="D3390" s="2" t="str">
        <f>IF(Original!D3390 = "-", "Male", Original!D3390)</f>
        <v>Male</v>
      </c>
      <c r="E3390" s="2" t="s">
        <v>16</v>
      </c>
      <c r="F3390" s="2" t="str">
        <f>IF(Original!F3390 = "-", "c9", Original!F3390)</f>
        <v>i5</v>
      </c>
      <c r="G3390" s="2">
        <f>IF(ISBLANK(Original!G3390),MEDIAN(Original!G:G),Original!G3390)</f>
        <v>73949</v>
      </c>
    </row>
    <row r="3391" spans="1:7" x14ac:dyDescent="0.3">
      <c r="A3391" s="2">
        <v>223386</v>
      </c>
      <c r="B3391" s="3">
        <v>41817.817511574074</v>
      </c>
      <c r="C3391" s="2" t="s">
        <v>31</v>
      </c>
      <c r="D3391" s="2" t="str">
        <f>IF(Original!D3391 = "-", "Male", Original!D3391)</f>
        <v>Female</v>
      </c>
      <c r="E3391" s="2" t="s">
        <v>16</v>
      </c>
      <c r="F3391" s="2" t="str">
        <f>IF(Original!F3391 = "-", "c9", Original!F3391)</f>
        <v>i5</v>
      </c>
      <c r="G3391" s="2">
        <f>IF(ISBLANK(Original!G3391),MEDIAN(Original!G:G),Original!G3391)</f>
        <v>33123</v>
      </c>
    </row>
    <row r="3392" spans="1:7" x14ac:dyDescent="0.3">
      <c r="A3392" s="2">
        <v>610446</v>
      </c>
      <c r="B3392" s="3">
        <v>41817.818854166668</v>
      </c>
      <c r="C3392" s="2" t="s">
        <v>32</v>
      </c>
      <c r="D3392" s="2" t="str">
        <f>IF(Original!D3392 = "-", "Male", Original!D3392)</f>
        <v>Male</v>
      </c>
      <c r="E3392" s="2" t="s">
        <v>16</v>
      </c>
      <c r="F3392" s="2" t="str">
        <f>IF(Original!F3392 = "-", "c9", Original!F3392)</f>
        <v>i5</v>
      </c>
      <c r="G3392" s="2">
        <f>IF(ISBLANK(Original!G3392),MEDIAN(Original!G:G),Original!G3392)</f>
        <v>7264</v>
      </c>
    </row>
    <row r="3393" spans="1:7" x14ac:dyDescent="0.3">
      <c r="A3393" s="2">
        <v>236922</v>
      </c>
      <c r="B3393" s="3">
        <v>41810.397743055553</v>
      </c>
      <c r="C3393" s="2" t="s">
        <v>31</v>
      </c>
      <c r="D3393" s="2" t="str">
        <f>IF(Original!D3393 = "-", "Male", Original!D3393)</f>
        <v>Male</v>
      </c>
      <c r="E3393" s="2" t="s">
        <v>16</v>
      </c>
      <c r="F3393" s="2" t="str">
        <f>IF(Original!F3393 = "-", "c9", Original!F3393)</f>
        <v>i5</v>
      </c>
      <c r="G3393" s="2">
        <f>IF(ISBLANK(Original!G3393),MEDIAN(Original!G:G),Original!G3393)</f>
        <v>69383</v>
      </c>
    </row>
    <row r="3394" spans="1:7" x14ac:dyDescent="0.3">
      <c r="A3394" s="2">
        <v>415631</v>
      </c>
      <c r="B3394" s="3">
        <v>41814.533402777779</v>
      </c>
      <c r="C3394" s="2" t="s">
        <v>31</v>
      </c>
      <c r="D3394" s="2" t="str">
        <f>IF(Original!D3394 = "-", "Male", Original!D3394)</f>
        <v>Male</v>
      </c>
      <c r="E3394" s="2" t="s">
        <v>16</v>
      </c>
      <c r="F3394" s="2" t="str">
        <f>IF(Original!F3394 = "-", "c9", Original!F3394)</f>
        <v>i5</v>
      </c>
      <c r="G3394" s="2">
        <f>IF(ISBLANK(Original!G3394),MEDIAN(Original!G:G),Original!G3394)</f>
        <v>39293</v>
      </c>
    </row>
    <row r="3395" spans="1:7" x14ac:dyDescent="0.3">
      <c r="A3395" s="2">
        <v>872631</v>
      </c>
      <c r="B3395" s="3">
        <v>41814.534120370372</v>
      </c>
      <c r="C3395" s="2" t="s">
        <v>32</v>
      </c>
      <c r="D3395" s="2" t="str">
        <f>IF(Original!D3395 = "-", "Male", Original!D3395)</f>
        <v>Female</v>
      </c>
      <c r="E3395" s="2" t="s">
        <v>16</v>
      </c>
      <c r="F3395" s="2" t="str">
        <f>IF(Original!F3395 = "-", "c9", Original!F3395)</f>
        <v>i5</v>
      </c>
      <c r="G3395" s="2">
        <f>IF(ISBLANK(Original!G3395),MEDIAN(Original!G:G),Original!G3395)</f>
        <v>85723</v>
      </c>
    </row>
    <row r="3396" spans="1:7" x14ac:dyDescent="0.3">
      <c r="A3396" s="2">
        <v>662744</v>
      </c>
      <c r="B3396" s="3">
        <v>41873.397766203707</v>
      </c>
      <c r="C3396" s="2" t="s">
        <v>32</v>
      </c>
      <c r="D3396" s="2" t="str">
        <f>IF(Original!D3396 = "-", "Male", Original!D3396)</f>
        <v>Female</v>
      </c>
      <c r="E3396" s="2" t="s">
        <v>16</v>
      </c>
      <c r="F3396" s="2" t="str">
        <f>IF(Original!F3396 = "-", "c9", Original!F3396)</f>
        <v>i5</v>
      </c>
      <c r="G3396" s="2">
        <f>IF(ISBLANK(Original!G3396),MEDIAN(Original!G:G),Original!G3396)</f>
        <v>30372</v>
      </c>
    </row>
    <row r="3397" spans="1:7" x14ac:dyDescent="0.3">
      <c r="A3397" s="2">
        <v>153327</v>
      </c>
      <c r="B3397" s="3">
        <v>41789.399375000001</v>
      </c>
      <c r="C3397" s="2" t="s">
        <v>32</v>
      </c>
      <c r="D3397" s="2" t="str">
        <f>IF(Original!D3397 = "-", "Male", Original!D3397)</f>
        <v>Male</v>
      </c>
      <c r="E3397" s="2" t="s">
        <v>17</v>
      </c>
      <c r="F3397" s="2" t="str">
        <f>IF(Original!F3397 = "-", "c9", Original!F3397)</f>
        <v>i6</v>
      </c>
      <c r="G3397" s="2">
        <f>IF(ISBLANK(Original!G3397),MEDIAN(Original!G:G),Original!G3397)</f>
        <v>70088</v>
      </c>
    </row>
    <row r="3398" spans="1:7" x14ac:dyDescent="0.3">
      <c r="A3398" s="2">
        <v>574895</v>
      </c>
      <c r="B3398" s="3">
        <v>41782.398321759261</v>
      </c>
      <c r="C3398" s="2" t="s">
        <v>32</v>
      </c>
      <c r="D3398" s="2" t="str">
        <f>IF(Original!D3398 = "-", "Male", Original!D3398)</f>
        <v>Female</v>
      </c>
      <c r="E3398" s="2" t="s">
        <v>17</v>
      </c>
      <c r="F3398" s="2" t="str">
        <f>IF(Original!F3398 = "-", "c9", Original!F3398)</f>
        <v>c5</v>
      </c>
      <c r="G3398" s="2">
        <f>IF(ISBLANK(Original!G3398),MEDIAN(Original!G:G),Original!G3398)</f>
        <v>89482</v>
      </c>
    </row>
    <row r="3399" spans="1:7" x14ac:dyDescent="0.3">
      <c r="A3399" s="2">
        <v>307227</v>
      </c>
      <c r="B3399" s="3">
        <v>41782.399351851855</v>
      </c>
      <c r="C3399" s="2" t="s">
        <v>31</v>
      </c>
      <c r="D3399" s="2" t="str">
        <f>IF(Original!D3399 = "-", "Male", Original!D3399)</f>
        <v>Male</v>
      </c>
      <c r="E3399" s="2" t="s">
        <v>17</v>
      </c>
      <c r="F3399" s="2" t="str">
        <f>IF(Original!F3399 = "-", "c9", Original!F3399)</f>
        <v>c5</v>
      </c>
      <c r="G3399" s="2">
        <f>IF(ISBLANK(Original!G3399),MEDIAN(Original!G:G),Original!G3399)</f>
        <v>54160</v>
      </c>
    </row>
    <row r="3400" spans="1:7" x14ac:dyDescent="0.3">
      <c r="A3400" s="2">
        <v>473427</v>
      </c>
      <c r="B3400" s="3">
        <v>41797.447430555556</v>
      </c>
      <c r="C3400" s="2" t="s">
        <v>32</v>
      </c>
      <c r="D3400" s="2" t="str">
        <f>IF(Original!D3400 = "-", "Male", Original!D3400)</f>
        <v>Male</v>
      </c>
      <c r="E3400" s="2" t="s">
        <v>17</v>
      </c>
      <c r="F3400" s="2" t="str">
        <f>IF(Original!F3400 = "-", "c9", Original!F3400)</f>
        <v>c5</v>
      </c>
      <c r="G3400" s="2">
        <f>IF(ISBLANK(Original!G3400),MEDIAN(Original!G:G),Original!G3400)</f>
        <v>24409</v>
      </c>
    </row>
    <row r="3401" spans="1:7" x14ac:dyDescent="0.3">
      <c r="A3401" s="2">
        <v>993206</v>
      </c>
      <c r="B3401" s="3">
        <v>41838.399571759262</v>
      </c>
      <c r="C3401" s="2" t="s">
        <v>32</v>
      </c>
      <c r="D3401" s="2" t="str">
        <f>IF(Original!D3401 = "-", "Male", Original!D3401)</f>
        <v>Male</v>
      </c>
      <c r="E3401" s="2" t="s">
        <v>17</v>
      </c>
      <c r="F3401" s="2" t="str">
        <f>IF(Original!F3401 = "-", "c9", Original!F3401)</f>
        <v>c5</v>
      </c>
      <c r="G3401" s="2">
        <f>IF(ISBLANK(Original!G3401),MEDIAN(Original!G:G),Original!G3401)</f>
        <v>79742</v>
      </c>
    </row>
    <row r="3402" spans="1:7" x14ac:dyDescent="0.3">
      <c r="A3402" s="2">
        <v>609596</v>
      </c>
      <c r="B3402" s="3">
        <v>41841.470486111109</v>
      </c>
      <c r="C3402" s="2" t="s">
        <v>31</v>
      </c>
      <c r="D3402" s="2" t="str">
        <f>IF(Original!D3402 = "-", "Male", Original!D3402)</f>
        <v>Male</v>
      </c>
      <c r="E3402" s="2" t="s">
        <v>17</v>
      </c>
      <c r="F3402" s="2" t="str">
        <f>IF(Original!F3402 = "-", "c9", Original!F3402)</f>
        <v>c5</v>
      </c>
      <c r="G3402" s="2">
        <f>IF(ISBLANK(Original!G3402),MEDIAN(Original!G:G),Original!G3402)</f>
        <v>95702</v>
      </c>
    </row>
    <row r="3403" spans="1:7" x14ac:dyDescent="0.3">
      <c r="A3403" s="2">
        <v>911832</v>
      </c>
      <c r="B3403" s="3">
        <v>41841.47074074074</v>
      </c>
      <c r="C3403" s="2" t="s">
        <v>31</v>
      </c>
      <c r="D3403" s="2" t="str">
        <f>IF(Original!D3403 = "-", "Male", Original!D3403)</f>
        <v>Male</v>
      </c>
      <c r="E3403" s="2" t="s">
        <v>17</v>
      </c>
      <c r="F3403" s="2" t="str">
        <f>IF(Original!F3403 = "-", "c9", Original!F3403)</f>
        <v>c5</v>
      </c>
      <c r="G3403" s="2">
        <f>IF(ISBLANK(Original!G3403),MEDIAN(Original!G:G),Original!G3403)</f>
        <v>4665</v>
      </c>
    </row>
    <row r="3404" spans="1:7" x14ac:dyDescent="0.3">
      <c r="A3404" s="2">
        <v>203158</v>
      </c>
      <c r="B3404" s="3">
        <v>41842.546643518515</v>
      </c>
      <c r="C3404" s="2" t="s">
        <v>31</v>
      </c>
      <c r="D3404" s="2" t="str">
        <f>IF(Original!D3404 = "-", "Male", Original!D3404)</f>
        <v>Male</v>
      </c>
      <c r="E3404" s="2" t="s">
        <v>17</v>
      </c>
      <c r="F3404" s="2" t="str">
        <f>IF(Original!F3404 = "-", "c9", Original!F3404)</f>
        <v>c9</v>
      </c>
      <c r="G3404" s="2">
        <f>IF(ISBLANK(Original!G3404),MEDIAN(Original!G:G),Original!G3404)</f>
        <v>81419</v>
      </c>
    </row>
    <row r="3405" spans="1:7" x14ac:dyDescent="0.3">
      <c r="A3405" s="2">
        <v>844634</v>
      </c>
      <c r="B3405" s="3">
        <v>41842.548750000002</v>
      </c>
      <c r="C3405" s="2" t="s">
        <v>32</v>
      </c>
      <c r="D3405" s="2" t="str">
        <f>IF(Original!D3405 = "-", "Male", Original!D3405)</f>
        <v>Male</v>
      </c>
      <c r="E3405" s="2" t="s">
        <v>17</v>
      </c>
      <c r="F3405" s="2" t="str">
        <f>IF(Original!F3405 = "-", "c9", Original!F3405)</f>
        <v>c9</v>
      </c>
      <c r="G3405" s="2">
        <f>IF(ISBLANK(Original!G3405),MEDIAN(Original!G:G),Original!G3405)</f>
        <v>85902</v>
      </c>
    </row>
    <row r="3406" spans="1:7" x14ac:dyDescent="0.3">
      <c r="A3406" s="2">
        <v>142362</v>
      </c>
      <c r="B3406" s="3">
        <v>41842.547291666669</v>
      </c>
      <c r="C3406" s="2" t="s">
        <v>31</v>
      </c>
      <c r="D3406" s="2" t="str">
        <f>IF(Original!D3406 = "-", "Male", Original!D3406)</f>
        <v>Female</v>
      </c>
      <c r="E3406" s="2" t="s">
        <v>17</v>
      </c>
      <c r="F3406" s="2" t="str">
        <f>IF(Original!F3406 = "-", "c9", Original!F3406)</f>
        <v>c9</v>
      </c>
      <c r="G3406" s="2">
        <f>IF(ISBLANK(Original!G3406),MEDIAN(Original!G:G),Original!G3406)</f>
        <v>75180</v>
      </c>
    </row>
    <row r="3407" spans="1:7" x14ac:dyDescent="0.3">
      <c r="A3407" s="2">
        <v>292591</v>
      </c>
      <c r="B3407" s="3">
        <v>41842.550775462965</v>
      </c>
      <c r="C3407" s="2" t="s">
        <v>32</v>
      </c>
      <c r="D3407" s="2" t="str">
        <f>IF(Original!D3407 = "-", "Male", Original!D3407)</f>
        <v>Female</v>
      </c>
      <c r="E3407" s="2" t="s">
        <v>17</v>
      </c>
      <c r="F3407" s="2" t="str">
        <f>IF(Original!F3407 = "-", "c9", Original!F3407)</f>
        <v>c9</v>
      </c>
      <c r="G3407" s="2">
        <f>IF(ISBLANK(Original!G3407),MEDIAN(Original!G:G),Original!G3407)</f>
        <v>20789</v>
      </c>
    </row>
    <row r="3408" spans="1:7" x14ac:dyDescent="0.3">
      <c r="A3408" s="2">
        <v>950745</v>
      </c>
      <c r="B3408" s="3">
        <v>41842.547002314815</v>
      </c>
      <c r="C3408" s="2" t="s">
        <v>31</v>
      </c>
      <c r="D3408" s="2" t="str">
        <f>IF(Original!D3408 = "-", "Male", Original!D3408)</f>
        <v>Don’t want to say</v>
      </c>
      <c r="E3408" s="2" t="s">
        <v>17</v>
      </c>
      <c r="F3408" s="2" t="str">
        <f>IF(Original!F3408 = "-", "c9", Original!F3408)</f>
        <v>c9</v>
      </c>
      <c r="G3408" s="2">
        <f>IF(ISBLANK(Original!G3408),MEDIAN(Original!G:G),Original!G3408)</f>
        <v>36897</v>
      </c>
    </row>
    <row r="3409" spans="1:7" x14ac:dyDescent="0.3">
      <c r="A3409" s="2">
        <v>407392</v>
      </c>
      <c r="B3409" s="3">
        <v>41850.663402777776</v>
      </c>
      <c r="C3409" s="2" t="s">
        <v>32</v>
      </c>
      <c r="D3409" s="2" t="str">
        <f>IF(Original!D3409 = "-", "Male", Original!D3409)</f>
        <v>Male</v>
      </c>
      <c r="E3409" s="2" t="s">
        <v>17</v>
      </c>
      <c r="F3409" s="2" t="str">
        <f>IF(Original!F3409 = "-", "c9", Original!F3409)</f>
        <v>c9</v>
      </c>
      <c r="G3409" s="2">
        <f>IF(ISBLANK(Original!G3409),MEDIAN(Original!G:G),Original!G3409)</f>
        <v>33426</v>
      </c>
    </row>
    <row r="3410" spans="1:7" x14ac:dyDescent="0.3">
      <c r="A3410" s="2">
        <v>438945</v>
      </c>
      <c r="B3410" s="3">
        <v>41855.556504629632</v>
      </c>
      <c r="C3410" s="2" t="s">
        <v>31</v>
      </c>
      <c r="D3410" s="2" t="str">
        <f>IF(Original!D3410 = "-", "Male", Original!D3410)</f>
        <v>Male</v>
      </c>
      <c r="E3410" s="2" t="s">
        <v>17</v>
      </c>
      <c r="F3410" s="2" t="str">
        <f>IF(Original!F3410 = "-", "c9", Original!F3410)</f>
        <v>c5</v>
      </c>
      <c r="G3410" s="2">
        <f>IF(ISBLANK(Original!G3410),MEDIAN(Original!G:G),Original!G3410)</f>
        <v>58513</v>
      </c>
    </row>
    <row r="3411" spans="1:7" x14ac:dyDescent="0.3">
      <c r="A3411" s="2">
        <v>346065</v>
      </c>
      <c r="B3411" s="3">
        <v>41855.556793981479</v>
      </c>
      <c r="C3411" s="2" t="s">
        <v>32</v>
      </c>
      <c r="D3411" s="2" t="str">
        <f>IF(Original!D3411 = "-", "Male", Original!D3411)</f>
        <v>Male</v>
      </c>
      <c r="E3411" s="2" t="s">
        <v>17</v>
      </c>
      <c r="F3411" s="2" t="str">
        <f>IF(Original!F3411 = "-", "c9", Original!F3411)</f>
        <v>c5</v>
      </c>
      <c r="G3411" s="2">
        <f>IF(ISBLANK(Original!G3411),MEDIAN(Original!G:G),Original!G3411)</f>
        <v>88507</v>
      </c>
    </row>
    <row r="3412" spans="1:7" x14ac:dyDescent="0.3">
      <c r="A3412" s="2">
        <v>394250</v>
      </c>
      <c r="B3412" s="3">
        <v>41855.557037037041</v>
      </c>
      <c r="C3412" s="2" t="s">
        <v>31</v>
      </c>
      <c r="D3412" s="2" t="str">
        <f>IF(Original!D3412 = "-", "Male", Original!D3412)</f>
        <v>Male</v>
      </c>
      <c r="E3412" s="2" t="s">
        <v>17</v>
      </c>
      <c r="F3412" s="2" t="str">
        <f>IF(Original!F3412 = "-", "c9", Original!F3412)</f>
        <v>c5</v>
      </c>
      <c r="G3412" s="2">
        <f>IF(ISBLANK(Original!G3412),MEDIAN(Original!G:G),Original!G3412)</f>
        <v>54952</v>
      </c>
    </row>
    <row r="3413" spans="1:7" x14ac:dyDescent="0.3">
      <c r="A3413" s="2">
        <v>882084</v>
      </c>
      <c r="B3413" s="3">
        <v>41855.557685185187</v>
      </c>
      <c r="C3413" s="2" t="s">
        <v>31</v>
      </c>
      <c r="D3413" s="2" t="str">
        <f>IF(Original!D3413 = "-", "Male", Original!D3413)</f>
        <v>Male</v>
      </c>
      <c r="E3413" s="2" t="s">
        <v>17</v>
      </c>
      <c r="F3413" s="2" t="str">
        <f>IF(Original!F3413 = "-", "c9", Original!F3413)</f>
        <v>c5</v>
      </c>
      <c r="G3413" s="2">
        <f>IF(ISBLANK(Original!G3413),MEDIAN(Original!G:G),Original!G3413)</f>
        <v>60226</v>
      </c>
    </row>
    <row r="3414" spans="1:7" x14ac:dyDescent="0.3">
      <c r="A3414" s="2">
        <v>181952</v>
      </c>
      <c r="B3414" s="3">
        <v>41850.520069444443</v>
      </c>
      <c r="C3414" s="2" t="s">
        <v>32</v>
      </c>
      <c r="D3414" s="2" t="str">
        <f>IF(Original!D3414 = "-", "Male", Original!D3414)</f>
        <v>Male</v>
      </c>
      <c r="E3414" s="2" t="s">
        <v>17</v>
      </c>
      <c r="F3414" s="2" t="str">
        <f>IF(Original!F3414 = "-", "c9", Original!F3414)</f>
        <v>c9</v>
      </c>
      <c r="G3414" s="2">
        <f>IF(ISBLANK(Original!G3414),MEDIAN(Original!G:G),Original!G3414)</f>
        <v>1351</v>
      </c>
    </row>
    <row r="3415" spans="1:7" x14ac:dyDescent="0.3">
      <c r="A3415" s="2">
        <v>484669</v>
      </c>
      <c r="B3415" s="3">
        <v>41850.52270833333</v>
      </c>
      <c r="C3415" s="2" t="s">
        <v>32</v>
      </c>
      <c r="D3415" s="2" t="str">
        <f>IF(Original!D3415 = "-", "Male", Original!D3415)</f>
        <v>Female</v>
      </c>
      <c r="E3415" s="2" t="s">
        <v>17</v>
      </c>
      <c r="F3415" s="2" t="str">
        <f>IF(Original!F3415 = "-", "c9", Original!F3415)</f>
        <v>c9</v>
      </c>
      <c r="G3415" s="2">
        <f>IF(ISBLANK(Original!G3415),MEDIAN(Original!G:G),Original!G3415)</f>
        <v>26156</v>
      </c>
    </row>
    <row r="3416" spans="1:7" x14ac:dyDescent="0.3">
      <c r="A3416" s="2">
        <v>152014</v>
      </c>
      <c r="B3416" s="3">
        <v>41852.510266203702</v>
      </c>
      <c r="C3416" s="2" t="s">
        <v>32</v>
      </c>
      <c r="D3416" s="2" t="str">
        <f>IF(Original!D3416 = "-", "Male", Original!D3416)</f>
        <v>Male</v>
      </c>
      <c r="E3416" s="2" t="s">
        <v>17</v>
      </c>
      <c r="F3416" s="2" t="str">
        <f>IF(Original!F3416 = "-", "c9", Original!F3416)</f>
        <v>c9</v>
      </c>
      <c r="G3416" s="2">
        <f>IF(ISBLANK(Original!G3416),MEDIAN(Original!G:G),Original!G3416)</f>
        <v>1808</v>
      </c>
    </row>
    <row r="3417" spans="1:7" x14ac:dyDescent="0.3">
      <c r="A3417" s="2">
        <v>573438</v>
      </c>
      <c r="B3417" s="3">
        <v>41852.510925925926</v>
      </c>
      <c r="C3417" s="2" t="s">
        <v>31</v>
      </c>
      <c r="D3417" s="2" t="str">
        <f>IF(Original!D3417 = "-", "Male", Original!D3417)</f>
        <v>Male</v>
      </c>
      <c r="E3417" s="2" t="s">
        <v>17</v>
      </c>
      <c r="F3417" s="2" t="str">
        <f>IF(Original!F3417 = "-", "c9", Original!F3417)</f>
        <v>c9</v>
      </c>
      <c r="G3417" s="2">
        <f>IF(ISBLANK(Original!G3417),MEDIAN(Original!G:G),Original!G3417)</f>
        <v>44750</v>
      </c>
    </row>
    <row r="3418" spans="1:7" x14ac:dyDescent="0.3">
      <c r="A3418" s="2">
        <v>340032</v>
      </c>
      <c r="B3418" s="3">
        <v>41856.273101851853</v>
      </c>
      <c r="C3418" s="2" t="s">
        <v>32</v>
      </c>
      <c r="D3418" s="2" t="str">
        <f>IF(Original!D3418 = "-", "Male", Original!D3418)</f>
        <v>Male</v>
      </c>
      <c r="E3418" s="2" t="s">
        <v>17</v>
      </c>
      <c r="F3418" s="2" t="str">
        <f>IF(Original!F3418 = "-", "c9", Original!F3418)</f>
        <v>c9</v>
      </c>
      <c r="G3418" s="2">
        <f>IF(ISBLANK(Original!G3418),MEDIAN(Original!G:G),Original!G3418)</f>
        <v>73978</v>
      </c>
    </row>
    <row r="3419" spans="1:7" x14ac:dyDescent="0.3">
      <c r="A3419" s="2">
        <v>492572</v>
      </c>
      <c r="B3419" s="3">
        <v>41856.273923611108</v>
      </c>
      <c r="C3419" s="2" t="s">
        <v>31</v>
      </c>
      <c r="D3419" s="2" t="str">
        <f>IF(Original!D3419 = "-", "Male", Original!D3419)</f>
        <v>Female</v>
      </c>
      <c r="E3419" s="2" t="s">
        <v>17</v>
      </c>
      <c r="F3419" s="2" t="str">
        <f>IF(Original!F3419 = "-", "c9", Original!F3419)</f>
        <v>c9</v>
      </c>
      <c r="G3419" s="2">
        <f>IF(ISBLANK(Original!G3419),MEDIAN(Original!G:G),Original!G3419)</f>
        <v>47467</v>
      </c>
    </row>
    <row r="3420" spans="1:7" x14ac:dyDescent="0.3">
      <c r="A3420" s="2">
        <v>865052</v>
      </c>
      <c r="B3420" s="3">
        <v>41856.274525462963</v>
      </c>
      <c r="C3420" s="2" t="s">
        <v>31</v>
      </c>
      <c r="D3420" s="2" t="str">
        <f>IF(Original!D3420 = "-", "Male", Original!D3420)</f>
        <v>Female</v>
      </c>
      <c r="E3420" s="2" t="s">
        <v>17</v>
      </c>
      <c r="F3420" s="2" t="str">
        <f>IF(Original!F3420 = "-", "c9", Original!F3420)</f>
        <v>c9</v>
      </c>
      <c r="G3420" s="2">
        <f>IF(ISBLANK(Original!G3420),MEDIAN(Original!G:G),Original!G3420)</f>
        <v>18125</v>
      </c>
    </row>
    <row r="3421" spans="1:7" x14ac:dyDescent="0.3">
      <c r="A3421" s="2">
        <v>59309</v>
      </c>
      <c r="B3421" s="3">
        <v>41858.631840277776</v>
      </c>
      <c r="C3421" s="2" t="s">
        <v>32</v>
      </c>
      <c r="D3421" s="2" t="str">
        <f>IF(Original!D3421 = "-", "Male", Original!D3421)</f>
        <v>Female</v>
      </c>
      <c r="E3421" s="2" t="s">
        <v>17</v>
      </c>
      <c r="F3421" s="2" t="str">
        <f>IF(Original!F3421 = "-", "c9", Original!F3421)</f>
        <v>c9</v>
      </c>
      <c r="G3421" s="2">
        <f>IF(ISBLANK(Original!G3421),MEDIAN(Original!G:G),Original!G3421)</f>
        <v>36217</v>
      </c>
    </row>
    <row r="3422" spans="1:7" x14ac:dyDescent="0.3">
      <c r="A3422" s="2">
        <v>280569</v>
      </c>
      <c r="B3422" s="3">
        <v>41761.396747685183</v>
      </c>
      <c r="C3422" s="2" t="s">
        <v>32</v>
      </c>
      <c r="D3422" s="2" t="str">
        <f>IF(Original!D3422 = "-", "Male", Original!D3422)</f>
        <v>Female</v>
      </c>
      <c r="E3422" s="2" t="s">
        <v>13</v>
      </c>
      <c r="F3422" s="2" t="str">
        <f>IF(Original!F3422 = "-", "c9", Original!F3422)</f>
        <v>c9</v>
      </c>
      <c r="G3422" s="2">
        <f>IF(ISBLANK(Original!G3422),MEDIAN(Original!G:G),Original!G3422)</f>
        <v>45914</v>
      </c>
    </row>
    <row r="3423" spans="1:7" x14ac:dyDescent="0.3">
      <c r="A3423" s="2">
        <v>82756</v>
      </c>
      <c r="B3423" s="3">
        <v>41811.871469907404</v>
      </c>
      <c r="C3423" s="2" t="s">
        <v>31</v>
      </c>
      <c r="D3423" s="2" t="str">
        <f>IF(Original!D3423 = "-", "Male", Original!D3423)</f>
        <v>Female</v>
      </c>
      <c r="E3423" s="2" t="s">
        <v>13</v>
      </c>
      <c r="F3423" s="2" t="str">
        <f>IF(Original!F3423 = "-", "c9", Original!F3423)</f>
        <v>c9</v>
      </c>
      <c r="G3423" s="2">
        <f>IF(ISBLANK(Original!G3423),MEDIAN(Original!G:G),Original!G3423)</f>
        <v>26560</v>
      </c>
    </row>
    <row r="3424" spans="1:7" x14ac:dyDescent="0.3">
      <c r="A3424" s="2">
        <v>440222</v>
      </c>
      <c r="B3424" s="3">
        <v>41814.514930555553</v>
      </c>
      <c r="C3424" s="2" t="s">
        <v>32</v>
      </c>
      <c r="D3424" s="2" t="str">
        <f>IF(Original!D3424 = "-", "Male", Original!D3424)</f>
        <v>Female</v>
      </c>
      <c r="E3424" s="2" t="s">
        <v>13</v>
      </c>
      <c r="F3424" s="2" t="str">
        <f>IF(Original!F3424 = "-", "c9", Original!F3424)</f>
        <v>c9</v>
      </c>
      <c r="G3424" s="2">
        <f>IF(ISBLANK(Original!G3424),MEDIAN(Original!G:G),Original!G3424)</f>
        <v>45915</v>
      </c>
    </row>
    <row r="3425" spans="1:7" x14ac:dyDescent="0.3">
      <c r="A3425" s="2">
        <v>195831</v>
      </c>
      <c r="B3425" s="3">
        <v>41814.515266203707</v>
      </c>
      <c r="C3425" s="2" t="s">
        <v>32</v>
      </c>
      <c r="D3425" s="2" t="str">
        <f>IF(Original!D3425 = "-", "Male", Original!D3425)</f>
        <v>Female</v>
      </c>
      <c r="E3425" s="2" t="s">
        <v>13</v>
      </c>
      <c r="F3425" s="2" t="str">
        <f>IF(Original!F3425 = "-", "c9", Original!F3425)</f>
        <v>c9</v>
      </c>
      <c r="G3425" s="2">
        <f>IF(ISBLANK(Original!G3425),MEDIAN(Original!G:G),Original!G3425)</f>
        <v>66002</v>
      </c>
    </row>
    <row r="3426" spans="1:7" x14ac:dyDescent="0.3">
      <c r="A3426" s="2">
        <v>587861</v>
      </c>
      <c r="B3426" s="3">
        <v>41880.396944444445</v>
      </c>
      <c r="C3426" s="2" t="s">
        <v>32</v>
      </c>
      <c r="D3426" s="2" t="str">
        <f>IF(Original!D3426 = "-", "Male", Original!D3426)</f>
        <v>Male</v>
      </c>
      <c r="E3426" s="2" t="s">
        <v>17</v>
      </c>
      <c r="F3426" s="2" t="str">
        <f>IF(Original!F3426 = "-", "c9", Original!F3426)</f>
        <v>c5</v>
      </c>
      <c r="G3426" s="2">
        <f>IF(ISBLANK(Original!G3426),MEDIAN(Original!G:G),Original!G3426)</f>
        <v>86256</v>
      </c>
    </row>
    <row r="3427" spans="1:7" x14ac:dyDescent="0.3">
      <c r="A3427" s="2">
        <v>355986</v>
      </c>
      <c r="B3427" s="3">
        <v>41778.397106481483</v>
      </c>
      <c r="C3427" s="2" t="s">
        <v>32</v>
      </c>
      <c r="D3427" s="2" t="str">
        <f>IF(Original!D3427 = "-", "Male", Original!D3427)</f>
        <v>Male</v>
      </c>
      <c r="E3427" s="2" t="s">
        <v>20</v>
      </c>
      <c r="F3427" s="2" t="str">
        <f>IF(Original!F3427 = "-", "c9", Original!F3427)</f>
        <v>b9</v>
      </c>
      <c r="G3427" s="2">
        <f>IF(ISBLANK(Original!G3427),MEDIAN(Original!G:G),Original!G3427)</f>
        <v>31623</v>
      </c>
    </row>
    <row r="3428" spans="1:7" x14ac:dyDescent="0.3">
      <c r="A3428" s="2">
        <v>706625</v>
      </c>
      <c r="B3428" s="3">
        <v>41778.400289351855</v>
      </c>
      <c r="C3428" s="2" t="s">
        <v>31</v>
      </c>
      <c r="D3428" s="2" t="str">
        <f>IF(Original!D3428 = "-", "Male", Original!D3428)</f>
        <v>Female</v>
      </c>
      <c r="E3428" s="2" t="s">
        <v>20</v>
      </c>
      <c r="F3428" s="2" t="str">
        <f>IF(Original!F3428 = "-", "c9", Original!F3428)</f>
        <v>b9</v>
      </c>
      <c r="G3428" s="2">
        <f>IF(ISBLANK(Original!G3428),MEDIAN(Original!G:G),Original!G3428)</f>
        <v>40517</v>
      </c>
    </row>
    <row r="3429" spans="1:7" x14ac:dyDescent="0.3">
      <c r="A3429" s="2">
        <v>86320</v>
      </c>
      <c r="B3429" s="3">
        <v>41778.400555555556</v>
      </c>
      <c r="C3429" s="2" t="s">
        <v>32</v>
      </c>
      <c r="D3429" s="2" t="str">
        <f>IF(Original!D3429 = "-", "Male", Original!D3429)</f>
        <v>Male</v>
      </c>
      <c r="E3429" s="2" t="s">
        <v>20</v>
      </c>
      <c r="F3429" s="2" t="str">
        <f>IF(Original!F3429 = "-", "c9", Original!F3429)</f>
        <v>b9</v>
      </c>
      <c r="G3429" s="2">
        <f>IF(ISBLANK(Original!G3429),MEDIAN(Original!G:G),Original!G3429)</f>
        <v>75379</v>
      </c>
    </row>
    <row r="3430" spans="1:7" x14ac:dyDescent="0.3">
      <c r="A3430" s="2">
        <v>858811</v>
      </c>
      <c r="B3430" s="3">
        <v>41829.694305555553</v>
      </c>
      <c r="C3430" s="2" t="s">
        <v>31</v>
      </c>
      <c r="D3430" s="2" t="str">
        <f>IF(Original!D3430 = "-", "Male", Original!D3430)</f>
        <v>Male</v>
      </c>
      <c r="E3430" s="2" t="s">
        <v>20</v>
      </c>
      <c r="F3430" s="2" t="str">
        <f>IF(Original!F3430 = "-", "c9", Original!F3430)</f>
        <v>b9</v>
      </c>
      <c r="G3430" s="2">
        <f>IF(ISBLANK(Original!G3430),MEDIAN(Original!G:G),Original!G3430)</f>
        <v>37921</v>
      </c>
    </row>
    <row r="3431" spans="1:7" x14ac:dyDescent="0.3">
      <c r="A3431" s="2">
        <v>448438</v>
      </c>
      <c r="B3431" s="3">
        <v>41829.694594907407</v>
      </c>
      <c r="C3431" s="2" t="s">
        <v>32</v>
      </c>
      <c r="D3431" s="2" t="str">
        <f>IF(Original!D3431 = "-", "Male", Original!D3431)</f>
        <v>Male</v>
      </c>
      <c r="E3431" s="2" t="s">
        <v>20</v>
      </c>
      <c r="F3431" s="2" t="str">
        <f>IF(Original!F3431 = "-", "c9", Original!F3431)</f>
        <v>b9</v>
      </c>
      <c r="G3431" s="2">
        <f>IF(ISBLANK(Original!G3431),MEDIAN(Original!G:G),Original!G3431)</f>
        <v>21848</v>
      </c>
    </row>
    <row r="3432" spans="1:7" x14ac:dyDescent="0.3">
      <c r="A3432" s="2">
        <v>509679</v>
      </c>
      <c r="B3432" s="3">
        <v>41829.695289351854</v>
      </c>
      <c r="C3432" s="2" t="s">
        <v>32</v>
      </c>
      <c r="D3432" s="2" t="str">
        <f>IF(Original!D3432 = "-", "Male", Original!D3432)</f>
        <v>Female</v>
      </c>
      <c r="E3432" s="2" t="s">
        <v>20</v>
      </c>
      <c r="F3432" s="2" t="str">
        <f>IF(Original!F3432 = "-", "c9", Original!F3432)</f>
        <v>b9</v>
      </c>
      <c r="G3432" s="2">
        <f>IF(ISBLANK(Original!G3432),MEDIAN(Original!G:G),Original!G3432)</f>
        <v>38979</v>
      </c>
    </row>
    <row r="3433" spans="1:7" x14ac:dyDescent="0.3">
      <c r="A3433" s="2">
        <v>330851</v>
      </c>
      <c r="B3433" s="3">
        <v>41790.654861111114</v>
      </c>
      <c r="C3433" s="2" t="s">
        <v>32</v>
      </c>
      <c r="D3433" s="2" t="str">
        <f>IF(Original!D3433 = "-", "Male", Original!D3433)</f>
        <v>Female</v>
      </c>
      <c r="E3433" s="2" t="s">
        <v>14</v>
      </c>
      <c r="F3433" s="2" t="str">
        <f>IF(Original!F3433 = "-", "c9", Original!F3433)</f>
        <v>c5</v>
      </c>
      <c r="G3433" s="2">
        <f>IF(ISBLANK(Original!G3433),MEDIAN(Original!G:G),Original!G3433)</f>
        <v>99086</v>
      </c>
    </row>
    <row r="3434" spans="1:7" x14ac:dyDescent="0.3">
      <c r="A3434" s="2">
        <v>482929</v>
      </c>
      <c r="B3434" s="3">
        <v>41790.655543981484</v>
      </c>
      <c r="C3434" s="2" t="s">
        <v>31</v>
      </c>
      <c r="D3434" s="2" t="str">
        <f>IF(Original!D3434 = "-", "Male", Original!D3434)</f>
        <v>Male</v>
      </c>
      <c r="E3434" s="2" t="s">
        <v>14</v>
      </c>
      <c r="F3434" s="2" t="str">
        <f>IF(Original!F3434 = "-", "c9", Original!F3434)</f>
        <v>c5</v>
      </c>
      <c r="G3434" s="2">
        <f>IF(ISBLANK(Original!G3434),MEDIAN(Original!G:G),Original!G3434)</f>
        <v>27444</v>
      </c>
    </row>
    <row r="3435" spans="1:7" x14ac:dyDescent="0.3">
      <c r="A3435" s="2">
        <v>587398</v>
      </c>
      <c r="B3435" s="3">
        <v>41790.655833333331</v>
      </c>
      <c r="C3435" s="2" t="s">
        <v>31</v>
      </c>
      <c r="D3435" s="2" t="str">
        <f>IF(Original!D3435 = "-", "Male", Original!D3435)</f>
        <v>Male</v>
      </c>
      <c r="E3435" s="2" t="s">
        <v>14</v>
      </c>
      <c r="F3435" s="2" t="str">
        <f>IF(Original!F3435 = "-", "c9", Original!F3435)</f>
        <v>c5</v>
      </c>
      <c r="G3435" s="2">
        <f>IF(ISBLANK(Original!G3435),MEDIAN(Original!G:G),Original!G3435)</f>
        <v>33554</v>
      </c>
    </row>
    <row r="3436" spans="1:7" x14ac:dyDescent="0.3">
      <c r="A3436" s="2">
        <v>448993</v>
      </c>
      <c r="B3436" s="3">
        <v>41790.656215277777</v>
      </c>
      <c r="C3436" s="2" t="s">
        <v>31</v>
      </c>
      <c r="D3436" s="2" t="str">
        <f>IF(Original!D3436 = "-", "Male", Original!D3436)</f>
        <v>Female</v>
      </c>
      <c r="E3436" s="2" t="s">
        <v>14</v>
      </c>
      <c r="F3436" s="2" t="str">
        <f>IF(Original!F3436 = "-", "c9", Original!F3436)</f>
        <v>c5</v>
      </c>
      <c r="G3436" s="2">
        <f>IF(ISBLANK(Original!G3436),MEDIAN(Original!G:G),Original!G3436)</f>
        <v>75895</v>
      </c>
    </row>
    <row r="3437" spans="1:7" x14ac:dyDescent="0.3">
      <c r="A3437" s="2">
        <v>205250</v>
      </c>
      <c r="B3437" s="3">
        <v>41790.656701388885</v>
      </c>
      <c r="C3437" s="2" t="s">
        <v>32</v>
      </c>
      <c r="D3437" s="2" t="str">
        <f>IF(Original!D3437 = "-", "Male", Original!D3437)</f>
        <v>Male</v>
      </c>
      <c r="E3437" s="2" t="s">
        <v>14</v>
      </c>
      <c r="F3437" s="2" t="str">
        <f>IF(Original!F3437 = "-", "c9", Original!F3437)</f>
        <v>c5</v>
      </c>
      <c r="G3437" s="2">
        <f>IF(ISBLANK(Original!G3437),MEDIAN(Original!G:G),Original!G3437)</f>
        <v>15482</v>
      </c>
    </row>
    <row r="3438" spans="1:7" x14ac:dyDescent="0.3">
      <c r="A3438" s="2">
        <v>266100</v>
      </c>
      <c r="B3438" s="3">
        <v>41824.824849537035</v>
      </c>
      <c r="C3438" s="2" t="s">
        <v>32</v>
      </c>
      <c r="D3438" s="2" t="str">
        <f>IF(Original!D3438 = "-", "Male", Original!D3438)</f>
        <v>Male</v>
      </c>
      <c r="E3438" s="2" t="s">
        <v>14</v>
      </c>
      <c r="F3438" s="2" t="str">
        <f>IF(Original!F3438 = "-", "c9", Original!F3438)</f>
        <v>c5</v>
      </c>
      <c r="G3438" s="2">
        <f>IF(ISBLANK(Original!G3438),MEDIAN(Original!G:G),Original!G3438)</f>
        <v>88155</v>
      </c>
    </row>
    <row r="3439" spans="1:7" x14ac:dyDescent="0.3">
      <c r="A3439" s="2">
        <v>568466</v>
      </c>
      <c r="B3439" s="3">
        <v>41824.825520833336</v>
      </c>
      <c r="C3439" s="2" t="s">
        <v>32</v>
      </c>
      <c r="D3439" s="2" t="str">
        <f>IF(Original!D3439 = "-", "Male", Original!D3439)</f>
        <v>Female</v>
      </c>
      <c r="E3439" s="2" t="s">
        <v>14</v>
      </c>
      <c r="F3439" s="2" t="str">
        <f>IF(Original!F3439 = "-", "c9", Original!F3439)</f>
        <v>c5</v>
      </c>
      <c r="G3439" s="2">
        <f>IF(ISBLANK(Original!G3439),MEDIAN(Original!G:G),Original!G3439)</f>
        <v>46479</v>
      </c>
    </row>
    <row r="3440" spans="1:7" x14ac:dyDescent="0.3">
      <c r="A3440" s="2">
        <v>119064</v>
      </c>
      <c r="B3440" s="3">
        <v>41829.803888888891</v>
      </c>
      <c r="C3440" s="2" t="s">
        <v>31</v>
      </c>
      <c r="D3440" s="2" t="str">
        <f>IF(Original!D3440 = "-", "Male", Original!D3440)</f>
        <v>Male</v>
      </c>
      <c r="E3440" s="2" t="s">
        <v>14</v>
      </c>
      <c r="F3440" s="2" t="str">
        <f>IF(Original!F3440 = "-", "c9", Original!F3440)</f>
        <v>c5</v>
      </c>
      <c r="G3440" s="2">
        <f>IF(ISBLANK(Original!G3440),MEDIAN(Original!G:G),Original!G3440)</f>
        <v>14237</v>
      </c>
    </row>
    <row r="3441" spans="1:7" x14ac:dyDescent="0.3">
      <c r="A3441" s="2">
        <v>355731</v>
      </c>
      <c r="B3441" s="3">
        <v>41829.804594907408</v>
      </c>
      <c r="C3441" s="2" t="s">
        <v>32</v>
      </c>
      <c r="D3441" s="2" t="str">
        <f>IF(Original!D3441 = "-", "Male", Original!D3441)</f>
        <v>Female</v>
      </c>
      <c r="E3441" s="2" t="s">
        <v>14</v>
      </c>
      <c r="F3441" s="2" t="str">
        <f>IF(Original!F3441 = "-", "c9", Original!F3441)</f>
        <v>c5</v>
      </c>
      <c r="G3441" s="2">
        <f>IF(ISBLANK(Original!G3441),MEDIAN(Original!G:G),Original!G3441)</f>
        <v>5301</v>
      </c>
    </row>
    <row r="3442" spans="1:7" x14ac:dyDescent="0.3">
      <c r="A3442" s="2">
        <v>96027</v>
      </c>
      <c r="B3442" s="3">
        <v>41837.765266203707</v>
      </c>
      <c r="C3442" s="2" t="s">
        <v>31</v>
      </c>
      <c r="D3442" s="2" t="str">
        <f>IF(Original!D3442 = "-", "Male", Original!D3442)</f>
        <v>Male</v>
      </c>
      <c r="E3442" s="2" t="s">
        <v>20</v>
      </c>
      <c r="F3442" s="2" t="str">
        <f>IF(Original!F3442 = "-", "c9", Original!F3442)</f>
        <v>c5</v>
      </c>
      <c r="G3442" s="2">
        <f>IF(ISBLANK(Original!G3442),MEDIAN(Original!G:G),Original!G3442)</f>
        <v>26058</v>
      </c>
    </row>
    <row r="3443" spans="1:7" x14ac:dyDescent="0.3">
      <c r="A3443" s="2">
        <v>120567</v>
      </c>
      <c r="B3443" s="3">
        <v>41837.766921296294</v>
      </c>
      <c r="C3443" s="2" t="s">
        <v>31</v>
      </c>
      <c r="D3443" s="2" t="str">
        <f>IF(Original!D3443 = "-", "Male", Original!D3443)</f>
        <v>Female</v>
      </c>
      <c r="E3443" s="2" t="s">
        <v>20</v>
      </c>
      <c r="F3443" s="2" t="str">
        <f>IF(Original!F3443 = "-", "c9", Original!F3443)</f>
        <v>c5</v>
      </c>
      <c r="G3443" s="2">
        <f>IF(ISBLANK(Original!G3443),MEDIAN(Original!G:G),Original!G3443)</f>
        <v>53350</v>
      </c>
    </row>
    <row r="3444" spans="1:7" x14ac:dyDescent="0.3">
      <c r="A3444" s="2">
        <v>926169</v>
      </c>
      <c r="B3444" s="3">
        <v>41772.398252314815</v>
      </c>
      <c r="C3444" s="2" t="s">
        <v>32</v>
      </c>
      <c r="D3444" s="2" t="str">
        <f>IF(Original!D3444 = "-", "Male", Original!D3444)</f>
        <v>Male</v>
      </c>
      <c r="E3444" s="2" t="s">
        <v>17</v>
      </c>
      <c r="F3444" s="2" t="str">
        <f>IF(Original!F3444 = "-", "c9", Original!F3444)</f>
        <v>c8</v>
      </c>
      <c r="G3444" s="2">
        <f>IF(ISBLANK(Original!G3444),MEDIAN(Original!G:G),Original!G3444)</f>
        <v>74005</v>
      </c>
    </row>
    <row r="3445" spans="1:7" x14ac:dyDescent="0.3">
      <c r="A3445" s="2">
        <v>569868</v>
      </c>
      <c r="B3445" s="3">
        <v>41807.401192129626</v>
      </c>
      <c r="C3445" s="2" t="s">
        <v>31</v>
      </c>
      <c r="D3445" s="2" t="str">
        <f>IF(Original!D3445 = "-", "Male", Original!D3445)</f>
        <v>Female</v>
      </c>
      <c r="E3445" s="2" t="s">
        <v>17</v>
      </c>
      <c r="F3445" s="2" t="str">
        <f>IF(Original!F3445 = "-", "c9", Original!F3445)</f>
        <v>c8</v>
      </c>
      <c r="G3445" s="2">
        <f>IF(ISBLANK(Original!G3445),MEDIAN(Original!G:G),Original!G3445)</f>
        <v>57447</v>
      </c>
    </row>
    <row r="3446" spans="1:7" x14ac:dyDescent="0.3">
      <c r="A3446" s="2">
        <v>118591</v>
      </c>
      <c r="B3446" s="3">
        <v>41850.450509259259</v>
      </c>
      <c r="C3446" s="2" t="s">
        <v>32</v>
      </c>
      <c r="D3446" s="2" t="str">
        <f>IF(Original!D3446 = "-", "Male", Original!D3446)</f>
        <v>Male</v>
      </c>
      <c r="E3446" s="2" t="s">
        <v>17</v>
      </c>
      <c r="F3446" s="2" t="str">
        <f>IF(Original!F3446 = "-", "c9", Original!F3446)</f>
        <v>c8</v>
      </c>
      <c r="G3446" s="2">
        <f>IF(ISBLANK(Original!G3446),MEDIAN(Original!G:G),Original!G3446)</f>
        <v>42927</v>
      </c>
    </row>
    <row r="3447" spans="1:7" x14ac:dyDescent="0.3">
      <c r="A3447" s="2">
        <v>500344</v>
      </c>
      <c r="B3447" s="3">
        <v>41850.450891203705</v>
      </c>
      <c r="C3447" s="2" t="s">
        <v>31</v>
      </c>
      <c r="D3447" s="2" t="str">
        <f>IF(Original!D3447 = "-", "Male", Original!D3447)</f>
        <v>Male</v>
      </c>
      <c r="E3447" s="2" t="s">
        <v>17</v>
      </c>
      <c r="F3447" s="2" t="str">
        <f>IF(Original!F3447 = "-", "c9", Original!F3447)</f>
        <v>c8</v>
      </c>
      <c r="G3447" s="2">
        <f>IF(ISBLANK(Original!G3447),MEDIAN(Original!G:G),Original!G3447)</f>
        <v>92701</v>
      </c>
    </row>
    <row r="3448" spans="1:7" x14ac:dyDescent="0.3">
      <c r="A3448" s="2">
        <v>651323</v>
      </c>
      <c r="B3448" s="3">
        <v>41850.452650462961</v>
      </c>
      <c r="C3448" s="2" t="s">
        <v>31</v>
      </c>
      <c r="D3448" s="2" t="str">
        <f>IF(Original!D3448 = "-", "Male", Original!D3448)</f>
        <v>Female</v>
      </c>
      <c r="E3448" s="2" t="s">
        <v>17</v>
      </c>
      <c r="F3448" s="2" t="str">
        <f>IF(Original!F3448 = "-", "c9", Original!F3448)</f>
        <v>c8</v>
      </c>
      <c r="G3448" s="2">
        <f>IF(ISBLANK(Original!G3448),MEDIAN(Original!G:G),Original!G3448)</f>
        <v>72220</v>
      </c>
    </row>
    <row r="3449" spans="1:7" x14ac:dyDescent="0.3">
      <c r="A3449" s="2">
        <v>791199</v>
      </c>
      <c r="B3449" s="3">
        <v>41850.450844907406</v>
      </c>
      <c r="C3449" s="2" t="s">
        <v>31</v>
      </c>
      <c r="D3449" s="2" t="str">
        <f>IF(Original!D3449 = "-", "Male", Original!D3449)</f>
        <v>Don’t want to say</v>
      </c>
      <c r="E3449" s="2" t="s">
        <v>17</v>
      </c>
      <c r="F3449" s="2" t="str">
        <f>IF(Original!F3449 = "-", "c9", Original!F3449)</f>
        <v>c8</v>
      </c>
      <c r="G3449" s="2">
        <f>IF(ISBLANK(Original!G3449),MEDIAN(Original!G:G),Original!G3449)</f>
        <v>33291</v>
      </c>
    </row>
    <row r="3450" spans="1:7" x14ac:dyDescent="0.3">
      <c r="A3450" s="2">
        <v>439089</v>
      </c>
      <c r="B3450" s="3">
        <v>41861.500925925924</v>
      </c>
      <c r="C3450" s="2" t="s">
        <v>31</v>
      </c>
      <c r="D3450" s="2" t="str">
        <f>IF(Original!D3450 = "-", "Male", Original!D3450)</f>
        <v>Female</v>
      </c>
      <c r="E3450" s="2" t="s">
        <v>17</v>
      </c>
      <c r="F3450" s="2" t="str">
        <f>IF(Original!F3450 = "-", "c9", Original!F3450)</f>
        <v>c8</v>
      </c>
      <c r="G3450" s="2">
        <f>IF(ISBLANK(Original!G3450),MEDIAN(Original!G:G),Original!G3450)</f>
        <v>97711</v>
      </c>
    </row>
    <row r="3451" spans="1:7" x14ac:dyDescent="0.3">
      <c r="A3451" s="2">
        <v>441573</v>
      </c>
      <c r="B3451" s="3">
        <v>41861.501527777778</v>
      </c>
      <c r="C3451" s="2" t="s">
        <v>31</v>
      </c>
      <c r="D3451" s="2" t="str">
        <f>IF(Original!D3451 = "-", "Male", Original!D3451)</f>
        <v>Female</v>
      </c>
      <c r="E3451" s="2" t="s">
        <v>17</v>
      </c>
      <c r="F3451" s="2" t="str">
        <f>IF(Original!F3451 = "-", "c9", Original!F3451)</f>
        <v>c8</v>
      </c>
      <c r="G3451" s="2">
        <f>IF(ISBLANK(Original!G3451),MEDIAN(Original!G:G),Original!G3451)</f>
        <v>45833</v>
      </c>
    </row>
    <row r="3452" spans="1:7" x14ac:dyDescent="0.3">
      <c r="A3452" s="2">
        <v>534643</v>
      </c>
      <c r="B3452" s="3">
        <v>41861.501006944447</v>
      </c>
      <c r="C3452" s="2" t="s">
        <v>31</v>
      </c>
      <c r="D3452" s="2" t="str">
        <f>IF(Original!D3452 = "-", "Male", Original!D3452)</f>
        <v>Don’t want to say</v>
      </c>
      <c r="E3452" s="2" t="s">
        <v>17</v>
      </c>
      <c r="F3452" s="2" t="str">
        <f>IF(Original!F3452 = "-", "c9", Original!F3452)</f>
        <v>c8</v>
      </c>
      <c r="G3452" s="2">
        <f>IF(ISBLANK(Original!G3452),MEDIAN(Original!G:G),Original!G3452)</f>
        <v>38669</v>
      </c>
    </row>
    <row r="3453" spans="1:7" x14ac:dyDescent="0.3">
      <c r="A3453" s="2">
        <v>387342</v>
      </c>
      <c r="B3453" s="3">
        <v>41861.50136574074</v>
      </c>
      <c r="C3453" s="2" t="s">
        <v>32</v>
      </c>
      <c r="D3453" s="2" t="str">
        <f>IF(Original!D3453 = "-", "Male", Original!D3453)</f>
        <v>Don’t want to say</v>
      </c>
      <c r="E3453" s="2" t="s">
        <v>17</v>
      </c>
      <c r="F3453" s="2" t="str">
        <f>IF(Original!F3453 = "-", "c9", Original!F3453)</f>
        <v>c8</v>
      </c>
      <c r="G3453" s="2">
        <f>IF(ISBLANK(Original!G3453),MEDIAN(Original!G:G),Original!G3453)</f>
        <v>4639</v>
      </c>
    </row>
    <row r="3454" spans="1:7" x14ac:dyDescent="0.3">
      <c r="A3454" s="2">
        <v>749064</v>
      </c>
      <c r="B3454" s="3">
        <v>41787.398298611108</v>
      </c>
      <c r="C3454" s="2" t="s">
        <v>31</v>
      </c>
      <c r="D3454" s="2" t="str">
        <f>IF(Original!D3454 = "-", "Male", Original!D3454)</f>
        <v>Male</v>
      </c>
      <c r="E3454" s="2" t="s">
        <v>14</v>
      </c>
      <c r="F3454" s="2" t="str">
        <f>IF(Original!F3454 = "-", "c9", Original!F3454)</f>
        <v>c9</v>
      </c>
      <c r="G3454" s="2">
        <f>IF(ISBLANK(Original!G3454),MEDIAN(Original!G:G),Original!G3454)</f>
        <v>70857</v>
      </c>
    </row>
    <row r="3455" spans="1:7" x14ac:dyDescent="0.3">
      <c r="A3455" s="2">
        <v>986093</v>
      </c>
      <c r="B3455" s="3">
        <v>41792.62605324074</v>
      </c>
      <c r="C3455" s="2" t="s">
        <v>32</v>
      </c>
      <c r="D3455" s="2" t="str">
        <f>IF(Original!D3455 = "-", "Male", Original!D3455)</f>
        <v>Male</v>
      </c>
      <c r="E3455" s="2" t="s">
        <v>14</v>
      </c>
      <c r="F3455" s="2" t="str">
        <f>IF(Original!F3455 = "-", "c9", Original!F3455)</f>
        <v>c9</v>
      </c>
      <c r="G3455" s="2">
        <f>IF(ISBLANK(Original!G3455),MEDIAN(Original!G:G),Original!G3455)</f>
        <v>90933</v>
      </c>
    </row>
    <row r="3456" spans="1:7" x14ac:dyDescent="0.3">
      <c r="A3456" s="2">
        <v>950771</v>
      </c>
      <c r="B3456" s="3">
        <v>41836.397349537037</v>
      </c>
      <c r="C3456" s="2" t="s">
        <v>31</v>
      </c>
      <c r="D3456" s="2" t="str">
        <f>IF(Original!D3456 = "-", "Male", Original!D3456)</f>
        <v>Male</v>
      </c>
      <c r="E3456" s="2" t="s">
        <v>14</v>
      </c>
      <c r="F3456" s="2" t="str">
        <f>IF(Original!F3456 = "-", "c9", Original!F3456)</f>
        <v>c8</v>
      </c>
      <c r="G3456" s="2">
        <f>IF(ISBLANK(Original!G3456),MEDIAN(Original!G:G),Original!G3456)</f>
        <v>17845</v>
      </c>
    </row>
    <row r="3457" spans="1:7" x14ac:dyDescent="0.3">
      <c r="A3457" s="2">
        <v>354179</v>
      </c>
      <c r="B3457" s="3">
        <v>41836.399756944447</v>
      </c>
      <c r="C3457" s="2" t="s">
        <v>32</v>
      </c>
      <c r="D3457" s="2" t="str">
        <f>IF(Original!D3457 = "-", "Male", Original!D3457)</f>
        <v>Male</v>
      </c>
      <c r="E3457" s="2" t="s">
        <v>14</v>
      </c>
      <c r="F3457" s="2" t="str">
        <f>IF(Original!F3457 = "-", "c9", Original!F3457)</f>
        <v>c8</v>
      </c>
      <c r="G3457" s="2">
        <f>IF(ISBLANK(Original!G3457),MEDIAN(Original!G:G),Original!G3457)</f>
        <v>57885</v>
      </c>
    </row>
    <row r="3458" spans="1:7" x14ac:dyDescent="0.3">
      <c r="A3458" s="2">
        <v>632495</v>
      </c>
      <c r="B3458" s="3">
        <v>41878.397523148145</v>
      </c>
      <c r="C3458" s="2" t="s">
        <v>31</v>
      </c>
      <c r="D3458" s="2" t="str">
        <f>IF(Original!D3458 = "-", "Male", Original!D3458)</f>
        <v>Male</v>
      </c>
      <c r="E3458" s="2" t="s">
        <v>14</v>
      </c>
      <c r="F3458" s="2" t="str">
        <f>IF(Original!F3458 = "-", "c9", Original!F3458)</f>
        <v>c9</v>
      </c>
      <c r="G3458" s="2">
        <f>IF(ISBLANK(Original!G3458),MEDIAN(Original!G:G),Original!G3458)</f>
        <v>70824</v>
      </c>
    </row>
    <row r="3459" spans="1:7" x14ac:dyDescent="0.3">
      <c r="A3459" s="2">
        <v>217137</v>
      </c>
      <c r="B3459" s="3">
        <v>41878.399108796293</v>
      </c>
      <c r="C3459" s="2" t="s">
        <v>32</v>
      </c>
      <c r="D3459" s="2" t="str">
        <f>IF(Original!D3459 = "-", "Male", Original!D3459)</f>
        <v>Male</v>
      </c>
      <c r="E3459" s="2" t="s">
        <v>14</v>
      </c>
      <c r="F3459" s="2" t="str">
        <f>IF(Original!F3459 = "-", "c9", Original!F3459)</f>
        <v>c9</v>
      </c>
      <c r="G3459" s="2">
        <f>IF(ISBLANK(Original!G3459),MEDIAN(Original!G:G),Original!G3459)</f>
        <v>84008</v>
      </c>
    </row>
    <row r="3460" spans="1:7" x14ac:dyDescent="0.3">
      <c r="A3460" s="2">
        <v>414677</v>
      </c>
      <c r="B3460" s="3">
        <v>41773.396666666667</v>
      </c>
      <c r="C3460" s="2" t="s">
        <v>31</v>
      </c>
      <c r="D3460" s="2" t="str">
        <f>IF(Original!D3460 = "-", "Male", Original!D3460)</f>
        <v>Male</v>
      </c>
      <c r="E3460" s="2" t="s">
        <v>20</v>
      </c>
      <c r="F3460" s="2" t="str">
        <f>IF(Original!F3460 = "-", "c9", Original!F3460)</f>
        <v>c9</v>
      </c>
      <c r="G3460" s="2">
        <f>IF(ISBLANK(Original!G3460),MEDIAN(Original!G:G),Original!G3460)</f>
        <v>11887</v>
      </c>
    </row>
    <row r="3461" spans="1:7" x14ac:dyDescent="0.3">
      <c r="A3461" s="2">
        <v>914171</v>
      </c>
      <c r="B3461" s="3">
        <v>41780.396944444445</v>
      </c>
      <c r="C3461" s="2" t="s">
        <v>32</v>
      </c>
      <c r="D3461" s="2" t="str">
        <f>IF(Original!D3461 = "-", "Male", Original!D3461)</f>
        <v>Male</v>
      </c>
      <c r="E3461" s="2" t="s">
        <v>20</v>
      </c>
      <c r="F3461" s="2" t="str">
        <f>IF(Original!F3461 = "-", "c9", Original!F3461)</f>
        <v>c9</v>
      </c>
      <c r="G3461" s="2">
        <f>IF(ISBLANK(Original!G3461),MEDIAN(Original!G:G),Original!G3461)</f>
        <v>83231</v>
      </c>
    </row>
    <row r="3462" spans="1:7" x14ac:dyDescent="0.3">
      <c r="A3462" s="2">
        <v>434519</v>
      </c>
      <c r="B3462" s="3">
        <v>41780.397372685184</v>
      </c>
      <c r="C3462" s="2" t="s">
        <v>31</v>
      </c>
      <c r="D3462" s="2" t="str">
        <f>IF(Original!D3462 = "-", "Male", Original!D3462)</f>
        <v>Male</v>
      </c>
      <c r="E3462" s="2" t="s">
        <v>20</v>
      </c>
      <c r="F3462" s="2" t="str">
        <f>IF(Original!F3462 = "-", "c9", Original!F3462)</f>
        <v>c9</v>
      </c>
      <c r="G3462" s="2">
        <f>IF(ISBLANK(Original!G3462),MEDIAN(Original!G:G),Original!G3462)</f>
        <v>69911</v>
      </c>
    </row>
    <row r="3463" spans="1:7" x14ac:dyDescent="0.3">
      <c r="A3463" s="2">
        <v>324829</v>
      </c>
      <c r="B3463" s="3">
        <v>41788.337465277778</v>
      </c>
      <c r="C3463" s="2" t="s">
        <v>32</v>
      </c>
      <c r="D3463" s="2" t="str">
        <f>IF(Original!D3463 = "-", "Male", Original!D3463)</f>
        <v>Male</v>
      </c>
      <c r="E3463" s="2" t="s">
        <v>20</v>
      </c>
      <c r="F3463" s="2" t="str">
        <f>IF(Original!F3463 = "-", "c9", Original!F3463)</f>
        <v>c9</v>
      </c>
      <c r="G3463" s="2">
        <f>IF(ISBLANK(Original!G3463),MEDIAN(Original!G:G),Original!G3463)</f>
        <v>41816</v>
      </c>
    </row>
    <row r="3464" spans="1:7" x14ac:dyDescent="0.3">
      <c r="A3464" s="2">
        <v>547772</v>
      </c>
      <c r="B3464" s="3">
        <v>41788.340636574074</v>
      </c>
      <c r="C3464" s="2" t="s">
        <v>31</v>
      </c>
      <c r="D3464" s="2" t="str">
        <f>IF(Original!D3464 = "-", "Male", Original!D3464)</f>
        <v>Male</v>
      </c>
      <c r="E3464" s="2" t="s">
        <v>20</v>
      </c>
      <c r="F3464" s="2" t="str">
        <f>IF(Original!F3464 = "-", "c9", Original!F3464)</f>
        <v>c9</v>
      </c>
      <c r="G3464" s="2">
        <f>IF(ISBLANK(Original!G3464),MEDIAN(Original!G:G),Original!G3464)</f>
        <v>15518</v>
      </c>
    </row>
    <row r="3465" spans="1:7" x14ac:dyDescent="0.3">
      <c r="A3465" s="2">
        <v>140769</v>
      </c>
      <c r="B3465" s="3">
        <v>41788.665578703702</v>
      </c>
      <c r="C3465" s="2" t="s">
        <v>32</v>
      </c>
      <c r="D3465" s="2" t="str">
        <f>IF(Original!D3465 = "-", "Male", Original!D3465)</f>
        <v>Male</v>
      </c>
      <c r="E3465" s="2" t="s">
        <v>20</v>
      </c>
      <c r="F3465" s="2" t="str">
        <f>IF(Original!F3465 = "-", "c9", Original!F3465)</f>
        <v>c9</v>
      </c>
      <c r="G3465" s="2">
        <f>IF(ISBLANK(Original!G3465),MEDIAN(Original!G:G),Original!G3465)</f>
        <v>40844</v>
      </c>
    </row>
    <row r="3466" spans="1:7" x14ac:dyDescent="0.3">
      <c r="A3466" s="2">
        <v>738594</v>
      </c>
      <c r="B3466" s="3">
        <v>41789.827881944446</v>
      </c>
      <c r="C3466" s="2" t="s">
        <v>32</v>
      </c>
      <c r="D3466" s="2" t="str">
        <f>IF(Original!D3466 = "-", "Male", Original!D3466)</f>
        <v>Male</v>
      </c>
      <c r="E3466" s="2" t="s">
        <v>20</v>
      </c>
      <c r="F3466" s="2" t="str">
        <f>IF(Original!F3466 = "-", "c9", Original!F3466)</f>
        <v>c5</v>
      </c>
      <c r="G3466" s="2">
        <f>IF(ISBLANK(Original!G3466),MEDIAN(Original!G:G),Original!G3466)</f>
        <v>54437</v>
      </c>
    </row>
    <row r="3467" spans="1:7" x14ac:dyDescent="0.3">
      <c r="A3467" s="2">
        <v>375007</v>
      </c>
      <c r="B3467" s="3">
        <v>41767.683310185188</v>
      </c>
      <c r="C3467" s="2" t="s">
        <v>31</v>
      </c>
      <c r="D3467" s="2" t="str">
        <f>IF(Original!D3467 = "-", "Male", Original!D3467)</f>
        <v>Male</v>
      </c>
      <c r="E3467" s="2" t="s">
        <v>12</v>
      </c>
      <c r="F3467" s="2" t="str">
        <f>IF(Original!F3467 = "-", "c9", Original!F3467)</f>
        <v>c8</v>
      </c>
      <c r="G3467" s="2">
        <f>IF(ISBLANK(Original!G3467),MEDIAN(Original!G:G),Original!G3467)</f>
        <v>25106</v>
      </c>
    </row>
    <row r="3468" spans="1:7" x14ac:dyDescent="0.3">
      <c r="A3468" s="2">
        <v>351440</v>
      </c>
      <c r="B3468" s="3">
        <v>41767.684421296297</v>
      </c>
      <c r="C3468" s="2" t="s">
        <v>31</v>
      </c>
      <c r="D3468" s="2" t="str">
        <f>IF(Original!D3468 = "-", "Male", Original!D3468)</f>
        <v>Female</v>
      </c>
      <c r="E3468" s="2" t="s">
        <v>12</v>
      </c>
      <c r="F3468" s="2" t="str">
        <f>IF(Original!F3468 = "-", "c9", Original!F3468)</f>
        <v>c8</v>
      </c>
      <c r="G3468" s="2">
        <f>IF(ISBLANK(Original!G3468),MEDIAN(Original!G:G),Original!G3468)</f>
        <v>56131</v>
      </c>
    </row>
    <row r="3469" spans="1:7" x14ac:dyDescent="0.3">
      <c r="A3469" s="2">
        <v>580428</v>
      </c>
      <c r="B3469" s="3">
        <v>41772.447777777779</v>
      </c>
      <c r="C3469" s="2" t="s">
        <v>32</v>
      </c>
      <c r="D3469" s="2" t="str">
        <f>IF(Original!D3469 = "-", "Male", Original!D3469)</f>
        <v>Male</v>
      </c>
      <c r="E3469" s="2" t="s">
        <v>12</v>
      </c>
      <c r="F3469" s="2" t="str">
        <f>IF(Original!F3469 = "-", "c9", Original!F3469)</f>
        <v>c8</v>
      </c>
      <c r="G3469" s="2">
        <f>IF(ISBLANK(Original!G3469),MEDIAN(Original!G:G),Original!G3469)</f>
        <v>25602</v>
      </c>
    </row>
    <row r="3470" spans="1:7" x14ac:dyDescent="0.3">
      <c r="A3470" s="2">
        <v>404793</v>
      </c>
      <c r="B3470" s="3">
        <v>41779.887997685182</v>
      </c>
      <c r="C3470" s="2" t="s">
        <v>32</v>
      </c>
      <c r="D3470" s="2" t="str">
        <f>IF(Original!D3470 = "-", "Male", Original!D3470)</f>
        <v>Male</v>
      </c>
      <c r="E3470" s="2" t="s">
        <v>12</v>
      </c>
      <c r="F3470" s="2" t="str">
        <f>IF(Original!F3470 = "-", "c9", Original!F3470)</f>
        <v>c8</v>
      </c>
      <c r="G3470" s="2">
        <f>IF(ISBLANK(Original!G3470),MEDIAN(Original!G:G),Original!G3470)</f>
        <v>48910</v>
      </c>
    </row>
    <row r="3471" spans="1:7" x14ac:dyDescent="0.3">
      <c r="A3471" s="2">
        <v>635529</v>
      </c>
      <c r="B3471" s="3">
        <v>41779.888472222221</v>
      </c>
      <c r="C3471" s="2" t="s">
        <v>32</v>
      </c>
      <c r="D3471" s="2" t="str">
        <f>IF(Original!D3471 = "-", "Male", Original!D3471)</f>
        <v>Female</v>
      </c>
      <c r="E3471" s="2" t="s">
        <v>12</v>
      </c>
      <c r="F3471" s="2" t="str">
        <f>IF(Original!F3471 = "-", "c9", Original!F3471)</f>
        <v>c8</v>
      </c>
      <c r="G3471" s="2">
        <f>IF(ISBLANK(Original!G3471),MEDIAN(Original!G:G),Original!G3471)</f>
        <v>2641</v>
      </c>
    </row>
    <row r="3472" spans="1:7" x14ac:dyDescent="0.3">
      <c r="A3472" s="2">
        <v>266248</v>
      </c>
      <c r="B3472" s="3">
        <v>41794.396840277775</v>
      </c>
      <c r="C3472" s="2" t="s">
        <v>32</v>
      </c>
      <c r="D3472" s="2" t="str">
        <f>IF(Original!D3472 = "-", "Male", Original!D3472)</f>
        <v>Male</v>
      </c>
      <c r="E3472" s="2" t="s">
        <v>12</v>
      </c>
      <c r="F3472" s="2" t="str">
        <f>IF(Original!F3472 = "-", "c9", Original!F3472)</f>
        <v>c8</v>
      </c>
      <c r="G3472" s="2">
        <f>IF(ISBLANK(Original!G3472),MEDIAN(Original!G:G),Original!G3472)</f>
        <v>80984</v>
      </c>
    </row>
    <row r="3473" spans="1:7" x14ac:dyDescent="0.3">
      <c r="A3473" s="2">
        <v>288734</v>
      </c>
      <c r="B3473" s="3">
        <v>41794.397303240738</v>
      </c>
      <c r="C3473" s="2" t="s">
        <v>32</v>
      </c>
      <c r="D3473" s="2" t="str">
        <f>IF(Original!D3473 = "-", "Male", Original!D3473)</f>
        <v>Male</v>
      </c>
      <c r="E3473" s="2" t="s">
        <v>12</v>
      </c>
      <c r="F3473" s="2" t="str">
        <f>IF(Original!F3473 = "-", "c9", Original!F3473)</f>
        <v>c8</v>
      </c>
      <c r="G3473" s="2">
        <f>IF(ISBLANK(Original!G3473),MEDIAN(Original!G:G),Original!G3473)</f>
        <v>84331</v>
      </c>
    </row>
    <row r="3474" spans="1:7" x14ac:dyDescent="0.3">
      <c r="A3474" s="2">
        <v>280722</v>
      </c>
      <c r="B3474" s="3">
        <v>41811.485752314817</v>
      </c>
      <c r="C3474" s="2" t="s">
        <v>32</v>
      </c>
      <c r="D3474" s="2" t="str">
        <f>IF(Original!D3474 = "-", "Male", Original!D3474)</f>
        <v>Female</v>
      </c>
      <c r="E3474" s="2" t="s">
        <v>12</v>
      </c>
      <c r="F3474" s="2" t="str">
        <f>IF(Original!F3474 = "-", "c9", Original!F3474)</f>
        <v>c8</v>
      </c>
      <c r="G3474" s="2">
        <f>IF(ISBLANK(Original!G3474),MEDIAN(Original!G:G),Original!G3474)</f>
        <v>6329</v>
      </c>
    </row>
    <row r="3475" spans="1:7" x14ac:dyDescent="0.3">
      <c r="A3475" s="2">
        <v>369763</v>
      </c>
      <c r="B3475" s="3">
        <v>41818.71398148148</v>
      </c>
      <c r="C3475" s="2" t="s">
        <v>32</v>
      </c>
      <c r="D3475" s="2" t="str">
        <f>IF(Original!D3475 = "-", "Male", Original!D3475)</f>
        <v>Female</v>
      </c>
      <c r="E3475" s="2" t="s">
        <v>12</v>
      </c>
      <c r="F3475" s="2" t="str">
        <f>IF(Original!F3475 = "-", "c9", Original!F3475)</f>
        <v>c8</v>
      </c>
      <c r="G3475" s="2">
        <f>IF(ISBLANK(Original!G3475),MEDIAN(Original!G:G),Original!G3475)</f>
        <v>40828</v>
      </c>
    </row>
    <row r="3476" spans="1:7" x14ac:dyDescent="0.3">
      <c r="A3476" s="2">
        <v>890690</v>
      </c>
      <c r="B3476" s="3">
        <v>41808.510057870371</v>
      </c>
      <c r="C3476" s="2" t="s">
        <v>32</v>
      </c>
      <c r="D3476" s="2" t="str">
        <f>IF(Original!D3476 = "-", "Male", Original!D3476)</f>
        <v>Male</v>
      </c>
      <c r="E3476" s="2" t="s">
        <v>17</v>
      </c>
      <c r="F3476" s="2" t="str">
        <f>IF(Original!F3476 = "-", "c9", Original!F3476)</f>
        <v>c8</v>
      </c>
      <c r="G3476" s="2">
        <f>IF(ISBLANK(Original!G3476),MEDIAN(Original!G:G),Original!G3476)</f>
        <v>67278</v>
      </c>
    </row>
    <row r="3477" spans="1:7" x14ac:dyDescent="0.3">
      <c r="A3477" s="2">
        <v>50851</v>
      </c>
      <c r="B3477" s="3">
        <v>41810.432650462964</v>
      </c>
      <c r="C3477" s="2" t="s">
        <v>32</v>
      </c>
      <c r="D3477" s="2" t="str">
        <f>IF(Original!D3477 = "-", "Male", Original!D3477)</f>
        <v>Male</v>
      </c>
      <c r="E3477" s="2" t="s">
        <v>17</v>
      </c>
      <c r="F3477" s="2" t="str">
        <f>IF(Original!F3477 = "-", "c9", Original!F3477)</f>
        <v>c8</v>
      </c>
      <c r="G3477" s="2">
        <f>IF(ISBLANK(Original!G3477),MEDIAN(Original!G:G),Original!G3477)</f>
        <v>54399</v>
      </c>
    </row>
    <row r="3478" spans="1:7" x14ac:dyDescent="0.3">
      <c r="A3478" s="2">
        <v>482193</v>
      </c>
      <c r="B3478" s="3">
        <v>41810.434027777781</v>
      </c>
      <c r="C3478" s="2" t="s">
        <v>31</v>
      </c>
      <c r="D3478" s="2" t="str">
        <f>IF(Original!D3478 = "-", "Male", Original!D3478)</f>
        <v>Don’t want to say</v>
      </c>
      <c r="E3478" s="2" t="s">
        <v>17</v>
      </c>
      <c r="F3478" s="2" t="str">
        <f>IF(Original!F3478 = "-", "c9", Original!F3478)</f>
        <v>c8</v>
      </c>
      <c r="G3478" s="2">
        <f>IF(ISBLANK(Original!G3478),MEDIAN(Original!G:G),Original!G3478)</f>
        <v>4341</v>
      </c>
    </row>
    <row r="3479" spans="1:7" x14ac:dyDescent="0.3">
      <c r="A3479" s="2">
        <v>248927</v>
      </c>
      <c r="B3479" s="3">
        <v>41821.742465277777</v>
      </c>
      <c r="C3479" s="2" t="s">
        <v>32</v>
      </c>
      <c r="D3479" s="2" t="str">
        <f>IF(Original!D3479 = "-", "Male", Original!D3479)</f>
        <v>Male</v>
      </c>
      <c r="E3479" s="2" t="s">
        <v>17</v>
      </c>
      <c r="F3479" s="2" t="str">
        <f>IF(Original!F3479 = "-", "c9", Original!F3479)</f>
        <v>c8</v>
      </c>
      <c r="G3479" s="2">
        <f>IF(ISBLANK(Original!G3479),MEDIAN(Original!G:G),Original!G3479)</f>
        <v>65670</v>
      </c>
    </row>
    <row r="3480" spans="1:7" x14ac:dyDescent="0.3">
      <c r="A3480" s="2">
        <v>161102</v>
      </c>
      <c r="B3480" s="3">
        <v>41822.564085648148</v>
      </c>
      <c r="C3480" s="2" t="s">
        <v>31</v>
      </c>
      <c r="D3480" s="2" t="str">
        <f>IF(Original!D3480 = "-", "Male", Original!D3480)</f>
        <v>Male</v>
      </c>
      <c r="E3480" s="2" t="s">
        <v>17</v>
      </c>
      <c r="F3480" s="2" t="str">
        <f>IF(Original!F3480 = "-", "c9", Original!F3480)</f>
        <v>c8</v>
      </c>
      <c r="G3480" s="2">
        <f>IF(ISBLANK(Original!G3480),MEDIAN(Original!G:G),Original!G3480)</f>
        <v>82259</v>
      </c>
    </row>
    <row r="3481" spans="1:7" x14ac:dyDescent="0.3">
      <c r="A3481" s="2">
        <v>581490</v>
      </c>
      <c r="B3481" s="3">
        <v>41806.397337962961</v>
      </c>
      <c r="C3481" s="2" t="s">
        <v>32</v>
      </c>
      <c r="D3481" s="2" t="str">
        <f>IF(Original!D3481 = "-", "Male", Original!D3481)</f>
        <v>Female</v>
      </c>
      <c r="E3481" s="2" t="s">
        <v>19</v>
      </c>
      <c r="F3481" s="2" t="str">
        <f>IF(Original!F3481 = "-", "c9", Original!F3481)</f>
        <v>c5</v>
      </c>
      <c r="G3481" s="2">
        <f>IF(ISBLANK(Original!G3481),MEDIAN(Original!G:G),Original!G3481)</f>
        <v>74944</v>
      </c>
    </row>
    <row r="3482" spans="1:7" x14ac:dyDescent="0.3">
      <c r="A3482" s="2">
        <v>998680</v>
      </c>
      <c r="B3482" s="3">
        <v>41876.397916666669</v>
      </c>
      <c r="C3482" s="2" t="s">
        <v>32</v>
      </c>
      <c r="D3482" s="2" t="str">
        <f>IF(Original!D3482 = "-", "Male", Original!D3482)</f>
        <v>Male</v>
      </c>
      <c r="E3482" s="2" t="s">
        <v>20</v>
      </c>
      <c r="F3482" s="2" t="str">
        <f>IF(Original!F3482 = "-", "c9", Original!F3482)</f>
        <v>c5</v>
      </c>
      <c r="G3482" s="2">
        <f>IF(ISBLANK(Original!G3482),MEDIAN(Original!G:G),Original!G3482)</f>
        <v>75715</v>
      </c>
    </row>
    <row r="3483" spans="1:7" x14ac:dyDescent="0.3">
      <c r="A3483" s="2">
        <v>43618</v>
      </c>
      <c r="B3483" s="3">
        <v>41876.397210648145</v>
      </c>
      <c r="C3483" s="2" t="s">
        <v>31</v>
      </c>
      <c r="D3483" s="2" t="str">
        <f>IF(Original!D3483 = "-", "Male", Original!D3483)</f>
        <v>Female</v>
      </c>
      <c r="E3483" s="2" t="s">
        <v>20</v>
      </c>
      <c r="F3483" s="2" t="str">
        <f>IF(Original!F3483 = "-", "c9", Original!F3483)</f>
        <v>c5</v>
      </c>
      <c r="G3483" s="2">
        <f>IF(ISBLANK(Original!G3483),MEDIAN(Original!G:G),Original!G3483)</f>
        <v>52349</v>
      </c>
    </row>
    <row r="3484" spans="1:7" x14ac:dyDescent="0.3">
      <c r="A3484" s="2">
        <v>697349</v>
      </c>
      <c r="B3484" s="3">
        <v>41806.396805555552</v>
      </c>
      <c r="C3484" s="2" t="s">
        <v>32</v>
      </c>
      <c r="D3484" s="2" t="str">
        <f>IF(Original!D3484 = "-", "Male", Original!D3484)</f>
        <v>Male</v>
      </c>
      <c r="E3484" s="2" t="s">
        <v>14</v>
      </c>
      <c r="F3484" s="2" t="str">
        <f>IF(Original!F3484 = "-", "c9", Original!F3484)</f>
        <v>c5</v>
      </c>
      <c r="G3484" s="2">
        <f>IF(ISBLANK(Original!G3484),MEDIAN(Original!G:G),Original!G3484)</f>
        <v>6018</v>
      </c>
    </row>
    <row r="3485" spans="1:7" x14ac:dyDescent="0.3">
      <c r="A3485" s="2">
        <v>546459</v>
      </c>
      <c r="B3485" s="3">
        <v>41806.399363425924</v>
      </c>
      <c r="C3485" s="2" t="s">
        <v>32</v>
      </c>
      <c r="D3485" s="2" t="str">
        <f>IF(Original!D3485 = "-", "Male", Original!D3485)</f>
        <v>Female</v>
      </c>
      <c r="E3485" s="2" t="s">
        <v>14</v>
      </c>
      <c r="F3485" s="2" t="str">
        <f>IF(Original!F3485 = "-", "c9", Original!F3485)</f>
        <v>c5</v>
      </c>
      <c r="G3485" s="2">
        <f>IF(ISBLANK(Original!G3485),MEDIAN(Original!G:G),Original!G3485)</f>
        <v>24050</v>
      </c>
    </row>
    <row r="3486" spans="1:7" x14ac:dyDescent="0.3">
      <c r="A3486" s="2">
        <v>489333</v>
      </c>
      <c r="B3486" s="3">
        <v>41806.400983796295</v>
      </c>
      <c r="C3486" s="2" t="s">
        <v>31</v>
      </c>
      <c r="D3486" s="2" t="str">
        <f>IF(Original!D3486 = "-", "Male", Original!D3486)</f>
        <v>Male</v>
      </c>
      <c r="E3486" s="2" t="s">
        <v>14</v>
      </c>
      <c r="F3486" s="2" t="str">
        <f>IF(Original!F3486 = "-", "c9", Original!F3486)</f>
        <v>c5</v>
      </c>
      <c r="G3486" s="2">
        <f>IF(ISBLANK(Original!G3486),MEDIAN(Original!G:G),Original!G3486)</f>
        <v>29794</v>
      </c>
    </row>
    <row r="3487" spans="1:7" x14ac:dyDescent="0.3">
      <c r="A3487" s="2">
        <v>408311</v>
      </c>
      <c r="B3487" s="3">
        <v>41806.401261574072</v>
      </c>
      <c r="C3487" s="2" t="s">
        <v>32</v>
      </c>
      <c r="D3487" s="2" t="str">
        <f>IF(Original!D3487 = "-", "Male", Original!D3487)</f>
        <v>Male</v>
      </c>
      <c r="E3487" s="2" t="s">
        <v>14</v>
      </c>
      <c r="F3487" s="2" t="str">
        <f>IF(Original!F3487 = "-", "c9", Original!F3487)</f>
        <v>c5</v>
      </c>
      <c r="G3487" s="2">
        <f>IF(ISBLANK(Original!G3487),MEDIAN(Original!G:G),Original!G3487)</f>
        <v>50973</v>
      </c>
    </row>
    <row r="3488" spans="1:7" x14ac:dyDescent="0.3">
      <c r="A3488" s="2">
        <v>729470</v>
      </c>
      <c r="B3488" s="3">
        <v>41813.040509259263</v>
      </c>
      <c r="C3488" s="2" t="s">
        <v>31</v>
      </c>
      <c r="D3488" s="2" t="str">
        <f>IF(Original!D3488 = "-", "Male", Original!D3488)</f>
        <v>Female</v>
      </c>
      <c r="E3488" s="2" t="s">
        <v>14</v>
      </c>
      <c r="F3488" s="2" t="str">
        <f>IF(Original!F3488 = "-", "c9", Original!F3488)</f>
        <v>c9</v>
      </c>
      <c r="G3488" s="2">
        <f>IF(ISBLANK(Original!G3488),MEDIAN(Original!G:G),Original!G3488)</f>
        <v>2229</v>
      </c>
    </row>
    <row r="3489" spans="1:7" x14ac:dyDescent="0.3">
      <c r="A3489" s="2">
        <v>656502</v>
      </c>
      <c r="B3489" s="3">
        <v>41834.397233796299</v>
      </c>
      <c r="C3489" s="2" t="s">
        <v>32</v>
      </c>
      <c r="D3489" s="2" t="str">
        <f>IF(Original!D3489 = "-", "Male", Original!D3489)</f>
        <v>Female</v>
      </c>
      <c r="E3489" s="2" t="s">
        <v>14</v>
      </c>
      <c r="F3489" s="2" t="str">
        <f>IF(Original!F3489 = "-", "c9", Original!F3489)</f>
        <v>c9</v>
      </c>
      <c r="G3489" s="2">
        <f>IF(ISBLANK(Original!G3489),MEDIAN(Original!G:G),Original!G3489)</f>
        <v>57388</v>
      </c>
    </row>
    <row r="3490" spans="1:7" x14ac:dyDescent="0.3">
      <c r="A3490" s="2">
        <v>996016</v>
      </c>
      <c r="B3490" s="3">
        <v>41842.628495370373</v>
      </c>
      <c r="C3490" s="2" t="s">
        <v>32</v>
      </c>
      <c r="D3490" s="2" t="str">
        <f>IF(Original!D3490 = "-", "Male", Original!D3490)</f>
        <v>Male</v>
      </c>
      <c r="E3490" s="2" t="s">
        <v>14</v>
      </c>
      <c r="F3490" s="2" t="str">
        <f>IF(Original!F3490 = "-", "c9", Original!F3490)</f>
        <v>c5</v>
      </c>
      <c r="G3490" s="2">
        <f>IF(ISBLANK(Original!G3490),MEDIAN(Original!G:G),Original!G3490)</f>
        <v>78167</v>
      </c>
    </row>
    <row r="3491" spans="1:7" x14ac:dyDescent="0.3">
      <c r="A3491" s="2">
        <v>83297</v>
      </c>
      <c r="B3491" s="3">
        <v>41842.63040509259</v>
      </c>
      <c r="C3491" s="2" t="s">
        <v>32</v>
      </c>
      <c r="D3491" s="2" t="str">
        <f>IF(Original!D3491 = "-", "Male", Original!D3491)</f>
        <v>Male</v>
      </c>
      <c r="E3491" s="2" t="s">
        <v>14</v>
      </c>
      <c r="F3491" s="2" t="str">
        <f>IF(Original!F3491 = "-", "c9", Original!F3491)</f>
        <v>c5</v>
      </c>
      <c r="G3491" s="2">
        <f>IF(ISBLANK(Original!G3491),MEDIAN(Original!G:G),Original!G3491)</f>
        <v>25911</v>
      </c>
    </row>
    <row r="3492" spans="1:7" x14ac:dyDescent="0.3">
      <c r="A3492" s="2">
        <v>998767</v>
      </c>
      <c r="B3492" s="3">
        <v>41844.445324074077</v>
      </c>
      <c r="C3492" s="2" t="s">
        <v>31</v>
      </c>
      <c r="D3492" s="2" t="str">
        <f>IF(Original!D3492 = "-", "Male", Original!D3492)</f>
        <v>Female</v>
      </c>
      <c r="E3492" s="2" t="s">
        <v>14</v>
      </c>
      <c r="F3492" s="2" t="str">
        <f>IF(Original!F3492 = "-", "c9", Original!F3492)</f>
        <v>c5</v>
      </c>
      <c r="G3492" s="2">
        <f>IF(ISBLANK(Original!G3492),MEDIAN(Original!G:G),Original!G3492)</f>
        <v>99178</v>
      </c>
    </row>
    <row r="3493" spans="1:7" x14ac:dyDescent="0.3">
      <c r="A3493" s="2">
        <v>93533</v>
      </c>
      <c r="B3493" s="3">
        <v>41844.446203703701</v>
      </c>
      <c r="C3493" s="2" t="s">
        <v>32</v>
      </c>
      <c r="D3493" s="2" t="str">
        <f>IF(Original!D3493 = "-", "Male", Original!D3493)</f>
        <v>Male</v>
      </c>
      <c r="E3493" s="2" t="s">
        <v>14</v>
      </c>
      <c r="F3493" s="2" t="str">
        <f>IF(Original!F3493 = "-", "c9", Original!F3493)</f>
        <v>c5</v>
      </c>
      <c r="G3493" s="2">
        <f>IF(ISBLANK(Original!G3493),MEDIAN(Original!G:G),Original!G3493)</f>
        <v>45429</v>
      </c>
    </row>
    <row r="3494" spans="1:7" x14ac:dyDescent="0.3">
      <c r="A3494" s="2">
        <v>208383</v>
      </c>
      <c r="B3494" s="3">
        <v>41844.651469907411</v>
      </c>
      <c r="C3494" s="2" t="s">
        <v>32</v>
      </c>
      <c r="D3494" s="2" t="str">
        <f>IF(Original!D3494 = "-", "Male", Original!D3494)</f>
        <v>Male</v>
      </c>
      <c r="E3494" s="2" t="s">
        <v>14</v>
      </c>
      <c r="F3494" s="2" t="str">
        <f>IF(Original!F3494 = "-", "c9", Original!F3494)</f>
        <v>c5</v>
      </c>
      <c r="G3494" s="2">
        <f>IF(ISBLANK(Original!G3494),MEDIAN(Original!G:G),Original!G3494)</f>
        <v>94033</v>
      </c>
    </row>
    <row r="3495" spans="1:7" x14ac:dyDescent="0.3">
      <c r="A3495" s="2">
        <v>979283</v>
      </c>
      <c r="B3495" s="3">
        <v>41862.397268518522</v>
      </c>
      <c r="C3495" s="2" t="s">
        <v>32</v>
      </c>
      <c r="D3495" s="2" t="str">
        <f>IF(Original!D3495 = "-", "Male", Original!D3495)</f>
        <v>Male</v>
      </c>
      <c r="E3495" s="2" t="s">
        <v>14</v>
      </c>
      <c r="F3495" s="2" t="str">
        <f>IF(Original!F3495 = "-", "c9", Original!F3495)</f>
        <v>c5</v>
      </c>
      <c r="G3495" s="2">
        <f>IF(ISBLANK(Original!G3495),MEDIAN(Original!G:G),Original!G3495)</f>
        <v>49733</v>
      </c>
    </row>
    <row r="3496" spans="1:7" x14ac:dyDescent="0.3">
      <c r="A3496" s="2">
        <v>339547</v>
      </c>
      <c r="B3496" s="3">
        <v>41862.397777777776</v>
      </c>
      <c r="C3496" s="2" t="s">
        <v>32</v>
      </c>
      <c r="D3496" s="2" t="str">
        <f>IF(Original!D3496 = "-", "Male", Original!D3496)</f>
        <v>Female</v>
      </c>
      <c r="E3496" s="2" t="s">
        <v>14</v>
      </c>
      <c r="F3496" s="2" t="str">
        <f>IF(Original!F3496 = "-", "c9", Original!F3496)</f>
        <v>c5</v>
      </c>
      <c r="G3496" s="2">
        <f>IF(ISBLANK(Original!G3496),MEDIAN(Original!G:G),Original!G3496)</f>
        <v>56545</v>
      </c>
    </row>
    <row r="3497" spans="1:7" x14ac:dyDescent="0.3">
      <c r="A3497" s="2">
        <v>715346</v>
      </c>
      <c r="B3497" s="3">
        <v>41862.3984375</v>
      </c>
      <c r="C3497" s="2" t="s">
        <v>32</v>
      </c>
      <c r="D3497" s="2" t="str">
        <f>IF(Original!D3497 = "-", "Male", Original!D3497)</f>
        <v>Female</v>
      </c>
      <c r="E3497" s="2" t="s">
        <v>14</v>
      </c>
      <c r="F3497" s="2" t="str">
        <f>IF(Original!F3497 = "-", "c9", Original!F3497)</f>
        <v>c5</v>
      </c>
      <c r="G3497" s="2">
        <f>IF(ISBLANK(Original!G3497),MEDIAN(Original!G:G),Original!G3497)</f>
        <v>71548</v>
      </c>
    </row>
    <row r="3498" spans="1:7" x14ac:dyDescent="0.3">
      <c r="A3498" s="2">
        <v>738113</v>
      </c>
      <c r="B3498" s="3">
        <v>41761.233900462961</v>
      </c>
      <c r="C3498" s="2" t="s">
        <v>32</v>
      </c>
      <c r="D3498" s="2" t="str">
        <f>IF(Original!D3498 = "-", "Male", Original!D3498)</f>
        <v>Female</v>
      </c>
      <c r="E3498" s="2" t="s">
        <v>12</v>
      </c>
      <c r="F3498" s="2" t="str">
        <f>IF(Original!F3498 = "-", "c9", Original!F3498)</f>
        <v>c8</v>
      </c>
      <c r="G3498" s="2">
        <f>IF(ISBLANK(Original!G3498),MEDIAN(Original!G:G),Original!G3498)</f>
        <v>36205</v>
      </c>
    </row>
    <row r="3499" spans="1:7" x14ac:dyDescent="0.3">
      <c r="A3499" s="2">
        <v>869596</v>
      </c>
      <c r="B3499" s="3">
        <v>41761.234490740739</v>
      </c>
      <c r="C3499" s="2" t="s">
        <v>32</v>
      </c>
      <c r="D3499" s="2" t="str">
        <f>IF(Original!D3499 = "-", "Male", Original!D3499)</f>
        <v>Female</v>
      </c>
      <c r="E3499" s="2" t="s">
        <v>12</v>
      </c>
      <c r="F3499" s="2" t="str">
        <f>IF(Original!F3499 = "-", "c9", Original!F3499)</f>
        <v>c8</v>
      </c>
      <c r="G3499" s="2">
        <f>IF(ISBLANK(Original!G3499),MEDIAN(Original!G:G),Original!G3499)</f>
        <v>23770</v>
      </c>
    </row>
    <row r="3500" spans="1:7" x14ac:dyDescent="0.3">
      <c r="A3500" s="2">
        <v>484750</v>
      </c>
      <c r="B3500" s="3">
        <v>41761.235868055555</v>
      </c>
      <c r="C3500" s="2" t="s">
        <v>31</v>
      </c>
      <c r="D3500" s="2" t="str">
        <f>IF(Original!D3500 = "-", "Male", Original!D3500)</f>
        <v>Female</v>
      </c>
      <c r="E3500" s="2" t="s">
        <v>12</v>
      </c>
      <c r="F3500" s="2" t="str">
        <f>IF(Original!F3500 = "-", "c9", Original!F3500)</f>
        <v>c8</v>
      </c>
      <c r="G3500" s="2">
        <f>IF(ISBLANK(Original!G3500),MEDIAN(Original!G:G),Original!G3500)</f>
        <v>70206</v>
      </c>
    </row>
    <row r="3501" spans="1:7" x14ac:dyDescent="0.3">
      <c r="A3501" s="2">
        <v>994801</v>
      </c>
      <c r="B3501" s="3">
        <v>41761.236956018518</v>
      </c>
      <c r="C3501" s="2" t="s">
        <v>32</v>
      </c>
      <c r="D3501" s="2" t="str">
        <f>IF(Original!D3501 = "-", "Male", Original!D3501)</f>
        <v>Female</v>
      </c>
      <c r="E3501" s="2" t="s">
        <v>12</v>
      </c>
      <c r="F3501" s="2" t="str">
        <f>IF(Original!F3501 = "-", "c9", Original!F3501)</f>
        <v>c8</v>
      </c>
      <c r="G3501" s="2">
        <f>IF(ISBLANK(Original!G3501),MEDIAN(Original!G:G),Original!G3501)</f>
        <v>37277</v>
      </c>
    </row>
    <row r="3502" spans="1:7" x14ac:dyDescent="0.3">
      <c r="A3502" s="2">
        <v>327634</v>
      </c>
      <c r="B3502" s="3">
        <v>41851.443645833337</v>
      </c>
      <c r="C3502" s="2" t="s">
        <v>31</v>
      </c>
      <c r="D3502" s="2" t="str">
        <f>IF(Original!D3502 = "-", "Male", Original!D3502)</f>
        <v>Female</v>
      </c>
      <c r="E3502" s="2" t="s">
        <v>12</v>
      </c>
      <c r="F3502" s="2" t="str">
        <f>IF(Original!F3502 = "-", "c9", Original!F3502)</f>
        <v>c8</v>
      </c>
      <c r="G3502" s="2">
        <f>IF(ISBLANK(Original!G3502),MEDIAN(Original!G:G),Original!G3502)</f>
        <v>58294</v>
      </c>
    </row>
    <row r="3503" spans="1:7" x14ac:dyDescent="0.3">
      <c r="A3503" s="2">
        <v>560195</v>
      </c>
      <c r="B3503" s="3">
        <v>41851.445567129631</v>
      </c>
      <c r="C3503" s="2" t="s">
        <v>32</v>
      </c>
      <c r="D3503" s="2" t="str">
        <f>IF(Original!D3503 = "-", "Male", Original!D3503)</f>
        <v>Female</v>
      </c>
      <c r="E3503" s="2" t="s">
        <v>12</v>
      </c>
      <c r="F3503" s="2" t="str">
        <f>IF(Original!F3503 = "-", "c9", Original!F3503)</f>
        <v>c8</v>
      </c>
      <c r="G3503" s="2">
        <f>IF(ISBLANK(Original!G3503),MEDIAN(Original!G:G),Original!G3503)</f>
        <v>88998</v>
      </c>
    </row>
    <row r="3504" spans="1:7" x14ac:dyDescent="0.3">
      <c r="A3504" s="2">
        <v>249505</v>
      </c>
      <c r="B3504" s="3">
        <v>41864.507187499999</v>
      </c>
      <c r="C3504" s="2" t="s">
        <v>32</v>
      </c>
      <c r="D3504" s="2" t="str">
        <f>IF(Original!D3504 = "-", "Male", Original!D3504)</f>
        <v>Male</v>
      </c>
      <c r="E3504" s="2" t="s">
        <v>12</v>
      </c>
      <c r="F3504" s="2" t="str">
        <f>IF(Original!F3504 = "-", "c9", Original!F3504)</f>
        <v>c8</v>
      </c>
      <c r="G3504" s="2">
        <f>IF(ISBLANK(Original!G3504),MEDIAN(Original!G:G),Original!G3504)</f>
        <v>91251</v>
      </c>
    </row>
    <row r="3505" spans="1:7" x14ac:dyDescent="0.3">
      <c r="A3505" s="2">
        <v>973017</v>
      </c>
      <c r="B3505" s="3">
        <v>41872.351354166669</v>
      </c>
      <c r="C3505" s="2" t="s">
        <v>32</v>
      </c>
      <c r="D3505" s="2" t="str">
        <f>IF(Original!D3505 = "-", "Male", Original!D3505)</f>
        <v>Male</v>
      </c>
      <c r="E3505" s="2" t="s">
        <v>12</v>
      </c>
      <c r="F3505" s="2" t="str">
        <f>IF(Original!F3505 = "-", "c9", Original!F3505)</f>
        <v>c8</v>
      </c>
      <c r="G3505" s="2">
        <f>IF(ISBLANK(Original!G3505),MEDIAN(Original!G:G),Original!G3505)</f>
        <v>8803</v>
      </c>
    </row>
    <row r="3506" spans="1:7" x14ac:dyDescent="0.3">
      <c r="A3506" s="2">
        <v>896284</v>
      </c>
      <c r="B3506" s="3">
        <v>41872.353425925925</v>
      </c>
      <c r="C3506" s="2" t="s">
        <v>31</v>
      </c>
      <c r="D3506" s="2" t="str">
        <f>IF(Original!D3506 = "-", "Male", Original!D3506)</f>
        <v>Male</v>
      </c>
      <c r="E3506" s="2" t="s">
        <v>12</v>
      </c>
      <c r="F3506" s="2" t="str">
        <f>IF(Original!F3506 = "-", "c9", Original!F3506)</f>
        <v>c8</v>
      </c>
      <c r="G3506" s="2">
        <f>IF(ISBLANK(Original!G3506),MEDIAN(Original!G:G),Original!G3506)</f>
        <v>81268</v>
      </c>
    </row>
    <row r="3507" spans="1:7" x14ac:dyDescent="0.3">
      <c r="A3507" s="2">
        <v>314661</v>
      </c>
      <c r="B3507" s="3">
        <v>41872.354085648149</v>
      </c>
      <c r="C3507" s="2" t="s">
        <v>32</v>
      </c>
      <c r="D3507" s="2" t="str">
        <f>IF(Original!D3507 = "-", "Male", Original!D3507)</f>
        <v>Male</v>
      </c>
      <c r="E3507" s="2" t="s">
        <v>12</v>
      </c>
      <c r="F3507" s="2" t="str">
        <f>IF(Original!F3507 = "-", "c9", Original!F3507)</f>
        <v>c8</v>
      </c>
      <c r="G3507" s="2">
        <f>IF(ISBLANK(Original!G3507),MEDIAN(Original!G:G),Original!G3507)</f>
        <v>30905</v>
      </c>
    </row>
    <row r="3508" spans="1:7" x14ac:dyDescent="0.3">
      <c r="A3508" s="2">
        <v>719581</v>
      </c>
      <c r="B3508" s="3">
        <v>41836.702361111114</v>
      </c>
      <c r="C3508" s="2" t="s">
        <v>31</v>
      </c>
      <c r="D3508" s="2" t="str">
        <f>IF(Original!D3508 = "-", "Male", Original!D3508)</f>
        <v>Male</v>
      </c>
      <c r="E3508" s="2" t="s">
        <v>20</v>
      </c>
      <c r="F3508" s="2" t="str">
        <f>IF(Original!F3508 = "-", "c9", Original!F3508)</f>
        <v>c9</v>
      </c>
      <c r="G3508" s="2">
        <f>IF(ISBLANK(Original!G3508),MEDIAN(Original!G:G),Original!G3508)</f>
        <v>40726</v>
      </c>
    </row>
    <row r="3509" spans="1:7" x14ac:dyDescent="0.3">
      <c r="A3509" s="2">
        <v>913942</v>
      </c>
      <c r="B3509" s="3">
        <v>41760.441759259258</v>
      </c>
      <c r="C3509" s="2" t="s">
        <v>31</v>
      </c>
      <c r="D3509" s="2" t="str">
        <f>IF(Original!D3509 = "-", "Male", Original!D3509)</f>
        <v>Male</v>
      </c>
      <c r="E3509" s="2" t="s">
        <v>15</v>
      </c>
      <c r="F3509" s="2" t="str">
        <f>IF(Original!F3509 = "-", "c9", Original!F3509)</f>
        <v>c5</v>
      </c>
      <c r="G3509" s="2">
        <f>IF(ISBLANK(Original!G3509),MEDIAN(Original!G:G),Original!G3509)</f>
        <v>15926</v>
      </c>
    </row>
    <row r="3510" spans="1:7" x14ac:dyDescent="0.3">
      <c r="A3510" s="2">
        <v>475175</v>
      </c>
      <c r="B3510" s="3">
        <v>41764.639039351852</v>
      </c>
      <c r="C3510" s="2" t="s">
        <v>31</v>
      </c>
      <c r="D3510" s="2" t="str">
        <f>IF(Original!D3510 = "-", "Male", Original!D3510)</f>
        <v>Female</v>
      </c>
      <c r="E3510" s="2" t="s">
        <v>15</v>
      </c>
      <c r="F3510" s="2" t="str">
        <f>IF(Original!F3510 = "-", "c9", Original!F3510)</f>
        <v>c5</v>
      </c>
      <c r="G3510" s="2">
        <f>IF(ISBLANK(Original!G3510),MEDIAN(Original!G:G),Original!G3510)</f>
        <v>8553</v>
      </c>
    </row>
    <row r="3511" spans="1:7" x14ac:dyDescent="0.3">
      <c r="A3511" s="2">
        <v>821934</v>
      </c>
      <c r="B3511" s="3">
        <v>41772.757256944446</v>
      </c>
      <c r="C3511" s="2" t="s">
        <v>31</v>
      </c>
      <c r="D3511" s="2" t="str">
        <f>IF(Original!D3511 = "-", "Male", Original!D3511)</f>
        <v>Female</v>
      </c>
      <c r="E3511" s="2" t="s">
        <v>15</v>
      </c>
      <c r="F3511" s="2" t="str">
        <f>IF(Original!F3511 = "-", "c9", Original!F3511)</f>
        <v>c9</v>
      </c>
      <c r="G3511" s="2">
        <f>IF(ISBLANK(Original!G3511),MEDIAN(Original!G:G),Original!G3511)</f>
        <v>9142</v>
      </c>
    </row>
    <row r="3512" spans="1:7" x14ac:dyDescent="0.3">
      <c r="A3512" s="2">
        <v>120099</v>
      </c>
      <c r="B3512" s="3">
        <v>41803.427800925929</v>
      </c>
      <c r="C3512" s="2" t="s">
        <v>32</v>
      </c>
      <c r="D3512" s="2" t="str">
        <f>IF(Original!D3512 = "-", "Male", Original!D3512)</f>
        <v>Male</v>
      </c>
      <c r="E3512" s="2" t="s">
        <v>15</v>
      </c>
      <c r="F3512" s="2" t="str">
        <f>IF(Original!F3512 = "-", "c9", Original!F3512)</f>
        <v>c9</v>
      </c>
      <c r="G3512" s="2">
        <f>IF(ISBLANK(Original!G3512),MEDIAN(Original!G:G),Original!G3512)</f>
        <v>5379</v>
      </c>
    </row>
    <row r="3513" spans="1:7" x14ac:dyDescent="0.3">
      <c r="A3513" s="2">
        <v>61387</v>
      </c>
      <c r="B3513" s="3">
        <v>41859.522800925923</v>
      </c>
      <c r="C3513" s="2" t="s">
        <v>31</v>
      </c>
      <c r="D3513" s="2" t="str">
        <f>IF(Original!D3513 = "-", "Male", Original!D3513)</f>
        <v>Don’t want to say</v>
      </c>
      <c r="E3513" s="2" t="s">
        <v>17</v>
      </c>
      <c r="F3513" s="2" t="str">
        <f>IF(Original!F3513 = "-", "c9", Original!F3513)</f>
        <v>i6</v>
      </c>
      <c r="G3513" s="2">
        <f>IF(ISBLANK(Original!G3513),MEDIAN(Original!G:G),Original!G3513)</f>
        <v>5757</v>
      </c>
    </row>
    <row r="3514" spans="1:7" x14ac:dyDescent="0.3">
      <c r="A3514" s="2">
        <v>756858</v>
      </c>
      <c r="B3514" s="3">
        <v>41863.398287037038</v>
      </c>
      <c r="C3514" s="2" t="s">
        <v>32</v>
      </c>
      <c r="D3514" s="2" t="str">
        <f>IF(Original!D3514 = "-", "Male", Original!D3514)</f>
        <v>Female</v>
      </c>
      <c r="E3514" s="2" t="s">
        <v>17</v>
      </c>
      <c r="F3514" s="2" t="str">
        <f>IF(Original!F3514 = "-", "c9", Original!F3514)</f>
        <v>i6</v>
      </c>
      <c r="G3514" s="2">
        <f>IF(ISBLANK(Original!G3514),MEDIAN(Original!G:G),Original!G3514)</f>
        <v>49903</v>
      </c>
    </row>
    <row r="3515" spans="1:7" x14ac:dyDescent="0.3">
      <c r="A3515" s="2">
        <v>770131</v>
      </c>
      <c r="B3515" s="3">
        <v>41828.397349537037</v>
      </c>
      <c r="C3515" s="2" t="s">
        <v>32</v>
      </c>
      <c r="D3515" s="2" t="str">
        <f>IF(Original!D3515 = "-", "Male", Original!D3515)</f>
        <v>Female</v>
      </c>
      <c r="E3515" s="2" t="s">
        <v>20</v>
      </c>
      <c r="F3515" s="2" t="str">
        <f>IF(Original!F3515 = "-", "c9", Original!F3515)</f>
        <v>i6</v>
      </c>
      <c r="G3515" s="2">
        <f>IF(ISBLANK(Original!G3515),MEDIAN(Original!G:G),Original!G3515)</f>
        <v>40540</v>
      </c>
    </row>
    <row r="3516" spans="1:7" x14ac:dyDescent="0.3">
      <c r="A3516" s="2">
        <v>649883</v>
      </c>
      <c r="B3516" s="3">
        <v>41842.307766203703</v>
      </c>
      <c r="C3516" s="2" t="s">
        <v>32</v>
      </c>
      <c r="D3516" s="2" t="str">
        <f>IF(Original!D3516 = "-", "Male", Original!D3516)</f>
        <v>Male</v>
      </c>
      <c r="E3516" s="2" t="s">
        <v>20</v>
      </c>
      <c r="F3516" s="2" t="str">
        <f>IF(Original!F3516 = "-", "c9", Original!F3516)</f>
        <v>i6</v>
      </c>
      <c r="G3516" s="2">
        <f>IF(ISBLANK(Original!G3516),MEDIAN(Original!G:G),Original!G3516)</f>
        <v>3595</v>
      </c>
    </row>
    <row r="3517" spans="1:7" x14ac:dyDescent="0.3">
      <c r="A3517" s="2">
        <v>306825</v>
      </c>
      <c r="B3517" s="3">
        <v>41807.479953703703</v>
      </c>
      <c r="C3517" s="2" t="s">
        <v>31</v>
      </c>
      <c r="D3517" s="2" t="str">
        <f>IF(Original!D3517 = "-", "Male", Original!D3517)</f>
        <v>Male</v>
      </c>
      <c r="E3517" s="2" t="s">
        <v>17</v>
      </c>
      <c r="F3517" s="2" t="str">
        <f>IF(Original!F3517 = "-", "c9", Original!F3517)</f>
        <v>c8</v>
      </c>
      <c r="G3517" s="2">
        <f>IF(ISBLANK(Original!G3517),MEDIAN(Original!G:G),Original!G3517)</f>
        <v>14794</v>
      </c>
    </row>
    <row r="3518" spans="1:7" x14ac:dyDescent="0.3">
      <c r="A3518" s="2">
        <v>942408</v>
      </c>
      <c r="B3518" s="3">
        <v>41836.653587962966</v>
      </c>
      <c r="C3518" s="2" t="s">
        <v>32</v>
      </c>
      <c r="D3518" s="2" t="str">
        <f>IF(Original!D3518 = "-", "Male", Original!D3518)</f>
        <v>Male</v>
      </c>
      <c r="E3518" s="2" t="s">
        <v>20</v>
      </c>
      <c r="F3518" s="2" t="str">
        <f>IF(Original!F3518 = "-", "c9", Original!F3518)</f>
        <v>c5</v>
      </c>
      <c r="G3518" s="2">
        <f>IF(ISBLANK(Original!G3518),MEDIAN(Original!G:G),Original!G3518)</f>
        <v>84735</v>
      </c>
    </row>
    <row r="3519" spans="1:7" x14ac:dyDescent="0.3">
      <c r="A3519" s="2">
        <v>669080</v>
      </c>
      <c r="B3519" s="3">
        <v>41837.709444444445</v>
      </c>
      <c r="C3519" s="2" t="s">
        <v>31</v>
      </c>
      <c r="D3519" s="2" t="str">
        <f>IF(Original!D3519 = "-", "Male", Original!D3519)</f>
        <v>Male</v>
      </c>
      <c r="E3519" s="2" t="s">
        <v>20</v>
      </c>
      <c r="F3519" s="2" t="str">
        <f>IF(Original!F3519 = "-", "c9", Original!F3519)</f>
        <v>c5</v>
      </c>
      <c r="G3519" s="2">
        <f>IF(ISBLANK(Original!G3519),MEDIAN(Original!G:G),Original!G3519)</f>
        <v>37286</v>
      </c>
    </row>
    <row r="3520" spans="1:7" x14ac:dyDescent="0.3">
      <c r="A3520" s="2">
        <v>178137</v>
      </c>
      <c r="B3520" s="3">
        <v>41843.633460648147</v>
      </c>
      <c r="C3520" s="2" t="s">
        <v>31</v>
      </c>
      <c r="D3520" s="2" t="str">
        <f>IF(Original!D3520 = "-", "Male", Original!D3520)</f>
        <v>Male</v>
      </c>
      <c r="E3520" s="2" t="s">
        <v>20</v>
      </c>
      <c r="F3520" s="2" t="str">
        <f>IF(Original!F3520 = "-", "c9", Original!F3520)</f>
        <v>c5</v>
      </c>
      <c r="G3520" s="2">
        <f>IF(ISBLANK(Original!G3520),MEDIAN(Original!G:G),Original!G3520)</f>
        <v>91614</v>
      </c>
    </row>
    <row r="3521" spans="1:7" x14ac:dyDescent="0.3">
      <c r="A3521" s="2">
        <v>521320</v>
      </c>
      <c r="B3521" s="3">
        <v>41850.632881944446</v>
      </c>
      <c r="C3521" s="2" t="s">
        <v>31</v>
      </c>
      <c r="D3521" s="2" t="str">
        <f>IF(Original!D3521 = "-", "Male", Original!D3521)</f>
        <v>Male</v>
      </c>
      <c r="E3521" s="2" t="s">
        <v>20</v>
      </c>
      <c r="F3521" s="2" t="str">
        <f>IF(Original!F3521 = "-", "c9", Original!F3521)</f>
        <v>c5</v>
      </c>
      <c r="G3521" s="2">
        <f>IF(ISBLANK(Original!G3521),MEDIAN(Original!G:G),Original!G3521)</f>
        <v>45554</v>
      </c>
    </row>
    <row r="3522" spans="1:7" x14ac:dyDescent="0.3">
      <c r="A3522" s="2">
        <v>160361</v>
      </c>
      <c r="B3522" s="3">
        <v>41869.780289351853</v>
      </c>
      <c r="C3522" s="2" t="s">
        <v>32</v>
      </c>
      <c r="D3522" s="2" t="str">
        <f>IF(Original!D3522 = "-", "Male", Original!D3522)</f>
        <v>Male</v>
      </c>
      <c r="E3522" s="2" t="s">
        <v>20</v>
      </c>
      <c r="F3522" s="2" t="str">
        <f>IF(Original!F3522 = "-", "c9", Original!F3522)</f>
        <v>c5</v>
      </c>
      <c r="G3522" s="2">
        <f>IF(ISBLANK(Original!G3522),MEDIAN(Original!G:G),Original!G3522)</f>
        <v>77907</v>
      </c>
    </row>
    <row r="3523" spans="1:7" x14ac:dyDescent="0.3">
      <c r="A3523" s="2">
        <v>282540</v>
      </c>
      <c r="B3523" s="3">
        <v>41869.782002314816</v>
      </c>
      <c r="C3523" s="2" t="s">
        <v>32</v>
      </c>
      <c r="D3523" s="2" t="str">
        <f>IF(Original!D3523 = "-", "Male", Original!D3523)</f>
        <v>Female</v>
      </c>
      <c r="E3523" s="2" t="s">
        <v>20</v>
      </c>
      <c r="F3523" s="2" t="str">
        <f>IF(Original!F3523 = "-", "c9", Original!F3523)</f>
        <v>c5</v>
      </c>
      <c r="G3523" s="2">
        <f>IF(ISBLANK(Original!G3523),MEDIAN(Original!G:G),Original!G3523)</f>
        <v>52319</v>
      </c>
    </row>
    <row r="3524" spans="1:7" x14ac:dyDescent="0.3">
      <c r="A3524" s="2">
        <v>123721</v>
      </c>
      <c r="B3524" s="3">
        <v>41852.741620370369</v>
      </c>
      <c r="C3524" s="2" t="s">
        <v>32</v>
      </c>
      <c r="D3524" s="2" t="str">
        <f>IF(Original!D3524 = "-", "Male", Original!D3524)</f>
        <v>Female</v>
      </c>
      <c r="E3524" s="2" t="s">
        <v>17</v>
      </c>
      <c r="F3524" s="2" t="str">
        <f>IF(Original!F3524 = "-", "c9", Original!F3524)</f>
        <v>i1</v>
      </c>
      <c r="G3524" s="2">
        <f>IF(ISBLANK(Original!G3524),MEDIAN(Original!G:G),Original!G3524)</f>
        <v>55487</v>
      </c>
    </row>
    <row r="3525" spans="1:7" x14ac:dyDescent="0.3">
      <c r="A3525" s="2">
        <v>306163</v>
      </c>
      <c r="B3525" s="3">
        <v>41847.359872685185</v>
      </c>
      <c r="C3525" s="2" t="s">
        <v>32</v>
      </c>
      <c r="D3525" s="2" t="str">
        <f>IF(Original!D3525 = "-", "Male", Original!D3525)</f>
        <v>Male</v>
      </c>
      <c r="E3525" s="2" t="s">
        <v>17</v>
      </c>
      <c r="F3525" s="2" t="str">
        <f>IF(Original!F3525 = "-", "c9", Original!F3525)</f>
        <v>i1</v>
      </c>
      <c r="G3525" s="2">
        <f>IF(ISBLANK(Original!G3525),MEDIAN(Original!G:G),Original!G3525)</f>
        <v>12105</v>
      </c>
    </row>
    <row r="3526" spans="1:7" x14ac:dyDescent="0.3">
      <c r="A3526" s="2">
        <v>141433</v>
      </c>
      <c r="B3526" s="3">
        <v>41816.397222222222</v>
      </c>
      <c r="C3526" s="2" t="s">
        <v>32</v>
      </c>
      <c r="D3526" s="2" t="str">
        <f>IF(Original!D3526 = "-", "Male", Original!D3526)</f>
        <v>Male</v>
      </c>
      <c r="E3526" s="2" t="s">
        <v>17</v>
      </c>
      <c r="F3526" s="2" t="str">
        <f>IF(Original!F3526 = "-", "c9", Original!F3526)</f>
        <v>c5</v>
      </c>
      <c r="G3526" s="2">
        <f>IF(ISBLANK(Original!G3526),MEDIAN(Original!G:G),Original!G3526)</f>
        <v>89135</v>
      </c>
    </row>
    <row r="3527" spans="1:7" x14ac:dyDescent="0.3">
      <c r="A3527" s="2">
        <v>503081</v>
      </c>
      <c r="B3527" s="3">
        <v>41868.574687499997</v>
      </c>
      <c r="C3527" s="2" t="s">
        <v>32</v>
      </c>
      <c r="D3527" s="2" t="str">
        <f>IF(Original!D3527 = "-", "Male", Original!D3527)</f>
        <v>Male</v>
      </c>
      <c r="E3527" s="2" t="s">
        <v>17</v>
      </c>
      <c r="F3527" s="2" t="str">
        <f>IF(Original!F3527 = "-", "c9", Original!F3527)</f>
        <v>c5</v>
      </c>
      <c r="G3527" s="2">
        <f>IF(ISBLANK(Original!G3527),MEDIAN(Original!G:G),Original!G3527)</f>
        <v>17512</v>
      </c>
    </row>
    <row r="3528" spans="1:7" x14ac:dyDescent="0.3">
      <c r="A3528" s="2">
        <v>976197</v>
      </c>
      <c r="B3528" s="3">
        <v>41868.575011574074</v>
      </c>
      <c r="C3528" s="2" t="s">
        <v>32</v>
      </c>
      <c r="D3528" s="2" t="str">
        <f>IF(Original!D3528 = "-", "Male", Original!D3528)</f>
        <v>Female</v>
      </c>
      <c r="E3528" s="2" t="s">
        <v>17</v>
      </c>
      <c r="F3528" s="2" t="str">
        <f>IF(Original!F3528 = "-", "c9", Original!F3528)</f>
        <v>c5</v>
      </c>
      <c r="G3528" s="2">
        <f>IF(ISBLANK(Original!G3528),MEDIAN(Original!G:G),Original!G3528)</f>
        <v>41667</v>
      </c>
    </row>
    <row r="3529" spans="1:7" x14ac:dyDescent="0.3">
      <c r="A3529" s="2">
        <v>729174</v>
      </c>
      <c r="B3529" s="3">
        <v>41851.397615740738</v>
      </c>
      <c r="C3529" s="2" t="s">
        <v>32</v>
      </c>
      <c r="D3529" s="2" t="str">
        <f>IF(Original!D3529 = "-", "Male", Original!D3529)</f>
        <v>Male</v>
      </c>
      <c r="E3529" s="2" t="s">
        <v>17</v>
      </c>
      <c r="F3529" s="2" t="str">
        <f>IF(Original!F3529 = "-", "c9", Original!F3529)</f>
        <v>c5</v>
      </c>
      <c r="G3529" s="2">
        <f>IF(ISBLANK(Original!G3529),MEDIAN(Original!G:G),Original!G3529)</f>
        <v>56352</v>
      </c>
    </row>
    <row r="3530" spans="1:7" x14ac:dyDescent="0.3">
      <c r="A3530" s="2">
        <v>937152</v>
      </c>
      <c r="B3530" s="3">
        <v>41788.400046296294</v>
      </c>
      <c r="C3530" s="2" t="s">
        <v>31</v>
      </c>
      <c r="D3530" s="2" t="str">
        <f>IF(Original!D3530 = "-", "Male", Original!D3530)</f>
        <v>Male</v>
      </c>
      <c r="E3530" s="2" t="s">
        <v>17</v>
      </c>
      <c r="F3530" s="2" t="str">
        <f>IF(Original!F3530 = "-", "c9", Original!F3530)</f>
        <v>c9</v>
      </c>
      <c r="G3530" s="2">
        <f>IF(ISBLANK(Original!G3530),MEDIAN(Original!G:G),Original!G3530)</f>
        <v>71803</v>
      </c>
    </row>
    <row r="3531" spans="1:7" x14ac:dyDescent="0.3">
      <c r="A3531" s="2">
        <v>798215</v>
      </c>
      <c r="B3531" s="3">
        <v>41814.309687499997</v>
      </c>
      <c r="C3531" s="2" t="s">
        <v>31</v>
      </c>
      <c r="D3531" s="2" t="str">
        <f>IF(Original!D3531 = "-", "Male", Original!D3531)</f>
        <v>Female</v>
      </c>
      <c r="E3531" s="2" t="s">
        <v>17</v>
      </c>
      <c r="F3531" s="2" t="str">
        <f>IF(Original!F3531 = "-", "c9", Original!F3531)</f>
        <v>c9</v>
      </c>
      <c r="G3531" s="2">
        <f>IF(ISBLANK(Original!G3531),MEDIAN(Original!G:G),Original!G3531)</f>
        <v>18475</v>
      </c>
    </row>
    <row r="3532" spans="1:7" x14ac:dyDescent="0.3">
      <c r="A3532" s="2">
        <v>188079</v>
      </c>
      <c r="B3532" s="3">
        <v>41814.309050925927</v>
      </c>
      <c r="C3532" s="2" t="s">
        <v>32</v>
      </c>
      <c r="D3532" s="2" t="str">
        <f>IF(Original!D3532 = "-", "Male", Original!D3532)</f>
        <v>Don’t want to say</v>
      </c>
      <c r="E3532" s="2" t="s">
        <v>17</v>
      </c>
      <c r="F3532" s="2" t="str">
        <f>IF(Original!F3532 = "-", "c9", Original!F3532)</f>
        <v>c9</v>
      </c>
      <c r="G3532" s="2">
        <f>IF(ISBLANK(Original!G3532),MEDIAN(Original!G:G),Original!G3532)</f>
        <v>86347</v>
      </c>
    </row>
    <row r="3533" spans="1:7" x14ac:dyDescent="0.3">
      <c r="A3533" s="2">
        <v>571355</v>
      </c>
      <c r="B3533" s="3">
        <v>41814.857812499999</v>
      </c>
      <c r="C3533" s="2" t="s">
        <v>32</v>
      </c>
      <c r="D3533" s="2" t="str">
        <f>IF(Original!D3533 = "-", "Male", Original!D3533)</f>
        <v>Female</v>
      </c>
      <c r="E3533" s="2" t="s">
        <v>17</v>
      </c>
      <c r="F3533" s="2" t="str">
        <f>IF(Original!F3533 = "-", "c9", Original!F3533)</f>
        <v>c9</v>
      </c>
      <c r="G3533" s="2">
        <f>IF(ISBLANK(Original!G3533),MEDIAN(Original!G:G),Original!G3533)</f>
        <v>19117</v>
      </c>
    </row>
    <row r="3534" spans="1:7" x14ac:dyDescent="0.3">
      <c r="A3534" s="2">
        <v>990783</v>
      </c>
      <c r="B3534" s="3">
        <v>41814.858124999999</v>
      </c>
      <c r="C3534" s="2" t="s">
        <v>31</v>
      </c>
      <c r="D3534" s="2" t="str">
        <f>IF(Original!D3534 = "-", "Male", Original!D3534)</f>
        <v>Male</v>
      </c>
      <c r="E3534" s="2" t="s">
        <v>17</v>
      </c>
      <c r="F3534" s="2" t="str">
        <f>IF(Original!F3534 = "-", "c9", Original!F3534)</f>
        <v>c9</v>
      </c>
      <c r="G3534" s="2">
        <f>IF(ISBLANK(Original!G3534),MEDIAN(Original!G:G),Original!G3534)</f>
        <v>1326</v>
      </c>
    </row>
    <row r="3535" spans="1:7" x14ac:dyDescent="0.3">
      <c r="A3535" s="2">
        <v>513992</v>
      </c>
      <c r="B3535" s="3">
        <v>41814.859791666669</v>
      </c>
      <c r="C3535" s="2" t="s">
        <v>32</v>
      </c>
      <c r="D3535" s="2" t="str">
        <f>IF(Original!D3535 = "-", "Male", Original!D3535)</f>
        <v>Male</v>
      </c>
      <c r="E3535" s="2" t="s">
        <v>17</v>
      </c>
      <c r="F3535" s="2" t="str">
        <f>IF(Original!F3535 = "-", "c9", Original!F3535)</f>
        <v>c9</v>
      </c>
      <c r="G3535" s="2">
        <f>IF(ISBLANK(Original!G3535),MEDIAN(Original!G:G),Original!G3535)</f>
        <v>3701</v>
      </c>
    </row>
    <row r="3536" spans="1:7" x14ac:dyDescent="0.3">
      <c r="A3536" s="2">
        <v>198610</v>
      </c>
      <c r="B3536" s="3">
        <v>41815.57234953704</v>
      </c>
      <c r="C3536" s="2" t="s">
        <v>32</v>
      </c>
      <c r="D3536" s="2" t="str">
        <f>IF(Original!D3536 = "-", "Male", Original!D3536)</f>
        <v>Male</v>
      </c>
      <c r="E3536" s="2" t="s">
        <v>17</v>
      </c>
      <c r="F3536" s="2" t="str">
        <f>IF(Original!F3536 = "-", "c9", Original!F3536)</f>
        <v>c9</v>
      </c>
      <c r="G3536" s="2">
        <f>IF(ISBLANK(Original!G3536),MEDIAN(Original!G:G),Original!G3536)</f>
        <v>27219</v>
      </c>
    </row>
    <row r="3537" spans="1:7" x14ac:dyDescent="0.3">
      <c r="A3537" s="2">
        <v>671060</v>
      </c>
      <c r="B3537" s="3">
        <v>41815.573252314818</v>
      </c>
      <c r="C3537" s="2" t="s">
        <v>32</v>
      </c>
      <c r="D3537" s="2" t="str">
        <f>IF(Original!D3537 = "-", "Male", Original!D3537)</f>
        <v>Male</v>
      </c>
      <c r="E3537" s="2" t="s">
        <v>17</v>
      </c>
      <c r="F3537" s="2" t="str">
        <f>IF(Original!F3537 = "-", "c9", Original!F3537)</f>
        <v>c9</v>
      </c>
      <c r="G3537" s="2">
        <f>IF(ISBLANK(Original!G3537),MEDIAN(Original!G:G),Original!G3537)</f>
        <v>88285</v>
      </c>
    </row>
    <row r="3538" spans="1:7" x14ac:dyDescent="0.3">
      <c r="A3538" s="2">
        <v>16811</v>
      </c>
      <c r="B3538" s="3">
        <v>41809.399085648147</v>
      </c>
      <c r="C3538" s="2" t="s">
        <v>32</v>
      </c>
      <c r="D3538" s="2" t="str">
        <f>IF(Original!D3538 = "-", "Male", Original!D3538)</f>
        <v>Female</v>
      </c>
      <c r="E3538" s="2" t="s">
        <v>20</v>
      </c>
      <c r="F3538" s="2" t="str">
        <f>IF(Original!F3538 = "-", "c9", Original!F3538)</f>
        <v>c5</v>
      </c>
      <c r="G3538" s="2">
        <f>IF(ISBLANK(Original!G3538),MEDIAN(Original!G:G),Original!G3538)</f>
        <v>4083</v>
      </c>
    </row>
    <row r="3539" spans="1:7" x14ac:dyDescent="0.3">
      <c r="A3539" s="2">
        <v>162703</v>
      </c>
      <c r="B3539" s="3">
        <v>41819.701099537036</v>
      </c>
      <c r="C3539" s="2" t="s">
        <v>31</v>
      </c>
      <c r="D3539" s="2" t="str">
        <f>IF(Original!D3539 = "-", "Male", Original!D3539)</f>
        <v>Female</v>
      </c>
      <c r="E3539" s="2" t="s">
        <v>20</v>
      </c>
      <c r="F3539" s="2" t="str">
        <f>IF(Original!F3539 = "-", "c9", Original!F3539)</f>
        <v>c5</v>
      </c>
      <c r="G3539" s="2">
        <f>IF(ISBLANK(Original!G3539),MEDIAN(Original!G:G),Original!G3539)</f>
        <v>6345</v>
      </c>
    </row>
    <row r="3540" spans="1:7" x14ac:dyDescent="0.3">
      <c r="A3540" s="2">
        <v>114187</v>
      </c>
      <c r="B3540" s="3">
        <v>41819.702025462961</v>
      </c>
      <c r="C3540" s="2" t="s">
        <v>31</v>
      </c>
      <c r="D3540" s="2" t="str">
        <f>IF(Original!D3540 = "-", "Male", Original!D3540)</f>
        <v>Male</v>
      </c>
      <c r="E3540" s="2" t="s">
        <v>20</v>
      </c>
      <c r="F3540" s="2" t="str">
        <f>IF(Original!F3540 = "-", "c9", Original!F3540)</f>
        <v>c5</v>
      </c>
      <c r="G3540" s="2">
        <f>IF(ISBLANK(Original!G3540),MEDIAN(Original!G:G),Original!G3540)</f>
        <v>13732</v>
      </c>
    </row>
    <row r="3541" spans="1:7" x14ac:dyDescent="0.3">
      <c r="A3541" s="2">
        <v>993049</v>
      </c>
      <c r="B3541" s="3">
        <v>41819.702418981484</v>
      </c>
      <c r="C3541" s="2" t="s">
        <v>32</v>
      </c>
      <c r="D3541" s="2" t="str">
        <f>IF(Original!D3541 = "-", "Male", Original!D3541)</f>
        <v>Female</v>
      </c>
      <c r="E3541" s="2" t="s">
        <v>20</v>
      </c>
      <c r="F3541" s="2" t="str">
        <f>IF(Original!F3541 = "-", "c9", Original!F3541)</f>
        <v>c5</v>
      </c>
      <c r="G3541" s="2">
        <f>IF(ISBLANK(Original!G3541),MEDIAN(Original!G:G),Original!G3541)</f>
        <v>58033</v>
      </c>
    </row>
    <row r="3542" spans="1:7" x14ac:dyDescent="0.3">
      <c r="A3542" s="2">
        <v>987712</v>
      </c>
      <c r="B3542" s="3">
        <v>41823.61005787037</v>
      </c>
      <c r="C3542" s="2" t="s">
        <v>31</v>
      </c>
      <c r="D3542" s="2" t="str">
        <f>IF(Original!D3542 = "-", "Male", Original!D3542)</f>
        <v>Male</v>
      </c>
      <c r="E3542" s="2" t="s">
        <v>20</v>
      </c>
      <c r="F3542" s="2" t="str">
        <f>IF(Original!F3542 = "-", "c9", Original!F3542)</f>
        <v>c9</v>
      </c>
      <c r="G3542" s="2">
        <f>IF(ISBLANK(Original!G3542),MEDIAN(Original!G:G),Original!G3542)</f>
        <v>74931</v>
      </c>
    </row>
    <row r="3543" spans="1:7" x14ac:dyDescent="0.3">
      <c r="A3543" s="2">
        <v>342038</v>
      </c>
      <c r="B3543" s="3">
        <v>41827.71334490741</v>
      </c>
      <c r="C3543" s="2" t="s">
        <v>31</v>
      </c>
      <c r="D3543" s="2" t="str">
        <f>IF(Original!D3543 = "-", "Male", Original!D3543)</f>
        <v>Female</v>
      </c>
      <c r="E3543" s="2" t="s">
        <v>20</v>
      </c>
      <c r="F3543" s="2" t="str">
        <f>IF(Original!F3543 = "-", "c9", Original!F3543)</f>
        <v>c5</v>
      </c>
      <c r="G3543" s="2">
        <f>IF(ISBLANK(Original!G3543),MEDIAN(Original!G:G),Original!G3543)</f>
        <v>73062</v>
      </c>
    </row>
    <row r="3544" spans="1:7" x14ac:dyDescent="0.3">
      <c r="A3544" s="2">
        <v>201002</v>
      </c>
      <c r="B3544" s="3">
        <v>41831.111006944448</v>
      </c>
      <c r="C3544" s="2" t="s">
        <v>32</v>
      </c>
      <c r="D3544" s="2" t="str">
        <f>IF(Original!D3544 = "-", "Male", Original!D3544)</f>
        <v>Male</v>
      </c>
      <c r="E3544" s="2" t="s">
        <v>20</v>
      </c>
      <c r="F3544" s="2" t="str">
        <f>IF(Original!F3544 = "-", "c9", Original!F3544)</f>
        <v>c9</v>
      </c>
      <c r="G3544" s="2">
        <f>IF(ISBLANK(Original!G3544),MEDIAN(Original!G:G),Original!G3544)</f>
        <v>59009</v>
      </c>
    </row>
    <row r="3545" spans="1:7" x14ac:dyDescent="0.3">
      <c r="A3545" s="2">
        <v>758129</v>
      </c>
      <c r="B3545" s="3">
        <v>41831.477523148147</v>
      </c>
      <c r="C3545" s="2" t="s">
        <v>32</v>
      </c>
      <c r="D3545" s="2" t="str">
        <f>IF(Original!D3545 = "-", "Male", Original!D3545)</f>
        <v>Male</v>
      </c>
      <c r="E3545" s="2" t="s">
        <v>20</v>
      </c>
      <c r="F3545" s="2" t="str">
        <f>IF(Original!F3545 = "-", "c9", Original!F3545)</f>
        <v>c9</v>
      </c>
      <c r="G3545" s="2">
        <f>IF(ISBLANK(Original!G3545),MEDIAN(Original!G:G),Original!G3545)</f>
        <v>73556</v>
      </c>
    </row>
    <row r="3546" spans="1:7" x14ac:dyDescent="0.3">
      <c r="A3546" s="2">
        <v>610135</v>
      </c>
      <c r="B3546" s="3">
        <v>41831.478900462964</v>
      </c>
      <c r="C3546" s="2" t="s">
        <v>32</v>
      </c>
      <c r="D3546" s="2" t="str">
        <f>IF(Original!D3546 = "-", "Male", Original!D3546)</f>
        <v>Female</v>
      </c>
      <c r="E3546" s="2" t="s">
        <v>20</v>
      </c>
      <c r="F3546" s="2" t="str">
        <f>IF(Original!F3546 = "-", "c9", Original!F3546)</f>
        <v>c9</v>
      </c>
      <c r="G3546" s="2">
        <f>IF(ISBLANK(Original!G3546),MEDIAN(Original!G:G),Original!G3546)</f>
        <v>70146</v>
      </c>
    </row>
    <row r="3547" spans="1:7" x14ac:dyDescent="0.3">
      <c r="A3547" s="2">
        <v>752352</v>
      </c>
      <c r="B3547" s="3">
        <v>41834.751006944447</v>
      </c>
      <c r="C3547" s="2" t="s">
        <v>31</v>
      </c>
      <c r="D3547" s="2" t="str">
        <f>IF(Original!D3547 = "-", "Male", Original!D3547)</f>
        <v>Don’t want to say</v>
      </c>
      <c r="E3547" s="2" t="s">
        <v>20</v>
      </c>
      <c r="F3547" s="2" t="str">
        <f>IF(Original!F3547 = "-", "c9", Original!F3547)</f>
        <v>c5</v>
      </c>
      <c r="G3547" s="2">
        <f>IF(ISBLANK(Original!G3547),MEDIAN(Original!G:G),Original!G3547)</f>
        <v>5227</v>
      </c>
    </row>
    <row r="3548" spans="1:7" x14ac:dyDescent="0.3">
      <c r="A3548" s="2">
        <v>553291</v>
      </c>
      <c r="B3548" s="3">
        <v>41837.310787037037</v>
      </c>
      <c r="C3548" s="2" t="s">
        <v>31</v>
      </c>
      <c r="D3548" s="2" t="str">
        <f>IF(Original!D3548 = "-", "Male", Original!D3548)</f>
        <v>Male</v>
      </c>
      <c r="E3548" s="2" t="s">
        <v>20</v>
      </c>
      <c r="F3548" s="2" t="str">
        <f>IF(Original!F3548 = "-", "c9", Original!F3548)</f>
        <v>c5</v>
      </c>
      <c r="G3548" s="2">
        <f>IF(ISBLANK(Original!G3548),MEDIAN(Original!G:G),Original!G3548)</f>
        <v>36761</v>
      </c>
    </row>
    <row r="3549" spans="1:7" x14ac:dyDescent="0.3">
      <c r="A3549" s="2">
        <v>742503</v>
      </c>
      <c r="B3549" s="3">
        <v>41837.31181712963</v>
      </c>
      <c r="C3549" s="2" t="s">
        <v>32</v>
      </c>
      <c r="D3549" s="2" t="str">
        <f>IF(Original!D3549 = "-", "Male", Original!D3549)</f>
        <v>Female</v>
      </c>
      <c r="E3549" s="2" t="s">
        <v>20</v>
      </c>
      <c r="F3549" s="2" t="str">
        <f>IF(Original!F3549 = "-", "c9", Original!F3549)</f>
        <v>c5</v>
      </c>
      <c r="G3549" s="2">
        <f>IF(ISBLANK(Original!G3549),MEDIAN(Original!G:G),Original!G3549)</f>
        <v>83910</v>
      </c>
    </row>
    <row r="3550" spans="1:7" x14ac:dyDescent="0.3">
      <c r="A3550" s="2">
        <v>256604</v>
      </c>
      <c r="B3550" s="3">
        <v>41837.309733796297</v>
      </c>
      <c r="C3550" s="2" t="s">
        <v>32</v>
      </c>
      <c r="D3550" s="2" t="str">
        <f>IF(Original!D3550 = "-", "Male", Original!D3550)</f>
        <v>Female</v>
      </c>
      <c r="E3550" s="2" t="s">
        <v>20</v>
      </c>
      <c r="F3550" s="2" t="str">
        <f>IF(Original!F3550 = "-", "c9", Original!F3550)</f>
        <v>c5</v>
      </c>
      <c r="G3550" s="2">
        <f>IF(ISBLANK(Original!G3550),MEDIAN(Original!G:G),Original!G3550)</f>
        <v>9963</v>
      </c>
    </row>
    <row r="3551" spans="1:7" x14ac:dyDescent="0.3">
      <c r="A3551" s="2">
        <v>470979</v>
      </c>
      <c r="B3551" s="3">
        <v>41816.400000000001</v>
      </c>
      <c r="C3551" s="2" t="s">
        <v>32</v>
      </c>
      <c r="D3551" s="2" t="str">
        <f>IF(Original!D3551 = "-", "Male", Original!D3551)</f>
        <v>Female</v>
      </c>
      <c r="E3551" s="2" t="s">
        <v>20</v>
      </c>
      <c r="F3551" s="2" t="str">
        <f>IF(Original!F3551 = "-", "c9", Original!F3551)</f>
        <v>c5</v>
      </c>
      <c r="G3551" s="2">
        <f>IF(ISBLANK(Original!G3551),MEDIAN(Original!G:G),Original!G3551)</f>
        <v>33791</v>
      </c>
    </row>
    <row r="3552" spans="1:7" x14ac:dyDescent="0.3">
      <c r="A3552" s="2">
        <v>995423</v>
      </c>
      <c r="B3552" s="3">
        <v>41816.400555555556</v>
      </c>
      <c r="C3552" s="2" t="s">
        <v>32</v>
      </c>
      <c r="D3552" s="2" t="str">
        <f>IF(Original!D3552 = "-", "Male", Original!D3552)</f>
        <v>Male</v>
      </c>
      <c r="E3552" s="2" t="s">
        <v>20</v>
      </c>
      <c r="F3552" s="2" t="str">
        <f>IF(Original!F3552 = "-", "c9", Original!F3552)</f>
        <v>c5</v>
      </c>
      <c r="G3552" s="2">
        <f>IF(ISBLANK(Original!G3552),MEDIAN(Original!G:G),Original!G3552)</f>
        <v>37655</v>
      </c>
    </row>
    <row r="3553" spans="1:7" x14ac:dyDescent="0.3">
      <c r="A3553" s="2">
        <v>322860</v>
      </c>
      <c r="B3553" s="3">
        <v>41816.397175925929</v>
      </c>
      <c r="C3553" s="2" t="s">
        <v>32</v>
      </c>
      <c r="D3553" s="2" t="str">
        <f>IF(Original!D3553 = "-", "Male", Original!D3553)</f>
        <v>Don’t want to say</v>
      </c>
      <c r="E3553" s="2" t="s">
        <v>20</v>
      </c>
      <c r="F3553" s="2" t="str">
        <f>IF(Original!F3553 = "-", "c9", Original!F3553)</f>
        <v>c5</v>
      </c>
      <c r="G3553" s="2">
        <f>IF(ISBLANK(Original!G3553),MEDIAN(Original!G:G),Original!G3553)</f>
        <v>42972</v>
      </c>
    </row>
    <row r="3554" spans="1:7" x14ac:dyDescent="0.3">
      <c r="A3554" s="2">
        <v>469009</v>
      </c>
      <c r="B3554" s="3">
        <v>41825.694675925923</v>
      </c>
      <c r="C3554" s="2" t="s">
        <v>31</v>
      </c>
      <c r="D3554" s="2" t="str">
        <f>IF(Original!D3554 = "-", "Male", Original!D3554)</f>
        <v>Male</v>
      </c>
      <c r="E3554" s="2" t="s">
        <v>20</v>
      </c>
      <c r="F3554" s="2" t="str">
        <f>IF(Original!F3554 = "-", "c9", Original!F3554)</f>
        <v>c5</v>
      </c>
      <c r="G3554" s="2">
        <f>IF(ISBLANK(Original!G3554),MEDIAN(Original!G:G),Original!G3554)</f>
        <v>62982</v>
      </c>
    </row>
    <row r="3555" spans="1:7" x14ac:dyDescent="0.3">
      <c r="A3555" s="2">
        <v>604024</v>
      </c>
      <c r="B3555" s="3">
        <v>41828.409548611111</v>
      </c>
      <c r="C3555" s="2" t="s">
        <v>32</v>
      </c>
      <c r="D3555" s="2" t="str">
        <f>IF(Original!D3555 = "-", "Male", Original!D3555)</f>
        <v>Male</v>
      </c>
      <c r="E3555" s="2" t="s">
        <v>20</v>
      </c>
      <c r="F3555" s="2" t="str">
        <f>IF(Original!F3555 = "-", "c9", Original!F3555)</f>
        <v>c5</v>
      </c>
      <c r="G3555" s="2">
        <f>IF(ISBLANK(Original!G3555),MEDIAN(Original!G:G),Original!G3555)</f>
        <v>99345</v>
      </c>
    </row>
    <row r="3556" spans="1:7" x14ac:dyDescent="0.3">
      <c r="A3556" s="2">
        <v>21822</v>
      </c>
      <c r="B3556" s="3">
        <v>41781.708680555559</v>
      </c>
      <c r="C3556" s="2" t="s">
        <v>32</v>
      </c>
      <c r="D3556" s="2" t="str">
        <f>IF(Original!D3556 = "-", "Male", Original!D3556)</f>
        <v>Female</v>
      </c>
      <c r="E3556" s="2" t="s">
        <v>20</v>
      </c>
      <c r="F3556" s="2" t="str">
        <f>IF(Original!F3556 = "-", "c9", Original!F3556)</f>
        <v>i7</v>
      </c>
      <c r="G3556" s="2">
        <f>IF(ISBLANK(Original!G3556),MEDIAN(Original!G:G),Original!G3556)</f>
        <v>57333</v>
      </c>
    </row>
    <row r="3557" spans="1:7" x14ac:dyDescent="0.3">
      <c r="A3557" s="2">
        <v>420095</v>
      </c>
      <c r="B3557" s="3">
        <v>41810.398125</v>
      </c>
      <c r="C3557" s="2" t="s">
        <v>31</v>
      </c>
      <c r="D3557" s="2" t="str">
        <f>IF(Original!D3557 = "-", "Male", Original!D3557)</f>
        <v>Male</v>
      </c>
      <c r="E3557" s="2" t="s">
        <v>20</v>
      </c>
      <c r="F3557" s="2" t="str">
        <f>IF(Original!F3557 = "-", "c9", Original!F3557)</f>
        <v>i7</v>
      </c>
      <c r="G3557" s="2">
        <f>IF(ISBLANK(Original!G3557),MEDIAN(Original!G:G),Original!G3557)</f>
        <v>14745</v>
      </c>
    </row>
    <row r="3558" spans="1:7" x14ac:dyDescent="0.3">
      <c r="A3558" s="2">
        <v>356027</v>
      </c>
      <c r="B3558" s="3">
        <v>41838.398946759262</v>
      </c>
      <c r="C3558" s="2" t="s">
        <v>32</v>
      </c>
      <c r="D3558" s="2" t="str">
        <f>IF(Original!D3558 = "-", "Male", Original!D3558)</f>
        <v>Female</v>
      </c>
      <c r="E3558" s="2" t="s">
        <v>20</v>
      </c>
      <c r="F3558" s="2" t="str">
        <f>IF(Original!F3558 = "-", "c9", Original!F3558)</f>
        <v>i7</v>
      </c>
      <c r="G3558" s="2">
        <f>IF(ISBLANK(Original!G3558),MEDIAN(Original!G:G),Original!G3558)</f>
        <v>81124</v>
      </c>
    </row>
    <row r="3559" spans="1:7" x14ac:dyDescent="0.3">
      <c r="A3559" s="2">
        <v>655082</v>
      </c>
      <c r="B3559" s="3">
        <v>41845.722118055557</v>
      </c>
      <c r="C3559" s="2" t="s">
        <v>31</v>
      </c>
      <c r="D3559" s="2" t="str">
        <f>IF(Original!D3559 = "-", "Male", Original!D3559)</f>
        <v>Male</v>
      </c>
      <c r="E3559" s="2" t="s">
        <v>20</v>
      </c>
      <c r="F3559" s="2" t="str">
        <f>IF(Original!F3559 = "-", "c9", Original!F3559)</f>
        <v>i7</v>
      </c>
      <c r="G3559" s="2">
        <f>IF(ISBLANK(Original!G3559),MEDIAN(Original!G:G),Original!G3559)</f>
        <v>63777</v>
      </c>
    </row>
    <row r="3560" spans="1:7" x14ac:dyDescent="0.3">
      <c r="A3560" s="2">
        <v>970300</v>
      </c>
      <c r="B3560" s="3">
        <v>41845.724421296298</v>
      </c>
      <c r="C3560" s="2" t="s">
        <v>32</v>
      </c>
      <c r="D3560" s="2" t="str">
        <f>IF(Original!D3560 = "-", "Male", Original!D3560)</f>
        <v>Male</v>
      </c>
      <c r="E3560" s="2" t="s">
        <v>20</v>
      </c>
      <c r="F3560" s="2" t="str">
        <f>IF(Original!F3560 = "-", "c9", Original!F3560)</f>
        <v>i7</v>
      </c>
      <c r="G3560" s="2">
        <f>IF(ISBLANK(Original!G3560),MEDIAN(Original!G:G),Original!G3560)</f>
        <v>36932</v>
      </c>
    </row>
    <row r="3561" spans="1:7" x14ac:dyDescent="0.3">
      <c r="A3561" s="2">
        <v>607770</v>
      </c>
      <c r="B3561" s="3">
        <v>41845.725937499999</v>
      </c>
      <c r="C3561" s="2" t="s">
        <v>32</v>
      </c>
      <c r="D3561" s="2" t="str">
        <f>IF(Original!D3561 = "-", "Male", Original!D3561)</f>
        <v>Female</v>
      </c>
      <c r="E3561" s="2" t="s">
        <v>20</v>
      </c>
      <c r="F3561" s="2" t="str">
        <f>IF(Original!F3561 = "-", "c9", Original!F3561)</f>
        <v>i7</v>
      </c>
      <c r="G3561" s="2">
        <f>IF(ISBLANK(Original!G3561),MEDIAN(Original!G:G),Original!G3561)</f>
        <v>81106</v>
      </c>
    </row>
    <row r="3562" spans="1:7" x14ac:dyDescent="0.3">
      <c r="A3562" s="2">
        <v>346303</v>
      </c>
      <c r="B3562" s="3">
        <v>41851.575902777775</v>
      </c>
      <c r="C3562" s="2" t="s">
        <v>32</v>
      </c>
      <c r="D3562" s="2" t="str">
        <f>IF(Original!D3562 = "-", "Male", Original!D3562)</f>
        <v>Female</v>
      </c>
      <c r="E3562" s="2" t="s">
        <v>20</v>
      </c>
      <c r="F3562" s="2" t="str">
        <f>IF(Original!F3562 = "-", "c9", Original!F3562)</f>
        <v>i7</v>
      </c>
      <c r="G3562" s="2">
        <f>IF(ISBLANK(Original!G3562),MEDIAN(Original!G:G),Original!G3562)</f>
        <v>55056</v>
      </c>
    </row>
    <row r="3563" spans="1:7" x14ac:dyDescent="0.3">
      <c r="A3563" s="2">
        <v>961113</v>
      </c>
      <c r="B3563" s="3">
        <v>41864.795138888891</v>
      </c>
      <c r="C3563" s="2" t="s">
        <v>32</v>
      </c>
      <c r="D3563" s="2" t="str">
        <f>IF(Original!D3563 = "-", "Male", Original!D3563)</f>
        <v>Male</v>
      </c>
      <c r="E3563" s="2" t="s">
        <v>20</v>
      </c>
      <c r="F3563" s="2" t="str">
        <f>IF(Original!F3563 = "-", "c9", Original!F3563)</f>
        <v>i7</v>
      </c>
      <c r="G3563" s="2">
        <f>IF(ISBLANK(Original!G3563),MEDIAN(Original!G:G),Original!G3563)</f>
        <v>47856</v>
      </c>
    </row>
    <row r="3564" spans="1:7" x14ac:dyDescent="0.3">
      <c r="A3564" s="2">
        <v>517292</v>
      </c>
      <c r="B3564" s="3">
        <v>41876.600219907406</v>
      </c>
      <c r="C3564" s="2" t="s">
        <v>32</v>
      </c>
      <c r="D3564" s="2" t="str">
        <f>IF(Original!D3564 = "-", "Male", Original!D3564)</f>
        <v>Male</v>
      </c>
      <c r="E3564" s="2" t="s">
        <v>20</v>
      </c>
      <c r="F3564" s="2" t="str">
        <f>IF(Original!F3564 = "-", "c9", Original!F3564)</f>
        <v>i7</v>
      </c>
      <c r="G3564" s="2">
        <f>IF(ISBLANK(Original!G3564),MEDIAN(Original!G:G),Original!G3564)</f>
        <v>94052</v>
      </c>
    </row>
    <row r="3565" spans="1:7" x14ac:dyDescent="0.3">
      <c r="A3565" s="2">
        <v>141631</v>
      </c>
      <c r="B3565" s="3">
        <v>41876.600937499999</v>
      </c>
      <c r="C3565" s="2" t="s">
        <v>32</v>
      </c>
      <c r="D3565" s="2" t="str">
        <f>IF(Original!D3565 = "-", "Male", Original!D3565)</f>
        <v>Female</v>
      </c>
      <c r="E3565" s="2" t="s">
        <v>20</v>
      </c>
      <c r="F3565" s="2" t="str">
        <f>IF(Original!F3565 = "-", "c9", Original!F3565)</f>
        <v>i7</v>
      </c>
      <c r="G3565" s="2">
        <f>IF(ISBLANK(Original!G3565),MEDIAN(Original!G:G),Original!G3565)</f>
        <v>5534</v>
      </c>
    </row>
    <row r="3566" spans="1:7" x14ac:dyDescent="0.3">
      <c r="A3566" s="2">
        <v>347699</v>
      </c>
      <c r="B3566" s="3">
        <v>41878.346921296295</v>
      </c>
      <c r="C3566" s="2" t="s">
        <v>31</v>
      </c>
      <c r="D3566" s="2" t="str">
        <f>IF(Original!D3566 = "-", "Male", Original!D3566)</f>
        <v>Don’t want to say</v>
      </c>
      <c r="E3566" s="2" t="s">
        <v>20</v>
      </c>
      <c r="F3566" s="2" t="str">
        <f>IF(Original!F3566 = "-", "c9", Original!F3566)</f>
        <v>i7</v>
      </c>
      <c r="G3566" s="2">
        <f>IF(ISBLANK(Original!G3566),MEDIAN(Original!G:G),Original!G3566)</f>
        <v>14617</v>
      </c>
    </row>
    <row r="3567" spans="1:7" x14ac:dyDescent="0.3">
      <c r="A3567" s="2">
        <v>58230</v>
      </c>
      <c r="B3567" s="3">
        <v>41873.396886574075</v>
      </c>
      <c r="C3567" s="2" t="s">
        <v>32</v>
      </c>
      <c r="D3567" s="2" t="str">
        <f>IF(Original!D3567 = "-", "Male", Original!D3567)</f>
        <v>Male</v>
      </c>
      <c r="E3567" s="2" t="s">
        <v>17</v>
      </c>
      <c r="F3567" s="2" t="str">
        <f>IF(Original!F3567 = "-", "c9", Original!F3567)</f>
        <v>c5</v>
      </c>
      <c r="G3567" s="2">
        <f>IF(ISBLANK(Original!G3567),MEDIAN(Original!G:G),Original!G3567)</f>
        <v>99343</v>
      </c>
    </row>
    <row r="3568" spans="1:7" x14ac:dyDescent="0.3">
      <c r="A3568" s="2">
        <v>366376</v>
      </c>
      <c r="B3568" s="3">
        <v>41873.398460648146</v>
      </c>
      <c r="C3568" s="2" t="s">
        <v>31</v>
      </c>
      <c r="D3568" s="2" t="str">
        <f>IF(Original!D3568 = "-", "Male", Original!D3568)</f>
        <v>Male</v>
      </c>
      <c r="E3568" s="2" t="s">
        <v>17</v>
      </c>
      <c r="F3568" s="2" t="str">
        <f>IF(Original!F3568 = "-", "c9", Original!F3568)</f>
        <v>c5</v>
      </c>
      <c r="G3568" s="2">
        <f>IF(ISBLANK(Original!G3568),MEDIAN(Original!G:G),Original!G3568)</f>
        <v>69100</v>
      </c>
    </row>
    <row r="3569" spans="1:7" x14ac:dyDescent="0.3">
      <c r="A3569" s="2">
        <v>752726</v>
      </c>
      <c r="B3569" s="3">
        <v>41763.571886574071</v>
      </c>
      <c r="C3569" s="2" t="s">
        <v>32</v>
      </c>
      <c r="D3569" s="2" t="str">
        <f>IF(Original!D3569 = "-", "Male", Original!D3569)</f>
        <v>Male</v>
      </c>
      <c r="E3569" s="2" t="s">
        <v>12</v>
      </c>
      <c r="F3569" s="2" t="str">
        <f>IF(Original!F3569 = "-", "c9", Original!F3569)</f>
        <v>c9</v>
      </c>
      <c r="G3569" s="2">
        <f>IF(ISBLANK(Original!G3569),MEDIAN(Original!G:G),Original!G3569)</f>
        <v>96405</v>
      </c>
    </row>
    <row r="3570" spans="1:7" x14ac:dyDescent="0.3">
      <c r="A3570" s="2">
        <v>783920</v>
      </c>
      <c r="B3570" s="3">
        <v>41765.46497685185</v>
      </c>
      <c r="C3570" s="2" t="s">
        <v>31</v>
      </c>
      <c r="D3570" s="2" t="str">
        <f>IF(Original!D3570 = "-", "Male", Original!D3570)</f>
        <v>Male</v>
      </c>
      <c r="E3570" s="2" t="s">
        <v>12</v>
      </c>
      <c r="F3570" s="2" t="str">
        <f>IF(Original!F3570 = "-", "c9", Original!F3570)</f>
        <v>c9</v>
      </c>
      <c r="G3570" s="2">
        <f>IF(ISBLANK(Original!G3570),MEDIAN(Original!G:G),Original!G3570)</f>
        <v>45721</v>
      </c>
    </row>
    <row r="3571" spans="1:7" x14ac:dyDescent="0.3">
      <c r="A3571" s="2">
        <v>520387</v>
      </c>
      <c r="B3571" s="3">
        <v>41767.510601851849</v>
      </c>
      <c r="C3571" s="2" t="s">
        <v>32</v>
      </c>
      <c r="D3571" s="2" t="str">
        <f>IF(Original!D3571 = "-", "Male", Original!D3571)</f>
        <v>Female</v>
      </c>
      <c r="E3571" s="2" t="s">
        <v>12</v>
      </c>
      <c r="F3571" s="2" t="str">
        <f>IF(Original!F3571 = "-", "c9", Original!F3571)</f>
        <v>c5</v>
      </c>
      <c r="G3571" s="2">
        <f>IF(ISBLANK(Original!G3571),MEDIAN(Original!G:G),Original!G3571)</f>
        <v>79271</v>
      </c>
    </row>
    <row r="3572" spans="1:7" x14ac:dyDescent="0.3">
      <c r="A3572" s="2">
        <v>853118</v>
      </c>
      <c r="B3572" s="3">
        <v>41767.511793981481</v>
      </c>
      <c r="C3572" s="2" t="s">
        <v>32</v>
      </c>
      <c r="D3572" s="2" t="str">
        <f>IF(Original!D3572 = "-", "Male", Original!D3572)</f>
        <v>Male</v>
      </c>
      <c r="E3572" s="2" t="s">
        <v>12</v>
      </c>
      <c r="F3572" s="2" t="str">
        <f>IF(Original!F3572 = "-", "c9", Original!F3572)</f>
        <v>c5</v>
      </c>
      <c r="G3572" s="2">
        <f>IF(ISBLANK(Original!G3572),MEDIAN(Original!G:G),Original!G3572)</f>
        <v>61301</v>
      </c>
    </row>
    <row r="3573" spans="1:7" x14ac:dyDescent="0.3">
      <c r="A3573" s="2">
        <v>501928</v>
      </c>
      <c r="B3573" s="3">
        <v>41773.463263888887</v>
      </c>
      <c r="C3573" s="2" t="s">
        <v>31</v>
      </c>
      <c r="D3573" s="2" t="str">
        <f>IF(Original!D3573 = "-", "Male", Original!D3573)</f>
        <v>Female</v>
      </c>
      <c r="E3573" s="2" t="s">
        <v>12</v>
      </c>
      <c r="F3573" s="2" t="str">
        <f>IF(Original!F3573 = "-", "c9", Original!F3573)</f>
        <v>c5</v>
      </c>
      <c r="G3573" s="2">
        <f>IF(ISBLANK(Original!G3573),MEDIAN(Original!G:G),Original!G3573)</f>
        <v>21961</v>
      </c>
    </row>
    <row r="3574" spans="1:7" x14ac:dyDescent="0.3">
      <c r="A3574" s="2">
        <v>58373</v>
      </c>
      <c r="B3574" s="3">
        <v>41780.429826388892</v>
      </c>
      <c r="C3574" s="2" t="s">
        <v>32</v>
      </c>
      <c r="D3574" s="2" t="str">
        <f>IF(Original!D3574 = "-", "Male", Original!D3574)</f>
        <v>Male</v>
      </c>
      <c r="E3574" s="2" t="s">
        <v>12</v>
      </c>
      <c r="F3574" s="2" t="str">
        <f>IF(Original!F3574 = "-", "c9", Original!F3574)</f>
        <v>c9</v>
      </c>
      <c r="G3574" s="2">
        <f>IF(ISBLANK(Original!G3574),MEDIAN(Original!G:G),Original!G3574)</f>
        <v>7745</v>
      </c>
    </row>
    <row r="3575" spans="1:7" x14ac:dyDescent="0.3">
      <c r="A3575" s="2">
        <v>523831</v>
      </c>
      <c r="B3575" s="3">
        <v>41780.433865740742</v>
      </c>
      <c r="C3575" s="2" t="s">
        <v>32</v>
      </c>
      <c r="D3575" s="2" t="str">
        <f>IF(Original!D3575 = "-", "Male", Original!D3575)</f>
        <v>Female</v>
      </c>
      <c r="E3575" s="2" t="s">
        <v>12</v>
      </c>
      <c r="F3575" s="2" t="str">
        <f>IF(Original!F3575 = "-", "c9", Original!F3575)</f>
        <v>c9</v>
      </c>
      <c r="G3575" s="2">
        <f>IF(ISBLANK(Original!G3575),MEDIAN(Original!G:G),Original!G3575)</f>
        <v>87802</v>
      </c>
    </row>
    <row r="3576" spans="1:7" x14ac:dyDescent="0.3">
      <c r="A3576" s="2">
        <v>949606</v>
      </c>
      <c r="B3576" s="3">
        <v>41848.399351851855</v>
      </c>
      <c r="C3576" s="2" t="s">
        <v>32</v>
      </c>
      <c r="D3576" s="2" t="str">
        <f>IF(Original!D3576 = "-", "Male", Original!D3576)</f>
        <v>Female</v>
      </c>
      <c r="E3576" s="2" t="s">
        <v>12</v>
      </c>
      <c r="F3576" s="2" t="str">
        <f>IF(Original!F3576 = "-", "c9", Original!F3576)</f>
        <v>c9</v>
      </c>
      <c r="G3576" s="2">
        <f>IF(ISBLANK(Original!G3576),MEDIAN(Original!G:G),Original!G3576)</f>
        <v>45966</v>
      </c>
    </row>
    <row r="3577" spans="1:7" x14ac:dyDescent="0.3">
      <c r="A3577" s="2">
        <v>488008</v>
      </c>
      <c r="B3577" s="3">
        <v>41849.778854166667</v>
      </c>
      <c r="C3577" s="2" t="s">
        <v>32</v>
      </c>
      <c r="D3577" s="2" t="str">
        <f>IF(Original!D3577 = "-", "Male", Original!D3577)</f>
        <v>Male</v>
      </c>
      <c r="E3577" s="2" t="s">
        <v>12</v>
      </c>
      <c r="F3577" s="2" t="str">
        <f>IF(Original!F3577 = "-", "c9", Original!F3577)</f>
        <v>c9</v>
      </c>
      <c r="G3577" s="2">
        <f>IF(ISBLANK(Original!G3577),MEDIAN(Original!G:G),Original!G3577)</f>
        <v>10712</v>
      </c>
    </row>
    <row r="3578" spans="1:7" x14ac:dyDescent="0.3">
      <c r="A3578" s="2">
        <v>476269</v>
      </c>
      <c r="B3578" s="3">
        <v>41860.75849537037</v>
      </c>
      <c r="C3578" s="2" t="s">
        <v>31</v>
      </c>
      <c r="D3578" s="2" t="str">
        <f>IF(Original!D3578 = "-", "Male", Original!D3578)</f>
        <v>Male</v>
      </c>
      <c r="E3578" s="2" t="s">
        <v>12</v>
      </c>
      <c r="F3578" s="2" t="str">
        <f>IF(Original!F3578 = "-", "c9", Original!F3578)</f>
        <v>c9</v>
      </c>
      <c r="G3578" s="2">
        <f>IF(ISBLANK(Original!G3578),MEDIAN(Original!G:G),Original!G3578)</f>
        <v>15227</v>
      </c>
    </row>
    <row r="3579" spans="1:7" x14ac:dyDescent="0.3">
      <c r="A3579" s="2">
        <v>165558</v>
      </c>
      <c r="B3579" s="3">
        <v>41848.397349537037</v>
      </c>
      <c r="C3579" s="2" t="s">
        <v>32</v>
      </c>
      <c r="D3579" s="2" t="str">
        <f>IF(Original!D3579 = "-", "Male", Original!D3579)</f>
        <v>Female</v>
      </c>
      <c r="E3579" s="2" t="s">
        <v>17</v>
      </c>
      <c r="F3579" s="2" t="str">
        <f>IF(Original!F3579 = "-", "c9", Original!F3579)</f>
        <v>b9</v>
      </c>
      <c r="G3579" s="2">
        <f>IF(ISBLANK(Original!G3579),MEDIAN(Original!G:G),Original!G3579)</f>
        <v>77540</v>
      </c>
    </row>
    <row r="3580" spans="1:7" x14ac:dyDescent="0.3">
      <c r="A3580" s="2">
        <v>63476</v>
      </c>
      <c r="B3580" s="3">
        <v>41855.540405092594</v>
      </c>
      <c r="C3580" s="2" t="s">
        <v>31</v>
      </c>
      <c r="D3580" s="2" t="str">
        <f>IF(Original!D3580 = "-", "Male", Original!D3580)</f>
        <v>Male</v>
      </c>
      <c r="E3580" s="2" t="s">
        <v>17</v>
      </c>
      <c r="F3580" s="2" t="str">
        <f>IF(Original!F3580 = "-", "c9", Original!F3580)</f>
        <v>b9</v>
      </c>
      <c r="G3580" s="2">
        <f>IF(ISBLANK(Original!G3580),MEDIAN(Original!G:G),Original!G3580)</f>
        <v>52833</v>
      </c>
    </row>
    <row r="3581" spans="1:7" x14ac:dyDescent="0.3">
      <c r="A3581" s="2">
        <v>793418</v>
      </c>
      <c r="B3581" s="3">
        <v>41855.396921296298</v>
      </c>
      <c r="C3581" s="2" t="s">
        <v>32</v>
      </c>
      <c r="D3581" s="2" t="str">
        <f>IF(Original!D3581 = "-", "Male", Original!D3581)</f>
        <v>Male</v>
      </c>
      <c r="E3581" s="2" t="s">
        <v>20</v>
      </c>
      <c r="F3581" s="2" t="str">
        <f>IF(Original!F3581 = "-", "c9", Original!F3581)</f>
        <v>i6</v>
      </c>
      <c r="G3581" s="2">
        <f>IF(ISBLANK(Original!G3581),MEDIAN(Original!G:G),Original!G3581)</f>
        <v>79712</v>
      </c>
    </row>
    <row r="3582" spans="1:7" x14ac:dyDescent="0.3">
      <c r="A3582" s="2">
        <v>719478</v>
      </c>
      <c r="B3582" s="3">
        <v>41761.82309027778</v>
      </c>
      <c r="C3582" s="2" t="s">
        <v>31</v>
      </c>
      <c r="D3582" s="2" t="str">
        <f>IF(Original!D3582 = "-", "Male", Original!D3582)</f>
        <v>Male</v>
      </c>
      <c r="E3582" s="2" t="s">
        <v>17</v>
      </c>
      <c r="F3582" s="2" t="str">
        <f>IF(Original!F3582 = "-", "c9", Original!F3582)</f>
        <v>i6</v>
      </c>
      <c r="G3582" s="2">
        <f>IF(ISBLANK(Original!G3582),MEDIAN(Original!G:G),Original!G3582)</f>
        <v>5553</v>
      </c>
    </row>
    <row r="3583" spans="1:7" x14ac:dyDescent="0.3">
      <c r="A3583" s="2">
        <v>664697</v>
      </c>
      <c r="B3583" s="3">
        <v>41761.824537037035</v>
      </c>
      <c r="C3583" s="2" t="s">
        <v>32</v>
      </c>
      <c r="D3583" s="2" t="str">
        <f>IF(Original!D3583 = "-", "Male", Original!D3583)</f>
        <v>Male</v>
      </c>
      <c r="E3583" s="2" t="s">
        <v>17</v>
      </c>
      <c r="F3583" s="2" t="str">
        <f>IF(Original!F3583 = "-", "c9", Original!F3583)</f>
        <v>i6</v>
      </c>
      <c r="G3583" s="2">
        <f>IF(ISBLANK(Original!G3583),MEDIAN(Original!G:G),Original!G3583)</f>
        <v>28257</v>
      </c>
    </row>
    <row r="3584" spans="1:7" x14ac:dyDescent="0.3">
      <c r="A3584" s="2">
        <v>766137</v>
      </c>
      <c r="B3584" s="3">
        <v>41761.824803240743</v>
      </c>
      <c r="C3584" s="2" t="s">
        <v>32</v>
      </c>
      <c r="D3584" s="2" t="str">
        <f>IF(Original!D3584 = "-", "Male", Original!D3584)</f>
        <v>Female</v>
      </c>
      <c r="E3584" s="2" t="s">
        <v>17</v>
      </c>
      <c r="F3584" s="2" t="str">
        <f>IF(Original!F3584 = "-", "c9", Original!F3584)</f>
        <v>i6</v>
      </c>
      <c r="G3584" s="2">
        <f>IF(ISBLANK(Original!G3584),MEDIAN(Original!G:G),Original!G3584)</f>
        <v>78187</v>
      </c>
    </row>
    <row r="3585" spans="1:7" x14ac:dyDescent="0.3">
      <c r="A3585" s="2">
        <v>690257</v>
      </c>
      <c r="B3585" s="3">
        <v>41768.427777777775</v>
      </c>
      <c r="C3585" s="2" t="s">
        <v>31</v>
      </c>
      <c r="D3585" s="2" t="str">
        <f>IF(Original!D3585 = "-", "Male", Original!D3585)</f>
        <v>Female</v>
      </c>
      <c r="E3585" s="2" t="s">
        <v>17</v>
      </c>
      <c r="F3585" s="2" t="str">
        <f>IF(Original!F3585 = "-", "c9", Original!F3585)</f>
        <v>i6</v>
      </c>
      <c r="G3585" s="2">
        <f>IF(ISBLANK(Original!G3585),MEDIAN(Original!G:G),Original!G3585)</f>
        <v>57304</v>
      </c>
    </row>
    <row r="3586" spans="1:7" x14ac:dyDescent="0.3">
      <c r="A3586" s="2">
        <v>881053</v>
      </c>
      <c r="B3586" s="3">
        <v>41768.428159722222</v>
      </c>
      <c r="C3586" s="2" t="s">
        <v>32</v>
      </c>
      <c r="D3586" s="2" t="str">
        <f>IF(Original!D3586 = "-", "Male", Original!D3586)</f>
        <v>Male</v>
      </c>
      <c r="E3586" s="2" t="s">
        <v>17</v>
      </c>
      <c r="F3586" s="2" t="str">
        <f>IF(Original!F3586 = "-", "c9", Original!F3586)</f>
        <v>i6</v>
      </c>
      <c r="G3586" s="2">
        <f>IF(ISBLANK(Original!G3586),MEDIAN(Original!G:G),Original!G3586)</f>
        <v>97560</v>
      </c>
    </row>
    <row r="3587" spans="1:7" x14ac:dyDescent="0.3">
      <c r="A3587" s="2">
        <v>121902</v>
      </c>
      <c r="B3587" s="3">
        <v>41768.428460648145</v>
      </c>
      <c r="C3587" s="2" t="s">
        <v>32</v>
      </c>
      <c r="D3587" s="2" t="str">
        <f>IF(Original!D3587 = "-", "Male", Original!D3587)</f>
        <v>Male</v>
      </c>
      <c r="E3587" s="2" t="s">
        <v>17</v>
      </c>
      <c r="F3587" s="2" t="str">
        <f>IF(Original!F3587 = "-", "c9", Original!F3587)</f>
        <v>i6</v>
      </c>
      <c r="G3587" s="2">
        <f>IF(ISBLANK(Original!G3587),MEDIAN(Original!G:G),Original!G3587)</f>
        <v>25403</v>
      </c>
    </row>
    <row r="3588" spans="1:7" x14ac:dyDescent="0.3">
      <c r="A3588" s="2">
        <v>572267</v>
      </c>
      <c r="B3588" s="3">
        <v>41772.707766203705</v>
      </c>
      <c r="C3588" s="2" t="s">
        <v>31</v>
      </c>
      <c r="D3588" s="2" t="str">
        <f>IF(Original!D3588 = "-", "Male", Original!D3588)</f>
        <v>Female</v>
      </c>
      <c r="E3588" s="2" t="s">
        <v>17</v>
      </c>
      <c r="F3588" s="2" t="str">
        <f>IF(Original!F3588 = "-", "c9", Original!F3588)</f>
        <v>i6</v>
      </c>
      <c r="G3588" s="2">
        <f>IF(ISBLANK(Original!G3588),MEDIAN(Original!G:G),Original!G3588)</f>
        <v>34974</v>
      </c>
    </row>
    <row r="3589" spans="1:7" x14ac:dyDescent="0.3">
      <c r="A3589" s="2">
        <v>750370</v>
      </c>
      <c r="B3589" s="3">
        <v>41772.708078703705</v>
      </c>
      <c r="C3589" s="2" t="s">
        <v>31</v>
      </c>
      <c r="D3589" s="2" t="str">
        <f>IF(Original!D3589 = "-", "Male", Original!D3589)</f>
        <v>Male</v>
      </c>
      <c r="E3589" s="2" t="s">
        <v>17</v>
      </c>
      <c r="F3589" s="2" t="str">
        <f>IF(Original!F3589 = "-", "c9", Original!F3589)</f>
        <v>i6</v>
      </c>
      <c r="G3589" s="2">
        <f>IF(ISBLANK(Original!G3589),MEDIAN(Original!G:G),Original!G3589)</f>
        <v>85237</v>
      </c>
    </row>
    <row r="3590" spans="1:7" x14ac:dyDescent="0.3">
      <c r="A3590" s="2">
        <v>72946</v>
      </c>
      <c r="B3590" s="3">
        <v>41855.399027777778</v>
      </c>
      <c r="C3590" s="2" t="s">
        <v>32</v>
      </c>
      <c r="D3590" s="2" t="str">
        <f>IF(Original!D3590 = "-", "Male", Original!D3590)</f>
        <v>Male</v>
      </c>
      <c r="E3590" s="2" t="s">
        <v>17</v>
      </c>
      <c r="F3590" s="2" t="str">
        <f>IF(Original!F3590 = "-", "c9", Original!F3590)</f>
        <v>i6</v>
      </c>
      <c r="G3590" s="2">
        <f>IF(ISBLANK(Original!G3590),MEDIAN(Original!G:G),Original!G3590)</f>
        <v>79985</v>
      </c>
    </row>
    <row r="3591" spans="1:7" x14ac:dyDescent="0.3">
      <c r="A3591" s="2">
        <v>104284</v>
      </c>
      <c r="B3591" s="3">
        <v>41855.399340277778</v>
      </c>
      <c r="C3591" s="2" t="s">
        <v>31</v>
      </c>
      <c r="D3591" s="2" t="str">
        <f>IF(Original!D3591 = "-", "Male", Original!D3591)</f>
        <v>Male</v>
      </c>
      <c r="E3591" s="2" t="s">
        <v>17</v>
      </c>
      <c r="F3591" s="2" t="str">
        <f>IF(Original!F3591 = "-", "c9", Original!F3591)</f>
        <v>i6</v>
      </c>
      <c r="G3591" s="2">
        <f>IF(ISBLANK(Original!G3591),MEDIAN(Original!G:G),Original!G3591)</f>
        <v>67822</v>
      </c>
    </row>
    <row r="3592" spans="1:7" x14ac:dyDescent="0.3">
      <c r="A3592" s="2">
        <v>938023</v>
      </c>
      <c r="B3592" s="3">
        <v>41859.638831018521</v>
      </c>
      <c r="C3592" s="2" t="s">
        <v>31</v>
      </c>
      <c r="D3592" s="2" t="str">
        <f>IF(Original!D3592 = "-", "Male", Original!D3592)</f>
        <v>Male</v>
      </c>
      <c r="E3592" s="2" t="s">
        <v>17</v>
      </c>
      <c r="F3592" s="2" t="str">
        <f>IF(Original!F3592 = "-", "c9", Original!F3592)</f>
        <v>i6</v>
      </c>
      <c r="G3592" s="2">
        <f>IF(ISBLANK(Original!G3592),MEDIAN(Original!G:G),Original!G3592)</f>
        <v>78911</v>
      </c>
    </row>
    <row r="3593" spans="1:7" x14ac:dyDescent="0.3">
      <c r="A3593" s="2">
        <v>945961</v>
      </c>
      <c r="B3593" s="3">
        <v>41859.63858796296</v>
      </c>
      <c r="C3593" s="2" t="s">
        <v>32</v>
      </c>
      <c r="D3593" s="2" t="str">
        <f>IF(Original!D3593 = "-", "Male", Original!D3593)</f>
        <v>Female</v>
      </c>
      <c r="E3593" s="2" t="s">
        <v>17</v>
      </c>
      <c r="F3593" s="2" t="str">
        <f>IF(Original!F3593 = "-", "c9", Original!F3593)</f>
        <v>i6</v>
      </c>
      <c r="G3593" s="2">
        <f>IF(ISBLANK(Original!G3593),MEDIAN(Original!G:G),Original!G3593)</f>
        <v>91185</v>
      </c>
    </row>
    <row r="3594" spans="1:7" x14ac:dyDescent="0.3">
      <c r="A3594" s="2">
        <v>789972</v>
      </c>
      <c r="B3594" s="3">
        <v>41815.860486111109</v>
      </c>
      <c r="C3594" s="2" t="s">
        <v>31</v>
      </c>
      <c r="D3594" s="2" t="str">
        <f>IF(Original!D3594 = "-", "Male", Original!D3594)</f>
        <v>Male</v>
      </c>
      <c r="E3594" s="2" t="s">
        <v>17</v>
      </c>
      <c r="F3594" s="2" t="str">
        <f>IF(Original!F3594 = "-", "c9", Original!F3594)</f>
        <v>c9</v>
      </c>
      <c r="G3594" s="2">
        <f>IF(ISBLANK(Original!G3594),MEDIAN(Original!G:G),Original!G3594)</f>
        <v>47837</v>
      </c>
    </row>
    <row r="3595" spans="1:7" x14ac:dyDescent="0.3">
      <c r="A3595" s="2">
        <v>203714</v>
      </c>
      <c r="B3595" s="3">
        <v>41815.862083333333</v>
      </c>
      <c r="C3595" s="2" t="s">
        <v>32</v>
      </c>
      <c r="D3595" s="2" t="str">
        <f>IF(Original!D3595 = "-", "Male", Original!D3595)</f>
        <v>Male</v>
      </c>
      <c r="E3595" s="2" t="s">
        <v>17</v>
      </c>
      <c r="F3595" s="2" t="str">
        <f>IF(Original!F3595 = "-", "c9", Original!F3595)</f>
        <v>c9</v>
      </c>
      <c r="G3595" s="2">
        <f>IF(ISBLANK(Original!G3595),MEDIAN(Original!G:G),Original!G3595)</f>
        <v>75116</v>
      </c>
    </row>
    <row r="3596" spans="1:7" x14ac:dyDescent="0.3">
      <c r="A3596" s="2">
        <v>286879</v>
      </c>
      <c r="B3596" s="3">
        <v>41815.397164351853</v>
      </c>
      <c r="C3596" s="2" t="s">
        <v>31</v>
      </c>
      <c r="D3596" s="2" t="str">
        <f>IF(Original!D3596 = "-", "Male", Original!D3596)</f>
        <v>Female</v>
      </c>
      <c r="E3596" s="2" t="s">
        <v>20</v>
      </c>
      <c r="F3596" s="2" t="str">
        <f>IF(Original!F3596 = "-", "c9", Original!F3596)</f>
        <v>i5</v>
      </c>
      <c r="G3596" s="2">
        <f>IF(ISBLANK(Original!G3596),MEDIAN(Original!G:G),Original!G3596)</f>
        <v>7763</v>
      </c>
    </row>
    <row r="3597" spans="1:7" x14ac:dyDescent="0.3">
      <c r="A3597" s="2">
        <v>542343</v>
      </c>
      <c r="B3597" s="3">
        <v>41780.396817129629</v>
      </c>
      <c r="C3597" s="2" t="s">
        <v>31</v>
      </c>
      <c r="D3597" s="2" t="str">
        <f>IF(Original!D3597 = "-", "Male", Original!D3597)</f>
        <v>Male</v>
      </c>
      <c r="E3597" s="2" t="s">
        <v>20</v>
      </c>
      <c r="F3597" s="2" t="str">
        <f>IF(Original!F3597 = "-", "c9", Original!F3597)</f>
        <v>c5</v>
      </c>
      <c r="G3597" s="2">
        <f>IF(ISBLANK(Original!G3597),MEDIAN(Original!G:G),Original!G3597)</f>
        <v>14251</v>
      </c>
    </row>
    <row r="3598" spans="1:7" x14ac:dyDescent="0.3">
      <c r="A3598" s="2">
        <v>873237</v>
      </c>
      <c r="B3598" s="3">
        <v>41780.399571759262</v>
      </c>
      <c r="C3598" s="2" t="s">
        <v>32</v>
      </c>
      <c r="D3598" s="2" t="str">
        <f>IF(Original!D3598 = "-", "Male", Original!D3598)</f>
        <v>Female</v>
      </c>
      <c r="E3598" s="2" t="s">
        <v>20</v>
      </c>
      <c r="F3598" s="2" t="str">
        <f>IF(Original!F3598 = "-", "c9", Original!F3598)</f>
        <v>c5</v>
      </c>
      <c r="G3598" s="2">
        <f>IF(ISBLANK(Original!G3598),MEDIAN(Original!G:G),Original!G3598)</f>
        <v>18555</v>
      </c>
    </row>
    <row r="3599" spans="1:7" x14ac:dyDescent="0.3">
      <c r="A3599" s="2">
        <v>365081</v>
      </c>
      <c r="B3599" s="3">
        <v>41780.399965277778</v>
      </c>
      <c r="C3599" s="2" t="s">
        <v>32</v>
      </c>
      <c r="D3599" s="2" t="str">
        <f>IF(Original!D3599 = "-", "Male", Original!D3599)</f>
        <v>Male</v>
      </c>
      <c r="E3599" s="2" t="s">
        <v>20</v>
      </c>
      <c r="F3599" s="2" t="str">
        <f>IF(Original!F3599 = "-", "c9", Original!F3599)</f>
        <v>c5</v>
      </c>
      <c r="G3599" s="2">
        <f>IF(ISBLANK(Original!G3599),MEDIAN(Original!G:G),Original!G3599)</f>
        <v>92097</v>
      </c>
    </row>
    <row r="3600" spans="1:7" x14ac:dyDescent="0.3">
      <c r="A3600" s="2">
        <v>777804</v>
      </c>
      <c r="B3600" s="3">
        <v>41876.453229166669</v>
      </c>
      <c r="C3600" s="2" t="s">
        <v>32</v>
      </c>
      <c r="D3600" s="2" t="str">
        <f>IF(Original!D3600 = "-", "Male", Original!D3600)</f>
        <v>Male</v>
      </c>
      <c r="E3600" s="2" t="s">
        <v>17</v>
      </c>
      <c r="F3600" s="2" t="str">
        <f>IF(Original!F3600 = "-", "c9", Original!F3600)</f>
        <v>c9</v>
      </c>
      <c r="G3600" s="2">
        <f>IF(ISBLANK(Original!G3600),MEDIAN(Original!G:G),Original!G3600)</f>
        <v>19035</v>
      </c>
    </row>
    <row r="3601" spans="1:7" x14ac:dyDescent="0.3">
      <c r="A3601" s="2">
        <v>936259</v>
      </c>
      <c r="B3601" s="3">
        <v>41876.454270833332</v>
      </c>
      <c r="C3601" s="2" t="s">
        <v>31</v>
      </c>
      <c r="D3601" s="2" t="str">
        <f>IF(Original!D3601 = "-", "Male", Original!D3601)</f>
        <v>Female</v>
      </c>
      <c r="E3601" s="2" t="s">
        <v>17</v>
      </c>
      <c r="F3601" s="2" t="str">
        <f>IF(Original!F3601 = "-", "c9", Original!F3601)</f>
        <v>c9</v>
      </c>
      <c r="G3601" s="2">
        <f>IF(ISBLANK(Original!G3601),MEDIAN(Original!G:G),Original!G3601)</f>
        <v>38306</v>
      </c>
    </row>
    <row r="3602" spans="1:7" x14ac:dyDescent="0.3">
      <c r="A3602" s="2">
        <v>574541</v>
      </c>
      <c r="B3602" s="3">
        <v>41801.398310185185</v>
      </c>
      <c r="C3602" s="2" t="s">
        <v>32</v>
      </c>
      <c r="D3602" s="2" t="str">
        <f>IF(Original!D3602 = "-", "Male", Original!D3602)</f>
        <v>Male</v>
      </c>
      <c r="E3602" s="2" t="s">
        <v>20</v>
      </c>
      <c r="F3602" s="2" t="str">
        <f>IF(Original!F3602 = "-", "c9", Original!F3602)</f>
        <v>c5</v>
      </c>
      <c r="G3602" s="2">
        <f>IF(ISBLANK(Original!G3602),MEDIAN(Original!G:G),Original!G3602)</f>
        <v>71065</v>
      </c>
    </row>
    <row r="3603" spans="1:7" x14ac:dyDescent="0.3">
      <c r="A3603" s="2">
        <v>320750</v>
      </c>
      <c r="B3603" s="3">
        <v>41806.04184027778</v>
      </c>
      <c r="C3603" s="2" t="s">
        <v>32</v>
      </c>
      <c r="D3603" s="2" t="str">
        <f>IF(Original!D3603 = "-", "Male", Original!D3603)</f>
        <v>Male</v>
      </c>
      <c r="E3603" s="2" t="s">
        <v>15</v>
      </c>
      <c r="F3603" s="2" t="str">
        <f>IF(Original!F3603 = "-", "c9", Original!F3603)</f>
        <v>c9</v>
      </c>
      <c r="G3603" s="2">
        <f>IF(ISBLANK(Original!G3603),MEDIAN(Original!G:G),Original!G3603)</f>
        <v>83315</v>
      </c>
    </row>
    <row r="3604" spans="1:7" x14ac:dyDescent="0.3">
      <c r="A3604" s="2">
        <v>654726</v>
      </c>
      <c r="B3604" s="3">
        <v>41822.464965277781</v>
      </c>
      <c r="C3604" s="2" t="s">
        <v>32</v>
      </c>
      <c r="D3604" s="2" t="str">
        <f>IF(Original!D3604 = "-", "Male", Original!D3604)</f>
        <v>Don’t want to say</v>
      </c>
      <c r="E3604" s="2" t="s">
        <v>15</v>
      </c>
      <c r="F3604" s="2" t="str">
        <f>IF(Original!F3604 = "-", "c9", Original!F3604)</f>
        <v>c9</v>
      </c>
      <c r="G3604" s="2">
        <f>IF(ISBLANK(Original!G3604),MEDIAN(Original!G:G),Original!G3604)</f>
        <v>52826</v>
      </c>
    </row>
    <row r="3605" spans="1:7" x14ac:dyDescent="0.3">
      <c r="A3605" s="2">
        <v>25694</v>
      </c>
      <c r="B3605" s="3">
        <v>41872.397349537037</v>
      </c>
      <c r="C3605" s="2" t="s">
        <v>32</v>
      </c>
      <c r="D3605" s="2" t="str">
        <f>IF(Original!D3605 = "-", "Male", Original!D3605)</f>
        <v>Don’t want to say</v>
      </c>
      <c r="E3605" s="2" t="s">
        <v>20</v>
      </c>
      <c r="F3605" s="2" t="str">
        <f>IF(Original!F3605 = "-", "c9", Original!F3605)</f>
        <v>i7</v>
      </c>
      <c r="G3605" s="2">
        <f>IF(ISBLANK(Original!G3605),MEDIAN(Original!G:G),Original!G3605)</f>
        <v>77478</v>
      </c>
    </row>
    <row r="3606" spans="1:7" x14ac:dyDescent="0.3">
      <c r="A3606" s="2">
        <v>51662</v>
      </c>
      <c r="B3606" s="3">
        <v>41873.532118055555</v>
      </c>
      <c r="C3606" s="2" t="s">
        <v>32</v>
      </c>
      <c r="D3606" s="2" t="str">
        <f>IF(Original!D3606 = "-", "Male", Original!D3606)</f>
        <v>Female</v>
      </c>
      <c r="E3606" s="2" t="s">
        <v>20</v>
      </c>
      <c r="F3606" s="2" t="str">
        <f>IF(Original!F3606 = "-", "c9", Original!F3606)</f>
        <v>i7</v>
      </c>
      <c r="G3606" s="2">
        <f>IF(ISBLANK(Original!G3606),MEDIAN(Original!G:G),Original!G3606)</f>
        <v>98662</v>
      </c>
    </row>
    <row r="3607" spans="1:7" x14ac:dyDescent="0.3">
      <c r="A3607" s="2">
        <v>829481</v>
      </c>
      <c r="B3607" s="3">
        <v>41873.533449074072</v>
      </c>
      <c r="C3607" s="2" t="s">
        <v>32</v>
      </c>
      <c r="D3607" s="2" t="str">
        <f>IF(Original!D3607 = "-", "Male", Original!D3607)</f>
        <v>Male</v>
      </c>
      <c r="E3607" s="2" t="s">
        <v>20</v>
      </c>
      <c r="F3607" s="2" t="str">
        <f>IF(Original!F3607 = "-", "c9", Original!F3607)</f>
        <v>i7</v>
      </c>
      <c r="G3607" s="2">
        <f>IF(ISBLANK(Original!G3607),MEDIAN(Original!G:G),Original!G3607)</f>
        <v>69017</v>
      </c>
    </row>
    <row r="3608" spans="1:7" x14ac:dyDescent="0.3">
      <c r="A3608" s="2">
        <v>726699</v>
      </c>
      <c r="B3608" s="3">
        <v>41873.534166666665</v>
      </c>
      <c r="C3608" s="2" t="s">
        <v>32</v>
      </c>
      <c r="D3608" s="2" t="str">
        <f>IF(Original!D3608 = "-", "Male", Original!D3608)</f>
        <v>Female</v>
      </c>
      <c r="E3608" s="2" t="s">
        <v>20</v>
      </c>
      <c r="F3608" s="2" t="str">
        <f>IF(Original!F3608 = "-", "c9", Original!F3608)</f>
        <v>i7</v>
      </c>
      <c r="G3608" s="2">
        <f>IF(ISBLANK(Original!G3608),MEDIAN(Original!G:G),Original!G3608)</f>
        <v>31542</v>
      </c>
    </row>
    <row r="3609" spans="1:7" x14ac:dyDescent="0.3">
      <c r="A3609" s="2">
        <v>866875</v>
      </c>
      <c r="B3609" s="3">
        <v>41873.534444444442</v>
      </c>
      <c r="C3609" s="2" t="s">
        <v>31</v>
      </c>
      <c r="D3609" s="2" t="str">
        <f>IF(Original!D3609 = "-", "Male", Original!D3609)</f>
        <v>Male</v>
      </c>
      <c r="E3609" s="2" t="s">
        <v>20</v>
      </c>
      <c r="F3609" s="2" t="str">
        <f>IF(Original!F3609 = "-", "c9", Original!F3609)</f>
        <v>i7</v>
      </c>
      <c r="G3609" s="2">
        <f>IF(ISBLANK(Original!G3609),MEDIAN(Original!G:G),Original!G3609)</f>
        <v>61401</v>
      </c>
    </row>
    <row r="3610" spans="1:7" x14ac:dyDescent="0.3">
      <c r="A3610" s="2">
        <v>721414</v>
      </c>
      <c r="B3610" s="3">
        <v>41781.39739583333</v>
      </c>
      <c r="C3610" s="2" t="s">
        <v>31</v>
      </c>
      <c r="D3610" s="2" t="str">
        <f>IF(Original!D3610 = "-", "Male", Original!D3610)</f>
        <v>Male</v>
      </c>
      <c r="E3610" s="2" t="s">
        <v>17</v>
      </c>
      <c r="F3610" s="2" t="str">
        <f>IF(Original!F3610 = "-", "c9", Original!F3610)</f>
        <v>c5</v>
      </c>
      <c r="G3610" s="2">
        <f>IF(ISBLANK(Original!G3610),MEDIAN(Original!G:G),Original!G3610)</f>
        <v>75544</v>
      </c>
    </row>
    <row r="3611" spans="1:7" x14ac:dyDescent="0.3">
      <c r="A3611" s="2">
        <v>386336</v>
      </c>
      <c r="B3611" s="3">
        <v>41781.398379629631</v>
      </c>
      <c r="C3611" s="2" t="s">
        <v>31</v>
      </c>
      <c r="D3611" s="2" t="str">
        <f>IF(Original!D3611 = "-", "Male", Original!D3611)</f>
        <v>Male</v>
      </c>
      <c r="E3611" s="2" t="s">
        <v>17</v>
      </c>
      <c r="F3611" s="2" t="str">
        <f>IF(Original!F3611 = "-", "c9", Original!F3611)</f>
        <v>c5</v>
      </c>
      <c r="G3611" s="2">
        <f>IF(ISBLANK(Original!G3611),MEDIAN(Original!G:G),Original!G3611)</f>
        <v>11142</v>
      </c>
    </row>
    <row r="3612" spans="1:7" x14ac:dyDescent="0.3">
      <c r="A3612" s="2">
        <v>149551</v>
      </c>
      <c r="B3612" s="3">
        <v>41795.759340277778</v>
      </c>
      <c r="C3612" s="2" t="s">
        <v>32</v>
      </c>
      <c r="D3612" s="2" t="str">
        <f>IF(Original!D3612 = "-", "Male", Original!D3612)</f>
        <v>Male</v>
      </c>
      <c r="E3612" s="2" t="s">
        <v>17</v>
      </c>
      <c r="F3612" s="2" t="str">
        <f>IF(Original!F3612 = "-", "c9", Original!F3612)</f>
        <v>c5</v>
      </c>
      <c r="G3612" s="2">
        <f>IF(ISBLANK(Original!G3612),MEDIAN(Original!G:G),Original!G3612)</f>
        <v>15887</v>
      </c>
    </row>
    <row r="3613" spans="1:7" x14ac:dyDescent="0.3">
      <c r="A3613" s="2">
        <v>201882</v>
      </c>
      <c r="B3613" s="3">
        <v>41795.759687500002</v>
      </c>
      <c r="C3613" s="2" t="s">
        <v>32</v>
      </c>
      <c r="D3613" s="2" t="str">
        <f>IF(Original!D3613 = "-", "Male", Original!D3613)</f>
        <v>Female</v>
      </c>
      <c r="E3613" s="2" t="s">
        <v>17</v>
      </c>
      <c r="F3613" s="2" t="str">
        <f>IF(Original!F3613 = "-", "c9", Original!F3613)</f>
        <v>c5</v>
      </c>
      <c r="G3613" s="2">
        <f>IF(ISBLANK(Original!G3613),MEDIAN(Original!G:G),Original!G3613)</f>
        <v>93106</v>
      </c>
    </row>
    <row r="3614" spans="1:7" x14ac:dyDescent="0.3">
      <c r="A3614" s="2">
        <v>595148</v>
      </c>
      <c r="B3614" s="3">
        <v>41795.760162037041</v>
      </c>
      <c r="C3614" s="2" t="s">
        <v>32</v>
      </c>
      <c r="D3614" s="2" t="str">
        <f>IF(Original!D3614 = "-", "Male", Original!D3614)</f>
        <v>Male</v>
      </c>
      <c r="E3614" s="2" t="s">
        <v>17</v>
      </c>
      <c r="F3614" s="2" t="str">
        <f>IF(Original!F3614 = "-", "c9", Original!F3614)</f>
        <v>c5</v>
      </c>
      <c r="G3614" s="2">
        <f>IF(ISBLANK(Original!G3614),MEDIAN(Original!G:G),Original!G3614)</f>
        <v>3251</v>
      </c>
    </row>
    <row r="3615" spans="1:7" x14ac:dyDescent="0.3">
      <c r="A3615" s="2">
        <v>434492</v>
      </c>
      <c r="B3615" s="3">
        <v>41797.48951388889</v>
      </c>
      <c r="C3615" s="2" t="s">
        <v>31</v>
      </c>
      <c r="D3615" s="2" t="str">
        <f>IF(Original!D3615 = "-", "Male", Original!D3615)</f>
        <v>Female</v>
      </c>
      <c r="E3615" s="2" t="s">
        <v>17</v>
      </c>
      <c r="F3615" s="2" t="str">
        <f>IF(Original!F3615 = "-", "c9", Original!F3615)</f>
        <v>c5</v>
      </c>
      <c r="G3615" s="2">
        <f>IF(ISBLANK(Original!G3615),MEDIAN(Original!G:G),Original!G3615)</f>
        <v>51865</v>
      </c>
    </row>
    <row r="3616" spans="1:7" x14ac:dyDescent="0.3">
      <c r="A3616" s="2">
        <v>149844</v>
      </c>
      <c r="B3616" s="3">
        <v>41837.401863425926</v>
      </c>
      <c r="C3616" s="2" t="s">
        <v>32</v>
      </c>
      <c r="D3616" s="2" t="str">
        <f>IF(Original!D3616 = "-", "Male", Original!D3616)</f>
        <v>Male</v>
      </c>
      <c r="E3616" s="2" t="s">
        <v>17</v>
      </c>
      <c r="F3616" s="2" t="str">
        <f>IF(Original!F3616 = "-", "c9", Original!F3616)</f>
        <v>c5</v>
      </c>
      <c r="G3616" s="2">
        <f>IF(ISBLANK(Original!G3616),MEDIAN(Original!G:G),Original!G3616)</f>
        <v>95833</v>
      </c>
    </row>
    <row r="3617" spans="1:7" x14ac:dyDescent="0.3">
      <c r="A3617" s="2">
        <v>641503</v>
      </c>
      <c r="B3617" s="3">
        <v>41837.402569444443</v>
      </c>
      <c r="C3617" s="2" t="s">
        <v>31</v>
      </c>
      <c r="D3617" s="2" t="str">
        <f>IF(Original!D3617 = "-", "Male", Original!D3617)</f>
        <v>Female</v>
      </c>
      <c r="E3617" s="2" t="s">
        <v>17</v>
      </c>
      <c r="F3617" s="2" t="str">
        <f>IF(Original!F3617 = "-", "c9", Original!F3617)</f>
        <v>c5</v>
      </c>
      <c r="G3617" s="2">
        <f>IF(ISBLANK(Original!G3617),MEDIAN(Original!G:G),Original!G3617)</f>
        <v>28413</v>
      </c>
    </row>
    <row r="3618" spans="1:7" x14ac:dyDescent="0.3">
      <c r="A3618" s="2">
        <v>37024</v>
      </c>
      <c r="B3618" s="3">
        <v>41837.403715277775</v>
      </c>
      <c r="C3618" s="2" t="s">
        <v>31</v>
      </c>
      <c r="D3618" s="2" t="str">
        <f>IF(Original!D3618 = "-", "Male", Original!D3618)</f>
        <v>Female</v>
      </c>
      <c r="E3618" s="2" t="s">
        <v>17</v>
      </c>
      <c r="F3618" s="2" t="str">
        <f>IF(Original!F3618 = "-", "c9", Original!F3618)</f>
        <v>c5</v>
      </c>
      <c r="G3618" s="2">
        <f>IF(ISBLANK(Original!G3618),MEDIAN(Original!G:G),Original!G3618)</f>
        <v>73512</v>
      </c>
    </row>
    <row r="3619" spans="1:7" x14ac:dyDescent="0.3">
      <c r="A3619" s="2">
        <v>508595</v>
      </c>
      <c r="B3619" s="3">
        <v>41837.404722222222</v>
      </c>
      <c r="C3619" s="2" t="s">
        <v>31</v>
      </c>
      <c r="D3619" s="2" t="str">
        <f>IF(Original!D3619 = "-", "Male", Original!D3619)</f>
        <v>Female</v>
      </c>
      <c r="E3619" s="2" t="s">
        <v>17</v>
      </c>
      <c r="F3619" s="2" t="str">
        <f>IF(Original!F3619 = "-", "c9", Original!F3619)</f>
        <v>c5</v>
      </c>
      <c r="G3619" s="2">
        <f>IF(ISBLANK(Original!G3619),MEDIAN(Original!G:G),Original!G3619)</f>
        <v>52875</v>
      </c>
    </row>
    <row r="3620" spans="1:7" x14ac:dyDescent="0.3">
      <c r="A3620" s="2">
        <v>604590</v>
      </c>
      <c r="B3620" s="3">
        <v>41837.405173611114</v>
      </c>
      <c r="C3620" s="2" t="s">
        <v>31</v>
      </c>
      <c r="D3620" s="2" t="str">
        <f>IF(Original!D3620 = "-", "Male", Original!D3620)</f>
        <v>Male</v>
      </c>
      <c r="E3620" s="2" t="s">
        <v>17</v>
      </c>
      <c r="F3620" s="2" t="str">
        <f>IF(Original!F3620 = "-", "c9", Original!F3620)</f>
        <v>c5</v>
      </c>
      <c r="G3620" s="2">
        <f>IF(ISBLANK(Original!G3620),MEDIAN(Original!G:G),Original!G3620)</f>
        <v>78962</v>
      </c>
    </row>
    <row r="3621" spans="1:7" x14ac:dyDescent="0.3">
      <c r="A3621" s="2">
        <v>461013</v>
      </c>
      <c r="B3621" s="3">
        <v>41838.592638888891</v>
      </c>
      <c r="C3621" s="2" t="s">
        <v>32</v>
      </c>
      <c r="D3621" s="2" t="str">
        <f>IF(Original!D3621 = "-", "Male", Original!D3621)</f>
        <v>Male</v>
      </c>
      <c r="E3621" s="2" t="s">
        <v>17</v>
      </c>
      <c r="F3621" s="2" t="str">
        <f>IF(Original!F3621 = "-", "c9", Original!F3621)</f>
        <v>c5</v>
      </c>
      <c r="G3621" s="2">
        <f>IF(ISBLANK(Original!G3621),MEDIAN(Original!G:G),Original!G3621)</f>
        <v>27465</v>
      </c>
    </row>
    <row r="3622" spans="1:7" x14ac:dyDescent="0.3">
      <c r="A3622" s="2">
        <v>844190</v>
      </c>
      <c r="B3622" s="3">
        <v>41838.593541666669</v>
      </c>
      <c r="C3622" s="2" t="s">
        <v>32</v>
      </c>
      <c r="D3622" s="2" t="str">
        <f>IF(Original!D3622 = "-", "Male", Original!D3622)</f>
        <v>Male</v>
      </c>
      <c r="E3622" s="2" t="s">
        <v>17</v>
      </c>
      <c r="F3622" s="2" t="str">
        <f>IF(Original!F3622 = "-", "c9", Original!F3622)</f>
        <v>c5</v>
      </c>
      <c r="G3622" s="2">
        <f>IF(ISBLANK(Original!G3622),MEDIAN(Original!G:G),Original!G3622)</f>
        <v>40744</v>
      </c>
    </row>
    <row r="3623" spans="1:7" x14ac:dyDescent="0.3">
      <c r="A3623" s="2">
        <v>684558</v>
      </c>
      <c r="B3623" s="3">
        <v>41838.594259259262</v>
      </c>
      <c r="C3623" s="2" t="s">
        <v>31</v>
      </c>
      <c r="D3623" s="2" t="str">
        <f>IF(Original!D3623 = "-", "Male", Original!D3623)</f>
        <v>Male</v>
      </c>
      <c r="E3623" s="2" t="s">
        <v>17</v>
      </c>
      <c r="F3623" s="2" t="str">
        <f>IF(Original!F3623 = "-", "c9", Original!F3623)</f>
        <v>c5</v>
      </c>
      <c r="G3623" s="2">
        <f>IF(ISBLANK(Original!G3623),MEDIAN(Original!G:G),Original!G3623)</f>
        <v>58001</v>
      </c>
    </row>
    <row r="3624" spans="1:7" x14ac:dyDescent="0.3">
      <c r="A3624" s="2">
        <v>707322</v>
      </c>
      <c r="B3624" s="3">
        <v>41867.40420138889</v>
      </c>
      <c r="C3624" s="2" t="s">
        <v>32</v>
      </c>
      <c r="D3624" s="2" t="str">
        <f>IF(Original!D3624 = "-", "Male", Original!D3624)</f>
        <v>Female</v>
      </c>
      <c r="E3624" s="2" t="s">
        <v>17</v>
      </c>
      <c r="F3624" s="2" t="str">
        <f>IF(Original!F3624 = "-", "c9", Original!F3624)</f>
        <v>c5</v>
      </c>
      <c r="G3624" s="2">
        <f>IF(ISBLANK(Original!G3624),MEDIAN(Original!G:G),Original!G3624)</f>
        <v>52191</v>
      </c>
    </row>
    <row r="3625" spans="1:7" x14ac:dyDescent="0.3">
      <c r="A3625" s="2">
        <v>801707</v>
      </c>
      <c r="B3625" s="3">
        <v>41872.33902777778</v>
      </c>
      <c r="C3625" s="2" t="s">
        <v>31</v>
      </c>
      <c r="D3625" s="2" t="str">
        <f>IF(Original!D3625 = "-", "Male", Original!D3625)</f>
        <v>Male</v>
      </c>
      <c r="E3625" s="2" t="s">
        <v>17</v>
      </c>
      <c r="F3625" s="2" t="str">
        <f>IF(Original!F3625 = "-", "c9", Original!F3625)</f>
        <v>c5</v>
      </c>
      <c r="G3625" s="2">
        <f>IF(ISBLANK(Original!G3625),MEDIAN(Original!G:G),Original!G3625)</f>
        <v>15641</v>
      </c>
    </row>
    <row r="3626" spans="1:7" x14ac:dyDescent="0.3">
      <c r="A3626" s="2">
        <v>592371</v>
      </c>
      <c r="B3626" s="3">
        <v>41872.33971064815</v>
      </c>
      <c r="C3626" s="2" t="s">
        <v>31</v>
      </c>
      <c r="D3626" s="2" t="str">
        <f>IF(Original!D3626 = "-", "Male", Original!D3626)</f>
        <v>Male</v>
      </c>
      <c r="E3626" s="2" t="s">
        <v>17</v>
      </c>
      <c r="F3626" s="2" t="str">
        <f>IF(Original!F3626 = "-", "c9", Original!F3626)</f>
        <v>c5</v>
      </c>
      <c r="G3626" s="2">
        <f>IF(ISBLANK(Original!G3626),MEDIAN(Original!G:G),Original!G3626)</f>
        <v>28415</v>
      </c>
    </row>
    <row r="3627" spans="1:7" x14ac:dyDescent="0.3">
      <c r="A3627" s="2">
        <v>283689</v>
      </c>
      <c r="B3627" s="3">
        <v>41872.341539351852</v>
      </c>
      <c r="C3627" s="2" t="s">
        <v>32</v>
      </c>
      <c r="D3627" s="2" t="str">
        <f>IF(Original!D3627 = "-", "Male", Original!D3627)</f>
        <v>Male</v>
      </c>
      <c r="E3627" s="2" t="s">
        <v>17</v>
      </c>
      <c r="F3627" s="2" t="str">
        <f>IF(Original!F3627 = "-", "c9", Original!F3627)</f>
        <v>c5</v>
      </c>
      <c r="G3627" s="2">
        <f>IF(ISBLANK(Original!G3627),MEDIAN(Original!G:G),Original!G3627)</f>
        <v>2654</v>
      </c>
    </row>
    <row r="3628" spans="1:7" x14ac:dyDescent="0.3">
      <c r="A3628" s="2">
        <v>651680</v>
      </c>
      <c r="B3628" s="3">
        <v>41826.529224537036</v>
      </c>
      <c r="C3628" s="2" t="s">
        <v>31</v>
      </c>
      <c r="D3628" s="2" t="str">
        <f>IF(Original!D3628 = "-", "Male", Original!D3628)</f>
        <v>Male</v>
      </c>
      <c r="E3628" s="2" t="s">
        <v>12</v>
      </c>
      <c r="F3628" s="2" t="str">
        <f>IF(Original!F3628 = "-", "c9", Original!F3628)</f>
        <v>i6</v>
      </c>
      <c r="G3628" s="2">
        <f>IF(ISBLANK(Original!G3628),MEDIAN(Original!G:G),Original!G3628)</f>
        <v>17318</v>
      </c>
    </row>
    <row r="3629" spans="1:7" x14ac:dyDescent="0.3">
      <c r="A3629" s="2">
        <v>915258</v>
      </c>
      <c r="B3629" s="3">
        <v>41826.529953703706</v>
      </c>
      <c r="C3629" s="2" t="s">
        <v>31</v>
      </c>
      <c r="D3629" s="2" t="str">
        <f>IF(Original!D3629 = "-", "Male", Original!D3629)</f>
        <v>Female</v>
      </c>
      <c r="E3629" s="2" t="s">
        <v>12</v>
      </c>
      <c r="F3629" s="2" t="str">
        <f>IF(Original!F3629 = "-", "c9", Original!F3629)</f>
        <v>i6</v>
      </c>
      <c r="G3629" s="2">
        <f>IF(ISBLANK(Original!G3629),MEDIAN(Original!G:G),Original!G3629)</f>
        <v>11600</v>
      </c>
    </row>
    <row r="3630" spans="1:7" x14ac:dyDescent="0.3">
      <c r="A3630" s="2">
        <v>609394</v>
      </c>
      <c r="B3630" s="3">
        <v>41828.461631944447</v>
      </c>
      <c r="C3630" s="2" t="s">
        <v>32</v>
      </c>
      <c r="D3630" s="2" t="str">
        <f>IF(Original!D3630 = "-", "Male", Original!D3630)</f>
        <v>Female</v>
      </c>
      <c r="E3630" s="2" t="s">
        <v>12</v>
      </c>
      <c r="F3630" s="2" t="str">
        <f>IF(Original!F3630 = "-", "c9", Original!F3630)</f>
        <v>i6</v>
      </c>
      <c r="G3630" s="2">
        <f>IF(ISBLANK(Original!G3630),MEDIAN(Original!G:G),Original!G3630)</f>
        <v>43241</v>
      </c>
    </row>
    <row r="3631" spans="1:7" x14ac:dyDescent="0.3">
      <c r="A3631" s="2">
        <v>106616</v>
      </c>
      <c r="B3631" s="3">
        <v>41836.998668981483</v>
      </c>
      <c r="C3631" s="2" t="s">
        <v>31</v>
      </c>
      <c r="D3631" s="2" t="str">
        <f>IF(Original!D3631 = "-", "Male", Original!D3631)</f>
        <v>Female</v>
      </c>
      <c r="E3631" s="2" t="s">
        <v>12</v>
      </c>
      <c r="F3631" s="2" t="str">
        <f>IF(Original!F3631 = "-", "c9", Original!F3631)</f>
        <v>i6</v>
      </c>
      <c r="G3631" s="2">
        <f>IF(ISBLANK(Original!G3631),MEDIAN(Original!G:G),Original!G3631)</f>
        <v>62097</v>
      </c>
    </row>
    <row r="3632" spans="1:7" x14ac:dyDescent="0.3">
      <c r="A3632" s="2">
        <v>620338</v>
      </c>
      <c r="B3632" s="3">
        <v>41803.398101851853</v>
      </c>
      <c r="C3632" s="2" t="s">
        <v>32</v>
      </c>
      <c r="D3632" s="2" t="str">
        <f>IF(Original!D3632 = "-", "Male", Original!D3632)</f>
        <v>Male</v>
      </c>
      <c r="E3632" s="2" t="s">
        <v>17</v>
      </c>
      <c r="F3632" s="2" t="str">
        <f>IF(Original!F3632 = "-", "c9", Original!F3632)</f>
        <v>i7</v>
      </c>
      <c r="G3632" s="2">
        <f>IF(ISBLANK(Original!G3632),MEDIAN(Original!G:G),Original!G3632)</f>
        <v>91273</v>
      </c>
    </row>
    <row r="3633" spans="1:7" x14ac:dyDescent="0.3">
      <c r="A3633" s="2">
        <v>514881</v>
      </c>
      <c r="B3633" s="3">
        <v>41821.215428240743</v>
      </c>
      <c r="C3633" s="2" t="s">
        <v>31</v>
      </c>
      <c r="D3633" s="2" t="str">
        <f>IF(Original!D3633 = "-", "Male", Original!D3633)</f>
        <v>Don’t want to say</v>
      </c>
      <c r="E3633" s="2" t="s">
        <v>17</v>
      </c>
      <c r="F3633" s="2" t="str">
        <f>IF(Original!F3633 = "-", "c9", Original!F3633)</f>
        <v>i7</v>
      </c>
      <c r="G3633" s="2">
        <f>IF(ISBLANK(Original!G3633),MEDIAN(Original!G:G),Original!G3633)</f>
        <v>63585</v>
      </c>
    </row>
    <row r="3634" spans="1:7" x14ac:dyDescent="0.3">
      <c r="A3634" s="2">
        <v>662089</v>
      </c>
      <c r="B3634" s="3">
        <v>41831.39949074074</v>
      </c>
      <c r="C3634" s="2" t="s">
        <v>32</v>
      </c>
      <c r="D3634" s="2" t="str">
        <f>IF(Original!D3634 = "-", "Male", Original!D3634)</f>
        <v>Male</v>
      </c>
      <c r="E3634" s="2" t="s">
        <v>17</v>
      </c>
      <c r="F3634" s="2" t="str">
        <f>IF(Original!F3634 = "-", "c9", Original!F3634)</f>
        <v>i7</v>
      </c>
      <c r="G3634" s="2">
        <f>IF(ISBLANK(Original!G3634),MEDIAN(Original!G:G),Original!G3634)</f>
        <v>29896</v>
      </c>
    </row>
    <row r="3635" spans="1:7" x14ac:dyDescent="0.3">
      <c r="A3635" s="2">
        <v>282188</v>
      </c>
      <c r="B3635" s="3">
        <v>41831.399814814817</v>
      </c>
      <c r="C3635" s="2" t="s">
        <v>32</v>
      </c>
      <c r="D3635" s="2" t="str">
        <f>IF(Original!D3635 = "-", "Male", Original!D3635)</f>
        <v>Male</v>
      </c>
      <c r="E3635" s="2" t="s">
        <v>17</v>
      </c>
      <c r="F3635" s="2" t="str">
        <f>IF(Original!F3635 = "-", "c9", Original!F3635)</f>
        <v>i7</v>
      </c>
      <c r="G3635" s="2">
        <f>IF(ISBLANK(Original!G3635),MEDIAN(Original!G:G),Original!G3635)</f>
        <v>67135</v>
      </c>
    </row>
    <row r="3636" spans="1:7" x14ac:dyDescent="0.3">
      <c r="A3636" s="2">
        <v>563335</v>
      </c>
      <c r="B3636" s="3">
        <v>41831.400462962964</v>
      </c>
      <c r="C3636" s="2" t="s">
        <v>32</v>
      </c>
      <c r="D3636" s="2" t="str">
        <f>IF(Original!D3636 = "-", "Male", Original!D3636)</f>
        <v>Female</v>
      </c>
      <c r="E3636" s="2" t="s">
        <v>17</v>
      </c>
      <c r="F3636" s="2" t="str">
        <f>IF(Original!F3636 = "-", "c9", Original!F3636)</f>
        <v>i7</v>
      </c>
      <c r="G3636" s="2">
        <f>IF(ISBLANK(Original!G3636),MEDIAN(Original!G:G),Original!G3636)</f>
        <v>24723</v>
      </c>
    </row>
    <row r="3637" spans="1:7" x14ac:dyDescent="0.3">
      <c r="A3637" s="2">
        <v>579155</v>
      </c>
      <c r="B3637" s="3">
        <v>41848.773310185185</v>
      </c>
      <c r="C3637" s="2" t="s">
        <v>31</v>
      </c>
      <c r="D3637" s="2" t="str">
        <f>IF(Original!D3637 = "-", "Male", Original!D3637)</f>
        <v>Male</v>
      </c>
      <c r="E3637" s="2" t="s">
        <v>17</v>
      </c>
      <c r="F3637" s="2" t="str">
        <f>IF(Original!F3637 = "-", "c9", Original!F3637)</f>
        <v>i7</v>
      </c>
      <c r="G3637" s="2">
        <f>IF(ISBLANK(Original!G3637),MEDIAN(Original!G:G),Original!G3637)</f>
        <v>47646</v>
      </c>
    </row>
    <row r="3638" spans="1:7" x14ac:dyDescent="0.3">
      <c r="A3638" s="2">
        <v>53039</v>
      </c>
      <c r="B3638" s="3">
        <v>41812.62908564815</v>
      </c>
      <c r="C3638" s="2" t="s">
        <v>32</v>
      </c>
      <c r="D3638" s="2" t="str">
        <f>IF(Original!D3638 = "-", "Male", Original!D3638)</f>
        <v>Male</v>
      </c>
      <c r="E3638" s="2" t="s">
        <v>20</v>
      </c>
      <c r="F3638" s="2" t="str">
        <f>IF(Original!F3638 = "-", "c9", Original!F3638)</f>
        <v>c8</v>
      </c>
      <c r="G3638" s="2">
        <f>IF(ISBLANK(Original!G3638),MEDIAN(Original!G:G),Original!G3638)</f>
        <v>38704</v>
      </c>
    </row>
    <row r="3639" spans="1:7" x14ac:dyDescent="0.3">
      <c r="A3639" s="2">
        <v>71209</v>
      </c>
      <c r="B3639" s="3">
        <v>41824.396770833337</v>
      </c>
      <c r="C3639" s="2" t="s">
        <v>31</v>
      </c>
      <c r="D3639" s="2" t="str">
        <f>IF(Original!D3639 = "-", "Male", Original!D3639)</f>
        <v>Male</v>
      </c>
      <c r="E3639" s="2" t="s">
        <v>20</v>
      </c>
      <c r="F3639" s="2" t="str">
        <f>IF(Original!F3639 = "-", "c9", Original!F3639)</f>
        <v>c5</v>
      </c>
      <c r="G3639" s="2">
        <f>IF(ISBLANK(Original!G3639),MEDIAN(Original!G:G),Original!G3639)</f>
        <v>37788</v>
      </c>
    </row>
    <row r="3640" spans="1:7" x14ac:dyDescent="0.3">
      <c r="A3640" s="2">
        <v>703701</v>
      </c>
      <c r="B3640" s="3">
        <v>41829.729004629633</v>
      </c>
      <c r="C3640" s="2" t="s">
        <v>31</v>
      </c>
      <c r="D3640" s="2" t="str">
        <f>IF(Original!D3640 = "-", "Male", Original!D3640)</f>
        <v>Female</v>
      </c>
      <c r="E3640" s="2" t="s">
        <v>20</v>
      </c>
      <c r="F3640" s="2" t="str">
        <f>IF(Original!F3640 = "-", "c9", Original!F3640)</f>
        <v>c5</v>
      </c>
      <c r="G3640" s="2">
        <f>IF(ISBLANK(Original!G3640),MEDIAN(Original!G:G),Original!G3640)</f>
        <v>82292</v>
      </c>
    </row>
    <row r="3641" spans="1:7" x14ac:dyDescent="0.3">
      <c r="A3641" s="2">
        <v>25908</v>
      </c>
      <c r="B3641" s="3">
        <v>41878.720185185186</v>
      </c>
      <c r="C3641" s="2" t="s">
        <v>31</v>
      </c>
      <c r="D3641" s="2" t="str">
        <f>IF(Original!D3641 = "-", "Male", Original!D3641)</f>
        <v>Male</v>
      </c>
      <c r="E3641" s="2" t="s">
        <v>17</v>
      </c>
      <c r="F3641" s="2" t="str">
        <f>IF(Original!F3641 = "-", "c9", Original!F3641)</f>
        <v>i6</v>
      </c>
      <c r="G3641" s="2">
        <f>IF(ISBLANK(Original!G3641),MEDIAN(Original!G:G),Original!G3641)</f>
        <v>80073</v>
      </c>
    </row>
    <row r="3642" spans="1:7" x14ac:dyDescent="0.3">
      <c r="A3642" s="2">
        <v>863065</v>
      </c>
      <c r="B3642" s="3">
        <v>41795.380509259259</v>
      </c>
      <c r="C3642" s="2" t="s">
        <v>31</v>
      </c>
      <c r="D3642" s="2" t="str">
        <f>IF(Original!D3642 = "-", "Male", Original!D3642)</f>
        <v>Don’t want to say</v>
      </c>
      <c r="E3642" s="2" t="s">
        <v>20</v>
      </c>
      <c r="F3642" s="2" t="str">
        <f>IF(Original!F3642 = "-", "c9", Original!F3642)</f>
        <v>c9</v>
      </c>
      <c r="G3642" s="2">
        <f>IF(ISBLANK(Original!G3642),MEDIAN(Original!G:G),Original!G3642)</f>
        <v>36377</v>
      </c>
    </row>
    <row r="3643" spans="1:7" x14ac:dyDescent="0.3">
      <c r="A3643" s="2">
        <v>24745</v>
      </c>
      <c r="B3643" s="3">
        <v>41768.783680555556</v>
      </c>
      <c r="C3643" s="2" t="s">
        <v>31</v>
      </c>
      <c r="D3643" s="2" t="str">
        <f>IF(Original!D3643 = "-", "Male", Original!D3643)</f>
        <v>Female</v>
      </c>
      <c r="E3643" s="2" t="s">
        <v>20</v>
      </c>
      <c r="F3643" s="2" t="str">
        <f>IF(Original!F3643 = "-", "c9", Original!F3643)</f>
        <v>c8</v>
      </c>
      <c r="G3643" s="2">
        <f>IF(ISBLANK(Original!G3643),MEDIAN(Original!G:G),Original!G3643)</f>
        <v>63523</v>
      </c>
    </row>
    <row r="3644" spans="1:7" x14ac:dyDescent="0.3">
      <c r="A3644" s="2">
        <v>671181</v>
      </c>
      <c r="B3644" s="3">
        <v>41818.814189814817</v>
      </c>
      <c r="C3644" s="2" t="s">
        <v>31</v>
      </c>
      <c r="D3644" s="2" t="str">
        <f>IF(Original!D3644 = "-", "Male", Original!D3644)</f>
        <v>Female</v>
      </c>
      <c r="E3644" s="2" t="s">
        <v>20</v>
      </c>
      <c r="F3644" s="2" t="str">
        <f>IF(Original!F3644 = "-", "c9", Original!F3644)</f>
        <v>c8</v>
      </c>
      <c r="G3644" s="2">
        <f>IF(ISBLANK(Original!G3644),MEDIAN(Original!G:G),Original!G3644)</f>
        <v>81792</v>
      </c>
    </row>
    <row r="3645" spans="1:7" x14ac:dyDescent="0.3">
      <c r="A3645" s="2">
        <v>460744</v>
      </c>
      <c r="B3645" s="3">
        <v>41818.814641203702</v>
      </c>
      <c r="C3645" s="2" t="s">
        <v>32</v>
      </c>
      <c r="D3645" s="2" t="str">
        <f>IF(Original!D3645 = "-", "Male", Original!D3645)</f>
        <v>Male</v>
      </c>
      <c r="E3645" s="2" t="s">
        <v>20</v>
      </c>
      <c r="F3645" s="2" t="str">
        <f>IF(Original!F3645 = "-", "c9", Original!F3645)</f>
        <v>c8</v>
      </c>
      <c r="G3645" s="2">
        <f>IF(ISBLANK(Original!G3645),MEDIAN(Original!G:G),Original!G3645)</f>
        <v>62673</v>
      </c>
    </row>
    <row r="3646" spans="1:7" x14ac:dyDescent="0.3">
      <c r="A3646" s="2">
        <v>597345</v>
      </c>
      <c r="B3646" s="3">
        <v>41822.34679398148</v>
      </c>
      <c r="C3646" s="2" t="s">
        <v>32</v>
      </c>
      <c r="D3646" s="2" t="str">
        <f>IF(Original!D3646 = "-", "Male", Original!D3646)</f>
        <v>Male</v>
      </c>
      <c r="E3646" s="2" t="s">
        <v>20</v>
      </c>
      <c r="F3646" s="2" t="str">
        <f>IF(Original!F3646 = "-", "c9", Original!F3646)</f>
        <v>c8</v>
      </c>
      <c r="G3646" s="2">
        <f>IF(ISBLANK(Original!G3646),MEDIAN(Original!G:G),Original!G3646)</f>
        <v>49159</v>
      </c>
    </row>
    <row r="3647" spans="1:7" x14ac:dyDescent="0.3">
      <c r="A3647" s="2">
        <v>777203</v>
      </c>
      <c r="B3647" s="3">
        <v>41822.350023148145</v>
      </c>
      <c r="C3647" s="2" t="s">
        <v>32</v>
      </c>
      <c r="D3647" s="2" t="str">
        <f>IF(Original!D3647 = "-", "Male", Original!D3647)</f>
        <v>Male</v>
      </c>
      <c r="E3647" s="2" t="s">
        <v>20</v>
      </c>
      <c r="F3647" s="2" t="str">
        <f>IF(Original!F3647 = "-", "c9", Original!F3647)</f>
        <v>c8</v>
      </c>
      <c r="G3647" s="2">
        <f>IF(ISBLANK(Original!G3647),MEDIAN(Original!G:G),Original!G3647)</f>
        <v>98583</v>
      </c>
    </row>
    <row r="3648" spans="1:7" x14ac:dyDescent="0.3">
      <c r="A3648" s="2">
        <v>525233</v>
      </c>
      <c r="B3648" s="3">
        <v>41822.350312499999</v>
      </c>
      <c r="C3648" s="2" t="s">
        <v>31</v>
      </c>
      <c r="D3648" s="2" t="str">
        <f>IF(Original!D3648 = "-", "Male", Original!D3648)</f>
        <v>Male</v>
      </c>
      <c r="E3648" s="2" t="s">
        <v>20</v>
      </c>
      <c r="F3648" s="2" t="str">
        <f>IF(Original!F3648 = "-", "c9", Original!F3648)</f>
        <v>c8</v>
      </c>
      <c r="G3648" s="2">
        <f>IF(ISBLANK(Original!G3648),MEDIAN(Original!G:G),Original!G3648)</f>
        <v>16398</v>
      </c>
    </row>
    <row r="3649" spans="1:7" x14ac:dyDescent="0.3">
      <c r="A3649" s="2">
        <v>671784</v>
      </c>
      <c r="B3649" s="3">
        <v>41824.436527777776</v>
      </c>
      <c r="C3649" s="2" t="s">
        <v>32</v>
      </c>
      <c r="D3649" s="2" t="str">
        <f>IF(Original!D3649 = "-", "Male", Original!D3649)</f>
        <v>Male</v>
      </c>
      <c r="E3649" s="2" t="s">
        <v>20</v>
      </c>
      <c r="F3649" s="2" t="str">
        <f>IF(Original!F3649 = "-", "c9", Original!F3649)</f>
        <v>c8</v>
      </c>
      <c r="G3649" s="2">
        <f>IF(ISBLANK(Original!G3649),MEDIAN(Original!G:G),Original!G3649)</f>
        <v>39972</v>
      </c>
    </row>
    <row r="3650" spans="1:7" x14ac:dyDescent="0.3">
      <c r="A3650" s="2">
        <v>612796</v>
      </c>
      <c r="B3650" s="3">
        <v>41835.587754629632</v>
      </c>
      <c r="C3650" s="2" t="s">
        <v>32</v>
      </c>
      <c r="D3650" s="2" t="str">
        <f>IF(Original!D3650 = "-", "Male", Original!D3650)</f>
        <v>Male</v>
      </c>
      <c r="E3650" s="2" t="s">
        <v>20</v>
      </c>
      <c r="F3650" s="2" t="str">
        <f>IF(Original!F3650 = "-", "c9", Original!F3650)</f>
        <v>c8</v>
      </c>
      <c r="G3650" s="2">
        <f>IF(ISBLANK(Original!G3650),MEDIAN(Original!G:G),Original!G3650)</f>
        <v>36097</v>
      </c>
    </row>
    <row r="3651" spans="1:7" x14ac:dyDescent="0.3">
      <c r="A3651" s="2">
        <v>220918</v>
      </c>
      <c r="B3651" s="3">
        <v>41835.588495370372</v>
      </c>
      <c r="C3651" s="2" t="s">
        <v>32</v>
      </c>
      <c r="D3651" s="2" t="str">
        <f>IF(Original!D3651 = "-", "Male", Original!D3651)</f>
        <v>Female</v>
      </c>
      <c r="E3651" s="2" t="s">
        <v>20</v>
      </c>
      <c r="F3651" s="2" t="str">
        <f>IF(Original!F3651 = "-", "c9", Original!F3651)</f>
        <v>c8</v>
      </c>
      <c r="G3651" s="2">
        <f>IF(ISBLANK(Original!G3651),MEDIAN(Original!G:G),Original!G3651)</f>
        <v>85690</v>
      </c>
    </row>
    <row r="3652" spans="1:7" x14ac:dyDescent="0.3">
      <c r="A3652" s="2">
        <v>82002</v>
      </c>
      <c r="B3652" s="3">
        <v>41836.825740740744</v>
      </c>
      <c r="C3652" s="2" t="s">
        <v>32</v>
      </c>
      <c r="D3652" s="2" t="str">
        <f>IF(Original!D3652 = "-", "Male", Original!D3652)</f>
        <v>Male</v>
      </c>
      <c r="E3652" s="2" t="s">
        <v>20</v>
      </c>
      <c r="F3652" s="2" t="str">
        <f>IF(Original!F3652 = "-", "c9", Original!F3652)</f>
        <v>c8</v>
      </c>
      <c r="G3652" s="2">
        <f>IF(ISBLANK(Original!G3652),MEDIAN(Original!G:G),Original!G3652)</f>
        <v>31165</v>
      </c>
    </row>
    <row r="3653" spans="1:7" x14ac:dyDescent="0.3">
      <c r="A3653" s="2">
        <v>220656</v>
      </c>
      <c r="B3653" s="3">
        <v>41796.746759259258</v>
      </c>
      <c r="C3653" s="2" t="s">
        <v>31</v>
      </c>
      <c r="D3653" s="2" t="str">
        <f>IF(Original!D3653 = "-", "Male", Original!D3653)</f>
        <v>Female</v>
      </c>
      <c r="E3653" s="2" t="s">
        <v>20</v>
      </c>
      <c r="F3653" s="2" t="str">
        <f>IF(Original!F3653 = "-", "c9", Original!F3653)</f>
        <v>i1</v>
      </c>
      <c r="G3653" s="2">
        <f>IF(ISBLANK(Original!G3653),MEDIAN(Original!G:G),Original!G3653)</f>
        <v>28224</v>
      </c>
    </row>
    <row r="3654" spans="1:7" x14ac:dyDescent="0.3">
      <c r="A3654" s="2">
        <v>688724</v>
      </c>
      <c r="B3654" s="3">
        <v>41811.911307870374</v>
      </c>
      <c r="C3654" s="2" t="s">
        <v>32</v>
      </c>
      <c r="D3654" s="2" t="str">
        <f>IF(Original!D3654 = "-", "Male", Original!D3654)</f>
        <v>Male</v>
      </c>
      <c r="E3654" s="2" t="s">
        <v>20</v>
      </c>
      <c r="F3654" s="2" t="str">
        <f>IF(Original!F3654 = "-", "c9", Original!F3654)</f>
        <v>i1</v>
      </c>
      <c r="G3654" s="2">
        <f>IF(ISBLANK(Original!G3654),MEDIAN(Original!G:G),Original!G3654)</f>
        <v>13036</v>
      </c>
    </row>
    <row r="3655" spans="1:7" x14ac:dyDescent="0.3">
      <c r="A3655" s="2">
        <v>893990</v>
      </c>
      <c r="B3655" s="3">
        <v>41811.911944444444</v>
      </c>
      <c r="C3655" s="2" t="s">
        <v>31</v>
      </c>
      <c r="D3655" s="2" t="str">
        <f>IF(Original!D3655 = "-", "Male", Original!D3655)</f>
        <v>Male</v>
      </c>
      <c r="E3655" s="2" t="s">
        <v>20</v>
      </c>
      <c r="F3655" s="2" t="str">
        <f>IF(Original!F3655 = "-", "c9", Original!F3655)</f>
        <v>i1</v>
      </c>
      <c r="G3655" s="2">
        <f>IF(ISBLANK(Original!G3655),MEDIAN(Original!G:G),Original!G3655)</f>
        <v>71044</v>
      </c>
    </row>
    <row r="3656" spans="1:7" x14ac:dyDescent="0.3">
      <c r="A3656" s="2">
        <v>508655</v>
      </c>
      <c r="B3656" s="3">
        <v>41811.912534722222</v>
      </c>
      <c r="C3656" s="2" t="s">
        <v>32</v>
      </c>
      <c r="D3656" s="2" t="str">
        <f>IF(Original!D3656 = "-", "Male", Original!D3656)</f>
        <v>Female</v>
      </c>
      <c r="E3656" s="2" t="s">
        <v>20</v>
      </c>
      <c r="F3656" s="2" t="str">
        <f>IF(Original!F3656 = "-", "c9", Original!F3656)</f>
        <v>i1</v>
      </c>
      <c r="G3656" s="2">
        <f>IF(ISBLANK(Original!G3656),MEDIAN(Original!G:G),Original!G3656)</f>
        <v>52526</v>
      </c>
    </row>
    <row r="3657" spans="1:7" x14ac:dyDescent="0.3">
      <c r="A3657" s="2">
        <v>465892</v>
      </c>
      <c r="B3657" s="3">
        <v>41811.912488425929</v>
      </c>
      <c r="C3657" s="2" t="s">
        <v>31</v>
      </c>
      <c r="D3657" s="2" t="str">
        <f>IF(Original!D3657 = "-", "Male", Original!D3657)</f>
        <v>Female</v>
      </c>
      <c r="E3657" s="2" t="s">
        <v>20</v>
      </c>
      <c r="F3657" s="2" t="str">
        <f>IF(Original!F3657 = "-", "c9", Original!F3657)</f>
        <v>i1</v>
      </c>
      <c r="G3657" s="2">
        <f>IF(ISBLANK(Original!G3657),MEDIAN(Original!G:G),Original!G3657)</f>
        <v>90091</v>
      </c>
    </row>
    <row r="3658" spans="1:7" x14ac:dyDescent="0.3">
      <c r="A3658" s="2">
        <v>875078</v>
      </c>
      <c r="B3658" s="3">
        <v>41811.913402777776</v>
      </c>
      <c r="C3658" s="2" t="s">
        <v>31</v>
      </c>
      <c r="D3658" s="2" t="str">
        <f>IF(Original!D3658 = "-", "Male", Original!D3658)</f>
        <v>Female</v>
      </c>
      <c r="E3658" s="2" t="s">
        <v>20</v>
      </c>
      <c r="F3658" s="2" t="str">
        <f>IF(Original!F3658 = "-", "c9", Original!F3658)</f>
        <v>i1</v>
      </c>
      <c r="G3658" s="2">
        <f>IF(ISBLANK(Original!G3658),MEDIAN(Original!G:G),Original!G3658)</f>
        <v>45885</v>
      </c>
    </row>
    <row r="3659" spans="1:7" x14ac:dyDescent="0.3">
      <c r="A3659" s="2">
        <v>131063</v>
      </c>
      <c r="B3659" s="3">
        <v>41811.914421296293</v>
      </c>
      <c r="C3659" s="2" t="s">
        <v>31</v>
      </c>
      <c r="D3659" s="2" t="str">
        <f>IF(Original!D3659 = "-", "Male", Original!D3659)</f>
        <v>Female</v>
      </c>
      <c r="E3659" s="2" t="s">
        <v>20</v>
      </c>
      <c r="F3659" s="2" t="str">
        <f>IF(Original!F3659 = "-", "c9", Original!F3659)</f>
        <v>i1</v>
      </c>
      <c r="G3659" s="2">
        <f>IF(ISBLANK(Original!G3659),MEDIAN(Original!G:G),Original!G3659)</f>
        <v>77873</v>
      </c>
    </row>
    <row r="3660" spans="1:7" x14ac:dyDescent="0.3">
      <c r="A3660" s="2">
        <v>82215</v>
      </c>
      <c r="B3660" s="3">
        <v>41811.914166666669</v>
      </c>
      <c r="C3660" s="2" t="s">
        <v>32</v>
      </c>
      <c r="D3660" s="2" t="str">
        <f>IF(Original!D3660 = "-", "Male", Original!D3660)</f>
        <v>Female</v>
      </c>
      <c r="E3660" s="2" t="s">
        <v>20</v>
      </c>
      <c r="F3660" s="2" t="str">
        <f>IF(Original!F3660 = "-", "c9", Original!F3660)</f>
        <v>i1</v>
      </c>
      <c r="G3660" s="2">
        <f>IF(ISBLANK(Original!G3660),MEDIAN(Original!G:G),Original!G3660)</f>
        <v>86491</v>
      </c>
    </row>
    <row r="3661" spans="1:7" x14ac:dyDescent="0.3">
      <c r="A3661" s="2">
        <v>23223</v>
      </c>
      <c r="B3661" s="3">
        <v>41848.398923611108</v>
      </c>
      <c r="C3661" s="2" t="s">
        <v>32</v>
      </c>
      <c r="D3661" s="2" t="str">
        <f>IF(Original!D3661 = "-", "Male", Original!D3661)</f>
        <v>Male</v>
      </c>
      <c r="E3661" s="2" t="s">
        <v>20</v>
      </c>
      <c r="F3661" s="2" t="str">
        <f>IF(Original!F3661 = "-", "c9", Original!F3661)</f>
        <v>i1</v>
      </c>
      <c r="G3661" s="2">
        <f>IF(ISBLANK(Original!G3661),MEDIAN(Original!G:G),Original!G3661)</f>
        <v>81439</v>
      </c>
    </row>
    <row r="3662" spans="1:7" x14ac:dyDescent="0.3">
      <c r="A3662" s="2">
        <v>493696</v>
      </c>
      <c r="B3662" s="3">
        <v>41862.369884259257</v>
      </c>
      <c r="C3662" s="2" t="s">
        <v>31</v>
      </c>
      <c r="D3662" s="2" t="str">
        <f>IF(Original!D3662 = "-", "Male", Original!D3662)</f>
        <v>Male</v>
      </c>
      <c r="E3662" s="2" t="s">
        <v>20</v>
      </c>
      <c r="F3662" s="2" t="str">
        <f>IF(Original!F3662 = "-", "c9", Original!F3662)</f>
        <v>i1</v>
      </c>
      <c r="G3662" s="2">
        <f>IF(ISBLANK(Original!G3662),MEDIAN(Original!G:G),Original!G3662)</f>
        <v>28168</v>
      </c>
    </row>
    <row r="3663" spans="1:7" x14ac:dyDescent="0.3">
      <c r="A3663" s="2">
        <v>90917</v>
      </c>
      <c r="B3663" s="3">
        <v>41841.397349537037</v>
      </c>
      <c r="C3663" s="2" t="s">
        <v>31</v>
      </c>
      <c r="D3663" s="2" t="str">
        <f>IF(Original!D3663 = "-", "Male", Original!D3663)</f>
        <v>Female</v>
      </c>
      <c r="E3663" s="2" t="s">
        <v>20</v>
      </c>
      <c r="F3663" s="2" t="str">
        <f>IF(Original!F3663 = "-", "c9", Original!F3663)</f>
        <v>i7</v>
      </c>
      <c r="G3663" s="2">
        <f>IF(ISBLANK(Original!G3663),MEDIAN(Original!G:G),Original!G3663)</f>
        <v>51580</v>
      </c>
    </row>
    <row r="3664" spans="1:7" x14ac:dyDescent="0.3">
      <c r="A3664" s="2">
        <v>685934</v>
      </c>
      <c r="B3664" s="3">
        <v>41843.526597222219</v>
      </c>
      <c r="C3664" s="2" t="s">
        <v>31</v>
      </c>
      <c r="D3664" s="2" t="str">
        <f>IF(Original!D3664 = "-", "Male", Original!D3664)</f>
        <v>Male</v>
      </c>
      <c r="E3664" s="2" t="s">
        <v>17</v>
      </c>
      <c r="F3664" s="2" t="str">
        <f>IF(Original!F3664 = "-", "c9", Original!F3664)</f>
        <v>i5</v>
      </c>
      <c r="G3664" s="2">
        <f>IF(ISBLANK(Original!G3664),MEDIAN(Original!G:G),Original!G3664)</f>
        <v>63577</v>
      </c>
    </row>
    <row r="3665" spans="1:7" x14ac:dyDescent="0.3">
      <c r="A3665" s="2">
        <v>844493</v>
      </c>
      <c r="B3665" s="3">
        <v>41765.397557870368</v>
      </c>
      <c r="C3665" s="2" t="s">
        <v>32</v>
      </c>
      <c r="D3665" s="2" t="str">
        <f>IF(Original!D3665 = "-", "Male", Original!D3665)</f>
        <v>Male</v>
      </c>
      <c r="E3665" s="2" t="s">
        <v>17</v>
      </c>
      <c r="F3665" s="2" t="str">
        <f>IF(Original!F3665 = "-", "c9", Original!F3665)</f>
        <v>i5</v>
      </c>
      <c r="G3665" s="2">
        <f>IF(ISBLANK(Original!G3665),MEDIAN(Original!G:G),Original!G3665)</f>
        <v>84470</v>
      </c>
    </row>
    <row r="3666" spans="1:7" x14ac:dyDescent="0.3">
      <c r="A3666" s="2">
        <v>233446</v>
      </c>
      <c r="B3666" s="3">
        <v>41765.440381944441</v>
      </c>
      <c r="C3666" s="2" t="s">
        <v>32</v>
      </c>
      <c r="D3666" s="2" t="str">
        <f>IF(Original!D3666 = "-", "Male", Original!D3666)</f>
        <v>Female</v>
      </c>
      <c r="E3666" s="2" t="s">
        <v>17</v>
      </c>
      <c r="F3666" s="2" t="str">
        <f>IF(Original!F3666 = "-", "c9", Original!F3666)</f>
        <v>c8</v>
      </c>
      <c r="G3666" s="2">
        <f>IF(ISBLANK(Original!G3666),MEDIAN(Original!G:G),Original!G3666)</f>
        <v>46708</v>
      </c>
    </row>
    <row r="3667" spans="1:7" x14ac:dyDescent="0.3">
      <c r="A3667" s="2">
        <v>233095</v>
      </c>
      <c r="B3667" s="3">
        <v>41786.396689814814</v>
      </c>
      <c r="C3667" s="2" t="s">
        <v>31</v>
      </c>
      <c r="D3667" s="2" t="str">
        <f>IF(Original!D3667 = "-", "Male", Original!D3667)</f>
        <v>Male</v>
      </c>
      <c r="E3667" s="2" t="s">
        <v>17</v>
      </c>
      <c r="F3667" s="2" t="str">
        <f>IF(Original!F3667 = "-", "c9", Original!F3667)</f>
        <v>c8</v>
      </c>
      <c r="G3667" s="2">
        <f>IF(ISBLANK(Original!G3667),MEDIAN(Original!G:G),Original!G3667)</f>
        <v>57238</v>
      </c>
    </row>
    <row r="3668" spans="1:7" x14ac:dyDescent="0.3">
      <c r="A3668" s="2">
        <v>62277</v>
      </c>
      <c r="B3668" s="3">
        <v>41821.032881944448</v>
      </c>
      <c r="C3668" s="2" t="s">
        <v>31</v>
      </c>
      <c r="D3668" s="2" t="str">
        <f>IF(Original!D3668 = "-", "Male", Original!D3668)</f>
        <v>Male</v>
      </c>
      <c r="E3668" s="2" t="s">
        <v>20</v>
      </c>
      <c r="F3668" s="2" t="str">
        <f>IF(Original!F3668 = "-", "c9", Original!F3668)</f>
        <v>c5</v>
      </c>
      <c r="G3668" s="2">
        <f>IF(ISBLANK(Original!G3668),MEDIAN(Original!G:G),Original!G3668)</f>
        <v>11906</v>
      </c>
    </row>
    <row r="3669" spans="1:7" x14ac:dyDescent="0.3">
      <c r="A3669" s="2">
        <v>428368</v>
      </c>
      <c r="B3669" s="3">
        <v>41782.580613425926</v>
      </c>
      <c r="C3669" s="2" t="s">
        <v>32</v>
      </c>
      <c r="D3669" s="2" t="str">
        <f>IF(Original!D3669 = "-", "Male", Original!D3669)</f>
        <v>Female</v>
      </c>
      <c r="E3669" s="2" t="s">
        <v>20</v>
      </c>
      <c r="F3669" s="2" t="str">
        <f>IF(Original!F3669 = "-", "c9", Original!F3669)</f>
        <v>c5</v>
      </c>
      <c r="G3669" s="2">
        <f>IF(ISBLANK(Original!G3669),MEDIAN(Original!G:G),Original!G3669)</f>
        <v>38848</v>
      </c>
    </row>
    <row r="3670" spans="1:7" x14ac:dyDescent="0.3">
      <c r="A3670" s="2">
        <v>106645</v>
      </c>
      <c r="B3670" s="3">
        <v>41773.739212962966</v>
      </c>
      <c r="C3670" s="2" t="s">
        <v>31</v>
      </c>
      <c r="D3670" s="2" t="str">
        <f>IF(Original!D3670 = "-", "Male", Original!D3670)</f>
        <v>Female</v>
      </c>
      <c r="E3670" s="2" t="s">
        <v>20</v>
      </c>
      <c r="F3670" s="2" t="str">
        <f>IF(Original!F3670 = "-", "c9", Original!F3670)</f>
        <v>c5</v>
      </c>
      <c r="G3670" s="2">
        <f>IF(ISBLANK(Original!G3670),MEDIAN(Original!G:G),Original!G3670)</f>
        <v>63329</v>
      </c>
    </row>
    <row r="3671" spans="1:7" x14ac:dyDescent="0.3">
      <c r="A3671" s="2">
        <v>254722</v>
      </c>
      <c r="B3671" s="3">
        <v>41775.828958333332</v>
      </c>
      <c r="C3671" s="2" t="s">
        <v>32</v>
      </c>
      <c r="D3671" s="2" t="str">
        <f>IF(Original!D3671 = "-", "Male", Original!D3671)</f>
        <v>Male</v>
      </c>
      <c r="E3671" s="2" t="s">
        <v>20</v>
      </c>
      <c r="F3671" s="2" t="str">
        <f>IF(Original!F3671 = "-", "c9", Original!F3671)</f>
        <v>c5</v>
      </c>
      <c r="G3671" s="2">
        <f>IF(ISBLANK(Original!G3671),MEDIAN(Original!G:G),Original!G3671)</f>
        <v>1686</v>
      </c>
    </row>
    <row r="3672" spans="1:7" x14ac:dyDescent="0.3">
      <c r="A3672" s="2">
        <v>267483</v>
      </c>
      <c r="B3672" s="3">
        <v>41775.829247685186</v>
      </c>
      <c r="C3672" s="2" t="s">
        <v>31</v>
      </c>
      <c r="D3672" s="2" t="str">
        <f>IF(Original!D3672 = "-", "Male", Original!D3672)</f>
        <v>Female</v>
      </c>
      <c r="E3672" s="2" t="s">
        <v>20</v>
      </c>
      <c r="F3672" s="2" t="str">
        <f>IF(Original!F3672 = "-", "c9", Original!F3672)</f>
        <v>c5</v>
      </c>
      <c r="G3672" s="2">
        <f>IF(ISBLANK(Original!G3672),MEDIAN(Original!G:G),Original!G3672)</f>
        <v>27000</v>
      </c>
    </row>
    <row r="3673" spans="1:7" x14ac:dyDescent="0.3">
      <c r="A3673" s="2">
        <v>851416</v>
      </c>
      <c r="B3673" s="3">
        <v>41864.39739583333</v>
      </c>
      <c r="C3673" s="2" t="s">
        <v>31</v>
      </c>
      <c r="D3673" s="2" t="str">
        <f>IF(Original!D3673 = "-", "Male", Original!D3673)</f>
        <v>Don’t want to say</v>
      </c>
      <c r="E3673" s="2" t="s">
        <v>20</v>
      </c>
      <c r="F3673" s="2" t="str">
        <f>IF(Original!F3673 = "-", "c9", Original!F3673)</f>
        <v>c5</v>
      </c>
      <c r="G3673" s="2">
        <f>IF(ISBLANK(Original!G3673),MEDIAN(Original!G:G),Original!G3673)</f>
        <v>90172</v>
      </c>
    </row>
    <row r="3674" spans="1:7" x14ac:dyDescent="0.3">
      <c r="A3674" s="2">
        <v>593322</v>
      </c>
      <c r="B3674" s="3">
        <v>41873.198831018519</v>
      </c>
      <c r="C3674" s="2" t="s">
        <v>31</v>
      </c>
      <c r="D3674" s="2" t="str">
        <f>IF(Original!D3674 = "-", "Male", Original!D3674)</f>
        <v>Male</v>
      </c>
      <c r="E3674" s="2" t="s">
        <v>20</v>
      </c>
      <c r="F3674" s="2" t="str">
        <f>IF(Original!F3674 = "-", "c9", Original!F3674)</f>
        <v>c5</v>
      </c>
      <c r="G3674" s="2">
        <f>IF(ISBLANK(Original!G3674),MEDIAN(Original!G:G),Original!G3674)</f>
        <v>94846</v>
      </c>
    </row>
    <row r="3675" spans="1:7" x14ac:dyDescent="0.3">
      <c r="A3675" s="2">
        <v>755633</v>
      </c>
      <c r="B3675" s="3">
        <v>41873.200023148151</v>
      </c>
      <c r="C3675" s="2" t="s">
        <v>31</v>
      </c>
      <c r="D3675" s="2" t="str">
        <f>IF(Original!D3675 = "-", "Male", Original!D3675)</f>
        <v>Female</v>
      </c>
      <c r="E3675" s="2" t="s">
        <v>20</v>
      </c>
      <c r="F3675" s="2" t="str">
        <f>IF(Original!F3675 = "-", "c9", Original!F3675)</f>
        <v>c5</v>
      </c>
      <c r="G3675" s="2">
        <f>IF(ISBLANK(Original!G3675),MEDIAN(Original!G:G),Original!G3675)</f>
        <v>87873</v>
      </c>
    </row>
    <row r="3676" spans="1:7" x14ac:dyDescent="0.3">
      <c r="A3676" s="2">
        <v>286810</v>
      </c>
      <c r="B3676" s="3">
        <v>41873.200520833336</v>
      </c>
      <c r="C3676" s="2" t="s">
        <v>32</v>
      </c>
      <c r="D3676" s="2" t="str">
        <f>IF(Original!D3676 = "-", "Male", Original!D3676)</f>
        <v>Male</v>
      </c>
      <c r="E3676" s="2" t="s">
        <v>20</v>
      </c>
      <c r="F3676" s="2" t="str">
        <f>IF(Original!F3676 = "-", "c9", Original!F3676)</f>
        <v>c5</v>
      </c>
      <c r="G3676" s="2">
        <f>IF(ISBLANK(Original!G3676),MEDIAN(Original!G:G),Original!G3676)</f>
        <v>68890</v>
      </c>
    </row>
    <row r="3677" spans="1:7" x14ac:dyDescent="0.3">
      <c r="A3677" s="2">
        <v>272792</v>
      </c>
      <c r="B3677" s="3">
        <v>41874.404756944445</v>
      </c>
      <c r="C3677" s="2" t="s">
        <v>32</v>
      </c>
      <c r="D3677" s="2" t="str">
        <f>IF(Original!D3677 = "-", "Male", Original!D3677)</f>
        <v>Female</v>
      </c>
      <c r="E3677" s="2" t="s">
        <v>20</v>
      </c>
      <c r="F3677" s="2" t="str">
        <f>IF(Original!F3677 = "-", "c9", Original!F3677)</f>
        <v>c5</v>
      </c>
      <c r="G3677" s="2">
        <f>IF(ISBLANK(Original!G3677),MEDIAN(Original!G:G),Original!G3677)</f>
        <v>51993</v>
      </c>
    </row>
    <row r="3678" spans="1:7" x14ac:dyDescent="0.3">
      <c r="A3678" s="2">
        <v>231924</v>
      </c>
      <c r="B3678" s="3">
        <v>41874.4062962963</v>
      </c>
      <c r="C3678" s="2" t="s">
        <v>32</v>
      </c>
      <c r="D3678" s="2" t="str">
        <f>IF(Original!D3678 = "-", "Male", Original!D3678)</f>
        <v>Female</v>
      </c>
      <c r="E3678" s="2" t="s">
        <v>20</v>
      </c>
      <c r="F3678" s="2" t="str">
        <f>IF(Original!F3678 = "-", "c9", Original!F3678)</f>
        <v>c5</v>
      </c>
      <c r="G3678" s="2">
        <f>IF(ISBLANK(Original!G3678),MEDIAN(Original!G:G),Original!G3678)</f>
        <v>89458</v>
      </c>
    </row>
    <row r="3679" spans="1:7" x14ac:dyDescent="0.3">
      <c r="A3679" s="2">
        <v>522338</v>
      </c>
      <c r="B3679" s="3">
        <v>41881.655960648146</v>
      </c>
      <c r="C3679" s="2" t="s">
        <v>32</v>
      </c>
      <c r="D3679" s="2" t="str">
        <f>IF(Original!D3679 = "-", "Male", Original!D3679)</f>
        <v>Female</v>
      </c>
      <c r="E3679" s="2" t="s">
        <v>20</v>
      </c>
      <c r="F3679" s="2" t="str">
        <f>IF(Original!F3679 = "-", "c9", Original!F3679)</f>
        <v>c5</v>
      </c>
      <c r="G3679" s="2">
        <f>IF(ISBLANK(Original!G3679),MEDIAN(Original!G:G),Original!G3679)</f>
        <v>44529</v>
      </c>
    </row>
    <row r="3680" spans="1:7" x14ac:dyDescent="0.3">
      <c r="A3680" s="2">
        <v>840292</v>
      </c>
      <c r="B3680" s="3">
        <v>41836.398055555554</v>
      </c>
      <c r="C3680" s="2" t="s">
        <v>31</v>
      </c>
      <c r="D3680" s="2" t="str">
        <f>IF(Original!D3680 = "-", "Male", Original!D3680)</f>
        <v>Female</v>
      </c>
      <c r="E3680" s="2" t="s">
        <v>20</v>
      </c>
      <c r="F3680" s="2" t="str">
        <f>IF(Original!F3680 = "-", "c9", Original!F3680)</f>
        <v>c9</v>
      </c>
      <c r="G3680" s="2">
        <f>IF(ISBLANK(Original!G3680),MEDIAN(Original!G:G),Original!G3680)</f>
        <v>65419</v>
      </c>
    </row>
    <row r="3681" spans="1:7" x14ac:dyDescent="0.3">
      <c r="A3681" s="2">
        <v>662487</v>
      </c>
      <c r="B3681" s="3">
        <v>41780.396921296298</v>
      </c>
      <c r="C3681" s="2" t="s">
        <v>32</v>
      </c>
      <c r="D3681" s="2" t="str">
        <f>IF(Original!D3681 = "-", "Male", Original!D3681)</f>
        <v>Male</v>
      </c>
      <c r="E3681" s="2" t="s">
        <v>17</v>
      </c>
      <c r="F3681" s="2" t="str">
        <f>IF(Original!F3681 = "-", "c9", Original!F3681)</f>
        <v>c9</v>
      </c>
      <c r="G3681" s="2">
        <f>IF(ISBLANK(Original!G3681),MEDIAN(Original!G:G),Original!G3681)</f>
        <v>80916</v>
      </c>
    </row>
    <row r="3682" spans="1:7" x14ac:dyDescent="0.3">
      <c r="A3682" s="2">
        <v>131773</v>
      </c>
      <c r="B3682" s="3">
        <v>41810.561585648145</v>
      </c>
      <c r="C3682" s="2" t="s">
        <v>31</v>
      </c>
      <c r="D3682" s="2" t="str">
        <f>IF(Original!D3682 = "-", "Male", Original!D3682)</f>
        <v>Male</v>
      </c>
      <c r="E3682" s="2" t="s">
        <v>17</v>
      </c>
      <c r="F3682" s="2" t="str">
        <f>IF(Original!F3682 = "-", "c9", Original!F3682)</f>
        <v>c9</v>
      </c>
      <c r="G3682" s="2">
        <f>IF(ISBLANK(Original!G3682),MEDIAN(Original!G:G),Original!G3682)</f>
        <v>69933</v>
      </c>
    </row>
    <row r="3683" spans="1:7" x14ac:dyDescent="0.3">
      <c r="A3683" s="2">
        <v>830960</v>
      </c>
      <c r="B3683" s="3">
        <v>41831.397534722222</v>
      </c>
      <c r="C3683" s="2" t="s">
        <v>31</v>
      </c>
      <c r="D3683" s="2" t="str">
        <f>IF(Original!D3683 = "-", "Male", Original!D3683)</f>
        <v>Don’t want to say</v>
      </c>
      <c r="E3683" s="2" t="s">
        <v>17</v>
      </c>
      <c r="F3683" s="2" t="str">
        <f>IF(Original!F3683 = "-", "c9", Original!F3683)</f>
        <v>c9</v>
      </c>
      <c r="G3683" s="2">
        <f>IF(ISBLANK(Original!G3683),MEDIAN(Original!G:G),Original!G3683)</f>
        <v>80857</v>
      </c>
    </row>
    <row r="3684" spans="1:7" x14ac:dyDescent="0.3">
      <c r="A3684" s="2">
        <v>803879</v>
      </c>
      <c r="B3684" s="3">
        <v>41870.717546296299</v>
      </c>
      <c r="C3684" s="2" t="s">
        <v>32</v>
      </c>
      <c r="D3684" s="2" t="str">
        <f>IF(Original!D3684 = "-", "Male", Original!D3684)</f>
        <v>Male</v>
      </c>
      <c r="E3684" s="2" t="s">
        <v>14</v>
      </c>
      <c r="F3684" s="2" t="str">
        <f>IF(Original!F3684 = "-", "c9", Original!F3684)</f>
        <v>i6</v>
      </c>
      <c r="G3684" s="2">
        <f>IF(ISBLANK(Original!G3684),MEDIAN(Original!G:G),Original!G3684)</f>
        <v>59043</v>
      </c>
    </row>
    <row r="3685" spans="1:7" x14ac:dyDescent="0.3">
      <c r="A3685" s="2">
        <v>926957</v>
      </c>
      <c r="B3685" s="3">
        <v>41775.747870370367</v>
      </c>
      <c r="C3685" s="2" t="s">
        <v>32</v>
      </c>
      <c r="D3685" s="2" t="str">
        <f>IF(Original!D3685 = "-", "Male", Original!D3685)</f>
        <v>Male</v>
      </c>
      <c r="E3685" s="2" t="s">
        <v>17</v>
      </c>
      <c r="F3685" s="2" t="str">
        <f>IF(Original!F3685 = "-", "c9", Original!F3685)</f>
        <v>i6</v>
      </c>
      <c r="G3685" s="2">
        <f>IF(ISBLANK(Original!G3685),MEDIAN(Original!G:G),Original!G3685)</f>
        <v>66430</v>
      </c>
    </row>
    <row r="3686" spans="1:7" x14ac:dyDescent="0.3">
      <c r="A3686" s="2">
        <v>818752</v>
      </c>
      <c r="B3686" s="3">
        <v>41781.777974537035</v>
      </c>
      <c r="C3686" s="2" t="s">
        <v>32</v>
      </c>
      <c r="D3686" s="2" t="str">
        <f>IF(Original!D3686 = "-", "Male", Original!D3686)</f>
        <v>Female</v>
      </c>
      <c r="E3686" s="2" t="s">
        <v>17</v>
      </c>
      <c r="F3686" s="2" t="str">
        <f>IF(Original!F3686 = "-", "c9", Original!F3686)</f>
        <v>i7</v>
      </c>
      <c r="G3686" s="2">
        <f>IF(ISBLANK(Original!G3686),MEDIAN(Original!G:G),Original!G3686)</f>
        <v>59012</v>
      </c>
    </row>
    <row r="3687" spans="1:7" x14ac:dyDescent="0.3">
      <c r="A3687" s="2">
        <v>554427</v>
      </c>
      <c r="B3687" s="3">
        <v>41781.778356481482</v>
      </c>
      <c r="C3687" s="2" t="s">
        <v>32</v>
      </c>
      <c r="D3687" s="2" t="str">
        <f>IF(Original!D3687 = "-", "Male", Original!D3687)</f>
        <v>Male</v>
      </c>
      <c r="E3687" s="2" t="s">
        <v>17</v>
      </c>
      <c r="F3687" s="2" t="str">
        <f>IF(Original!F3687 = "-", "c9", Original!F3687)</f>
        <v>i7</v>
      </c>
      <c r="G3687" s="2">
        <f>IF(ISBLANK(Original!G3687),MEDIAN(Original!G:G),Original!G3687)</f>
        <v>5107</v>
      </c>
    </row>
    <row r="3688" spans="1:7" x14ac:dyDescent="0.3">
      <c r="A3688" s="2">
        <v>281882</v>
      </c>
      <c r="B3688" s="3">
        <v>41781.778622685182</v>
      </c>
      <c r="C3688" s="2" t="s">
        <v>31</v>
      </c>
      <c r="D3688" s="2" t="str">
        <f>IF(Original!D3688 = "-", "Male", Original!D3688)</f>
        <v>Female</v>
      </c>
      <c r="E3688" s="2" t="s">
        <v>17</v>
      </c>
      <c r="F3688" s="2" t="str">
        <f>IF(Original!F3688 = "-", "c9", Original!F3688)</f>
        <v>i7</v>
      </c>
      <c r="G3688" s="2">
        <f>IF(ISBLANK(Original!G3688),MEDIAN(Original!G:G),Original!G3688)</f>
        <v>99408</v>
      </c>
    </row>
    <row r="3689" spans="1:7" x14ac:dyDescent="0.3">
      <c r="A3689" s="2">
        <v>262806</v>
      </c>
      <c r="B3689" s="3">
        <v>41781.777916666666</v>
      </c>
      <c r="C3689" s="2" t="s">
        <v>32</v>
      </c>
      <c r="D3689" s="2" t="str">
        <f>IF(Original!D3689 = "-", "Male", Original!D3689)</f>
        <v>Don’t want to say</v>
      </c>
      <c r="E3689" s="2" t="s">
        <v>17</v>
      </c>
      <c r="F3689" s="2" t="str">
        <f>IF(Original!F3689 = "-", "c9", Original!F3689)</f>
        <v>i7</v>
      </c>
      <c r="G3689" s="2">
        <f>IF(ISBLANK(Original!G3689),MEDIAN(Original!G:G),Original!G3689)</f>
        <v>87327</v>
      </c>
    </row>
    <row r="3690" spans="1:7" x14ac:dyDescent="0.3">
      <c r="A3690" s="2">
        <v>691563</v>
      </c>
      <c r="B3690" s="3">
        <v>41816.396932870368</v>
      </c>
      <c r="C3690" s="2" t="s">
        <v>32</v>
      </c>
      <c r="D3690" s="2" t="str">
        <f>IF(Original!D3690 = "-", "Male", Original!D3690)</f>
        <v>Male</v>
      </c>
      <c r="E3690" s="2" t="s">
        <v>17</v>
      </c>
      <c r="F3690" s="2" t="str">
        <f>IF(Original!F3690 = "-", "c9", Original!F3690)</f>
        <v>i7</v>
      </c>
      <c r="G3690" s="2">
        <f>IF(ISBLANK(Original!G3690),MEDIAN(Original!G:G),Original!G3690)</f>
        <v>68344</v>
      </c>
    </row>
    <row r="3691" spans="1:7" x14ac:dyDescent="0.3">
      <c r="A3691" s="2">
        <v>42630</v>
      </c>
      <c r="B3691" s="3">
        <v>41830.397280092591</v>
      </c>
      <c r="C3691" s="2" t="s">
        <v>31</v>
      </c>
      <c r="D3691" s="2" t="str">
        <f>IF(Original!D3691 = "-", "Male", Original!D3691)</f>
        <v>Male</v>
      </c>
      <c r="E3691" s="2" t="s">
        <v>17</v>
      </c>
      <c r="F3691" s="2" t="str">
        <f>IF(Original!F3691 = "-", "c9", Original!F3691)</f>
        <v>i7</v>
      </c>
      <c r="G3691" s="2">
        <f>IF(ISBLANK(Original!G3691),MEDIAN(Original!G:G),Original!G3691)</f>
        <v>7149</v>
      </c>
    </row>
    <row r="3692" spans="1:7" x14ac:dyDescent="0.3">
      <c r="A3692" s="2">
        <v>145654</v>
      </c>
      <c r="B3692" s="3">
        <v>41802.397534722222</v>
      </c>
      <c r="C3692" s="2" t="s">
        <v>32</v>
      </c>
      <c r="D3692" s="2" t="str">
        <f>IF(Original!D3692 = "-", "Male", Original!D3692)</f>
        <v>Female</v>
      </c>
      <c r="E3692" s="2" t="s">
        <v>20</v>
      </c>
      <c r="F3692" s="2" t="str">
        <f>IF(Original!F3692 = "-", "c9", Original!F3692)</f>
        <v>i7</v>
      </c>
      <c r="G3692" s="2">
        <f>IF(ISBLANK(Original!G3692),MEDIAN(Original!G:G),Original!G3692)</f>
        <v>79265</v>
      </c>
    </row>
    <row r="3693" spans="1:7" x14ac:dyDescent="0.3">
      <c r="A3693" s="2">
        <v>450068</v>
      </c>
      <c r="B3693" s="3">
        <v>41849.660370370373</v>
      </c>
      <c r="C3693" s="2" t="s">
        <v>32</v>
      </c>
      <c r="D3693" s="2" t="str">
        <f>IF(Original!D3693 = "-", "Male", Original!D3693)</f>
        <v>Male</v>
      </c>
      <c r="E3693" s="2" t="s">
        <v>20</v>
      </c>
      <c r="F3693" s="2" t="str">
        <f>IF(Original!F3693 = "-", "c9", Original!F3693)</f>
        <v>i5</v>
      </c>
      <c r="G3693" s="2">
        <f>IF(ISBLANK(Original!G3693),MEDIAN(Original!G:G),Original!G3693)</f>
        <v>98599</v>
      </c>
    </row>
    <row r="3694" spans="1:7" x14ac:dyDescent="0.3">
      <c r="A3694" s="2">
        <v>991377</v>
      </c>
      <c r="B3694" s="3">
        <v>41790.760787037034</v>
      </c>
      <c r="C3694" s="2" t="s">
        <v>32</v>
      </c>
      <c r="D3694" s="2" t="str">
        <f>IF(Original!D3694 = "-", "Male", Original!D3694)</f>
        <v>Male</v>
      </c>
      <c r="E3694" s="2" t="s">
        <v>12</v>
      </c>
      <c r="F3694" s="2" t="str">
        <f>IF(Original!F3694 = "-", "c9", Original!F3694)</f>
        <v>i1</v>
      </c>
      <c r="G3694" s="2">
        <f>IF(ISBLANK(Original!G3694),MEDIAN(Original!G:G),Original!G3694)</f>
        <v>5776</v>
      </c>
    </row>
    <row r="3695" spans="1:7" x14ac:dyDescent="0.3">
      <c r="A3695" s="2">
        <v>972418</v>
      </c>
      <c r="B3695" s="3">
        <v>41838.398449074077</v>
      </c>
      <c r="C3695" s="2" t="s">
        <v>32</v>
      </c>
      <c r="D3695" s="2" t="str">
        <f>IF(Original!D3695 = "-", "Male", Original!D3695)</f>
        <v>Male</v>
      </c>
      <c r="E3695" s="2" t="s">
        <v>12</v>
      </c>
      <c r="F3695" s="2" t="str">
        <f>IF(Original!F3695 = "-", "c9", Original!F3695)</f>
        <v>c9</v>
      </c>
      <c r="G3695" s="2">
        <f>IF(ISBLANK(Original!G3695),MEDIAN(Original!G:G),Original!G3695)</f>
        <v>17920</v>
      </c>
    </row>
    <row r="3696" spans="1:7" x14ac:dyDescent="0.3">
      <c r="A3696" s="2">
        <v>758770</v>
      </c>
      <c r="B3696" s="3">
        <v>41865.71125</v>
      </c>
      <c r="C3696" s="2" t="s">
        <v>32</v>
      </c>
      <c r="D3696" s="2" t="str">
        <f>IF(Original!D3696 = "-", "Male", Original!D3696)</f>
        <v>Male</v>
      </c>
      <c r="E3696" s="2" t="s">
        <v>12</v>
      </c>
      <c r="F3696" s="2" t="str">
        <f>IF(Original!F3696 = "-", "c9", Original!F3696)</f>
        <v>c9</v>
      </c>
      <c r="G3696" s="2">
        <f>IF(ISBLANK(Original!G3696),MEDIAN(Original!G:G),Original!G3696)</f>
        <v>26390</v>
      </c>
    </row>
    <row r="3697" spans="1:7" x14ac:dyDescent="0.3">
      <c r="A3697" s="2">
        <v>339709</v>
      </c>
      <c r="B3697" s="3">
        <v>41865.711909722224</v>
      </c>
      <c r="C3697" s="2" t="s">
        <v>32</v>
      </c>
      <c r="D3697" s="2" t="str">
        <f>IF(Original!D3697 = "-", "Male", Original!D3697)</f>
        <v>Male</v>
      </c>
      <c r="E3697" s="2" t="s">
        <v>12</v>
      </c>
      <c r="F3697" s="2" t="str">
        <f>IF(Original!F3697 = "-", "c9", Original!F3697)</f>
        <v>c9</v>
      </c>
      <c r="G3697" s="2">
        <f>IF(ISBLANK(Original!G3697),MEDIAN(Original!G:G),Original!G3697)</f>
        <v>41454</v>
      </c>
    </row>
    <row r="3698" spans="1:7" x14ac:dyDescent="0.3">
      <c r="A3698" s="2">
        <v>665151</v>
      </c>
      <c r="B3698" s="3">
        <v>41778.396979166668</v>
      </c>
      <c r="C3698" s="2" t="s">
        <v>32</v>
      </c>
      <c r="D3698" s="2" t="str">
        <f>IF(Original!D3698 = "-", "Male", Original!D3698)</f>
        <v>Male</v>
      </c>
      <c r="E3698" s="2" t="s">
        <v>20</v>
      </c>
      <c r="F3698" s="2" t="str">
        <f>IF(Original!F3698 = "-", "c9", Original!F3698)</f>
        <v>i6</v>
      </c>
      <c r="G3698" s="2">
        <f>IF(ISBLANK(Original!G3698),MEDIAN(Original!G:G),Original!G3698)</f>
        <v>57695</v>
      </c>
    </row>
    <row r="3699" spans="1:7" x14ac:dyDescent="0.3">
      <c r="A3699" s="2">
        <v>425591</v>
      </c>
      <c r="B3699" s="3">
        <v>41778.398043981484</v>
      </c>
      <c r="C3699" s="2" t="s">
        <v>31</v>
      </c>
      <c r="D3699" s="2" t="str">
        <f>IF(Original!D3699 = "-", "Male", Original!D3699)</f>
        <v>Male</v>
      </c>
      <c r="E3699" s="2" t="s">
        <v>20</v>
      </c>
      <c r="F3699" s="2" t="str">
        <f>IF(Original!F3699 = "-", "c9", Original!F3699)</f>
        <v>i6</v>
      </c>
      <c r="G3699" s="2">
        <f>IF(ISBLANK(Original!G3699),MEDIAN(Original!G:G),Original!G3699)</f>
        <v>52882</v>
      </c>
    </row>
    <row r="3700" spans="1:7" x14ac:dyDescent="0.3">
      <c r="A3700" s="2">
        <v>918977</v>
      </c>
      <c r="B3700" s="3">
        <v>41778.398495370369</v>
      </c>
      <c r="C3700" s="2" t="s">
        <v>32</v>
      </c>
      <c r="D3700" s="2" t="str">
        <f>IF(Original!D3700 = "-", "Male", Original!D3700)</f>
        <v>Male</v>
      </c>
      <c r="E3700" s="2" t="s">
        <v>20</v>
      </c>
      <c r="F3700" s="2" t="str">
        <f>IF(Original!F3700 = "-", "c9", Original!F3700)</f>
        <v>i6</v>
      </c>
      <c r="G3700" s="2">
        <f>IF(ISBLANK(Original!G3700),MEDIAN(Original!G:G),Original!G3700)</f>
        <v>61359</v>
      </c>
    </row>
    <row r="3701" spans="1:7" x14ac:dyDescent="0.3">
      <c r="A3701" s="2">
        <v>91761</v>
      </c>
      <c r="B3701" s="3">
        <v>41803.792766203704</v>
      </c>
      <c r="C3701" s="2" t="s">
        <v>31</v>
      </c>
      <c r="D3701" s="2" t="str">
        <f>IF(Original!D3701 = "-", "Male", Original!D3701)</f>
        <v>Female</v>
      </c>
      <c r="E3701" s="2" t="s">
        <v>20</v>
      </c>
      <c r="F3701" s="2" t="str">
        <f>IF(Original!F3701 = "-", "c9", Original!F3701)</f>
        <v>i6</v>
      </c>
      <c r="G3701" s="2">
        <f>IF(ISBLANK(Original!G3701),MEDIAN(Original!G:G),Original!G3701)</f>
        <v>83626</v>
      </c>
    </row>
    <row r="3702" spans="1:7" x14ac:dyDescent="0.3">
      <c r="A3702" s="2">
        <v>59571</v>
      </c>
      <c r="B3702" s="3">
        <v>41803.795034722221</v>
      </c>
      <c r="C3702" s="2" t="s">
        <v>32</v>
      </c>
      <c r="D3702" s="2" t="str">
        <f>IF(Original!D3702 = "-", "Male", Original!D3702)</f>
        <v>Female</v>
      </c>
      <c r="E3702" s="2" t="s">
        <v>20</v>
      </c>
      <c r="F3702" s="2" t="str">
        <f>IF(Original!F3702 = "-", "c9", Original!F3702)</f>
        <v>i6</v>
      </c>
      <c r="G3702" s="2">
        <f>IF(ISBLANK(Original!G3702),MEDIAN(Original!G:G),Original!G3702)</f>
        <v>44515</v>
      </c>
    </row>
    <row r="3703" spans="1:7" x14ac:dyDescent="0.3">
      <c r="A3703" s="2">
        <v>763575</v>
      </c>
      <c r="B3703" s="3">
        <v>41794.697974537034</v>
      </c>
      <c r="C3703" s="2" t="s">
        <v>32</v>
      </c>
      <c r="D3703" s="2" t="str">
        <f>IF(Original!D3703 = "-", "Male", Original!D3703)</f>
        <v>Male</v>
      </c>
      <c r="E3703" s="2" t="s">
        <v>20</v>
      </c>
      <c r="F3703" s="2" t="str">
        <f>IF(Original!F3703 = "-", "c9", Original!F3703)</f>
        <v>b9</v>
      </c>
      <c r="G3703" s="2">
        <f>IF(ISBLANK(Original!G3703),MEDIAN(Original!G:G),Original!G3703)</f>
        <v>79839</v>
      </c>
    </row>
    <row r="3704" spans="1:7" x14ac:dyDescent="0.3">
      <c r="A3704" s="2">
        <v>907089</v>
      </c>
      <c r="B3704" s="3">
        <v>41797.774548611109</v>
      </c>
      <c r="C3704" s="2" t="s">
        <v>32</v>
      </c>
      <c r="D3704" s="2" t="str">
        <f>IF(Original!D3704 = "-", "Male", Original!D3704)</f>
        <v>Male</v>
      </c>
      <c r="E3704" s="2" t="s">
        <v>20</v>
      </c>
      <c r="F3704" s="2" t="str">
        <f>IF(Original!F3704 = "-", "c9", Original!F3704)</f>
        <v>c9</v>
      </c>
      <c r="G3704" s="2">
        <f>IF(ISBLANK(Original!G3704),MEDIAN(Original!G:G),Original!G3704)</f>
        <v>4882</v>
      </c>
    </row>
    <row r="3705" spans="1:7" x14ac:dyDescent="0.3">
      <c r="A3705" s="2">
        <v>327925</v>
      </c>
      <c r="B3705" s="3">
        <v>41812.664293981485</v>
      </c>
      <c r="C3705" s="2" t="s">
        <v>32</v>
      </c>
      <c r="D3705" s="2" t="str">
        <f>IF(Original!D3705 = "-", "Male", Original!D3705)</f>
        <v>Don’t want to say</v>
      </c>
      <c r="E3705" s="2" t="s">
        <v>20</v>
      </c>
      <c r="F3705" s="2" t="str">
        <f>IF(Original!F3705 = "-", "c9", Original!F3705)</f>
        <v>c9</v>
      </c>
      <c r="G3705" s="2">
        <f>IF(ISBLANK(Original!G3705),MEDIAN(Original!G:G),Original!G3705)</f>
        <v>85704</v>
      </c>
    </row>
    <row r="3706" spans="1:7" x14ac:dyDescent="0.3">
      <c r="A3706" s="2">
        <v>828285</v>
      </c>
      <c r="B3706" s="3">
        <v>41822.724560185183</v>
      </c>
      <c r="C3706" s="2" t="s">
        <v>32</v>
      </c>
      <c r="D3706" s="2" t="str">
        <f>IF(Original!D3706 = "-", "Male", Original!D3706)</f>
        <v>Male</v>
      </c>
      <c r="E3706" s="2" t="s">
        <v>20</v>
      </c>
      <c r="F3706" s="2" t="str">
        <f>IF(Original!F3706 = "-", "c9", Original!F3706)</f>
        <v>c9</v>
      </c>
      <c r="G3706" s="2">
        <f>IF(ISBLANK(Original!G3706),MEDIAN(Original!G:G),Original!G3706)</f>
        <v>24144</v>
      </c>
    </row>
    <row r="3707" spans="1:7" x14ac:dyDescent="0.3">
      <c r="A3707" s="2">
        <v>464131</v>
      </c>
      <c r="B3707" s="3">
        <v>41822.724907407406</v>
      </c>
      <c r="C3707" s="2" t="s">
        <v>32</v>
      </c>
      <c r="D3707" s="2" t="str">
        <f>IF(Original!D3707 = "-", "Male", Original!D3707)</f>
        <v>Male</v>
      </c>
      <c r="E3707" s="2" t="s">
        <v>20</v>
      </c>
      <c r="F3707" s="2" t="str">
        <f>IF(Original!F3707 = "-", "c9", Original!F3707)</f>
        <v>c9</v>
      </c>
      <c r="G3707" s="2">
        <f>IF(ISBLANK(Original!G3707),MEDIAN(Original!G:G),Original!G3707)</f>
        <v>71756</v>
      </c>
    </row>
    <row r="3708" spans="1:7" x14ac:dyDescent="0.3">
      <c r="A3708" s="2">
        <v>974929</v>
      </c>
      <c r="B3708" s="3">
        <v>41876.396944444445</v>
      </c>
      <c r="C3708" s="2" t="s">
        <v>31</v>
      </c>
      <c r="D3708" s="2" t="str">
        <f>IF(Original!D3708 = "-", "Male", Original!D3708)</f>
        <v>Male</v>
      </c>
      <c r="E3708" s="2" t="s">
        <v>20</v>
      </c>
      <c r="F3708" s="2" t="str">
        <f>IF(Original!F3708 = "-", "c9", Original!F3708)</f>
        <v>c9</v>
      </c>
      <c r="G3708" s="2">
        <f>IF(ISBLANK(Original!G3708),MEDIAN(Original!G:G),Original!G3708)</f>
        <v>75979</v>
      </c>
    </row>
    <row r="3709" spans="1:7" x14ac:dyDescent="0.3">
      <c r="A3709" s="2">
        <v>936032</v>
      </c>
      <c r="B3709" s="3">
        <v>41882.323194444441</v>
      </c>
      <c r="C3709" s="2" t="s">
        <v>32</v>
      </c>
      <c r="D3709" s="2" t="str">
        <f>IF(Original!D3709 = "-", "Male", Original!D3709)</f>
        <v>Male</v>
      </c>
      <c r="E3709" s="2" t="s">
        <v>20</v>
      </c>
      <c r="F3709" s="2" t="str">
        <f>IF(Original!F3709 = "-", "c9", Original!F3709)</f>
        <v>b9</v>
      </c>
      <c r="G3709" s="2">
        <f>IF(ISBLANK(Original!G3709),MEDIAN(Original!G:G),Original!G3709)</f>
        <v>14929</v>
      </c>
    </row>
    <row r="3710" spans="1:7" x14ac:dyDescent="0.3">
      <c r="A3710" s="2">
        <v>373434</v>
      </c>
      <c r="B3710" s="3">
        <v>41849.3984837963</v>
      </c>
      <c r="C3710" s="2" t="s">
        <v>31</v>
      </c>
      <c r="D3710" s="2" t="str">
        <f>IF(Original!D3710 = "-", "Male", Original!D3710)</f>
        <v>Male</v>
      </c>
      <c r="E3710" s="2" t="s">
        <v>14</v>
      </c>
      <c r="F3710" s="2" t="str">
        <f>IF(Original!F3710 = "-", "c9", Original!F3710)</f>
        <v>c9</v>
      </c>
      <c r="G3710" s="2">
        <f>IF(ISBLANK(Original!G3710),MEDIAN(Original!G:G),Original!G3710)</f>
        <v>30239</v>
      </c>
    </row>
    <row r="3711" spans="1:7" x14ac:dyDescent="0.3">
      <c r="A3711" s="2">
        <v>512510</v>
      </c>
      <c r="B3711" s="3">
        <v>41849.490312499998</v>
      </c>
      <c r="C3711" s="2" t="s">
        <v>32</v>
      </c>
      <c r="D3711" s="2" t="str">
        <f>IF(Original!D3711 = "-", "Male", Original!D3711)</f>
        <v>Female</v>
      </c>
      <c r="E3711" s="2" t="s">
        <v>14</v>
      </c>
      <c r="F3711" s="2" t="str">
        <f>IF(Original!F3711 = "-", "c9", Original!F3711)</f>
        <v>c9</v>
      </c>
      <c r="G3711" s="2">
        <f>IF(ISBLANK(Original!G3711),MEDIAN(Original!G:G),Original!G3711)</f>
        <v>29908</v>
      </c>
    </row>
    <row r="3712" spans="1:7" x14ac:dyDescent="0.3">
      <c r="A3712" s="2">
        <v>45706</v>
      </c>
      <c r="B3712" s="3">
        <v>41850.516469907408</v>
      </c>
      <c r="C3712" s="2" t="s">
        <v>32</v>
      </c>
      <c r="D3712" s="2" t="str">
        <f>IF(Original!D3712 = "-", "Male", Original!D3712)</f>
        <v>Male</v>
      </c>
      <c r="E3712" s="2" t="s">
        <v>14</v>
      </c>
      <c r="F3712" s="2" t="str">
        <f>IF(Original!F3712 = "-", "c9", Original!F3712)</f>
        <v>c9</v>
      </c>
      <c r="G3712" s="2">
        <f>IF(ISBLANK(Original!G3712),MEDIAN(Original!G:G),Original!G3712)</f>
        <v>69338</v>
      </c>
    </row>
    <row r="3713" spans="1:7" x14ac:dyDescent="0.3">
      <c r="A3713" s="2">
        <v>548266</v>
      </c>
      <c r="B3713" s="3">
        <v>41850.517523148148</v>
      </c>
      <c r="C3713" s="2" t="s">
        <v>31</v>
      </c>
      <c r="D3713" s="2" t="str">
        <f>IF(Original!D3713 = "-", "Male", Original!D3713)</f>
        <v>Male</v>
      </c>
      <c r="E3713" s="2" t="s">
        <v>14</v>
      </c>
      <c r="F3713" s="2" t="str">
        <f>IF(Original!F3713 = "-", "c9", Original!F3713)</f>
        <v>c9</v>
      </c>
      <c r="G3713" s="2">
        <f>IF(ISBLANK(Original!G3713),MEDIAN(Original!G:G),Original!G3713)</f>
        <v>72531</v>
      </c>
    </row>
    <row r="3714" spans="1:7" x14ac:dyDescent="0.3">
      <c r="A3714" s="2">
        <v>604191</v>
      </c>
      <c r="B3714" s="3">
        <v>41850.518831018519</v>
      </c>
      <c r="C3714" s="2" t="s">
        <v>32</v>
      </c>
      <c r="D3714" s="2" t="str">
        <f>IF(Original!D3714 = "-", "Male", Original!D3714)</f>
        <v>Female</v>
      </c>
      <c r="E3714" s="2" t="s">
        <v>14</v>
      </c>
      <c r="F3714" s="2" t="str">
        <f>IF(Original!F3714 = "-", "c9", Original!F3714)</f>
        <v>c9</v>
      </c>
      <c r="G3714" s="2">
        <f>IF(ISBLANK(Original!G3714),MEDIAN(Original!G:G),Original!G3714)</f>
        <v>7769</v>
      </c>
    </row>
    <row r="3715" spans="1:7" x14ac:dyDescent="0.3">
      <c r="A3715" s="2">
        <v>127094</v>
      </c>
      <c r="B3715" s="3">
        <v>41861.431805555556</v>
      </c>
      <c r="C3715" s="2" t="s">
        <v>31</v>
      </c>
      <c r="D3715" s="2" t="str">
        <f>IF(Original!D3715 = "-", "Male", Original!D3715)</f>
        <v>Female</v>
      </c>
      <c r="E3715" s="2" t="s">
        <v>14</v>
      </c>
      <c r="F3715" s="2" t="str">
        <f>IF(Original!F3715 = "-", "c9", Original!F3715)</f>
        <v>c9</v>
      </c>
      <c r="G3715" s="2">
        <f>IF(ISBLANK(Original!G3715),MEDIAN(Original!G:G),Original!G3715)</f>
        <v>76330</v>
      </c>
    </row>
    <row r="3716" spans="1:7" x14ac:dyDescent="0.3">
      <c r="A3716" s="2">
        <v>695887</v>
      </c>
      <c r="B3716" s="3">
        <v>41835.397291666668</v>
      </c>
      <c r="C3716" s="2" t="s">
        <v>31</v>
      </c>
      <c r="D3716" s="2" t="str">
        <f>IF(Original!D3716 = "-", "Male", Original!D3716)</f>
        <v>Male</v>
      </c>
      <c r="E3716" s="2" t="s">
        <v>17</v>
      </c>
      <c r="F3716" s="2" t="str">
        <f>IF(Original!F3716 = "-", "c9", Original!F3716)</f>
        <v>c9</v>
      </c>
      <c r="G3716" s="2">
        <f>IF(ISBLANK(Original!G3716),MEDIAN(Original!G:G),Original!G3716)</f>
        <v>50191</v>
      </c>
    </row>
    <row r="3717" spans="1:7" x14ac:dyDescent="0.3">
      <c r="A3717" s="2">
        <v>137208</v>
      </c>
      <c r="B3717" s="3">
        <v>41844.675879629627</v>
      </c>
      <c r="C3717" s="2" t="s">
        <v>31</v>
      </c>
      <c r="D3717" s="2" t="str">
        <f>IF(Original!D3717 = "-", "Male", Original!D3717)</f>
        <v>Male</v>
      </c>
      <c r="E3717" s="2" t="s">
        <v>20</v>
      </c>
      <c r="F3717" s="2" t="str">
        <f>IF(Original!F3717 = "-", "c9", Original!F3717)</f>
        <v>c5</v>
      </c>
      <c r="G3717" s="2">
        <f>IF(ISBLANK(Original!G3717),MEDIAN(Original!G:G),Original!G3717)</f>
        <v>19665</v>
      </c>
    </row>
    <row r="3718" spans="1:7" x14ac:dyDescent="0.3">
      <c r="A3718" s="2">
        <v>295614</v>
      </c>
      <c r="B3718" s="3">
        <v>41766.396932870368</v>
      </c>
      <c r="C3718" s="2" t="s">
        <v>31</v>
      </c>
      <c r="D3718" s="2" t="str">
        <f>IF(Original!D3718 = "-", "Male", Original!D3718)</f>
        <v>Female</v>
      </c>
      <c r="E3718" s="2" t="s">
        <v>13</v>
      </c>
      <c r="F3718" s="2" t="str">
        <f>IF(Original!F3718 = "-", "c9", Original!F3718)</f>
        <v>c5</v>
      </c>
      <c r="G3718" s="2">
        <f>IF(ISBLANK(Original!G3718),MEDIAN(Original!G:G),Original!G3718)</f>
        <v>96621</v>
      </c>
    </row>
    <row r="3719" spans="1:7" x14ac:dyDescent="0.3">
      <c r="A3719" s="2">
        <v>638258</v>
      </c>
      <c r="B3719" s="3">
        <v>41864.504895833335</v>
      </c>
      <c r="C3719" s="2" t="s">
        <v>32</v>
      </c>
      <c r="D3719" s="2" t="str">
        <f>IF(Original!D3719 = "-", "Male", Original!D3719)</f>
        <v>Female</v>
      </c>
      <c r="E3719" s="2" t="s">
        <v>13</v>
      </c>
      <c r="F3719" s="2" t="str">
        <f>IF(Original!F3719 = "-", "c9", Original!F3719)</f>
        <v>c5</v>
      </c>
      <c r="G3719" s="2">
        <f>IF(ISBLANK(Original!G3719),MEDIAN(Original!G:G),Original!G3719)</f>
        <v>28497</v>
      </c>
    </row>
    <row r="3720" spans="1:7" x14ac:dyDescent="0.3">
      <c r="A3720" s="2">
        <v>581201</v>
      </c>
      <c r="B3720" s="3">
        <v>41871.397835648146</v>
      </c>
      <c r="C3720" s="2" t="s">
        <v>32</v>
      </c>
      <c r="D3720" s="2" t="str">
        <f>IF(Original!D3720 = "-", "Male", Original!D3720)</f>
        <v>Female</v>
      </c>
      <c r="E3720" s="2" t="s">
        <v>17</v>
      </c>
      <c r="F3720" s="2" t="str">
        <f>IF(Original!F3720 = "-", "c9", Original!F3720)</f>
        <v>i6</v>
      </c>
      <c r="G3720" s="2">
        <f>IF(ISBLANK(Original!G3720),MEDIAN(Original!G:G),Original!G3720)</f>
        <v>18067</v>
      </c>
    </row>
    <row r="3721" spans="1:7" x14ac:dyDescent="0.3">
      <c r="A3721" s="2">
        <v>771782</v>
      </c>
      <c r="B3721" s="3">
        <v>41828.383900462963</v>
      </c>
      <c r="C3721" s="2" t="s">
        <v>32</v>
      </c>
      <c r="D3721" s="2" t="str">
        <f>IF(Original!D3721 = "-", "Male", Original!D3721)</f>
        <v>Female</v>
      </c>
      <c r="E3721" s="2" t="s">
        <v>19</v>
      </c>
      <c r="F3721" s="2" t="str">
        <f>IF(Original!F3721 = "-", "c9", Original!F3721)</f>
        <v>i7</v>
      </c>
      <c r="G3721" s="2">
        <f>IF(ISBLANK(Original!G3721),MEDIAN(Original!G:G),Original!G3721)</f>
        <v>14603</v>
      </c>
    </row>
    <row r="3722" spans="1:7" x14ac:dyDescent="0.3">
      <c r="A3722" s="2">
        <v>539267</v>
      </c>
      <c r="B3722" s="3">
        <v>41801.624328703707</v>
      </c>
      <c r="C3722" s="2" t="s">
        <v>32</v>
      </c>
      <c r="D3722" s="2" t="str">
        <f>IF(Original!D3722 = "-", "Male", Original!D3722)</f>
        <v>Male</v>
      </c>
      <c r="E3722" s="2" t="s">
        <v>18</v>
      </c>
      <c r="F3722" s="2" t="str">
        <f>IF(Original!F3722 = "-", "c9", Original!F3722)</f>
        <v>c5</v>
      </c>
      <c r="G3722" s="2">
        <f>IF(ISBLANK(Original!G3722),MEDIAN(Original!G:G),Original!G3722)</f>
        <v>59472</v>
      </c>
    </row>
    <row r="3723" spans="1:7" x14ac:dyDescent="0.3">
      <c r="A3723" s="2">
        <v>708635</v>
      </c>
      <c r="B3723" s="3">
        <v>41801.62605324074</v>
      </c>
      <c r="C3723" s="2" t="s">
        <v>31</v>
      </c>
      <c r="D3723" s="2" t="str">
        <f>IF(Original!D3723 = "-", "Male", Original!D3723)</f>
        <v>Female</v>
      </c>
      <c r="E3723" s="2" t="s">
        <v>18</v>
      </c>
      <c r="F3723" s="2" t="str">
        <f>IF(Original!F3723 = "-", "c9", Original!F3723)</f>
        <v>c5</v>
      </c>
      <c r="G3723" s="2">
        <f>IF(ISBLANK(Original!G3723),MEDIAN(Original!G:G),Original!G3723)</f>
        <v>59436</v>
      </c>
    </row>
    <row r="3724" spans="1:7" x14ac:dyDescent="0.3">
      <c r="A3724" s="2">
        <v>282409</v>
      </c>
      <c r="B3724" s="3">
        <v>41801.627233796295</v>
      </c>
      <c r="C3724" s="2" t="s">
        <v>32</v>
      </c>
      <c r="D3724" s="2" t="str">
        <f>IF(Original!D3724 = "-", "Male", Original!D3724)</f>
        <v>Female</v>
      </c>
      <c r="E3724" s="2" t="s">
        <v>18</v>
      </c>
      <c r="F3724" s="2" t="str">
        <f>IF(Original!F3724 = "-", "c9", Original!F3724)</f>
        <v>c5</v>
      </c>
      <c r="G3724" s="2">
        <f>IF(ISBLANK(Original!G3724),MEDIAN(Original!G:G),Original!G3724)</f>
        <v>78804</v>
      </c>
    </row>
    <row r="3725" spans="1:7" x14ac:dyDescent="0.3">
      <c r="A3725" s="2">
        <v>967490</v>
      </c>
      <c r="B3725" s="3">
        <v>41815.52784722222</v>
      </c>
      <c r="C3725" s="2" t="s">
        <v>32</v>
      </c>
      <c r="D3725" s="2" t="str">
        <f>IF(Original!D3725 = "-", "Male", Original!D3725)</f>
        <v>Male</v>
      </c>
      <c r="E3725" s="2" t="s">
        <v>18</v>
      </c>
      <c r="F3725" s="2" t="str">
        <f>IF(Original!F3725 = "-", "c9", Original!F3725)</f>
        <v>c5</v>
      </c>
      <c r="G3725" s="2">
        <f>IF(ISBLANK(Original!G3725),MEDIAN(Original!G:G),Original!G3725)</f>
        <v>65576</v>
      </c>
    </row>
    <row r="3726" spans="1:7" x14ac:dyDescent="0.3">
      <c r="A3726" s="2">
        <v>901147</v>
      </c>
      <c r="B3726" s="3">
        <v>41815.531597222223</v>
      </c>
      <c r="C3726" s="2" t="s">
        <v>31</v>
      </c>
      <c r="D3726" s="2" t="str">
        <f>IF(Original!D3726 = "-", "Male", Original!D3726)</f>
        <v>Female</v>
      </c>
      <c r="E3726" s="2" t="s">
        <v>18</v>
      </c>
      <c r="F3726" s="2" t="str">
        <f>IF(Original!F3726 = "-", "c9", Original!F3726)</f>
        <v>c5</v>
      </c>
      <c r="G3726" s="2">
        <f>IF(ISBLANK(Original!G3726),MEDIAN(Original!G:G),Original!G3726)</f>
        <v>61290</v>
      </c>
    </row>
    <row r="3727" spans="1:7" x14ac:dyDescent="0.3">
      <c r="A3727" s="2">
        <v>450797</v>
      </c>
      <c r="B3727" s="3">
        <v>41830.39770833333</v>
      </c>
      <c r="C3727" s="2" t="s">
        <v>32</v>
      </c>
      <c r="D3727" s="2" t="str">
        <f>IF(Original!D3727 = "-", "Male", Original!D3727)</f>
        <v>Male</v>
      </c>
      <c r="E3727" s="2" t="s">
        <v>14</v>
      </c>
      <c r="F3727" s="2" t="str">
        <f>IF(Original!F3727 = "-", "c9", Original!F3727)</f>
        <v>i7</v>
      </c>
      <c r="G3727" s="2">
        <f>IF(ISBLANK(Original!G3727),MEDIAN(Original!G:G),Original!G3727)</f>
        <v>15586</v>
      </c>
    </row>
    <row r="3728" spans="1:7" x14ac:dyDescent="0.3">
      <c r="A3728" s="2">
        <v>355389</v>
      </c>
      <c r="B3728" s="3">
        <v>41830.398090277777</v>
      </c>
      <c r="C3728" s="2" t="s">
        <v>31</v>
      </c>
      <c r="D3728" s="2" t="str">
        <f>IF(Original!D3728 = "-", "Male", Original!D3728)</f>
        <v>Male</v>
      </c>
      <c r="E3728" s="2" t="s">
        <v>14</v>
      </c>
      <c r="F3728" s="2" t="str">
        <f>IF(Original!F3728 = "-", "c9", Original!F3728)</f>
        <v>i7</v>
      </c>
      <c r="G3728" s="2">
        <f>IF(ISBLANK(Original!G3728),MEDIAN(Original!G:G),Original!G3728)</f>
        <v>8577</v>
      </c>
    </row>
    <row r="3729" spans="1:7" x14ac:dyDescent="0.3">
      <c r="A3729" s="2">
        <v>176038</v>
      </c>
      <c r="B3729" s="3">
        <v>41830.39702546296</v>
      </c>
      <c r="C3729" s="2" t="s">
        <v>32</v>
      </c>
      <c r="D3729" s="2" t="str">
        <f>IF(Original!D3729 = "-", "Male", Original!D3729)</f>
        <v>Female</v>
      </c>
      <c r="E3729" s="2" t="s">
        <v>14</v>
      </c>
      <c r="F3729" s="2" t="str">
        <f>IF(Original!F3729 = "-", "c9", Original!F3729)</f>
        <v>i7</v>
      </c>
      <c r="G3729" s="2">
        <f>IF(ISBLANK(Original!G3729),MEDIAN(Original!G:G),Original!G3729)</f>
        <v>51636</v>
      </c>
    </row>
    <row r="3730" spans="1:7" x14ac:dyDescent="0.3">
      <c r="A3730" s="2">
        <v>288349</v>
      </c>
      <c r="B3730" s="3">
        <v>41865.480856481481</v>
      </c>
      <c r="C3730" s="2" t="s">
        <v>31</v>
      </c>
      <c r="D3730" s="2" t="str">
        <f>IF(Original!D3730 = "-", "Male", Original!D3730)</f>
        <v>Don’t want to say</v>
      </c>
      <c r="E3730" s="2" t="s">
        <v>17</v>
      </c>
      <c r="F3730" s="2" t="str">
        <f>IF(Original!F3730 = "-", "c9", Original!F3730)</f>
        <v>c5</v>
      </c>
      <c r="G3730" s="2">
        <f>IF(ISBLANK(Original!G3730),MEDIAN(Original!G:G),Original!G3730)</f>
        <v>36109</v>
      </c>
    </row>
    <row r="3731" spans="1:7" x14ac:dyDescent="0.3">
      <c r="A3731" s="2">
        <v>899385</v>
      </c>
      <c r="B3731" s="3">
        <v>41785.431666666664</v>
      </c>
      <c r="C3731" s="2" t="s">
        <v>31</v>
      </c>
      <c r="D3731" s="2" t="str">
        <f>IF(Original!D3731 = "-", "Male", Original!D3731)</f>
        <v>Female</v>
      </c>
      <c r="E3731" s="2" t="s">
        <v>12</v>
      </c>
      <c r="F3731" s="2" t="str">
        <f>IF(Original!F3731 = "-", "c9", Original!F3731)</f>
        <v>c8</v>
      </c>
      <c r="G3731" s="2">
        <f>IF(ISBLANK(Original!G3731),MEDIAN(Original!G:G),Original!G3731)</f>
        <v>52454</v>
      </c>
    </row>
    <row r="3732" spans="1:7" x14ac:dyDescent="0.3">
      <c r="A3732" s="2">
        <v>448071</v>
      </c>
      <c r="B3732" s="3">
        <v>41785.432384259257</v>
      </c>
      <c r="C3732" s="2" t="s">
        <v>32</v>
      </c>
      <c r="D3732" s="2" t="str">
        <f>IF(Original!D3732 = "-", "Male", Original!D3732)</f>
        <v>Male</v>
      </c>
      <c r="E3732" s="2" t="s">
        <v>12</v>
      </c>
      <c r="F3732" s="2" t="str">
        <f>IF(Original!F3732 = "-", "c9", Original!F3732)</f>
        <v>c8</v>
      </c>
      <c r="G3732" s="2">
        <f>IF(ISBLANK(Original!G3732),MEDIAN(Original!G:G),Original!G3732)</f>
        <v>13399</v>
      </c>
    </row>
    <row r="3733" spans="1:7" x14ac:dyDescent="0.3">
      <c r="A3733" s="2">
        <v>198021</v>
      </c>
      <c r="B3733" s="3">
        <v>41785.434236111112</v>
      </c>
      <c r="C3733" s="2" t="s">
        <v>31</v>
      </c>
      <c r="D3733" s="2" t="str">
        <f>IF(Original!D3733 = "-", "Male", Original!D3733)</f>
        <v>Male</v>
      </c>
      <c r="E3733" s="2" t="s">
        <v>12</v>
      </c>
      <c r="F3733" s="2" t="str">
        <f>IF(Original!F3733 = "-", "c9", Original!F3733)</f>
        <v>c8</v>
      </c>
      <c r="G3733" s="2">
        <f>IF(ISBLANK(Original!G3733),MEDIAN(Original!G:G),Original!G3733)</f>
        <v>16821</v>
      </c>
    </row>
    <row r="3734" spans="1:7" x14ac:dyDescent="0.3">
      <c r="A3734" s="2">
        <v>834760</v>
      </c>
      <c r="B3734" s="3">
        <v>41785.436122685183</v>
      </c>
      <c r="C3734" s="2" t="s">
        <v>32</v>
      </c>
      <c r="D3734" s="2" t="str">
        <f>IF(Original!D3734 = "-", "Male", Original!D3734)</f>
        <v>Female</v>
      </c>
      <c r="E3734" s="2" t="s">
        <v>12</v>
      </c>
      <c r="F3734" s="2" t="str">
        <f>IF(Original!F3734 = "-", "c9", Original!F3734)</f>
        <v>c8</v>
      </c>
      <c r="G3734" s="2">
        <f>IF(ISBLANK(Original!G3734),MEDIAN(Original!G:G),Original!G3734)</f>
        <v>5776</v>
      </c>
    </row>
    <row r="3735" spans="1:7" x14ac:dyDescent="0.3">
      <c r="A3735" s="2">
        <v>46552</v>
      </c>
      <c r="B3735" s="3">
        <v>41782.396990740737</v>
      </c>
      <c r="C3735" s="2" t="s">
        <v>32</v>
      </c>
      <c r="D3735" s="2" t="str">
        <f>IF(Original!D3735 = "-", "Male", Original!D3735)</f>
        <v>Male</v>
      </c>
      <c r="E3735" s="2" t="s">
        <v>12</v>
      </c>
      <c r="F3735" s="2" t="str">
        <f>IF(Original!F3735 = "-", "c9", Original!F3735)</f>
        <v>c5</v>
      </c>
      <c r="G3735" s="2">
        <f>IF(ISBLANK(Original!G3735),MEDIAN(Original!G:G),Original!G3735)</f>
        <v>14363</v>
      </c>
    </row>
    <row r="3736" spans="1:7" x14ac:dyDescent="0.3">
      <c r="A3736" s="2">
        <v>313780</v>
      </c>
      <c r="B3736" s="3">
        <v>41785.73914351852</v>
      </c>
      <c r="C3736" s="2" t="s">
        <v>32</v>
      </c>
      <c r="D3736" s="2" t="str">
        <f>IF(Original!D3736 = "-", "Male", Original!D3736)</f>
        <v>Male</v>
      </c>
      <c r="E3736" s="2" t="s">
        <v>12</v>
      </c>
      <c r="F3736" s="2" t="str">
        <f>IF(Original!F3736 = "-", "c9", Original!F3736)</f>
        <v>c5</v>
      </c>
      <c r="G3736" s="2">
        <f>IF(ISBLANK(Original!G3736),MEDIAN(Original!G:G),Original!G3736)</f>
        <v>53084</v>
      </c>
    </row>
    <row r="3737" spans="1:7" x14ac:dyDescent="0.3">
      <c r="A3737" s="2">
        <v>751383</v>
      </c>
      <c r="B3737" s="3">
        <v>41785.74019675926</v>
      </c>
      <c r="C3737" s="2" t="s">
        <v>32</v>
      </c>
      <c r="D3737" s="2" t="str">
        <f>IF(Original!D3737 = "-", "Male", Original!D3737)</f>
        <v>Male</v>
      </c>
      <c r="E3737" s="2" t="s">
        <v>12</v>
      </c>
      <c r="F3737" s="2" t="str">
        <f>IF(Original!F3737 = "-", "c9", Original!F3737)</f>
        <v>c5</v>
      </c>
      <c r="G3737" s="2">
        <f>IF(ISBLANK(Original!G3737),MEDIAN(Original!G:G),Original!G3737)</f>
        <v>42628</v>
      </c>
    </row>
    <row r="3738" spans="1:7" x14ac:dyDescent="0.3">
      <c r="A3738" s="2">
        <v>511866</v>
      </c>
      <c r="B3738" s="3">
        <v>41785.741180555553</v>
      </c>
      <c r="C3738" s="2" t="s">
        <v>32</v>
      </c>
      <c r="D3738" s="2" t="str">
        <f>IF(Original!D3738 = "-", "Male", Original!D3738)</f>
        <v>Female</v>
      </c>
      <c r="E3738" s="2" t="s">
        <v>12</v>
      </c>
      <c r="F3738" s="2" t="str">
        <f>IF(Original!F3738 = "-", "c9", Original!F3738)</f>
        <v>c5</v>
      </c>
      <c r="G3738" s="2">
        <f>IF(ISBLANK(Original!G3738),MEDIAN(Original!G:G),Original!G3738)</f>
        <v>18669</v>
      </c>
    </row>
    <row r="3739" spans="1:7" x14ac:dyDescent="0.3">
      <c r="A3739" s="2">
        <v>164053</v>
      </c>
      <c r="B3739" s="3">
        <v>41785.741608796299</v>
      </c>
      <c r="C3739" s="2" t="s">
        <v>31</v>
      </c>
      <c r="D3739" s="2" t="str">
        <f>IF(Original!D3739 = "-", "Male", Original!D3739)</f>
        <v>Male</v>
      </c>
      <c r="E3739" s="2" t="s">
        <v>12</v>
      </c>
      <c r="F3739" s="2" t="str">
        <f>IF(Original!F3739 = "-", "c9", Original!F3739)</f>
        <v>c5</v>
      </c>
      <c r="G3739" s="2">
        <f>IF(ISBLANK(Original!G3739),MEDIAN(Original!G:G),Original!G3739)</f>
        <v>90777</v>
      </c>
    </row>
    <row r="3740" spans="1:7" x14ac:dyDescent="0.3">
      <c r="A3740" s="2">
        <v>440123</v>
      </c>
      <c r="B3740" s="3">
        <v>41787.139699074076</v>
      </c>
      <c r="C3740" s="2" t="s">
        <v>32</v>
      </c>
      <c r="D3740" s="2" t="str">
        <f>IF(Original!D3740 = "-", "Male", Original!D3740)</f>
        <v>Female</v>
      </c>
      <c r="E3740" s="2" t="s">
        <v>12</v>
      </c>
      <c r="F3740" s="2" t="str">
        <f>IF(Original!F3740 = "-", "c9", Original!F3740)</f>
        <v>c5</v>
      </c>
      <c r="G3740" s="2">
        <f>IF(ISBLANK(Original!G3740),MEDIAN(Original!G:G),Original!G3740)</f>
        <v>41469</v>
      </c>
    </row>
    <row r="3741" spans="1:7" x14ac:dyDescent="0.3">
      <c r="A3741" s="2">
        <v>552123</v>
      </c>
      <c r="B3741" s="3">
        <v>41790.615555555552</v>
      </c>
      <c r="C3741" s="2" t="s">
        <v>31</v>
      </c>
      <c r="D3741" s="2" t="str">
        <f>IF(Original!D3741 = "-", "Male", Original!D3741)</f>
        <v>Male</v>
      </c>
      <c r="E3741" s="2" t="s">
        <v>12</v>
      </c>
      <c r="F3741" s="2" t="str">
        <f>IF(Original!F3741 = "-", "c9", Original!F3741)</f>
        <v>c5</v>
      </c>
      <c r="G3741" s="2">
        <f>IF(ISBLANK(Original!G3741),MEDIAN(Original!G:G),Original!G3741)</f>
        <v>71525</v>
      </c>
    </row>
    <row r="3742" spans="1:7" x14ac:dyDescent="0.3">
      <c r="A3742" s="2">
        <v>716926</v>
      </c>
      <c r="B3742" s="3">
        <v>41797.031886574077</v>
      </c>
      <c r="C3742" s="2" t="s">
        <v>32</v>
      </c>
      <c r="D3742" s="2" t="str">
        <f>IF(Original!D3742 = "-", "Male", Original!D3742)</f>
        <v>Male</v>
      </c>
      <c r="E3742" s="2" t="s">
        <v>12</v>
      </c>
      <c r="F3742" s="2" t="str">
        <f>IF(Original!F3742 = "-", "c9", Original!F3742)</f>
        <v>c5</v>
      </c>
      <c r="G3742" s="2">
        <f>IF(ISBLANK(Original!G3742),MEDIAN(Original!G:G),Original!G3742)</f>
        <v>2102</v>
      </c>
    </row>
    <row r="3743" spans="1:7" x14ac:dyDescent="0.3">
      <c r="A3743" s="2">
        <v>469866</v>
      </c>
      <c r="B3743" s="3">
        <v>41797.032557870371</v>
      </c>
      <c r="C3743" s="2" t="s">
        <v>31</v>
      </c>
      <c r="D3743" s="2" t="str">
        <f>IF(Original!D3743 = "-", "Male", Original!D3743)</f>
        <v>Female</v>
      </c>
      <c r="E3743" s="2" t="s">
        <v>12</v>
      </c>
      <c r="F3743" s="2" t="str">
        <f>IF(Original!F3743 = "-", "c9", Original!F3743)</f>
        <v>c5</v>
      </c>
      <c r="G3743" s="2">
        <f>IF(ISBLANK(Original!G3743),MEDIAN(Original!G:G),Original!G3743)</f>
        <v>60471</v>
      </c>
    </row>
    <row r="3744" spans="1:7" x14ac:dyDescent="0.3">
      <c r="A3744" s="2">
        <v>721500</v>
      </c>
      <c r="B3744" s="3">
        <v>41817.396909722222</v>
      </c>
      <c r="C3744" s="2" t="s">
        <v>32</v>
      </c>
      <c r="D3744" s="2" t="str">
        <f>IF(Original!D3744 = "-", "Male", Original!D3744)</f>
        <v>Male</v>
      </c>
      <c r="E3744" s="2" t="s">
        <v>12</v>
      </c>
      <c r="F3744" s="2" t="str">
        <f>IF(Original!F3744 = "-", "c9", Original!F3744)</f>
        <v>c5</v>
      </c>
      <c r="G3744" s="2">
        <f>IF(ISBLANK(Original!G3744),MEDIAN(Original!G:G),Original!G3744)</f>
        <v>30608</v>
      </c>
    </row>
    <row r="3745" spans="1:7" x14ac:dyDescent="0.3">
      <c r="A3745" s="2">
        <v>175237</v>
      </c>
      <c r="B3745" s="3">
        <v>41817.399212962962</v>
      </c>
      <c r="C3745" s="2" t="s">
        <v>31</v>
      </c>
      <c r="D3745" s="2" t="str">
        <f>IF(Original!D3745 = "-", "Male", Original!D3745)</f>
        <v>Female</v>
      </c>
      <c r="E3745" s="2" t="s">
        <v>12</v>
      </c>
      <c r="F3745" s="2" t="str">
        <f>IF(Original!F3745 = "-", "c9", Original!F3745)</f>
        <v>c5</v>
      </c>
      <c r="G3745" s="2">
        <f>IF(ISBLANK(Original!G3745),MEDIAN(Original!G:G),Original!G3745)</f>
        <v>68598</v>
      </c>
    </row>
    <row r="3746" spans="1:7" x14ac:dyDescent="0.3">
      <c r="A3746" s="2">
        <v>256965</v>
      </c>
      <c r="B3746" s="3">
        <v>41817.399837962963</v>
      </c>
      <c r="C3746" s="2" t="s">
        <v>32</v>
      </c>
      <c r="D3746" s="2" t="str">
        <f>IF(Original!D3746 = "-", "Male", Original!D3746)</f>
        <v>Male</v>
      </c>
      <c r="E3746" s="2" t="s">
        <v>12</v>
      </c>
      <c r="F3746" s="2" t="str">
        <f>IF(Original!F3746 = "-", "c9", Original!F3746)</f>
        <v>c5</v>
      </c>
      <c r="G3746" s="2">
        <f>IF(ISBLANK(Original!G3746),MEDIAN(Original!G:G),Original!G3746)</f>
        <v>16789</v>
      </c>
    </row>
    <row r="3747" spans="1:7" x14ac:dyDescent="0.3">
      <c r="A3747" s="2">
        <v>708129</v>
      </c>
      <c r="B3747" s="3">
        <v>41830.358310185184</v>
      </c>
      <c r="C3747" s="2" t="s">
        <v>32</v>
      </c>
      <c r="D3747" s="2" t="str">
        <f>IF(Original!D3747 = "-", "Male", Original!D3747)</f>
        <v>Female</v>
      </c>
      <c r="E3747" s="2" t="s">
        <v>12</v>
      </c>
      <c r="F3747" s="2" t="str">
        <f>IF(Original!F3747 = "-", "c9", Original!F3747)</f>
        <v>c5</v>
      </c>
      <c r="G3747" s="2">
        <f>IF(ISBLANK(Original!G3747),MEDIAN(Original!G:G),Original!G3747)</f>
        <v>20821</v>
      </c>
    </row>
    <row r="3748" spans="1:7" x14ac:dyDescent="0.3">
      <c r="A3748" s="2">
        <v>426077</v>
      </c>
      <c r="B3748" s="3">
        <v>41830.740104166667</v>
      </c>
      <c r="C3748" s="2" t="s">
        <v>31</v>
      </c>
      <c r="D3748" s="2" t="str">
        <f>IF(Original!D3748 = "-", "Male", Original!D3748)</f>
        <v>Female</v>
      </c>
      <c r="E3748" s="2" t="s">
        <v>12</v>
      </c>
      <c r="F3748" s="2" t="str">
        <f>IF(Original!F3748 = "-", "c9", Original!F3748)</f>
        <v>c5</v>
      </c>
      <c r="G3748" s="2">
        <f>IF(ISBLANK(Original!G3748),MEDIAN(Original!G:G),Original!G3748)</f>
        <v>58588</v>
      </c>
    </row>
    <row r="3749" spans="1:7" x14ac:dyDescent="0.3">
      <c r="A3749" s="2">
        <v>438671</v>
      </c>
      <c r="B3749" s="3">
        <v>41767.651736111111</v>
      </c>
      <c r="C3749" s="2" t="s">
        <v>31</v>
      </c>
      <c r="D3749" s="2" t="str">
        <f>IF(Original!D3749 = "-", "Male", Original!D3749)</f>
        <v>Male</v>
      </c>
      <c r="E3749" s="2" t="s">
        <v>14</v>
      </c>
      <c r="F3749" s="2" t="str">
        <f>IF(Original!F3749 = "-", "c9", Original!F3749)</f>
        <v>i5</v>
      </c>
      <c r="G3749" s="2">
        <f>IF(ISBLANK(Original!G3749),MEDIAN(Original!G:G),Original!G3749)</f>
        <v>31090</v>
      </c>
    </row>
    <row r="3750" spans="1:7" x14ac:dyDescent="0.3">
      <c r="A3750" s="2">
        <v>493681</v>
      </c>
      <c r="B3750" s="3">
        <v>41774.517002314817</v>
      </c>
      <c r="C3750" s="2" t="s">
        <v>32</v>
      </c>
      <c r="D3750" s="2" t="str">
        <f>IF(Original!D3750 = "-", "Male", Original!D3750)</f>
        <v>Male</v>
      </c>
      <c r="E3750" s="2" t="s">
        <v>14</v>
      </c>
      <c r="F3750" s="2" t="str">
        <f>IF(Original!F3750 = "-", "c9", Original!F3750)</f>
        <v>i5</v>
      </c>
      <c r="G3750" s="2">
        <f>IF(ISBLANK(Original!G3750),MEDIAN(Original!G:G),Original!G3750)</f>
        <v>58292</v>
      </c>
    </row>
    <row r="3751" spans="1:7" x14ac:dyDescent="0.3">
      <c r="A3751" s="2">
        <v>163682</v>
      </c>
      <c r="B3751" s="3">
        <v>41804.578553240739</v>
      </c>
      <c r="C3751" s="2" t="s">
        <v>32</v>
      </c>
      <c r="D3751" s="2" t="str">
        <f>IF(Original!D3751 = "-", "Male", Original!D3751)</f>
        <v>Male</v>
      </c>
      <c r="E3751" s="2" t="s">
        <v>17</v>
      </c>
      <c r="F3751" s="2" t="str">
        <f>IF(Original!F3751 = "-", "c9", Original!F3751)</f>
        <v>c5</v>
      </c>
      <c r="G3751" s="2">
        <f>IF(ISBLANK(Original!G3751),MEDIAN(Original!G:G),Original!G3751)</f>
        <v>78826</v>
      </c>
    </row>
    <row r="3752" spans="1:7" x14ac:dyDescent="0.3">
      <c r="A3752" s="2">
        <v>690427</v>
      </c>
      <c r="B3752" s="3">
        <v>41804.579814814817</v>
      </c>
      <c r="C3752" s="2" t="s">
        <v>32</v>
      </c>
      <c r="D3752" s="2" t="str">
        <f>IF(Original!D3752 = "-", "Male", Original!D3752)</f>
        <v>Male</v>
      </c>
      <c r="E3752" s="2" t="s">
        <v>17</v>
      </c>
      <c r="F3752" s="2" t="str">
        <f>IF(Original!F3752 = "-", "c9", Original!F3752)</f>
        <v>c5</v>
      </c>
      <c r="G3752" s="2">
        <f>IF(ISBLANK(Original!G3752),MEDIAN(Original!G:G),Original!G3752)</f>
        <v>99948</v>
      </c>
    </row>
    <row r="3753" spans="1:7" x14ac:dyDescent="0.3">
      <c r="A3753" s="2">
        <v>526126</v>
      </c>
      <c r="B3753" s="3">
        <v>41817.244328703702</v>
      </c>
      <c r="C3753" s="2" t="s">
        <v>32</v>
      </c>
      <c r="D3753" s="2" t="str">
        <f>IF(Original!D3753 = "-", "Male", Original!D3753)</f>
        <v>Female</v>
      </c>
      <c r="E3753" s="2" t="s">
        <v>17</v>
      </c>
      <c r="F3753" s="2" t="str">
        <f>IF(Original!F3753 = "-", "c9", Original!F3753)</f>
        <v>c5</v>
      </c>
      <c r="G3753" s="2">
        <f>IF(ISBLANK(Original!G3753),MEDIAN(Original!G:G),Original!G3753)</f>
        <v>86706</v>
      </c>
    </row>
    <row r="3754" spans="1:7" x14ac:dyDescent="0.3">
      <c r="A3754" s="2">
        <v>303583</v>
      </c>
      <c r="B3754" s="3">
        <v>41817.245891203704</v>
      </c>
      <c r="C3754" s="2" t="s">
        <v>32</v>
      </c>
      <c r="D3754" s="2" t="str">
        <f>IF(Original!D3754 = "-", "Male", Original!D3754)</f>
        <v>Male</v>
      </c>
      <c r="E3754" s="2" t="s">
        <v>17</v>
      </c>
      <c r="F3754" s="2" t="str">
        <f>IF(Original!F3754 = "-", "c9", Original!F3754)</f>
        <v>c5</v>
      </c>
      <c r="G3754" s="2">
        <f>IF(ISBLANK(Original!G3754),MEDIAN(Original!G:G),Original!G3754)</f>
        <v>91305</v>
      </c>
    </row>
    <row r="3755" spans="1:7" x14ac:dyDescent="0.3">
      <c r="A3755" s="2">
        <v>852401</v>
      </c>
      <c r="B3755" s="3">
        <v>41817.24628472222</v>
      </c>
      <c r="C3755" s="2" t="s">
        <v>32</v>
      </c>
      <c r="D3755" s="2" t="str">
        <f>IF(Original!D3755 = "-", "Male", Original!D3755)</f>
        <v>Female</v>
      </c>
      <c r="E3755" s="2" t="s">
        <v>17</v>
      </c>
      <c r="F3755" s="2" t="str">
        <f>IF(Original!F3755 = "-", "c9", Original!F3755)</f>
        <v>c5</v>
      </c>
      <c r="G3755" s="2">
        <f>IF(ISBLANK(Original!G3755),MEDIAN(Original!G:G),Original!G3755)</f>
        <v>81579</v>
      </c>
    </row>
    <row r="3756" spans="1:7" x14ac:dyDescent="0.3">
      <c r="A3756" s="2">
        <v>494189</v>
      </c>
      <c r="B3756" s="3">
        <v>41771.59611111111</v>
      </c>
      <c r="C3756" s="2" t="s">
        <v>32</v>
      </c>
      <c r="D3756" s="2" t="str">
        <f>IF(Original!D3756 = "-", "Male", Original!D3756)</f>
        <v>Male</v>
      </c>
      <c r="E3756" s="2" t="s">
        <v>17</v>
      </c>
      <c r="F3756" s="2" t="str">
        <f>IF(Original!F3756 = "-", "c9", Original!F3756)</f>
        <v>c9</v>
      </c>
      <c r="G3756" s="2">
        <f>IF(ISBLANK(Original!G3756),MEDIAN(Original!G:G),Original!G3756)</f>
        <v>92741</v>
      </c>
    </row>
    <row r="3757" spans="1:7" x14ac:dyDescent="0.3">
      <c r="A3757" s="2">
        <v>873066</v>
      </c>
      <c r="B3757" s="3">
        <v>41775.397719907407</v>
      </c>
      <c r="C3757" s="2" t="s">
        <v>32</v>
      </c>
      <c r="D3757" s="2" t="str">
        <f>IF(Original!D3757 = "-", "Male", Original!D3757)</f>
        <v>Male</v>
      </c>
      <c r="E3757" s="2" t="s">
        <v>17</v>
      </c>
      <c r="F3757" s="2" t="str">
        <f>IF(Original!F3757 = "-", "c9", Original!F3757)</f>
        <v>c9</v>
      </c>
      <c r="G3757" s="2">
        <f>IF(ISBLANK(Original!G3757),MEDIAN(Original!G:G),Original!G3757)</f>
        <v>81960</v>
      </c>
    </row>
    <row r="3758" spans="1:7" x14ac:dyDescent="0.3">
      <c r="A3758" s="2">
        <v>846549</v>
      </c>
      <c r="B3758" s="3">
        <v>41836.707453703704</v>
      </c>
      <c r="C3758" s="2" t="s">
        <v>31</v>
      </c>
      <c r="D3758" s="2" t="str">
        <f>IF(Original!D3758 = "-", "Male", Original!D3758)</f>
        <v>Female</v>
      </c>
      <c r="E3758" s="2" t="s">
        <v>20</v>
      </c>
      <c r="F3758" s="2" t="str">
        <f>IF(Original!F3758 = "-", "c9", Original!F3758)</f>
        <v>c9</v>
      </c>
      <c r="G3758" s="2">
        <f>IF(ISBLANK(Original!G3758),MEDIAN(Original!G:G),Original!G3758)</f>
        <v>49155</v>
      </c>
    </row>
    <row r="3759" spans="1:7" x14ac:dyDescent="0.3">
      <c r="A3759" s="2">
        <v>89706</v>
      </c>
      <c r="B3759" s="3">
        <v>41789.397766203707</v>
      </c>
      <c r="C3759" s="2" t="s">
        <v>31</v>
      </c>
      <c r="D3759" s="2" t="str">
        <f>IF(Original!D3759 = "-", "Male", Original!D3759)</f>
        <v>Female</v>
      </c>
      <c r="E3759" s="2" t="s">
        <v>13</v>
      </c>
      <c r="F3759" s="2" t="str">
        <f>IF(Original!F3759 = "-", "c9", Original!F3759)</f>
        <v>i7</v>
      </c>
      <c r="G3759" s="2">
        <f>IF(ISBLANK(Original!G3759),MEDIAN(Original!G:G),Original!G3759)</f>
        <v>45386</v>
      </c>
    </row>
    <row r="3760" spans="1:7" x14ac:dyDescent="0.3">
      <c r="A3760" s="2">
        <v>700473</v>
      </c>
      <c r="B3760" s="3">
        <v>41789.398101851853</v>
      </c>
      <c r="C3760" s="2" t="s">
        <v>31</v>
      </c>
      <c r="D3760" s="2" t="str">
        <f>IF(Original!D3760 = "-", "Male", Original!D3760)</f>
        <v>Female</v>
      </c>
      <c r="E3760" s="2" t="s">
        <v>13</v>
      </c>
      <c r="F3760" s="2" t="str">
        <f>IF(Original!F3760 = "-", "c9", Original!F3760)</f>
        <v>i7</v>
      </c>
      <c r="G3760" s="2">
        <f>IF(ISBLANK(Original!G3760),MEDIAN(Original!G:G),Original!G3760)</f>
        <v>15600</v>
      </c>
    </row>
    <row r="3761" spans="1:7" x14ac:dyDescent="0.3">
      <c r="A3761" s="2">
        <v>655848</v>
      </c>
      <c r="B3761" s="3">
        <v>41789.396944444445</v>
      </c>
      <c r="C3761" s="2" t="s">
        <v>32</v>
      </c>
      <c r="D3761" s="2" t="str">
        <f>IF(Original!D3761 = "-", "Male", Original!D3761)</f>
        <v>Don’t want to say</v>
      </c>
      <c r="E3761" s="2" t="s">
        <v>13</v>
      </c>
      <c r="F3761" s="2" t="str">
        <f>IF(Original!F3761 = "-", "c9", Original!F3761)</f>
        <v>i7</v>
      </c>
      <c r="G3761" s="2">
        <f>IF(ISBLANK(Original!G3761),MEDIAN(Original!G:G),Original!G3761)</f>
        <v>34584</v>
      </c>
    </row>
    <row r="3762" spans="1:7" x14ac:dyDescent="0.3">
      <c r="A3762" s="2">
        <v>458862</v>
      </c>
      <c r="B3762" s="3">
        <v>41792.441701388889</v>
      </c>
      <c r="C3762" s="2" t="s">
        <v>31</v>
      </c>
      <c r="D3762" s="2" t="str">
        <f>IF(Original!D3762 = "-", "Male", Original!D3762)</f>
        <v>Female</v>
      </c>
      <c r="E3762" s="2" t="s">
        <v>13</v>
      </c>
      <c r="F3762" s="2" t="str">
        <f>IF(Original!F3762 = "-", "c9", Original!F3762)</f>
        <v>i7</v>
      </c>
      <c r="G3762" s="2">
        <f>IF(ISBLANK(Original!G3762),MEDIAN(Original!G:G),Original!G3762)</f>
        <v>60897</v>
      </c>
    </row>
    <row r="3763" spans="1:7" x14ac:dyDescent="0.3">
      <c r="A3763" s="2">
        <v>499184</v>
      </c>
      <c r="B3763" s="3">
        <v>41823.586631944447</v>
      </c>
      <c r="C3763" s="2" t="s">
        <v>31</v>
      </c>
      <c r="D3763" s="2" t="str">
        <f>IF(Original!D3763 = "-", "Male", Original!D3763)</f>
        <v>Female</v>
      </c>
      <c r="E3763" s="2" t="s">
        <v>13</v>
      </c>
      <c r="F3763" s="2" t="str">
        <f>IF(Original!F3763 = "-", "c9", Original!F3763)</f>
        <v>i7</v>
      </c>
      <c r="G3763" s="2">
        <f>IF(ISBLANK(Original!G3763),MEDIAN(Original!G:G),Original!G3763)</f>
        <v>67018</v>
      </c>
    </row>
    <row r="3764" spans="1:7" x14ac:dyDescent="0.3">
      <c r="A3764" s="2">
        <v>502192</v>
      </c>
      <c r="B3764" s="3">
        <v>41823.588368055556</v>
      </c>
      <c r="C3764" s="2" t="s">
        <v>32</v>
      </c>
      <c r="D3764" s="2" t="str">
        <f>IF(Original!D3764 = "-", "Male", Original!D3764)</f>
        <v>Female</v>
      </c>
      <c r="E3764" s="2" t="s">
        <v>13</v>
      </c>
      <c r="F3764" s="2" t="str">
        <f>IF(Original!F3764 = "-", "c9", Original!F3764)</f>
        <v>i7</v>
      </c>
      <c r="G3764" s="2">
        <f>IF(ISBLANK(Original!G3764),MEDIAN(Original!G:G),Original!G3764)</f>
        <v>24664</v>
      </c>
    </row>
    <row r="3765" spans="1:7" x14ac:dyDescent="0.3">
      <c r="A3765" s="2">
        <v>496087</v>
      </c>
      <c r="B3765" s="3">
        <v>41802.789606481485</v>
      </c>
      <c r="C3765" s="2" t="s">
        <v>32</v>
      </c>
      <c r="D3765" s="2" t="str">
        <f>IF(Original!D3765 = "-", "Male", Original!D3765)</f>
        <v>Female</v>
      </c>
      <c r="E3765" s="2" t="s">
        <v>19</v>
      </c>
      <c r="F3765" s="2" t="str">
        <f>IF(Original!F3765 = "-", "c9", Original!F3765)</f>
        <v>c5</v>
      </c>
      <c r="G3765" s="2">
        <f>IF(ISBLANK(Original!G3765),MEDIAN(Original!G:G),Original!G3765)</f>
        <v>67205</v>
      </c>
    </row>
    <row r="3766" spans="1:7" x14ac:dyDescent="0.3">
      <c r="A3766" s="2">
        <v>216538</v>
      </c>
      <c r="B3766" s="3">
        <v>41824.396805555552</v>
      </c>
      <c r="C3766" s="2" t="s">
        <v>31</v>
      </c>
      <c r="D3766" s="2" t="str">
        <f>IF(Original!D3766 = "-", "Male", Original!D3766)</f>
        <v>Female</v>
      </c>
      <c r="E3766" s="2" t="s">
        <v>19</v>
      </c>
      <c r="F3766" s="2" t="str">
        <f>IF(Original!F3766 = "-", "c9", Original!F3766)</f>
        <v>c5</v>
      </c>
      <c r="G3766" s="2">
        <f>IF(ISBLANK(Original!G3766),MEDIAN(Original!G:G),Original!G3766)</f>
        <v>28841</v>
      </c>
    </row>
    <row r="3767" spans="1:7" x14ac:dyDescent="0.3">
      <c r="A3767" s="2">
        <v>269459</v>
      </c>
      <c r="B3767" s="3">
        <v>41824.397615740738</v>
      </c>
      <c r="C3767" s="2" t="s">
        <v>32</v>
      </c>
      <c r="D3767" s="2" t="str">
        <f>IF(Original!D3767 = "-", "Male", Original!D3767)</f>
        <v>Female</v>
      </c>
      <c r="E3767" s="2" t="s">
        <v>19</v>
      </c>
      <c r="F3767" s="2" t="str">
        <f>IF(Original!F3767 = "-", "c9", Original!F3767)</f>
        <v>c5</v>
      </c>
      <c r="G3767" s="2">
        <f>IF(ISBLANK(Original!G3767),MEDIAN(Original!G:G),Original!G3767)</f>
        <v>36784</v>
      </c>
    </row>
    <row r="3768" spans="1:7" x14ac:dyDescent="0.3">
      <c r="A3768" s="2">
        <v>426605</v>
      </c>
      <c r="B3768" s="3">
        <v>41824.398969907408</v>
      </c>
      <c r="C3768" s="2" t="s">
        <v>32</v>
      </c>
      <c r="D3768" s="2" t="str">
        <f>IF(Original!D3768 = "-", "Male", Original!D3768)</f>
        <v>Female</v>
      </c>
      <c r="E3768" s="2" t="s">
        <v>19</v>
      </c>
      <c r="F3768" s="2" t="str">
        <f>IF(Original!F3768 = "-", "c9", Original!F3768)</f>
        <v>c5</v>
      </c>
      <c r="G3768" s="2">
        <f>IF(ISBLANK(Original!G3768),MEDIAN(Original!G:G),Original!G3768)</f>
        <v>79450</v>
      </c>
    </row>
    <row r="3769" spans="1:7" x14ac:dyDescent="0.3">
      <c r="A3769" s="2">
        <v>965697</v>
      </c>
      <c r="B3769" s="3">
        <v>41810.397361111114</v>
      </c>
      <c r="C3769" s="2" t="s">
        <v>32</v>
      </c>
      <c r="D3769" s="2" t="str">
        <f>IF(Original!D3769 = "-", "Male", Original!D3769)</f>
        <v>Male</v>
      </c>
      <c r="E3769" s="2" t="s">
        <v>20</v>
      </c>
      <c r="F3769" s="2" t="str">
        <f>IF(Original!F3769 = "-", "c9", Original!F3769)</f>
        <v>b9</v>
      </c>
      <c r="G3769" s="2">
        <f>IF(ISBLANK(Original!G3769),MEDIAN(Original!G:G),Original!G3769)</f>
        <v>77969</v>
      </c>
    </row>
    <row r="3770" spans="1:7" x14ac:dyDescent="0.3">
      <c r="A3770" s="2">
        <v>766041</v>
      </c>
      <c r="B3770" s="3">
        <v>41852.39744212963</v>
      </c>
      <c r="C3770" s="2" t="s">
        <v>31</v>
      </c>
      <c r="D3770" s="2" t="str">
        <f>IF(Original!D3770 = "-", "Male", Original!D3770)</f>
        <v>Male</v>
      </c>
      <c r="E3770" s="2" t="s">
        <v>20</v>
      </c>
      <c r="F3770" s="2" t="str">
        <f>IF(Original!F3770 = "-", "c9", Original!F3770)</f>
        <v>i6</v>
      </c>
      <c r="G3770" s="2">
        <f>IF(ISBLANK(Original!G3770),MEDIAN(Original!G:G),Original!G3770)</f>
        <v>1074</v>
      </c>
    </row>
    <row r="3771" spans="1:7" x14ac:dyDescent="0.3">
      <c r="A3771" s="2">
        <v>273938</v>
      </c>
      <c r="B3771" s="3">
        <v>41771.397662037038</v>
      </c>
      <c r="C3771" s="2" t="s">
        <v>32</v>
      </c>
      <c r="D3771" s="2" t="str">
        <f>IF(Original!D3771 = "-", "Male", Original!D3771)</f>
        <v>Female</v>
      </c>
      <c r="E3771" s="2" t="s">
        <v>20</v>
      </c>
      <c r="F3771" s="2" t="str">
        <f>IF(Original!F3771 = "-", "c9", Original!F3771)</f>
        <v>i5</v>
      </c>
      <c r="G3771" s="2">
        <f>IF(ISBLANK(Original!G3771),MEDIAN(Original!G:G),Original!G3771)</f>
        <v>4408</v>
      </c>
    </row>
    <row r="3772" spans="1:7" x14ac:dyDescent="0.3">
      <c r="A3772" s="2">
        <v>563699</v>
      </c>
      <c r="B3772" s="3">
        <v>41771.398368055554</v>
      </c>
      <c r="C3772" s="2" t="s">
        <v>31</v>
      </c>
      <c r="D3772" s="2" t="str">
        <f>IF(Original!D3772 = "-", "Male", Original!D3772)</f>
        <v>Male</v>
      </c>
      <c r="E3772" s="2" t="s">
        <v>20</v>
      </c>
      <c r="F3772" s="2" t="str">
        <f>IF(Original!F3772 = "-", "c9", Original!F3772)</f>
        <v>i5</v>
      </c>
      <c r="G3772" s="2">
        <f>IF(ISBLANK(Original!G3772),MEDIAN(Original!G:G),Original!G3772)</f>
        <v>63585</v>
      </c>
    </row>
    <row r="3773" spans="1:7" x14ac:dyDescent="0.3">
      <c r="A3773" s="2">
        <v>890060</v>
      </c>
      <c r="B3773" s="3">
        <v>41771.398668981485</v>
      </c>
      <c r="C3773" s="2" t="s">
        <v>31</v>
      </c>
      <c r="D3773" s="2" t="str">
        <f>IF(Original!D3773 = "-", "Male", Original!D3773)</f>
        <v>Female</v>
      </c>
      <c r="E3773" s="2" t="s">
        <v>20</v>
      </c>
      <c r="F3773" s="2" t="str">
        <f>IF(Original!F3773 = "-", "c9", Original!F3773)</f>
        <v>i5</v>
      </c>
      <c r="G3773" s="2">
        <f>IF(ISBLANK(Original!G3773),MEDIAN(Original!G:G),Original!G3773)</f>
        <v>66603</v>
      </c>
    </row>
    <row r="3774" spans="1:7" x14ac:dyDescent="0.3">
      <c r="A3774" s="2">
        <v>901127</v>
      </c>
      <c r="B3774" s="3">
        <v>41771.400578703702</v>
      </c>
      <c r="C3774" s="2" t="s">
        <v>31</v>
      </c>
      <c r="D3774" s="2" t="str">
        <f>IF(Original!D3774 = "-", "Male", Original!D3774)</f>
        <v>Male</v>
      </c>
      <c r="E3774" s="2" t="s">
        <v>20</v>
      </c>
      <c r="F3774" s="2" t="str">
        <f>IF(Original!F3774 = "-", "c9", Original!F3774)</f>
        <v>i5</v>
      </c>
      <c r="G3774" s="2">
        <f>IF(ISBLANK(Original!G3774),MEDIAN(Original!G:G),Original!G3774)</f>
        <v>80789</v>
      </c>
    </row>
    <row r="3775" spans="1:7" x14ac:dyDescent="0.3">
      <c r="A3775" s="2">
        <v>526795</v>
      </c>
      <c r="B3775" s="3">
        <v>41806.397002314814</v>
      </c>
      <c r="C3775" s="2" t="s">
        <v>31</v>
      </c>
      <c r="D3775" s="2" t="str">
        <f>IF(Original!D3775 = "-", "Male", Original!D3775)</f>
        <v>Female</v>
      </c>
      <c r="E3775" s="2" t="s">
        <v>17</v>
      </c>
      <c r="F3775" s="2" t="str">
        <f>IF(Original!F3775 = "-", "c9", Original!F3775)</f>
        <v>b9</v>
      </c>
      <c r="G3775" s="2">
        <f>IF(ISBLANK(Original!G3775),MEDIAN(Original!G:G),Original!G3775)</f>
        <v>30441</v>
      </c>
    </row>
    <row r="3776" spans="1:7" x14ac:dyDescent="0.3">
      <c r="A3776" s="2">
        <v>661250</v>
      </c>
      <c r="B3776" s="3">
        <v>41806.397372685184</v>
      </c>
      <c r="C3776" s="2" t="s">
        <v>31</v>
      </c>
      <c r="D3776" s="2" t="str">
        <f>IF(Original!D3776 = "-", "Male", Original!D3776)</f>
        <v>Female</v>
      </c>
      <c r="E3776" s="2" t="s">
        <v>17</v>
      </c>
      <c r="F3776" s="2" t="str">
        <f>IF(Original!F3776 = "-", "c9", Original!F3776)</f>
        <v>b9</v>
      </c>
      <c r="G3776" s="2">
        <f>IF(ISBLANK(Original!G3776),MEDIAN(Original!G:G),Original!G3776)</f>
        <v>80845</v>
      </c>
    </row>
    <row r="3777" spans="1:7" x14ac:dyDescent="0.3">
      <c r="A3777" s="2">
        <v>941070</v>
      </c>
      <c r="B3777" s="3">
        <v>41869.398611111108</v>
      </c>
      <c r="C3777" s="2" t="s">
        <v>31</v>
      </c>
      <c r="D3777" s="2" t="str">
        <f>IF(Original!D3777 = "-", "Male", Original!D3777)</f>
        <v>Male</v>
      </c>
      <c r="E3777" s="2" t="s">
        <v>17</v>
      </c>
      <c r="F3777" s="2" t="str">
        <f>IF(Original!F3777 = "-", "c9", Original!F3777)</f>
        <v>c5</v>
      </c>
      <c r="G3777" s="2">
        <f>IF(ISBLANK(Original!G3777),MEDIAN(Original!G:G),Original!G3777)</f>
        <v>44468</v>
      </c>
    </row>
    <row r="3778" spans="1:7" x14ac:dyDescent="0.3">
      <c r="A3778" s="2">
        <v>372091</v>
      </c>
      <c r="B3778" s="3">
        <v>41869.398854166669</v>
      </c>
      <c r="C3778" s="2" t="s">
        <v>31</v>
      </c>
      <c r="D3778" s="2" t="str">
        <f>IF(Original!D3778 = "-", "Male", Original!D3778)</f>
        <v>Male</v>
      </c>
      <c r="E3778" s="2" t="s">
        <v>17</v>
      </c>
      <c r="F3778" s="2" t="str">
        <f>IF(Original!F3778 = "-", "c9", Original!F3778)</f>
        <v>c5</v>
      </c>
      <c r="G3778" s="2">
        <f>IF(ISBLANK(Original!G3778),MEDIAN(Original!G:G),Original!G3778)</f>
        <v>14577</v>
      </c>
    </row>
    <row r="3779" spans="1:7" x14ac:dyDescent="0.3">
      <c r="A3779" s="2">
        <v>208725</v>
      </c>
      <c r="B3779" s="3">
        <v>41869.400706018518</v>
      </c>
      <c r="C3779" s="2" t="s">
        <v>31</v>
      </c>
      <c r="D3779" s="2" t="str">
        <f>IF(Original!D3779 = "-", "Male", Original!D3779)</f>
        <v>Male</v>
      </c>
      <c r="E3779" s="2" t="s">
        <v>17</v>
      </c>
      <c r="F3779" s="2" t="str">
        <f>IF(Original!F3779 = "-", "c9", Original!F3779)</f>
        <v>c5</v>
      </c>
      <c r="G3779" s="2">
        <f>IF(ISBLANK(Original!G3779),MEDIAN(Original!G:G),Original!G3779)</f>
        <v>5043</v>
      </c>
    </row>
    <row r="3780" spans="1:7" x14ac:dyDescent="0.3">
      <c r="A3780" s="2">
        <v>512042</v>
      </c>
      <c r="B3780" s="3">
        <v>41855.763206018521</v>
      </c>
      <c r="C3780" s="2" t="s">
        <v>31</v>
      </c>
      <c r="D3780" s="2" t="str">
        <f>IF(Original!D3780 = "-", "Male", Original!D3780)</f>
        <v>Don’t want to say</v>
      </c>
      <c r="E3780" s="2" t="s">
        <v>12</v>
      </c>
      <c r="F3780" s="2" t="str">
        <f>IF(Original!F3780 = "-", "c9", Original!F3780)</f>
        <v>i7</v>
      </c>
      <c r="G3780" s="2">
        <f>IF(ISBLANK(Original!G3780),MEDIAN(Original!G:G),Original!G3780)</f>
        <v>16215</v>
      </c>
    </row>
    <row r="3781" spans="1:7" x14ac:dyDescent="0.3">
      <c r="A3781" s="2">
        <v>502562</v>
      </c>
      <c r="B3781" s="3">
        <v>41855.763518518521</v>
      </c>
      <c r="C3781" s="2" t="s">
        <v>32</v>
      </c>
      <c r="D3781" s="2" t="str">
        <f>IF(Original!D3781 = "-", "Male", Original!D3781)</f>
        <v>Don’t want to say</v>
      </c>
      <c r="E3781" s="2" t="s">
        <v>12</v>
      </c>
      <c r="F3781" s="2" t="str">
        <f>IF(Original!F3781 = "-", "c9", Original!F3781)</f>
        <v>i7</v>
      </c>
      <c r="G3781" s="2">
        <f>IF(ISBLANK(Original!G3781),MEDIAN(Original!G:G),Original!G3781)</f>
        <v>70851</v>
      </c>
    </row>
    <row r="3782" spans="1:7" x14ac:dyDescent="0.3">
      <c r="A3782" s="2">
        <v>710677</v>
      </c>
      <c r="B3782" s="3">
        <v>41864.298668981479</v>
      </c>
      <c r="C3782" s="2" t="s">
        <v>31</v>
      </c>
      <c r="D3782" s="2" t="str">
        <f>IF(Original!D3782 = "-", "Male", Original!D3782)</f>
        <v>Male</v>
      </c>
      <c r="E3782" s="2" t="s">
        <v>12</v>
      </c>
      <c r="F3782" s="2" t="str">
        <f>IF(Original!F3782 = "-", "c9", Original!F3782)</f>
        <v>i7</v>
      </c>
      <c r="G3782" s="2">
        <f>IF(ISBLANK(Original!G3782),MEDIAN(Original!G:G),Original!G3782)</f>
        <v>21016</v>
      </c>
    </row>
    <row r="3783" spans="1:7" x14ac:dyDescent="0.3">
      <c r="A3783" s="2">
        <v>838240</v>
      </c>
      <c r="B3783" s="3">
        <v>41878.722418981481</v>
      </c>
      <c r="C3783" s="2" t="s">
        <v>32</v>
      </c>
      <c r="D3783" s="2" t="str">
        <f>IF(Original!D3783 = "-", "Male", Original!D3783)</f>
        <v>Female</v>
      </c>
      <c r="E3783" s="2" t="s">
        <v>12</v>
      </c>
      <c r="F3783" s="2" t="str">
        <f>IF(Original!F3783 = "-", "c9", Original!F3783)</f>
        <v>i7</v>
      </c>
      <c r="G3783" s="2">
        <f>IF(ISBLANK(Original!G3783),MEDIAN(Original!G:G),Original!G3783)</f>
        <v>17473</v>
      </c>
    </row>
    <row r="3784" spans="1:7" x14ac:dyDescent="0.3">
      <c r="A3784" s="2">
        <v>301382</v>
      </c>
      <c r="B3784" s="3">
        <v>41764.397662037038</v>
      </c>
      <c r="C3784" s="2" t="s">
        <v>32</v>
      </c>
      <c r="D3784" s="2" t="str">
        <f>IF(Original!D3784 = "-", "Male", Original!D3784)</f>
        <v>Female</v>
      </c>
      <c r="E3784" s="2" t="s">
        <v>17</v>
      </c>
      <c r="F3784" s="2" t="str">
        <f>IF(Original!F3784 = "-", "c9", Original!F3784)</f>
        <v>i7</v>
      </c>
      <c r="G3784" s="2">
        <f>IF(ISBLANK(Original!G3784),MEDIAN(Original!G:G),Original!G3784)</f>
        <v>52816</v>
      </c>
    </row>
    <row r="3785" spans="1:7" x14ac:dyDescent="0.3">
      <c r="A3785" s="2">
        <v>314905</v>
      </c>
      <c r="B3785" s="3">
        <v>41767.572870370372</v>
      </c>
      <c r="C3785" s="2" t="s">
        <v>31</v>
      </c>
      <c r="D3785" s="2" t="str">
        <f>IF(Original!D3785 = "-", "Male", Original!D3785)</f>
        <v>Male</v>
      </c>
      <c r="E3785" s="2" t="s">
        <v>17</v>
      </c>
      <c r="F3785" s="2" t="str">
        <f>IF(Original!F3785 = "-", "c9", Original!F3785)</f>
        <v>i1</v>
      </c>
      <c r="G3785" s="2">
        <f>IF(ISBLANK(Original!G3785),MEDIAN(Original!G:G),Original!G3785)</f>
        <v>54283</v>
      </c>
    </row>
    <row r="3786" spans="1:7" x14ac:dyDescent="0.3">
      <c r="A3786" s="2">
        <v>841929</v>
      </c>
      <c r="B3786" s="3">
        <v>41813.397951388892</v>
      </c>
      <c r="C3786" s="2" t="s">
        <v>32</v>
      </c>
      <c r="D3786" s="2" t="str">
        <f>IF(Original!D3786 = "-", "Male", Original!D3786)</f>
        <v>Female</v>
      </c>
      <c r="E3786" s="2" t="s">
        <v>17</v>
      </c>
      <c r="F3786" s="2" t="str">
        <f>IF(Original!F3786 = "-", "c9", Original!F3786)</f>
        <v>i7</v>
      </c>
      <c r="G3786" s="2">
        <f>IF(ISBLANK(Original!G3786),MEDIAN(Original!G:G),Original!G3786)</f>
        <v>54176</v>
      </c>
    </row>
    <row r="3787" spans="1:7" x14ac:dyDescent="0.3">
      <c r="A3787" s="2">
        <v>338221</v>
      </c>
      <c r="B3787" s="3">
        <v>41813.397083333337</v>
      </c>
      <c r="C3787" s="2" t="s">
        <v>32</v>
      </c>
      <c r="D3787" s="2" t="str">
        <f>IF(Original!D3787 = "-", "Male", Original!D3787)</f>
        <v>Female</v>
      </c>
      <c r="E3787" s="2" t="s">
        <v>17</v>
      </c>
      <c r="F3787" s="2" t="str">
        <f>IF(Original!F3787 = "-", "c9", Original!F3787)</f>
        <v>i7</v>
      </c>
      <c r="G3787" s="2">
        <f>IF(ISBLANK(Original!G3787),MEDIAN(Original!G:G),Original!G3787)</f>
        <v>58527</v>
      </c>
    </row>
    <row r="3788" spans="1:7" x14ac:dyDescent="0.3">
      <c r="A3788" s="2">
        <v>394323</v>
      </c>
      <c r="B3788" s="3">
        <v>41815.747719907406</v>
      </c>
      <c r="C3788" s="2" t="s">
        <v>32</v>
      </c>
      <c r="D3788" s="2" t="str">
        <f>IF(Original!D3788 = "-", "Male", Original!D3788)</f>
        <v>Male</v>
      </c>
      <c r="E3788" s="2" t="s">
        <v>17</v>
      </c>
      <c r="F3788" s="2" t="str">
        <f>IF(Original!F3788 = "-", "c9", Original!F3788)</f>
        <v>c9</v>
      </c>
      <c r="G3788" s="2">
        <f>IF(ISBLANK(Original!G3788),MEDIAN(Original!G:G),Original!G3788)</f>
        <v>57181</v>
      </c>
    </row>
    <row r="3789" spans="1:7" x14ac:dyDescent="0.3">
      <c r="A3789" s="2">
        <v>583920</v>
      </c>
      <c r="B3789" s="3">
        <v>41815.748414351852</v>
      </c>
      <c r="C3789" s="2" t="s">
        <v>32</v>
      </c>
      <c r="D3789" s="2" t="str">
        <f>IF(Original!D3789 = "-", "Male", Original!D3789)</f>
        <v>Male</v>
      </c>
      <c r="E3789" s="2" t="s">
        <v>17</v>
      </c>
      <c r="F3789" s="2" t="str">
        <f>IF(Original!F3789 = "-", "c9", Original!F3789)</f>
        <v>c9</v>
      </c>
      <c r="G3789" s="2">
        <f>IF(ISBLANK(Original!G3789),MEDIAN(Original!G:G),Original!G3789)</f>
        <v>25059</v>
      </c>
    </row>
    <row r="3790" spans="1:7" x14ac:dyDescent="0.3">
      <c r="A3790" s="2">
        <v>849885</v>
      </c>
      <c r="B3790" s="3">
        <v>41820.655219907407</v>
      </c>
      <c r="C3790" s="2" t="s">
        <v>32</v>
      </c>
      <c r="D3790" s="2" t="str">
        <f>IF(Original!D3790 = "-", "Male", Original!D3790)</f>
        <v>Male</v>
      </c>
      <c r="E3790" s="2" t="s">
        <v>17</v>
      </c>
      <c r="F3790" s="2" t="str">
        <f>IF(Original!F3790 = "-", "c9", Original!F3790)</f>
        <v>i1</v>
      </c>
      <c r="G3790" s="2">
        <f>IF(ISBLANK(Original!G3790),MEDIAN(Original!G:G),Original!G3790)</f>
        <v>2626</v>
      </c>
    </row>
    <row r="3791" spans="1:7" x14ac:dyDescent="0.3">
      <c r="A3791" s="2">
        <v>540241</v>
      </c>
      <c r="B3791" s="3">
        <v>41824.631296296298</v>
      </c>
      <c r="C3791" s="2" t="s">
        <v>32</v>
      </c>
      <c r="D3791" s="2" t="str">
        <f>IF(Original!D3791 = "-", "Male", Original!D3791)</f>
        <v>Male</v>
      </c>
      <c r="E3791" s="2" t="s">
        <v>17</v>
      </c>
      <c r="F3791" s="2" t="str">
        <f>IF(Original!F3791 = "-", "c9", Original!F3791)</f>
        <v>i7</v>
      </c>
      <c r="G3791" s="2">
        <f>IF(ISBLANK(Original!G3791),MEDIAN(Original!G:G),Original!G3791)</f>
        <v>8433</v>
      </c>
    </row>
    <row r="3792" spans="1:7" x14ac:dyDescent="0.3">
      <c r="A3792" s="2">
        <v>491692</v>
      </c>
      <c r="B3792" s="3">
        <v>41764.3981712963</v>
      </c>
      <c r="C3792" s="2" t="s">
        <v>31</v>
      </c>
      <c r="D3792" s="2" t="str">
        <f>IF(Original!D3792 = "-", "Male", Original!D3792)</f>
        <v>Female</v>
      </c>
      <c r="E3792" s="2" t="s">
        <v>20</v>
      </c>
      <c r="F3792" s="2" t="str">
        <f>IF(Original!F3792 = "-", "c9", Original!F3792)</f>
        <v>c9</v>
      </c>
      <c r="G3792" s="2">
        <f>IF(ISBLANK(Original!G3792),MEDIAN(Original!G:G),Original!G3792)</f>
        <v>57291</v>
      </c>
    </row>
    <row r="3793" spans="1:7" x14ac:dyDescent="0.3">
      <c r="A3793" s="2">
        <v>715095</v>
      </c>
      <c r="B3793" s="3">
        <v>41764.809884259259</v>
      </c>
      <c r="C3793" s="2" t="s">
        <v>32</v>
      </c>
      <c r="D3793" s="2" t="str">
        <f>IF(Original!D3793 = "-", "Male", Original!D3793)</f>
        <v>Male</v>
      </c>
      <c r="E3793" s="2" t="s">
        <v>17</v>
      </c>
      <c r="F3793" s="2" t="str">
        <f>IF(Original!F3793 = "-", "c9", Original!F3793)</f>
        <v>i7</v>
      </c>
      <c r="G3793" s="2">
        <f>IF(ISBLANK(Original!G3793),MEDIAN(Original!G:G),Original!G3793)</f>
        <v>65169</v>
      </c>
    </row>
    <row r="3794" spans="1:7" x14ac:dyDescent="0.3">
      <c r="A3794" s="2">
        <v>188572</v>
      </c>
      <c r="B3794" s="3">
        <v>41842.3981712963</v>
      </c>
      <c r="C3794" s="2" t="s">
        <v>32</v>
      </c>
      <c r="D3794" s="2" t="str">
        <f>IF(Original!D3794 = "-", "Male", Original!D3794)</f>
        <v>Male</v>
      </c>
      <c r="E3794" s="2" t="s">
        <v>17</v>
      </c>
      <c r="F3794" s="2" t="str">
        <f>IF(Original!F3794 = "-", "c9", Original!F3794)</f>
        <v>i7</v>
      </c>
      <c r="G3794" s="2">
        <f>IF(ISBLANK(Original!G3794),MEDIAN(Original!G:G),Original!G3794)</f>
        <v>26028</v>
      </c>
    </row>
    <row r="3795" spans="1:7" x14ac:dyDescent="0.3">
      <c r="A3795" s="2">
        <v>836201</v>
      </c>
      <c r="B3795" s="3">
        <v>41794.397303240738</v>
      </c>
      <c r="C3795" s="2" t="s">
        <v>32</v>
      </c>
      <c r="D3795" s="2" t="str">
        <f>IF(Original!D3795 = "-", "Male", Original!D3795)</f>
        <v>Female</v>
      </c>
      <c r="E3795" s="2" t="s">
        <v>20</v>
      </c>
      <c r="F3795" s="2" t="str">
        <f>IF(Original!F3795 = "-", "c9", Original!F3795)</f>
        <v>c9</v>
      </c>
      <c r="G3795" s="2">
        <f>IF(ISBLANK(Original!G3795),MEDIAN(Original!G:G),Original!G3795)</f>
        <v>48402</v>
      </c>
    </row>
    <row r="3796" spans="1:7" x14ac:dyDescent="0.3">
      <c r="A3796" s="2">
        <v>399899</v>
      </c>
      <c r="B3796" s="3">
        <v>41794.397685185184</v>
      </c>
      <c r="C3796" s="2" t="s">
        <v>32</v>
      </c>
      <c r="D3796" s="2" t="str">
        <f>IF(Original!D3796 = "-", "Male", Original!D3796)</f>
        <v>Male</v>
      </c>
      <c r="E3796" s="2" t="s">
        <v>20</v>
      </c>
      <c r="F3796" s="2" t="str">
        <f>IF(Original!F3796 = "-", "c9", Original!F3796)</f>
        <v>c9</v>
      </c>
      <c r="G3796" s="2">
        <f>IF(ISBLANK(Original!G3796),MEDIAN(Original!G:G),Original!G3796)</f>
        <v>41353</v>
      </c>
    </row>
    <row r="3797" spans="1:7" x14ac:dyDescent="0.3">
      <c r="A3797" s="2">
        <v>799492</v>
      </c>
      <c r="B3797" s="3">
        <v>41794.397280092591</v>
      </c>
      <c r="C3797" s="2" t="s">
        <v>32</v>
      </c>
      <c r="D3797" s="2" t="str">
        <f>IF(Original!D3797 = "-", "Male", Original!D3797)</f>
        <v>Don’t want to say</v>
      </c>
      <c r="E3797" s="2" t="s">
        <v>20</v>
      </c>
      <c r="F3797" s="2" t="str">
        <f>IF(Original!F3797 = "-", "c9", Original!F3797)</f>
        <v>c9</v>
      </c>
      <c r="G3797" s="2">
        <f>IF(ISBLANK(Original!G3797),MEDIAN(Original!G:G),Original!G3797)</f>
        <v>9449</v>
      </c>
    </row>
    <row r="3798" spans="1:7" x14ac:dyDescent="0.3">
      <c r="A3798" s="2">
        <v>410407</v>
      </c>
      <c r="B3798" s="3">
        <v>41817.480416666665</v>
      </c>
      <c r="C3798" s="2" t="s">
        <v>31</v>
      </c>
      <c r="D3798" s="2" t="str">
        <f>IF(Original!D3798 = "-", "Male", Original!D3798)</f>
        <v>Male</v>
      </c>
      <c r="E3798" s="2" t="s">
        <v>20</v>
      </c>
      <c r="F3798" s="2" t="str">
        <f>IF(Original!F3798 = "-", "c9", Original!F3798)</f>
        <v>c9</v>
      </c>
      <c r="G3798" s="2">
        <f>IF(ISBLANK(Original!G3798),MEDIAN(Original!G:G),Original!G3798)</f>
        <v>49247</v>
      </c>
    </row>
    <row r="3799" spans="1:7" x14ac:dyDescent="0.3">
      <c r="A3799" s="2">
        <v>86558</v>
      </c>
      <c r="B3799" s="3">
        <v>41760.732453703706</v>
      </c>
      <c r="C3799" s="2" t="s">
        <v>32</v>
      </c>
      <c r="D3799" s="2" t="str">
        <f>IF(Original!D3799 = "-", "Male", Original!D3799)</f>
        <v>Male</v>
      </c>
      <c r="E3799" s="2" t="s">
        <v>17</v>
      </c>
      <c r="F3799" s="2" t="str">
        <f>IF(Original!F3799 = "-", "c9", Original!F3799)</f>
        <v>i6</v>
      </c>
      <c r="G3799" s="2">
        <f>IF(ISBLANK(Original!G3799),MEDIAN(Original!G:G),Original!G3799)</f>
        <v>45622</v>
      </c>
    </row>
    <row r="3800" spans="1:7" x14ac:dyDescent="0.3">
      <c r="A3800" s="2">
        <v>968366</v>
      </c>
      <c r="B3800" s="3">
        <v>41761.719351851854</v>
      </c>
      <c r="C3800" s="2" t="s">
        <v>32</v>
      </c>
      <c r="D3800" s="2" t="str">
        <f>IF(Original!D3800 = "-", "Male", Original!D3800)</f>
        <v>Male</v>
      </c>
      <c r="E3800" s="2" t="s">
        <v>18</v>
      </c>
      <c r="F3800" s="2" t="str">
        <f>IF(Original!F3800 = "-", "c9", Original!F3800)</f>
        <v>i5</v>
      </c>
      <c r="G3800" s="2">
        <f>IF(ISBLANK(Original!G3800),MEDIAN(Original!G:G),Original!G3800)</f>
        <v>76109</v>
      </c>
    </row>
    <row r="3801" spans="1:7" x14ac:dyDescent="0.3">
      <c r="A3801" s="2">
        <v>962795</v>
      </c>
      <c r="B3801" s="3">
        <v>41772.789594907408</v>
      </c>
      <c r="C3801" s="2" t="s">
        <v>32</v>
      </c>
      <c r="D3801" s="2" t="str">
        <f>IF(Original!D3801 = "-", "Male", Original!D3801)</f>
        <v>Male</v>
      </c>
      <c r="E3801" s="2" t="s">
        <v>18</v>
      </c>
      <c r="F3801" s="2" t="str">
        <f>IF(Original!F3801 = "-", "c9", Original!F3801)</f>
        <v>c5</v>
      </c>
      <c r="G3801" s="2">
        <f>IF(ISBLANK(Original!G3801),MEDIAN(Original!G:G),Original!G3801)</f>
        <v>22110</v>
      </c>
    </row>
    <row r="3802" spans="1:7" x14ac:dyDescent="0.3">
      <c r="A3802" s="2">
        <v>599645</v>
      </c>
      <c r="B3802" s="3">
        <v>41795.396550925929</v>
      </c>
      <c r="C3802" s="2" t="s">
        <v>31</v>
      </c>
      <c r="D3802" s="2" t="str">
        <f>IF(Original!D3802 = "-", "Male", Original!D3802)</f>
        <v>Male</v>
      </c>
      <c r="E3802" s="2" t="s">
        <v>18</v>
      </c>
      <c r="F3802" s="2" t="str">
        <f>IF(Original!F3802 = "-", "c9", Original!F3802)</f>
        <v>c5</v>
      </c>
      <c r="G3802" s="2">
        <f>IF(ISBLANK(Original!G3802),MEDIAN(Original!G:G),Original!G3802)</f>
        <v>80401</v>
      </c>
    </row>
    <row r="3803" spans="1:7" x14ac:dyDescent="0.3">
      <c r="A3803" s="2">
        <v>970537</v>
      </c>
      <c r="B3803" s="3">
        <v>41795.397546296299</v>
      </c>
      <c r="C3803" s="2" t="s">
        <v>31</v>
      </c>
      <c r="D3803" s="2" t="str">
        <f>IF(Original!D3803 = "-", "Male", Original!D3803)</f>
        <v>Female</v>
      </c>
      <c r="E3803" s="2" t="s">
        <v>18</v>
      </c>
      <c r="F3803" s="2" t="str">
        <f>IF(Original!F3803 = "-", "c9", Original!F3803)</f>
        <v>c5</v>
      </c>
      <c r="G3803" s="2">
        <f>IF(ISBLANK(Original!G3803),MEDIAN(Original!G:G),Original!G3803)</f>
        <v>70883</v>
      </c>
    </row>
    <row r="3804" spans="1:7" x14ac:dyDescent="0.3">
      <c r="A3804" s="2">
        <v>597166</v>
      </c>
      <c r="B3804" s="3">
        <v>41800.340219907404</v>
      </c>
      <c r="C3804" s="2" t="s">
        <v>31</v>
      </c>
      <c r="D3804" s="2" t="str">
        <f>IF(Original!D3804 = "-", "Male", Original!D3804)</f>
        <v>Male</v>
      </c>
      <c r="E3804" s="2" t="s">
        <v>18</v>
      </c>
      <c r="F3804" s="2" t="str">
        <f>IF(Original!F3804 = "-", "c9", Original!F3804)</f>
        <v>c5</v>
      </c>
      <c r="G3804" s="2">
        <f>IF(ISBLANK(Original!G3804),MEDIAN(Original!G:G),Original!G3804)</f>
        <v>57331</v>
      </c>
    </row>
    <row r="3805" spans="1:7" x14ac:dyDescent="0.3">
      <c r="A3805" s="2">
        <v>268141</v>
      </c>
      <c r="B3805" s="3">
        <v>41800.34070601852</v>
      </c>
      <c r="C3805" s="2" t="s">
        <v>31</v>
      </c>
      <c r="D3805" s="2" t="str">
        <f>IF(Original!D3805 = "-", "Male", Original!D3805)</f>
        <v>Female</v>
      </c>
      <c r="E3805" s="2" t="s">
        <v>18</v>
      </c>
      <c r="F3805" s="2" t="str">
        <f>IF(Original!F3805 = "-", "c9", Original!F3805)</f>
        <v>c5</v>
      </c>
      <c r="G3805" s="2">
        <f>IF(ISBLANK(Original!G3805),MEDIAN(Original!G:G),Original!G3805)</f>
        <v>53837</v>
      </c>
    </row>
    <row r="3806" spans="1:7" x14ac:dyDescent="0.3">
      <c r="A3806" s="2">
        <v>150743</v>
      </c>
      <c r="B3806" s="3">
        <v>41801.617800925924</v>
      </c>
      <c r="C3806" s="2" t="s">
        <v>32</v>
      </c>
      <c r="D3806" s="2" t="str">
        <f>IF(Original!D3806 = "-", "Male", Original!D3806)</f>
        <v>Female</v>
      </c>
      <c r="E3806" s="2" t="s">
        <v>18</v>
      </c>
      <c r="F3806" s="2" t="str">
        <f>IF(Original!F3806 = "-", "c9", Original!F3806)</f>
        <v>c5</v>
      </c>
      <c r="G3806" s="2">
        <f>IF(ISBLANK(Original!G3806),MEDIAN(Original!G:G),Original!G3806)</f>
        <v>5068</v>
      </c>
    </row>
    <row r="3807" spans="1:7" x14ac:dyDescent="0.3">
      <c r="A3807" s="2">
        <v>140184</v>
      </c>
      <c r="B3807" s="3">
        <v>41801.618564814817</v>
      </c>
      <c r="C3807" s="2" t="s">
        <v>32</v>
      </c>
      <c r="D3807" s="2" t="str">
        <f>IF(Original!D3807 = "-", "Male", Original!D3807)</f>
        <v>Male</v>
      </c>
      <c r="E3807" s="2" t="s">
        <v>18</v>
      </c>
      <c r="F3807" s="2" t="str">
        <f>IF(Original!F3807 = "-", "c9", Original!F3807)</f>
        <v>c5</v>
      </c>
      <c r="G3807" s="2">
        <f>IF(ISBLANK(Original!G3807),MEDIAN(Original!G:G),Original!G3807)</f>
        <v>81546</v>
      </c>
    </row>
    <row r="3808" spans="1:7" x14ac:dyDescent="0.3">
      <c r="A3808" s="2">
        <v>935507</v>
      </c>
      <c r="B3808" s="3">
        <v>41802.506018518521</v>
      </c>
      <c r="C3808" s="2" t="s">
        <v>31</v>
      </c>
      <c r="D3808" s="2" t="str">
        <f>IF(Original!D3808 = "-", "Male", Original!D3808)</f>
        <v>Male</v>
      </c>
      <c r="E3808" s="2" t="s">
        <v>18</v>
      </c>
      <c r="F3808" s="2" t="str">
        <f>IF(Original!F3808 = "-", "c9", Original!F3808)</f>
        <v>c5</v>
      </c>
      <c r="G3808" s="2">
        <f>IF(ISBLANK(Original!G3808),MEDIAN(Original!G:G),Original!G3808)</f>
        <v>36685</v>
      </c>
    </row>
    <row r="3809" spans="1:7" x14ac:dyDescent="0.3">
      <c r="A3809" s="2">
        <v>314773</v>
      </c>
      <c r="B3809" s="3">
        <v>41802.507326388892</v>
      </c>
      <c r="C3809" s="2" t="s">
        <v>31</v>
      </c>
      <c r="D3809" s="2" t="str">
        <f>IF(Original!D3809 = "-", "Male", Original!D3809)</f>
        <v>Male</v>
      </c>
      <c r="E3809" s="2" t="s">
        <v>18</v>
      </c>
      <c r="F3809" s="2" t="str">
        <f>IF(Original!F3809 = "-", "c9", Original!F3809)</f>
        <v>c5</v>
      </c>
      <c r="G3809" s="2">
        <f>IF(ISBLANK(Original!G3809),MEDIAN(Original!G:G),Original!G3809)</f>
        <v>84370</v>
      </c>
    </row>
    <row r="3810" spans="1:7" x14ac:dyDescent="0.3">
      <c r="A3810" s="2">
        <v>460232</v>
      </c>
      <c r="B3810" s="3">
        <v>41865.398333333331</v>
      </c>
      <c r="C3810" s="2" t="s">
        <v>31</v>
      </c>
      <c r="D3810" s="2" t="str">
        <f>IF(Original!D3810 = "-", "Male", Original!D3810)</f>
        <v>Male</v>
      </c>
      <c r="E3810" s="2" t="s">
        <v>18</v>
      </c>
      <c r="F3810" s="2" t="str">
        <f>IF(Original!F3810 = "-", "c9", Original!F3810)</f>
        <v>c9</v>
      </c>
      <c r="G3810" s="2">
        <f>IF(ISBLANK(Original!G3810),MEDIAN(Original!G:G),Original!G3810)</f>
        <v>21446</v>
      </c>
    </row>
    <row r="3811" spans="1:7" x14ac:dyDescent="0.3">
      <c r="A3811" s="2">
        <v>117720</v>
      </c>
      <c r="B3811" s="3">
        <v>41870.762777777774</v>
      </c>
      <c r="C3811" s="2" t="s">
        <v>32</v>
      </c>
      <c r="D3811" s="2" t="str">
        <f>IF(Original!D3811 = "-", "Male", Original!D3811)</f>
        <v>Male</v>
      </c>
      <c r="E3811" s="2" t="s">
        <v>18</v>
      </c>
      <c r="F3811" s="2" t="str">
        <f>IF(Original!F3811 = "-", "c9", Original!F3811)</f>
        <v>c9</v>
      </c>
      <c r="G3811" s="2">
        <f>IF(ISBLANK(Original!G3811),MEDIAN(Original!G:G),Original!G3811)</f>
        <v>50784</v>
      </c>
    </row>
    <row r="3812" spans="1:7" x14ac:dyDescent="0.3">
      <c r="A3812" s="2">
        <v>74315</v>
      </c>
      <c r="B3812" s="3">
        <v>41870.763067129628</v>
      </c>
      <c r="C3812" s="2" t="s">
        <v>31</v>
      </c>
      <c r="D3812" s="2" t="str">
        <f>IF(Original!D3812 = "-", "Male", Original!D3812)</f>
        <v>Female</v>
      </c>
      <c r="E3812" s="2" t="s">
        <v>18</v>
      </c>
      <c r="F3812" s="2" t="str">
        <f>IF(Original!F3812 = "-", "c9", Original!F3812)</f>
        <v>c9</v>
      </c>
      <c r="G3812" s="2">
        <f>IF(ISBLANK(Original!G3812),MEDIAN(Original!G:G),Original!G3812)</f>
        <v>18091</v>
      </c>
    </row>
    <row r="3813" spans="1:7" x14ac:dyDescent="0.3">
      <c r="A3813" s="2">
        <v>595366</v>
      </c>
      <c r="B3813" s="3">
        <v>41872.398148148146</v>
      </c>
      <c r="C3813" s="2" t="s">
        <v>31</v>
      </c>
      <c r="D3813" s="2" t="str">
        <f>IF(Original!D3813 = "-", "Male", Original!D3813)</f>
        <v>Male</v>
      </c>
      <c r="E3813" s="2" t="s">
        <v>18</v>
      </c>
      <c r="F3813" s="2" t="str">
        <f>IF(Original!F3813 = "-", "c9", Original!F3813)</f>
        <v>c9</v>
      </c>
      <c r="G3813" s="2">
        <f>IF(ISBLANK(Original!G3813),MEDIAN(Original!G:G),Original!G3813)</f>
        <v>77783</v>
      </c>
    </row>
    <row r="3814" spans="1:7" x14ac:dyDescent="0.3">
      <c r="A3814" s="2">
        <v>392430</v>
      </c>
      <c r="B3814" s="3">
        <v>41881.341678240744</v>
      </c>
      <c r="C3814" s="2" t="s">
        <v>32</v>
      </c>
      <c r="D3814" s="2" t="str">
        <f>IF(Original!D3814 = "-", "Male", Original!D3814)</f>
        <v>Male</v>
      </c>
      <c r="E3814" s="2" t="s">
        <v>18</v>
      </c>
      <c r="F3814" s="2" t="str">
        <f>IF(Original!F3814 = "-", "c9", Original!F3814)</f>
        <v>c9</v>
      </c>
      <c r="G3814" s="2">
        <f>IF(ISBLANK(Original!G3814),MEDIAN(Original!G:G),Original!G3814)</f>
        <v>7350</v>
      </c>
    </row>
    <row r="3815" spans="1:7" x14ac:dyDescent="0.3">
      <c r="A3815" s="2">
        <v>135861</v>
      </c>
      <c r="B3815" s="3">
        <v>41881.343634259261</v>
      </c>
      <c r="C3815" s="2" t="s">
        <v>32</v>
      </c>
      <c r="D3815" s="2" t="str">
        <f>IF(Original!D3815 = "-", "Male", Original!D3815)</f>
        <v>Male</v>
      </c>
      <c r="E3815" s="2" t="s">
        <v>18</v>
      </c>
      <c r="F3815" s="2" t="str">
        <f>IF(Original!F3815 = "-", "c9", Original!F3815)</f>
        <v>c9</v>
      </c>
      <c r="G3815" s="2">
        <f>IF(ISBLANK(Original!G3815),MEDIAN(Original!G:G),Original!G3815)</f>
        <v>69448</v>
      </c>
    </row>
    <row r="3816" spans="1:7" x14ac:dyDescent="0.3">
      <c r="A3816" s="2">
        <v>111755</v>
      </c>
      <c r="B3816" s="3">
        <v>41881.343958333331</v>
      </c>
      <c r="C3816" s="2" t="s">
        <v>32</v>
      </c>
      <c r="D3816" s="2" t="str">
        <f>IF(Original!D3816 = "-", "Male", Original!D3816)</f>
        <v>Female</v>
      </c>
      <c r="E3816" s="2" t="s">
        <v>18</v>
      </c>
      <c r="F3816" s="2" t="str">
        <f>IF(Original!F3816 = "-", "c9", Original!F3816)</f>
        <v>c9</v>
      </c>
      <c r="G3816" s="2">
        <f>IF(ISBLANK(Original!G3816),MEDIAN(Original!G:G),Original!G3816)</f>
        <v>44632</v>
      </c>
    </row>
    <row r="3817" spans="1:7" x14ac:dyDescent="0.3">
      <c r="A3817" s="2">
        <v>846037</v>
      </c>
      <c r="B3817" s="3">
        <v>41781.639814814815</v>
      </c>
      <c r="C3817" s="2" t="s">
        <v>31</v>
      </c>
      <c r="D3817" s="2" t="str">
        <f>IF(Original!D3817 = "-", "Male", Original!D3817)</f>
        <v>Don’t want to say</v>
      </c>
      <c r="E3817" s="2" t="s">
        <v>12</v>
      </c>
      <c r="F3817" s="2" t="str">
        <f>IF(Original!F3817 = "-", "c9", Original!F3817)</f>
        <v>c5</v>
      </c>
      <c r="G3817" s="2">
        <f>IF(ISBLANK(Original!G3817),MEDIAN(Original!G:G),Original!G3817)</f>
        <v>61147</v>
      </c>
    </row>
    <row r="3818" spans="1:7" x14ac:dyDescent="0.3">
      <c r="A3818" s="2">
        <v>389356</v>
      </c>
      <c r="B3818" s="3">
        <v>41773.707256944443</v>
      </c>
      <c r="C3818" s="2" t="s">
        <v>31</v>
      </c>
      <c r="D3818" s="2" t="str">
        <f>IF(Original!D3818 = "-", "Male", Original!D3818)</f>
        <v>Female</v>
      </c>
      <c r="E3818" s="2" t="s">
        <v>17</v>
      </c>
      <c r="F3818" s="2" t="str">
        <f>IF(Original!F3818 = "-", "c9", Original!F3818)</f>
        <v>i5</v>
      </c>
      <c r="G3818" s="2">
        <f>IF(ISBLANK(Original!G3818),MEDIAN(Original!G:G),Original!G3818)</f>
        <v>46857</v>
      </c>
    </row>
    <row r="3819" spans="1:7" x14ac:dyDescent="0.3">
      <c r="A3819" s="2">
        <v>544804</v>
      </c>
      <c r="B3819" s="3">
        <v>41792.429710648146</v>
      </c>
      <c r="C3819" s="2" t="s">
        <v>31</v>
      </c>
      <c r="D3819" s="2" t="str">
        <f>IF(Original!D3819 = "-", "Male", Original!D3819)</f>
        <v>Male</v>
      </c>
      <c r="E3819" s="2" t="s">
        <v>17</v>
      </c>
      <c r="F3819" s="2" t="str">
        <f>IF(Original!F3819 = "-", "c9", Original!F3819)</f>
        <v>i5</v>
      </c>
      <c r="G3819" s="2">
        <f>IF(ISBLANK(Original!G3819),MEDIAN(Original!G:G),Original!G3819)</f>
        <v>13458</v>
      </c>
    </row>
    <row r="3820" spans="1:7" x14ac:dyDescent="0.3">
      <c r="A3820" s="2">
        <v>581823</v>
      </c>
      <c r="B3820" s="3">
        <v>41793.561643518522</v>
      </c>
      <c r="C3820" s="2" t="s">
        <v>32</v>
      </c>
      <c r="D3820" s="2" t="str">
        <f>IF(Original!D3820 = "-", "Male", Original!D3820)</f>
        <v>Male</v>
      </c>
      <c r="E3820" s="2" t="s">
        <v>17</v>
      </c>
      <c r="F3820" s="2" t="str">
        <f>IF(Original!F3820 = "-", "c9", Original!F3820)</f>
        <v>i5</v>
      </c>
      <c r="G3820" s="2">
        <f>IF(ISBLANK(Original!G3820),MEDIAN(Original!G:G),Original!G3820)</f>
        <v>86978</v>
      </c>
    </row>
    <row r="3821" spans="1:7" x14ac:dyDescent="0.3">
      <c r="A3821" s="2">
        <v>162502</v>
      </c>
      <c r="B3821" s="3">
        <v>41793.800763888888</v>
      </c>
      <c r="C3821" s="2" t="s">
        <v>32</v>
      </c>
      <c r="D3821" s="2" t="str">
        <f>IF(Original!D3821 = "-", "Male", Original!D3821)</f>
        <v>Male</v>
      </c>
      <c r="E3821" s="2" t="s">
        <v>17</v>
      </c>
      <c r="F3821" s="2" t="str">
        <f>IF(Original!F3821 = "-", "c9", Original!F3821)</f>
        <v>i5</v>
      </c>
      <c r="G3821" s="2">
        <f>IF(ISBLANK(Original!G3821),MEDIAN(Original!G:G),Original!G3821)</f>
        <v>32356</v>
      </c>
    </row>
    <row r="3822" spans="1:7" x14ac:dyDescent="0.3">
      <c r="A3822" s="2">
        <v>752842</v>
      </c>
      <c r="B3822" s="3">
        <v>41796.814652777779</v>
      </c>
      <c r="C3822" s="2" t="s">
        <v>32</v>
      </c>
      <c r="D3822" s="2" t="str">
        <f>IF(Original!D3822 = "-", "Male", Original!D3822)</f>
        <v>Female</v>
      </c>
      <c r="E3822" s="2" t="s">
        <v>17</v>
      </c>
      <c r="F3822" s="2" t="str">
        <f>IF(Original!F3822 = "-", "c9", Original!F3822)</f>
        <v>i5</v>
      </c>
      <c r="G3822" s="2">
        <f>IF(ISBLANK(Original!G3822),MEDIAN(Original!G:G),Original!G3822)</f>
        <v>69060</v>
      </c>
    </row>
    <row r="3823" spans="1:7" x14ac:dyDescent="0.3">
      <c r="A3823" s="2">
        <v>668210</v>
      </c>
      <c r="B3823" s="3">
        <v>41796.817199074074</v>
      </c>
      <c r="C3823" s="2" t="s">
        <v>31</v>
      </c>
      <c r="D3823" s="2" t="str">
        <f>IF(Original!D3823 = "-", "Male", Original!D3823)</f>
        <v>Female</v>
      </c>
      <c r="E3823" s="2" t="s">
        <v>17</v>
      </c>
      <c r="F3823" s="2" t="str">
        <f>IF(Original!F3823 = "-", "c9", Original!F3823)</f>
        <v>i5</v>
      </c>
      <c r="G3823" s="2">
        <f>IF(ISBLANK(Original!G3823),MEDIAN(Original!G:G),Original!G3823)</f>
        <v>10907</v>
      </c>
    </row>
    <row r="3824" spans="1:7" x14ac:dyDescent="0.3">
      <c r="A3824" s="2">
        <v>807867</v>
      </c>
      <c r="B3824" s="3">
        <v>41803.710381944446</v>
      </c>
      <c r="C3824" s="2" t="s">
        <v>31</v>
      </c>
      <c r="D3824" s="2" t="str">
        <f>IF(Original!D3824 = "-", "Male", Original!D3824)</f>
        <v>Male</v>
      </c>
      <c r="E3824" s="2" t="s">
        <v>17</v>
      </c>
      <c r="F3824" s="2" t="str">
        <f>IF(Original!F3824 = "-", "c9", Original!F3824)</f>
        <v>i5</v>
      </c>
      <c r="G3824" s="2">
        <f>IF(ISBLANK(Original!G3824),MEDIAN(Original!G:G),Original!G3824)</f>
        <v>22441</v>
      </c>
    </row>
    <row r="3825" spans="1:7" x14ac:dyDescent="0.3">
      <c r="A3825" s="2">
        <v>490961</v>
      </c>
      <c r="B3825" s="3">
        <v>41803.711168981485</v>
      </c>
      <c r="C3825" s="2" t="s">
        <v>32</v>
      </c>
      <c r="D3825" s="2" t="str">
        <f>IF(Original!D3825 = "-", "Male", Original!D3825)</f>
        <v>Male</v>
      </c>
      <c r="E3825" s="2" t="s">
        <v>17</v>
      </c>
      <c r="F3825" s="2" t="str">
        <f>IF(Original!F3825 = "-", "c9", Original!F3825)</f>
        <v>i5</v>
      </c>
      <c r="G3825" s="2">
        <f>IF(ISBLANK(Original!G3825),MEDIAN(Original!G:G),Original!G3825)</f>
        <v>87059</v>
      </c>
    </row>
    <row r="3826" spans="1:7" x14ac:dyDescent="0.3">
      <c r="A3826" s="2">
        <v>775320</v>
      </c>
      <c r="B3826" s="3">
        <v>41803.711469907408</v>
      </c>
      <c r="C3826" s="2" t="s">
        <v>32</v>
      </c>
      <c r="D3826" s="2" t="str">
        <f>IF(Original!D3826 = "-", "Male", Original!D3826)</f>
        <v>Male</v>
      </c>
      <c r="E3826" s="2" t="s">
        <v>17</v>
      </c>
      <c r="F3826" s="2" t="str">
        <f>IF(Original!F3826 = "-", "c9", Original!F3826)</f>
        <v>i5</v>
      </c>
      <c r="G3826" s="2">
        <f>IF(ISBLANK(Original!G3826),MEDIAN(Original!G:G),Original!G3826)</f>
        <v>10554</v>
      </c>
    </row>
    <row r="3827" spans="1:7" x14ac:dyDescent="0.3">
      <c r="A3827" s="2">
        <v>995000</v>
      </c>
      <c r="B3827" s="3">
        <v>41803.711782407408</v>
      </c>
      <c r="C3827" s="2" t="s">
        <v>31</v>
      </c>
      <c r="D3827" s="2" t="str">
        <f>IF(Original!D3827 = "-", "Male", Original!D3827)</f>
        <v>Male</v>
      </c>
      <c r="E3827" s="2" t="s">
        <v>17</v>
      </c>
      <c r="F3827" s="2" t="str">
        <f>IF(Original!F3827 = "-", "c9", Original!F3827)</f>
        <v>i5</v>
      </c>
      <c r="G3827" s="2">
        <f>IF(ISBLANK(Original!G3827),MEDIAN(Original!G:G),Original!G3827)</f>
        <v>43167</v>
      </c>
    </row>
    <row r="3828" spans="1:7" x14ac:dyDescent="0.3">
      <c r="A3828" s="2">
        <v>92908</v>
      </c>
      <c r="B3828" s="3">
        <v>41817.545590277776</v>
      </c>
      <c r="C3828" s="2" t="s">
        <v>32</v>
      </c>
      <c r="D3828" s="2" t="str">
        <f>IF(Original!D3828 = "-", "Male", Original!D3828)</f>
        <v>Male</v>
      </c>
      <c r="E3828" s="2" t="s">
        <v>17</v>
      </c>
      <c r="F3828" s="2" t="str">
        <f>IF(Original!F3828 = "-", "c9", Original!F3828)</f>
        <v>i5</v>
      </c>
      <c r="G3828" s="2">
        <f>IF(ISBLANK(Original!G3828),MEDIAN(Original!G:G),Original!G3828)</f>
        <v>28427</v>
      </c>
    </row>
    <row r="3829" spans="1:7" x14ac:dyDescent="0.3">
      <c r="A3829" s="2">
        <v>410576</v>
      </c>
      <c r="B3829" s="3">
        <v>41817.545925925922</v>
      </c>
      <c r="C3829" s="2" t="s">
        <v>32</v>
      </c>
      <c r="D3829" s="2" t="str">
        <f>IF(Original!D3829 = "-", "Male", Original!D3829)</f>
        <v>Female</v>
      </c>
      <c r="E3829" s="2" t="s">
        <v>17</v>
      </c>
      <c r="F3829" s="2" t="str">
        <f>IF(Original!F3829 = "-", "c9", Original!F3829)</f>
        <v>i5</v>
      </c>
      <c r="G3829" s="2">
        <f>IF(ISBLANK(Original!G3829),MEDIAN(Original!G:G),Original!G3829)</f>
        <v>76961</v>
      </c>
    </row>
    <row r="3830" spans="1:7" x14ac:dyDescent="0.3">
      <c r="A3830" s="2">
        <v>445934</v>
      </c>
      <c r="B3830" s="3">
        <v>41817.550393518519</v>
      </c>
      <c r="C3830" s="2" t="s">
        <v>32</v>
      </c>
      <c r="D3830" s="2" t="str">
        <f>IF(Original!D3830 = "-", "Male", Original!D3830)</f>
        <v>Female</v>
      </c>
      <c r="E3830" s="2" t="s">
        <v>17</v>
      </c>
      <c r="F3830" s="2" t="str">
        <f>IF(Original!F3830 = "-", "c9", Original!F3830)</f>
        <v>i5</v>
      </c>
      <c r="G3830" s="2">
        <f>IF(ISBLANK(Original!G3830),MEDIAN(Original!G:G),Original!G3830)</f>
        <v>45433</v>
      </c>
    </row>
    <row r="3831" spans="1:7" x14ac:dyDescent="0.3">
      <c r="A3831" s="2">
        <v>489709</v>
      </c>
      <c r="B3831" s="3">
        <v>41817.550752314812</v>
      </c>
      <c r="C3831" s="2" t="s">
        <v>31</v>
      </c>
      <c r="D3831" s="2" t="str">
        <f>IF(Original!D3831 = "-", "Male", Original!D3831)</f>
        <v>Female</v>
      </c>
      <c r="E3831" s="2" t="s">
        <v>17</v>
      </c>
      <c r="F3831" s="2" t="str">
        <f>IF(Original!F3831 = "-", "c9", Original!F3831)</f>
        <v>i5</v>
      </c>
      <c r="G3831" s="2">
        <f>IF(ISBLANK(Original!G3831),MEDIAN(Original!G:G),Original!G3831)</f>
        <v>74065</v>
      </c>
    </row>
    <row r="3832" spans="1:7" x14ac:dyDescent="0.3">
      <c r="A3832" s="2">
        <v>347050</v>
      </c>
      <c r="B3832" s="3">
        <v>41880.398692129631</v>
      </c>
      <c r="C3832" s="2" t="s">
        <v>32</v>
      </c>
      <c r="D3832" s="2" t="str">
        <f>IF(Original!D3832 = "-", "Male", Original!D3832)</f>
        <v>Female</v>
      </c>
      <c r="E3832" s="2" t="s">
        <v>17</v>
      </c>
      <c r="F3832" s="2" t="str">
        <f>IF(Original!F3832 = "-", "c9", Original!F3832)</f>
        <v>i5</v>
      </c>
      <c r="G3832" s="2">
        <f>IF(ISBLANK(Original!G3832),MEDIAN(Original!G:G),Original!G3832)</f>
        <v>72901</v>
      </c>
    </row>
    <row r="3833" spans="1:7" x14ac:dyDescent="0.3">
      <c r="A3833" s="2">
        <v>402395</v>
      </c>
      <c r="B3833" s="3">
        <v>41880.399027777778</v>
      </c>
      <c r="C3833" s="2" t="s">
        <v>32</v>
      </c>
      <c r="D3833" s="2" t="str">
        <f>IF(Original!D3833 = "-", "Male", Original!D3833)</f>
        <v>Male</v>
      </c>
      <c r="E3833" s="2" t="s">
        <v>17</v>
      </c>
      <c r="F3833" s="2" t="str">
        <f>IF(Original!F3833 = "-", "c9", Original!F3833)</f>
        <v>i5</v>
      </c>
      <c r="G3833" s="2">
        <f>IF(ISBLANK(Original!G3833),MEDIAN(Original!G:G),Original!G3833)</f>
        <v>40686</v>
      </c>
    </row>
    <row r="3834" spans="1:7" x14ac:dyDescent="0.3">
      <c r="A3834" s="2">
        <v>714920</v>
      </c>
      <c r="B3834" s="3">
        <v>41835.602962962963</v>
      </c>
      <c r="C3834" s="2" t="s">
        <v>32</v>
      </c>
      <c r="D3834" s="2" t="str">
        <f>IF(Original!D3834 = "-", "Male", Original!D3834)</f>
        <v>Don’t want to say</v>
      </c>
      <c r="E3834" s="2" t="s">
        <v>17</v>
      </c>
      <c r="F3834" s="2" t="str">
        <f>IF(Original!F3834 = "-", "c9", Original!F3834)</f>
        <v>c9</v>
      </c>
      <c r="G3834" s="2">
        <f>IF(ISBLANK(Original!G3834),MEDIAN(Original!G:G),Original!G3834)</f>
        <v>78340</v>
      </c>
    </row>
    <row r="3835" spans="1:7" x14ac:dyDescent="0.3">
      <c r="A3835" s="2">
        <v>111014</v>
      </c>
      <c r="B3835" s="3">
        <v>41848.397141203706</v>
      </c>
      <c r="C3835" s="2" t="s">
        <v>31</v>
      </c>
      <c r="D3835" s="2" t="str">
        <f>IF(Original!D3835 = "-", "Male", Original!D3835)</f>
        <v>Male</v>
      </c>
      <c r="E3835" s="2" t="s">
        <v>17</v>
      </c>
      <c r="F3835" s="2" t="str">
        <f>IF(Original!F3835 = "-", "c9", Original!F3835)</f>
        <v>c9</v>
      </c>
      <c r="G3835" s="2">
        <f>IF(ISBLANK(Original!G3835),MEDIAN(Original!G:G),Original!G3835)</f>
        <v>68392</v>
      </c>
    </row>
    <row r="3836" spans="1:7" x14ac:dyDescent="0.3">
      <c r="A3836" s="2">
        <v>455088</v>
      </c>
      <c r="B3836" s="3">
        <v>41778.397337962961</v>
      </c>
      <c r="C3836" s="2" t="s">
        <v>31</v>
      </c>
      <c r="D3836" s="2" t="str">
        <f>IF(Original!D3836 = "-", "Male", Original!D3836)</f>
        <v>Don’t want to say</v>
      </c>
      <c r="E3836" s="2" t="s">
        <v>17</v>
      </c>
      <c r="F3836" s="2" t="str">
        <f>IF(Original!F3836 = "-", "c9", Original!F3836)</f>
        <v>b9</v>
      </c>
      <c r="G3836" s="2">
        <f>IF(ISBLANK(Original!G3836),MEDIAN(Original!G:G),Original!G3836)</f>
        <v>38741</v>
      </c>
    </row>
    <row r="3837" spans="1:7" x14ac:dyDescent="0.3">
      <c r="A3837" s="2">
        <v>345724</v>
      </c>
      <c r="B3837" s="3">
        <v>41778.398425925923</v>
      </c>
      <c r="C3837" s="2" t="s">
        <v>31</v>
      </c>
      <c r="D3837" s="2" t="str">
        <f>IF(Original!D3837 = "-", "Male", Original!D3837)</f>
        <v>Don’t want to say</v>
      </c>
      <c r="E3837" s="2" t="s">
        <v>17</v>
      </c>
      <c r="F3837" s="2" t="str">
        <f>IF(Original!F3837 = "-", "c9", Original!F3837)</f>
        <v>b9</v>
      </c>
      <c r="G3837" s="2">
        <f>IF(ISBLANK(Original!G3837),MEDIAN(Original!G:G),Original!G3837)</f>
        <v>73038</v>
      </c>
    </row>
    <row r="3838" spans="1:7" x14ac:dyDescent="0.3">
      <c r="A3838" s="2">
        <v>280171</v>
      </c>
      <c r="B3838" s="3">
        <v>41778.398715277777</v>
      </c>
      <c r="C3838" s="2" t="s">
        <v>31</v>
      </c>
      <c r="D3838" s="2" t="str">
        <f>IF(Original!D3838 = "-", "Male", Original!D3838)</f>
        <v>Don’t want to say</v>
      </c>
      <c r="E3838" s="2" t="s">
        <v>17</v>
      </c>
      <c r="F3838" s="2" t="str">
        <f>IF(Original!F3838 = "-", "c9", Original!F3838)</f>
        <v>b9</v>
      </c>
      <c r="G3838" s="2">
        <f>IF(ISBLANK(Original!G3838),MEDIAN(Original!G:G),Original!G3838)</f>
        <v>68777</v>
      </c>
    </row>
    <row r="3839" spans="1:7" x14ac:dyDescent="0.3">
      <c r="A3839" s="2">
        <v>174611</v>
      </c>
      <c r="B3839" s="3">
        <v>41789.985000000001</v>
      </c>
      <c r="C3839" s="2" t="s">
        <v>31</v>
      </c>
      <c r="D3839" s="2" t="str">
        <f>IF(Original!D3839 = "-", "Male", Original!D3839)</f>
        <v>Male</v>
      </c>
      <c r="E3839" s="2" t="s">
        <v>17</v>
      </c>
      <c r="F3839" s="2" t="str">
        <f>IF(Original!F3839 = "-", "c9", Original!F3839)</f>
        <v>b9</v>
      </c>
      <c r="G3839" s="2">
        <f>IF(ISBLANK(Original!G3839),MEDIAN(Original!G:G),Original!G3839)</f>
        <v>81964</v>
      </c>
    </row>
    <row r="3840" spans="1:7" x14ac:dyDescent="0.3">
      <c r="A3840" s="2">
        <v>192049</v>
      </c>
      <c r="B3840" s="3">
        <v>41864.668807870374</v>
      </c>
      <c r="C3840" s="2" t="s">
        <v>32</v>
      </c>
      <c r="D3840" s="2" t="str">
        <f>IF(Original!D3840 = "-", "Male", Original!D3840)</f>
        <v>Male</v>
      </c>
      <c r="E3840" s="2" t="s">
        <v>17</v>
      </c>
      <c r="F3840" s="2" t="str">
        <f>IF(Original!F3840 = "-", "c9", Original!F3840)</f>
        <v>b9</v>
      </c>
      <c r="G3840" s="2">
        <f>IF(ISBLANK(Original!G3840),MEDIAN(Original!G:G),Original!G3840)</f>
        <v>11856</v>
      </c>
    </row>
    <row r="3841" spans="1:7" x14ac:dyDescent="0.3">
      <c r="A3841" s="2">
        <v>489111</v>
      </c>
      <c r="B3841" s="3">
        <v>41864.66915509259</v>
      </c>
      <c r="C3841" s="2" t="s">
        <v>32</v>
      </c>
      <c r="D3841" s="2" t="str">
        <f>IF(Original!D3841 = "-", "Male", Original!D3841)</f>
        <v>Male</v>
      </c>
      <c r="E3841" s="2" t="s">
        <v>17</v>
      </c>
      <c r="F3841" s="2" t="str">
        <f>IF(Original!F3841 = "-", "c9", Original!F3841)</f>
        <v>b9</v>
      </c>
      <c r="G3841" s="2">
        <f>IF(ISBLANK(Original!G3841),MEDIAN(Original!G:G),Original!G3841)</f>
        <v>89202</v>
      </c>
    </row>
    <row r="3842" spans="1:7" x14ac:dyDescent="0.3">
      <c r="A3842" s="2">
        <v>81510</v>
      </c>
      <c r="B3842" s="3">
        <v>41795.620949074073</v>
      </c>
      <c r="C3842" s="2" t="s">
        <v>32</v>
      </c>
      <c r="D3842" s="2" t="str">
        <f>IF(Original!D3842 = "-", "Male", Original!D3842)</f>
        <v>Male</v>
      </c>
      <c r="E3842" s="2" t="s">
        <v>12</v>
      </c>
      <c r="F3842" s="2" t="str">
        <f>IF(Original!F3842 = "-", "c9", Original!F3842)</f>
        <v>c9</v>
      </c>
      <c r="G3842" s="2">
        <f>IF(ISBLANK(Original!G3842),MEDIAN(Original!G:G),Original!G3842)</f>
        <v>58367</v>
      </c>
    </row>
    <row r="3843" spans="1:7" x14ac:dyDescent="0.3">
      <c r="A3843" s="2">
        <v>118276</v>
      </c>
      <c r="B3843" s="3">
        <v>41828.701898148145</v>
      </c>
      <c r="C3843" s="2" t="s">
        <v>31</v>
      </c>
      <c r="D3843" s="2" t="str">
        <f>IF(Original!D3843 = "-", "Male", Original!D3843)</f>
        <v>Female</v>
      </c>
      <c r="E3843" s="2" t="s">
        <v>12</v>
      </c>
      <c r="F3843" s="2" t="str">
        <f>IF(Original!F3843 = "-", "c9", Original!F3843)</f>
        <v>c9</v>
      </c>
      <c r="G3843" s="2">
        <f>IF(ISBLANK(Original!G3843),MEDIAN(Original!G:G),Original!G3843)</f>
        <v>44023</v>
      </c>
    </row>
    <row r="3844" spans="1:7" x14ac:dyDescent="0.3">
      <c r="A3844" s="2">
        <v>910160</v>
      </c>
      <c r="B3844" s="3">
        <v>41828.702546296299</v>
      </c>
      <c r="C3844" s="2" t="s">
        <v>31</v>
      </c>
      <c r="D3844" s="2" t="str">
        <f>IF(Original!D3844 = "-", "Male", Original!D3844)</f>
        <v>Female</v>
      </c>
      <c r="E3844" s="2" t="s">
        <v>12</v>
      </c>
      <c r="F3844" s="2" t="str">
        <f>IF(Original!F3844 = "-", "c9", Original!F3844)</f>
        <v>c9</v>
      </c>
      <c r="G3844" s="2">
        <f>IF(ISBLANK(Original!G3844),MEDIAN(Original!G:G),Original!G3844)</f>
        <v>93939</v>
      </c>
    </row>
    <row r="3845" spans="1:7" x14ac:dyDescent="0.3">
      <c r="A3845" s="2">
        <v>804019</v>
      </c>
      <c r="B3845" s="3">
        <v>41828.703275462962</v>
      </c>
      <c r="C3845" s="2" t="s">
        <v>32</v>
      </c>
      <c r="D3845" s="2" t="str">
        <f>IF(Original!D3845 = "-", "Male", Original!D3845)</f>
        <v>Female</v>
      </c>
      <c r="E3845" s="2" t="s">
        <v>12</v>
      </c>
      <c r="F3845" s="2" t="str">
        <f>IF(Original!F3845 = "-", "c9", Original!F3845)</f>
        <v>c9</v>
      </c>
      <c r="G3845" s="2">
        <f>IF(ISBLANK(Original!G3845),MEDIAN(Original!G:G),Original!G3845)</f>
        <v>85130</v>
      </c>
    </row>
    <row r="3846" spans="1:7" x14ac:dyDescent="0.3">
      <c r="A3846" s="2">
        <v>402580</v>
      </c>
      <c r="B3846" s="3">
        <v>41848.399016203701</v>
      </c>
      <c r="C3846" s="2" t="s">
        <v>32</v>
      </c>
      <c r="D3846" s="2" t="str">
        <f>IF(Original!D3846 = "-", "Male", Original!D3846)</f>
        <v>Female</v>
      </c>
      <c r="E3846" s="2" t="s">
        <v>20</v>
      </c>
      <c r="F3846" s="2" t="str">
        <f>IF(Original!F3846 = "-", "c9", Original!F3846)</f>
        <v>i7</v>
      </c>
      <c r="G3846" s="2">
        <f>IF(ISBLANK(Original!G3846),MEDIAN(Original!G:G),Original!G3846)</f>
        <v>47672</v>
      </c>
    </row>
    <row r="3847" spans="1:7" x14ac:dyDescent="0.3">
      <c r="A3847" s="2">
        <v>574351</v>
      </c>
      <c r="B3847" s="3">
        <v>41865.418611111112</v>
      </c>
      <c r="C3847" s="2" t="s">
        <v>32</v>
      </c>
      <c r="D3847" s="2" t="str">
        <f>IF(Original!D3847 = "-", "Male", Original!D3847)</f>
        <v>Male</v>
      </c>
      <c r="E3847" s="2" t="s">
        <v>20</v>
      </c>
      <c r="F3847" s="2" t="str">
        <f>IF(Original!F3847 = "-", "c9", Original!F3847)</f>
        <v>i7</v>
      </c>
      <c r="G3847" s="2">
        <f>IF(ISBLANK(Original!G3847),MEDIAN(Original!G:G),Original!G3847)</f>
        <v>15263</v>
      </c>
    </row>
    <row r="3848" spans="1:7" x14ac:dyDescent="0.3">
      <c r="A3848" s="2">
        <v>760336</v>
      </c>
      <c r="B3848" s="3">
        <v>41866.180960648147</v>
      </c>
      <c r="C3848" s="2" t="s">
        <v>32</v>
      </c>
      <c r="D3848" s="2" t="str">
        <f>IF(Original!D3848 = "-", "Male", Original!D3848)</f>
        <v>Male</v>
      </c>
      <c r="E3848" s="2" t="s">
        <v>20</v>
      </c>
      <c r="F3848" s="2" t="str">
        <f>IF(Original!F3848 = "-", "c9", Original!F3848)</f>
        <v>i7</v>
      </c>
      <c r="G3848" s="2">
        <f>IF(ISBLANK(Original!G3848),MEDIAN(Original!G:G),Original!G3848)</f>
        <v>93321</v>
      </c>
    </row>
    <row r="3849" spans="1:7" x14ac:dyDescent="0.3">
      <c r="A3849" s="2">
        <v>647782</v>
      </c>
      <c r="B3849" s="3">
        <v>41841.398414351854</v>
      </c>
      <c r="C3849" s="2" t="s">
        <v>31</v>
      </c>
      <c r="D3849" s="2" t="str">
        <f>IF(Original!D3849 = "-", "Male", Original!D3849)</f>
        <v>Male</v>
      </c>
      <c r="E3849" s="2" t="s">
        <v>18</v>
      </c>
      <c r="F3849" s="2" t="str">
        <f>IF(Original!F3849 = "-", "c9", Original!F3849)</f>
        <v>i5</v>
      </c>
      <c r="G3849" s="2">
        <f>IF(ISBLANK(Original!G3849),MEDIAN(Original!G:G),Original!G3849)</f>
        <v>36633</v>
      </c>
    </row>
    <row r="3850" spans="1:7" x14ac:dyDescent="0.3">
      <c r="A3850" s="2">
        <v>654173</v>
      </c>
      <c r="B3850" s="3">
        <v>41842.75818287037</v>
      </c>
      <c r="C3850" s="2" t="s">
        <v>32</v>
      </c>
      <c r="D3850" s="2" t="str">
        <f>IF(Original!D3850 = "-", "Male", Original!D3850)</f>
        <v>Female</v>
      </c>
      <c r="E3850" s="2" t="s">
        <v>18</v>
      </c>
      <c r="F3850" s="2" t="str">
        <f>IF(Original!F3850 = "-", "c9", Original!F3850)</f>
        <v>i5</v>
      </c>
      <c r="G3850" s="2">
        <f>IF(ISBLANK(Original!G3850),MEDIAN(Original!G:G),Original!G3850)</f>
        <v>84213</v>
      </c>
    </row>
    <row r="3851" spans="1:7" x14ac:dyDescent="0.3">
      <c r="A3851" s="2">
        <v>723768</v>
      </c>
      <c r="B3851" s="3">
        <v>41842.758506944447</v>
      </c>
      <c r="C3851" s="2" t="s">
        <v>32</v>
      </c>
      <c r="D3851" s="2" t="str">
        <f>IF(Original!D3851 = "-", "Male", Original!D3851)</f>
        <v>Female</v>
      </c>
      <c r="E3851" s="2" t="s">
        <v>18</v>
      </c>
      <c r="F3851" s="2" t="str">
        <f>IF(Original!F3851 = "-", "c9", Original!F3851)</f>
        <v>i5</v>
      </c>
      <c r="G3851" s="2">
        <f>IF(ISBLANK(Original!G3851),MEDIAN(Original!G:G),Original!G3851)</f>
        <v>7276</v>
      </c>
    </row>
    <row r="3852" spans="1:7" x14ac:dyDescent="0.3">
      <c r="A3852" s="2">
        <v>38475</v>
      </c>
      <c r="B3852" s="3">
        <v>41842.759606481479</v>
      </c>
      <c r="C3852" s="2" t="s">
        <v>31</v>
      </c>
      <c r="D3852" s="2" t="str">
        <f>IF(Original!D3852 = "-", "Male", Original!D3852)</f>
        <v>Female</v>
      </c>
      <c r="E3852" s="2" t="s">
        <v>18</v>
      </c>
      <c r="F3852" s="2" t="str">
        <f>IF(Original!F3852 = "-", "c9", Original!F3852)</f>
        <v>i5</v>
      </c>
      <c r="G3852" s="2">
        <f>IF(ISBLANK(Original!G3852),MEDIAN(Original!G:G),Original!G3852)</f>
        <v>92846</v>
      </c>
    </row>
    <row r="3853" spans="1:7" x14ac:dyDescent="0.3">
      <c r="A3853" s="2">
        <v>796703</v>
      </c>
      <c r="B3853" s="3">
        <v>41858.728414351855</v>
      </c>
      <c r="C3853" s="2" t="s">
        <v>32</v>
      </c>
      <c r="D3853" s="2" t="str">
        <f>IF(Original!D3853 = "-", "Male", Original!D3853)</f>
        <v>Female</v>
      </c>
      <c r="E3853" s="2" t="s">
        <v>18</v>
      </c>
      <c r="F3853" s="2" t="str">
        <f>IF(Original!F3853 = "-", "c9", Original!F3853)</f>
        <v>i5</v>
      </c>
      <c r="G3853" s="2">
        <f>IF(ISBLANK(Original!G3853),MEDIAN(Original!G:G),Original!G3853)</f>
        <v>96490</v>
      </c>
    </row>
    <row r="3854" spans="1:7" x14ac:dyDescent="0.3">
      <c r="A3854" s="2">
        <v>707194</v>
      </c>
      <c r="B3854" s="3">
        <v>41859.550578703704</v>
      </c>
      <c r="C3854" s="2" t="s">
        <v>31</v>
      </c>
      <c r="D3854" s="2" t="str">
        <f>IF(Original!D3854 = "-", "Male", Original!D3854)</f>
        <v>Male</v>
      </c>
      <c r="E3854" s="2" t="s">
        <v>18</v>
      </c>
      <c r="F3854" s="2" t="str">
        <f>IF(Original!F3854 = "-", "c9", Original!F3854)</f>
        <v>i5</v>
      </c>
      <c r="G3854" s="2">
        <f>IF(ISBLANK(Original!G3854),MEDIAN(Original!G:G),Original!G3854)</f>
        <v>80623</v>
      </c>
    </row>
    <row r="3855" spans="1:7" x14ac:dyDescent="0.3">
      <c r="A3855" s="2">
        <v>815305</v>
      </c>
      <c r="B3855" s="3">
        <v>41866.677175925928</v>
      </c>
      <c r="C3855" s="2" t="s">
        <v>31</v>
      </c>
      <c r="D3855" s="2" t="str">
        <f>IF(Original!D3855 = "-", "Male", Original!D3855)</f>
        <v>Male</v>
      </c>
      <c r="E3855" s="2" t="s">
        <v>18</v>
      </c>
      <c r="F3855" s="2" t="str">
        <f>IF(Original!F3855 = "-", "c9", Original!F3855)</f>
        <v>i5</v>
      </c>
      <c r="G3855" s="2">
        <f>IF(ISBLANK(Original!G3855),MEDIAN(Original!G:G),Original!G3855)</f>
        <v>19223</v>
      </c>
    </row>
    <row r="3856" spans="1:7" x14ac:dyDescent="0.3">
      <c r="A3856" s="2">
        <v>838148</v>
      </c>
      <c r="B3856" s="3">
        <v>41866.677430555559</v>
      </c>
      <c r="C3856" s="2" t="s">
        <v>31</v>
      </c>
      <c r="D3856" s="2" t="str">
        <f>IF(Original!D3856 = "-", "Male", Original!D3856)</f>
        <v>Female</v>
      </c>
      <c r="E3856" s="2" t="s">
        <v>18</v>
      </c>
      <c r="F3856" s="2" t="str">
        <f>IF(Original!F3856 = "-", "c9", Original!F3856)</f>
        <v>i5</v>
      </c>
      <c r="G3856" s="2">
        <f>IF(ISBLANK(Original!G3856),MEDIAN(Original!G:G),Original!G3856)</f>
        <v>18593</v>
      </c>
    </row>
    <row r="3857" spans="1:7" x14ac:dyDescent="0.3">
      <c r="A3857" s="2">
        <v>656362</v>
      </c>
      <c r="B3857" s="3">
        <v>41866.679791666669</v>
      </c>
      <c r="C3857" s="2" t="s">
        <v>31</v>
      </c>
      <c r="D3857" s="2" t="str">
        <f>IF(Original!D3857 = "-", "Male", Original!D3857)</f>
        <v>Female</v>
      </c>
      <c r="E3857" s="2" t="s">
        <v>18</v>
      </c>
      <c r="F3857" s="2" t="str">
        <f>IF(Original!F3857 = "-", "c9", Original!F3857)</f>
        <v>i5</v>
      </c>
      <c r="G3857" s="2">
        <f>IF(ISBLANK(Original!G3857),MEDIAN(Original!G:G),Original!G3857)</f>
        <v>27447</v>
      </c>
    </row>
    <row r="3858" spans="1:7" x14ac:dyDescent="0.3">
      <c r="A3858" s="2">
        <v>632753</v>
      </c>
      <c r="B3858" s="3">
        <v>41866.681111111109</v>
      </c>
      <c r="C3858" s="2" t="s">
        <v>31</v>
      </c>
      <c r="D3858" s="2" t="str">
        <f>IF(Original!D3858 = "-", "Male", Original!D3858)</f>
        <v>Female</v>
      </c>
      <c r="E3858" s="2" t="s">
        <v>18</v>
      </c>
      <c r="F3858" s="2" t="str">
        <f>IF(Original!F3858 = "-", "c9", Original!F3858)</f>
        <v>i5</v>
      </c>
      <c r="G3858" s="2">
        <f>IF(ISBLANK(Original!G3858),MEDIAN(Original!G:G),Original!G3858)</f>
        <v>87626</v>
      </c>
    </row>
    <row r="3859" spans="1:7" x14ac:dyDescent="0.3">
      <c r="A3859" s="2">
        <v>213937</v>
      </c>
      <c r="B3859" s="3">
        <v>41877.552118055559</v>
      </c>
      <c r="C3859" s="2" t="s">
        <v>31</v>
      </c>
      <c r="D3859" s="2" t="str">
        <f>IF(Original!D3859 = "-", "Male", Original!D3859)</f>
        <v>Female</v>
      </c>
      <c r="E3859" s="2" t="s">
        <v>18</v>
      </c>
      <c r="F3859" s="2" t="str">
        <f>IF(Original!F3859 = "-", "c9", Original!F3859)</f>
        <v>i5</v>
      </c>
      <c r="G3859" s="2">
        <f>IF(ISBLANK(Original!G3859),MEDIAN(Original!G:G),Original!G3859)</f>
        <v>97502</v>
      </c>
    </row>
    <row r="3860" spans="1:7" x14ac:dyDescent="0.3">
      <c r="A3860" s="2">
        <v>839265</v>
      </c>
      <c r="B3860" s="3">
        <v>41764.552743055552</v>
      </c>
      <c r="C3860" s="2" t="s">
        <v>32</v>
      </c>
      <c r="D3860" s="2" t="str">
        <f>IF(Original!D3860 = "-", "Male", Original!D3860)</f>
        <v>Male</v>
      </c>
      <c r="E3860" s="2" t="s">
        <v>17</v>
      </c>
      <c r="F3860" s="2" t="str">
        <f>IF(Original!F3860 = "-", "c9", Original!F3860)</f>
        <v>c9</v>
      </c>
      <c r="G3860" s="2">
        <f>IF(ISBLANK(Original!G3860),MEDIAN(Original!G:G),Original!G3860)</f>
        <v>33367</v>
      </c>
    </row>
    <row r="3861" spans="1:7" x14ac:dyDescent="0.3">
      <c r="A3861" s="2">
        <v>934573</v>
      </c>
      <c r="B3861" s="3">
        <v>41764.553391203706</v>
      </c>
      <c r="C3861" s="2" t="s">
        <v>32</v>
      </c>
      <c r="D3861" s="2" t="str">
        <f>IF(Original!D3861 = "-", "Male", Original!D3861)</f>
        <v>Female</v>
      </c>
      <c r="E3861" s="2" t="s">
        <v>17</v>
      </c>
      <c r="F3861" s="2" t="str">
        <f>IF(Original!F3861 = "-", "c9", Original!F3861)</f>
        <v>c9</v>
      </c>
      <c r="G3861" s="2">
        <f>IF(ISBLANK(Original!G3861),MEDIAN(Original!G:G),Original!G3861)</f>
        <v>69471</v>
      </c>
    </row>
    <row r="3862" spans="1:7" x14ac:dyDescent="0.3">
      <c r="A3862" s="2">
        <v>41899</v>
      </c>
      <c r="B3862" s="3">
        <v>41764.555138888885</v>
      </c>
      <c r="C3862" s="2" t="s">
        <v>32</v>
      </c>
      <c r="D3862" s="2" t="str">
        <f>IF(Original!D3862 = "-", "Male", Original!D3862)</f>
        <v>Female</v>
      </c>
      <c r="E3862" s="2" t="s">
        <v>17</v>
      </c>
      <c r="F3862" s="2" t="str">
        <f>IF(Original!F3862 = "-", "c9", Original!F3862)</f>
        <v>c9</v>
      </c>
      <c r="G3862" s="2">
        <f>IF(ISBLANK(Original!G3862),MEDIAN(Original!G:G),Original!G3862)</f>
        <v>12070</v>
      </c>
    </row>
    <row r="3863" spans="1:7" x14ac:dyDescent="0.3">
      <c r="A3863" s="2">
        <v>366947</v>
      </c>
      <c r="B3863" s="3">
        <v>41765.703414351854</v>
      </c>
      <c r="C3863" s="2" t="s">
        <v>32</v>
      </c>
      <c r="D3863" s="2" t="str">
        <f>IF(Original!D3863 = "-", "Male", Original!D3863)</f>
        <v>Male</v>
      </c>
      <c r="E3863" s="2" t="s">
        <v>17</v>
      </c>
      <c r="F3863" s="2" t="str">
        <f>IF(Original!F3863 = "-", "c9", Original!F3863)</f>
        <v>b9</v>
      </c>
      <c r="G3863" s="2">
        <f>IF(ISBLANK(Original!G3863),MEDIAN(Original!G:G),Original!G3863)</f>
        <v>29273</v>
      </c>
    </row>
    <row r="3864" spans="1:7" x14ac:dyDescent="0.3">
      <c r="A3864" s="2">
        <v>873768</v>
      </c>
      <c r="B3864" s="3">
        <v>41765.703796296293</v>
      </c>
      <c r="C3864" s="2" t="s">
        <v>32</v>
      </c>
      <c r="D3864" s="2" t="str">
        <f>IF(Original!D3864 = "-", "Male", Original!D3864)</f>
        <v>Female</v>
      </c>
      <c r="E3864" s="2" t="s">
        <v>17</v>
      </c>
      <c r="F3864" s="2" t="str">
        <f>IF(Original!F3864 = "-", "c9", Original!F3864)</f>
        <v>b9</v>
      </c>
      <c r="G3864" s="2">
        <f>IF(ISBLANK(Original!G3864),MEDIAN(Original!G:G),Original!G3864)</f>
        <v>48191</v>
      </c>
    </row>
    <row r="3865" spans="1:7" x14ac:dyDescent="0.3">
      <c r="A3865" s="2">
        <v>823286</v>
      </c>
      <c r="B3865" s="3">
        <v>41838.55872685185</v>
      </c>
      <c r="C3865" s="2" t="s">
        <v>31</v>
      </c>
      <c r="D3865" s="2" t="str">
        <f>IF(Original!D3865 = "-", "Male", Original!D3865)</f>
        <v>Female</v>
      </c>
      <c r="E3865" s="2" t="s">
        <v>17</v>
      </c>
      <c r="F3865" s="2" t="str">
        <f>IF(Original!F3865 = "-", "c9", Original!F3865)</f>
        <v>c9</v>
      </c>
      <c r="G3865" s="2">
        <f>IF(ISBLANK(Original!G3865),MEDIAN(Original!G:G),Original!G3865)</f>
        <v>44155</v>
      </c>
    </row>
    <row r="3866" spans="1:7" x14ac:dyDescent="0.3">
      <c r="A3866" s="2">
        <v>865295</v>
      </c>
      <c r="B3866" s="3">
        <v>41838.559050925927</v>
      </c>
      <c r="C3866" s="2" t="s">
        <v>31</v>
      </c>
      <c r="D3866" s="2" t="str">
        <f>IF(Original!D3866 = "-", "Male", Original!D3866)</f>
        <v>Male</v>
      </c>
      <c r="E3866" s="2" t="s">
        <v>17</v>
      </c>
      <c r="F3866" s="2" t="str">
        <f>IF(Original!F3866 = "-", "c9", Original!F3866)</f>
        <v>c9</v>
      </c>
      <c r="G3866" s="2">
        <f>IF(ISBLANK(Original!G3866),MEDIAN(Original!G:G),Original!G3866)</f>
        <v>83387</v>
      </c>
    </row>
    <row r="3867" spans="1:7" x14ac:dyDescent="0.3">
      <c r="A3867" s="2">
        <v>503622</v>
      </c>
      <c r="B3867" s="3">
        <v>41838.559664351851</v>
      </c>
      <c r="C3867" s="2" t="s">
        <v>32</v>
      </c>
      <c r="D3867" s="2" t="str">
        <f>IF(Original!D3867 = "-", "Male", Original!D3867)</f>
        <v>Male</v>
      </c>
      <c r="E3867" s="2" t="s">
        <v>17</v>
      </c>
      <c r="F3867" s="2" t="str">
        <f>IF(Original!F3867 = "-", "c9", Original!F3867)</f>
        <v>c9</v>
      </c>
      <c r="G3867" s="2">
        <f>IF(ISBLANK(Original!G3867),MEDIAN(Original!G:G),Original!G3867)</f>
        <v>99127</v>
      </c>
    </row>
    <row r="3868" spans="1:7" x14ac:dyDescent="0.3">
      <c r="A3868" s="2">
        <v>697309</v>
      </c>
      <c r="B3868" s="3">
        <v>41878.794502314813</v>
      </c>
      <c r="C3868" s="2" t="s">
        <v>31</v>
      </c>
      <c r="D3868" s="2" t="str">
        <f>IF(Original!D3868 = "-", "Male", Original!D3868)</f>
        <v>Male</v>
      </c>
      <c r="E3868" s="2" t="s">
        <v>17</v>
      </c>
      <c r="F3868" s="2" t="str">
        <f>IF(Original!F3868 = "-", "c9", Original!F3868)</f>
        <v>b9</v>
      </c>
      <c r="G3868" s="2">
        <f>IF(ISBLANK(Original!G3868),MEDIAN(Original!G:G),Original!G3868)</f>
        <v>48129</v>
      </c>
    </row>
    <row r="3869" spans="1:7" x14ac:dyDescent="0.3">
      <c r="A3869" s="2">
        <v>543138</v>
      </c>
      <c r="B3869" s="3">
        <v>41785.663900462961</v>
      </c>
      <c r="C3869" s="2" t="s">
        <v>32</v>
      </c>
      <c r="D3869" s="2" t="str">
        <f>IF(Original!D3869 = "-", "Male", Original!D3869)</f>
        <v>Male</v>
      </c>
      <c r="E3869" s="2" t="s">
        <v>17</v>
      </c>
      <c r="F3869" s="2" t="str">
        <f>IF(Original!F3869 = "-", "c9", Original!F3869)</f>
        <v>c5</v>
      </c>
      <c r="G3869" s="2">
        <f>IF(ISBLANK(Original!G3869),MEDIAN(Original!G:G),Original!G3869)</f>
        <v>68590</v>
      </c>
    </row>
    <row r="3870" spans="1:7" x14ac:dyDescent="0.3">
      <c r="A3870" s="2">
        <v>166850</v>
      </c>
      <c r="B3870" s="3">
        <v>41789.287372685183</v>
      </c>
      <c r="C3870" s="2" t="s">
        <v>32</v>
      </c>
      <c r="D3870" s="2" t="str">
        <f>IF(Original!D3870 = "-", "Male", Original!D3870)</f>
        <v>Female</v>
      </c>
      <c r="E3870" s="2" t="s">
        <v>17</v>
      </c>
      <c r="F3870" s="2" t="str">
        <f>IF(Original!F3870 = "-", "c9", Original!F3870)</f>
        <v>c5</v>
      </c>
      <c r="G3870" s="2">
        <f>IF(ISBLANK(Original!G3870),MEDIAN(Original!G:G),Original!G3870)</f>
        <v>23249</v>
      </c>
    </row>
    <row r="3871" spans="1:7" x14ac:dyDescent="0.3">
      <c r="A3871" s="2">
        <v>710798</v>
      </c>
      <c r="B3871" s="3">
        <v>41829.396817129629</v>
      </c>
      <c r="C3871" s="2" t="s">
        <v>31</v>
      </c>
      <c r="D3871" s="2" t="str">
        <f>IF(Original!D3871 = "-", "Male", Original!D3871)</f>
        <v>Male</v>
      </c>
      <c r="E3871" s="2" t="s">
        <v>17</v>
      </c>
      <c r="F3871" s="2" t="str">
        <f>IF(Original!F3871 = "-", "c9", Original!F3871)</f>
        <v>c5</v>
      </c>
      <c r="G3871" s="2">
        <f>IF(ISBLANK(Original!G3871),MEDIAN(Original!G:G),Original!G3871)</f>
        <v>30140</v>
      </c>
    </row>
    <row r="3872" spans="1:7" x14ac:dyDescent="0.3">
      <c r="A3872" s="2">
        <v>562873</v>
      </c>
      <c r="B3872" s="3">
        <v>41829.398912037039</v>
      </c>
      <c r="C3872" s="2" t="s">
        <v>32</v>
      </c>
      <c r="D3872" s="2" t="str">
        <f>IF(Original!D3872 = "-", "Male", Original!D3872)</f>
        <v>Male</v>
      </c>
      <c r="E3872" s="2" t="s">
        <v>17</v>
      </c>
      <c r="F3872" s="2" t="str">
        <f>IF(Original!F3872 = "-", "c9", Original!F3872)</f>
        <v>c5</v>
      </c>
      <c r="G3872" s="2">
        <f>IF(ISBLANK(Original!G3872),MEDIAN(Original!G:G),Original!G3872)</f>
        <v>30100</v>
      </c>
    </row>
    <row r="3873" spans="1:7" x14ac:dyDescent="0.3">
      <c r="A3873" s="2">
        <v>116216</v>
      </c>
      <c r="B3873" s="3">
        <v>41829.399293981478</v>
      </c>
      <c r="C3873" s="2" t="s">
        <v>32</v>
      </c>
      <c r="D3873" s="2" t="str">
        <f>IF(Original!D3873 = "-", "Male", Original!D3873)</f>
        <v>Female</v>
      </c>
      <c r="E3873" s="2" t="s">
        <v>17</v>
      </c>
      <c r="F3873" s="2" t="str">
        <f>IF(Original!F3873 = "-", "c9", Original!F3873)</f>
        <v>c5</v>
      </c>
      <c r="G3873" s="2">
        <f>IF(ISBLANK(Original!G3873),MEDIAN(Original!G:G),Original!G3873)</f>
        <v>19850</v>
      </c>
    </row>
    <row r="3874" spans="1:7" x14ac:dyDescent="0.3">
      <c r="A3874" s="2">
        <v>213662</v>
      </c>
      <c r="B3874" s="3">
        <v>41782.685196759259</v>
      </c>
      <c r="C3874" s="2" t="s">
        <v>31</v>
      </c>
      <c r="D3874" s="2" t="str">
        <f>IF(Original!D3874 = "-", "Male", Original!D3874)</f>
        <v>Male</v>
      </c>
      <c r="E3874" s="2" t="s">
        <v>20</v>
      </c>
      <c r="F3874" s="2" t="str">
        <f>IF(Original!F3874 = "-", "c9", Original!F3874)</f>
        <v>i6</v>
      </c>
      <c r="G3874" s="2">
        <f>IF(ISBLANK(Original!G3874),MEDIAN(Original!G:G),Original!G3874)</f>
        <v>36874</v>
      </c>
    </row>
    <row r="3875" spans="1:7" x14ac:dyDescent="0.3">
      <c r="A3875" s="2">
        <v>329443</v>
      </c>
      <c r="B3875" s="3">
        <v>41782.686689814815</v>
      </c>
      <c r="C3875" s="2" t="s">
        <v>31</v>
      </c>
      <c r="D3875" s="2" t="str">
        <f>IF(Original!D3875 = "-", "Male", Original!D3875)</f>
        <v>Female</v>
      </c>
      <c r="E3875" s="2" t="s">
        <v>20</v>
      </c>
      <c r="F3875" s="2" t="str">
        <f>IF(Original!F3875 = "-", "c9", Original!F3875)</f>
        <v>i6</v>
      </c>
      <c r="G3875" s="2">
        <f>IF(ISBLANK(Original!G3875),MEDIAN(Original!G:G),Original!G3875)</f>
        <v>10836</v>
      </c>
    </row>
    <row r="3876" spans="1:7" x14ac:dyDescent="0.3">
      <c r="A3876" s="2">
        <v>37098</v>
      </c>
      <c r="B3876" s="3">
        <v>41782.687071759261</v>
      </c>
      <c r="C3876" s="2" t="s">
        <v>31</v>
      </c>
      <c r="D3876" s="2" t="str">
        <f>IF(Original!D3876 = "-", "Male", Original!D3876)</f>
        <v>Male</v>
      </c>
      <c r="E3876" s="2" t="s">
        <v>20</v>
      </c>
      <c r="F3876" s="2" t="str">
        <f>IF(Original!F3876 = "-", "c9", Original!F3876)</f>
        <v>i6</v>
      </c>
      <c r="G3876" s="2">
        <f>IF(ISBLANK(Original!G3876),MEDIAN(Original!G:G),Original!G3876)</f>
        <v>99068</v>
      </c>
    </row>
    <row r="3877" spans="1:7" x14ac:dyDescent="0.3">
      <c r="A3877" s="2">
        <v>65925</v>
      </c>
      <c r="B3877" s="3">
        <v>41760.62327546296</v>
      </c>
      <c r="C3877" s="2" t="s">
        <v>32</v>
      </c>
      <c r="D3877" s="2" t="str">
        <f>IF(Original!D3877 = "-", "Male", Original!D3877)</f>
        <v>Female</v>
      </c>
      <c r="E3877" s="2" t="s">
        <v>12</v>
      </c>
      <c r="F3877" s="2" t="str">
        <f>IF(Original!F3877 = "-", "c9", Original!F3877)</f>
        <v>i7</v>
      </c>
      <c r="G3877" s="2">
        <f>IF(ISBLANK(Original!G3877),MEDIAN(Original!G:G),Original!G3877)</f>
        <v>40878</v>
      </c>
    </row>
    <row r="3878" spans="1:7" x14ac:dyDescent="0.3">
      <c r="A3878" s="2">
        <v>846476</v>
      </c>
      <c r="B3878" s="3">
        <v>41786.670868055553</v>
      </c>
      <c r="C3878" s="2" t="s">
        <v>32</v>
      </c>
      <c r="D3878" s="2" t="str">
        <f>IF(Original!D3878 = "-", "Male", Original!D3878)</f>
        <v>Male</v>
      </c>
      <c r="E3878" s="2" t="s">
        <v>12</v>
      </c>
      <c r="F3878" s="2" t="str">
        <f>IF(Original!F3878 = "-", "c9", Original!F3878)</f>
        <v>i7</v>
      </c>
      <c r="G3878" s="2">
        <f>IF(ISBLANK(Original!G3878),MEDIAN(Original!G:G),Original!G3878)</f>
        <v>22937</v>
      </c>
    </row>
    <row r="3879" spans="1:7" x14ac:dyDescent="0.3">
      <c r="A3879" s="2">
        <v>448790</v>
      </c>
      <c r="B3879" s="3">
        <v>41800.75577546296</v>
      </c>
      <c r="C3879" s="2" t="s">
        <v>32</v>
      </c>
      <c r="D3879" s="2" t="str">
        <f>IF(Original!D3879 = "-", "Male", Original!D3879)</f>
        <v>Male</v>
      </c>
      <c r="E3879" s="2" t="s">
        <v>12</v>
      </c>
      <c r="F3879" s="2" t="str">
        <f>IF(Original!F3879 = "-", "c9", Original!F3879)</f>
        <v>i7</v>
      </c>
      <c r="G3879" s="2">
        <f>IF(ISBLANK(Original!G3879),MEDIAN(Original!G:G),Original!G3879)</f>
        <v>40784</v>
      </c>
    </row>
    <row r="3880" spans="1:7" x14ac:dyDescent="0.3">
      <c r="A3880" s="2">
        <v>727895</v>
      </c>
      <c r="B3880" s="3">
        <v>41862.572476851848</v>
      </c>
      <c r="C3880" s="2" t="s">
        <v>32</v>
      </c>
      <c r="D3880" s="2" t="str">
        <f>IF(Original!D3880 = "-", "Male", Original!D3880)</f>
        <v>Don’t want to say</v>
      </c>
      <c r="E3880" s="2" t="s">
        <v>12</v>
      </c>
      <c r="F3880" s="2" t="str">
        <f>IF(Original!F3880 = "-", "c9", Original!F3880)</f>
        <v>i7</v>
      </c>
      <c r="G3880" s="2">
        <f>IF(ISBLANK(Original!G3880),MEDIAN(Original!G:G),Original!G3880)</f>
        <v>18169</v>
      </c>
    </row>
    <row r="3881" spans="1:7" x14ac:dyDescent="0.3">
      <c r="A3881" s="2">
        <v>180428</v>
      </c>
      <c r="B3881" s="3">
        <v>41866.668136574073</v>
      </c>
      <c r="C3881" s="2" t="s">
        <v>32</v>
      </c>
      <c r="D3881" s="2" t="str">
        <f>IF(Original!D3881 = "-", "Male", Original!D3881)</f>
        <v>Female</v>
      </c>
      <c r="E3881" s="2" t="s">
        <v>12</v>
      </c>
      <c r="F3881" s="2" t="str">
        <f>IF(Original!F3881 = "-", "c9", Original!F3881)</f>
        <v>i7</v>
      </c>
      <c r="G3881" s="2">
        <f>IF(ISBLANK(Original!G3881),MEDIAN(Original!G:G),Original!G3881)</f>
        <v>33097</v>
      </c>
    </row>
    <row r="3882" spans="1:7" x14ac:dyDescent="0.3">
      <c r="A3882" s="2">
        <v>751086</v>
      </c>
      <c r="B3882" s="3">
        <v>41866.669629629629</v>
      </c>
      <c r="C3882" s="2" t="s">
        <v>31</v>
      </c>
      <c r="D3882" s="2" t="str">
        <f>IF(Original!D3882 = "-", "Male", Original!D3882)</f>
        <v>Male</v>
      </c>
      <c r="E3882" s="2" t="s">
        <v>12</v>
      </c>
      <c r="F3882" s="2" t="str">
        <f>IF(Original!F3882 = "-", "c9", Original!F3882)</f>
        <v>i7</v>
      </c>
      <c r="G3882" s="2">
        <f>IF(ISBLANK(Original!G3882),MEDIAN(Original!G:G),Original!G3882)</f>
        <v>90542</v>
      </c>
    </row>
    <row r="3883" spans="1:7" x14ac:dyDescent="0.3">
      <c r="A3883" s="2">
        <v>259042</v>
      </c>
      <c r="B3883" s="3">
        <v>41870.773726851854</v>
      </c>
      <c r="C3883" s="2" t="s">
        <v>31</v>
      </c>
      <c r="D3883" s="2" t="str">
        <f>IF(Original!D3883 = "-", "Male", Original!D3883)</f>
        <v>Female</v>
      </c>
      <c r="E3883" s="2" t="s">
        <v>12</v>
      </c>
      <c r="F3883" s="2" t="str">
        <f>IF(Original!F3883 = "-", "c9", Original!F3883)</f>
        <v>i7</v>
      </c>
      <c r="G3883" s="2">
        <f>IF(ISBLANK(Original!G3883),MEDIAN(Original!G:G),Original!G3883)</f>
        <v>12767</v>
      </c>
    </row>
    <row r="3884" spans="1:7" x14ac:dyDescent="0.3">
      <c r="A3884" s="2">
        <v>732769</v>
      </c>
      <c r="B3884" s="3">
        <v>41870.774780092594</v>
      </c>
      <c r="C3884" s="2" t="s">
        <v>31</v>
      </c>
      <c r="D3884" s="2" t="str">
        <f>IF(Original!D3884 = "-", "Male", Original!D3884)</f>
        <v>Female</v>
      </c>
      <c r="E3884" s="2" t="s">
        <v>12</v>
      </c>
      <c r="F3884" s="2" t="str">
        <f>IF(Original!F3884 = "-", "c9", Original!F3884)</f>
        <v>i7</v>
      </c>
      <c r="G3884" s="2">
        <f>IF(ISBLANK(Original!G3884),MEDIAN(Original!G:G),Original!G3884)</f>
        <v>62176</v>
      </c>
    </row>
    <row r="3885" spans="1:7" x14ac:dyDescent="0.3">
      <c r="A3885" s="2">
        <v>521689</v>
      </c>
      <c r="B3885" s="3">
        <v>41870.775439814817</v>
      </c>
      <c r="C3885" s="2" t="s">
        <v>31</v>
      </c>
      <c r="D3885" s="2" t="str">
        <f>IF(Original!D3885 = "-", "Male", Original!D3885)</f>
        <v>Female</v>
      </c>
      <c r="E3885" s="2" t="s">
        <v>12</v>
      </c>
      <c r="F3885" s="2" t="str">
        <f>IF(Original!F3885 = "-", "c9", Original!F3885)</f>
        <v>i7</v>
      </c>
      <c r="G3885" s="2">
        <f>IF(ISBLANK(Original!G3885),MEDIAN(Original!G:G),Original!G3885)</f>
        <v>29803</v>
      </c>
    </row>
    <row r="3886" spans="1:7" x14ac:dyDescent="0.3">
      <c r="A3886" s="2">
        <v>822019</v>
      </c>
      <c r="B3886" s="3">
        <v>41865.451782407406</v>
      </c>
      <c r="C3886" s="2" t="s">
        <v>32</v>
      </c>
      <c r="D3886" s="2" t="str">
        <f>IF(Original!D3886 = "-", "Male", Original!D3886)</f>
        <v>Female</v>
      </c>
      <c r="E3886" s="2" t="s">
        <v>12</v>
      </c>
      <c r="F3886" s="2" t="str">
        <f>IF(Original!F3886 = "-", "c9", Original!F3886)</f>
        <v>i7</v>
      </c>
      <c r="G3886" s="2">
        <f>IF(ISBLANK(Original!G3886),MEDIAN(Original!G:G),Original!G3886)</f>
        <v>51490</v>
      </c>
    </row>
    <row r="3887" spans="1:7" x14ac:dyDescent="0.3">
      <c r="A3887" s="2">
        <v>223062</v>
      </c>
      <c r="B3887" s="3">
        <v>41865.452094907407</v>
      </c>
      <c r="C3887" s="2" t="s">
        <v>31</v>
      </c>
      <c r="D3887" s="2" t="str">
        <f>IF(Original!D3887 = "-", "Male", Original!D3887)</f>
        <v>Male</v>
      </c>
      <c r="E3887" s="2" t="s">
        <v>12</v>
      </c>
      <c r="F3887" s="2" t="str">
        <f>IF(Original!F3887 = "-", "c9", Original!F3887)</f>
        <v>i7</v>
      </c>
      <c r="G3887" s="2">
        <f>IF(ISBLANK(Original!G3887),MEDIAN(Original!G:G),Original!G3887)</f>
        <v>51267</v>
      </c>
    </row>
    <row r="3888" spans="1:7" x14ac:dyDescent="0.3">
      <c r="A3888" s="2">
        <v>751533</v>
      </c>
      <c r="B3888" s="3">
        <v>41865.450416666667</v>
      </c>
      <c r="C3888" s="2" t="s">
        <v>31</v>
      </c>
      <c r="D3888" s="2" t="str">
        <f>IF(Original!D3888 = "-", "Male", Original!D3888)</f>
        <v>Don’t want to say</v>
      </c>
      <c r="E3888" s="2" t="s">
        <v>12</v>
      </c>
      <c r="F3888" s="2" t="str">
        <f>IF(Original!F3888 = "-", "c9", Original!F3888)</f>
        <v>i7</v>
      </c>
      <c r="G3888" s="2">
        <f>IF(ISBLANK(Original!G3888),MEDIAN(Original!G:G),Original!G3888)</f>
        <v>83544</v>
      </c>
    </row>
    <row r="3889" spans="1:7" x14ac:dyDescent="0.3">
      <c r="A3889" s="2">
        <v>713455</v>
      </c>
      <c r="B3889" s="3">
        <v>41878.398865740739</v>
      </c>
      <c r="C3889" s="2" t="s">
        <v>31</v>
      </c>
      <c r="D3889" s="2" t="str">
        <f>IF(Original!D3889 = "-", "Male", Original!D3889)</f>
        <v>Male</v>
      </c>
      <c r="E3889" s="2" t="s">
        <v>12</v>
      </c>
      <c r="F3889" s="2" t="str">
        <f>IF(Original!F3889 = "-", "c9", Original!F3889)</f>
        <v>i7</v>
      </c>
      <c r="G3889" s="2">
        <f>IF(ISBLANK(Original!G3889),MEDIAN(Original!G:G),Original!G3889)</f>
        <v>24604</v>
      </c>
    </row>
    <row r="3890" spans="1:7" x14ac:dyDescent="0.3">
      <c r="A3890" s="2">
        <v>712086</v>
      </c>
      <c r="B3890" s="3">
        <v>41879.655335648145</v>
      </c>
      <c r="C3890" s="2" t="s">
        <v>32</v>
      </c>
      <c r="D3890" s="2" t="str">
        <f>IF(Original!D3890 = "-", "Male", Original!D3890)</f>
        <v>Male</v>
      </c>
      <c r="E3890" s="2" t="s">
        <v>12</v>
      </c>
      <c r="F3890" s="2" t="str">
        <f>IF(Original!F3890 = "-", "c9", Original!F3890)</f>
        <v>i7</v>
      </c>
      <c r="G3890" s="2">
        <f>IF(ISBLANK(Original!G3890),MEDIAN(Original!G:G),Original!G3890)</f>
        <v>53964</v>
      </c>
    </row>
    <row r="3891" spans="1:7" x14ac:dyDescent="0.3">
      <c r="A3891" s="2">
        <v>765652</v>
      </c>
      <c r="B3891" s="3">
        <v>41789.741018518522</v>
      </c>
      <c r="C3891" s="2" t="s">
        <v>32</v>
      </c>
      <c r="D3891" s="2" t="str">
        <f>IF(Original!D3891 = "-", "Male", Original!D3891)</f>
        <v>Female</v>
      </c>
      <c r="E3891" s="2" t="s">
        <v>19</v>
      </c>
      <c r="F3891" s="2" t="str">
        <f>IF(Original!F3891 = "-", "c9", Original!F3891)</f>
        <v>c5</v>
      </c>
      <c r="G3891" s="2">
        <f>IF(ISBLANK(Original!G3891),MEDIAN(Original!G:G),Original!G3891)</f>
        <v>7125</v>
      </c>
    </row>
    <row r="3892" spans="1:7" x14ac:dyDescent="0.3">
      <c r="A3892" s="2">
        <v>605996</v>
      </c>
      <c r="B3892" s="3">
        <v>41789.741932870369</v>
      </c>
      <c r="C3892" s="2" t="s">
        <v>31</v>
      </c>
      <c r="D3892" s="2" t="str">
        <f>IF(Original!D3892 = "-", "Male", Original!D3892)</f>
        <v>Female</v>
      </c>
      <c r="E3892" s="2" t="s">
        <v>19</v>
      </c>
      <c r="F3892" s="2" t="str">
        <f>IF(Original!F3892 = "-", "c9", Original!F3892)</f>
        <v>c5</v>
      </c>
      <c r="G3892" s="2">
        <f>IF(ISBLANK(Original!G3892),MEDIAN(Original!G:G),Original!G3892)</f>
        <v>51428</v>
      </c>
    </row>
    <row r="3893" spans="1:7" x14ac:dyDescent="0.3">
      <c r="A3893" s="2">
        <v>498321</v>
      </c>
      <c r="B3893" s="3">
        <v>41789.740925925929</v>
      </c>
      <c r="C3893" s="2" t="s">
        <v>32</v>
      </c>
      <c r="D3893" s="2" t="str">
        <f>IF(Original!D3893 = "-", "Male", Original!D3893)</f>
        <v>Don’t want to say</v>
      </c>
      <c r="E3893" s="2" t="s">
        <v>19</v>
      </c>
      <c r="F3893" s="2" t="str">
        <f>IF(Original!F3893 = "-", "c9", Original!F3893)</f>
        <v>c5</v>
      </c>
      <c r="G3893" s="2">
        <f>IF(ISBLANK(Original!G3893),MEDIAN(Original!G:G),Original!G3893)</f>
        <v>10707</v>
      </c>
    </row>
    <row r="3894" spans="1:7" x14ac:dyDescent="0.3">
      <c r="A3894" s="2">
        <v>971400</v>
      </c>
      <c r="B3894" s="3">
        <v>41761.466608796298</v>
      </c>
      <c r="C3894" s="2" t="s">
        <v>31</v>
      </c>
      <c r="D3894" s="2" t="str">
        <f>IF(Original!D3894 = "-", "Male", Original!D3894)</f>
        <v>Female</v>
      </c>
      <c r="E3894" s="2" t="s">
        <v>14</v>
      </c>
      <c r="F3894" s="2" t="str">
        <f>IF(Original!F3894 = "-", "c9", Original!F3894)</f>
        <v>b9</v>
      </c>
      <c r="G3894" s="2">
        <f>IF(ISBLANK(Original!G3894),MEDIAN(Original!G:G),Original!G3894)</f>
        <v>20974</v>
      </c>
    </row>
    <row r="3895" spans="1:7" x14ac:dyDescent="0.3">
      <c r="A3895" s="2">
        <v>311218</v>
      </c>
      <c r="B3895" s="3">
        <v>41793.688819444447</v>
      </c>
      <c r="C3895" s="2" t="s">
        <v>31</v>
      </c>
      <c r="D3895" s="2" t="str">
        <f>IF(Original!D3895 = "-", "Male", Original!D3895)</f>
        <v>Male</v>
      </c>
      <c r="E3895" s="2" t="s">
        <v>15</v>
      </c>
      <c r="F3895" s="2" t="str">
        <f>IF(Original!F3895 = "-", "c9", Original!F3895)</f>
        <v>c9</v>
      </c>
      <c r="G3895" s="2">
        <f>IF(ISBLANK(Original!G3895),MEDIAN(Original!G:G),Original!G3895)</f>
        <v>46028</v>
      </c>
    </row>
    <row r="3896" spans="1:7" x14ac:dyDescent="0.3">
      <c r="A3896" s="2">
        <v>590807</v>
      </c>
      <c r="B3896" s="3">
        <v>41809.607141203705</v>
      </c>
      <c r="C3896" s="2" t="s">
        <v>32</v>
      </c>
      <c r="D3896" s="2" t="str">
        <f>IF(Original!D3896 = "-", "Male", Original!D3896)</f>
        <v>Male</v>
      </c>
      <c r="E3896" s="2" t="s">
        <v>15</v>
      </c>
      <c r="F3896" s="2" t="str">
        <f>IF(Original!F3896 = "-", "c9", Original!F3896)</f>
        <v>c9</v>
      </c>
      <c r="G3896" s="2">
        <f>IF(ISBLANK(Original!G3896),MEDIAN(Original!G:G),Original!G3896)</f>
        <v>34189</v>
      </c>
    </row>
    <row r="3897" spans="1:7" x14ac:dyDescent="0.3">
      <c r="A3897" s="2">
        <v>951578</v>
      </c>
      <c r="B3897" s="3">
        <v>41822.256481481483</v>
      </c>
      <c r="C3897" s="2" t="s">
        <v>32</v>
      </c>
      <c r="D3897" s="2" t="str">
        <f>IF(Original!D3897 = "-", "Male", Original!D3897)</f>
        <v>Female</v>
      </c>
      <c r="E3897" s="2" t="s">
        <v>15</v>
      </c>
      <c r="F3897" s="2" t="str">
        <f>IF(Original!F3897 = "-", "c9", Original!F3897)</f>
        <v>c9</v>
      </c>
      <c r="G3897" s="2">
        <f>IF(ISBLANK(Original!G3897),MEDIAN(Original!G:G),Original!G3897)</f>
        <v>56011</v>
      </c>
    </row>
    <row r="3898" spans="1:7" x14ac:dyDescent="0.3">
      <c r="A3898" s="2">
        <v>389877</v>
      </c>
      <c r="B3898" s="3">
        <v>41824.806932870371</v>
      </c>
      <c r="C3898" s="2" t="s">
        <v>32</v>
      </c>
      <c r="D3898" s="2" t="str">
        <f>IF(Original!D3898 = "-", "Male", Original!D3898)</f>
        <v>Male</v>
      </c>
      <c r="E3898" s="2" t="s">
        <v>15</v>
      </c>
      <c r="F3898" s="2" t="str">
        <f>IF(Original!F3898 = "-", "c9", Original!F3898)</f>
        <v>c9</v>
      </c>
      <c r="G3898" s="2">
        <f>IF(ISBLANK(Original!G3898),MEDIAN(Original!G:G),Original!G3898)</f>
        <v>86815</v>
      </c>
    </row>
    <row r="3899" spans="1:7" x14ac:dyDescent="0.3">
      <c r="A3899" s="2">
        <v>229668</v>
      </c>
      <c r="B3899" s="3">
        <v>41768.398842592593</v>
      </c>
      <c r="C3899" s="2" t="s">
        <v>31</v>
      </c>
      <c r="D3899" s="2" t="str">
        <f>IF(Original!D3899 = "-", "Male", Original!D3899)</f>
        <v>Male</v>
      </c>
      <c r="E3899" s="2" t="s">
        <v>15</v>
      </c>
      <c r="F3899" s="2" t="str">
        <f>IF(Original!F3899 = "-", "c9", Original!F3899)</f>
        <v>c9</v>
      </c>
      <c r="G3899" s="2">
        <f>IF(ISBLANK(Original!G3899),MEDIAN(Original!G:G),Original!G3899)</f>
        <v>2719</v>
      </c>
    </row>
    <row r="3900" spans="1:7" x14ac:dyDescent="0.3">
      <c r="A3900" s="2">
        <v>335797</v>
      </c>
      <c r="B3900" s="3">
        <v>41768.399467592593</v>
      </c>
      <c r="C3900" s="2" t="s">
        <v>31</v>
      </c>
      <c r="D3900" s="2" t="str">
        <f>IF(Original!D3900 = "-", "Male", Original!D3900)</f>
        <v>Male</v>
      </c>
      <c r="E3900" s="2" t="s">
        <v>15</v>
      </c>
      <c r="F3900" s="2" t="str">
        <f>IF(Original!F3900 = "-", "c9", Original!F3900)</f>
        <v>c9</v>
      </c>
      <c r="G3900" s="2">
        <f>IF(ISBLANK(Original!G3900),MEDIAN(Original!G:G),Original!G3900)</f>
        <v>78945</v>
      </c>
    </row>
    <row r="3901" spans="1:7" x14ac:dyDescent="0.3">
      <c r="A3901" s="2">
        <v>579041</v>
      </c>
      <c r="B3901" s="3">
        <v>41782.401666666665</v>
      </c>
      <c r="C3901" s="2" t="s">
        <v>31</v>
      </c>
      <c r="D3901" s="2" t="str">
        <f>IF(Original!D3901 = "-", "Male", Original!D3901)</f>
        <v>Male</v>
      </c>
      <c r="E3901" s="2" t="s">
        <v>15</v>
      </c>
      <c r="F3901" s="2" t="str">
        <f>IF(Original!F3901 = "-", "c9", Original!F3901)</f>
        <v>c9</v>
      </c>
      <c r="G3901" s="2">
        <f>IF(ISBLANK(Original!G3901),MEDIAN(Original!G:G),Original!G3901)</f>
        <v>82458</v>
      </c>
    </row>
    <row r="3902" spans="1:7" x14ac:dyDescent="0.3">
      <c r="A3902" s="2">
        <v>248344</v>
      </c>
      <c r="B3902" s="3">
        <v>41787.861805555556</v>
      </c>
      <c r="C3902" s="2" t="s">
        <v>31</v>
      </c>
      <c r="D3902" s="2" t="str">
        <f>IF(Original!D3902 = "-", "Male", Original!D3902)</f>
        <v>Female</v>
      </c>
      <c r="E3902" s="2" t="s">
        <v>15</v>
      </c>
      <c r="F3902" s="2" t="str">
        <f>IF(Original!F3902 = "-", "c9", Original!F3902)</f>
        <v>c9</v>
      </c>
      <c r="G3902" s="2">
        <f>IF(ISBLANK(Original!G3902),MEDIAN(Original!G:G),Original!G3902)</f>
        <v>50915</v>
      </c>
    </row>
    <row r="3903" spans="1:7" x14ac:dyDescent="0.3">
      <c r="A3903" s="2">
        <v>387963</v>
      </c>
      <c r="B3903" s="3">
        <v>41787.862083333333</v>
      </c>
      <c r="C3903" s="2" t="s">
        <v>32</v>
      </c>
      <c r="D3903" s="2" t="str">
        <f>IF(Original!D3903 = "-", "Male", Original!D3903)</f>
        <v>Male</v>
      </c>
      <c r="E3903" s="2" t="s">
        <v>15</v>
      </c>
      <c r="F3903" s="2" t="str">
        <f>IF(Original!F3903 = "-", "c9", Original!F3903)</f>
        <v>c9</v>
      </c>
      <c r="G3903" s="2">
        <f>IF(ISBLANK(Original!G3903),MEDIAN(Original!G:G),Original!G3903)</f>
        <v>17425</v>
      </c>
    </row>
    <row r="3904" spans="1:7" x14ac:dyDescent="0.3">
      <c r="A3904" s="2">
        <v>657136</v>
      </c>
      <c r="B3904" s="3">
        <v>41787.862303240741</v>
      </c>
      <c r="C3904" s="2" t="s">
        <v>31</v>
      </c>
      <c r="D3904" s="2" t="str">
        <f>IF(Original!D3904 = "-", "Male", Original!D3904)</f>
        <v>Male</v>
      </c>
      <c r="E3904" s="2" t="s">
        <v>15</v>
      </c>
      <c r="F3904" s="2" t="str">
        <f>IF(Original!F3904 = "-", "c9", Original!F3904)</f>
        <v>c9</v>
      </c>
      <c r="G3904" s="2">
        <f>IF(ISBLANK(Original!G3904),MEDIAN(Original!G:G),Original!G3904)</f>
        <v>57809</v>
      </c>
    </row>
    <row r="3905" spans="1:7" x14ac:dyDescent="0.3">
      <c r="A3905" s="2">
        <v>442094</v>
      </c>
      <c r="B3905" s="3">
        <v>41787.863009259258</v>
      </c>
      <c r="C3905" s="2" t="s">
        <v>32</v>
      </c>
      <c r="D3905" s="2" t="str">
        <f>IF(Original!D3905 = "-", "Male", Original!D3905)</f>
        <v>Male</v>
      </c>
      <c r="E3905" s="2" t="s">
        <v>15</v>
      </c>
      <c r="F3905" s="2" t="str">
        <f>IF(Original!F3905 = "-", "c9", Original!F3905)</f>
        <v>c9</v>
      </c>
      <c r="G3905" s="2">
        <f>IF(ISBLANK(Original!G3905),MEDIAN(Original!G:G),Original!G3905)</f>
        <v>47681</v>
      </c>
    </row>
    <row r="3906" spans="1:7" x14ac:dyDescent="0.3">
      <c r="A3906" s="2">
        <v>486905</v>
      </c>
      <c r="B3906" s="3">
        <v>41787.864351851851</v>
      </c>
      <c r="C3906" s="2" t="s">
        <v>31</v>
      </c>
      <c r="D3906" s="2" t="str">
        <f>IF(Original!D3906 = "-", "Male", Original!D3906)</f>
        <v>Male</v>
      </c>
      <c r="E3906" s="2" t="s">
        <v>15</v>
      </c>
      <c r="F3906" s="2" t="str">
        <f>IF(Original!F3906 = "-", "c9", Original!F3906)</f>
        <v>c9</v>
      </c>
      <c r="G3906" s="2">
        <f>IF(ISBLANK(Original!G3906),MEDIAN(Original!G:G),Original!G3906)</f>
        <v>53582</v>
      </c>
    </row>
    <row r="3907" spans="1:7" x14ac:dyDescent="0.3">
      <c r="A3907" s="2">
        <v>464509</v>
      </c>
      <c r="B3907" s="3">
        <v>41802.522557870368</v>
      </c>
      <c r="C3907" s="2" t="s">
        <v>32</v>
      </c>
      <c r="D3907" s="2" t="str">
        <f>IF(Original!D3907 = "-", "Male", Original!D3907)</f>
        <v>Female</v>
      </c>
      <c r="E3907" s="2" t="s">
        <v>15</v>
      </c>
      <c r="F3907" s="2" t="str">
        <f>IF(Original!F3907 = "-", "c9", Original!F3907)</f>
        <v>c9</v>
      </c>
      <c r="G3907" s="2">
        <f>IF(ISBLANK(Original!G3907),MEDIAN(Original!G:G),Original!G3907)</f>
        <v>95535</v>
      </c>
    </row>
    <row r="3908" spans="1:7" x14ac:dyDescent="0.3">
      <c r="A3908" s="2">
        <v>791737</v>
      </c>
      <c r="B3908" s="3">
        <v>41824.001087962963</v>
      </c>
      <c r="C3908" s="2" t="s">
        <v>31</v>
      </c>
      <c r="D3908" s="2" t="str">
        <f>IF(Original!D3908 = "-", "Male", Original!D3908)</f>
        <v>Female</v>
      </c>
      <c r="E3908" s="2" t="s">
        <v>15</v>
      </c>
      <c r="F3908" s="2" t="str">
        <f>IF(Original!F3908 = "-", "c9", Original!F3908)</f>
        <v>c9</v>
      </c>
      <c r="G3908" s="2">
        <f>IF(ISBLANK(Original!G3908),MEDIAN(Original!G:G),Original!G3908)</f>
        <v>26036</v>
      </c>
    </row>
    <row r="3909" spans="1:7" x14ac:dyDescent="0.3">
      <c r="A3909" s="2">
        <v>488691</v>
      </c>
      <c r="B3909" s="3">
        <v>41824.003206018519</v>
      </c>
      <c r="C3909" s="2" t="s">
        <v>31</v>
      </c>
      <c r="D3909" s="2" t="str">
        <f>IF(Original!D3909 = "-", "Male", Original!D3909)</f>
        <v>Female</v>
      </c>
      <c r="E3909" s="2" t="s">
        <v>15</v>
      </c>
      <c r="F3909" s="2" t="str">
        <f>IF(Original!F3909 = "-", "c9", Original!F3909)</f>
        <v>c9</v>
      </c>
      <c r="G3909" s="2">
        <f>IF(ISBLANK(Original!G3909),MEDIAN(Original!G:G),Original!G3909)</f>
        <v>48477</v>
      </c>
    </row>
    <row r="3910" spans="1:7" x14ac:dyDescent="0.3">
      <c r="A3910" s="2">
        <v>58937</v>
      </c>
      <c r="B3910" s="3">
        <v>41824.003912037035</v>
      </c>
      <c r="C3910" s="2" t="s">
        <v>32</v>
      </c>
      <c r="D3910" s="2" t="str">
        <f>IF(Original!D3910 = "-", "Male", Original!D3910)</f>
        <v>Female</v>
      </c>
      <c r="E3910" s="2" t="s">
        <v>15</v>
      </c>
      <c r="F3910" s="2" t="str">
        <f>IF(Original!F3910 = "-", "c9", Original!F3910)</f>
        <v>c9</v>
      </c>
      <c r="G3910" s="2">
        <f>IF(ISBLANK(Original!G3910),MEDIAN(Original!G:G),Original!G3910)</f>
        <v>15293</v>
      </c>
    </row>
    <row r="3911" spans="1:7" x14ac:dyDescent="0.3">
      <c r="A3911" s="2">
        <v>437058</v>
      </c>
      <c r="B3911" s="3">
        <v>41824.006180555552</v>
      </c>
      <c r="C3911" s="2" t="s">
        <v>31</v>
      </c>
      <c r="D3911" s="2" t="str">
        <f>IF(Original!D3911 = "-", "Male", Original!D3911)</f>
        <v>Female</v>
      </c>
      <c r="E3911" s="2" t="s">
        <v>15</v>
      </c>
      <c r="F3911" s="2" t="str">
        <f>IF(Original!F3911 = "-", "c9", Original!F3911)</f>
        <v>c9</v>
      </c>
      <c r="G3911" s="2">
        <f>IF(ISBLANK(Original!G3911),MEDIAN(Original!G:G),Original!G3911)</f>
        <v>10271</v>
      </c>
    </row>
    <row r="3912" spans="1:7" x14ac:dyDescent="0.3">
      <c r="A3912" s="2">
        <v>430925</v>
      </c>
      <c r="B3912" s="3">
        <v>41824.003680555557</v>
      </c>
      <c r="C3912" s="2" t="s">
        <v>32</v>
      </c>
      <c r="D3912" s="2" t="str">
        <f>IF(Original!D3912 = "-", "Male", Original!D3912)</f>
        <v>Female</v>
      </c>
      <c r="E3912" s="2" t="s">
        <v>15</v>
      </c>
      <c r="F3912" s="2" t="str">
        <f>IF(Original!F3912 = "-", "c9", Original!F3912)</f>
        <v>c9</v>
      </c>
      <c r="G3912" s="2">
        <f>IF(ISBLANK(Original!G3912),MEDIAN(Original!G:G),Original!G3912)</f>
        <v>97932</v>
      </c>
    </row>
    <row r="3913" spans="1:7" x14ac:dyDescent="0.3">
      <c r="A3913" s="2">
        <v>991451</v>
      </c>
      <c r="B3913" s="3">
        <v>41824.002939814818</v>
      </c>
      <c r="C3913" s="2" t="s">
        <v>32</v>
      </c>
      <c r="D3913" s="2" t="str">
        <f>IF(Original!D3913 = "-", "Male", Original!D3913)</f>
        <v>Female</v>
      </c>
      <c r="E3913" s="2" t="s">
        <v>15</v>
      </c>
      <c r="F3913" s="2" t="str">
        <f>IF(Original!F3913 = "-", "c9", Original!F3913)</f>
        <v>c9</v>
      </c>
      <c r="G3913" s="2">
        <f>IF(ISBLANK(Original!G3913),MEDIAN(Original!G:G),Original!G3913)</f>
        <v>25268</v>
      </c>
    </row>
    <row r="3914" spans="1:7" x14ac:dyDescent="0.3">
      <c r="A3914" s="2">
        <v>642877</v>
      </c>
      <c r="B3914" s="3">
        <v>41832.777465277781</v>
      </c>
      <c r="C3914" s="2" t="s">
        <v>31</v>
      </c>
      <c r="D3914" s="2" t="str">
        <f>IF(Original!D3914 = "-", "Male", Original!D3914)</f>
        <v>Male</v>
      </c>
      <c r="E3914" s="2" t="s">
        <v>15</v>
      </c>
      <c r="F3914" s="2" t="str">
        <f>IF(Original!F3914 = "-", "c9", Original!F3914)</f>
        <v>c9</v>
      </c>
      <c r="G3914" s="2">
        <f>IF(ISBLANK(Original!G3914),MEDIAN(Original!G:G),Original!G3914)</f>
        <v>22683</v>
      </c>
    </row>
    <row r="3915" spans="1:7" x14ac:dyDescent="0.3">
      <c r="A3915" s="2">
        <v>989961</v>
      </c>
      <c r="B3915" s="3">
        <v>41832.777685185189</v>
      </c>
      <c r="C3915" s="2" t="s">
        <v>31</v>
      </c>
      <c r="D3915" s="2" t="str">
        <f>IF(Original!D3915 = "-", "Male", Original!D3915)</f>
        <v>Male</v>
      </c>
      <c r="E3915" s="2" t="s">
        <v>15</v>
      </c>
      <c r="F3915" s="2" t="str">
        <f>IF(Original!F3915 = "-", "c9", Original!F3915)</f>
        <v>c9</v>
      </c>
      <c r="G3915" s="2">
        <f>IF(ISBLANK(Original!G3915),MEDIAN(Original!G:G),Original!G3915)</f>
        <v>14559</v>
      </c>
    </row>
    <row r="3916" spans="1:7" x14ac:dyDescent="0.3">
      <c r="A3916" s="2">
        <v>259269</v>
      </c>
      <c r="B3916" s="3">
        <v>41786.75440972222</v>
      </c>
      <c r="C3916" s="2" t="s">
        <v>32</v>
      </c>
      <c r="D3916" s="2" t="str">
        <f>IF(Original!D3916 = "-", "Male", Original!D3916)</f>
        <v>Male</v>
      </c>
      <c r="E3916" s="2" t="s">
        <v>20</v>
      </c>
      <c r="F3916" s="2" t="str">
        <f>IF(Original!F3916 = "-", "c9", Original!F3916)</f>
        <v>c9</v>
      </c>
      <c r="G3916" s="2">
        <f>IF(ISBLANK(Original!G3916),MEDIAN(Original!G:G),Original!G3916)</f>
        <v>15216</v>
      </c>
    </row>
    <row r="3917" spans="1:7" x14ac:dyDescent="0.3">
      <c r="A3917" s="2">
        <v>202730</v>
      </c>
      <c r="B3917" s="3">
        <v>41786.75476851852</v>
      </c>
      <c r="C3917" s="2" t="s">
        <v>32</v>
      </c>
      <c r="D3917" s="2" t="str">
        <f>IF(Original!D3917 = "-", "Male", Original!D3917)</f>
        <v>Female</v>
      </c>
      <c r="E3917" s="2" t="s">
        <v>20</v>
      </c>
      <c r="F3917" s="2" t="str">
        <f>IF(Original!F3917 = "-", "c9", Original!F3917)</f>
        <v>c9</v>
      </c>
      <c r="G3917" s="2">
        <f>IF(ISBLANK(Original!G3917),MEDIAN(Original!G:G),Original!G3917)</f>
        <v>22862</v>
      </c>
    </row>
    <row r="3918" spans="1:7" x14ac:dyDescent="0.3">
      <c r="A3918" s="2">
        <v>984292</v>
      </c>
      <c r="B3918" s="3">
        <v>41793.458865740744</v>
      </c>
      <c r="C3918" s="2" t="s">
        <v>31</v>
      </c>
      <c r="D3918" s="2" t="str">
        <f>IF(Original!D3918 = "-", "Male", Original!D3918)</f>
        <v>Female</v>
      </c>
      <c r="E3918" s="2" t="s">
        <v>20</v>
      </c>
      <c r="F3918" s="2" t="str">
        <f>IF(Original!F3918 = "-", "c9", Original!F3918)</f>
        <v>c9</v>
      </c>
      <c r="G3918" s="2">
        <f>IF(ISBLANK(Original!G3918),MEDIAN(Original!G:G),Original!G3918)</f>
        <v>37882</v>
      </c>
    </row>
    <row r="3919" spans="1:7" x14ac:dyDescent="0.3">
      <c r="A3919" s="2">
        <v>273112</v>
      </c>
      <c r="B3919" s="3">
        <v>41873.398090277777</v>
      </c>
      <c r="C3919" s="2" t="s">
        <v>32</v>
      </c>
      <c r="D3919" s="2" t="str">
        <f>IF(Original!D3919 = "-", "Male", Original!D3919)</f>
        <v>Male</v>
      </c>
      <c r="E3919" s="2" t="s">
        <v>20</v>
      </c>
      <c r="F3919" s="2" t="str">
        <f>IF(Original!F3919 = "-", "c9", Original!F3919)</f>
        <v>c9</v>
      </c>
      <c r="G3919" s="2">
        <f>IF(ISBLANK(Original!G3919),MEDIAN(Original!G:G),Original!G3919)</f>
        <v>58438</v>
      </c>
    </row>
    <row r="3920" spans="1:7" x14ac:dyDescent="0.3">
      <c r="A3920" s="2">
        <v>830024</v>
      </c>
      <c r="B3920" s="3">
        <v>41778.396874999999</v>
      </c>
      <c r="C3920" s="2" t="s">
        <v>32</v>
      </c>
      <c r="D3920" s="2" t="str">
        <f>IF(Original!D3920 = "-", "Male", Original!D3920)</f>
        <v>Male</v>
      </c>
      <c r="E3920" s="2" t="s">
        <v>12</v>
      </c>
      <c r="F3920" s="2" t="str">
        <f>IF(Original!F3920 = "-", "c9", Original!F3920)</f>
        <v>c9</v>
      </c>
      <c r="G3920" s="2">
        <f>IF(ISBLANK(Original!G3920),MEDIAN(Original!G:G),Original!G3920)</f>
        <v>54712</v>
      </c>
    </row>
    <row r="3921" spans="1:7" x14ac:dyDescent="0.3">
      <c r="A3921" s="2">
        <v>938760</v>
      </c>
      <c r="B3921" s="3">
        <v>41841.396817129629</v>
      </c>
      <c r="C3921" s="2" t="s">
        <v>32</v>
      </c>
      <c r="D3921" s="2" t="str">
        <f>IF(Original!D3921 = "-", "Male", Original!D3921)</f>
        <v>Male</v>
      </c>
      <c r="E3921" s="2" t="s">
        <v>12</v>
      </c>
      <c r="F3921" s="2" t="str">
        <f>IF(Original!F3921 = "-", "c9", Original!F3921)</f>
        <v>c9</v>
      </c>
      <c r="G3921" s="2">
        <f>IF(ISBLANK(Original!G3921),MEDIAN(Original!G:G),Original!G3921)</f>
        <v>62020</v>
      </c>
    </row>
    <row r="3922" spans="1:7" x14ac:dyDescent="0.3">
      <c r="A3922" s="2">
        <v>217754</v>
      </c>
      <c r="B3922" s="3">
        <v>41857.713125000002</v>
      </c>
      <c r="C3922" s="2" t="s">
        <v>32</v>
      </c>
      <c r="D3922" s="2" t="str">
        <f>IF(Original!D3922 = "-", "Male", Original!D3922)</f>
        <v>Male</v>
      </c>
      <c r="E3922" s="2" t="s">
        <v>12</v>
      </c>
      <c r="F3922" s="2" t="str">
        <f>IF(Original!F3922 = "-", "c9", Original!F3922)</f>
        <v>c9</v>
      </c>
      <c r="G3922" s="2">
        <f>IF(ISBLANK(Original!G3922),MEDIAN(Original!G:G),Original!G3922)</f>
        <v>2463</v>
      </c>
    </row>
    <row r="3923" spans="1:7" x14ac:dyDescent="0.3">
      <c r="A3923" s="2">
        <v>353917</v>
      </c>
      <c r="B3923" s="3">
        <v>41877.693749999999</v>
      </c>
      <c r="C3923" s="2" t="s">
        <v>32</v>
      </c>
      <c r="D3923" s="2" t="str">
        <f>IF(Original!D3923 = "-", "Male", Original!D3923)</f>
        <v>Male</v>
      </c>
      <c r="E3923" s="2" t="s">
        <v>12</v>
      </c>
      <c r="F3923" s="2" t="str">
        <f>IF(Original!F3923 = "-", "c9", Original!F3923)</f>
        <v>c9</v>
      </c>
      <c r="G3923" s="2">
        <f>IF(ISBLANK(Original!G3923),MEDIAN(Original!G:G),Original!G3923)</f>
        <v>14997</v>
      </c>
    </row>
    <row r="3924" spans="1:7" x14ac:dyDescent="0.3">
      <c r="A3924" s="2">
        <v>307390</v>
      </c>
      <c r="B3924" s="3">
        <v>41878.391192129631</v>
      </c>
      <c r="C3924" s="2" t="s">
        <v>32</v>
      </c>
      <c r="D3924" s="2" t="str">
        <f>IF(Original!D3924 = "-", "Male", Original!D3924)</f>
        <v>Male</v>
      </c>
      <c r="E3924" s="2" t="s">
        <v>12</v>
      </c>
      <c r="F3924" s="2" t="str">
        <f>IF(Original!F3924 = "-", "c9", Original!F3924)</f>
        <v>c9</v>
      </c>
      <c r="G3924" s="2">
        <f>IF(ISBLANK(Original!G3924),MEDIAN(Original!G:G),Original!G3924)</f>
        <v>80927</v>
      </c>
    </row>
    <row r="3925" spans="1:7" x14ac:dyDescent="0.3">
      <c r="A3925" s="2">
        <v>824047</v>
      </c>
      <c r="B3925" s="3">
        <v>41856.356539351851</v>
      </c>
      <c r="C3925" s="2" t="s">
        <v>32</v>
      </c>
      <c r="D3925" s="2" t="str">
        <f>IF(Original!D3925 = "-", "Male", Original!D3925)</f>
        <v>Female</v>
      </c>
      <c r="E3925" s="2" t="s">
        <v>20</v>
      </c>
      <c r="F3925" s="2" t="str">
        <f>IF(Original!F3925 = "-", "c9", Original!F3925)</f>
        <v>c5</v>
      </c>
      <c r="G3925" s="2">
        <f>IF(ISBLANK(Original!G3925),MEDIAN(Original!G:G),Original!G3925)</f>
        <v>35844</v>
      </c>
    </row>
    <row r="3926" spans="1:7" x14ac:dyDescent="0.3">
      <c r="A3926" s="2">
        <v>99934</v>
      </c>
      <c r="B3926" s="3">
        <v>41785.399004629631</v>
      </c>
      <c r="C3926" s="2" t="s">
        <v>32</v>
      </c>
      <c r="D3926" s="2" t="str">
        <f>IF(Original!D3926 = "-", "Male", Original!D3926)</f>
        <v>Female</v>
      </c>
      <c r="E3926" s="2" t="s">
        <v>20</v>
      </c>
      <c r="F3926" s="2" t="str">
        <f>IF(Original!F3926 = "-", "c9", Original!F3926)</f>
        <v>c9</v>
      </c>
      <c r="G3926" s="2">
        <f>IF(ISBLANK(Original!G3926),MEDIAN(Original!G:G),Original!G3926)</f>
        <v>52182</v>
      </c>
    </row>
    <row r="3927" spans="1:7" x14ac:dyDescent="0.3">
      <c r="A3927" s="2">
        <v>282040</v>
      </c>
      <c r="B3927" s="3">
        <v>41785.399340277778</v>
      </c>
      <c r="C3927" s="2" t="s">
        <v>31</v>
      </c>
      <c r="D3927" s="2" t="str">
        <f>IF(Original!D3927 = "-", "Male", Original!D3927)</f>
        <v>Male</v>
      </c>
      <c r="E3927" s="2" t="s">
        <v>20</v>
      </c>
      <c r="F3927" s="2" t="str">
        <f>IF(Original!F3927 = "-", "c9", Original!F3927)</f>
        <v>c9</v>
      </c>
      <c r="G3927" s="2">
        <f>IF(ISBLANK(Original!G3927),MEDIAN(Original!G:G),Original!G3927)</f>
        <v>81683</v>
      </c>
    </row>
    <row r="3928" spans="1:7" x14ac:dyDescent="0.3">
      <c r="A3928" s="2">
        <v>263166</v>
      </c>
      <c r="B3928" s="3">
        <v>41852.340810185182</v>
      </c>
      <c r="C3928" s="2" t="s">
        <v>31</v>
      </c>
      <c r="D3928" s="2" t="str">
        <f>IF(Original!D3928 = "-", "Male", Original!D3928)</f>
        <v>Male</v>
      </c>
      <c r="E3928" s="2" t="s">
        <v>20</v>
      </c>
      <c r="F3928" s="2" t="str">
        <f>IF(Original!F3928 = "-", "c9", Original!F3928)</f>
        <v>c9</v>
      </c>
      <c r="G3928" s="2">
        <f>IF(ISBLANK(Original!G3928),MEDIAN(Original!G:G),Original!G3928)</f>
        <v>86432</v>
      </c>
    </row>
    <row r="3929" spans="1:7" x14ac:dyDescent="0.3">
      <c r="A3929" s="2">
        <v>232657</v>
      </c>
      <c r="B3929" s="3">
        <v>41774.563310185185</v>
      </c>
      <c r="C3929" s="2" t="s">
        <v>32</v>
      </c>
      <c r="D3929" s="2" t="str">
        <f>IF(Original!D3929 = "-", "Male", Original!D3929)</f>
        <v>Male</v>
      </c>
      <c r="E3929" s="2" t="s">
        <v>17</v>
      </c>
      <c r="F3929" s="2" t="str">
        <f>IF(Original!F3929 = "-", "c9", Original!F3929)</f>
        <v>c5</v>
      </c>
      <c r="G3929" s="2">
        <f>IF(ISBLANK(Original!G3929),MEDIAN(Original!G:G),Original!G3929)</f>
        <v>57400</v>
      </c>
    </row>
    <row r="3930" spans="1:7" x14ac:dyDescent="0.3">
      <c r="A3930" s="2">
        <v>558724</v>
      </c>
      <c r="B3930" s="3">
        <v>41785.734733796293</v>
      </c>
      <c r="C3930" s="2" t="s">
        <v>31</v>
      </c>
      <c r="D3930" s="2" t="str">
        <f>IF(Original!D3930 = "-", "Male", Original!D3930)</f>
        <v>Male</v>
      </c>
      <c r="E3930" s="2" t="s">
        <v>17</v>
      </c>
      <c r="F3930" s="2" t="str">
        <f>IF(Original!F3930 = "-", "c9", Original!F3930)</f>
        <v>c5</v>
      </c>
      <c r="G3930" s="2">
        <f>IF(ISBLANK(Original!G3930),MEDIAN(Original!G:G),Original!G3930)</f>
        <v>47351</v>
      </c>
    </row>
    <row r="3931" spans="1:7" x14ac:dyDescent="0.3">
      <c r="A3931" s="2">
        <v>67488</v>
      </c>
      <c r="B3931" s="3">
        <v>41855.396932870368</v>
      </c>
      <c r="C3931" s="2" t="s">
        <v>32</v>
      </c>
      <c r="D3931" s="2" t="str">
        <f>IF(Original!D3931 = "-", "Male", Original!D3931)</f>
        <v>Male</v>
      </c>
      <c r="E3931" s="2" t="s">
        <v>17</v>
      </c>
      <c r="F3931" s="2" t="str">
        <f>IF(Original!F3931 = "-", "c9", Original!F3931)</f>
        <v>c5</v>
      </c>
      <c r="G3931" s="2">
        <f>IF(ISBLANK(Original!G3931),MEDIAN(Original!G:G),Original!G3931)</f>
        <v>10631</v>
      </c>
    </row>
    <row r="3932" spans="1:7" x14ac:dyDescent="0.3">
      <c r="A3932" s="2">
        <v>640471</v>
      </c>
      <c r="B3932" s="3">
        <v>41870.714143518519</v>
      </c>
      <c r="C3932" s="2" t="s">
        <v>32</v>
      </c>
      <c r="D3932" s="2" t="str">
        <f>IF(Original!D3932 = "-", "Male", Original!D3932)</f>
        <v>Don’t want to say</v>
      </c>
      <c r="E3932" s="2" t="s">
        <v>20</v>
      </c>
      <c r="F3932" s="2" t="str">
        <f>IF(Original!F3932 = "-", "c9", Original!F3932)</f>
        <v>c9</v>
      </c>
      <c r="G3932" s="2">
        <f>IF(ISBLANK(Original!G3932),MEDIAN(Original!G:G),Original!G3932)</f>
        <v>37465</v>
      </c>
    </row>
    <row r="3933" spans="1:7" x14ac:dyDescent="0.3">
      <c r="A3933" s="2">
        <v>884261</v>
      </c>
      <c r="B3933" s="3">
        <v>41870.71502314815</v>
      </c>
      <c r="C3933" s="2" t="s">
        <v>31</v>
      </c>
      <c r="D3933" s="2" t="str">
        <f>IF(Original!D3933 = "-", "Male", Original!D3933)</f>
        <v>Don’t want to say</v>
      </c>
      <c r="E3933" s="2" t="s">
        <v>20</v>
      </c>
      <c r="F3933" s="2" t="str">
        <f>IF(Original!F3933 = "-", "c9", Original!F3933)</f>
        <v>c9</v>
      </c>
      <c r="G3933" s="2">
        <f>IF(ISBLANK(Original!G3933),MEDIAN(Original!G:G),Original!G3933)</f>
        <v>1386</v>
      </c>
    </row>
    <row r="3934" spans="1:7" x14ac:dyDescent="0.3">
      <c r="A3934" s="2">
        <v>260828</v>
      </c>
      <c r="B3934" s="3">
        <v>41870.715624999997</v>
      </c>
      <c r="C3934" s="2" t="s">
        <v>31</v>
      </c>
      <c r="D3934" s="2" t="str">
        <f>IF(Original!D3934 = "-", "Male", Original!D3934)</f>
        <v>Don’t want to say</v>
      </c>
      <c r="E3934" s="2" t="s">
        <v>20</v>
      </c>
      <c r="F3934" s="2" t="str">
        <f>IF(Original!F3934 = "-", "c9", Original!F3934)</f>
        <v>c9</v>
      </c>
      <c r="G3934" s="2">
        <f>IF(ISBLANK(Original!G3934),MEDIAN(Original!G:G),Original!G3934)</f>
        <v>19308</v>
      </c>
    </row>
    <row r="3935" spans="1:7" x14ac:dyDescent="0.3">
      <c r="A3935" s="2">
        <v>695891</v>
      </c>
      <c r="B3935" s="3">
        <v>41807.687002314815</v>
      </c>
      <c r="C3935" s="2" t="s">
        <v>32</v>
      </c>
      <c r="D3935" s="2" t="str">
        <f>IF(Original!D3935 = "-", "Male", Original!D3935)</f>
        <v>Female</v>
      </c>
      <c r="E3935" s="2" t="s">
        <v>17</v>
      </c>
      <c r="F3935" s="2" t="str">
        <f>IF(Original!F3935 = "-", "c9", Original!F3935)</f>
        <v>i1</v>
      </c>
      <c r="G3935" s="2">
        <f>IF(ISBLANK(Original!G3935),MEDIAN(Original!G:G),Original!G3935)</f>
        <v>69597</v>
      </c>
    </row>
    <row r="3936" spans="1:7" x14ac:dyDescent="0.3">
      <c r="A3936" s="2">
        <v>415382</v>
      </c>
      <c r="B3936" s="3">
        <v>41807.688298611109</v>
      </c>
      <c r="C3936" s="2" t="s">
        <v>32</v>
      </c>
      <c r="D3936" s="2" t="str">
        <f>IF(Original!D3936 = "-", "Male", Original!D3936)</f>
        <v>Female</v>
      </c>
      <c r="E3936" s="2" t="s">
        <v>17</v>
      </c>
      <c r="F3936" s="2" t="str">
        <f>IF(Original!F3936 = "-", "c9", Original!F3936)</f>
        <v>i1</v>
      </c>
      <c r="G3936" s="2">
        <f>IF(ISBLANK(Original!G3936),MEDIAN(Original!G:G),Original!G3936)</f>
        <v>79833</v>
      </c>
    </row>
    <row r="3937" spans="1:7" x14ac:dyDescent="0.3">
      <c r="A3937" s="2">
        <v>405152</v>
      </c>
      <c r="B3937" s="3">
        <v>41807.688136574077</v>
      </c>
      <c r="C3937" s="2" t="s">
        <v>31</v>
      </c>
      <c r="D3937" s="2" t="str">
        <f>IF(Original!D3937 = "-", "Male", Original!D3937)</f>
        <v>Female</v>
      </c>
      <c r="E3937" s="2" t="s">
        <v>17</v>
      </c>
      <c r="F3937" s="2" t="str">
        <f>IF(Original!F3937 = "-", "c9", Original!F3937)</f>
        <v>i1</v>
      </c>
      <c r="G3937" s="2">
        <f>IF(ISBLANK(Original!G3937),MEDIAN(Original!G:G),Original!G3937)</f>
        <v>60789</v>
      </c>
    </row>
    <row r="3938" spans="1:7" x14ac:dyDescent="0.3">
      <c r="A3938" s="2">
        <v>922942</v>
      </c>
      <c r="B3938" s="3">
        <v>41869.396608796298</v>
      </c>
      <c r="C3938" s="2" t="s">
        <v>32</v>
      </c>
      <c r="D3938" s="2" t="str">
        <f>IF(Original!D3938 = "-", "Male", Original!D3938)</f>
        <v>Male</v>
      </c>
      <c r="E3938" s="2" t="s">
        <v>17</v>
      </c>
      <c r="F3938" s="2" t="str">
        <f>IF(Original!F3938 = "-", "c9", Original!F3938)</f>
        <v>i6</v>
      </c>
      <c r="G3938" s="2">
        <f>IF(ISBLANK(Original!G3938),MEDIAN(Original!G:G),Original!G3938)</f>
        <v>18480</v>
      </c>
    </row>
    <row r="3939" spans="1:7" x14ac:dyDescent="0.3">
      <c r="A3939" s="2">
        <v>746537</v>
      </c>
      <c r="B3939" s="3">
        <v>41856.398553240739</v>
      </c>
      <c r="C3939" s="2" t="s">
        <v>32</v>
      </c>
      <c r="D3939" s="2" t="str">
        <f>IF(Original!D3939 = "-", "Male", Original!D3939)</f>
        <v>Male</v>
      </c>
      <c r="E3939" s="2" t="s">
        <v>12</v>
      </c>
      <c r="F3939" s="2" t="str">
        <f>IF(Original!F3939 = "-", "c9", Original!F3939)</f>
        <v>i7</v>
      </c>
      <c r="G3939" s="2">
        <f>IF(ISBLANK(Original!G3939),MEDIAN(Original!G:G),Original!G3939)</f>
        <v>68528</v>
      </c>
    </row>
    <row r="3940" spans="1:7" x14ac:dyDescent="0.3">
      <c r="A3940" s="2">
        <v>895640</v>
      </c>
      <c r="B3940" s="3">
        <v>41829.772048611114</v>
      </c>
      <c r="C3940" s="2" t="s">
        <v>32</v>
      </c>
      <c r="D3940" s="2" t="str">
        <f>IF(Original!D3940 = "-", "Male", Original!D3940)</f>
        <v>Female</v>
      </c>
      <c r="E3940" s="2" t="s">
        <v>18</v>
      </c>
      <c r="F3940" s="2" t="str">
        <f>IF(Original!F3940 = "-", "c9", Original!F3940)</f>
        <v>c9</v>
      </c>
      <c r="G3940" s="2">
        <f>IF(ISBLANK(Original!G3940),MEDIAN(Original!G:G),Original!G3940)</f>
        <v>72160</v>
      </c>
    </row>
    <row r="3941" spans="1:7" x14ac:dyDescent="0.3">
      <c r="A3941" s="2">
        <v>735642</v>
      </c>
      <c r="B3941" s="3">
        <v>41863.67083333333</v>
      </c>
      <c r="C3941" s="2" t="s">
        <v>31</v>
      </c>
      <c r="D3941" s="2" t="str">
        <f>IF(Original!D3941 = "-", "Male", Original!D3941)</f>
        <v>Female</v>
      </c>
      <c r="E3941" s="2" t="s">
        <v>20</v>
      </c>
      <c r="F3941" s="2" t="str">
        <f>IF(Original!F3941 = "-", "c9", Original!F3941)</f>
        <v>i7</v>
      </c>
      <c r="G3941" s="2">
        <f>IF(ISBLANK(Original!G3941),MEDIAN(Original!G:G),Original!G3941)</f>
        <v>87237</v>
      </c>
    </row>
    <row r="3942" spans="1:7" x14ac:dyDescent="0.3">
      <c r="A3942" s="2">
        <v>120355</v>
      </c>
      <c r="B3942" s="3">
        <v>41765.397060185183</v>
      </c>
      <c r="C3942" s="2" t="s">
        <v>31</v>
      </c>
      <c r="D3942" s="2" t="str">
        <f>IF(Original!D3942 = "-", "Male", Original!D3942)</f>
        <v>Male</v>
      </c>
      <c r="E3942" s="2" t="s">
        <v>17</v>
      </c>
      <c r="F3942" s="2" t="str">
        <f>IF(Original!F3942 = "-", "c9", Original!F3942)</f>
        <v>i7</v>
      </c>
      <c r="G3942" s="2">
        <f>IF(ISBLANK(Original!G3942),MEDIAN(Original!G:G),Original!G3942)</f>
        <v>78769</v>
      </c>
    </row>
    <row r="3943" spans="1:7" x14ac:dyDescent="0.3">
      <c r="A3943" s="2">
        <v>915403</v>
      </c>
      <c r="B3943" s="3">
        <v>41765.398113425923</v>
      </c>
      <c r="C3943" s="2" t="s">
        <v>31</v>
      </c>
      <c r="D3943" s="2" t="str">
        <f>IF(Original!D3943 = "-", "Male", Original!D3943)</f>
        <v>Male</v>
      </c>
      <c r="E3943" s="2" t="s">
        <v>17</v>
      </c>
      <c r="F3943" s="2" t="str">
        <f>IF(Original!F3943 = "-", "c9", Original!F3943)</f>
        <v>i7</v>
      </c>
      <c r="G3943" s="2">
        <f>IF(ISBLANK(Original!G3943),MEDIAN(Original!G:G),Original!G3943)</f>
        <v>83655</v>
      </c>
    </row>
    <row r="3944" spans="1:7" x14ac:dyDescent="0.3">
      <c r="A3944" s="2">
        <v>218613</v>
      </c>
      <c r="B3944" s="3">
        <v>41765.400381944448</v>
      </c>
      <c r="C3944" s="2" t="s">
        <v>32</v>
      </c>
      <c r="D3944" s="2" t="str">
        <f>IF(Original!D3944 = "-", "Male", Original!D3944)</f>
        <v>Male</v>
      </c>
      <c r="E3944" s="2" t="s">
        <v>17</v>
      </c>
      <c r="F3944" s="2" t="str">
        <f>IF(Original!F3944 = "-", "c9", Original!F3944)</f>
        <v>i7</v>
      </c>
      <c r="G3944" s="2">
        <f>IF(ISBLANK(Original!G3944),MEDIAN(Original!G:G),Original!G3944)</f>
        <v>9149</v>
      </c>
    </row>
    <row r="3945" spans="1:7" x14ac:dyDescent="0.3">
      <c r="A3945" s="2">
        <v>525791</v>
      </c>
      <c r="B3945" s="3">
        <v>41775.315694444442</v>
      </c>
      <c r="C3945" s="2" t="s">
        <v>32</v>
      </c>
      <c r="D3945" s="2" t="str">
        <f>IF(Original!D3945 = "-", "Male", Original!D3945)</f>
        <v>Male</v>
      </c>
      <c r="E3945" s="2" t="s">
        <v>17</v>
      </c>
      <c r="F3945" s="2" t="str">
        <f>IF(Original!F3945 = "-", "c9", Original!F3945)</f>
        <v>i7</v>
      </c>
      <c r="G3945" s="2">
        <f>IF(ISBLANK(Original!G3945),MEDIAN(Original!G:G),Original!G3945)</f>
        <v>76751</v>
      </c>
    </row>
    <row r="3946" spans="1:7" x14ac:dyDescent="0.3">
      <c r="A3946" s="2">
        <v>665191</v>
      </c>
      <c r="B3946" s="3">
        <v>41775.316203703704</v>
      </c>
      <c r="C3946" s="2" t="s">
        <v>32</v>
      </c>
      <c r="D3946" s="2" t="str">
        <f>IF(Original!D3946 = "-", "Male", Original!D3946)</f>
        <v>Male</v>
      </c>
      <c r="E3946" s="2" t="s">
        <v>17</v>
      </c>
      <c r="F3946" s="2" t="str">
        <f>IF(Original!F3946 = "-", "c9", Original!F3946)</f>
        <v>i7</v>
      </c>
      <c r="G3946" s="2">
        <f>IF(ISBLANK(Original!G3946),MEDIAN(Original!G:G),Original!G3946)</f>
        <v>47531</v>
      </c>
    </row>
    <row r="3947" spans="1:7" x14ac:dyDescent="0.3">
      <c r="A3947" s="2">
        <v>461695</v>
      </c>
      <c r="B3947" s="3">
        <v>41794.660405092596</v>
      </c>
      <c r="C3947" s="2" t="s">
        <v>31</v>
      </c>
      <c r="D3947" s="2" t="str">
        <f>IF(Original!D3947 = "-", "Male", Original!D3947)</f>
        <v>Male</v>
      </c>
      <c r="E3947" s="2" t="s">
        <v>17</v>
      </c>
      <c r="F3947" s="2" t="str">
        <f>IF(Original!F3947 = "-", "c9", Original!F3947)</f>
        <v>i5</v>
      </c>
      <c r="G3947" s="2">
        <f>IF(ISBLANK(Original!G3947),MEDIAN(Original!G:G),Original!G3947)</f>
        <v>46636</v>
      </c>
    </row>
    <row r="3948" spans="1:7" x14ac:dyDescent="0.3">
      <c r="A3948" s="2">
        <v>25761</v>
      </c>
      <c r="B3948" s="3">
        <v>41794.662314814814</v>
      </c>
      <c r="C3948" s="2" t="s">
        <v>32</v>
      </c>
      <c r="D3948" s="2" t="str">
        <f>IF(Original!D3948 = "-", "Male", Original!D3948)</f>
        <v>Male</v>
      </c>
      <c r="E3948" s="2" t="s">
        <v>17</v>
      </c>
      <c r="F3948" s="2" t="str">
        <f>IF(Original!F3948 = "-", "c9", Original!F3948)</f>
        <v>i5</v>
      </c>
      <c r="G3948" s="2">
        <f>IF(ISBLANK(Original!G3948),MEDIAN(Original!G:G),Original!G3948)</f>
        <v>55502</v>
      </c>
    </row>
    <row r="3949" spans="1:7" x14ac:dyDescent="0.3">
      <c r="A3949" s="2">
        <v>511313</v>
      </c>
      <c r="B3949" s="3">
        <v>41815.592939814815</v>
      </c>
      <c r="C3949" s="2" t="s">
        <v>31</v>
      </c>
      <c r="D3949" s="2" t="str">
        <f>IF(Original!D3949 = "-", "Male", Original!D3949)</f>
        <v>Male</v>
      </c>
      <c r="E3949" s="2" t="s">
        <v>17</v>
      </c>
      <c r="F3949" s="2" t="str">
        <f>IF(Original!F3949 = "-", "c9", Original!F3949)</f>
        <v>i7</v>
      </c>
      <c r="G3949" s="2">
        <f>IF(ISBLANK(Original!G3949),MEDIAN(Original!G:G),Original!G3949)</f>
        <v>87691</v>
      </c>
    </row>
    <row r="3950" spans="1:7" x14ac:dyDescent="0.3">
      <c r="A3950" s="2">
        <v>327673</v>
      </c>
      <c r="B3950" s="3">
        <v>41815.593263888892</v>
      </c>
      <c r="C3950" s="2" t="s">
        <v>31</v>
      </c>
      <c r="D3950" s="2" t="str">
        <f>IF(Original!D3950 = "-", "Male", Original!D3950)</f>
        <v>Male</v>
      </c>
      <c r="E3950" s="2" t="s">
        <v>17</v>
      </c>
      <c r="F3950" s="2" t="str">
        <f>IF(Original!F3950 = "-", "c9", Original!F3950)</f>
        <v>i7</v>
      </c>
      <c r="G3950" s="2">
        <f>IF(ISBLANK(Original!G3950),MEDIAN(Original!G:G),Original!G3950)</f>
        <v>22503</v>
      </c>
    </row>
    <row r="3951" spans="1:7" x14ac:dyDescent="0.3">
      <c r="A3951" s="2">
        <v>130020</v>
      </c>
      <c r="B3951" s="3">
        <v>41815.594444444447</v>
      </c>
      <c r="C3951" s="2" t="s">
        <v>32</v>
      </c>
      <c r="D3951" s="2" t="str">
        <f>IF(Original!D3951 = "-", "Male", Original!D3951)</f>
        <v>Male</v>
      </c>
      <c r="E3951" s="2" t="s">
        <v>17</v>
      </c>
      <c r="F3951" s="2" t="str">
        <f>IF(Original!F3951 = "-", "c9", Original!F3951)</f>
        <v>i7</v>
      </c>
      <c r="G3951" s="2">
        <f>IF(ISBLANK(Original!G3951),MEDIAN(Original!G:G),Original!G3951)</f>
        <v>80256</v>
      </c>
    </row>
    <row r="3952" spans="1:7" x14ac:dyDescent="0.3">
      <c r="A3952" s="2">
        <v>916438</v>
      </c>
      <c r="B3952" s="3">
        <v>41815.607256944444</v>
      </c>
      <c r="C3952" s="2" t="s">
        <v>31</v>
      </c>
      <c r="D3952" s="2" t="str">
        <f>IF(Original!D3952 = "-", "Male", Original!D3952)</f>
        <v>Female</v>
      </c>
      <c r="E3952" s="2" t="s">
        <v>17</v>
      </c>
      <c r="F3952" s="2" t="str">
        <f>IF(Original!F3952 = "-", "c9", Original!F3952)</f>
        <v>i7</v>
      </c>
      <c r="G3952" s="2">
        <f>IF(ISBLANK(Original!G3952),MEDIAN(Original!G:G),Original!G3952)</f>
        <v>41453</v>
      </c>
    </row>
    <row r="3953" spans="1:7" x14ac:dyDescent="0.3">
      <c r="A3953" s="2">
        <v>402937</v>
      </c>
      <c r="B3953" s="3">
        <v>41815.607777777775</v>
      </c>
      <c r="C3953" s="2" t="s">
        <v>32</v>
      </c>
      <c r="D3953" s="2" t="str">
        <f>IF(Original!D3953 = "-", "Male", Original!D3953)</f>
        <v>Male</v>
      </c>
      <c r="E3953" s="2" t="s">
        <v>17</v>
      </c>
      <c r="F3953" s="2" t="str">
        <f>IF(Original!F3953 = "-", "c9", Original!F3953)</f>
        <v>i7</v>
      </c>
      <c r="G3953" s="2">
        <f>IF(ISBLANK(Original!G3953),MEDIAN(Original!G:G),Original!G3953)</f>
        <v>38604</v>
      </c>
    </row>
    <row r="3954" spans="1:7" x14ac:dyDescent="0.3">
      <c r="A3954" s="2">
        <v>637597</v>
      </c>
      <c r="B3954" s="3">
        <v>41822.436238425929</v>
      </c>
      <c r="C3954" s="2" t="s">
        <v>31</v>
      </c>
      <c r="D3954" s="2" t="str">
        <f>IF(Original!D3954 = "-", "Male", Original!D3954)</f>
        <v>Female</v>
      </c>
      <c r="E3954" s="2" t="s">
        <v>17</v>
      </c>
      <c r="F3954" s="2" t="str">
        <f>IF(Original!F3954 = "-", "c9", Original!F3954)</f>
        <v>i5</v>
      </c>
      <c r="G3954" s="2">
        <f>IF(ISBLANK(Original!G3954),MEDIAN(Original!G:G),Original!G3954)</f>
        <v>6653</v>
      </c>
    </row>
    <row r="3955" spans="1:7" x14ac:dyDescent="0.3">
      <c r="A3955" s="2">
        <v>911871</v>
      </c>
      <c r="B3955" s="3">
        <v>41828.39880787037</v>
      </c>
      <c r="C3955" s="2" t="s">
        <v>32</v>
      </c>
      <c r="D3955" s="2" t="str">
        <f>IF(Original!D3955 = "-", "Male", Original!D3955)</f>
        <v>Male</v>
      </c>
      <c r="E3955" s="2" t="s">
        <v>17</v>
      </c>
      <c r="F3955" s="2" t="str">
        <f>IF(Original!F3955 = "-", "c9", Original!F3955)</f>
        <v>i7</v>
      </c>
      <c r="G3955" s="2">
        <f>IF(ISBLANK(Original!G3955),MEDIAN(Original!G:G),Original!G3955)</f>
        <v>83971</v>
      </c>
    </row>
    <row r="3956" spans="1:7" x14ac:dyDescent="0.3">
      <c r="A3956" s="2">
        <v>102217</v>
      </c>
      <c r="B3956" s="3">
        <v>41807.397222222222</v>
      </c>
      <c r="C3956" s="2" t="s">
        <v>32</v>
      </c>
      <c r="D3956" s="2" t="str">
        <f>IF(Original!D3956 = "-", "Male", Original!D3956)</f>
        <v>Don’t want to say</v>
      </c>
      <c r="E3956" s="2" t="s">
        <v>17</v>
      </c>
      <c r="F3956" s="2" t="str">
        <f>IF(Original!F3956 = "-", "c9", Original!F3956)</f>
        <v>c5</v>
      </c>
      <c r="G3956" s="2">
        <f>IF(ISBLANK(Original!G3956),MEDIAN(Original!G:G),Original!G3956)</f>
        <v>23608</v>
      </c>
    </row>
    <row r="3957" spans="1:7" x14ac:dyDescent="0.3">
      <c r="A3957" s="2">
        <v>151795</v>
      </c>
      <c r="B3957" s="3">
        <v>41828.677905092591</v>
      </c>
      <c r="C3957" s="2" t="s">
        <v>32</v>
      </c>
      <c r="D3957" s="2" t="str">
        <f>IF(Original!D3957 = "-", "Male", Original!D3957)</f>
        <v>Female</v>
      </c>
      <c r="E3957" s="2" t="s">
        <v>17</v>
      </c>
      <c r="F3957" s="2" t="str">
        <f>IF(Original!F3957 = "-", "c9", Original!F3957)</f>
        <v>c5</v>
      </c>
      <c r="G3957" s="2">
        <f>IF(ISBLANK(Original!G3957),MEDIAN(Original!G:G),Original!G3957)</f>
        <v>31123</v>
      </c>
    </row>
    <row r="3958" spans="1:7" x14ac:dyDescent="0.3">
      <c r="A3958" s="2">
        <v>832700</v>
      </c>
      <c r="B3958" s="3">
        <v>41828.675543981481</v>
      </c>
      <c r="C3958" s="2" t="s">
        <v>31</v>
      </c>
      <c r="D3958" s="2" t="str">
        <f>IF(Original!D3958 = "-", "Male", Original!D3958)</f>
        <v>Female</v>
      </c>
      <c r="E3958" s="2" t="s">
        <v>17</v>
      </c>
      <c r="F3958" s="2" t="str">
        <f>IF(Original!F3958 = "-", "c9", Original!F3958)</f>
        <v>c5</v>
      </c>
      <c r="G3958" s="2">
        <f>IF(ISBLANK(Original!G3958),MEDIAN(Original!G:G),Original!G3958)</f>
        <v>57219</v>
      </c>
    </row>
    <row r="3959" spans="1:7" x14ac:dyDescent="0.3">
      <c r="A3959" s="2">
        <v>960256</v>
      </c>
      <c r="B3959" s="3">
        <v>41862.539247685185</v>
      </c>
      <c r="C3959" s="2" t="s">
        <v>32</v>
      </c>
      <c r="D3959" s="2" t="str">
        <f>IF(Original!D3959 = "-", "Male", Original!D3959)</f>
        <v>Male</v>
      </c>
      <c r="E3959" s="2" t="s">
        <v>17</v>
      </c>
      <c r="F3959" s="2" t="str">
        <f>IF(Original!F3959 = "-", "c9", Original!F3959)</f>
        <v>c5</v>
      </c>
      <c r="G3959" s="2">
        <f>IF(ISBLANK(Original!G3959),MEDIAN(Original!G:G),Original!G3959)</f>
        <v>69108</v>
      </c>
    </row>
    <row r="3960" spans="1:7" x14ac:dyDescent="0.3">
      <c r="A3960" s="2">
        <v>530605</v>
      </c>
      <c r="B3960" s="3">
        <v>41862.539513888885</v>
      </c>
      <c r="C3960" s="2" t="s">
        <v>32</v>
      </c>
      <c r="D3960" s="2" t="str">
        <f>IF(Original!D3960 = "-", "Male", Original!D3960)</f>
        <v>Female</v>
      </c>
      <c r="E3960" s="2" t="s">
        <v>17</v>
      </c>
      <c r="F3960" s="2" t="str">
        <f>IF(Original!F3960 = "-", "c9", Original!F3960)</f>
        <v>c5</v>
      </c>
      <c r="G3960" s="2">
        <f>IF(ISBLANK(Original!G3960),MEDIAN(Original!G:G),Original!G3960)</f>
        <v>10518</v>
      </c>
    </row>
    <row r="3961" spans="1:7" x14ac:dyDescent="0.3">
      <c r="A3961" s="2">
        <v>250940</v>
      </c>
      <c r="B3961" s="3">
        <v>41870.422418981485</v>
      </c>
      <c r="C3961" s="2" t="s">
        <v>31</v>
      </c>
      <c r="D3961" s="2" t="str">
        <f>IF(Original!D3961 = "-", "Male", Original!D3961)</f>
        <v>Female</v>
      </c>
      <c r="E3961" s="2" t="s">
        <v>17</v>
      </c>
      <c r="F3961" s="2" t="str">
        <f>IF(Original!F3961 = "-", "c9", Original!F3961)</f>
        <v>c5</v>
      </c>
      <c r="G3961" s="2">
        <f>IF(ISBLANK(Original!G3961),MEDIAN(Original!G:G),Original!G3961)</f>
        <v>28339</v>
      </c>
    </row>
    <row r="3962" spans="1:7" x14ac:dyDescent="0.3">
      <c r="A3962" s="2">
        <v>323612</v>
      </c>
      <c r="B3962" s="3">
        <v>41870.422291666669</v>
      </c>
      <c r="C3962" s="2" t="s">
        <v>32</v>
      </c>
      <c r="D3962" s="2" t="str">
        <f>IF(Original!D3962 = "-", "Male", Original!D3962)</f>
        <v>Don’t want to say</v>
      </c>
      <c r="E3962" s="2" t="s">
        <v>17</v>
      </c>
      <c r="F3962" s="2" t="str">
        <f>IF(Original!F3962 = "-", "c9", Original!F3962)</f>
        <v>c5</v>
      </c>
      <c r="G3962" s="2">
        <f>IF(ISBLANK(Original!G3962),MEDIAN(Original!G:G),Original!G3962)</f>
        <v>54909</v>
      </c>
    </row>
    <row r="3963" spans="1:7" x14ac:dyDescent="0.3">
      <c r="A3963" s="2">
        <v>345891</v>
      </c>
      <c r="B3963" s="3">
        <v>41831.825150462966</v>
      </c>
      <c r="C3963" s="2" t="s">
        <v>32</v>
      </c>
      <c r="D3963" s="2" t="str">
        <f>IF(Original!D3963 = "-", "Male", Original!D3963)</f>
        <v>Female</v>
      </c>
      <c r="E3963" s="2" t="s">
        <v>17</v>
      </c>
      <c r="F3963" s="2" t="str">
        <f>IF(Original!F3963 = "-", "c9", Original!F3963)</f>
        <v>c5</v>
      </c>
      <c r="G3963" s="2">
        <f>IF(ISBLANK(Original!G3963),MEDIAN(Original!G:G),Original!G3963)</f>
        <v>15450</v>
      </c>
    </row>
    <row r="3964" spans="1:7" x14ac:dyDescent="0.3">
      <c r="A3964" s="2">
        <v>987463</v>
      </c>
      <c r="B3964" s="3">
        <v>41831.826249999998</v>
      </c>
      <c r="C3964" s="2" t="s">
        <v>32</v>
      </c>
      <c r="D3964" s="2" t="str">
        <f>IF(Original!D3964 = "-", "Male", Original!D3964)</f>
        <v>Male</v>
      </c>
      <c r="E3964" s="2" t="s">
        <v>17</v>
      </c>
      <c r="F3964" s="2" t="str">
        <f>IF(Original!F3964 = "-", "c9", Original!F3964)</f>
        <v>c5</v>
      </c>
      <c r="G3964" s="2">
        <f>IF(ISBLANK(Original!G3964),MEDIAN(Original!G:G),Original!G3964)</f>
        <v>37936</v>
      </c>
    </row>
    <row r="3965" spans="1:7" x14ac:dyDescent="0.3">
      <c r="A3965" s="2">
        <v>27372</v>
      </c>
      <c r="B3965" s="3">
        <v>41838.55127314815</v>
      </c>
      <c r="C3965" s="2" t="s">
        <v>31</v>
      </c>
      <c r="D3965" s="2" t="str">
        <f>IF(Original!D3965 = "-", "Male", Original!D3965)</f>
        <v>Female</v>
      </c>
      <c r="E3965" s="2" t="s">
        <v>17</v>
      </c>
      <c r="F3965" s="2" t="str">
        <f>IF(Original!F3965 = "-", "c9", Original!F3965)</f>
        <v>c5</v>
      </c>
      <c r="G3965" s="2">
        <f>IF(ISBLANK(Original!G3965),MEDIAN(Original!G:G),Original!G3965)</f>
        <v>12875</v>
      </c>
    </row>
    <row r="3966" spans="1:7" x14ac:dyDescent="0.3">
      <c r="A3966" s="2">
        <v>695272</v>
      </c>
      <c r="B3966" s="3">
        <v>41842.397986111115</v>
      </c>
      <c r="C3966" s="2" t="s">
        <v>32</v>
      </c>
      <c r="D3966" s="2" t="str">
        <f>IF(Original!D3966 = "-", "Male", Original!D3966)</f>
        <v>Male</v>
      </c>
      <c r="E3966" s="2" t="s">
        <v>17</v>
      </c>
      <c r="F3966" s="2" t="str">
        <f>IF(Original!F3966 = "-", "c9", Original!F3966)</f>
        <v>c5</v>
      </c>
      <c r="G3966" s="2">
        <f>IF(ISBLANK(Original!G3966),MEDIAN(Original!G:G),Original!G3966)</f>
        <v>23379</v>
      </c>
    </row>
    <row r="3967" spans="1:7" x14ac:dyDescent="0.3">
      <c r="A3967" s="2">
        <v>732645</v>
      </c>
      <c r="B3967" s="3">
        <v>41765.70952546296</v>
      </c>
      <c r="C3967" s="2" t="s">
        <v>32</v>
      </c>
      <c r="D3967" s="2" t="str">
        <f>IF(Original!D3967 = "-", "Male", Original!D3967)</f>
        <v>Male</v>
      </c>
      <c r="E3967" s="2" t="s">
        <v>12</v>
      </c>
      <c r="F3967" s="2" t="str">
        <f>IF(Original!F3967 = "-", "c9", Original!F3967)</f>
        <v>c5</v>
      </c>
      <c r="G3967" s="2">
        <f>IF(ISBLANK(Original!G3967),MEDIAN(Original!G:G),Original!G3967)</f>
        <v>4833</v>
      </c>
    </row>
    <row r="3968" spans="1:7" x14ac:dyDescent="0.3">
      <c r="A3968" s="2">
        <v>989119</v>
      </c>
      <c r="B3968" s="3">
        <v>41765.711817129632</v>
      </c>
      <c r="C3968" s="2" t="s">
        <v>31</v>
      </c>
      <c r="D3968" s="2" t="str">
        <f>IF(Original!D3968 = "-", "Male", Original!D3968)</f>
        <v>Male</v>
      </c>
      <c r="E3968" s="2" t="s">
        <v>12</v>
      </c>
      <c r="F3968" s="2" t="str">
        <f>IF(Original!F3968 = "-", "c9", Original!F3968)</f>
        <v>c5</v>
      </c>
      <c r="G3968" s="2">
        <f>IF(ISBLANK(Original!G3968),MEDIAN(Original!G:G),Original!G3968)</f>
        <v>54856</v>
      </c>
    </row>
    <row r="3969" spans="1:7" x14ac:dyDescent="0.3">
      <c r="A3969" s="2">
        <v>880865</v>
      </c>
      <c r="B3969" s="3">
        <v>41802.39738425926</v>
      </c>
      <c r="C3969" s="2" t="s">
        <v>32</v>
      </c>
      <c r="D3969" s="2" t="str">
        <f>IF(Original!D3969 = "-", "Male", Original!D3969)</f>
        <v>Male</v>
      </c>
      <c r="E3969" s="2" t="s">
        <v>20</v>
      </c>
      <c r="F3969" s="2" t="str">
        <f>IF(Original!F3969 = "-", "c9", Original!F3969)</f>
        <v>c9</v>
      </c>
      <c r="G3969" s="2">
        <f>IF(ISBLANK(Original!G3969),MEDIAN(Original!G:G),Original!G3969)</f>
        <v>18267</v>
      </c>
    </row>
    <row r="3970" spans="1:7" x14ac:dyDescent="0.3">
      <c r="A3970" s="2">
        <v>414924</v>
      </c>
      <c r="B3970" s="3">
        <v>41825.466006944444</v>
      </c>
      <c r="C3970" s="2" t="s">
        <v>31</v>
      </c>
      <c r="D3970" s="2" t="str">
        <f>IF(Original!D3970 = "-", "Male", Original!D3970)</f>
        <v>Male</v>
      </c>
      <c r="E3970" s="2" t="s">
        <v>14</v>
      </c>
      <c r="F3970" s="2" t="str">
        <f>IF(Original!F3970 = "-", "c9", Original!F3970)</f>
        <v>c9</v>
      </c>
      <c r="G3970" s="2">
        <f>IF(ISBLANK(Original!G3970),MEDIAN(Original!G:G),Original!G3970)</f>
        <v>93822</v>
      </c>
    </row>
    <row r="3971" spans="1:7" x14ac:dyDescent="0.3">
      <c r="A3971" s="2">
        <v>516982</v>
      </c>
      <c r="B3971" s="3">
        <v>41760.399594907409</v>
      </c>
      <c r="C3971" s="2" t="s">
        <v>32</v>
      </c>
      <c r="D3971" s="2" t="str">
        <f>IF(Original!D3971 = "-", "Male", Original!D3971)</f>
        <v>Male</v>
      </c>
      <c r="E3971" s="2" t="s">
        <v>17</v>
      </c>
      <c r="F3971" s="2" t="str">
        <f>IF(Original!F3971 = "-", "c9", Original!F3971)</f>
        <v>i6</v>
      </c>
      <c r="G3971" s="2">
        <f>IF(ISBLANK(Original!G3971),MEDIAN(Original!G:G),Original!G3971)</f>
        <v>41757</v>
      </c>
    </row>
    <row r="3972" spans="1:7" x14ac:dyDescent="0.3">
      <c r="A3972" s="2">
        <v>91804</v>
      </c>
      <c r="B3972" s="3">
        <v>41874.373449074075</v>
      </c>
      <c r="C3972" s="2" t="s">
        <v>32</v>
      </c>
      <c r="D3972" s="2" t="str">
        <f>IF(Original!D3972 = "-", "Male", Original!D3972)</f>
        <v>Female</v>
      </c>
      <c r="E3972" s="2" t="s">
        <v>17</v>
      </c>
      <c r="F3972" s="2" t="str">
        <f>IF(Original!F3972 = "-", "c9", Original!F3972)</f>
        <v>i6</v>
      </c>
      <c r="G3972" s="2">
        <f>IF(ISBLANK(Original!G3972),MEDIAN(Original!G:G),Original!G3972)</f>
        <v>43469</v>
      </c>
    </row>
    <row r="3973" spans="1:7" x14ac:dyDescent="0.3">
      <c r="A3973" s="2">
        <v>728062</v>
      </c>
      <c r="B3973" s="3">
        <v>41874.373831018522</v>
      </c>
      <c r="C3973" s="2" t="s">
        <v>31</v>
      </c>
      <c r="D3973" s="2" t="str">
        <f>IF(Original!D3973 = "-", "Male", Original!D3973)</f>
        <v>Female</v>
      </c>
      <c r="E3973" s="2" t="s">
        <v>17</v>
      </c>
      <c r="F3973" s="2" t="str">
        <f>IF(Original!F3973 = "-", "c9", Original!F3973)</f>
        <v>i6</v>
      </c>
      <c r="G3973" s="2">
        <f>IF(ISBLANK(Original!G3973),MEDIAN(Original!G:G),Original!G3973)</f>
        <v>55369</v>
      </c>
    </row>
    <row r="3974" spans="1:7" x14ac:dyDescent="0.3">
      <c r="A3974" s="2">
        <v>697180</v>
      </c>
      <c r="B3974" s="3">
        <v>41830.397002314814</v>
      </c>
      <c r="C3974" s="2" t="s">
        <v>31</v>
      </c>
      <c r="D3974" s="2" t="str">
        <f>IF(Original!D3974 = "-", "Male", Original!D3974)</f>
        <v>Female</v>
      </c>
      <c r="E3974" s="2" t="s">
        <v>20</v>
      </c>
      <c r="F3974" s="2" t="str">
        <f>IF(Original!F3974 = "-", "c9", Original!F3974)</f>
        <v>i7</v>
      </c>
      <c r="G3974" s="2">
        <f>IF(ISBLANK(Original!G3974),MEDIAN(Original!G:G),Original!G3974)</f>
        <v>29133</v>
      </c>
    </row>
    <row r="3975" spans="1:7" x14ac:dyDescent="0.3">
      <c r="A3975" s="2">
        <v>245050</v>
      </c>
      <c r="B3975" s="3">
        <v>41760.44730324074</v>
      </c>
      <c r="C3975" s="2" t="s">
        <v>32</v>
      </c>
      <c r="D3975" s="2" t="str">
        <f>IF(Original!D3975 = "-", "Male", Original!D3975)</f>
        <v>Male</v>
      </c>
      <c r="E3975" s="2" t="s">
        <v>17</v>
      </c>
      <c r="F3975" s="2" t="str">
        <f>IF(Original!F3975 = "-", "c9", Original!F3975)</f>
        <v>c5</v>
      </c>
      <c r="G3975" s="2">
        <f>IF(ISBLANK(Original!G3975),MEDIAN(Original!G:G),Original!G3975)</f>
        <v>25888</v>
      </c>
    </row>
    <row r="3976" spans="1:7" x14ac:dyDescent="0.3">
      <c r="A3976" s="2">
        <v>892747</v>
      </c>
      <c r="B3976" s="3">
        <v>41760.449166666665</v>
      </c>
      <c r="C3976" s="2" t="s">
        <v>32</v>
      </c>
      <c r="D3976" s="2" t="str">
        <f>IF(Original!D3976 = "-", "Male", Original!D3976)</f>
        <v>Female</v>
      </c>
      <c r="E3976" s="2" t="s">
        <v>17</v>
      </c>
      <c r="F3976" s="2" t="str">
        <f>IF(Original!F3976 = "-", "c9", Original!F3976)</f>
        <v>c5</v>
      </c>
      <c r="G3976" s="2">
        <f>IF(ISBLANK(Original!G3976),MEDIAN(Original!G:G),Original!G3976)</f>
        <v>32605</v>
      </c>
    </row>
    <row r="3977" spans="1:7" x14ac:dyDescent="0.3">
      <c r="A3977" s="2">
        <v>910415</v>
      </c>
      <c r="B3977" s="3">
        <v>41760.44736111111</v>
      </c>
      <c r="C3977" s="2" t="s">
        <v>31</v>
      </c>
      <c r="D3977" s="2" t="str">
        <f>IF(Original!D3977 = "-", "Male", Original!D3977)</f>
        <v>Don’t want to say</v>
      </c>
      <c r="E3977" s="2" t="s">
        <v>17</v>
      </c>
      <c r="F3977" s="2" t="str">
        <f>IF(Original!F3977 = "-", "c9", Original!F3977)</f>
        <v>c5</v>
      </c>
      <c r="G3977" s="2">
        <f>IF(ISBLANK(Original!G3977),MEDIAN(Original!G:G),Original!G3977)</f>
        <v>19171</v>
      </c>
    </row>
    <row r="3978" spans="1:7" x14ac:dyDescent="0.3">
      <c r="A3978" s="2">
        <v>410772</v>
      </c>
      <c r="B3978" s="3">
        <v>41768.747210648151</v>
      </c>
      <c r="C3978" s="2" t="s">
        <v>32</v>
      </c>
      <c r="D3978" s="2" t="str">
        <f>IF(Original!D3978 = "-", "Male", Original!D3978)</f>
        <v>Male</v>
      </c>
      <c r="E3978" s="2" t="s">
        <v>17</v>
      </c>
      <c r="F3978" s="2" t="str">
        <f>IF(Original!F3978 = "-", "c9", Original!F3978)</f>
        <v>c5</v>
      </c>
      <c r="G3978" s="2">
        <f>IF(ISBLANK(Original!G3978),MEDIAN(Original!G:G),Original!G3978)</f>
        <v>88636</v>
      </c>
    </row>
    <row r="3979" spans="1:7" x14ac:dyDescent="0.3">
      <c r="A3979" s="2">
        <v>908363</v>
      </c>
      <c r="B3979" s="3">
        <v>41768.748344907406</v>
      </c>
      <c r="C3979" s="2" t="s">
        <v>32</v>
      </c>
      <c r="D3979" s="2" t="str">
        <f>IF(Original!D3979 = "-", "Male", Original!D3979)</f>
        <v>Male</v>
      </c>
      <c r="E3979" s="2" t="s">
        <v>17</v>
      </c>
      <c r="F3979" s="2" t="str">
        <f>IF(Original!F3979 = "-", "c9", Original!F3979)</f>
        <v>c5</v>
      </c>
      <c r="G3979" s="2">
        <f>IF(ISBLANK(Original!G3979),MEDIAN(Original!G:G),Original!G3979)</f>
        <v>59445</v>
      </c>
    </row>
    <row r="3980" spans="1:7" x14ac:dyDescent="0.3">
      <c r="A3980" s="2">
        <v>376260</v>
      </c>
      <c r="B3980" s="3">
        <v>41768.748738425929</v>
      </c>
      <c r="C3980" s="2" t="s">
        <v>31</v>
      </c>
      <c r="D3980" s="2" t="str">
        <f>IF(Original!D3980 = "-", "Male", Original!D3980)</f>
        <v>Female</v>
      </c>
      <c r="E3980" s="2" t="s">
        <v>17</v>
      </c>
      <c r="F3980" s="2" t="str">
        <f>IF(Original!F3980 = "-", "c9", Original!F3980)</f>
        <v>c5</v>
      </c>
      <c r="G3980" s="2">
        <f>IF(ISBLANK(Original!G3980),MEDIAN(Original!G:G),Original!G3980)</f>
        <v>62773</v>
      </c>
    </row>
    <row r="3981" spans="1:7" x14ac:dyDescent="0.3">
      <c r="A3981" s="2">
        <v>651481</v>
      </c>
      <c r="B3981" s="3">
        <v>41782.482187499998</v>
      </c>
      <c r="C3981" s="2" t="s">
        <v>32</v>
      </c>
      <c r="D3981" s="2" t="str">
        <f>IF(Original!D3981 = "-", "Male", Original!D3981)</f>
        <v>Male</v>
      </c>
      <c r="E3981" s="2" t="s">
        <v>17</v>
      </c>
      <c r="F3981" s="2" t="str">
        <f>IF(Original!F3981 = "-", "c9", Original!F3981)</f>
        <v>c5</v>
      </c>
      <c r="G3981" s="2">
        <f>IF(ISBLANK(Original!G3981),MEDIAN(Original!G:G),Original!G3981)</f>
        <v>49827</v>
      </c>
    </row>
    <row r="3982" spans="1:7" x14ac:dyDescent="0.3">
      <c r="A3982" s="2">
        <v>585158</v>
      </c>
      <c r="B3982" s="3">
        <v>41782.479930555557</v>
      </c>
      <c r="C3982" s="2" t="s">
        <v>31</v>
      </c>
      <c r="D3982" s="2" t="str">
        <f>IF(Original!D3982 = "-", "Male", Original!D3982)</f>
        <v>Don’t want to say</v>
      </c>
      <c r="E3982" s="2" t="s">
        <v>17</v>
      </c>
      <c r="F3982" s="2" t="str">
        <f>IF(Original!F3982 = "-", "c9", Original!F3982)</f>
        <v>c5</v>
      </c>
      <c r="G3982" s="2">
        <f>IF(ISBLANK(Original!G3982),MEDIAN(Original!G:G),Original!G3982)</f>
        <v>64340</v>
      </c>
    </row>
    <row r="3983" spans="1:7" x14ac:dyDescent="0.3">
      <c r="A3983" s="2">
        <v>149668</v>
      </c>
      <c r="B3983" s="3">
        <v>41789.397164351853</v>
      </c>
      <c r="C3983" s="2" t="s">
        <v>31</v>
      </c>
      <c r="D3983" s="2" t="str">
        <f>IF(Original!D3983 = "-", "Male", Original!D3983)</f>
        <v>Male</v>
      </c>
      <c r="E3983" s="2" t="s">
        <v>18</v>
      </c>
      <c r="F3983" s="2" t="str">
        <f>IF(Original!F3983 = "-", "c9", Original!F3983)</f>
        <v>i5</v>
      </c>
      <c r="G3983" s="2">
        <f>IF(ISBLANK(Original!G3983),MEDIAN(Original!G:G),Original!G3983)</f>
        <v>80185</v>
      </c>
    </row>
    <row r="3984" spans="1:7" x14ac:dyDescent="0.3">
      <c r="A3984" s="2">
        <v>708626</v>
      </c>
      <c r="B3984" s="3">
        <v>41821.501377314817</v>
      </c>
      <c r="C3984" s="2" t="s">
        <v>32</v>
      </c>
      <c r="D3984" s="2" t="str">
        <f>IF(Original!D3984 = "-", "Male", Original!D3984)</f>
        <v>Male</v>
      </c>
      <c r="E3984" s="2" t="s">
        <v>18</v>
      </c>
      <c r="F3984" s="2" t="str">
        <f>IF(Original!F3984 = "-", "c9", Original!F3984)</f>
        <v>i5</v>
      </c>
      <c r="G3984" s="2">
        <f>IF(ISBLANK(Original!G3984),MEDIAN(Original!G:G),Original!G3984)</f>
        <v>91881</v>
      </c>
    </row>
    <row r="3985" spans="1:7" x14ac:dyDescent="0.3">
      <c r="A3985" s="2">
        <v>121218</v>
      </c>
      <c r="B3985" s="3">
        <v>41817.396851851852</v>
      </c>
      <c r="C3985" s="2" t="s">
        <v>31</v>
      </c>
      <c r="D3985" s="2" t="str">
        <f>IF(Original!D3985 = "-", "Male", Original!D3985)</f>
        <v>Male</v>
      </c>
      <c r="E3985" s="2" t="s">
        <v>12</v>
      </c>
      <c r="F3985" s="2" t="str">
        <f>IF(Original!F3985 = "-", "c9", Original!F3985)</f>
        <v>c9</v>
      </c>
      <c r="G3985" s="2">
        <f>IF(ISBLANK(Original!G3985),MEDIAN(Original!G:G),Original!G3985)</f>
        <v>91417</v>
      </c>
    </row>
    <row r="3986" spans="1:7" x14ac:dyDescent="0.3">
      <c r="A3986" s="2">
        <v>687891</v>
      </c>
      <c r="B3986" s="3">
        <v>41824.395601851851</v>
      </c>
      <c r="C3986" s="2" t="s">
        <v>32</v>
      </c>
      <c r="D3986" s="2" t="str">
        <f>IF(Original!D3986 = "-", "Male", Original!D3986)</f>
        <v>Female</v>
      </c>
      <c r="E3986" s="2" t="s">
        <v>12</v>
      </c>
      <c r="F3986" s="2" t="str">
        <f>IF(Original!F3986 = "-", "c9", Original!F3986)</f>
        <v>c9</v>
      </c>
      <c r="G3986" s="2">
        <f>IF(ISBLANK(Original!G3986),MEDIAN(Original!G:G),Original!G3986)</f>
        <v>14642</v>
      </c>
    </row>
    <row r="3987" spans="1:7" x14ac:dyDescent="0.3">
      <c r="A3987" s="2">
        <v>100256</v>
      </c>
      <c r="B3987" s="3">
        <v>41834.674120370371</v>
      </c>
      <c r="C3987" s="2" t="s">
        <v>32</v>
      </c>
      <c r="D3987" s="2" t="str">
        <f>IF(Original!D3987 = "-", "Male", Original!D3987)</f>
        <v>Female</v>
      </c>
      <c r="E3987" s="2" t="s">
        <v>12</v>
      </c>
      <c r="F3987" s="2" t="str">
        <f>IF(Original!F3987 = "-", "c9", Original!F3987)</f>
        <v>c9</v>
      </c>
      <c r="G3987" s="2">
        <f>IF(ISBLANK(Original!G3987),MEDIAN(Original!G:G),Original!G3987)</f>
        <v>53297</v>
      </c>
    </row>
    <row r="3988" spans="1:7" x14ac:dyDescent="0.3">
      <c r="A3988" s="2">
        <v>67200</v>
      </c>
      <c r="B3988" s="3">
        <v>41843.507754629631</v>
      </c>
      <c r="C3988" s="2" t="s">
        <v>32</v>
      </c>
      <c r="D3988" s="2" t="str">
        <f>IF(Original!D3988 = "-", "Male", Original!D3988)</f>
        <v>Male</v>
      </c>
      <c r="E3988" s="2" t="s">
        <v>12</v>
      </c>
      <c r="F3988" s="2" t="str">
        <f>IF(Original!F3988 = "-", "c9", Original!F3988)</f>
        <v>c9</v>
      </c>
      <c r="G3988" s="2">
        <f>IF(ISBLANK(Original!G3988),MEDIAN(Original!G:G),Original!G3988)</f>
        <v>52778</v>
      </c>
    </row>
    <row r="3989" spans="1:7" x14ac:dyDescent="0.3">
      <c r="A3989" s="2">
        <v>65620</v>
      </c>
      <c r="B3989" s="3">
        <v>41775.400810185187</v>
      </c>
      <c r="C3989" s="2" t="s">
        <v>31</v>
      </c>
      <c r="D3989" s="2" t="str">
        <f>IF(Original!D3989 = "-", "Male", Original!D3989)</f>
        <v>Male</v>
      </c>
      <c r="E3989" s="2" t="s">
        <v>17</v>
      </c>
      <c r="F3989" s="2" t="str">
        <f>IF(Original!F3989 = "-", "c9", Original!F3989)</f>
        <v>b9</v>
      </c>
      <c r="G3989" s="2">
        <f>IF(ISBLANK(Original!G3989),MEDIAN(Original!G:G),Original!G3989)</f>
        <v>35469</v>
      </c>
    </row>
    <row r="3990" spans="1:7" x14ac:dyDescent="0.3">
      <c r="A3990" s="2">
        <v>820771</v>
      </c>
      <c r="B3990" s="3">
        <v>41866.397627314815</v>
      </c>
      <c r="C3990" s="2" t="s">
        <v>32</v>
      </c>
      <c r="D3990" s="2" t="str">
        <f>IF(Original!D3990 = "-", "Male", Original!D3990)</f>
        <v>Male</v>
      </c>
      <c r="E3990" s="2" t="s">
        <v>17</v>
      </c>
      <c r="F3990" s="2" t="str">
        <f>IF(Original!F3990 = "-", "c9", Original!F3990)</f>
        <v>c9</v>
      </c>
      <c r="G3990" s="2">
        <f>IF(ISBLANK(Original!G3990),MEDIAN(Original!G:G),Original!G3990)</f>
        <v>39064</v>
      </c>
    </row>
    <row r="3991" spans="1:7" x14ac:dyDescent="0.3">
      <c r="A3991" s="2">
        <v>482167</v>
      </c>
      <c r="B3991" s="3">
        <v>41789.396886574075</v>
      </c>
      <c r="C3991" s="2" t="s">
        <v>31</v>
      </c>
      <c r="D3991" s="2" t="str">
        <f>IF(Original!D3991 = "-", "Male", Original!D3991)</f>
        <v>Male</v>
      </c>
      <c r="E3991" s="2" t="s">
        <v>18</v>
      </c>
      <c r="F3991" s="2" t="str">
        <f>IF(Original!F3991 = "-", "c9", Original!F3991)</f>
        <v>c9</v>
      </c>
      <c r="G3991" s="2">
        <f>IF(ISBLANK(Original!G3991),MEDIAN(Original!G:G),Original!G3991)</f>
        <v>75283</v>
      </c>
    </row>
    <row r="3992" spans="1:7" x14ac:dyDescent="0.3">
      <c r="A3992" s="2">
        <v>16292</v>
      </c>
      <c r="B3992" s="3">
        <v>41796.397673611114</v>
      </c>
      <c r="C3992" s="2" t="s">
        <v>32</v>
      </c>
      <c r="D3992" s="2" t="str">
        <f>IF(Original!D3992 = "-", "Male", Original!D3992)</f>
        <v>Don’t want to say</v>
      </c>
      <c r="E3992" s="2" t="s">
        <v>18</v>
      </c>
      <c r="F3992" s="2" t="str">
        <f>IF(Original!F3992 = "-", "c9", Original!F3992)</f>
        <v>c9</v>
      </c>
      <c r="G3992" s="2">
        <f>IF(ISBLANK(Original!G3992),MEDIAN(Original!G:G),Original!G3992)</f>
        <v>28946</v>
      </c>
    </row>
    <row r="3993" spans="1:7" x14ac:dyDescent="0.3">
      <c r="A3993" s="2">
        <v>62419</v>
      </c>
      <c r="B3993" s="3">
        <v>41803.399317129632</v>
      </c>
      <c r="C3993" s="2" t="s">
        <v>32</v>
      </c>
      <c r="D3993" s="2" t="str">
        <f>IF(Original!D3993 = "-", "Male", Original!D3993)</f>
        <v>Male</v>
      </c>
      <c r="E3993" s="2" t="s">
        <v>17</v>
      </c>
      <c r="F3993" s="2" t="str">
        <f>IF(Original!F3993 = "-", "c9", Original!F3993)</f>
        <v>i7</v>
      </c>
      <c r="G3993" s="2">
        <f>IF(ISBLANK(Original!G3993),MEDIAN(Original!G:G),Original!G3993)</f>
        <v>26272</v>
      </c>
    </row>
    <row r="3994" spans="1:7" x14ac:dyDescent="0.3">
      <c r="A3994" s="2">
        <v>65483</v>
      </c>
      <c r="B3994" s="3">
        <v>41761.397789351853</v>
      </c>
      <c r="C3994" s="2" t="s">
        <v>32</v>
      </c>
      <c r="D3994" s="2" t="str">
        <f>IF(Original!D3994 = "-", "Male", Original!D3994)</f>
        <v>Male</v>
      </c>
      <c r="E3994" s="2" t="s">
        <v>15</v>
      </c>
      <c r="F3994" s="2" t="str">
        <f>IF(Original!F3994 = "-", "c9", Original!F3994)</f>
        <v>c5</v>
      </c>
      <c r="G3994" s="2">
        <f>IF(ISBLANK(Original!G3994),MEDIAN(Original!G:G),Original!G3994)</f>
        <v>53883</v>
      </c>
    </row>
    <row r="3995" spans="1:7" x14ac:dyDescent="0.3">
      <c r="A3995" s="2">
        <v>292732</v>
      </c>
      <c r="B3995" s="3">
        <v>41788.831284722219</v>
      </c>
      <c r="C3995" s="2" t="s">
        <v>31</v>
      </c>
      <c r="D3995" s="2" t="str">
        <f>IF(Original!D3995 = "-", "Male", Original!D3995)</f>
        <v>Male</v>
      </c>
      <c r="E3995" s="2" t="s">
        <v>20</v>
      </c>
      <c r="F3995" s="2" t="str">
        <f>IF(Original!F3995 = "-", "c9", Original!F3995)</f>
        <v>c5</v>
      </c>
      <c r="G3995" s="2">
        <f>IF(ISBLANK(Original!G3995),MEDIAN(Original!G:G),Original!G3995)</f>
        <v>63846</v>
      </c>
    </row>
    <row r="3996" spans="1:7" x14ac:dyDescent="0.3">
      <c r="A3996" s="2">
        <v>461785</v>
      </c>
      <c r="B3996" s="3">
        <v>41773.370532407411</v>
      </c>
      <c r="C3996" s="2" t="s">
        <v>31</v>
      </c>
      <c r="D3996" s="2" t="str">
        <f>IF(Original!D3996 = "-", "Male", Original!D3996)</f>
        <v>Female</v>
      </c>
      <c r="E3996" s="2" t="s">
        <v>20</v>
      </c>
      <c r="F3996" s="2" t="str">
        <f>IF(Original!F3996 = "-", "c9", Original!F3996)</f>
        <v>c5</v>
      </c>
      <c r="G3996" s="2">
        <f>IF(ISBLANK(Original!G3996),MEDIAN(Original!G:G),Original!G3996)</f>
        <v>94357</v>
      </c>
    </row>
    <row r="3997" spans="1:7" x14ac:dyDescent="0.3">
      <c r="A3997" s="2">
        <v>170112</v>
      </c>
      <c r="B3997" s="3">
        <v>41773.370891203704</v>
      </c>
      <c r="C3997" s="2" t="s">
        <v>32</v>
      </c>
      <c r="D3997" s="2" t="str">
        <f>IF(Original!D3997 = "-", "Male", Original!D3997)</f>
        <v>Male</v>
      </c>
      <c r="E3997" s="2" t="s">
        <v>20</v>
      </c>
      <c r="F3997" s="2" t="str">
        <f>IF(Original!F3997 = "-", "c9", Original!F3997)</f>
        <v>c5</v>
      </c>
      <c r="G3997" s="2">
        <f>IF(ISBLANK(Original!G3997),MEDIAN(Original!G:G),Original!G3997)</f>
        <v>3360</v>
      </c>
    </row>
    <row r="3998" spans="1:7" x14ac:dyDescent="0.3">
      <c r="A3998" s="2">
        <v>465549</v>
      </c>
      <c r="B3998" s="3">
        <v>41774.361956018518</v>
      </c>
      <c r="C3998" s="2" t="s">
        <v>31</v>
      </c>
      <c r="D3998" s="2" t="str">
        <f>IF(Original!D3998 = "-", "Male", Original!D3998)</f>
        <v>Male</v>
      </c>
      <c r="E3998" s="2" t="s">
        <v>20</v>
      </c>
      <c r="F3998" s="2" t="str">
        <f>IF(Original!F3998 = "-", "c9", Original!F3998)</f>
        <v>c5</v>
      </c>
      <c r="G3998" s="2">
        <f>IF(ISBLANK(Original!G3998),MEDIAN(Original!G:G),Original!G3998)</f>
        <v>99432</v>
      </c>
    </row>
    <row r="3999" spans="1:7" x14ac:dyDescent="0.3">
      <c r="A3999" s="2">
        <v>69388</v>
      </c>
      <c r="B3999" s="3">
        <v>41778.643310185187</v>
      </c>
      <c r="C3999" s="2" t="s">
        <v>32</v>
      </c>
      <c r="D3999" s="2" t="str">
        <f>IF(Original!D3999 = "-", "Male", Original!D3999)</f>
        <v>Male</v>
      </c>
      <c r="E3999" s="2" t="s">
        <v>20</v>
      </c>
      <c r="F3999" s="2" t="str">
        <f>IF(Original!F3999 = "-", "c9", Original!F3999)</f>
        <v>c5</v>
      </c>
      <c r="G3999" s="2">
        <f>IF(ISBLANK(Original!G3999),MEDIAN(Original!G:G),Original!G3999)</f>
        <v>17536</v>
      </c>
    </row>
    <row r="4000" spans="1:7" x14ac:dyDescent="0.3">
      <c r="A4000" s="2">
        <v>817053</v>
      </c>
      <c r="B4000" s="3">
        <v>41764.397453703707</v>
      </c>
      <c r="C4000" s="2" t="s">
        <v>32</v>
      </c>
      <c r="D4000" s="2" t="str">
        <f>IF(Original!D4000 = "-", "Male", Original!D4000)</f>
        <v>Female</v>
      </c>
      <c r="E4000" s="2" t="s">
        <v>14</v>
      </c>
      <c r="F4000" s="2" t="str">
        <f>IF(Original!F4000 = "-", "c9", Original!F4000)</f>
        <v>i5</v>
      </c>
      <c r="G4000" s="2">
        <f>IF(ISBLANK(Original!G4000),MEDIAN(Original!G:G),Original!G4000)</f>
        <v>63967</v>
      </c>
    </row>
    <row r="4001" spans="1:7" x14ac:dyDescent="0.3">
      <c r="A4001" s="2">
        <v>430921</v>
      </c>
      <c r="B4001" s="3">
        <v>41771.587627314817</v>
      </c>
      <c r="C4001" s="2" t="s">
        <v>32</v>
      </c>
      <c r="D4001" s="2" t="str">
        <f>IF(Original!D4001 = "-", "Male", Original!D4001)</f>
        <v>Female</v>
      </c>
      <c r="E4001" s="2" t="s">
        <v>14</v>
      </c>
      <c r="F4001" s="2" t="str">
        <f>IF(Original!F4001 = "-", "c9", Original!F4001)</f>
        <v>i5</v>
      </c>
      <c r="G4001" s="2">
        <f>IF(ISBLANK(Original!G4001),MEDIAN(Original!G:G),Original!G4001)</f>
        <v>19571</v>
      </c>
    </row>
    <row r="4002" spans="1:7" x14ac:dyDescent="0.3">
      <c r="A4002" s="2">
        <v>581633</v>
      </c>
      <c r="B4002" s="3">
        <v>41820.813391203701</v>
      </c>
      <c r="C4002" s="2" t="s">
        <v>31</v>
      </c>
      <c r="D4002" s="2" t="str">
        <f>IF(Original!D4002 = "-", "Male", Original!D4002)</f>
        <v>Female</v>
      </c>
      <c r="E4002" s="2" t="s">
        <v>14</v>
      </c>
      <c r="F4002" s="2" t="str">
        <f>IF(Original!F4002 = "-", "c9", Original!F4002)</f>
        <v>i7</v>
      </c>
      <c r="G4002" s="2">
        <f>IF(ISBLANK(Original!G4002),MEDIAN(Original!G:G),Original!G4002)</f>
        <v>86946</v>
      </c>
    </row>
    <row r="4003" spans="1:7" x14ac:dyDescent="0.3">
      <c r="A4003" s="2">
        <v>366136</v>
      </c>
      <c r="B4003" s="3">
        <v>41834.396921296298</v>
      </c>
      <c r="C4003" s="2" t="s">
        <v>31</v>
      </c>
      <c r="D4003" s="2" t="str">
        <f>IF(Original!D4003 = "-", "Male", Original!D4003)</f>
        <v>Male</v>
      </c>
      <c r="E4003" s="2" t="s">
        <v>20</v>
      </c>
      <c r="F4003" s="2" t="str">
        <f>IF(Original!F4003 = "-", "c9", Original!F4003)</f>
        <v>b9</v>
      </c>
      <c r="G4003" s="2">
        <f>IF(ISBLANK(Original!G4003),MEDIAN(Original!G:G),Original!G4003)</f>
        <v>27724</v>
      </c>
    </row>
    <row r="4004" spans="1:7" x14ac:dyDescent="0.3">
      <c r="A4004" s="2">
        <v>754743</v>
      </c>
      <c r="B4004" s="3">
        <v>41837.747835648152</v>
      </c>
      <c r="C4004" s="2" t="s">
        <v>31</v>
      </c>
      <c r="D4004" s="2" t="str">
        <f>IF(Original!D4004 = "-", "Male", Original!D4004)</f>
        <v>Male</v>
      </c>
      <c r="E4004" s="2" t="s">
        <v>20</v>
      </c>
      <c r="F4004" s="2" t="str">
        <f>IF(Original!F4004 = "-", "c9", Original!F4004)</f>
        <v>b9</v>
      </c>
      <c r="G4004" s="2">
        <f>IF(ISBLANK(Original!G4004),MEDIAN(Original!G:G),Original!G4004)</f>
        <v>4541</v>
      </c>
    </row>
    <row r="4005" spans="1:7" x14ac:dyDescent="0.3">
      <c r="A4005" s="2">
        <v>925800</v>
      </c>
      <c r="B4005" s="3">
        <v>41817.421689814815</v>
      </c>
      <c r="C4005" s="2" t="s">
        <v>31</v>
      </c>
      <c r="D4005" s="2" t="str">
        <f>IF(Original!D4005 = "-", "Male", Original!D4005)</f>
        <v>Female</v>
      </c>
      <c r="E4005" s="2" t="s">
        <v>20</v>
      </c>
      <c r="F4005" s="2" t="str">
        <f>IF(Original!F4005 = "-", "c9", Original!F4005)</f>
        <v>c9</v>
      </c>
      <c r="G4005" s="2">
        <f>IF(ISBLANK(Original!G4005),MEDIAN(Original!G:G),Original!G4005)</f>
        <v>40305</v>
      </c>
    </row>
    <row r="4006" spans="1:7" x14ac:dyDescent="0.3">
      <c r="A4006" s="2">
        <v>26542</v>
      </c>
      <c r="B4006" s="3">
        <v>41771.663460648146</v>
      </c>
      <c r="C4006" s="2" t="s">
        <v>32</v>
      </c>
      <c r="D4006" s="2" t="str">
        <f>IF(Original!D4006 = "-", "Male", Original!D4006)</f>
        <v>Male</v>
      </c>
      <c r="E4006" s="2" t="s">
        <v>20</v>
      </c>
      <c r="F4006" s="2" t="str">
        <f>IF(Original!F4006 = "-", "c9", Original!F4006)</f>
        <v>c9</v>
      </c>
      <c r="G4006" s="2">
        <f>IF(ISBLANK(Original!G4006),MEDIAN(Original!G:G),Original!G4006)</f>
        <v>47561</v>
      </c>
    </row>
    <row r="4007" spans="1:7" x14ac:dyDescent="0.3">
      <c r="A4007" s="2">
        <v>143411</v>
      </c>
      <c r="B4007" s="3">
        <v>41771.663819444446</v>
      </c>
      <c r="C4007" s="2" t="s">
        <v>32</v>
      </c>
      <c r="D4007" s="2" t="str">
        <f>IF(Original!D4007 = "-", "Male", Original!D4007)</f>
        <v>Female</v>
      </c>
      <c r="E4007" s="2" t="s">
        <v>20</v>
      </c>
      <c r="F4007" s="2" t="str">
        <f>IF(Original!F4007 = "-", "c9", Original!F4007)</f>
        <v>c9</v>
      </c>
      <c r="G4007" s="2">
        <f>IF(ISBLANK(Original!G4007),MEDIAN(Original!G:G),Original!G4007)</f>
        <v>79879</v>
      </c>
    </row>
    <row r="4008" spans="1:7" x14ac:dyDescent="0.3">
      <c r="A4008" s="2">
        <v>173602</v>
      </c>
      <c r="B4008" s="3">
        <v>41786.397303240738</v>
      </c>
      <c r="C4008" s="2" t="s">
        <v>31</v>
      </c>
      <c r="D4008" s="2" t="str">
        <f>IF(Original!D4008 = "-", "Male", Original!D4008)</f>
        <v>Male</v>
      </c>
      <c r="E4008" s="2" t="s">
        <v>20</v>
      </c>
      <c r="F4008" s="2" t="str">
        <f>IF(Original!F4008 = "-", "c9", Original!F4008)</f>
        <v>i7</v>
      </c>
      <c r="G4008" s="2">
        <f>IF(ISBLANK(Original!G4008),MEDIAN(Original!G:G),Original!G4008)</f>
        <v>28869</v>
      </c>
    </row>
    <row r="4009" spans="1:7" x14ac:dyDescent="0.3">
      <c r="A4009" s="2">
        <v>337886</v>
      </c>
      <c r="B4009" s="3">
        <v>41793.396956018521</v>
      </c>
      <c r="C4009" s="2" t="s">
        <v>31</v>
      </c>
      <c r="D4009" s="2" t="str">
        <f>IF(Original!D4009 = "-", "Male", Original!D4009)</f>
        <v>Male</v>
      </c>
      <c r="E4009" s="2" t="s">
        <v>20</v>
      </c>
      <c r="F4009" s="2" t="str">
        <f>IF(Original!F4009 = "-", "c9", Original!F4009)</f>
        <v>i7</v>
      </c>
      <c r="G4009" s="2">
        <f>IF(ISBLANK(Original!G4009),MEDIAN(Original!G:G),Original!G4009)</f>
        <v>97965</v>
      </c>
    </row>
    <row r="4010" spans="1:7" x14ac:dyDescent="0.3">
      <c r="A4010" s="2">
        <v>250547</v>
      </c>
      <c r="B4010" s="3">
        <v>41793.397777777776</v>
      </c>
      <c r="C4010" s="2" t="s">
        <v>32</v>
      </c>
      <c r="D4010" s="2" t="str">
        <f>IF(Original!D4010 = "-", "Male", Original!D4010)</f>
        <v>Male</v>
      </c>
      <c r="E4010" s="2" t="s">
        <v>20</v>
      </c>
      <c r="F4010" s="2" t="str">
        <f>IF(Original!F4010 = "-", "c9", Original!F4010)</f>
        <v>i7</v>
      </c>
      <c r="G4010" s="2">
        <f>IF(ISBLANK(Original!G4010),MEDIAN(Original!G:G),Original!G4010)</f>
        <v>77318</v>
      </c>
    </row>
    <row r="4011" spans="1:7" x14ac:dyDescent="0.3">
      <c r="A4011" s="2">
        <v>295117</v>
      </c>
      <c r="B4011" s="3">
        <v>41766.650902777779</v>
      </c>
      <c r="C4011" s="2" t="s">
        <v>31</v>
      </c>
      <c r="D4011" s="2" t="str">
        <f>IF(Original!D4011 = "-", "Male", Original!D4011)</f>
        <v>Female</v>
      </c>
      <c r="E4011" s="2" t="s">
        <v>12</v>
      </c>
      <c r="F4011" s="2" t="str">
        <f>IF(Original!F4011 = "-", "c9", Original!F4011)</f>
        <v>i6</v>
      </c>
      <c r="G4011" s="2">
        <f>IF(ISBLANK(Original!G4011),MEDIAN(Original!G:G),Original!G4011)</f>
        <v>21525</v>
      </c>
    </row>
    <row r="4012" spans="1:7" x14ac:dyDescent="0.3">
      <c r="A4012" s="2">
        <v>218496</v>
      </c>
      <c r="B4012" s="3">
        <v>41766.652824074074</v>
      </c>
      <c r="C4012" s="2" t="s">
        <v>31</v>
      </c>
      <c r="D4012" s="2" t="str">
        <f>IF(Original!D4012 = "-", "Male", Original!D4012)</f>
        <v>Female</v>
      </c>
      <c r="E4012" s="2" t="s">
        <v>12</v>
      </c>
      <c r="F4012" s="2" t="str">
        <f>IF(Original!F4012 = "-", "c9", Original!F4012)</f>
        <v>i6</v>
      </c>
      <c r="G4012" s="2">
        <f>IF(ISBLANK(Original!G4012),MEDIAN(Original!G:G),Original!G4012)</f>
        <v>79893</v>
      </c>
    </row>
    <row r="4013" spans="1:7" x14ac:dyDescent="0.3">
      <c r="A4013" s="2">
        <v>446419</v>
      </c>
      <c r="B4013" s="3">
        <v>41837.673831018517</v>
      </c>
      <c r="C4013" s="2" t="s">
        <v>32</v>
      </c>
      <c r="D4013" s="2" t="str">
        <f>IF(Original!D4013 = "-", "Male", Original!D4013)</f>
        <v>Female</v>
      </c>
      <c r="E4013" s="2" t="s">
        <v>12</v>
      </c>
      <c r="F4013" s="2" t="str">
        <f>IF(Original!F4013 = "-", "c9", Original!F4013)</f>
        <v>c5</v>
      </c>
      <c r="G4013" s="2">
        <f>IF(ISBLANK(Original!G4013),MEDIAN(Original!G:G),Original!G4013)</f>
        <v>76961</v>
      </c>
    </row>
    <row r="4014" spans="1:7" x14ac:dyDescent="0.3">
      <c r="A4014" s="2">
        <v>378793</v>
      </c>
      <c r="B4014" s="3">
        <v>41815.396886574075</v>
      </c>
      <c r="C4014" s="2" t="s">
        <v>32</v>
      </c>
      <c r="D4014" s="2" t="str">
        <f>IF(Original!D4014 = "-", "Male", Original!D4014)</f>
        <v>Male</v>
      </c>
      <c r="E4014" s="2" t="s">
        <v>18</v>
      </c>
      <c r="F4014" s="2" t="str">
        <f>IF(Original!F4014 = "-", "c9", Original!F4014)</f>
        <v>b9</v>
      </c>
      <c r="G4014" s="2">
        <f>IF(ISBLANK(Original!G4014),MEDIAN(Original!G:G),Original!G4014)</f>
        <v>29565</v>
      </c>
    </row>
    <row r="4015" spans="1:7" x14ac:dyDescent="0.3">
      <c r="A4015" s="2">
        <v>591512</v>
      </c>
      <c r="B4015" s="3">
        <v>41815.911319444444</v>
      </c>
      <c r="C4015" s="2" t="s">
        <v>31</v>
      </c>
      <c r="D4015" s="2" t="str">
        <f>IF(Original!D4015 = "-", "Male", Original!D4015)</f>
        <v>Male</v>
      </c>
      <c r="E4015" s="2" t="s">
        <v>18</v>
      </c>
      <c r="F4015" s="2" t="str">
        <f>IF(Original!F4015 = "-", "c9", Original!F4015)</f>
        <v>i6</v>
      </c>
      <c r="G4015" s="2">
        <f>IF(ISBLANK(Original!G4015),MEDIAN(Original!G:G),Original!G4015)</f>
        <v>56505</v>
      </c>
    </row>
    <row r="4016" spans="1:7" x14ac:dyDescent="0.3">
      <c r="A4016" s="2">
        <v>735227</v>
      </c>
      <c r="B4016" s="3">
        <v>41871.440567129626</v>
      </c>
      <c r="C4016" s="2" t="s">
        <v>31</v>
      </c>
      <c r="D4016" s="2" t="str">
        <f>IF(Original!D4016 = "-", "Male", Original!D4016)</f>
        <v>Female</v>
      </c>
      <c r="E4016" s="2" t="s">
        <v>20</v>
      </c>
      <c r="F4016" s="2" t="str">
        <f>IF(Original!F4016 = "-", "c9", Original!F4016)</f>
        <v>i5</v>
      </c>
      <c r="G4016" s="2">
        <f>IF(ISBLANK(Original!G4016),MEDIAN(Original!G:G),Original!G4016)</f>
        <v>42736</v>
      </c>
    </row>
    <row r="4017" spans="1:7" x14ac:dyDescent="0.3">
      <c r="A4017" s="2">
        <v>664799</v>
      </c>
      <c r="B4017" s="3">
        <v>41871.441053240742</v>
      </c>
      <c r="C4017" s="2" t="s">
        <v>32</v>
      </c>
      <c r="D4017" s="2" t="str">
        <f>IF(Original!D4017 = "-", "Male", Original!D4017)</f>
        <v>Female</v>
      </c>
      <c r="E4017" s="2" t="s">
        <v>20</v>
      </c>
      <c r="F4017" s="2" t="str">
        <f>IF(Original!F4017 = "-", "c9", Original!F4017)</f>
        <v>i5</v>
      </c>
      <c r="G4017" s="2">
        <f>IF(ISBLANK(Original!G4017),MEDIAN(Original!G:G),Original!G4017)</f>
        <v>40402</v>
      </c>
    </row>
    <row r="4018" spans="1:7" x14ac:dyDescent="0.3">
      <c r="A4018" s="2">
        <v>352309</v>
      </c>
      <c r="B4018" s="3">
        <v>41871.443541666667</v>
      </c>
      <c r="C4018" s="2" t="s">
        <v>32</v>
      </c>
      <c r="D4018" s="2" t="str">
        <f>IF(Original!D4018 = "-", "Male", Original!D4018)</f>
        <v>Male</v>
      </c>
      <c r="E4018" s="2" t="s">
        <v>20</v>
      </c>
      <c r="F4018" s="2" t="str">
        <f>IF(Original!F4018 = "-", "c9", Original!F4018)</f>
        <v>i5</v>
      </c>
      <c r="G4018" s="2">
        <f>IF(ISBLANK(Original!G4018),MEDIAN(Original!G:G),Original!G4018)</f>
        <v>4308</v>
      </c>
    </row>
    <row r="4019" spans="1:7" x14ac:dyDescent="0.3">
      <c r="A4019" s="2">
        <v>409207</v>
      </c>
      <c r="B4019" s="3">
        <v>41871.445335648146</v>
      </c>
      <c r="C4019" s="2" t="s">
        <v>32</v>
      </c>
      <c r="D4019" s="2" t="str">
        <f>IF(Original!D4019 = "-", "Male", Original!D4019)</f>
        <v>Female</v>
      </c>
      <c r="E4019" s="2" t="s">
        <v>20</v>
      </c>
      <c r="F4019" s="2" t="str">
        <f>IF(Original!F4019 = "-", "c9", Original!F4019)</f>
        <v>i5</v>
      </c>
      <c r="G4019" s="2">
        <f>IF(ISBLANK(Original!G4019),MEDIAN(Original!G:G),Original!G4019)</f>
        <v>1619</v>
      </c>
    </row>
    <row r="4020" spans="1:7" x14ac:dyDescent="0.3">
      <c r="A4020" s="2">
        <v>809649</v>
      </c>
      <c r="B4020" s="3">
        <v>41871.446076388886</v>
      </c>
      <c r="C4020" s="2" t="s">
        <v>32</v>
      </c>
      <c r="D4020" s="2" t="str">
        <f>IF(Original!D4020 = "-", "Male", Original!D4020)</f>
        <v>Female</v>
      </c>
      <c r="E4020" s="2" t="s">
        <v>20</v>
      </c>
      <c r="F4020" s="2" t="str">
        <f>IF(Original!F4020 = "-", "c9", Original!F4020)</f>
        <v>i5</v>
      </c>
      <c r="G4020" s="2">
        <f>IF(ISBLANK(Original!G4020),MEDIAN(Original!G:G),Original!G4020)</f>
        <v>54852</v>
      </c>
    </row>
    <row r="4021" spans="1:7" x14ac:dyDescent="0.3">
      <c r="A4021" s="2">
        <v>174664</v>
      </c>
      <c r="B4021" s="3">
        <v>41871.443969907406</v>
      </c>
      <c r="C4021" s="2" t="s">
        <v>31</v>
      </c>
      <c r="D4021" s="2" t="str">
        <f>IF(Original!D4021 = "-", "Male", Original!D4021)</f>
        <v>Female</v>
      </c>
      <c r="E4021" s="2" t="s">
        <v>20</v>
      </c>
      <c r="F4021" s="2" t="str">
        <f>IF(Original!F4021 = "-", "c9", Original!F4021)</f>
        <v>i5</v>
      </c>
      <c r="G4021" s="2">
        <f>IF(ISBLANK(Original!G4021),MEDIAN(Original!G:G),Original!G4021)</f>
        <v>53820</v>
      </c>
    </row>
    <row r="4022" spans="1:7" x14ac:dyDescent="0.3">
      <c r="A4022" s="2">
        <v>356528</v>
      </c>
      <c r="B4022" s="3">
        <v>41864.659247685187</v>
      </c>
      <c r="C4022" s="2" t="s">
        <v>31</v>
      </c>
      <c r="D4022" s="2" t="str">
        <f>IF(Original!D4022 = "-", "Male", Original!D4022)</f>
        <v>Male</v>
      </c>
      <c r="E4022" s="2" t="s">
        <v>12</v>
      </c>
      <c r="F4022" s="2" t="str">
        <f>IF(Original!F4022 = "-", "c9", Original!F4022)</f>
        <v>i7</v>
      </c>
      <c r="G4022" s="2">
        <f>IF(ISBLANK(Original!G4022),MEDIAN(Original!G:G),Original!G4022)</f>
        <v>30472</v>
      </c>
    </row>
    <row r="4023" spans="1:7" x14ac:dyDescent="0.3">
      <c r="A4023" s="2">
        <v>834222</v>
      </c>
      <c r="B4023" s="3">
        <v>41865.776331018518</v>
      </c>
      <c r="C4023" s="2" t="s">
        <v>32</v>
      </c>
      <c r="D4023" s="2" t="str">
        <f>IF(Original!D4023 = "-", "Male", Original!D4023)</f>
        <v>Female</v>
      </c>
      <c r="E4023" s="2" t="s">
        <v>12</v>
      </c>
      <c r="F4023" s="2" t="str">
        <f>IF(Original!F4023 = "-", "c9", Original!F4023)</f>
        <v>i7</v>
      </c>
      <c r="G4023" s="2">
        <f>IF(ISBLANK(Original!G4023),MEDIAN(Original!G:G),Original!G4023)</f>
        <v>96466</v>
      </c>
    </row>
    <row r="4024" spans="1:7" x14ac:dyDescent="0.3">
      <c r="A4024" s="2">
        <v>137521</v>
      </c>
      <c r="B4024" s="3">
        <v>41865.775405092594</v>
      </c>
      <c r="C4024" s="2" t="s">
        <v>32</v>
      </c>
      <c r="D4024" s="2" t="str">
        <f>IF(Original!D4024 = "-", "Male", Original!D4024)</f>
        <v>Female</v>
      </c>
      <c r="E4024" s="2" t="s">
        <v>12</v>
      </c>
      <c r="F4024" s="2" t="str">
        <f>IF(Original!F4024 = "-", "c9", Original!F4024)</f>
        <v>i7</v>
      </c>
      <c r="G4024" s="2">
        <f>IF(ISBLANK(Original!G4024),MEDIAN(Original!G:G),Original!G4024)</f>
        <v>47861</v>
      </c>
    </row>
    <row r="4025" spans="1:7" x14ac:dyDescent="0.3">
      <c r="A4025" s="2">
        <v>114395</v>
      </c>
      <c r="B4025" s="3">
        <v>41788.399004629631</v>
      </c>
      <c r="C4025" s="2" t="s">
        <v>31</v>
      </c>
      <c r="D4025" s="2" t="str">
        <f>IF(Original!D4025 = "-", "Male", Original!D4025)</f>
        <v>Male</v>
      </c>
      <c r="E4025" s="2" t="s">
        <v>17</v>
      </c>
      <c r="F4025" s="2" t="str">
        <f>IF(Original!F4025 = "-", "c9", Original!F4025)</f>
        <v>i7</v>
      </c>
      <c r="G4025" s="2">
        <f>IF(ISBLANK(Original!G4025),MEDIAN(Original!G:G),Original!G4025)</f>
        <v>25674</v>
      </c>
    </row>
    <row r="4026" spans="1:7" x14ac:dyDescent="0.3">
      <c r="A4026" s="2">
        <v>210709</v>
      </c>
      <c r="B4026" s="3">
        <v>41768.53738425926</v>
      </c>
      <c r="C4026" s="2" t="s">
        <v>31</v>
      </c>
      <c r="D4026" s="2" t="str">
        <f>IF(Original!D4026 = "-", "Male", Original!D4026)</f>
        <v>Male</v>
      </c>
      <c r="E4026" s="2" t="s">
        <v>17</v>
      </c>
      <c r="F4026" s="2" t="str">
        <f>IF(Original!F4026 = "-", "c9", Original!F4026)</f>
        <v>b9</v>
      </c>
      <c r="G4026" s="2">
        <f>IF(ISBLANK(Original!G4026),MEDIAN(Original!G:G),Original!G4026)</f>
        <v>76369</v>
      </c>
    </row>
    <row r="4027" spans="1:7" x14ac:dyDescent="0.3">
      <c r="A4027" s="2">
        <v>411665</v>
      </c>
      <c r="B4027" s="3">
        <v>41768.538368055553</v>
      </c>
      <c r="C4027" s="2" t="s">
        <v>32</v>
      </c>
      <c r="D4027" s="2" t="str">
        <f>IF(Original!D4027 = "-", "Male", Original!D4027)</f>
        <v>Female</v>
      </c>
      <c r="E4027" s="2" t="s">
        <v>17</v>
      </c>
      <c r="F4027" s="2" t="str">
        <f>IF(Original!F4027 = "-", "c9", Original!F4027)</f>
        <v>b9</v>
      </c>
      <c r="G4027" s="2">
        <f>IF(ISBLANK(Original!G4027),MEDIAN(Original!G:G),Original!G4027)</f>
        <v>36071</v>
      </c>
    </row>
    <row r="4028" spans="1:7" x14ac:dyDescent="0.3">
      <c r="A4028" s="2">
        <v>347912</v>
      </c>
      <c r="B4028" s="3">
        <v>41793.69090277778</v>
      </c>
      <c r="C4028" s="2" t="s">
        <v>32</v>
      </c>
      <c r="D4028" s="2" t="str">
        <f>IF(Original!D4028 = "-", "Male", Original!D4028)</f>
        <v>Male</v>
      </c>
      <c r="E4028" s="2" t="s">
        <v>17</v>
      </c>
      <c r="F4028" s="2" t="str">
        <f>IF(Original!F4028 = "-", "c9", Original!F4028)</f>
        <v>b9</v>
      </c>
      <c r="G4028" s="2">
        <f>IF(ISBLANK(Original!G4028),MEDIAN(Original!G:G),Original!G4028)</f>
        <v>79645</v>
      </c>
    </row>
    <row r="4029" spans="1:7" x14ac:dyDescent="0.3">
      <c r="A4029" s="2">
        <v>214457</v>
      </c>
      <c r="B4029" s="3">
        <v>41799.407905092594</v>
      </c>
      <c r="C4029" s="2" t="s">
        <v>32</v>
      </c>
      <c r="D4029" s="2" t="str">
        <f>IF(Original!D4029 = "-", "Male", Original!D4029)</f>
        <v>Female</v>
      </c>
      <c r="E4029" s="2" t="s">
        <v>17</v>
      </c>
      <c r="F4029" s="2" t="str">
        <f>IF(Original!F4029 = "-", "c9", Original!F4029)</f>
        <v>b9</v>
      </c>
      <c r="G4029" s="2">
        <f>IF(ISBLANK(Original!G4029),MEDIAN(Original!G:G),Original!G4029)</f>
        <v>22965</v>
      </c>
    </row>
    <row r="4030" spans="1:7" x14ac:dyDescent="0.3">
      <c r="A4030" s="2">
        <v>47821</v>
      </c>
      <c r="B4030" s="3">
        <v>41799.411643518521</v>
      </c>
      <c r="C4030" s="2" t="s">
        <v>31</v>
      </c>
      <c r="D4030" s="2" t="str">
        <f>IF(Original!D4030 = "-", "Male", Original!D4030)</f>
        <v>Female</v>
      </c>
      <c r="E4030" s="2" t="s">
        <v>17</v>
      </c>
      <c r="F4030" s="2" t="str">
        <f>IF(Original!F4030 = "-", "c9", Original!F4030)</f>
        <v>b9</v>
      </c>
      <c r="G4030" s="2">
        <f>IF(ISBLANK(Original!G4030),MEDIAN(Original!G:G),Original!G4030)</f>
        <v>63596</v>
      </c>
    </row>
    <row r="4031" spans="1:7" x14ac:dyDescent="0.3">
      <c r="A4031" s="2">
        <v>918944</v>
      </c>
      <c r="B4031" s="3">
        <v>41807.823993055557</v>
      </c>
      <c r="C4031" s="2" t="s">
        <v>32</v>
      </c>
      <c r="D4031" s="2" t="str">
        <f>IF(Original!D4031 = "-", "Male", Original!D4031)</f>
        <v>Male</v>
      </c>
      <c r="E4031" s="2" t="s">
        <v>17</v>
      </c>
      <c r="F4031" s="2" t="str">
        <f>IF(Original!F4031 = "-", "c9", Original!F4031)</f>
        <v>b9</v>
      </c>
      <c r="G4031" s="2">
        <f>IF(ISBLANK(Original!G4031),MEDIAN(Original!G:G),Original!G4031)</f>
        <v>46943</v>
      </c>
    </row>
    <row r="4032" spans="1:7" x14ac:dyDescent="0.3">
      <c r="A4032" s="2">
        <v>640586</v>
      </c>
      <c r="B4032" s="3">
        <v>41816.42359953704</v>
      </c>
      <c r="C4032" s="2" t="s">
        <v>32</v>
      </c>
      <c r="D4032" s="2" t="str">
        <f>IF(Original!D4032 = "-", "Male", Original!D4032)</f>
        <v>Female</v>
      </c>
      <c r="E4032" s="2" t="s">
        <v>17</v>
      </c>
      <c r="F4032" s="2" t="str">
        <f>IF(Original!F4032 = "-", "c9", Original!F4032)</f>
        <v>b9</v>
      </c>
      <c r="G4032" s="2">
        <f>IF(ISBLANK(Original!G4032),MEDIAN(Original!G:G),Original!G4032)</f>
        <v>14594</v>
      </c>
    </row>
    <row r="4033" spans="1:7" x14ac:dyDescent="0.3">
      <c r="A4033" s="2">
        <v>518428</v>
      </c>
      <c r="B4033" s="3">
        <v>41816.425115740742</v>
      </c>
      <c r="C4033" s="2" t="s">
        <v>31</v>
      </c>
      <c r="D4033" s="2" t="str">
        <f>IF(Original!D4033 = "-", "Male", Original!D4033)</f>
        <v>Female</v>
      </c>
      <c r="E4033" s="2" t="s">
        <v>17</v>
      </c>
      <c r="F4033" s="2" t="str">
        <f>IF(Original!F4033 = "-", "c9", Original!F4033)</f>
        <v>b9</v>
      </c>
      <c r="G4033" s="2">
        <f>IF(ISBLANK(Original!G4033),MEDIAN(Original!G:G),Original!G4033)</f>
        <v>73022</v>
      </c>
    </row>
    <row r="4034" spans="1:7" x14ac:dyDescent="0.3">
      <c r="A4034" s="2">
        <v>66761</v>
      </c>
      <c r="B4034" s="3">
        <v>41768.430567129632</v>
      </c>
      <c r="C4034" s="2" t="s">
        <v>31</v>
      </c>
      <c r="D4034" s="2" t="str">
        <f>IF(Original!D4034 = "-", "Male", Original!D4034)</f>
        <v>Male</v>
      </c>
      <c r="E4034" s="2" t="s">
        <v>17</v>
      </c>
      <c r="F4034" s="2" t="str">
        <f>IF(Original!F4034 = "-", "c9", Original!F4034)</f>
        <v>c5</v>
      </c>
      <c r="G4034" s="2">
        <f>IF(ISBLANK(Original!G4034),MEDIAN(Original!G:G),Original!G4034)</f>
        <v>7562</v>
      </c>
    </row>
    <row r="4035" spans="1:7" x14ac:dyDescent="0.3">
      <c r="A4035" s="2">
        <v>432788</v>
      </c>
      <c r="B4035" s="3">
        <v>41879.39770833333</v>
      </c>
      <c r="C4035" s="2" t="s">
        <v>31</v>
      </c>
      <c r="D4035" s="2" t="str">
        <f>IF(Original!D4035 = "-", "Male", Original!D4035)</f>
        <v>Male</v>
      </c>
      <c r="E4035" s="2" t="s">
        <v>17</v>
      </c>
      <c r="F4035" s="2" t="str">
        <f>IF(Original!F4035 = "-", "c9", Original!F4035)</f>
        <v>c5</v>
      </c>
      <c r="G4035" s="2">
        <f>IF(ISBLANK(Original!G4035),MEDIAN(Original!G:G),Original!G4035)</f>
        <v>54893</v>
      </c>
    </row>
    <row r="4036" spans="1:7" x14ac:dyDescent="0.3">
      <c r="A4036" s="2">
        <v>878164</v>
      </c>
      <c r="B4036" s="3">
        <v>41878.332685185182</v>
      </c>
      <c r="C4036" s="2" t="s">
        <v>32</v>
      </c>
      <c r="D4036" s="2" t="str">
        <f>IF(Original!D4036 = "-", "Male", Original!D4036)</f>
        <v>Male</v>
      </c>
      <c r="E4036" s="2" t="s">
        <v>20</v>
      </c>
      <c r="F4036" s="2" t="str">
        <f>IF(Original!F4036 = "-", "c9", Original!F4036)</f>
        <v>c9</v>
      </c>
      <c r="G4036" s="2">
        <f>IF(ISBLANK(Original!G4036),MEDIAN(Original!G:G),Original!G4036)</f>
        <v>65765</v>
      </c>
    </row>
    <row r="4037" spans="1:7" x14ac:dyDescent="0.3">
      <c r="A4037" s="2">
        <v>426146</v>
      </c>
      <c r="B4037" s="3">
        <v>41781.401203703703</v>
      </c>
      <c r="C4037" s="2" t="s">
        <v>31</v>
      </c>
      <c r="D4037" s="2" t="str">
        <f>IF(Original!D4037 = "-", "Male", Original!D4037)</f>
        <v>Male</v>
      </c>
      <c r="E4037" s="2" t="s">
        <v>17</v>
      </c>
      <c r="F4037" s="2" t="str">
        <f>IF(Original!F4037 = "-", "c9", Original!F4037)</f>
        <v>c9</v>
      </c>
      <c r="G4037" s="2">
        <f>IF(ISBLANK(Original!G4037),MEDIAN(Original!G:G),Original!G4037)</f>
        <v>29377</v>
      </c>
    </row>
    <row r="4038" spans="1:7" x14ac:dyDescent="0.3">
      <c r="A4038" s="2">
        <v>191579</v>
      </c>
      <c r="B4038" s="3">
        <v>41761.395289351851</v>
      </c>
      <c r="C4038" s="2" t="s">
        <v>31</v>
      </c>
      <c r="D4038" s="2" t="str">
        <f>IF(Original!D4038 = "-", "Male", Original!D4038)</f>
        <v>Male</v>
      </c>
      <c r="E4038" s="2" t="s">
        <v>18</v>
      </c>
      <c r="F4038" s="2" t="str">
        <f>IF(Original!F4038 = "-", "c9", Original!F4038)</f>
        <v>i6</v>
      </c>
      <c r="G4038" s="2">
        <f>IF(ISBLANK(Original!G4038),MEDIAN(Original!G:G),Original!G4038)</f>
        <v>80405</v>
      </c>
    </row>
    <row r="4039" spans="1:7" x14ac:dyDescent="0.3">
      <c r="A4039" s="2">
        <v>780358</v>
      </c>
      <c r="B4039" s="3">
        <v>41766.65966435185</v>
      </c>
      <c r="C4039" s="2" t="s">
        <v>32</v>
      </c>
      <c r="D4039" s="2" t="str">
        <f>IF(Original!D4039 = "-", "Male", Original!D4039)</f>
        <v>Male</v>
      </c>
      <c r="E4039" s="2" t="s">
        <v>18</v>
      </c>
      <c r="F4039" s="2" t="str">
        <f>IF(Original!F4039 = "-", "c9", Original!F4039)</f>
        <v>i6</v>
      </c>
      <c r="G4039" s="2">
        <f>IF(ISBLANK(Original!G4039),MEDIAN(Original!G:G),Original!G4039)</f>
        <v>20045</v>
      </c>
    </row>
    <row r="4040" spans="1:7" x14ac:dyDescent="0.3">
      <c r="A4040" s="2">
        <v>630226</v>
      </c>
      <c r="B4040" s="3">
        <v>41772.704456018517</v>
      </c>
      <c r="C4040" s="2" t="s">
        <v>32</v>
      </c>
      <c r="D4040" s="2" t="str">
        <f>IF(Original!D4040 = "-", "Male", Original!D4040)</f>
        <v>Male</v>
      </c>
      <c r="E4040" s="2" t="s">
        <v>18</v>
      </c>
      <c r="F4040" s="2" t="str">
        <f>IF(Original!F4040 = "-", "c9", Original!F4040)</f>
        <v>i6</v>
      </c>
      <c r="G4040" s="2">
        <f>IF(ISBLANK(Original!G4040),MEDIAN(Original!G:G),Original!G4040)</f>
        <v>72474</v>
      </c>
    </row>
    <row r="4041" spans="1:7" x14ac:dyDescent="0.3">
      <c r="A4041" s="2">
        <v>166022</v>
      </c>
      <c r="B4041" s="3">
        <v>41796.397106481483</v>
      </c>
      <c r="C4041" s="2" t="s">
        <v>32</v>
      </c>
      <c r="D4041" s="2" t="str">
        <f>IF(Original!D4041 = "-", "Male", Original!D4041)</f>
        <v>Male</v>
      </c>
      <c r="E4041" s="2" t="s">
        <v>20</v>
      </c>
      <c r="F4041" s="2" t="str">
        <f>IF(Original!F4041 = "-", "c9", Original!F4041)</f>
        <v>i7</v>
      </c>
      <c r="G4041" s="2">
        <f>IF(ISBLANK(Original!G4041),MEDIAN(Original!G:G),Original!G4041)</f>
        <v>84494</v>
      </c>
    </row>
    <row r="4042" spans="1:7" x14ac:dyDescent="0.3">
      <c r="A4042" s="2">
        <v>258244</v>
      </c>
      <c r="B4042" s="3">
        <v>41803.39671296296</v>
      </c>
      <c r="C4042" s="2" t="s">
        <v>32</v>
      </c>
      <c r="D4042" s="2" t="str">
        <f>IF(Original!D4042 = "-", "Male", Original!D4042)</f>
        <v>Male</v>
      </c>
      <c r="E4042" s="2" t="s">
        <v>20</v>
      </c>
      <c r="F4042" s="2" t="str">
        <f>IF(Original!F4042 = "-", "c9", Original!F4042)</f>
        <v>i7</v>
      </c>
      <c r="G4042" s="2">
        <f>IF(ISBLANK(Original!G4042),MEDIAN(Original!G:G),Original!G4042)</f>
        <v>88517</v>
      </c>
    </row>
    <row r="4043" spans="1:7" x14ac:dyDescent="0.3">
      <c r="A4043" s="2">
        <v>168663</v>
      </c>
      <c r="B4043" s="3">
        <v>41782.397453703707</v>
      </c>
      <c r="C4043" s="2" t="s">
        <v>31</v>
      </c>
      <c r="D4043" s="2" t="str">
        <f>IF(Original!D4043 = "-", "Male", Original!D4043)</f>
        <v>Male</v>
      </c>
      <c r="E4043" s="2" t="s">
        <v>17</v>
      </c>
      <c r="F4043" s="2" t="str">
        <f>IF(Original!F4043 = "-", "c9", Original!F4043)</f>
        <v>i5</v>
      </c>
      <c r="G4043" s="2">
        <f>IF(ISBLANK(Original!G4043),MEDIAN(Original!G:G),Original!G4043)</f>
        <v>41794</v>
      </c>
    </row>
    <row r="4044" spans="1:7" x14ac:dyDescent="0.3">
      <c r="A4044" s="2">
        <v>258521</v>
      </c>
      <c r="B4044" s="3">
        <v>41782.397824074076</v>
      </c>
      <c r="C4044" s="2" t="s">
        <v>32</v>
      </c>
      <c r="D4044" s="2" t="str">
        <f>IF(Original!D4044 = "-", "Male", Original!D4044)</f>
        <v>Male</v>
      </c>
      <c r="E4044" s="2" t="s">
        <v>17</v>
      </c>
      <c r="F4044" s="2" t="str">
        <f>IF(Original!F4044 = "-", "c9", Original!F4044)</f>
        <v>i5</v>
      </c>
      <c r="G4044" s="2">
        <f>IF(ISBLANK(Original!G4044),MEDIAN(Original!G:G),Original!G4044)</f>
        <v>35273</v>
      </c>
    </row>
    <row r="4045" spans="1:7" x14ac:dyDescent="0.3">
      <c r="A4045" s="2">
        <v>368800</v>
      </c>
      <c r="B4045" s="3">
        <v>41782.399942129632</v>
      </c>
      <c r="C4045" s="2" t="s">
        <v>32</v>
      </c>
      <c r="D4045" s="2" t="str">
        <f>IF(Original!D4045 = "-", "Male", Original!D4045)</f>
        <v>Female</v>
      </c>
      <c r="E4045" s="2" t="s">
        <v>17</v>
      </c>
      <c r="F4045" s="2" t="str">
        <f>IF(Original!F4045 = "-", "c9", Original!F4045)</f>
        <v>i5</v>
      </c>
      <c r="G4045" s="2">
        <f>IF(ISBLANK(Original!G4045),MEDIAN(Original!G:G),Original!G4045)</f>
        <v>22051</v>
      </c>
    </row>
    <row r="4046" spans="1:7" x14ac:dyDescent="0.3">
      <c r="A4046" s="2">
        <v>456819</v>
      </c>
      <c r="B4046" s="3">
        <v>41782.401018518518</v>
      </c>
      <c r="C4046" s="2" t="s">
        <v>32</v>
      </c>
      <c r="D4046" s="2" t="str">
        <f>IF(Original!D4046 = "-", "Male", Original!D4046)</f>
        <v>Male</v>
      </c>
      <c r="E4046" s="2" t="s">
        <v>17</v>
      </c>
      <c r="F4046" s="2" t="str">
        <f>IF(Original!F4046 = "-", "c9", Original!F4046)</f>
        <v>i5</v>
      </c>
      <c r="G4046" s="2">
        <f>IF(ISBLANK(Original!G4046),MEDIAN(Original!G:G),Original!G4046)</f>
        <v>36358</v>
      </c>
    </row>
    <row r="4047" spans="1:7" x14ac:dyDescent="0.3">
      <c r="A4047" s="2">
        <v>859916</v>
      </c>
      <c r="B4047" s="3">
        <v>41782.401319444441</v>
      </c>
      <c r="C4047" s="2" t="s">
        <v>31</v>
      </c>
      <c r="D4047" s="2" t="str">
        <f>IF(Original!D4047 = "-", "Male", Original!D4047)</f>
        <v>Male</v>
      </c>
      <c r="E4047" s="2" t="s">
        <v>17</v>
      </c>
      <c r="F4047" s="2" t="str">
        <f>IF(Original!F4047 = "-", "c9", Original!F4047)</f>
        <v>i5</v>
      </c>
      <c r="G4047" s="2">
        <f>IF(ISBLANK(Original!G4047),MEDIAN(Original!G:G),Original!G4047)</f>
        <v>28326</v>
      </c>
    </row>
    <row r="4048" spans="1:7" x14ac:dyDescent="0.3">
      <c r="A4048" s="2">
        <v>816748</v>
      </c>
      <c r="B4048" s="3">
        <v>41789.397870370369</v>
      </c>
      <c r="C4048" s="2" t="s">
        <v>32</v>
      </c>
      <c r="D4048" s="2" t="str">
        <f>IF(Original!D4048 = "-", "Male", Original!D4048)</f>
        <v>Male</v>
      </c>
      <c r="E4048" s="2" t="s">
        <v>15</v>
      </c>
      <c r="F4048" s="2" t="str">
        <f>IF(Original!F4048 = "-", "c9", Original!F4048)</f>
        <v>i6</v>
      </c>
      <c r="G4048" s="2">
        <f>IF(ISBLANK(Original!G4048),MEDIAN(Original!G:G),Original!G4048)</f>
        <v>54557</v>
      </c>
    </row>
    <row r="4049" spans="1:7" x14ac:dyDescent="0.3">
      <c r="A4049" s="2">
        <v>661425</v>
      </c>
      <c r="B4049" s="3">
        <v>41767.517962962964</v>
      </c>
      <c r="C4049" s="2" t="s">
        <v>31</v>
      </c>
      <c r="D4049" s="2" t="str">
        <f>IF(Original!D4049 = "-", "Male", Original!D4049)</f>
        <v>Male</v>
      </c>
      <c r="E4049" s="2" t="s">
        <v>20</v>
      </c>
      <c r="F4049" s="2" t="str">
        <f>IF(Original!F4049 = "-", "c9", Original!F4049)</f>
        <v>i6</v>
      </c>
      <c r="G4049" s="2">
        <f>IF(ISBLANK(Original!G4049),MEDIAN(Original!G:G),Original!G4049)</f>
        <v>50904</v>
      </c>
    </row>
    <row r="4050" spans="1:7" x14ac:dyDescent="0.3">
      <c r="A4050" s="2">
        <v>664247</v>
      </c>
      <c r="B4050" s="3">
        <v>41803.605624999997</v>
      </c>
      <c r="C4050" s="2" t="s">
        <v>31</v>
      </c>
      <c r="D4050" s="2" t="str">
        <f>IF(Original!D4050 = "-", "Male", Original!D4050)</f>
        <v>Female</v>
      </c>
      <c r="E4050" s="2" t="s">
        <v>12</v>
      </c>
      <c r="F4050" s="2" t="str">
        <f>IF(Original!F4050 = "-", "c9", Original!F4050)</f>
        <v>c5</v>
      </c>
      <c r="G4050" s="2">
        <f>IF(ISBLANK(Original!G4050),MEDIAN(Original!G:G),Original!G4050)</f>
        <v>72111</v>
      </c>
    </row>
    <row r="4051" spans="1:7" x14ac:dyDescent="0.3">
      <c r="A4051" s="2">
        <v>12307</v>
      </c>
      <c r="B4051" s="3">
        <v>41803.608495370368</v>
      </c>
      <c r="C4051" s="2" t="s">
        <v>31</v>
      </c>
      <c r="D4051" s="2" t="str">
        <f>IF(Original!D4051 = "-", "Male", Original!D4051)</f>
        <v>Female</v>
      </c>
      <c r="E4051" s="2" t="s">
        <v>12</v>
      </c>
      <c r="F4051" s="2" t="str">
        <f>IF(Original!F4051 = "-", "c9", Original!F4051)</f>
        <v>c5</v>
      </c>
      <c r="G4051" s="2">
        <f>IF(ISBLANK(Original!G4051),MEDIAN(Original!G:G),Original!G4051)</f>
        <v>82707</v>
      </c>
    </row>
    <row r="4052" spans="1:7" x14ac:dyDescent="0.3">
      <c r="A4052" s="2">
        <v>35352</v>
      </c>
      <c r="B4052" s="3">
        <v>41872.758055555554</v>
      </c>
      <c r="C4052" s="2" t="s">
        <v>31</v>
      </c>
      <c r="D4052" s="2" t="str">
        <f>IF(Original!D4052 = "-", "Male", Original!D4052)</f>
        <v>Male</v>
      </c>
      <c r="E4052" s="2" t="s">
        <v>12</v>
      </c>
      <c r="F4052" s="2" t="str">
        <f>IF(Original!F4052 = "-", "c9", Original!F4052)</f>
        <v>c5</v>
      </c>
      <c r="G4052" s="2">
        <f>IF(ISBLANK(Original!G4052),MEDIAN(Original!G:G),Original!G4052)</f>
        <v>34882</v>
      </c>
    </row>
    <row r="4053" spans="1:7" x14ac:dyDescent="0.3">
      <c r="A4053" s="2">
        <v>374498</v>
      </c>
      <c r="B4053" s="3">
        <v>41824.620856481481</v>
      </c>
      <c r="C4053" s="2" t="s">
        <v>31</v>
      </c>
      <c r="D4053" s="2" t="str">
        <f>IF(Original!D4053 = "-", "Male", Original!D4053)</f>
        <v>Male</v>
      </c>
      <c r="E4053" s="2" t="s">
        <v>12</v>
      </c>
      <c r="F4053" s="2" t="str">
        <f>IF(Original!F4053 = "-", "c9", Original!F4053)</f>
        <v>c9</v>
      </c>
      <c r="G4053" s="2">
        <f>IF(ISBLANK(Original!G4053),MEDIAN(Original!G:G),Original!G4053)</f>
        <v>2207</v>
      </c>
    </row>
    <row r="4054" spans="1:7" x14ac:dyDescent="0.3">
      <c r="A4054" s="2">
        <v>163894</v>
      </c>
      <c r="B4054" s="3">
        <v>41824.623900462961</v>
      </c>
      <c r="C4054" s="2" t="s">
        <v>31</v>
      </c>
      <c r="D4054" s="2" t="str">
        <f>IF(Original!D4054 = "-", "Male", Original!D4054)</f>
        <v>Male</v>
      </c>
      <c r="E4054" s="2" t="s">
        <v>12</v>
      </c>
      <c r="F4054" s="2" t="str">
        <f>IF(Original!F4054 = "-", "c9", Original!F4054)</f>
        <v>c9</v>
      </c>
      <c r="G4054" s="2">
        <f>IF(ISBLANK(Original!G4054),MEDIAN(Original!G:G),Original!G4054)</f>
        <v>78093</v>
      </c>
    </row>
    <row r="4055" spans="1:7" x14ac:dyDescent="0.3">
      <c r="A4055" s="2">
        <v>175180</v>
      </c>
      <c r="B4055" s="3">
        <v>41830.644780092596</v>
      </c>
      <c r="C4055" s="2" t="s">
        <v>32</v>
      </c>
      <c r="D4055" s="2" t="str">
        <f>IF(Original!D4055 = "-", "Male", Original!D4055)</f>
        <v>Female</v>
      </c>
      <c r="E4055" s="2" t="s">
        <v>12</v>
      </c>
      <c r="F4055" s="2" t="str">
        <f>IF(Original!F4055 = "-", "c9", Original!F4055)</f>
        <v>c9</v>
      </c>
      <c r="G4055" s="2">
        <f>IF(ISBLANK(Original!G4055),MEDIAN(Original!G:G),Original!G4055)</f>
        <v>16996</v>
      </c>
    </row>
    <row r="4056" spans="1:7" x14ac:dyDescent="0.3">
      <c r="A4056" s="2">
        <v>456871</v>
      </c>
      <c r="B4056" s="3">
        <v>41830.645243055558</v>
      </c>
      <c r="C4056" s="2" t="s">
        <v>32</v>
      </c>
      <c r="D4056" s="2" t="str">
        <f>IF(Original!D4056 = "-", "Male", Original!D4056)</f>
        <v>Male</v>
      </c>
      <c r="E4056" s="2" t="s">
        <v>12</v>
      </c>
      <c r="F4056" s="2" t="str">
        <f>IF(Original!F4056 = "-", "c9", Original!F4056)</f>
        <v>c9</v>
      </c>
      <c r="G4056" s="2">
        <f>IF(ISBLANK(Original!G4056),MEDIAN(Original!G:G),Original!G4056)</f>
        <v>39016</v>
      </c>
    </row>
    <row r="4057" spans="1:7" x14ac:dyDescent="0.3">
      <c r="A4057" s="2">
        <v>677157</v>
      </c>
      <c r="B4057" s="3">
        <v>41830.646215277775</v>
      </c>
      <c r="C4057" s="2" t="s">
        <v>31</v>
      </c>
      <c r="D4057" s="2" t="str">
        <f>IF(Original!D4057 = "-", "Male", Original!D4057)</f>
        <v>Female</v>
      </c>
      <c r="E4057" s="2" t="s">
        <v>12</v>
      </c>
      <c r="F4057" s="2" t="str">
        <f>IF(Original!F4057 = "-", "c9", Original!F4057)</f>
        <v>c9</v>
      </c>
      <c r="G4057" s="2">
        <f>IF(ISBLANK(Original!G4057),MEDIAN(Original!G:G),Original!G4057)</f>
        <v>98321</v>
      </c>
    </row>
    <row r="4058" spans="1:7" x14ac:dyDescent="0.3">
      <c r="A4058" s="2">
        <v>300699</v>
      </c>
      <c r="B4058" s="3">
        <v>41830.64371527778</v>
      </c>
      <c r="C4058" s="2" t="s">
        <v>31</v>
      </c>
      <c r="D4058" s="2" t="str">
        <f>IF(Original!D4058 = "-", "Male", Original!D4058)</f>
        <v>Don’t want to say</v>
      </c>
      <c r="E4058" s="2" t="s">
        <v>12</v>
      </c>
      <c r="F4058" s="2" t="str">
        <f>IF(Original!F4058 = "-", "c9", Original!F4058)</f>
        <v>c9</v>
      </c>
      <c r="G4058" s="2">
        <f>IF(ISBLANK(Original!G4058),MEDIAN(Original!G:G),Original!G4058)</f>
        <v>27516</v>
      </c>
    </row>
    <row r="4059" spans="1:7" x14ac:dyDescent="0.3">
      <c r="A4059" s="2">
        <v>909743</v>
      </c>
      <c r="B4059" s="3">
        <v>41864.508622685185</v>
      </c>
      <c r="C4059" s="2" t="s">
        <v>32</v>
      </c>
      <c r="D4059" s="2" t="str">
        <f>IF(Original!D4059 = "-", "Male", Original!D4059)</f>
        <v>Male</v>
      </c>
      <c r="E4059" s="2" t="s">
        <v>12</v>
      </c>
      <c r="F4059" s="2" t="str">
        <f>IF(Original!F4059 = "-", "c9", Original!F4059)</f>
        <v>c9</v>
      </c>
      <c r="G4059" s="2">
        <f>IF(ISBLANK(Original!G4059),MEDIAN(Original!G:G),Original!G4059)</f>
        <v>77789</v>
      </c>
    </row>
    <row r="4060" spans="1:7" x14ac:dyDescent="0.3">
      <c r="A4060" s="2">
        <v>193614</v>
      </c>
      <c r="B4060" s="3">
        <v>41864.509328703702</v>
      </c>
      <c r="C4060" s="2" t="s">
        <v>32</v>
      </c>
      <c r="D4060" s="2" t="str">
        <f>IF(Original!D4060 = "-", "Male", Original!D4060)</f>
        <v>Male</v>
      </c>
      <c r="E4060" s="2" t="s">
        <v>12</v>
      </c>
      <c r="F4060" s="2" t="str">
        <f>IF(Original!F4060 = "-", "c9", Original!F4060)</f>
        <v>c9</v>
      </c>
      <c r="G4060" s="2">
        <f>IF(ISBLANK(Original!G4060),MEDIAN(Original!G:G),Original!G4060)</f>
        <v>68820</v>
      </c>
    </row>
    <row r="4061" spans="1:7" x14ac:dyDescent="0.3">
      <c r="A4061" s="2">
        <v>926034</v>
      </c>
      <c r="B4061" s="3">
        <v>41785.398344907408</v>
      </c>
      <c r="C4061" s="2" t="s">
        <v>32</v>
      </c>
      <c r="D4061" s="2" t="str">
        <f>IF(Original!D4061 = "-", "Male", Original!D4061)</f>
        <v>Female</v>
      </c>
      <c r="E4061" s="2" t="s">
        <v>20</v>
      </c>
      <c r="F4061" s="2" t="str">
        <f>IF(Original!F4061 = "-", "c9", Original!F4061)</f>
        <v>i1</v>
      </c>
      <c r="G4061" s="2">
        <f>IF(ISBLANK(Original!G4061),MEDIAN(Original!G:G),Original!G4061)</f>
        <v>27492</v>
      </c>
    </row>
    <row r="4062" spans="1:7" x14ac:dyDescent="0.3">
      <c r="A4062" s="2">
        <v>741464</v>
      </c>
      <c r="B4062" s="3">
        <v>41795.358124999999</v>
      </c>
      <c r="C4062" s="2" t="s">
        <v>32</v>
      </c>
      <c r="D4062" s="2" t="str">
        <f>IF(Original!D4062 = "-", "Male", Original!D4062)</f>
        <v>Male</v>
      </c>
      <c r="E4062" s="2" t="s">
        <v>20</v>
      </c>
      <c r="F4062" s="2" t="str">
        <f>IF(Original!F4062 = "-", "c9", Original!F4062)</f>
        <v>c9</v>
      </c>
      <c r="G4062" s="2">
        <f>IF(ISBLANK(Original!G4062),MEDIAN(Original!G:G),Original!G4062)</f>
        <v>68397</v>
      </c>
    </row>
    <row r="4063" spans="1:7" x14ac:dyDescent="0.3">
      <c r="A4063" s="2">
        <v>218712</v>
      </c>
      <c r="B4063" s="3">
        <v>41795.360196759262</v>
      </c>
      <c r="C4063" s="2" t="s">
        <v>32</v>
      </c>
      <c r="D4063" s="2" t="str">
        <f>IF(Original!D4063 = "-", "Male", Original!D4063)</f>
        <v>Female</v>
      </c>
      <c r="E4063" s="2" t="s">
        <v>20</v>
      </c>
      <c r="F4063" s="2" t="str">
        <f>IF(Original!F4063 = "-", "c9", Original!F4063)</f>
        <v>c9</v>
      </c>
      <c r="G4063" s="2">
        <f>IF(ISBLANK(Original!G4063),MEDIAN(Original!G:G),Original!G4063)</f>
        <v>19371</v>
      </c>
    </row>
    <row r="4064" spans="1:7" x14ac:dyDescent="0.3">
      <c r="A4064" s="2">
        <v>141105</v>
      </c>
      <c r="B4064" s="3">
        <v>41801.263645833336</v>
      </c>
      <c r="C4064" s="2" t="s">
        <v>32</v>
      </c>
      <c r="D4064" s="2" t="str">
        <f>IF(Original!D4064 = "-", "Male", Original!D4064)</f>
        <v>Male</v>
      </c>
      <c r="E4064" s="2" t="s">
        <v>20</v>
      </c>
      <c r="F4064" s="2" t="str">
        <f>IF(Original!F4064 = "-", "c9", Original!F4064)</f>
        <v>i1</v>
      </c>
      <c r="G4064" s="2">
        <f>IF(ISBLANK(Original!G4064),MEDIAN(Original!G:G),Original!G4064)</f>
        <v>46369</v>
      </c>
    </row>
    <row r="4065" spans="1:7" x14ac:dyDescent="0.3">
      <c r="A4065" s="2">
        <v>602859</v>
      </c>
      <c r="B4065" s="3">
        <v>41809.685243055559</v>
      </c>
      <c r="C4065" s="2" t="s">
        <v>32</v>
      </c>
      <c r="D4065" s="2" t="str">
        <f>IF(Original!D4065 = "-", "Male", Original!D4065)</f>
        <v>Male</v>
      </c>
      <c r="E4065" s="2" t="s">
        <v>20</v>
      </c>
      <c r="F4065" s="2" t="str">
        <f>IF(Original!F4065 = "-", "c9", Original!F4065)</f>
        <v>c9</v>
      </c>
      <c r="G4065" s="2">
        <f>IF(ISBLANK(Original!G4065),MEDIAN(Original!G:G),Original!G4065)</f>
        <v>22619</v>
      </c>
    </row>
    <row r="4066" spans="1:7" x14ac:dyDescent="0.3">
      <c r="A4066" s="2">
        <v>888578</v>
      </c>
      <c r="B4066" s="3">
        <v>41809.686678240738</v>
      </c>
      <c r="C4066" s="2" t="s">
        <v>32</v>
      </c>
      <c r="D4066" s="2" t="str">
        <f>IF(Original!D4066 = "-", "Male", Original!D4066)</f>
        <v>Female</v>
      </c>
      <c r="E4066" s="2" t="s">
        <v>20</v>
      </c>
      <c r="F4066" s="2" t="str">
        <f>IF(Original!F4066 = "-", "c9", Original!F4066)</f>
        <v>c9</v>
      </c>
      <c r="G4066" s="2">
        <f>IF(ISBLANK(Original!G4066),MEDIAN(Original!G:G),Original!G4066)</f>
        <v>65299</v>
      </c>
    </row>
    <row r="4067" spans="1:7" x14ac:dyDescent="0.3">
      <c r="A4067" s="2">
        <v>310945</v>
      </c>
      <c r="B4067" s="3">
        <v>41812.426678240743</v>
      </c>
      <c r="C4067" s="2" t="s">
        <v>32</v>
      </c>
      <c r="D4067" s="2" t="str">
        <f>IF(Original!D4067 = "-", "Male", Original!D4067)</f>
        <v>Female</v>
      </c>
      <c r="E4067" s="2" t="s">
        <v>20</v>
      </c>
      <c r="F4067" s="2" t="str">
        <f>IF(Original!F4067 = "-", "c9", Original!F4067)</f>
        <v>i1</v>
      </c>
      <c r="G4067" s="2">
        <f>IF(ISBLANK(Original!G4067),MEDIAN(Original!G:G),Original!G4067)</f>
        <v>97594</v>
      </c>
    </row>
    <row r="4068" spans="1:7" x14ac:dyDescent="0.3">
      <c r="A4068" s="2">
        <v>285962</v>
      </c>
      <c r="B4068" s="3">
        <v>41812.425740740742</v>
      </c>
      <c r="C4068" s="2" t="s">
        <v>31</v>
      </c>
      <c r="D4068" s="2" t="str">
        <f>IF(Original!D4068 = "-", "Male", Original!D4068)</f>
        <v>Don’t want to say</v>
      </c>
      <c r="E4068" s="2" t="s">
        <v>20</v>
      </c>
      <c r="F4068" s="2" t="str">
        <f>IF(Original!F4068 = "-", "c9", Original!F4068)</f>
        <v>i1</v>
      </c>
      <c r="G4068" s="2">
        <f>IF(ISBLANK(Original!G4068),MEDIAN(Original!G:G),Original!G4068)</f>
        <v>31670</v>
      </c>
    </row>
    <row r="4069" spans="1:7" x14ac:dyDescent="0.3">
      <c r="A4069" s="2">
        <v>336659</v>
      </c>
      <c r="B4069" s="3">
        <v>41848.397858796299</v>
      </c>
      <c r="C4069" s="2" t="s">
        <v>32</v>
      </c>
      <c r="D4069" s="2" t="str">
        <f>IF(Original!D4069 = "-", "Male", Original!D4069)</f>
        <v>Male</v>
      </c>
      <c r="E4069" s="2" t="s">
        <v>20</v>
      </c>
      <c r="F4069" s="2" t="str">
        <f>IF(Original!F4069 = "-", "c9", Original!F4069)</f>
        <v>c9</v>
      </c>
      <c r="G4069" s="2">
        <f>IF(ISBLANK(Original!G4069),MEDIAN(Original!G:G),Original!G4069)</f>
        <v>14963</v>
      </c>
    </row>
    <row r="4070" spans="1:7" x14ac:dyDescent="0.3">
      <c r="A4070" s="2">
        <v>558779</v>
      </c>
      <c r="B4070" s="3">
        <v>41851.767326388886</v>
      </c>
      <c r="C4070" s="2" t="s">
        <v>32</v>
      </c>
      <c r="D4070" s="2" t="str">
        <f>IF(Original!D4070 = "-", "Male", Original!D4070)</f>
        <v>Male</v>
      </c>
      <c r="E4070" s="2" t="s">
        <v>20</v>
      </c>
      <c r="F4070" s="2" t="str">
        <f>IF(Original!F4070 = "-", "c9", Original!F4070)</f>
        <v>c9</v>
      </c>
      <c r="G4070" s="2">
        <f>IF(ISBLANK(Original!G4070),MEDIAN(Original!G:G),Original!G4070)</f>
        <v>38265</v>
      </c>
    </row>
    <row r="4071" spans="1:7" x14ac:dyDescent="0.3">
      <c r="A4071" s="2">
        <v>887671</v>
      </c>
      <c r="B4071" s="3">
        <v>41852.34070601852</v>
      </c>
      <c r="C4071" s="2" t="s">
        <v>32</v>
      </c>
      <c r="D4071" s="2" t="str">
        <f>IF(Original!D4071 = "-", "Male", Original!D4071)</f>
        <v>Male</v>
      </c>
      <c r="E4071" s="2" t="s">
        <v>20</v>
      </c>
      <c r="F4071" s="2" t="str">
        <f>IF(Original!F4071 = "-", "c9", Original!F4071)</f>
        <v>i1</v>
      </c>
      <c r="G4071" s="2">
        <f>IF(ISBLANK(Original!G4071),MEDIAN(Original!G:G),Original!G4071)</f>
        <v>60500</v>
      </c>
    </row>
    <row r="4072" spans="1:7" x14ac:dyDescent="0.3">
      <c r="A4072" s="2">
        <v>985374</v>
      </c>
      <c r="B4072" s="3">
        <v>41858.568865740737</v>
      </c>
      <c r="C4072" s="2" t="s">
        <v>32</v>
      </c>
      <c r="D4072" s="2" t="str">
        <f>IF(Original!D4072 = "-", "Male", Original!D4072)</f>
        <v>Male</v>
      </c>
      <c r="E4072" s="2" t="s">
        <v>20</v>
      </c>
      <c r="F4072" s="2" t="str">
        <f>IF(Original!F4072 = "-", "c9", Original!F4072)</f>
        <v>i1</v>
      </c>
      <c r="G4072" s="2">
        <f>IF(ISBLANK(Original!G4072),MEDIAN(Original!G:G),Original!G4072)</f>
        <v>11611</v>
      </c>
    </row>
    <row r="4073" spans="1:7" x14ac:dyDescent="0.3">
      <c r="A4073" s="2">
        <v>479749</v>
      </c>
      <c r="B4073" s="3">
        <v>41858.57130787037</v>
      </c>
      <c r="C4073" s="2" t="s">
        <v>32</v>
      </c>
      <c r="D4073" s="2" t="str">
        <f>IF(Original!D4073 = "-", "Male", Original!D4073)</f>
        <v>Male</v>
      </c>
      <c r="E4073" s="2" t="s">
        <v>20</v>
      </c>
      <c r="F4073" s="2" t="str">
        <f>IF(Original!F4073 = "-", "c9", Original!F4073)</f>
        <v>i1</v>
      </c>
      <c r="G4073" s="2">
        <f>IF(ISBLANK(Original!G4073),MEDIAN(Original!G:G),Original!G4073)</f>
        <v>50403</v>
      </c>
    </row>
    <row r="4074" spans="1:7" x14ac:dyDescent="0.3">
      <c r="A4074" s="2">
        <v>347974</v>
      </c>
      <c r="B4074" s="3">
        <v>41858.571782407409</v>
      </c>
      <c r="C4074" s="2" t="s">
        <v>32</v>
      </c>
      <c r="D4074" s="2" t="str">
        <f>IF(Original!D4074 = "-", "Male", Original!D4074)</f>
        <v>Male</v>
      </c>
      <c r="E4074" s="2" t="s">
        <v>20</v>
      </c>
      <c r="F4074" s="2" t="str">
        <f>IF(Original!F4074 = "-", "c9", Original!F4074)</f>
        <v>i1</v>
      </c>
      <c r="G4074" s="2">
        <f>IF(ISBLANK(Original!G4074),MEDIAN(Original!G:G),Original!G4074)</f>
        <v>51996</v>
      </c>
    </row>
    <row r="4075" spans="1:7" x14ac:dyDescent="0.3">
      <c r="A4075" s="2">
        <v>946814</v>
      </c>
      <c r="B4075" s="3">
        <v>41858.568865740737</v>
      </c>
      <c r="C4075" s="2" t="s">
        <v>31</v>
      </c>
      <c r="D4075" s="2" t="str">
        <f>IF(Original!D4075 = "-", "Male", Original!D4075)</f>
        <v>Female</v>
      </c>
      <c r="E4075" s="2" t="s">
        <v>20</v>
      </c>
      <c r="F4075" s="2" t="str">
        <f>IF(Original!F4075 = "-", "c9", Original!F4075)</f>
        <v>i1</v>
      </c>
      <c r="G4075" s="2">
        <f>IF(ISBLANK(Original!G4075),MEDIAN(Original!G:G),Original!G4075)</f>
        <v>94704</v>
      </c>
    </row>
    <row r="4076" spans="1:7" x14ac:dyDescent="0.3">
      <c r="A4076" s="2">
        <v>318156</v>
      </c>
      <c r="B4076" s="3">
        <v>41858.569236111114</v>
      </c>
      <c r="C4076" s="2" t="s">
        <v>32</v>
      </c>
      <c r="D4076" s="2" t="str">
        <f>IF(Original!D4076 = "-", "Male", Original!D4076)</f>
        <v>Female</v>
      </c>
      <c r="E4076" s="2" t="s">
        <v>20</v>
      </c>
      <c r="F4076" s="2" t="str">
        <f>IF(Original!F4076 = "-", "c9", Original!F4076)</f>
        <v>i1</v>
      </c>
      <c r="G4076" s="2">
        <f>IF(ISBLANK(Original!G4076),MEDIAN(Original!G:G),Original!G4076)</f>
        <v>55936</v>
      </c>
    </row>
    <row r="4077" spans="1:7" x14ac:dyDescent="0.3">
      <c r="A4077" s="2">
        <v>951232</v>
      </c>
      <c r="B4077" s="3">
        <v>41859.342997685184</v>
      </c>
      <c r="C4077" s="2" t="s">
        <v>32</v>
      </c>
      <c r="D4077" s="2" t="str">
        <f>IF(Original!D4077 = "-", "Male", Original!D4077)</f>
        <v>Female</v>
      </c>
      <c r="E4077" s="2" t="s">
        <v>20</v>
      </c>
      <c r="F4077" s="2" t="str">
        <f>IF(Original!F4077 = "-", "c9", Original!F4077)</f>
        <v>i1</v>
      </c>
      <c r="G4077" s="2">
        <f>IF(ISBLANK(Original!G4077),MEDIAN(Original!G:G),Original!G4077)</f>
        <v>8971</v>
      </c>
    </row>
    <row r="4078" spans="1:7" x14ac:dyDescent="0.3">
      <c r="A4078" s="2">
        <v>44589</v>
      </c>
      <c r="B4078" s="3">
        <v>41827.396701388891</v>
      </c>
      <c r="C4078" s="2" t="s">
        <v>32</v>
      </c>
      <c r="D4078" s="2" t="str">
        <f>IF(Original!D4078 = "-", "Male", Original!D4078)</f>
        <v>Male</v>
      </c>
      <c r="E4078" s="2" t="s">
        <v>12</v>
      </c>
      <c r="F4078" s="2" t="str">
        <f>IF(Original!F4078 = "-", "c9", Original!F4078)</f>
        <v>c9</v>
      </c>
      <c r="G4078" s="2">
        <f>IF(ISBLANK(Original!G4078),MEDIAN(Original!G:G),Original!G4078)</f>
        <v>1889</v>
      </c>
    </row>
    <row r="4079" spans="1:7" x14ac:dyDescent="0.3">
      <c r="A4079" s="2">
        <v>554122</v>
      </c>
      <c r="B4079" s="3">
        <v>41869.398402777777</v>
      </c>
      <c r="C4079" s="2" t="s">
        <v>32</v>
      </c>
      <c r="D4079" s="2" t="str">
        <f>IF(Original!D4079 = "-", "Male", Original!D4079)</f>
        <v>Female</v>
      </c>
      <c r="E4079" s="2" t="s">
        <v>12</v>
      </c>
      <c r="F4079" s="2" t="str">
        <f>IF(Original!F4079 = "-", "c9", Original!F4079)</f>
        <v>c9</v>
      </c>
      <c r="G4079" s="2">
        <f>IF(ISBLANK(Original!G4079),MEDIAN(Original!G:G),Original!G4079)</f>
        <v>49368</v>
      </c>
    </row>
    <row r="4080" spans="1:7" x14ac:dyDescent="0.3">
      <c r="A4080" s="2">
        <v>965739</v>
      </c>
      <c r="B4080" s="3">
        <v>41869.399247685185</v>
      </c>
      <c r="C4080" s="2" t="s">
        <v>32</v>
      </c>
      <c r="D4080" s="2" t="str">
        <f>IF(Original!D4080 = "-", "Male", Original!D4080)</f>
        <v>Female</v>
      </c>
      <c r="E4080" s="2" t="s">
        <v>12</v>
      </c>
      <c r="F4080" s="2" t="str">
        <f>IF(Original!F4080 = "-", "c9", Original!F4080)</f>
        <v>c9</v>
      </c>
      <c r="G4080" s="2">
        <f>IF(ISBLANK(Original!G4080),MEDIAN(Original!G:G),Original!G4080)</f>
        <v>83837</v>
      </c>
    </row>
    <row r="4081" spans="1:7" x14ac:dyDescent="0.3">
      <c r="A4081" s="2">
        <v>340541</v>
      </c>
      <c r="B4081" s="3">
        <v>41806.397060185183</v>
      </c>
      <c r="C4081" s="2" t="s">
        <v>31</v>
      </c>
      <c r="D4081" s="2" t="str">
        <f>IF(Original!D4081 = "-", "Male", Original!D4081)</f>
        <v>Male</v>
      </c>
      <c r="E4081" s="2" t="s">
        <v>17</v>
      </c>
      <c r="F4081" s="2" t="str">
        <f>IF(Original!F4081 = "-", "c9", Original!F4081)</f>
        <v>c9</v>
      </c>
      <c r="G4081" s="2">
        <f>IF(ISBLANK(Original!G4081),MEDIAN(Original!G:G),Original!G4081)</f>
        <v>51089</v>
      </c>
    </row>
    <row r="4082" spans="1:7" x14ac:dyDescent="0.3">
      <c r="A4082" s="2">
        <v>167429</v>
      </c>
      <c r="B4082" s="3">
        <v>41806.39738425926</v>
      </c>
      <c r="C4082" s="2" t="s">
        <v>31</v>
      </c>
      <c r="D4082" s="2" t="str">
        <f>IF(Original!D4082 = "-", "Male", Original!D4082)</f>
        <v>Male</v>
      </c>
      <c r="E4082" s="2" t="s">
        <v>17</v>
      </c>
      <c r="F4082" s="2" t="str">
        <f>IF(Original!F4082 = "-", "c9", Original!F4082)</f>
        <v>c9</v>
      </c>
      <c r="G4082" s="2">
        <f>IF(ISBLANK(Original!G4082),MEDIAN(Original!G:G),Original!G4082)</f>
        <v>42152</v>
      </c>
    </row>
    <row r="4083" spans="1:7" x14ac:dyDescent="0.3">
      <c r="A4083" s="2">
        <v>930315</v>
      </c>
      <c r="B4083" s="3">
        <v>41834.396655092591</v>
      </c>
      <c r="C4083" s="2" t="s">
        <v>31</v>
      </c>
      <c r="D4083" s="2" t="str">
        <f>IF(Original!D4083 = "-", "Male", Original!D4083)</f>
        <v>Male</v>
      </c>
      <c r="E4083" s="2" t="s">
        <v>17</v>
      </c>
      <c r="F4083" s="2" t="str">
        <f>IF(Original!F4083 = "-", "c9", Original!F4083)</f>
        <v>c9</v>
      </c>
      <c r="G4083" s="2">
        <f>IF(ISBLANK(Original!G4083),MEDIAN(Original!G:G),Original!G4083)</f>
        <v>5213</v>
      </c>
    </row>
    <row r="4084" spans="1:7" x14ac:dyDescent="0.3">
      <c r="A4084" s="2">
        <v>738685</v>
      </c>
      <c r="B4084" s="3">
        <v>41846.565983796296</v>
      </c>
      <c r="C4084" s="2" t="s">
        <v>31</v>
      </c>
      <c r="D4084" s="2" t="str">
        <f>IF(Original!D4084 = "-", "Male", Original!D4084)</f>
        <v>Male</v>
      </c>
      <c r="E4084" s="2" t="s">
        <v>17</v>
      </c>
      <c r="F4084" s="2" t="str">
        <f>IF(Original!F4084 = "-", "c9", Original!F4084)</f>
        <v>c9</v>
      </c>
      <c r="G4084" s="2">
        <f>IF(ISBLANK(Original!G4084),MEDIAN(Original!G:G),Original!G4084)</f>
        <v>22434</v>
      </c>
    </row>
    <row r="4085" spans="1:7" x14ac:dyDescent="0.3">
      <c r="A4085" s="2">
        <v>478118</v>
      </c>
      <c r="B4085" s="3">
        <v>41761.506284722222</v>
      </c>
      <c r="C4085" s="2" t="s">
        <v>32</v>
      </c>
      <c r="D4085" s="2" t="str">
        <f>IF(Original!D4085 = "-", "Male", Original!D4085)</f>
        <v>Female</v>
      </c>
      <c r="E4085" s="2" t="s">
        <v>13</v>
      </c>
      <c r="F4085" s="2" t="str">
        <f>IF(Original!F4085 = "-", "c9", Original!F4085)</f>
        <v>i7</v>
      </c>
      <c r="G4085" s="2">
        <f>IF(ISBLANK(Original!G4085),MEDIAN(Original!G:G),Original!G4085)</f>
        <v>7992</v>
      </c>
    </row>
    <row r="4086" spans="1:7" x14ac:dyDescent="0.3">
      <c r="A4086" s="2">
        <v>109968</v>
      </c>
      <c r="B4086" s="3">
        <v>41761.507233796299</v>
      </c>
      <c r="C4086" s="2" t="s">
        <v>32</v>
      </c>
      <c r="D4086" s="2" t="str">
        <f>IF(Original!D4086 = "-", "Male", Original!D4086)</f>
        <v>Female</v>
      </c>
      <c r="E4086" s="2" t="s">
        <v>13</v>
      </c>
      <c r="F4086" s="2" t="str">
        <f>IF(Original!F4086 = "-", "c9", Original!F4086)</f>
        <v>i7</v>
      </c>
      <c r="G4086" s="2">
        <f>IF(ISBLANK(Original!G4086),MEDIAN(Original!G:G),Original!G4086)</f>
        <v>64653</v>
      </c>
    </row>
    <row r="4087" spans="1:7" x14ac:dyDescent="0.3">
      <c r="A4087" s="2">
        <v>182899</v>
      </c>
      <c r="B4087" s="3">
        <v>41762.722453703704</v>
      </c>
      <c r="C4087" s="2" t="s">
        <v>31</v>
      </c>
      <c r="D4087" s="2" t="str">
        <f>IF(Original!D4087 = "-", "Male", Original!D4087)</f>
        <v>Female</v>
      </c>
      <c r="E4087" s="2" t="s">
        <v>13</v>
      </c>
      <c r="F4087" s="2" t="str">
        <f>IF(Original!F4087 = "-", "c9", Original!F4087)</f>
        <v>i7</v>
      </c>
      <c r="G4087" s="2">
        <f>IF(ISBLANK(Original!G4087),MEDIAN(Original!G:G),Original!G4087)</f>
        <v>15292</v>
      </c>
    </row>
    <row r="4088" spans="1:7" x14ac:dyDescent="0.3">
      <c r="A4088" s="2">
        <v>190873</v>
      </c>
      <c r="B4088" s="3">
        <v>41842.423217592594</v>
      </c>
      <c r="C4088" s="2" t="s">
        <v>32</v>
      </c>
      <c r="D4088" s="2" t="str">
        <f>IF(Original!D4088 = "-", "Male", Original!D4088)</f>
        <v>Female</v>
      </c>
      <c r="E4088" s="2" t="s">
        <v>20</v>
      </c>
      <c r="F4088" s="2" t="str">
        <f>IF(Original!F4088 = "-", "c9", Original!F4088)</f>
        <v>c9</v>
      </c>
      <c r="G4088" s="2">
        <f>IF(ISBLANK(Original!G4088),MEDIAN(Original!G:G),Original!G4088)</f>
        <v>4105</v>
      </c>
    </row>
    <row r="4089" spans="1:7" x14ac:dyDescent="0.3">
      <c r="A4089" s="2">
        <v>126341</v>
      </c>
      <c r="B4089" s="3">
        <v>41845.737615740742</v>
      </c>
      <c r="C4089" s="2" t="s">
        <v>31</v>
      </c>
      <c r="D4089" s="2" t="str">
        <f>IF(Original!D4089 = "-", "Male", Original!D4089)</f>
        <v>Female</v>
      </c>
      <c r="E4089" s="2" t="s">
        <v>20</v>
      </c>
      <c r="F4089" s="2" t="str">
        <f>IF(Original!F4089 = "-", "c9", Original!F4089)</f>
        <v>c9</v>
      </c>
      <c r="G4089" s="2">
        <f>IF(ISBLANK(Original!G4089),MEDIAN(Original!G:G),Original!G4089)</f>
        <v>61475</v>
      </c>
    </row>
    <row r="4090" spans="1:7" x14ac:dyDescent="0.3">
      <c r="A4090" s="2">
        <v>516140</v>
      </c>
      <c r="B4090" s="3">
        <v>41775.653923611113</v>
      </c>
      <c r="C4090" s="2" t="s">
        <v>32</v>
      </c>
      <c r="D4090" s="2" t="str">
        <f>IF(Original!D4090 = "-", "Male", Original!D4090)</f>
        <v>Female</v>
      </c>
      <c r="E4090" s="2" t="s">
        <v>17</v>
      </c>
      <c r="F4090" s="2" t="str">
        <f>IF(Original!F4090 = "-", "c9", Original!F4090)</f>
        <v>b9</v>
      </c>
      <c r="G4090" s="2">
        <f>IF(ISBLANK(Original!G4090),MEDIAN(Original!G:G),Original!G4090)</f>
        <v>68202</v>
      </c>
    </row>
    <row r="4091" spans="1:7" x14ac:dyDescent="0.3">
      <c r="A4091" s="2">
        <v>538144</v>
      </c>
      <c r="B4091" s="3">
        <v>41775.654409722221</v>
      </c>
      <c r="C4091" s="2" t="s">
        <v>32</v>
      </c>
      <c r="D4091" s="2" t="str">
        <f>IF(Original!D4091 = "-", "Male", Original!D4091)</f>
        <v>Male</v>
      </c>
      <c r="E4091" s="2" t="s">
        <v>17</v>
      </c>
      <c r="F4091" s="2" t="str">
        <f>IF(Original!F4091 = "-", "c9", Original!F4091)</f>
        <v>b9</v>
      </c>
      <c r="G4091" s="2">
        <f>IF(ISBLANK(Original!G4091),MEDIAN(Original!G:G),Original!G4091)</f>
        <v>76672</v>
      </c>
    </row>
    <row r="4092" spans="1:7" x14ac:dyDescent="0.3">
      <c r="A4092" s="2">
        <v>639391</v>
      </c>
      <c r="B4092" s="3">
        <v>41775.655277777776</v>
      </c>
      <c r="C4092" s="2" t="s">
        <v>31</v>
      </c>
      <c r="D4092" s="2" t="str">
        <f>IF(Original!D4092 = "-", "Male", Original!D4092)</f>
        <v>Female</v>
      </c>
      <c r="E4092" s="2" t="s">
        <v>17</v>
      </c>
      <c r="F4092" s="2" t="str">
        <f>IF(Original!F4092 = "-", "c9", Original!F4092)</f>
        <v>b9</v>
      </c>
      <c r="G4092" s="2">
        <f>IF(ISBLANK(Original!G4092),MEDIAN(Original!G:G),Original!G4092)</f>
        <v>35910</v>
      </c>
    </row>
    <row r="4093" spans="1:7" x14ac:dyDescent="0.3">
      <c r="A4093" s="2">
        <v>201849</v>
      </c>
      <c r="B4093" s="3">
        <v>41775.656076388892</v>
      </c>
      <c r="C4093" s="2" t="s">
        <v>32</v>
      </c>
      <c r="D4093" s="2" t="str">
        <f>IF(Original!D4093 = "-", "Male", Original!D4093)</f>
        <v>Male</v>
      </c>
      <c r="E4093" s="2" t="s">
        <v>17</v>
      </c>
      <c r="F4093" s="2" t="str">
        <f>IF(Original!F4093 = "-", "c9", Original!F4093)</f>
        <v>b9</v>
      </c>
      <c r="G4093" s="2">
        <f>IF(ISBLANK(Original!G4093),MEDIAN(Original!G:G),Original!G4093)</f>
        <v>17810</v>
      </c>
    </row>
    <row r="4094" spans="1:7" x14ac:dyDescent="0.3">
      <c r="A4094" s="2">
        <v>74550</v>
      </c>
      <c r="B4094" s="3">
        <v>41827.398935185185</v>
      </c>
      <c r="C4094" s="2" t="s">
        <v>31</v>
      </c>
      <c r="D4094" s="2" t="str">
        <f>IF(Original!D4094 = "-", "Male", Original!D4094)</f>
        <v>Male</v>
      </c>
      <c r="E4094" s="2" t="s">
        <v>17</v>
      </c>
      <c r="F4094" s="2" t="str">
        <f>IF(Original!F4094 = "-", "c9", Original!F4094)</f>
        <v>b9</v>
      </c>
      <c r="G4094" s="2">
        <f>IF(ISBLANK(Original!G4094),MEDIAN(Original!G:G),Original!G4094)</f>
        <v>72022</v>
      </c>
    </row>
    <row r="4095" spans="1:7" x14ac:dyDescent="0.3">
      <c r="A4095" s="2">
        <v>786697</v>
      </c>
      <c r="B4095" s="3">
        <v>41814.70517361111</v>
      </c>
      <c r="C4095" s="2" t="s">
        <v>31</v>
      </c>
      <c r="D4095" s="2" t="str">
        <f>IF(Original!D4095 = "-", "Male", Original!D4095)</f>
        <v>Female</v>
      </c>
      <c r="E4095" s="2" t="s">
        <v>13</v>
      </c>
      <c r="F4095" s="2" t="str">
        <f>IF(Original!F4095 = "-", "c9", Original!F4095)</f>
        <v>i7</v>
      </c>
      <c r="G4095" s="2">
        <f>IF(ISBLANK(Original!G4095),MEDIAN(Original!G:G),Original!G4095)</f>
        <v>94114</v>
      </c>
    </row>
    <row r="4096" spans="1:7" x14ac:dyDescent="0.3">
      <c r="A4096" s="2">
        <v>937002</v>
      </c>
      <c r="B4096" s="3">
        <v>41814.706770833334</v>
      </c>
      <c r="C4096" s="2" t="s">
        <v>31</v>
      </c>
      <c r="D4096" s="2" t="str">
        <f>IF(Original!D4096 = "-", "Male", Original!D4096)</f>
        <v>Female</v>
      </c>
      <c r="E4096" s="2" t="s">
        <v>13</v>
      </c>
      <c r="F4096" s="2" t="str">
        <f>IF(Original!F4096 = "-", "c9", Original!F4096)</f>
        <v>i7</v>
      </c>
      <c r="G4096" s="2">
        <f>IF(ISBLANK(Original!G4096),MEDIAN(Original!G:G),Original!G4096)</f>
        <v>44569</v>
      </c>
    </row>
    <row r="4097" spans="1:7" x14ac:dyDescent="0.3">
      <c r="A4097" s="2">
        <v>709331</v>
      </c>
      <c r="B4097" s="3">
        <v>41814.707083333335</v>
      </c>
      <c r="C4097" s="2" t="s">
        <v>31</v>
      </c>
      <c r="D4097" s="2" t="str">
        <f>IF(Original!D4097 = "-", "Male", Original!D4097)</f>
        <v>Female</v>
      </c>
      <c r="E4097" s="2" t="s">
        <v>13</v>
      </c>
      <c r="F4097" s="2" t="str">
        <f>IF(Original!F4097 = "-", "c9", Original!F4097)</f>
        <v>i7</v>
      </c>
      <c r="G4097" s="2">
        <f>IF(ISBLANK(Original!G4097),MEDIAN(Original!G:G),Original!G4097)</f>
        <v>84452</v>
      </c>
    </row>
    <row r="4098" spans="1:7" x14ac:dyDescent="0.3">
      <c r="A4098" s="2">
        <v>249297</v>
      </c>
      <c r="B4098" s="3">
        <v>41772.399085648147</v>
      </c>
      <c r="C4098" s="2" t="s">
        <v>32</v>
      </c>
      <c r="D4098" s="2" t="str">
        <f>IF(Original!D4098 = "-", "Male", Original!D4098)</f>
        <v>Male</v>
      </c>
      <c r="E4098" s="2" t="s">
        <v>12</v>
      </c>
      <c r="F4098" s="2" t="str">
        <f>IF(Original!F4098 = "-", "c9", Original!F4098)</f>
        <v>c9</v>
      </c>
      <c r="G4098" s="2">
        <f>IF(ISBLANK(Original!G4098),MEDIAN(Original!G:G),Original!G4098)</f>
        <v>75387</v>
      </c>
    </row>
    <row r="4099" spans="1:7" x14ac:dyDescent="0.3">
      <c r="A4099" s="2">
        <v>119418</v>
      </c>
      <c r="B4099" s="3">
        <v>41772.398449074077</v>
      </c>
      <c r="C4099" s="2" t="s">
        <v>31</v>
      </c>
      <c r="D4099" s="2" t="str">
        <f>IF(Original!D4099 = "-", "Male", Original!D4099)</f>
        <v>Female</v>
      </c>
      <c r="E4099" s="2" t="s">
        <v>12</v>
      </c>
      <c r="F4099" s="2" t="str">
        <f>IF(Original!F4099 = "-", "c9", Original!F4099)</f>
        <v>c9</v>
      </c>
      <c r="G4099" s="2">
        <f>IF(ISBLANK(Original!G4099),MEDIAN(Original!G:G),Original!G4099)</f>
        <v>8986</v>
      </c>
    </row>
    <row r="4100" spans="1:7" x14ac:dyDescent="0.3">
      <c r="A4100" s="2">
        <v>636366</v>
      </c>
      <c r="B4100" s="3">
        <v>41842.617673611108</v>
      </c>
      <c r="C4100" s="2" t="s">
        <v>31</v>
      </c>
      <c r="D4100" s="2" t="str">
        <f>IF(Original!D4100 = "-", "Male", Original!D4100)</f>
        <v>Male</v>
      </c>
      <c r="E4100" s="2" t="s">
        <v>12</v>
      </c>
      <c r="F4100" s="2" t="str">
        <f>IF(Original!F4100 = "-", "c9", Original!F4100)</f>
        <v>c9</v>
      </c>
      <c r="G4100" s="2">
        <f>IF(ISBLANK(Original!G4100),MEDIAN(Original!G:G),Original!G4100)</f>
        <v>72775</v>
      </c>
    </row>
    <row r="4101" spans="1:7" x14ac:dyDescent="0.3">
      <c r="A4101" s="2">
        <v>926184</v>
      </c>
      <c r="B4101" s="3">
        <v>41761.581770833334</v>
      </c>
      <c r="C4101" s="2" t="s">
        <v>32</v>
      </c>
      <c r="D4101" s="2" t="str">
        <f>IF(Original!D4101 = "-", "Male", Original!D4101)</f>
        <v>Male</v>
      </c>
      <c r="E4101" s="2" t="s">
        <v>17</v>
      </c>
      <c r="F4101" s="2" t="str">
        <f>IF(Original!F4101 = "-", "c9", Original!F4101)</f>
        <v>c9</v>
      </c>
      <c r="G4101" s="2">
        <f>IF(ISBLANK(Original!G4101),MEDIAN(Original!G:G),Original!G4101)</f>
        <v>59961</v>
      </c>
    </row>
    <row r="4102" spans="1:7" x14ac:dyDescent="0.3">
      <c r="A4102" s="2">
        <v>311962</v>
      </c>
      <c r="B4102" s="3">
        <v>41761.582187499997</v>
      </c>
      <c r="C4102" s="2" t="s">
        <v>32</v>
      </c>
      <c r="D4102" s="2" t="str">
        <f>IF(Original!D4102 = "-", "Male", Original!D4102)</f>
        <v>Male</v>
      </c>
      <c r="E4102" s="2" t="s">
        <v>17</v>
      </c>
      <c r="F4102" s="2" t="str">
        <f>IF(Original!F4102 = "-", "c9", Original!F4102)</f>
        <v>c9</v>
      </c>
      <c r="G4102" s="2">
        <f>IF(ISBLANK(Original!G4102),MEDIAN(Original!G:G),Original!G4102)</f>
        <v>43323</v>
      </c>
    </row>
    <row r="4103" spans="1:7" x14ac:dyDescent="0.3">
      <c r="A4103" s="2">
        <v>847124</v>
      </c>
      <c r="B4103" s="3">
        <v>41761.583402777775</v>
      </c>
      <c r="C4103" s="2" t="s">
        <v>32</v>
      </c>
      <c r="D4103" s="2" t="str">
        <f>IF(Original!D4103 = "-", "Male", Original!D4103)</f>
        <v>Female</v>
      </c>
      <c r="E4103" s="2" t="s">
        <v>17</v>
      </c>
      <c r="F4103" s="2" t="str">
        <f>IF(Original!F4103 = "-", "c9", Original!F4103)</f>
        <v>c9</v>
      </c>
      <c r="G4103" s="2">
        <f>IF(ISBLANK(Original!G4103),MEDIAN(Original!G:G),Original!G4103)</f>
        <v>76724</v>
      </c>
    </row>
    <row r="4104" spans="1:7" x14ac:dyDescent="0.3">
      <c r="A4104" s="2">
        <v>235082</v>
      </c>
      <c r="B4104" s="3">
        <v>41761.582060185188</v>
      </c>
      <c r="C4104" s="2" t="s">
        <v>32</v>
      </c>
      <c r="D4104" s="2" t="str">
        <f>IF(Original!D4104 = "-", "Male", Original!D4104)</f>
        <v>Female</v>
      </c>
      <c r="E4104" s="2" t="s">
        <v>17</v>
      </c>
      <c r="F4104" s="2" t="str">
        <f>IF(Original!F4104 = "-", "c9", Original!F4104)</f>
        <v>c9</v>
      </c>
      <c r="G4104" s="2">
        <f>IF(ISBLANK(Original!G4104),MEDIAN(Original!G:G),Original!G4104)</f>
        <v>35832</v>
      </c>
    </row>
    <row r="4105" spans="1:7" x14ac:dyDescent="0.3">
      <c r="A4105" s="2">
        <v>365644</v>
      </c>
      <c r="B4105" s="3">
        <v>41771.261134259257</v>
      </c>
      <c r="C4105" s="2" t="s">
        <v>31</v>
      </c>
      <c r="D4105" s="2" t="str">
        <f>IF(Original!D4105 = "-", "Male", Original!D4105)</f>
        <v>Male</v>
      </c>
      <c r="E4105" s="2" t="s">
        <v>17</v>
      </c>
      <c r="F4105" s="2" t="str">
        <f>IF(Original!F4105 = "-", "c9", Original!F4105)</f>
        <v>c9</v>
      </c>
      <c r="G4105" s="2">
        <f>IF(ISBLANK(Original!G4105),MEDIAN(Original!G:G),Original!G4105)</f>
        <v>74125</v>
      </c>
    </row>
    <row r="4106" spans="1:7" x14ac:dyDescent="0.3">
      <c r="A4106" s="2">
        <v>347068</v>
      </c>
      <c r="B4106" s="3">
        <v>41767.627291666664</v>
      </c>
      <c r="C4106" s="2" t="s">
        <v>32</v>
      </c>
      <c r="D4106" s="2" t="str">
        <f>IF(Original!D4106 = "-", "Male", Original!D4106)</f>
        <v>Male</v>
      </c>
      <c r="E4106" s="2" t="s">
        <v>17</v>
      </c>
      <c r="F4106" s="2" t="str">
        <f>IF(Original!F4106 = "-", "c9", Original!F4106)</f>
        <v>c9</v>
      </c>
      <c r="G4106" s="2">
        <f>IF(ISBLANK(Original!G4106),MEDIAN(Original!G:G),Original!G4106)</f>
        <v>1177</v>
      </c>
    </row>
    <row r="4107" spans="1:7" x14ac:dyDescent="0.3">
      <c r="A4107" s="2">
        <v>669899</v>
      </c>
      <c r="B4107" s="3">
        <v>41842.39949074074</v>
      </c>
      <c r="C4107" s="2" t="s">
        <v>32</v>
      </c>
      <c r="D4107" s="2" t="str">
        <f>IF(Original!D4107 = "-", "Male", Original!D4107)</f>
        <v>Male</v>
      </c>
      <c r="E4107" s="2" t="s">
        <v>17</v>
      </c>
      <c r="F4107" s="2" t="str">
        <f>IF(Original!F4107 = "-", "c9", Original!F4107)</f>
        <v>c9</v>
      </c>
      <c r="G4107" s="2">
        <f>IF(ISBLANK(Original!G4107),MEDIAN(Original!G:G),Original!G4107)</f>
        <v>39395</v>
      </c>
    </row>
    <row r="4108" spans="1:7" x14ac:dyDescent="0.3">
      <c r="A4108" s="2">
        <v>798412</v>
      </c>
      <c r="B4108" s="3">
        <v>41842.399108796293</v>
      </c>
      <c r="C4108" s="2" t="s">
        <v>32</v>
      </c>
      <c r="D4108" s="2" t="str">
        <f>IF(Original!D4108 = "-", "Male", Original!D4108)</f>
        <v>Female</v>
      </c>
      <c r="E4108" s="2" t="s">
        <v>17</v>
      </c>
      <c r="F4108" s="2" t="str">
        <f>IF(Original!F4108 = "-", "c9", Original!F4108)</f>
        <v>c9</v>
      </c>
      <c r="G4108" s="2">
        <f>IF(ISBLANK(Original!G4108),MEDIAN(Original!G:G),Original!G4108)</f>
        <v>76159</v>
      </c>
    </row>
    <row r="4109" spans="1:7" x14ac:dyDescent="0.3">
      <c r="A4109" s="2">
        <v>388435</v>
      </c>
      <c r="B4109" s="3">
        <v>41844.972372685188</v>
      </c>
      <c r="C4109" s="2" t="s">
        <v>32</v>
      </c>
      <c r="D4109" s="2" t="str">
        <f>IF(Original!D4109 = "-", "Male", Original!D4109)</f>
        <v>Male</v>
      </c>
      <c r="E4109" s="2" t="s">
        <v>17</v>
      </c>
      <c r="F4109" s="2" t="str">
        <f>IF(Original!F4109 = "-", "c9", Original!F4109)</f>
        <v>c9</v>
      </c>
      <c r="G4109" s="2">
        <f>IF(ISBLANK(Original!G4109),MEDIAN(Original!G:G),Original!G4109)</f>
        <v>23442</v>
      </c>
    </row>
    <row r="4110" spans="1:7" x14ac:dyDescent="0.3">
      <c r="A4110" s="2">
        <v>642984</v>
      </c>
      <c r="B4110" s="3">
        <v>41844.973703703705</v>
      </c>
      <c r="C4110" s="2" t="s">
        <v>32</v>
      </c>
      <c r="D4110" s="2" t="str">
        <f>IF(Original!D4110 = "-", "Male", Original!D4110)</f>
        <v>Female</v>
      </c>
      <c r="E4110" s="2" t="s">
        <v>17</v>
      </c>
      <c r="F4110" s="2" t="str">
        <f>IF(Original!F4110 = "-", "c9", Original!F4110)</f>
        <v>c9</v>
      </c>
      <c r="G4110" s="2">
        <f>IF(ISBLANK(Original!G4110),MEDIAN(Original!G:G),Original!G4110)</f>
        <v>34424</v>
      </c>
    </row>
    <row r="4111" spans="1:7" x14ac:dyDescent="0.3">
      <c r="A4111" s="2">
        <v>675956</v>
      </c>
      <c r="B4111" s="3">
        <v>41786.396851851852</v>
      </c>
      <c r="C4111" s="2" t="s">
        <v>31</v>
      </c>
      <c r="D4111" s="2" t="str">
        <f>IF(Original!D4111 = "-", "Male", Original!D4111)</f>
        <v>Male</v>
      </c>
      <c r="E4111" s="2" t="s">
        <v>17</v>
      </c>
      <c r="F4111" s="2" t="str">
        <f>IF(Original!F4111 = "-", "c9", Original!F4111)</f>
        <v>c9</v>
      </c>
      <c r="G4111" s="2">
        <f>IF(ISBLANK(Original!G4111),MEDIAN(Original!G:G),Original!G4111)</f>
        <v>23006</v>
      </c>
    </row>
    <row r="4112" spans="1:7" x14ac:dyDescent="0.3">
      <c r="A4112" s="2">
        <v>294977</v>
      </c>
      <c r="B4112" s="3">
        <v>41772.397141203706</v>
      </c>
      <c r="C4112" s="2" t="s">
        <v>32</v>
      </c>
      <c r="D4112" s="2" t="str">
        <f>IF(Original!D4112 = "-", "Male", Original!D4112)</f>
        <v>Male</v>
      </c>
      <c r="E4112" s="2" t="s">
        <v>17</v>
      </c>
      <c r="F4112" s="2" t="str">
        <f>IF(Original!F4112 = "-", "c9", Original!F4112)</f>
        <v>c9</v>
      </c>
      <c r="G4112" s="2">
        <f>IF(ISBLANK(Original!G4112),MEDIAN(Original!G:G),Original!G4112)</f>
        <v>21338</v>
      </c>
    </row>
    <row r="4113" spans="1:7" x14ac:dyDescent="0.3">
      <c r="A4113" s="2">
        <v>599099</v>
      </c>
      <c r="B4113" s="3">
        <v>41777.408506944441</v>
      </c>
      <c r="C4113" s="2" t="s">
        <v>31</v>
      </c>
      <c r="D4113" s="2" t="str">
        <f>IF(Original!D4113 = "-", "Male", Original!D4113)</f>
        <v>Male</v>
      </c>
      <c r="E4113" s="2" t="s">
        <v>17</v>
      </c>
      <c r="F4113" s="2" t="str">
        <f>IF(Original!F4113 = "-", "c9", Original!F4113)</f>
        <v>c9</v>
      </c>
      <c r="G4113" s="2">
        <f>IF(ISBLANK(Original!G4113),MEDIAN(Original!G:G),Original!G4113)</f>
        <v>83408</v>
      </c>
    </row>
    <row r="4114" spans="1:7" x14ac:dyDescent="0.3">
      <c r="A4114" s="2">
        <v>771721</v>
      </c>
      <c r="B4114" s="3">
        <v>41777.411608796298</v>
      </c>
      <c r="C4114" s="2" t="s">
        <v>31</v>
      </c>
      <c r="D4114" s="2" t="str">
        <f>IF(Original!D4114 = "-", "Male", Original!D4114)</f>
        <v>Female</v>
      </c>
      <c r="E4114" s="2" t="s">
        <v>17</v>
      </c>
      <c r="F4114" s="2" t="str">
        <f>IF(Original!F4114 = "-", "c9", Original!F4114)</f>
        <v>c9</v>
      </c>
      <c r="G4114" s="2">
        <f>IF(ISBLANK(Original!G4114),MEDIAN(Original!G:G),Original!G4114)</f>
        <v>83887</v>
      </c>
    </row>
    <row r="4115" spans="1:7" x14ac:dyDescent="0.3">
      <c r="A4115" s="2">
        <v>704623</v>
      </c>
      <c r="B4115" s="3">
        <v>41778.409201388888</v>
      </c>
      <c r="C4115" s="2" t="s">
        <v>32</v>
      </c>
      <c r="D4115" s="2" t="str">
        <f>IF(Original!D4115 = "-", "Male", Original!D4115)</f>
        <v>Male</v>
      </c>
      <c r="E4115" s="2" t="s">
        <v>17</v>
      </c>
      <c r="F4115" s="2" t="str">
        <f>IF(Original!F4115 = "-", "c9", Original!F4115)</f>
        <v>c9</v>
      </c>
      <c r="G4115" s="2">
        <f>IF(ISBLANK(Original!G4115),MEDIAN(Original!G:G),Original!G4115)</f>
        <v>26301</v>
      </c>
    </row>
    <row r="4116" spans="1:7" x14ac:dyDescent="0.3">
      <c r="A4116" s="2">
        <v>969042</v>
      </c>
      <c r="B4116" s="3">
        <v>41778.409618055557</v>
      </c>
      <c r="C4116" s="2" t="s">
        <v>32</v>
      </c>
      <c r="D4116" s="2" t="str">
        <f>IF(Original!D4116 = "-", "Male", Original!D4116)</f>
        <v>Male</v>
      </c>
      <c r="E4116" s="2" t="s">
        <v>17</v>
      </c>
      <c r="F4116" s="2" t="str">
        <f>IF(Original!F4116 = "-", "c9", Original!F4116)</f>
        <v>c9</v>
      </c>
      <c r="G4116" s="2">
        <f>IF(ISBLANK(Original!G4116),MEDIAN(Original!G:G),Original!G4116)</f>
        <v>85160</v>
      </c>
    </row>
    <row r="4117" spans="1:7" x14ac:dyDescent="0.3">
      <c r="A4117" s="2">
        <v>631605</v>
      </c>
      <c r="B4117" s="3">
        <v>41772.396979166668</v>
      </c>
      <c r="C4117" s="2" t="s">
        <v>31</v>
      </c>
      <c r="D4117" s="2" t="str">
        <f>IF(Original!D4117 = "-", "Male", Original!D4117)</f>
        <v>Male</v>
      </c>
      <c r="E4117" s="2" t="s">
        <v>15</v>
      </c>
      <c r="F4117" s="2" t="str">
        <f>IF(Original!F4117 = "-", "c9", Original!F4117)</f>
        <v>c8</v>
      </c>
      <c r="G4117" s="2">
        <f>IF(ISBLANK(Original!G4117),MEDIAN(Original!G:G),Original!G4117)</f>
        <v>51619</v>
      </c>
    </row>
    <row r="4118" spans="1:7" x14ac:dyDescent="0.3">
      <c r="A4118" s="2">
        <v>968197</v>
      </c>
      <c r="B4118" s="3">
        <v>41778.420231481483</v>
      </c>
      <c r="C4118" s="2" t="s">
        <v>32</v>
      </c>
      <c r="D4118" s="2" t="str">
        <f>IF(Original!D4118 = "-", "Male", Original!D4118)</f>
        <v>Male</v>
      </c>
      <c r="E4118" s="2" t="s">
        <v>15</v>
      </c>
      <c r="F4118" s="2" t="str">
        <f>IF(Original!F4118 = "-", "c9", Original!F4118)</f>
        <v>c8</v>
      </c>
      <c r="G4118" s="2">
        <f>IF(ISBLANK(Original!G4118),MEDIAN(Original!G:G),Original!G4118)</f>
        <v>15924</v>
      </c>
    </row>
    <row r="4119" spans="1:7" x14ac:dyDescent="0.3">
      <c r="A4119" s="2">
        <v>652326</v>
      </c>
      <c r="B4119" s="3">
        <v>41814.337893518517</v>
      </c>
      <c r="C4119" s="2" t="s">
        <v>32</v>
      </c>
      <c r="D4119" s="2" t="str">
        <f>IF(Original!D4119 = "-", "Male", Original!D4119)</f>
        <v>Male</v>
      </c>
      <c r="E4119" s="2" t="s">
        <v>15</v>
      </c>
      <c r="F4119" s="2" t="str">
        <f>IF(Original!F4119 = "-", "c9", Original!F4119)</f>
        <v>c8</v>
      </c>
      <c r="G4119" s="2">
        <f>IF(ISBLANK(Original!G4119),MEDIAN(Original!G:G),Original!G4119)</f>
        <v>5683</v>
      </c>
    </row>
    <row r="4120" spans="1:7" x14ac:dyDescent="0.3">
      <c r="A4120" s="2">
        <v>902094</v>
      </c>
      <c r="B4120" s="3">
        <v>41814.340092592596</v>
      </c>
      <c r="C4120" s="2" t="s">
        <v>32</v>
      </c>
      <c r="D4120" s="2" t="str">
        <f>IF(Original!D4120 = "-", "Male", Original!D4120)</f>
        <v>Male</v>
      </c>
      <c r="E4120" s="2" t="s">
        <v>15</v>
      </c>
      <c r="F4120" s="2" t="str">
        <f>IF(Original!F4120 = "-", "c9", Original!F4120)</f>
        <v>c8</v>
      </c>
      <c r="G4120" s="2">
        <f>IF(ISBLANK(Original!G4120),MEDIAN(Original!G:G),Original!G4120)</f>
        <v>74117</v>
      </c>
    </row>
    <row r="4121" spans="1:7" x14ac:dyDescent="0.3">
      <c r="A4121" s="2">
        <v>510862</v>
      </c>
      <c r="B4121" s="3">
        <v>41846.742465277777</v>
      </c>
      <c r="C4121" s="2" t="s">
        <v>32</v>
      </c>
      <c r="D4121" s="2" t="str">
        <f>IF(Original!D4121 = "-", "Male", Original!D4121)</f>
        <v>Male</v>
      </c>
      <c r="E4121" s="2" t="s">
        <v>20</v>
      </c>
      <c r="F4121" s="2" t="str">
        <f>IF(Original!F4121 = "-", "c9", Original!F4121)</f>
        <v>c9</v>
      </c>
      <c r="G4121" s="2">
        <f>IF(ISBLANK(Original!G4121),MEDIAN(Original!G:G),Original!G4121)</f>
        <v>70509</v>
      </c>
    </row>
    <row r="4122" spans="1:7" x14ac:dyDescent="0.3">
      <c r="A4122" s="2">
        <v>933818</v>
      </c>
      <c r="B4122" s="3">
        <v>41846.743784722225</v>
      </c>
      <c r="C4122" s="2" t="s">
        <v>31</v>
      </c>
      <c r="D4122" s="2" t="str">
        <f>IF(Original!D4122 = "-", "Male", Original!D4122)</f>
        <v>Male</v>
      </c>
      <c r="E4122" s="2" t="s">
        <v>20</v>
      </c>
      <c r="F4122" s="2" t="str">
        <f>IF(Original!F4122 = "-", "c9", Original!F4122)</f>
        <v>c9</v>
      </c>
      <c r="G4122" s="2">
        <f>IF(ISBLANK(Original!G4122),MEDIAN(Original!G:G),Original!G4122)</f>
        <v>7943</v>
      </c>
    </row>
    <row r="4123" spans="1:7" x14ac:dyDescent="0.3">
      <c r="A4123" s="2">
        <v>495076</v>
      </c>
      <c r="B4123" s="3">
        <v>41846.744768518518</v>
      </c>
      <c r="C4123" s="2" t="s">
        <v>31</v>
      </c>
      <c r="D4123" s="2" t="str">
        <f>IF(Original!D4123 = "-", "Male", Original!D4123)</f>
        <v>Female</v>
      </c>
      <c r="E4123" s="2" t="s">
        <v>20</v>
      </c>
      <c r="F4123" s="2" t="str">
        <f>IF(Original!F4123 = "-", "c9", Original!F4123)</f>
        <v>c9</v>
      </c>
      <c r="G4123" s="2">
        <f>IF(ISBLANK(Original!G4123),MEDIAN(Original!G:G),Original!G4123)</f>
        <v>34627</v>
      </c>
    </row>
    <row r="4124" spans="1:7" x14ac:dyDescent="0.3">
      <c r="A4124" s="2">
        <v>627708</v>
      </c>
      <c r="B4124" s="3">
        <v>41869.813946759263</v>
      </c>
      <c r="C4124" s="2" t="s">
        <v>32</v>
      </c>
      <c r="D4124" s="2" t="str">
        <f>IF(Original!D4124 = "-", "Male", Original!D4124)</f>
        <v>Female</v>
      </c>
      <c r="E4124" s="2" t="s">
        <v>20</v>
      </c>
      <c r="F4124" s="2" t="str">
        <f>IF(Original!F4124 = "-", "c9", Original!F4124)</f>
        <v>c9</v>
      </c>
      <c r="G4124" s="2">
        <f>IF(ISBLANK(Original!G4124),MEDIAN(Original!G:G),Original!G4124)</f>
        <v>44987</v>
      </c>
    </row>
    <row r="4125" spans="1:7" x14ac:dyDescent="0.3">
      <c r="A4125" s="2">
        <v>652581</v>
      </c>
      <c r="B4125" s="3">
        <v>41860.670844907407</v>
      </c>
      <c r="C4125" s="2" t="s">
        <v>31</v>
      </c>
      <c r="D4125" s="2" t="str">
        <f>IF(Original!D4125 = "-", "Male", Original!D4125)</f>
        <v>Female</v>
      </c>
      <c r="E4125" s="2" t="s">
        <v>18</v>
      </c>
      <c r="F4125" s="2" t="str">
        <f>IF(Original!F4125 = "-", "c9", Original!F4125)</f>
        <v>c5</v>
      </c>
      <c r="G4125" s="2">
        <f>IF(ISBLANK(Original!G4125),MEDIAN(Original!G:G),Original!G4125)</f>
        <v>17182</v>
      </c>
    </row>
    <row r="4126" spans="1:7" x14ac:dyDescent="0.3">
      <c r="A4126" s="2">
        <v>204014</v>
      </c>
      <c r="B4126" s="3">
        <v>41860.67291666667</v>
      </c>
      <c r="C4126" s="2" t="s">
        <v>31</v>
      </c>
      <c r="D4126" s="2" t="str">
        <f>IF(Original!D4126 = "-", "Male", Original!D4126)</f>
        <v>Male</v>
      </c>
      <c r="E4126" s="2" t="s">
        <v>18</v>
      </c>
      <c r="F4126" s="2" t="str">
        <f>IF(Original!F4126 = "-", "c9", Original!F4126)</f>
        <v>c5</v>
      </c>
      <c r="G4126" s="2">
        <f>IF(ISBLANK(Original!G4126),MEDIAN(Original!G:G),Original!G4126)</f>
        <v>96396</v>
      </c>
    </row>
    <row r="4127" spans="1:7" x14ac:dyDescent="0.3">
      <c r="A4127" s="2">
        <v>122069</v>
      </c>
      <c r="B4127" s="3">
        <v>41860.676655092589</v>
      </c>
      <c r="C4127" s="2" t="s">
        <v>32</v>
      </c>
      <c r="D4127" s="2" t="str">
        <f>IF(Original!D4127 = "-", "Male", Original!D4127)</f>
        <v>Male</v>
      </c>
      <c r="E4127" s="2" t="s">
        <v>18</v>
      </c>
      <c r="F4127" s="2" t="str">
        <f>IF(Original!F4127 = "-", "c9", Original!F4127)</f>
        <v>c5</v>
      </c>
      <c r="G4127" s="2">
        <f>IF(ISBLANK(Original!G4127),MEDIAN(Original!G:G),Original!G4127)</f>
        <v>87079</v>
      </c>
    </row>
    <row r="4128" spans="1:7" x14ac:dyDescent="0.3">
      <c r="A4128" s="2">
        <v>527659</v>
      </c>
      <c r="B4128" s="3">
        <v>41794.714872685188</v>
      </c>
      <c r="C4128" s="2" t="s">
        <v>32</v>
      </c>
      <c r="D4128" s="2" t="str">
        <f>IF(Original!D4128 = "-", "Male", Original!D4128)</f>
        <v>Female</v>
      </c>
      <c r="E4128" s="2" t="s">
        <v>17</v>
      </c>
      <c r="F4128" s="2" t="str">
        <f>IF(Original!F4128 = "-", "c9", Original!F4128)</f>
        <v>i5</v>
      </c>
      <c r="G4128" s="2">
        <f>IF(ISBLANK(Original!G4128),MEDIAN(Original!G:G),Original!G4128)</f>
        <v>37630</v>
      </c>
    </row>
    <row r="4129" spans="1:7" x14ac:dyDescent="0.3">
      <c r="A4129" s="2">
        <v>107783</v>
      </c>
      <c r="B4129" s="3">
        <v>41811.345381944448</v>
      </c>
      <c r="C4129" s="2" t="s">
        <v>31</v>
      </c>
      <c r="D4129" s="2" t="str">
        <f>IF(Original!D4129 = "-", "Male", Original!D4129)</f>
        <v>Male</v>
      </c>
      <c r="E4129" s="2" t="s">
        <v>17</v>
      </c>
      <c r="F4129" s="2" t="str">
        <f>IF(Original!F4129 = "-", "c9", Original!F4129)</f>
        <v>i5</v>
      </c>
      <c r="G4129" s="2">
        <f>IF(ISBLANK(Original!G4129),MEDIAN(Original!G:G),Original!G4129)</f>
        <v>81252</v>
      </c>
    </row>
    <row r="4130" spans="1:7" x14ac:dyDescent="0.3">
      <c r="A4130" s="2">
        <v>31461</v>
      </c>
      <c r="B4130" s="3">
        <v>41811.345682870371</v>
      </c>
      <c r="C4130" s="2" t="s">
        <v>32</v>
      </c>
      <c r="D4130" s="2" t="str">
        <f>IF(Original!D4130 = "-", "Male", Original!D4130)</f>
        <v>Male</v>
      </c>
      <c r="E4130" s="2" t="s">
        <v>17</v>
      </c>
      <c r="F4130" s="2" t="str">
        <f>IF(Original!F4130 = "-", "c9", Original!F4130)</f>
        <v>i5</v>
      </c>
      <c r="G4130" s="2">
        <f>IF(ISBLANK(Original!G4130),MEDIAN(Original!G:G),Original!G4130)</f>
        <v>73684</v>
      </c>
    </row>
    <row r="4131" spans="1:7" x14ac:dyDescent="0.3">
      <c r="A4131" s="2">
        <v>459524</v>
      </c>
      <c r="B4131" s="3">
        <v>41760.356504629628</v>
      </c>
      <c r="C4131" s="2" t="s">
        <v>32</v>
      </c>
      <c r="D4131" s="2" t="str">
        <f>IF(Original!D4131 = "-", "Male", Original!D4131)</f>
        <v>Male</v>
      </c>
      <c r="E4131" s="2" t="s">
        <v>17</v>
      </c>
      <c r="F4131" s="2" t="str">
        <f>IF(Original!F4131 = "-", "c9", Original!F4131)</f>
        <v>i6</v>
      </c>
      <c r="G4131" s="2">
        <f>IF(ISBLANK(Original!G4131),MEDIAN(Original!G:G),Original!G4131)</f>
        <v>16195</v>
      </c>
    </row>
    <row r="4132" spans="1:7" x14ac:dyDescent="0.3">
      <c r="A4132" s="2">
        <v>302245</v>
      </c>
      <c r="B4132" s="3">
        <v>41765.735613425924</v>
      </c>
      <c r="C4132" s="2" t="s">
        <v>31</v>
      </c>
      <c r="D4132" s="2" t="str">
        <f>IF(Original!D4132 = "-", "Male", Original!D4132)</f>
        <v>Female</v>
      </c>
      <c r="E4132" s="2" t="s">
        <v>17</v>
      </c>
      <c r="F4132" s="2" t="str">
        <f>IF(Original!F4132 = "-", "c9", Original!F4132)</f>
        <v>c5</v>
      </c>
      <c r="G4132" s="2">
        <f>IF(ISBLANK(Original!G4132),MEDIAN(Original!G:G),Original!G4132)</f>
        <v>21638</v>
      </c>
    </row>
    <row r="4133" spans="1:7" x14ac:dyDescent="0.3">
      <c r="A4133" s="2">
        <v>275154</v>
      </c>
      <c r="B4133" s="3">
        <v>41765.738935185182</v>
      </c>
      <c r="C4133" s="2" t="s">
        <v>32</v>
      </c>
      <c r="D4133" s="2" t="str">
        <f>IF(Original!D4133 = "-", "Male", Original!D4133)</f>
        <v>Female</v>
      </c>
      <c r="E4133" s="2" t="s">
        <v>17</v>
      </c>
      <c r="F4133" s="2" t="str">
        <f>IF(Original!F4133 = "-", "c9", Original!F4133)</f>
        <v>c5</v>
      </c>
      <c r="G4133" s="2">
        <f>IF(ISBLANK(Original!G4133),MEDIAN(Original!G:G),Original!G4133)</f>
        <v>34296</v>
      </c>
    </row>
    <row r="4134" spans="1:7" x14ac:dyDescent="0.3">
      <c r="A4134" s="2">
        <v>287494</v>
      </c>
      <c r="B4134" s="3">
        <v>41767.543969907405</v>
      </c>
      <c r="C4134" s="2" t="s">
        <v>32</v>
      </c>
      <c r="D4134" s="2" t="str">
        <f>IF(Original!D4134 = "-", "Male", Original!D4134)</f>
        <v>Male</v>
      </c>
      <c r="E4134" s="2" t="s">
        <v>17</v>
      </c>
      <c r="F4134" s="2" t="str">
        <f>IF(Original!F4134 = "-", "c9", Original!F4134)</f>
        <v>i6</v>
      </c>
      <c r="G4134" s="2">
        <f>IF(ISBLANK(Original!G4134),MEDIAN(Original!G:G),Original!G4134)</f>
        <v>53935</v>
      </c>
    </row>
    <row r="4135" spans="1:7" x14ac:dyDescent="0.3">
      <c r="A4135" s="2">
        <v>100435</v>
      </c>
      <c r="B4135" s="3">
        <v>41769.457395833335</v>
      </c>
      <c r="C4135" s="2" t="s">
        <v>32</v>
      </c>
      <c r="D4135" s="2" t="str">
        <f>IF(Original!D4135 = "-", "Male", Original!D4135)</f>
        <v>Male</v>
      </c>
      <c r="E4135" s="2" t="s">
        <v>17</v>
      </c>
      <c r="F4135" s="2" t="str">
        <f>IF(Original!F4135 = "-", "c9", Original!F4135)</f>
        <v>c5</v>
      </c>
      <c r="G4135" s="2">
        <f>IF(ISBLANK(Original!G4135),MEDIAN(Original!G:G),Original!G4135)</f>
        <v>79877</v>
      </c>
    </row>
    <row r="4136" spans="1:7" x14ac:dyDescent="0.3">
      <c r="A4136" s="2">
        <v>134343</v>
      </c>
      <c r="B4136" s="3">
        <v>41777.629733796297</v>
      </c>
      <c r="C4136" s="2" t="s">
        <v>32</v>
      </c>
      <c r="D4136" s="2" t="str">
        <f>IF(Original!D4136 = "-", "Male", Original!D4136)</f>
        <v>Female</v>
      </c>
      <c r="E4136" s="2" t="s">
        <v>17</v>
      </c>
      <c r="F4136" s="2" t="str">
        <f>IF(Original!F4136 = "-", "c9", Original!F4136)</f>
        <v>c5</v>
      </c>
      <c r="G4136" s="2">
        <f>IF(ISBLANK(Original!G4136),MEDIAN(Original!G:G),Original!G4136)</f>
        <v>38364</v>
      </c>
    </row>
    <row r="4137" spans="1:7" x14ac:dyDescent="0.3">
      <c r="A4137" s="2">
        <v>865788</v>
      </c>
      <c r="B4137" s="3">
        <v>41777.634479166663</v>
      </c>
      <c r="C4137" s="2" t="s">
        <v>32</v>
      </c>
      <c r="D4137" s="2" t="str">
        <f>IF(Original!D4137 = "-", "Male", Original!D4137)</f>
        <v>Female</v>
      </c>
      <c r="E4137" s="2" t="s">
        <v>17</v>
      </c>
      <c r="F4137" s="2" t="str">
        <f>IF(Original!F4137 = "-", "c9", Original!F4137)</f>
        <v>c5</v>
      </c>
      <c r="G4137" s="2">
        <f>IF(ISBLANK(Original!G4137),MEDIAN(Original!G:G),Original!G4137)</f>
        <v>7260</v>
      </c>
    </row>
    <row r="4138" spans="1:7" x14ac:dyDescent="0.3">
      <c r="A4138" s="2">
        <v>337965</v>
      </c>
      <c r="B4138" s="3">
        <v>41777.630231481482</v>
      </c>
      <c r="C4138" s="2" t="s">
        <v>31</v>
      </c>
      <c r="D4138" s="2" t="str">
        <f>IF(Original!D4138 = "-", "Male", Original!D4138)</f>
        <v>Don’t want to say</v>
      </c>
      <c r="E4138" s="2" t="s">
        <v>17</v>
      </c>
      <c r="F4138" s="2" t="str">
        <f>IF(Original!F4138 = "-", "c9", Original!F4138)</f>
        <v>c5</v>
      </c>
      <c r="G4138" s="2">
        <f>IF(ISBLANK(Original!G4138),MEDIAN(Original!G:G),Original!G4138)</f>
        <v>93936</v>
      </c>
    </row>
    <row r="4139" spans="1:7" x14ac:dyDescent="0.3">
      <c r="A4139" s="2">
        <v>811174</v>
      </c>
      <c r="B4139" s="3">
        <v>41778.60765046296</v>
      </c>
      <c r="C4139" s="2" t="s">
        <v>31</v>
      </c>
      <c r="D4139" s="2" t="str">
        <f>IF(Original!D4139 = "-", "Male", Original!D4139)</f>
        <v>Male</v>
      </c>
      <c r="E4139" s="2" t="s">
        <v>17</v>
      </c>
      <c r="F4139" s="2" t="str">
        <f>IF(Original!F4139 = "-", "c9", Original!F4139)</f>
        <v>i6</v>
      </c>
      <c r="G4139" s="2">
        <f>IF(ISBLANK(Original!G4139),MEDIAN(Original!G:G),Original!G4139)</f>
        <v>23030</v>
      </c>
    </row>
    <row r="4140" spans="1:7" x14ac:dyDescent="0.3">
      <c r="A4140" s="2">
        <v>553857</v>
      </c>
      <c r="B4140" s="3">
        <v>41778.608807870369</v>
      </c>
      <c r="C4140" s="2" t="s">
        <v>32</v>
      </c>
      <c r="D4140" s="2" t="str">
        <f>IF(Original!D4140 = "-", "Male", Original!D4140)</f>
        <v>Male</v>
      </c>
      <c r="E4140" s="2" t="s">
        <v>17</v>
      </c>
      <c r="F4140" s="2" t="str">
        <f>IF(Original!F4140 = "-", "c9", Original!F4140)</f>
        <v>i6</v>
      </c>
      <c r="G4140" s="2">
        <f>IF(ISBLANK(Original!G4140),MEDIAN(Original!G:G),Original!G4140)</f>
        <v>82873</v>
      </c>
    </row>
    <row r="4141" spans="1:7" x14ac:dyDescent="0.3">
      <c r="A4141" s="2">
        <v>769485</v>
      </c>
      <c r="B4141" s="3">
        <v>41761.397453703707</v>
      </c>
      <c r="C4141" s="2" t="s">
        <v>32</v>
      </c>
      <c r="D4141" s="2" t="str">
        <f>IF(Original!D4141 = "-", "Male", Original!D4141)</f>
        <v>Male</v>
      </c>
      <c r="E4141" s="2" t="s">
        <v>17</v>
      </c>
      <c r="F4141" s="2" t="str">
        <f>IF(Original!F4141 = "-", "c9", Original!F4141)</f>
        <v>c5</v>
      </c>
      <c r="G4141" s="2">
        <f>IF(ISBLANK(Original!G4141),MEDIAN(Original!G:G),Original!G4141)</f>
        <v>93649</v>
      </c>
    </row>
    <row r="4142" spans="1:7" x14ac:dyDescent="0.3">
      <c r="A4142" s="2">
        <v>944835</v>
      </c>
      <c r="B4142" s="3">
        <v>41767.713159722225</v>
      </c>
      <c r="C4142" s="2" t="s">
        <v>32</v>
      </c>
      <c r="D4142" s="2" t="str">
        <f>IF(Original!D4142 = "-", "Male", Original!D4142)</f>
        <v>Male</v>
      </c>
      <c r="E4142" s="2" t="s">
        <v>17</v>
      </c>
      <c r="F4142" s="2" t="str">
        <f>IF(Original!F4142 = "-", "c9", Original!F4142)</f>
        <v>i6</v>
      </c>
      <c r="G4142" s="2">
        <f>IF(ISBLANK(Original!G4142),MEDIAN(Original!G:G),Original!G4142)</f>
        <v>34674</v>
      </c>
    </row>
    <row r="4143" spans="1:7" x14ac:dyDescent="0.3">
      <c r="A4143" s="2">
        <v>541702</v>
      </c>
      <c r="B4143" s="3">
        <v>41774.319085648145</v>
      </c>
      <c r="C4143" s="2" t="s">
        <v>32</v>
      </c>
      <c r="D4143" s="2" t="str">
        <f>IF(Original!D4143 = "-", "Male", Original!D4143)</f>
        <v>Male</v>
      </c>
      <c r="E4143" s="2" t="s">
        <v>17</v>
      </c>
      <c r="F4143" s="2" t="str">
        <f>IF(Original!F4143 = "-", "c9", Original!F4143)</f>
        <v>c5</v>
      </c>
      <c r="G4143" s="2">
        <f>IF(ISBLANK(Original!G4143),MEDIAN(Original!G:G),Original!G4143)</f>
        <v>12614</v>
      </c>
    </row>
    <row r="4144" spans="1:7" x14ac:dyDescent="0.3">
      <c r="A4144" s="2">
        <v>783992</v>
      </c>
      <c r="B4144" s="3">
        <v>41774.317743055559</v>
      </c>
      <c r="C4144" s="2" t="s">
        <v>31</v>
      </c>
      <c r="D4144" s="2" t="str">
        <f>IF(Original!D4144 = "-", "Male", Original!D4144)</f>
        <v>Don’t want to say</v>
      </c>
      <c r="E4144" s="2" t="s">
        <v>17</v>
      </c>
      <c r="F4144" s="2" t="str">
        <f>IF(Original!F4144 = "-", "c9", Original!F4144)</f>
        <v>c5</v>
      </c>
      <c r="G4144" s="2">
        <f>IF(ISBLANK(Original!G4144),MEDIAN(Original!G:G),Original!G4144)</f>
        <v>12895</v>
      </c>
    </row>
    <row r="4145" spans="1:7" x14ac:dyDescent="0.3">
      <c r="A4145" s="2">
        <v>185279</v>
      </c>
      <c r="B4145" s="3">
        <v>41774.318101851852</v>
      </c>
      <c r="C4145" s="2" t="s">
        <v>32</v>
      </c>
      <c r="D4145" s="2" t="str">
        <f>IF(Original!D4145 = "-", "Male", Original!D4145)</f>
        <v>Don’t want to say</v>
      </c>
      <c r="E4145" s="2" t="s">
        <v>17</v>
      </c>
      <c r="F4145" s="2" t="str">
        <f>IF(Original!F4145 = "-", "c9", Original!F4145)</f>
        <v>c5</v>
      </c>
      <c r="G4145" s="2">
        <f>IF(ISBLANK(Original!G4145),MEDIAN(Original!G:G),Original!G4145)</f>
        <v>43019</v>
      </c>
    </row>
    <row r="4146" spans="1:7" x14ac:dyDescent="0.3">
      <c r="A4146" s="2">
        <v>948017</v>
      </c>
      <c r="B4146" s="3">
        <v>41783.408148148148</v>
      </c>
      <c r="C4146" s="2" t="s">
        <v>32</v>
      </c>
      <c r="D4146" s="2" t="str">
        <f>IF(Original!D4146 = "-", "Male", Original!D4146)</f>
        <v>Male</v>
      </c>
      <c r="E4146" s="2" t="s">
        <v>17</v>
      </c>
      <c r="F4146" s="2" t="str">
        <f>IF(Original!F4146 = "-", "c9", Original!F4146)</f>
        <v>c5</v>
      </c>
      <c r="G4146" s="2">
        <f>IF(ISBLANK(Original!G4146),MEDIAN(Original!G:G),Original!G4146)</f>
        <v>80756</v>
      </c>
    </row>
    <row r="4147" spans="1:7" x14ac:dyDescent="0.3">
      <c r="A4147" s="2">
        <v>699051</v>
      </c>
      <c r="B4147" s="3">
        <v>41783.408518518518</v>
      </c>
      <c r="C4147" s="2" t="s">
        <v>31</v>
      </c>
      <c r="D4147" s="2" t="str">
        <f>IF(Original!D4147 = "-", "Male", Original!D4147)</f>
        <v>Female</v>
      </c>
      <c r="E4147" s="2" t="s">
        <v>17</v>
      </c>
      <c r="F4147" s="2" t="str">
        <f>IF(Original!F4147 = "-", "c9", Original!F4147)</f>
        <v>c5</v>
      </c>
      <c r="G4147" s="2">
        <f>IF(ISBLANK(Original!G4147),MEDIAN(Original!G:G),Original!G4147)</f>
        <v>18985</v>
      </c>
    </row>
    <row r="4148" spans="1:7" x14ac:dyDescent="0.3">
      <c r="A4148" s="2">
        <v>103836</v>
      </c>
      <c r="B4148" s="3">
        <v>41783.410567129627</v>
      </c>
      <c r="C4148" s="2" t="s">
        <v>32</v>
      </c>
      <c r="D4148" s="2" t="str">
        <f>IF(Original!D4148 = "-", "Male", Original!D4148)</f>
        <v>Male</v>
      </c>
      <c r="E4148" s="2" t="s">
        <v>17</v>
      </c>
      <c r="F4148" s="2" t="str">
        <f>IF(Original!F4148 = "-", "c9", Original!F4148)</f>
        <v>c5</v>
      </c>
      <c r="G4148" s="2">
        <f>IF(ISBLANK(Original!G4148),MEDIAN(Original!G:G),Original!G4148)</f>
        <v>34773</v>
      </c>
    </row>
    <row r="4149" spans="1:7" x14ac:dyDescent="0.3">
      <c r="A4149" s="2">
        <v>206453</v>
      </c>
      <c r="B4149" s="3">
        <v>41789.585625</v>
      </c>
      <c r="C4149" s="2" t="s">
        <v>32</v>
      </c>
      <c r="D4149" s="2" t="str">
        <f>IF(Original!D4149 = "-", "Male", Original!D4149)</f>
        <v>Male</v>
      </c>
      <c r="E4149" s="2" t="s">
        <v>17</v>
      </c>
      <c r="F4149" s="2" t="str">
        <f>IF(Original!F4149 = "-", "c9", Original!F4149)</f>
        <v>i6</v>
      </c>
      <c r="G4149" s="2">
        <f>IF(ISBLANK(Original!G4149),MEDIAN(Original!G:G),Original!G4149)</f>
        <v>30863</v>
      </c>
    </row>
    <row r="4150" spans="1:7" x14ac:dyDescent="0.3">
      <c r="A4150" s="2">
        <v>837861</v>
      </c>
      <c r="B4150" s="3">
        <v>41789.586585648147</v>
      </c>
      <c r="C4150" s="2" t="s">
        <v>32</v>
      </c>
      <c r="D4150" s="2" t="str">
        <f>IF(Original!D4150 = "-", "Male", Original!D4150)</f>
        <v>Male</v>
      </c>
      <c r="E4150" s="2" t="s">
        <v>17</v>
      </c>
      <c r="F4150" s="2" t="str">
        <f>IF(Original!F4150 = "-", "c9", Original!F4150)</f>
        <v>i6</v>
      </c>
      <c r="G4150" s="2">
        <f>IF(ISBLANK(Original!G4150),MEDIAN(Original!G:G),Original!G4150)</f>
        <v>50500</v>
      </c>
    </row>
    <row r="4151" spans="1:7" x14ac:dyDescent="0.3">
      <c r="A4151" s="2">
        <v>163162</v>
      </c>
      <c r="B4151" s="3">
        <v>41796.645694444444</v>
      </c>
      <c r="C4151" s="2" t="s">
        <v>32</v>
      </c>
      <c r="D4151" s="2" t="str">
        <f>IF(Original!D4151 = "-", "Male", Original!D4151)</f>
        <v>Female</v>
      </c>
      <c r="E4151" s="2" t="s">
        <v>17</v>
      </c>
      <c r="F4151" s="2" t="str">
        <f>IF(Original!F4151 = "-", "c9", Original!F4151)</f>
        <v>i6</v>
      </c>
      <c r="G4151" s="2">
        <f>IF(ISBLANK(Original!G4151),MEDIAN(Original!G:G),Original!G4151)</f>
        <v>15888</v>
      </c>
    </row>
    <row r="4152" spans="1:7" x14ac:dyDescent="0.3">
      <c r="A4152" s="2">
        <v>550778</v>
      </c>
      <c r="B4152" s="3">
        <v>41802.367083333331</v>
      </c>
      <c r="C4152" s="2" t="s">
        <v>32</v>
      </c>
      <c r="D4152" s="2" t="str">
        <f>IF(Original!D4152 = "-", "Male", Original!D4152)</f>
        <v>Female</v>
      </c>
      <c r="E4152" s="2" t="s">
        <v>17</v>
      </c>
      <c r="F4152" s="2" t="str">
        <f>IF(Original!F4152 = "-", "c9", Original!F4152)</f>
        <v>c5</v>
      </c>
      <c r="G4152" s="2">
        <f>IF(ISBLANK(Original!G4152),MEDIAN(Original!G:G),Original!G4152)</f>
        <v>95629</v>
      </c>
    </row>
    <row r="4153" spans="1:7" x14ac:dyDescent="0.3">
      <c r="A4153" s="2">
        <v>519128</v>
      </c>
      <c r="B4153" s="3">
        <v>41816.841296296298</v>
      </c>
      <c r="C4153" s="2" t="s">
        <v>31</v>
      </c>
      <c r="D4153" s="2" t="str">
        <f>IF(Original!D4153 = "-", "Male", Original!D4153)</f>
        <v>Male</v>
      </c>
      <c r="E4153" s="2" t="s">
        <v>17</v>
      </c>
      <c r="F4153" s="2" t="str">
        <f>IF(Original!F4153 = "-", "c9", Original!F4153)</f>
        <v>i6</v>
      </c>
      <c r="G4153" s="2">
        <f>IF(ISBLANK(Original!G4153),MEDIAN(Original!G:G),Original!G4153)</f>
        <v>19454</v>
      </c>
    </row>
    <row r="4154" spans="1:7" x14ac:dyDescent="0.3">
      <c r="A4154" s="2">
        <v>419081</v>
      </c>
      <c r="B4154" s="3">
        <v>41828.513009259259</v>
      </c>
      <c r="C4154" s="2" t="s">
        <v>32</v>
      </c>
      <c r="D4154" s="2" t="str">
        <f>IF(Original!D4154 = "-", "Male", Original!D4154)</f>
        <v>Male</v>
      </c>
      <c r="E4154" s="2" t="s">
        <v>17</v>
      </c>
      <c r="F4154" s="2" t="str">
        <f>IF(Original!F4154 = "-", "c9", Original!F4154)</f>
        <v>i6</v>
      </c>
      <c r="G4154" s="2">
        <f>IF(ISBLANK(Original!G4154),MEDIAN(Original!G:G),Original!G4154)</f>
        <v>2668</v>
      </c>
    </row>
    <row r="4155" spans="1:7" x14ac:dyDescent="0.3">
      <c r="A4155" s="2">
        <v>716401</v>
      </c>
      <c r="B4155" s="3">
        <v>41828.513506944444</v>
      </c>
      <c r="C4155" s="2" t="s">
        <v>31</v>
      </c>
      <c r="D4155" s="2" t="str">
        <f>IF(Original!D4155 = "-", "Male", Original!D4155)</f>
        <v>Male</v>
      </c>
      <c r="E4155" s="2" t="s">
        <v>17</v>
      </c>
      <c r="F4155" s="2" t="str">
        <f>IF(Original!F4155 = "-", "c9", Original!F4155)</f>
        <v>i6</v>
      </c>
      <c r="G4155" s="2">
        <f>IF(ISBLANK(Original!G4155),MEDIAN(Original!G:G),Original!G4155)</f>
        <v>2008</v>
      </c>
    </row>
    <row r="4156" spans="1:7" x14ac:dyDescent="0.3">
      <c r="A4156" s="2">
        <v>142961</v>
      </c>
      <c r="B4156" s="3">
        <v>41830.36917824074</v>
      </c>
      <c r="C4156" s="2" t="s">
        <v>31</v>
      </c>
      <c r="D4156" s="2" t="str">
        <f>IF(Original!D4156 = "-", "Male", Original!D4156)</f>
        <v>Male</v>
      </c>
      <c r="E4156" s="2" t="s">
        <v>17</v>
      </c>
      <c r="F4156" s="2" t="str">
        <f>IF(Original!F4156 = "-", "c9", Original!F4156)</f>
        <v>i6</v>
      </c>
      <c r="G4156" s="2">
        <f>IF(ISBLANK(Original!G4156),MEDIAN(Original!G:G),Original!G4156)</f>
        <v>11840</v>
      </c>
    </row>
    <row r="4157" spans="1:7" x14ac:dyDescent="0.3">
      <c r="A4157" s="2">
        <v>238407</v>
      </c>
      <c r="B4157" s="3">
        <v>41830.370868055557</v>
      </c>
      <c r="C4157" s="2" t="s">
        <v>32</v>
      </c>
      <c r="D4157" s="2" t="str">
        <f>IF(Original!D4157 = "-", "Male", Original!D4157)</f>
        <v>Female</v>
      </c>
      <c r="E4157" s="2" t="s">
        <v>17</v>
      </c>
      <c r="F4157" s="2" t="str">
        <f>IF(Original!F4157 = "-", "c9", Original!F4157)</f>
        <v>i6</v>
      </c>
      <c r="G4157" s="2">
        <f>IF(ISBLANK(Original!G4157),MEDIAN(Original!G:G),Original!G4157)</f>
        <v>52278</v>
      </c>
    </row>
    <row r="4158" spans="1:7" x14ac:dyDescent="0.3">
      <c r="A4158" s="2">
        <v>240004</v>
      </c>
      <c r="B4158" s="3">
        <v>41831.401030092595</v>
      </c>
      <c r="C4158" s="2" t="s">
        <v>32</v>
      </c>
      <c r="D4158" s="2" t="str">
        <f>IF(Original!D4158 = "-", "Male", Original!D4158)</f>
        <v>Female</v>
      </c>
      <c r="E4158" s="2" t="s">
        <v>17</v>
      </c>
      <c r="F4158" s="2" t="str">
        <f>IF(Original!F4158 = "-", "c9", Original!F4158)</f>
        <v>i6</v>
      </c>
      <c r="G4158" s="2">
        <f>IF(ISBLANK(Original!G4158),MEDIAN(Original!G:G),Original!G4158)</f>
        <v>12991</v>
      </c>
    </row>
    <row r="4159" spans="1:7" x14ac:dyDescent="0.3">
      <c r="A4159" s="2">
        <v>659234</v>
      </c>
      <c r="B4159" s="3">
        <v>41859.397847222222</v>
      </c>
      <c r="C4159" s="2" t="s">
        <v>31</v>
      </c>
      <c r="D4159" s="2" t="str">
        <f>IF(Original!D4159 = "-", "Male", Original!D4159)</f>
        <v>Female</v>
      </c>
      <c r="E4159" s="2" t="s">
        <v>17</v>
      </c>
      <c r="F4159" s="2" t="str">
        <f>IF(Original!F4159 = "-", "c9", Original!F4159)</f>
        <v>c5</v>
      </c>
      <c r="G4159" s="2">
        <f>IF(ISBLANK(Original!G4159),MEDIAN(Original!G:G),Original!G4159)</f>
        <v>98590</v>
      </c>
    </row>
    <row r="4160" spans="1:7" x14ac:dyDescent="0.3">
      <c r="A4160" s="2">
        <v>664101</v>
      </c>
      <c r="B4160" s="3">
        <v>41859.398564814815</v>
      </c>
      <c r="C4160" s="2" t="s">
        <v>32</v>
      </c>
      <c r="D4160" s="2" t="str">
        <f>IF(Original!D4160 = "-", "Male", Original!D4160)</f>
        <v>Female</v>
      </c>
      <c r="E4160" s="2" t="s">
        <v>17</v>
      </c>
      <c r="F4160" s="2" t="str">
        <f>IF(Original!F4160 = "-", "c9", Original!F4160)</f>
        <v>c5</v>
      </c>
      <c r="G4160" s="2">
        <f>IF(ISBLANK(Original!G4160),MEDIAN(Original!G:G),Original!G4160)</f>
        <v>41524</v>
      </c>
    </row>
    <row r="4161" spans="1:7" x14ac:dyDescent="0.3">
      <c r="A4161" s="2">
        <v>184275</v>
      </c>
      <c r="B4161" s="3">
        <v>41863.409467592595</v>
      </c>
      <c r="C4161" s="2" t="s">
        <v>32</v>
      </c>
      <c r="D4161" s="2" t="str">
        <f>IF(Original!D4161 = "-", "Male", Original!D4161)</f>
        <v>Male</v>
      </c>
      <c r="E4161" s="2" t="s">
        <v>17</v>
      </c>
      <c r="F4161" s="2" t="str">
        <f>IF(Original!F4161 = "-", "c9", Original!F4161)</f>
        <v>i6</v>
      </c>
      <c r="G4161" s="2">
        <f>IF(ISBLANK(Original!G4161),MEDIAN(Original!G:G),Original!G4161)</f>
        <v>23504</v>
      </c>
    </row>
    <row r="4162" spans="1:7" x14ac:dyDescent="0.3">
      <c r="A4162" s="2">
        <v>818366</v>
      </c>
      <c r="B4162" s="3">
        <v>41863.410104166665</v>
      </c>
      <c r="C4162" s="2" t="s">
        <v>32</v>
      </c>
      <c r="D4162" s="2" t="str">
        <f>IF(Original!D4162 = "-", "Male", Original!D4162)</f>
        <v>Female</v>
      </c>
      <c r="E4162" s="2" t="s">
        <v>17</v>
      </c>
      <c r="F4162" s="2" t="str">
        <f>IF(Original!F4162 = "-", "c9", Original!F4162)</f>
        <v>i6</v>
      </c>
      <c r="G4162" s="2">
        <f>IF(ISBLANK(Original!G4162),MEDIAN(Original!G:G),Original!G4162)</f>
        <v>84015</v>
      </c>
    </row>
    <row r="4163" spans="1:7" x14ac:dyDescent="0.3">
      <c r="A4163" s="2">
        <v>55833</v>
      </c>
      <c r="B4163" s="3">
        <v>41874.59097222222</v>
      </c>
      <c r="C4163" s="2" t="s">
        <v>32</v>
      </c>
      <c r="D4163" s="2" t="str">
        <f>IF(Original!D4163 = "-", "Male", Original!D4163)</f>
        <v>Male</v>
      </c>
      <c r="E4163" s="2" t="s">
        <v>17</v>
      </c>
      <c r="F4163" s="2" t="str">
        <f>IF(Original!F4163 = "-", "c9", Original!F4163)</f>
        <v>c5</v>
      </c>
      <c r="G4163" s="2">
        <f>IF(ISBLANK(Original!G4163),MEDIAN(Original!G:G),Original!G4163)</f>
        <v>88439</v>
      </c>
    </row>
    <row r="4164" spans="1:7" x14ac:dyDescent="0.3">
      <c r="A4164" s="2">
        <v>603411</v>
      </c>
      <c r="B4164" s="3">
        <v>41874.591284722221</v>
      </c>
      <c r="C4164" s="2" t="s">
        <v>32</v>
      </c>
      <c r="D4164" s="2" t="str">
        <f>IF(Original!D4164 = "-", "Male", Original!D4164)</f>
        <v>Female</v>
      </c>
      <c r="E4164" s="2" t="s">
        <v>17</v>
      </c>
      <c r="F4164" s="2" t="str">
        <f>IF(Original!F4164 = "-", "c9", Original!F4164)</f>
        <v>c5</v>
      </c>
      <c r="G4164" s="2">
        <f>IF(ISBLANK(Original!G4164),MEDIAN(Original!G:G),Original!G4164)</f>
        <v>12658</v>
      </c>
    </row>
    <row r="4165" spans="1:7" x14ac:dyDescent="0.3">
      <c r="A4165" s="2">
        <v>232836</v>
      </c>
      <c r="B4165" s="3">
        <v>41880.596550925926</v>
      </c>
      <c r="C4165" s="2" t="s">
        <v>31</v>
      </c>
      <c r="D4165" s="2" t="str">
        <f>IF(Original!D4165 = "-", "Male", Original!D4165)</f>
        <v>Female</v>
      </c>
      <c r="E4165" s="2" t="s">
        <v>17</v>
      </c>
      <c r="F4165" s="2" t="str">
        <f>IF(Original!F4165 = "-", "c9", Original!F4165)</f>
        <v>c5</v>
      </c>
      <c r="G4165" s="2">
        <f>IF(ISBLANK(Original!G4165),MEDIAN(Original!G:G),Original!G4165)</f>
        <v>66735</v>
      </c>
    </row>
    <row r="4166" spans="1:7" x14ac:dyDescent="0.3">
      <c r="A4166" s="2">
        <v>363571</v>
      </c>
      <c r="B4166" s="3">
        <v>41880.598194444443</v>
      </c>
      <c r="C4166" s="2" t="s">
        <v>31</v>
      </c>
      <c r="D4166" s="2" t="str">
        <f>IF(Original!D4166 = "-", "Male", Original!D4166)</f>
        <v>Male</v>
      </c>
      <c r="E4166" s="2" t="s">
        <v>17</v>
      </c>
      <c r="F4166" s="2" t="str">
        <f>IF(Original!F4166 = "-", "c9", Original!F4166)</f>
        <v>c5</v>
      </c>
      <c r="G4166" s="2">
        <f>IF(ISBLANK(Original!G4166),MEDIAN(Original!G:G),Original!G4166)</f>
        <v>1635</v>
      </c>
    </row>
    <row r="4167" spans="1:7" x14ac:dyDescent="0.3">
      <c r="A4167" s="2">
        <v>58648</v>
      </c>
      <c r="B4167" s="3">
        <v>41880.598553240743</v>
      </c>
      <c r="C4167" s="2" t="s">
        <v>32</v>
      </c>
      <c r="D4167" s="2" t="str">
        <f>IF(Original!D4167 = "-", "Male", Original!D4167)</f>
        <v>Female</v>
      </c>
      <c r="E4167" s="2" t="s">
        <v>17</v>
      </c>
      <c r="F4167" s="2" t="str">
        <f>IF(Original!F4167 = "-", "c9", Original!F4167)</f>
        <v>c5</v>
      </c>
      <c r="G4167" s="2">
        <f>IF(ISBLANK(Original!G4167),MEDIAN(Original!G:G),Original!G4167)</f>
        <v>63894</v>
      </c>
    </row>
    <row r="4168" spans="1:7" x14ac:dyDescent="0.3">
      <c r="A4168" s="2">
        <v>347119</v>
      </c>
      <c r="B4168" s="3">
        <v>41768.398078703707</v>
      </c>
      <c r="C4168" s="2" t="s">
        <v>32</v>
      </c>
      <c r="D4168" s="2" t="str">
        <f>IF(Original!D4168 = "-", "Male", Original!D4168)</f>
        <v>Female</v>
      </c>
      <c r="E4168" s="2" t="s">
        <v>20</v>
      </c>
      <c r="F4168" s="2" t="str">
        <f>IF(Original!F4168 = "-", "c9", Original!F4168)</f>
        <v>b9</v>
      </c>
      <c r="G4168" s="2">
        <f>IF(ISBLANK(Original!G4168),MEDIAN(Original!G:G),Original!G4168)</f>
        <v>74299</v>
      </c>
    </row>
    <row r="4169" spans="1:7" x14ac:dyDescent="0.3">
      <c r="A4169" s="2">
        <v>902584</v>
      </c>
      <c r="B4169" s="3">
        <v>41771.653078703705</v>
      </c>
      <c r="C4169" s="2" t="s">
        <v>31</v>
      </c>
      <c r="D4169" s="2" t="str">
        <f>IF(Original!D4169 = "-", "Male", Original!D4169)</f>
        <v>Female</v>
      </c>
      <c r="E4169" s="2" t="s">
        <v>20</v>
      </c>
      <c r="F4169" s="2" t="str">
        <f>IF(Original!F4169 = "-", "c9", Original!F4169)</f>
        <v>b9</v>
      </c>
      <c r="G4169" s="2">
        <f>IF(ISBLANK(Original!G4169),MEDIAN(Original!G:G),Original!G4169)</f>
        <v>60580</v>
      </c>
    </row>
    <row r="4170" spans="1:7" x14ac:dyDescent="0.3">
      <c r="A4170" s="2">
        <v>27825</v>
      </c>
      <c r="B4170" s="3">
        <v>41771.654421296298</v>
      </c>
      <c r="C4170" s="2" t="s">
        <v>31</v>
      </c>
      <c r="D4170" s="2" t="str">
        <f>IF(Original!D4170 = "-", "Male", Original!D4170)</f>
        <v>Female</v>
      </c>
      <c r="E4170" s="2" t="s">
        <v>20</v>
      </c>
      <c r="F4170" s="2" t="str">
        <f>IF(Original!F4170 = "-", "c9", Original!F4170)</f>
        <v>b9</v>
      </c>
      <c r="G4170" s="2">
        <f>IF(ISBLANK(Original!G4170),MEDIAN(Original!G:G),Original!G4170)</f>
        <v>67267</v>
      </c>
    </row>
    <row r="4171" spans="1:7" x14ac:dyDescent="0.3">
      <c r="A4171" s="2">
        <v>832733</v>
      </c>
      <c r="B4171" s="3">
        <v>41816.414351851854</v>
      </c>
      <c r="C4171" s="2" t="s">
        <v>32</v>
      </c>
      <c r="D4171" s="2" t="str">
        <f>IF(Original!D4171 = "-", "Male", Original!D4171)</f>
        <v>Male</v>
      </c>
      <c r="E4171" s="2" t="s">
        <v>20</v>
      </c>
      <c r="F4171" s="2" t="str">
        <f>IF(Original!F4171 = "-", "c9", Original!F4171)</f>
        <v>b9</v>
      </c>
      <c r="G4171" s="2">
        <f>IF(ISBLANK(Original!G4171),MEDIAN(Original!G:G),Original!G4171)</f>
        <v>41796</v>
      </c>
    </row>
    <row r="4172" spans="1:7" x14ac:dyDescent="0.3">
      <c r="A4172" s="2">
        <v>939447</v>
      </c>
      <c r="B4172" s="3">
        <v>41816.41474537037</v>
      </c>
      <c r="C4172" s="2" t="s">
        <v>31</v>
      </c>
      <c r="D4172" s="2" t="str">
        <f>IF(Original!D4172 = "-", "Male", Original!D4172)</f>
        <v>Don’t want to say</v>
      </c>
      <c r="E4172" s="2" t="s">
        <v>20</v>
      </c>
      <c r="F4172" s="2" t="str">
        <f>IF(Original!F4172 = "-", "c9", Original!F4172)</f>
        <v>b9</v>
      </c>
      <c r="G4172" s="2">
        <f>IF(ISBLANK(Original!G4172),MEDIAN(Original!G:G),Original!G4172)</f>
        <v>80720</v>
      </c>
    </row>
    <row r="4173" spans="1:7" x14ac:dyDescent="0.3">
      <c r="A4173" s="2">
        <v>255041</v>
      </c>
      <c r="B4173" s="3">
        <v>41806.702893518515</v>
      </c>
      <c r="C4173" s="2" t="s">
        <v>32</v>
      </c>
      <c r="D4173" s="2" t="str">
        <f>IF(Original!D4173 = "-", "Male", Original!D4173)</f>
        <v>Female</v>
      </c>
      <c r="E4173" s="2" t="s">
        <v>16</v>
      </c>
      <c r="F4173" s="2" t="str">
        <f>IF(Original!F4173 = "-", "c9", Original!F4173)</f>
        <v>c5</v>
      </c>
      <c r="G4173" s="2">
        <f>IF(ISBLANK(Original!G4173),MEDIAN(Original!G:G),Original!G4173)</f>
        <v>4107</v>
      </c>
    </row>
    <row r="4174" spans="1:7" x14ac:dyDescent="0.3">
      <c r="A4174" s="2">
        <v>214501</v>
      </c>
      <c r="B4174" s="3">
        <v>41789.657916666663</v>
      </c>
      <c r="C4174" s="2" t="s">
        <v>31</v>
      </c>
      <c r="D4174" s="2" t="str">
        <f>IF(Original!D4174 = "-", "Male", Original!D4174)</f>
        <v>Female</v>
      </c>
      <c r="E4174" s="2" t="s">
        <v>17</v>
      </c>
      <c r="F4174" s="2" t="str">
        <f>IF(Original!F4174 = "-", "c9", Original!F4174)</f>
        <v>i7</v>
      </c>
      <c r="G4174" s="2">
        <f>IF(ISBLANK(Original!G4174),MEDIAN(Original!G:G),Original!G4174)</f>
        <v>46041</v>
      </c>
    </row>
    <row r="4175" spans="1:7" x14ac:dyDescent="0.3">
      <c r="A4175" s="2">
        <v>75454</v>
      </c>
      <c r="B4175" s="3">
        <v>41796.433206018519</v>
      </c>
      <c r="C4175" s="2" t="s">
        <v>32</v>
      </c>
      <c r="D4175" s="2" t="str">
        <f>IF(Original!D4175 = "-", "Male", Original!D4175)</f>
        <v>Male</v>
      </c>
      <c r="E4175" s="2" t="s">
        <v>17</v>
      </c>
      <c r="F4175" s="2" t="str">
        <f>IF(Original!F4175 = "-", "c9", Original!F4175)</f>
        <v>i7</v>
      </c>
      <c r="G4175" s="2">
        <f>IF(ISBLANK(Original!G4175),MEDIAN(Original!G:G),Original!G4175)</f>
        <v>88514</v>
      </c>
    </row>
    <row r="4176" spans="1:7" x14ac:dyDescent="0.3">
      <c r="A4176" s="2">
        <v>500425</v>
      </c>
      <c r="B4176" s="3">
        <v>41796.730925925927</v>
      </c>
      <c r="C4176" s="2" t="s">
        <v>31</v>
      </c>
      <c r="D4176" s="2" t="str">
        <f>IF(Original!D4176 = "-", "Male", Original!D4176)</f>
        <v>Male</v>
      </c>
      <c r="E4176" s="2" t="s">
        <v>17</v>
      </c>
      <c r="F4176" s="2" t="str">
        <f>IF(Original!F4176 = "-", "c9", Original!F4176)</f>
        <v>c8</v>
      </c>
      <c r="G4176" s="2">
        <f>IF(ISBLANK(Original!G4176),MEDIAN(Original!G:G),Original!G4176)</f>
        <v>36170</v>
      </c>
    </row>
    <row r="4177" spans="1:7" x14ac:dyDescent="0.3">
      <c r="A4177" s="2">
        <v>500314</v>
      </c>
      <c r="B4177" s="3">
        <v>41862.937777777777</v>
      </c>
      <c r="C4177" s="2" t="s">
        <v>31</v>
      </c>
      <c r="D4177" s="2" t="str">
        <f>IF(Original!D4177 = "-", "Male", Original!D4177)</f>
        <v>Male</v>
      </c>
      <c r="E4177" s="2" t="s">
        <v>18</v>
      </c>
      <c r="F4177" s="2" t="str">
        <f>IF(Original!F4177 = "-", "c9", Original!F4177)</f>
        <v>i5</v>
      </c>
      <c r="G4177" s="2">
        <f>IF(ISBLANK(Original!G4177),MEDIAN(Original!G:G),Original!G4177)</f>
        <v>50952</v>
      </c>
    </row>
    <row r="4178" spans="1:7" x14ac:dyDescent="0.3">
      <c r="A4178" s="2">
        <v>678447</v>
      </c>
      <c r="B4178" s="3">
        <v>41862.938171296293</v>
      </c>
      <c r="C4178" s="2" t="s">
        <v>31</v>
      </c>
      <c r="D4178" s="2" t="str">
        <f>IF(Original!D4178 = "-", "Male", Original!D4178)</f>
        <v>Don’t want to say</v>
      </c>
      <c r="E4178" s="2" t="s">
        <v>18</v>
      </c>
      <c r="F4178" s="2" t="str">
        <f>IF(Original!F4178 = "-", "c9", Original!F4178)</f>
        <v>i5</v>
      </c>
      <c r="G4178" s="2">
        <f>IF(ISBLANK(Original!G4178),MEDIAN(Original!G:G),Original!G4178)</f>
        <v>93306</v>
      </c>
    </row>
    <row r="4179" spans="1:7" x14ac:dyDescent="0.3">
      <c r="A4179" s="2">
        <v>920049</v>
      </c>
      <c r="B4179" s="3">
        <v>41852.59646990741</v>
      </c>
      <c r="C4179" s="2" t="s">
        <v>31</v>
      </c>
      <c r="D4179" s="2" t="str">
        <f>IF(Original!D4179 = "-", "Male", Original!D4179)</f>
        <v>Female</v>
      </c>
      <c r="E4179" s="2" t="s">
        <v>20</v>
      </c>
      <c r="F4179" s="2" t="str">
        <f>IF(Original!F4179 = "-", "c9", Original!F4179)</f>
        <v>c5</v>
      </c>
      <c r="G4179" s="2">
        <f>IF(ISBLANK(Original!G4179),MEDIAN(Original!G:G),Original!G4179)</f>
        <v>52934</v>
      </c>
    </row>
    <row r="4180" spans="1:7" x14ac:dyDescent="0.3">
      <c r="A4180" s="2">
        <v>990597</v>
      </c>
      <c r="B4180" s="3">
        <v>41852.734664351854</v>
      </c>
      <c r="C4180" s="2" t="s">
        <v>32</v>
      </c>
      <c r="D4180" s="2" t="str">
        <f>IF(Original!D4180 = "-", "Male", Original!D4180)</f>
        <v>Female</v>
      </c>
      <c r="E4180" s="2" t="s">
        <v>20</v>
      </c>
      <c r="F4180" s="2" t="str">
        <f>IF(Original!F4180 = "-", "c9", Original!F4180)</f>
        <v>c5</v>
      </c>
      <c r="G4180" s="2">
        <f>IF(ISBLANK(Original!G4180),MEDIAN(Original!G:G),Original!G4180)</f>
        <v>24433</v>
      </c>
    </row>
    <row r="4181" spans="1:7" x14ac:dyDescent="0.3">
      <c r="A4181" s="2">
        <v>611996</v>
      </c>
      <c r="B4181" s="3">
        <v>41852.735821759263</v>
      </c>
      <c r="C4181" s="2" t="s">
        <v>31</v>
      </c>
      <c r="D4181" s="2" t="str">
        <f>IF(Original!D4181 = "-", "Male", Original!D4181)</f>
        <v>Male</v>
      </c>
      <c r="E4181" s="2" t="s">
        <v>20</v>
      </c>
      <c r="F4181" s="2" t="str">
        <f>IF(Original!F4181 = "-", "c9", Original!F4181)</f>
        <v>c5</v>
      </c>
      <c r="G4181" s="2">
        <f>IF(ISBLANK(Original!G4181),MEDIAN(Original!G:G),Original!G4181)</f>
        <v>60038</v>
      </c>
    </row>
    <row r="4182" spans="1:7" x14ac:dyDescent="0.3">
      <c r="A4182" s="2">
        <v>380112</v>
      </c>
      <c r="B4182" s="3">
        <v>41852.737314814818</v>
      </c>
      <c r="C4182" s="2" t="s">
        <v>32</v>
      </c>
      <c r="D4182" s="2" t="str">
        <f>IF(Original!D4182 = "-", "Male", Original!D4182)</f>
        <v>Female</v>
      </c>
      <c r="E4182" s="2" t="s">
        <v>20</v>
      </c>
      <c r="F4182" s="2" t="str">
        <f>IF(Original!F4182 = "-", "c9", Original!F4182)</f>
        <v>c5</v>
      </c>
      <c r="G4182" s="2">
        <f>IF(ISBLANK(Original!G4182),MEDIAN(Original!G:G),Original!G4182)</f>
        <v>33740</v>
      </c>
    </row>
    <row r="4183" spans="1:7" x14ac:dyDescent="0.3">
      <c r="A4183" s="2">
        <v>555507</v>
      </c>
      <c r="B4183" s="3">
        <v>41856.567939814813</v>
      </c>
      <c r="C4183" s="2" t="s">
        <v>32</v>
      </c>
      <c r="D4183" s="2" t="str">
        <f>IF(Original!D4183 = "-", "Male", Original!D4183)</f>
        <v>Male</v>
      </c>
      <c r="E4183" s="2" t="s">
        <v>20</v>
      </c>
      <c r="F4183" s="2" t="str">
        <f>IF(Original!F4183 = "-", "c9", Original!F4183)</f>
        <v>c5</v>
      </c>
      <c r="G4183" s="2">
        <f>IF(ISBLANK(Original!G4183),MEDIAN(Original!G:G),Original!G4183)</f>
        <v>71637</v>
      </c>
    </row>
    <row r="4184" spans="1:7" x14ac:dyDescent="0.3">
      <c r="A4184" s="2">
        <v>174767</v>
      </c>
      <c r="B4184" s="3">
        <v>41856.568645833337</v>
      </c>
      <c r="C4184" s="2" t="s">
        <v>32</v>
      </c>
      <c r="D4184" s="2" t="str">
        <f>IF(Original!D4184 = "-", "Male", Original!D4184)</f>
        <v>Male</v>
      </c>
      <c r="E4184" s="2" t="s">
        <v>20</v>
      </c>
      <c r="F4184" s="2" t="str">
        <f>IF(Original!F4184 = "-", "c9", Original!F4184)</f>
        <v>c5</v>
      </c>
      <c r="G4184" s="2">
        <f>IF(ISBLANK(Original!G4184),MEDIAN(Original!G:G),Original!G4184)</f>
        <v>40992</v>
      </c>
    </row>
    <row r="4185" spans="1:7" x14ac:dyDescent="0.3">
      <c r="A4185" s="2">
        <v>96895</v>
      </c>
      <c r="B4185" s="3">
        <v>41857.50571759259</v>
      </c>
      <c r="C4185" s="2" t="s">
        <v>31</v>
      </c>
      <c r="D4185" s="2" t="str">
        <f>IF(Original!D4185 = "-", "Male", Original!D4185)</f>
        <v>Male</v>
      </c>
      <c r="E4185" s="2" t="s">
        <v>20</v>
      </c>
      <c r="F4185" s="2" t="str">
        <f>IF(Original!F4185 = "-", "c9", Original!F4185)</f>
        <v>c5</v>
      </c>
      <c r="G4185" s="2">
        <f>IF(ISBLANK(Original!G4185),MEDIAN(Original!G:G),Original!G4185)</f>
        <v>83569</v>
      </c>
    </row>
    <row r="4186" spans="1:7" x14ac:dyDescent="0.3">
      <c r="A4186" s="2">
        <v>711793</v>
      </c>
      <c r="B4186" s="3">
        <v>41857.506331018521</v>
      </c>
      <c r="C4186" s="2" t="s">
        <v>32</v>
      </c>
      <c r="D4186" s="2" t="str">
        <f>IF(Original!D4186 = "-", "Male", Original!D4186)</f>
        <v>Male</v>
      </c>
      <c r="E4186" s="2" t="s">
        <v>20</v>
      </c>
      <c r="F4186" s="2" t="str">
        <f>IF(Original!F4186 = "-", "c9", Original!F4186)</f>
        <v>c5</v>
      </c>
      <c r="G4186" s="2">
        <f>IF(ISBLANK(Original!G4186),MEDIAN(Original!G:G),Original!G4186)</f>
        <v>64853</v>
      </c>
    </row>
    <row r="4187" spans="1:7" x14ac:dyDescent="0.3">
      <c r="A4187" s="2">
        <v>638645</v>
      </c>
      <c r="B4187" s="3">
        <v>41857.507002314815</v>
      </c>
      <c r="C4187" s="2" t="s">
        <v>31</v>
      </c>
      <c r="D4187" s="2" t="str">
        <f>IF(Original!D4187 = "-", "Male", Original!D4187)</f>
        <v>Male</v>
      </c>
      <c r="E4187" s="2" t="s">
        <v>20</v>
      </c>
      <c r="F4187" s="2" t="str">
        <f>IF(Original!F4187 = "-", "c9", Original!F4187)</f>
        <v>c5</v>
      </c>
      <c r="G4187" s="2">
        <f>IF(ISBLANK(Original!G4187),MEDIAN(Original!G:G),Original!G4187)</f>
        <v>71536</v>
      </c>
    </row>
    <row r="4188" spans="1:7" x14ac:dyDescent="0.3">
      <c r="A4188" s="2">
        <v>571572</v>
      </c>
      <c r="B4188" s="3">
        <v>41857.5080787037</v>
      </c>
      <c r="C4188" s="2" t="s">
        <v>32</v>
      </c>
      <c r="D4188" s="2" t="str">
        <f>IF(Original!D4188 = "-", "Male", Original!D4188)</f>
        <v>Male</v>
      </c>
      <c r="E4188" s="2" t="s">
        <v>20</v>
      </c>
      <c r="F4188" s="2" t="str">
        <f>IF(Original!F4188 = "-", "c9", Original!F4188)</f>
        <v>c5</v>
      </c>
      <c r="G4188" s="2">
        <f>IF(ISBLANK(Original!G4188),MEDIAN(Original!G:G),Original!G4188)</f>
        <v>25710</v>
      </c>
    </row>
    <row r="4189" spans="1:7" x14ac:dyDescent="0.3">
      <c r="A4189" s="2">
        <v>826990</v>
      </c>
      <c r="B4189" s="3">
        <v>41857.508379629631</v>
      </c>
      <c r="C4189" s="2" t="s">
        <v>31</v>
      </c>
      <c r="D4189" s="2" t="str">
        <f>IF(Original!D4189 = "-", "Male", Original!D4189)</f>
        <v>Male</v>
      </c>
      <c r="E4189" s="2" t="s">
        <v>20</v>
      </c>
      <c r="F4189" s="2" t="str">
        <f>IF(Original!F4189 = "-", "c9", Original!F4189)</f>
        <v>c5</v>
      </c>
      <c r="G4189" s="2">
        <f>IF(ISBLANK(Original!G4189),MEDIAN(Original!G:G),Original!G4189)</f>
        <v>31730</v>
      </c>
    </row>
    <row r="4190" spans="1:7" x14ac:dyDescent="0.3">
      <c r="A4190" s="2">
        <v>262440</v>
      </c>
      <c r="B4190" s="3">
        <v>41785.400347222225</v>
      </c>
      <c r="C4190" s="2" t="s">
        <v>31</v>
      </c>
      <c r="D4190" s="2" t="str">
        <f>IF(Original!D4190 = "-", "Male", Original!D4190)</f>
        <v>Female</v>
      </c>
      <c r="E4190" s="2" t="s">
        <v>13</v>
      </c>
      <c r="F4190" s="2" t="str">
        <f>IF(Original!F4190 = "-", "c9", Original!F4190)</f>
        <v>c9</v>
      </c>
      <c r="G4190" s="2">
        <f>IF(ISBLANK(Original!G4190),MEDIAN(Original!G:G),Original!G4190)</f>
        <v>75095</v>
      </c>
    </row>
    <row r="4191" spans="1:7" x14ac:dyDescent="0.3">
      <c r="A4191" s="2">
        <v>440524</v>
      </c>
      <c r="B4191" s="3">
        <v>41853.613680555558</v>
      </c>
      <c r="C4191" s="2" t="s">
        <v>32</v>
      </c>
      <c r="D4191" s="2" t="str">
        <f>IF(Original!D4191 = "-", "Male", Original!D4191)</f>
        <v>Female</v>
      </c>
      <c r="E4191" s="2" t="s">
        <v>13</v>
      </c>
      <c r="F4191" s="2" t="str">
        <f>IF(Original!F4191 = "-", "c9", Original!F4191)</f>
        <v>c9</v>
      </c>
      <c r="G4191" s="2">
        <f>IF(ISBLANK(Original!G4191),MEDIAN(Original!G:G),Original!G4191)</f>
        <v>17199</v>
      </c>
    </row>
    <row r="4192" spans="1:7" x14ac:dyDescent="0.3">
      <c r="A4192" s="2">
        <v>407565</v>
      </c>
      <c r="B4192" s="3">
        <v>41862.398310185185</v>
      </c>
      <c r="C4192" s="2" t="s">
        <v>32</v>
      </c>
      <c r="D4192" s="2" t="str">
        <f>IF(Original!D4192 = "-", "Male", Original!D4192)</f>
        <v>Female</v>
      </c>
      <c r="E4192" s="2" t="s">
        <v>13</v>
      </c>
      <c r="F4192" s="2" t="str">
        <f>IF(Original!F4192 = "-", "c9", Original!F4192)</f>
        <v>c9</v>
      </c>
      <c r="G4192" s="2">
        <f>IF(ISBLANK(Original!G4192),MEDIAN(Original!G:G),Original!G4192)</f>
        <v>3772</v>
      </c>
    </row>
    <row r="4193" spans="1:7" x14ac:dyDescent="0.3">
      <c r="A4193" s="2">
        <v>669642</v>
      </c>
      <c r="B4193" s="3">
        <v>41789.421354166669</v>
      </c>
      <c r="C4193" s="2" t="s">
        <v>31</v>
      </c>
      <c r="D4193" s="2" t="str">
        <f>IF(Original!D4193 = "-", "Male", Original!D4193)</f>
        <v>Female</v>
      </c>
      <c r="E4193" s="2" t="s">
        <v>20</v>
      </c>
      <c r="F4193" s="2" t="str">
        <f>IF(Original!F4193 = "-", "c9", Original!F4193)</f>
        <v>i7</v>
      </c>
      <c r="G4193" s="2">
        <f>IF(ISBLANK(Original!G4193),MEDIAN(Original!G:G),Original!G4193)</f>
        <v>41697</v>
      </c>
    </row>
    <row r="4194" spans="1:7" x14ac:dyDescent="0.3">
      <c r="A4194" s="2">
        <v>998515</v>
      </c>
      <c r="B4194" s="3">
        <v>41789.422754629632</v>
      </c>
      <c r="C4194" s="2" t="s">
        <v>32</v>
      </c>
      <c r="D4194" s="2" t="str">
        <f>IF(Original!D4194 = "-", "Male", Original!D4194)</f>
        <v>Male</v>
      </c>
      <c r="E4194" s="2" t="s">
        <v>20</v>
      </c>
      <c r="F4194" s="2" t="str">
        <f>IF(Original!F4194 = "-", "c9", Original!F4194)</f>
        <v>i7</v>
      </c>
      <c r="G4194" s="2">
        <f>IF(ISBLANK(Original!G4194),MEDIAN(Original!G:G),Original!G4194)</f>
        <v>46623</v>
      </c>
    </row>
    <row r="4195" spans="1:7" x14ac:dyDescent="0.3">
      <c r="A4195" s="2">
        <v>620966</v>
      </c>
      <c r="B4195" s="3">
        <v>41789.422939814816</v>
      </c>
      <c r="C4195" s="2" t="s">
        <v>31</v>
      </c>
      <c r="D4195" s="2" t="str">
        <f>IF(Original!D4195 = "-", "Male", Original!D4195)</f>
        <v>Male</v>
      </c>
      <c r="E4195" s="2" t="s">
        <v>20</v>
      </c>
      <c r="F4195" s="2" t="str">
        <f>IF(Original!F4195 = "-", "c9", Original!F4195)</f>
        <v>i7</v>
      </c>
      <c r="G4195" s="2">
        <f>IF(ISBLANK(Original!G4195),MEDIAN(Original!G:G),Original!G4195)</f>
        <v>32546</v>
      </c>
    </row>
    <row r="4196" spans="1:7" x14ac:dyDescent="0.3">
      <c r="A4196" s="2">
        <v>706218</v>
      </c>
      <c r="B4196" s="3">
        <v>41799.398229166669</v>
      </c>
      <c r="C4196" s="2" t="s">
        <v>31</v>
      </c>
      <c r="D4196" s="2" t="str">
        <f>IF(Original!D4196 = "-", "Male", Original!D4196)</f>
        <v>Female</v>
      </c>
      <c r="E4196" s="2" t="s">
        <v>20</v>
      </c>
      <c r="F4196" s="2" t="str">
        <f>IF(Original!F4196 = "-", "c9", Original!F4196)</f>
        <v>i7</v>
      </c>
      <c r="G4196" s="2">
        <f>IF(ISBLANK(Original!G4196),MEDIAN(Original!G:G),Original!G4196)</f>
        <v>72014</v>
      </c>
    </row>
    <row r="4197" spans="1:7" x14ac:dyDescent="0.3">
      <c r="A4197" s="2">
        <v>304127</v>
      </c>
      <c r="B4197" s="3">
        <v>41786.685682870368</v>
      </c>
      <c r="C4197" s="2" t="s">
        <v>32</v>
      </c>
      <c r="D4197" s="2" t="str">
        <f>IF(Original!D4197 = "-", "Male", Original!D4197)</f>
        <v>Male</v>
      </c>
      <c r="E4197" s="2" t="s">
        <v>17</v>
      </c>
      <c r="F4197" s="2" t="str">
        <f>IF(Original!F4197 = "-", "c9", Original!F4197)</f>
        <v>c8</v>
      </c>
      <c r="G4197" s="2">
        <f>IF(ISBLANK(Original!G4197),MEDIAN(Original!G:G),Original!G4197)</f>
        <v>93664</v>
      </c>
    </row>
    <row r="4198" spans="1:7" x14ac:dyDescent="0.3">
      <c r="A4198" s="2">
        <v>229283</v>
      </c>
      <c r="B4198" s="3">
        <v>41868.364131944443</v>
      </c>
      <c r="C4198" s="2" t="s">
        <v>32</v>
      </c>
      <c r="D4198" s="2" t="str">
        <f>IF(Original!D4198 = "-", "Male", Original!D4198)</f>
        <v>Male</v>
      </c>
      <c r="E4198" s="2" t="s">
        <v>20</v>
      </c>
      <c r="F4198" s="2" t="str">
        <f>IF(Original!F4198 = "-", "c9", Original!F4198)</f>
        <v>b9</v>
      </c>
      <c r="G4198" s="2">
        <f>IF(ISBLANK(Original!G4198),MEDIAN(Original!G:G),Original!G4198)</f>
        <v>88015</v>
      </c>
    </row>
    <row r="4199" spans="1:7" x14ac:dyDescent="0.3">
      <c r="A4199" s="2">
        <v>315371</v>
      </c>
      <c r="B4199" s="3">
        <v>41868.365567129629</v>
      </c>
      <c r="C4199" s="2" t="s">
        <v>32</v>
      </c>
      <c r="D4199" s="2" t="str">
        <f>IF(Original!D4199 = "-", "Male", Original!D4199)</f>
        <v>Female</v>
      </c>
      <c r="E4199" s="2" t="s">
        <v>20</v>
      </c>
      <c r="F4199" s="2" t="str">
        <f>IF(Original!F4199 = "-", "c9", Original!F4199)</f>
        <v>b9</v>
      </c>
      <c r="G4199" s="2">
        <f>IF(ISBLANK(Original!G4199),MEDIAN(Original!G:G),Original!G4199)</f>
        <v>65244</v>
      </c>
    </row>
    <row r="4200" spans="1:7" x14ac:dyDescent="0.3">
      <c r="A4200" s="2">
        <v>629397</v>
      </c>
      <c r="B4200" s="3">
        <v>41881.300706018519</v>
      </c>
      <c r="C4200" s="2" t="s">
        <v>32</v>
      </c>
      <c r="D4200" s="2" t="str">
        <f>IF(Original!D4200 = "-", "Male", Original!D4200)</f>
        <v>Female</v>
      </c>
      <c r="E4200" s="2" t="s">
        <v>20</v>
      </c>
      <c r="F4200" s="2" t="str">
        <f>IF(Original!F4200 = "-", "c9", Original!F4200)</f>
        <v>b9</v>
      </c>
      <c r="G4200" s="2">
        <f>IF(ISBLANK(Original!G4200),MEDIAN(Original!G:G),Original!G4200)</f>
        <v>54521</v>
      </c>
    </row>
    <row r="4201" spans="1:7" x14ac:dyDescent="0.3">
      <c r="A4201" s="2">
        <v>543947</v>
      </c>
      <c r="B4201" s="3">
        <v>41881.301504629628</v>
      </c>
      <c r="C4201" s="2" t="s">
        <v>31</v>
      </c>
      <c r="D4201" s="2" t="str">
        <f>IF(Original!D4201 = "-", "Male", Original!D4201)</f>
        <v>Male</v>
      </c>
      <c r="E4201" s="2" t="s">
        <v>20</v>
      </c>
      <c r="F4201" s="2" t="str">
        <f>IF(Original!F4201 = "-", "c9", Original!F4201)</f>
        <v>b9</v>
      </c>
      <c r="G4201" s="2">
        <f>IF(ISBLANK(Original!G4201),MEDIAN(Original!G:G),Original!G4201)</f>
        <v>83568</v>
      </c>
    </row>
    <row r="4202" spans="1:7" x14ac:dyDescent="0.3">
      <c r="A4202" s="2">
        <v>681119</v>
      </c>
      <c r="B4202" s="3">
        <v>41806.397129629629</v>
      </c>
      <c r="C4202" s="2" t="s">
        <v>31</v>
      </c>
      <c r="D4202" s="2" t="str">
        <f>IF(Original!D4202 = "-", "Male", Original!D4202)</f>
        <v>Female</v>
      </c>
      <c r="E4202" s="2" t="s">
        <v>20</v>
      </c>
      <c r="F4202" s="2" t="str">
        <f>IF(Original!F4202 = "-", "c9", Original!F4202)</f>
        <v>i7</v>
      </c>
      <c r="G4202" s="2">
        <f>IF(ISBLANK(Original!G4202),MEDIAN(Original!G:G),Original!G4202)</f>
        <v>49010</v>
      </c>
    </row>
    <row r="4203" spans="1:7" x14ac:dyDescent="0.3">
      <c r="A4203" s="2">
        <v>411569</v>
      </c>
      <c r="B4203" s="3">
        <v>41848.397418981483</v>
      </c>
      <c r="C4203" s="2" t="s">
        <v>31</v>
      </c>
      <c r="D4203" s="2" t="str">
        <f>IF(Original!D4203 = "-", "Male", Original!D4203)</f>
        <v>Male</v>
      </c>
      <c r="E4203" s="2" t="s">
        <v>20</v>
      </c>
      <c r="F4203" s="2" t="str">
        <f>IF(Original!F4203 = "-", "c9", Original!F4203)</f>
        <v>c5</v>
      </c>
      <c r="G4203" s="2">
        <f>IF(ISBLANK(Original!G4203),MEDIAN(Original!G:G),Original!G4203)</f>
        <v>87673</v>
      </c>
    </row>
    <row r="4204" spans="1:7" x14ac:dyDescent="0.3">
      <c r="A4204" s="2">
        <v>61079</v>
      </c>
      <c r="B4204" s="3">
        <v>41848.398472222223</v>
      </c>
      <c r="C4204" s="2" t="s">
        <v>32</v>
      </c>
      <c r="D4204" s="2" t="str">
        <f>IF(Original!D4204 = "-", "Male", Original!D4204)</f>
        <v>Female</v>
      </c>
      <c r="E4204" s="2" t="s">
        <v>20</v>
      </c>
      <c r="F4204" s="2" t="str">
        <f>IF(Original!F4204 = "-", "c9", Original!F4204)</f>
        <v>c5</v>
      </c>
      <c r="G4204" s="2">
        <f>IF(ISBLANK(Original!G4204),MEDIAN(Original!G:G),Original!G4204)</f>
        <v>2985</v>
      </c>
    </row>
    <row r="4205" spans="1:7" x14ac:dyDescent="0.3">
      <c r="A4205" s="2">
        <v>896621</v>
      </c>
      <c r="B4205" s="3">
        <v>41848.398761574077</v>
      </c>
      <c r="C4205" s="2" t="s">
        <v>32</v>
      </c>
      <c r="D4205" s="2" t="str">
        <f>IF(Original!D4205 = "-", "Male", Original!D4205)</f>
        <v>Male</v>
      </c>
      <c r="E4205" s="2" t="s">
        <v>20</v>
      </c>
      <c r="F4205" s="2" t="str">
        <f>IF(Original!F4205 = "-", "c9", Original!F4205)</f>
        <v>c5</v>
      </c>
      <c r="G4205" s="2">
        <f>IF(ISBLANK(Original!G4205),MEDIAN(Original!G:G),Original!G4205)</f>
        <v>77094</v>
      </c>
    </row>
    <row r="4206" spans="1:7" x14ac:dyDescent="0.3">
      <c r="A4206" s="2">
        <v>609311</v>
      </c>
      <c r="B4206" s="3">
        <v>41790.704212962963</v>
      </c>
      <c r="C4206" s="2" t="s">
        <v>31</v>
      </c>
      <c r="D4206" s="2" t="str">
        <f>IF(Original!D4206 = "-", "Male", Original!D4206)</f>
        <v>Female</v>
      </c>
      <c r="E4206" s="2" t="s">
        <v>17</v>
      </c>
      <c r="F4206" s="2" t="str">
        <f>IF(Original!F4206 = "-", "c9", Original!F4206)</f>
        <v>i5</v>
      </c>
      <c r="G4206" s="2">
        <f>IF(ISBLANK(Original!G4206),MEDIAN(Original!G:G),Original!G4206)</f>
        <v>75764</v>
      </c>
    </row>
    <row r="4207" spans="1:7" x14ac:dyDescent="0.3">
      <c r="A4207" s="2">
        <v>709462</v>
      </c>
      <c r="B4207" s="3">
        <v>41799.397361111114</v>
      </c>
      <c r="C4207" s="2" t="s">
        <v>32</v>
      </c>
      <c r="D4207" s="2" t="str">
        <f>IF(Original!D4207 = "-", "Male", Original!D4207)</f>
        <v>Male</v>
      </c>
      <c r="E4207" s="2" t="s">
        <v>17</v>
      </c>
      <c r="F4207" s="2" t="str">
        <f>IF(Original!F4207 = "-", "c9", Original!F4207)</f>
        <v>i5</v>
      </c>
      <c r="G4207" s="2">
        <f>IF(ISBLANK(Original!G4207),MEDIAN(Original!G:G),Original!G4207)</f>
        <v>76421</v>
      </c>
    </row>
    <row r="4208" spans="1:7" x14ac:dyDescent="0.3">
      <c r="A4208" s="2">
        <v>894161</v>
      </c>
      <c r="B4208" s="3">
        <v>41801.4921412037</v>
      </c>
      <c r="C4208" s="2" t="s">
        <v>32</v>
      </c>
      <c r="D4208" s="2" t="str">
        <f>IF(Original!D4208 = "-", "Male", Original!D4208)</f>
        <v>Female</v>
      </c>
      <c r="E4208" s="2" t="s">
        <v>17</v>
      </c>
      <c r="F4208" s="2" t="str">
        <f>IF(Original!F4208 = "-", "c9", Original!F4208)</f>
        <v>c5</v>
      </c>
      <c r="G4208" s="2">
        <f>IF(ISBLANK(Original!G4208),MEDIAN(Original!G:G),Original!G4208)</f>
        <v>23726</v>
      </c>
    </row>
    <row r="4209" spans="1:7" x14ac:dyDescent="0.3">
      <c r="A4209" s="2">
        <v>186172</v>
      </c>
      <c r="B4209" s="3">
        <v>41814.397256944445</v>
      </c>
      <c r="C4209" s="2" t="s">
        <v>32</v>
      </c>
      <c r="D4209" s="2" t="str">
        <f>IF(Original!D4209 = "-", "Male", Original!D4209)</f>
        <v>Female</v>
      </c>
      <c r="E4209" s="2" t="s">
        <v>17</v>
      </c>
      <c r="F4209" s="2" t="str">
        <f>IF(Original!F4209 = "-", "c9", Original!F4209)</f>
        <v>b9</v>
      </c>
      <c r="G4209" s="2">
        <f>IF(ISBLANK(Original!G4209),MEDIAN(Original!G:G),Original!G4209)</f>
        <v>89244</v>
      </c>
    </row>
    <row r="4210" spans="1:7" x14ac:dyDescent="0.3">
      <c r="A4210" s="2">
        <v>967321</v>
      </c>
      <c r="B4210" s="3">
        <v>41761.695555555554</v>
      </c>
      <c r="C4210" s="2" t="s">
        <v>32</v>
      </c>
      <c r="D4210" s="2" t="str">
        <f>IF(Original!D4210 = "-", "Male", Original!D4210)</f>
        <v>Male</v>
      </c>
      <c r="E4210" s="2" t="s">
        <v>12</v>
      </c>
      <c r="F4210" s="2" t="str">
        <f>IF(Original!F4210 = "-", "c9", Original!F4210)</f>
        <v>c5</v>
      </c>
      <c r="G4210" s="2">
        <f>IF(ISBLANK(Original!G4210),MEDIAN(Original!G:G),Original!G4210)</f>
        <v>3235</v>
      </c>
    </row>
    <row r="4211" spans="1:7" x14ac:dyDescent="0.3">
      <c r="A4211" s="2">
        <v>621635</v>
      </c>
      <c r="B4211" s="3">
        <v>41761.696689814817</v>
      </c>
      <c r="C4211" s="2" t="s">
        <v>31</v>
      </c>
      <c r="D4211" s="2" t="str">
        <f>IF(Original!D4211 = "-", "Male", Original!D4211)</f>
        <v>Female</v>
      </c>
      <c r="E4211" s="2" t="s">
        <v>12</v>
      </c>
      <c r="F4211" s="2" t="str">
        <f>IF(Original!F4211 = "-", "c9", Original!F4211)</f>
        <v>c5</v>
      </c>
      <c r="G4211" s="2">
        <f>IF(ISBLANK(Original!G4211),MEDIAN(Original!G:G),Original!G4211)</f>
        <v>39267</v>
      </c>
    </row>
    <row r="4212" spans="1:7" x14ac:dyDescent="0.3">
      <c r="A4212" s="2">
        <v>216398</v>
      </c>
      <c r="B4212" s="3">
        <v>41761.697106481479</v>
      </c>
      <c r="C4212" s="2" t="s">
        <v>32</v>
      </c>
      <c r="D4212" s="2" t="str">
        <f>IF(Original!D4212 = "-", "Male", Original!D4212)</f>
        <v>Male</v>
      </c>
      <c r="E4212" s="2" t="s">
        <v>12</v>
      </c>
      <c r="F4212" s="2" t="str">
        <f>IF(Original!F4212 = "-", "c9", Original!F4212)</f>
        <v>c5</v>
      </c>
      <c r="G4212" s="2">
        <f>IF(ISBLANK(Original!G4212),MEDIAN(Original!G:G),Original!G4212)</f>
        <v>43446</v>
      </c>
    </row>
    <row r="4213" spans="1:7" x14ac:dyDescent="0.3">
      <c r="A4213" s="2">
        <v>378608</v>
      </c>
      <c r="B4213" s="3">
        <v>41781.479803240742</v>
      </c>
      <c r="C4213" s="2" t="s">
        <v>31</v>
      </c>
      <c r="D4213" s="2" t="str">
        <f>IF(Original!D4213 = "-", "Male", Original!D4213)</f>
        <v>Male</v>
      </c>
      <c r="E4213" s="2" t="s">
        <v>12</v>
      </c>
      <c r="F4213" s="2" t="str">
        <f>IF(Original!F4213 = "-", "c9", Original!F4213)</f>
        <v>c5</v>
      </c>
      <c r="G4213" s="2">
        <f>IF(ISBLANK(Original!G4213),MEDIAN(Original!G:G),Original!G4213)</f>
        <v>25251</v>
      </c>
    </row>
    <row r="4214" spans="1:7" x14ac:dyDescent="0.3">
      <c r="A4214" s="2">
        <v>298677</v>
      </c>
      <c r="B4214" s="3">
        <v>41781.481469907405</v>
      </c>
      <c r="C4214" s="2" t="s">
        <v>31</v>
      </c>
      <c r="D4214" s="2" t="str">
        <f>IF(Original!D4214 = "-", "Male", Original!D4214)</f>
        <v>Female</v>
      </c>
      <c r="E4214" s="2" t="s">
        <v>12</v>
      </c>
      <c r="F4214" s="2" t="str">
        <f>IF(Original!F4214 = "-", "c9", Original!F4214)</f>
        <v>c5</v>
      </c>
      <c r="G4214" s="2">
        <f>IF(ISBLANK(Original!G4214),MEDIAN(Original!G:G),Original!G4214)</f>
        <v>28369</v>
      </c>
    </row>
    <row r="4215" spans="1:7" x14ac:dyDescent="0.3">
      <c r="A4215" s="2">
        <v>992524</v>
      </c>
      <c r="B4215" s="3">
        <v>41787.510150462964</v>
      </c>
      <c r="C4215" s="2" t="s">
        <v>32</v>
      </c>
      <c r="D4215" s="2" t="str">
        <f>IF(Original!D4215 = "-", "Male", Original!D4215)</f>
        <v>Female</v>
      </c>
      <c r="E4215" s="2" t="s">
        <v>12</v>
      </c>
      <c r="F4215" s="2" t="str">
        <f>IF(Original!F4215 = "-", "c9", Original!F4215)</f>
        <v>c5</v>
      </c>
      <c r="G4215" s="2">
        <f>IF(ISBLANK(Original!G4215),MEDIAN(Original!G:G),Original!G4215)</f>
        <v>61587</v>
      </c>
    </row>
    <row r="4216" spans="1:7" x14ac:dyDescent="0.3">
      <c r="A4216" s="2">
        <v>702719</v>
      </c>
      <c r="B4216" s="3">
        <v>41787.512291666666</v>
      </c>
      <c r="C4216" s="2" t="s">
        <v>32</v>
      </c>
      <c r="D4216" s="2" t="str">
        <f>IF(Original!D4216 = "-", "Male", Original!D4216)</f>
        <v>Male</v>
      </c>
      <c r="E4216" s="2" t="s">
        <v>12</v>
      </c>
      <c r="F4216" s="2" t="str">
        <f>IF(Original!F4216 = "-", "c9", Original!F4216)</f>
        <v>c5</v>
      </c>
      <c r="G4216" s="2">
        <f>IF(ISBLANK(Original!G4216),MEDIAN(Original!G:G),Original!G4216)</f>
        <v>38751</v>
      </c>
    </row>
    <row r="4217" spans="1:7" x14ac:dyDescent="0.3">
      <c r="A4217" s="2">
        <v>564937</v>
      </c>
      <c r="B4217" s="3">
        <v>41789.806805555556</v>
      </c>
      <c r="C4217" s="2" t="s">
        <v>32</v>
      </c>
      <c r="D4217" s="2" t="str">
        <f>IF(Original!D4217 = "-", "Male", Original!D4217)</f>
        <v>Female</v>
      </c>
      <c r="E4217" s="2" t="s">
        <v>12</v>
      </c>
      <c r="F4217" s="2" t="str">
        <f>IF(Original!F4217 = "-", "c9", Original!F4217)</f>
        <v>c5</v>
      </c>
      <c r="G4217" s="2">
        <f>IF(ISBLANK(Original!G4217),MEDIAN(Original!G:G),Original!G4217)</f>
        <v>17899</v>
      </c>
    </row>
    <row r="4218" spans="1:7" x14ac:dyDescent="0.3">
      <c r="A4218" s="2">
        <v>106588</v>
      </c>
      <c r="B4218" s="3">
        <v>41795.677118055559</v>
      </c>
      <c r="C4218" s="2" t="s">
        <v>31</v>
      </c>
      <c r="D4218" s="2" t="str">
        <f>IF(Original!D4218 = "-", "Male", Original!D4218)</f>
        <v>Female</v>
      </c>
      <c r="E4218" s="2" t="s">
        <v>12</v>
      </c>
      <c r="F4218" s="2" t="str">
        <f>IF(Original!F4218 = "-", "c9", Original!F4218)</f>
        <v>c5</v>
      </c>
      <c r="G4218" s="2">
        <f>IF(ISBLANK(Original!G4218),MEDIAN(Original!G:G),Original!G4218)</f>
        <v>67845</v>
      </c>
    </row>
    <row r="4219" spans="1:7" x14ac:dyDescent="0.3">
      <c r="A4219" s="2">
        <v>799844</v>
      </c>
      <c r="B4219" s="3">
        <v>41795.678657407407</v>
      </c>
      <c r="C4219" s="2" t="s">
        <v>32</v>
      </c>
      <c r="D4219" s="2" t="str">
        <f>IF(Original!D4219 = "-", "Male", Original!D4219)</f>
        <v>Male</v>
      </c>
      <c r="E4219" s="2" t="s">
        <v>12</v>
      </c>
      <c r="F4219" s="2" t="str">
        <f>IF(Original!F4219 = "-", "c9", Original!F4219)</f>
        <v>c5</v>
      </c>
      <c r="G4219" s="2">
        <f>IF(ISBLANK(Original!G4219),MEDIAN(Original!G:G),Original!G4219)</f>
        <v>46877</v>
      </c>
    </row>
    <row r="4220" spans="1:7" x14ac:dyDescent="0.3">
      <c r="A4220" s="2">
        <v>107768</v>
      </c>
      <c r="B4220" s="3">
        <v>41804.559675925928</v>
      </c>
      <c r="C4220" s="2" t="s">
        <v>32</v>
      </c>
      <c r="D4220" s="2" t="str">
        <f>IF(Original!D4220 = "-", "Male", Original!D4220)</f>
        <v>Male</v>
      </c>
      <c r="E4220" s="2" t="s">
        <v>12</v>
      </c>
      <c r="F4220" s="2" t="str">
        <f>IF(Original!F4220 = "-", "c9", Original!F4220)</f>
        <v>c5</v>
      </c>
      <c r="G4220" s="2">
        <f>IF(ISBLANK(Original!G4220),MEDIAN(Original!G:G),Original!G4220)</f>
        <v>90882</v>
      </c>
    </row>
    <row r="4221" spans="1:7" x14ac:dyDescent="0.3">
      <c r="A4221" s="2">
        <v>147703</v>
      </c>
      <c r="B4221" s="3">
        <v>41813.781574074077</v>
      </c>
      <c r="C4221" s="2" t="s">
        <v>31</v>
      </c>
      <c r="D4221" s="2" t="str">
        <f>IF(Original!D4221 = "-", "Male", Original!D4221)</f>
        <v>Female</v>
      </c>
      <c r="E4221" s="2" t="s">
        <v>12</v>
      </c>
      <c r="F4221" s="2" t="str">
        <f>IF(Original!F4221 = "-", "c9", Original!F4221)</f>
        <v>c5</v>
      </c>
      <c r="G4221" s="2">
        <f>IF(ISBLANK(Original!G4221),MEDIAN(Original!G:G),Original!G4221)</f>
        <v>75895</v>
      </c>
    </row>
    <row r="4222" spans="1:7" x14ac:dyDescent="0.3">
      <c r="A4222" s="2">
        <v>279879</v>
      </c>
      <c r="B4222" s="3">
        <v>41822.666805555556</v>
      </c>
      <c r="C4222" s="2" t="s">
        <v>32</v>
      </c>
      <c r="D4222" s="2" t="str">
        <f>IF(Original!D4222 = "-", "Male", Original!D4222)</f>
        <v>Male</v>
      </c>
      <c r="E4222" s="2" t="s">
        <v>12</v>
      </c>
      <c r="F4222" s="2" t="str">
        <f>IF(Original!F4222 = "-", "c9", Original!F4222)</f>
        <v>c5</v>
      </c>
      <c r="G4222" s="2">
        <f>IF(ISBLANK(Original!G4222),MEDIAN(Original!G:G),Original!G4222)</f>
        <v>21816</v>
      </c>
    </row>
    <row r="4223" spans="1:7" x14ac:dyDescent="0.3">
      <c r="A4223" s="2">
        <v>784652</v>
      </c>
      <c r="B4223" s="3">
        <v>41824.735115740739</v>
      </c>
      <c r="C4223" s="2" t="s">
        <v>32</v>
      </c>
      <c r="D4223" s="2" t="str">
        <f>IF(Original!D4223 = "-", "Male", Original!D4223)</f>
        <v>Female</v>
      </c>
      <c r="E4223" s="2" t="s">
        <v>12</v>
      </c>
      <c r="F4223" s="2" t="str">
        <f>IF(Original!F4223 = "-", "c9", Original!F4223)</f>
        <v>c5</v>
      </c>
      <c r="G4223" s="2">
        <f>IF(ISBLANK(Original!G4223),MEDIAN(Original!G:G),Original!G4223)</f>
        <v>18442</v>
      </c>
    </row>
    <row r="4224" spans="1:7" x14ac:dyDescent="0.3">
      <c r="A4224" s="2">
        <v>226229</v>
      </c>
      <c r="B4224" s="3">
        <v>41830.794305555559</v>
      </c>
      <c r="C4224" s="2" t="s">
        <v>32</v>
      </c>
      <c r="D4224" s="2" t="str">
        <f>IF(Original!D4224 = "-", "Male", Original!D4224)</f>
        <v>Male</v>
      </c>
      <c r="E4224" s="2" t="s">
        <v>12</v>
      </c>
      <c r="F4224" s="2" t="str">
        <f>IF(Original!F4224 = "-", "c9", Original!F4224)</f>
        <v>c5</v>
      </c>
      <c r="G4224" s="2">
        <f>IF(ISBLANK(Original!G4224),MEDIAN(Original!G:G),Original!G4224)</f>
        <v>85610</v>
      </c>
    </row>
    <row r="4225" spans="1:7" x14ac:dyDescent="0.3">
      <c r="A4225" s="2">
        <v>189271</v>
      </c>
      <c r="B4225" s="3">
        <v>41830.794421296298</v>
      </c>
      <c r="C4225" s="2" t="s">
        <v>32</v>
      </c>
      <c r="D4225" s="2" t="str">
        <f>IF(Original!D4225 = "-", "Male", Original!D4225)</f>
        <v>Female</v>
      </c>
      <c r="E4225" s="2" t="s">
        <v>12</v>
      </c>
      <c r="F4225" s="2" t="str">
        <f>IF(Original!F4225 = "-", "c9", Original!F4225)</f>
        <v>c5</v>
      </c>
      <c r="G4225" s="2">
        <f>IF(ISBLANK(Original!G4225),MEDIAN(Original!G:G),Original!G4225)</f>
        <v>86885</v>
      </c>
    </row>
    <row r="4226" spans="1:7" x14ac:dyDescent="0.3">
      <c r="A4226" s="2">
        <v>931211</v>
      </c>
      <c r="B4226" s="3">
        <v>41830.792523148149</v>
      </c>
      <c r="C4226" s="2" t="s">
        <v>32</v>
      </c>
      <c r="D4226" s="2" t="str">
        <f>IF(Original!D4226 = "-", "Male", Original!D4226)</f>
        <v>Female</v>
      </c>
      <c r="E4226" s="2" t="s">
        <v>12</v>
      </c>
      <c r="F4226" s="2" t="str">
        <f>IF(Original!F4226 = "-", "c9", Original!F4226)</f>
        <v>c5</v>
      </c>
      <c r="G4226" s="2">
        <f>IF(ISBLANK(Original!G4226),MEDIAN(Original!G:G),Original!G4226)</f>
        <v>62325</v>
      </c>
    </row>
    <row r="4227" spans="1:7" x14ac:dyDescent="0.3">
      <c r="A4227" s="2">
        <v>665658</v>
      </c>
      <c r="B4227" s="3">
        <v>41830.79550925926</v>
      </c>
      <c r="C4227" s="2" t="s">
        <v>32</v>
      </c>
      <c r="D4227" s="2" t="str">
        <f>IF(Original!D4227 = "-", "Male", Original!D4227)</f>
        <v>Female</v>
      </c>
      <c r="E4227" s="2" t="s">
        <v>12</v>
      </c>
      <c r="F4227" s="2" t="str">
        <f>IF(Original!F4227 = "-", "c9", Original!F4227)</f>
        <v>c5</v>
      </c>
      <c r="G4227" s="2">
        <f>IF(ISBLANK(Original!G4227),MEDIAN(Original!G:G),Original!G4227)</f>
        <v>50639</v>
      </c>
    </row>
    <row r="4228" spans="1:7" x14ac:dyDescent="0.3">
      <c r="A4228" s="2">
        <v>446038</v>
      </c>
      <c r="B4228" s="3">
        <v>41830.795844907407</v>
      </c>
      <c r="C4228" s="2" t="s">
        <v>32</v>
      </c>
      <c r="D4228" s="2" t="str">
        <f>IF(Original!D4228 = "-", "Male", Original!D4228)</f>
        <v>Female</v>
      </c>
      <c r="E4228" s="2" t="s">
        <v>12</v>
      </c>
      <c r="F4228" s="2" t="str">
        <f>IF(Original!F4228 = "-", "c9", Original!F4228)</f>
        <v>c5</v>
      </c>
      <c r="G4228" s="2">
        <f>IF(ISBLANK(Original!G4228),MEDIAN(Original!G:G),Original!G4228)</f>
        <v>28980</v>
      </c>
    </row>
    <row r="4229" spans="1:7" x14ac:dyDescent="0.3">
      <c r="A4229" s="2">
        <v>788752</v>
      </c>
      <c r="B4229" s="3">
        <v>41838.734189814815</v>
      </c>
      <c r="C4229" s="2" t="s">
        <v>31</v>
      </c>
      <c r="D4229" s="2" t="str">
        <f>IF(Original!D4229 = "-", "Male", Original!D4229)</f>
        <v>Male</v>
      </c>
      <c r="E4229" s="2" t="s">
        <v>12</v>
      </c>
      <c r="F4229" s="2" t="str">
        <f>IF(Original!F4229 = "-", "c9", Original!F4229)</f>
        <v>c5</v>
      </c>
      <c r="G4229" s="2">
        <f>IF(ISBLANK(Original!G4229),MEDIAN(Original!G:G),Original!G4229)</f>
        <v>85392</v>
      </c>
    </row>
    <row r="4230" spans="1:7" x14ac:dyDescent="0.3">
      <c r="A4230" s="2">
        <v>326768</v>
      </c>
      <c r="B4230" s="3">
        <v>41850.510277777779</v>
      </c>
      <c r="C4230" s="2" t="s">
        <v>31</v>
      </c>
      <c r="D4230" s="2" t="str">
        <f>IF(Original!D4230 = "-", "Male", Original!D4230)</f>
        <v>Male</v>
      </c>
      <c r="E4230" s="2" t="s">
        <v>20</v>
      </c>
      <c r="F4230" s="2" t="str">
        <f>IF(Original!F4230 = "-", "c9", Original!F4230)</f>
        <v>c5</v>
      </c>
      <c r="G4230" s="2">
        <f>IF(ISBLANK(Original!G4230),MEDIAN(Original!G:G),Original!G4230)</f>
        <v>74244</v>
      </c>
    </row>
    <row r="4231" spans="1:7" x14ac:dyDescent="0.3">
      <c r="A4231" s="2">
        <v>961990</v>
      </c>
      <c r="B4231" s="3">
        <v>41779.396782407406</v>
      </c>
      <c r="C4231" s="2" t="s">
        <v>31</v>
      </c>
      <c r="D4231" s="2" t="str">
        <f>IF(Original!D4231 = "-", "Male", Original!D4231)</f>
        <v>Female</v>
      </c>
      <c r="E4231" s="2" t="s">
        <v>19</v>
      </c>
      <c r="F4231" s="2" t="str">
        <f>IF(Original!F4231 = "-", "c9", Original!F4231)</f>
        <v>c9</v>
      </c>
      <c r="G4231" s="2">
        <f>IF(ISBLANK(Original!G4231),MEDIAN(Original!G:G),Original!G4231)</f>
        <v>87509</v>
      </c>
    </row>
    <row r="4232" spans="1:7" x14ac:dyDescent="0.3">
      <c r="A4232" s="2">
        <v>213135</v>
      </c>
      <c r="B4232" s="3">
        <v>41779.397164351853</v>
      </c>
      <c r="C4232" s="2" t="s">
        <v>32</v>
      </c>
      <c r="D4232" s="2" t="str">
        <f>IF(Original!D4232 = "-", "Male", Original!D4232)</f>
        <v>Female</v>
      </c>
      <c r="E4232" s="2" t="s">
        <v>19</v>
      </c>
      <c r="F4232" s="2" t="str">
        <f>IF(Original!F4232 = "-", "c9", Original!F4232)</f>
        <v>c9</v>
      </c>
      <c r="G4232" s="2">
        <f>IF(ISBLANK(Original!G4232),MEDIAN(Original!G:G),Original!G4232)</f>
        <v>87967</v>
      </c>
    </row>
    <row r="4233" spans="1:7" x14ac:dyDescent="0.3">
      <c r="A4233" s="2">
        <v>137375</v>
      </c>
      <c r="B4233" s="3">
        <v>41842.397083333337</v>
      </c>
      <c r="C4233" s="2" t="s">
        <v>32</v>
      </c>
      <c r="D4233" s="2" t="str">
        <f>IF(Original!D4233 = "-", "Male", Original!D4233)</f>
        <v>Female</v>
      </c>
      <c r="E4233" s="2" t="s">
        <v>19</v>
      </c>
      <c r="F4233" s="2" t="str">
        <f>IF(Original!F4233 = "-", "c9", Original!F4233)</f>
        <v>c9</v>
      </c>
      <c r="G4233" s="2">
        <f>IF(ISBLANK(Original!G4233),MEDIAN(Original!G:G),Original!G4233)</f>
        <v>23628</v>
      </c>
    </row>
    <row r="4234" spans="1:7" x14ac:dyDescent="0.3">
      <c r="A4234" s="2">
        <v>865053</v>
      </c>
      <c r="B4234" s="3">
        <v>41878.708379629628</v>
      </c>
      <c r="C4234" s="2" t="s">
        <v>31</v>
      </c>
      <c r="D4234" s="2" t="str">
        <f>IF(Original!D4234 = "-", "Male", Original!D4234)</f>
        <v>Female</v>
      </c>
      <c r="E4234" s="2" t="s">
        <v>15</v>
      </c>
      <c r="F4234" s="2" t="str">
        <f>IF(Original!F4234 = "-", "c9", Original!F4234)</f>
        <v>i5</v>
      </c>
      <c r="G4234" s="2">
        <f>IF(ISBLANK(Original!G4234),MEDIAN(Original!G:G),Original!G4234)</f>
        <v>42337</v>
      </c>
    </row>
    <row r="4235" spans="1:7" x14ac:dyDescent="0.3">
      <c r="A4235" s="2">
        <v>947056</v>
      </c>
      <c r="B4235" s="3">
        <v>41877.39744212963</v>
      </c>
      <c r="C4235" s="2" t="s">
        <v>32</v>
      </c>
      <c r="D4235" s="2" t="str">
        <f>IF(Original!D4235 = "-", "Male", Original!D4235)</f>
        <v>Male</v>
      </c>
      <c r="E4235" s="2" t="s">
        <v>15</v>
      </c>
      <c r="F4235" s="2" t="str">
        <f>IF(Original!F4235 = "-", "c9", Original!F4235)</f>
        <v>i5</v>
      </c>
      <c r="G4235" s="2">
        <f>IF(ISBLANK(Original!G4235),MEDIAN(Original!G:G),Original!G4235)</f>
        <v>14525</v>
      </c>
    </row>
    <row r="4236" spans="1:7" x14ac:dyDescent="0.3">
      <c r="A4236" s="2">
        <v>458505</v>
      </c>
      <c r="B4236" s="3">
        <v>41800.397199074076</v>
      </c>
      <c r="C4236" s="2" t="s">
        <v>32</v>
      </c>
      <c r="D4236" s="2" t="str">
        <f>IF(Original!D4236 = "-", "Male", Original!D4236)</f>
        <v>Male</v>
      </c>
      <c r="E4236" s="2" t="s">
        <v>15</v>
      </c>
      <c r="F4236" s="2" t="str">
        <f>IF(Original!F4236 = "-", "c9", Original!F4236)</f>
        <v>c9</v>
      </c>
      <c r="G4236" s="2">
        <f>IF(ISBLANK(Original!G4236),MEDIAN(Original!G:G),Original!G4236)</f>
        <v>88355</v>
      </c>
    </row>
    <row r="4237" spans="1:7" x14ac:dyDescent="0.3">
      <c r="A4237" s="2">
        <v>714873</v>
      </c>
      <c r="B4237" s="3">
        <v>41800.397488425922</v>
      </c>
      <c r="C4237" s="2" t="s">
        <v>31</v>
      </c>
      <c r="D4237" s="2" t="str">
        <f>IF(Original!D4237 = "-", "Male", Original!D4237)</f>
        <v>Female</v>
      </c>
      <c r="E4237" s="2" t="s">
        <v>15</v>
      </c>
      <c r="F4237" s="2" t="str">
        <f>IF(Original!F4237 = "-", "c9", Original!F4237)</f>
        <v>c9</v>
      </c>
      <c r="G4237" s="2">
        <f>IF(ISBLANK(Original!G4237),MEDIAN(Original!G:G),Original!G4237)</f>
        <v>95991</v>
      </c>
    </row>
    <row r="4238" spans="1:7" x14ac:dyDescent="0.3">
      <c r="A4238" s="2">
        <v>91111</v>
      </c>
      <c r="B4238" s="3">
        <v>41815.397662037038</v>
      </c>
      <c r="C4238" s="2" t="s">
        <v>32</v>
      </c>
      <c r="D4238" s="2" t="str">
        <f>IF(Original!D4238 = "-", "Male", Original!D4238)</f>
        <v>Male</v>
      </c>
      <c r="E4238" s="2" t="s">
        <v>17</v>
      </c>
      <c r="F4238" s="2" t="str">
        <f>IF(Original!F4238 = "-", "c9", Original!F4238)</f>
        <v>c9</v>
      </c>
      <c r="G4238" s="2">
        <f>IF(ISBLANK(Original!G4238),MEDIAN(Original!G:G),Original!G4238)</f>
        <v>90355</v>
      </c>
    </row>
    <row r="4239" spans="1:7" x14ac:dyDescent="0.3">
      <c r="A4239" s="2">
        <v>787156</v>
      </c>
      <c r="B4239" s="3">
        <v>41829.397175925929</v>
      </c>
      <c r="C4239" s="2" t="s">
        <v>31</v>
      </c>
      <c r="D4239" s="2" t="str">
        <f>IF(Original!D4239 = "-", "Male", Original!D4239)</f>
        <v>Male</v>
      </c>
      <c r="E4239" s="2" t="s">
        <v>17</v>
      </c>
      <c r="F4239" s="2" t="str">
        <f>IF(Original!F4239 = "-", "c9", Original!F4239)</f>
        <v>c9</v>
      </c>
      <c r="G4239" s="2">
        <f>IF(ISBLANK(Original!G4239),MEDIAN(Original!G:G),Original!G4239)</f>
        <v>42832</v>
      </c>
    </row>
    <row r="4240" spans="1:7" x14ac:dyDescent="0.3">
      <c r="A4240" s="2">
        <v>945207</v>
      </c>
      <c r="B4240" s="3">
        <v>41773.397465277776</v>
      </c>
      <c r="C4240" s="2" t="s">
        <v>32</v>
      </c>
      <c r="D4240" s="2" t="str">
        <f>IF(Original!D4240 = "-", "Male", Original!D4240)</f>
        <v>Male</v>
      </c>
      <c r="E4240" s="2" t="s">
        <v>20</v>
      </c>
      <c r="F4240" s="2" t="str">
        <f>IF(Original!F4240 = "-", "c9", Original!F4240)</f>
        <v>i6</v>
      </c>
      <c r="G4240" s="2">
        <f>IF(ISBLANK(Original!G4240),MEDIAN(Original!G:G),Original!G4240)</f>
        <v>79204</v>
      </c>
    </row>
    <row r="4241" spans="1:7" x14ac:dyDescent="0.3">
      <c r="A4241" s="2">
        <v>194975</v>
      </c>
      <c r="B4241" s="3">
        <v>41773.397835648146</v>
      </c>
      <c r="C4241" s="2" t="s">
        <v>32</v>
      </c>
      <c r="D4241" s="2" t="str">
        <f>IF(Original!D4241 = "-", "Male", Original!D4241)</f>
        <v>Female</v>
      </c>
      <c r="E4241" s="2" t="s">
        <v>20</v>
      </c>
      <c r="F4241" s="2" t="str">
        <f>IF(Original!F4241 = "-", "c9", Original!F4241)</f>
        <v>i6</v>
      </c>
      <c r="G4241" s="2">
        <f>IF(ISBLANK(Original!G4241),MEDIAN(Original!G:G),Original!G4241)</f>
        <v>50280</v>
      </c>
    </row>
    <row r="4242" spans="1:7" x14ac:dyDescent="0.3">
      <c r="A4242" s="2">
        <v>596025</v>
      </c>
      <c r="B4242" s="3">
        <v>41822.398078703707</v>
      </c>
      <c r="C4242" s="2" t="s">
        <v>32</v>
      </c>
      <c r="D4242" s="2" t="str">
        <f>IF(Original!D4242 = "-", "Male", Original!D4242)</f>
        <v>Male</v>
      </c>
      <c r="E4242" s="2" t="s">
        <v>20</v>
      </c>
      <c r="F4242" s="2" t="str">
        <f>IF(Original!F4242 = "-", "c9", Original!F4242)</f>
        <v>i6</v>
      </c>
      <c r="G4242" s="2">
        <f>IF(ISBLANK(Original!G4242),MEDIAN(Original!G:G),Original!G4242)</f>
        <v>90204</v>
      </c>
    </row>
    <row r="4243" spans="1:7" x14ac:dyDescent="0.3">
      <c r="A4243" s="2">
        <v>651866</v>
      </c>
      <c r="B4243" s="3">
        <v>41822.398379629631</v>
      </c>
      <c r="C4243" s="2" t="s">
        <v>31</v>
      </c>
      <c r="D4243" s="2" t="str">
        <f>IF(Original!D4243 = "-", "Male", Original!D4243)</f>
        <v>Male</v>
      </c>
      <c r="E4243" s="2" t="s">
        <v>20</v>
      </c>
      <c r="F4243" s="2" t="str">
        <f>IF(Original!F4243 = "-", "c9", Original!F4243)</f>
        <v>i6</v>
      </c>
      <c r="G4243" s="2">
        <f>IF(ISBLANK(Original!G4243),MEDIAN(Original!G:G),Original!G4243)</f>
        <v>74853</v>
      </c>
    </row>
    <row r="4244" spans="1:7" x14ac:dyDescent="0.3">
      <c r="A4244" s="2">
        <v>705751</v>
      </c>
      <c r="B4244" s="3">
        <v>41822.398981481485</v>
      </c>
      <c r="C4244" s="2" t="s">
        <v>32</v>
      </c>
      <c r="D4244" s="2" t="str">
        <f>IF(Original!D4244 = "-", "Male", Original!D4244)</f>
        <v>Female</v>
      </c>
      <c r="E4244" s="2" t="s">
        <v>20</v>
      </c>
      <c r="F4244" s="2" t="str">
        <f>IF(Original!F4244 = "-", "c9", Original!F4244)</f>
        <v>i6</v>
      </c>
      <c r="G4244" s="2">
        <f>IF(ISBLANK(Original!G4244),MEDIAN(Original!G:G),Original!G4244)</f>
        <v>40857</v>
      </c>
    </row>
    <row r="4245" spans="1:7" x14ac:dyDescent="0.3">
      <c r="A4245" s="2">
        <v>771111</v>
      </c>
      <c r="B4245" s="3">
        <v>41822.399641203701</v>
      </c>
      <c r="C4245" s="2" t="s">
        <v>31</v>
      </c>
      <c r="D4245" s="2" t="str">
        <f>IF(Original!D4245 = "-", "Male", Original!D4245)</f>
        <v>Female</v>
      </c>
      <c r="E4245" s="2" t="s">
        <v>20</v>
      </c>
      <c r="F4245" s="2" t="str">
        <f>IF(Original!F4245 = "-", "c9", Original!F4245)</f>
        <v>i6</v>
      </c>
      <c r="G4245" s="2">
        <f>IF(ISBLANK(Original!G4245),MEDIAN(Original!G:G),Original!G4245)</f>
        <v>52640</v>
      </c>
    </row>
    <row r="4246" spans="1:7" x14ac:dyDescent="0.3">
      <c r="A4246" s="2">
        <v>864439</v>
      </c>
      <c r="B4246" s="3">
        <v>41832.666608796295</v>
      </c>
      <c r="C4246" s="2" t="s">
        <v>31</v>
      </c>
      <c r="D4246" s="2" t="str">
        <f>IF(Original!D4246 = "-", "Male", Original!D4246)</f>
        <v>Male</v>
      </c>
      <c r="E4246" s="2" t="s">
        <v>20</v>
      </c>
      <c r="F4246" s="2" t="str">
        <f>IF(Original!F4246 = "-", "c9", Original!F4246)</f>
        <v>i6</v>
      </c>
      <c r="G4246" s="2">
        <f>IF(ISBLANK(Original!G4246),MEDIAN(Original!G:G),Original!G4246)</f>
        <v>19621</v>
      </c>
    </row>
    <row r="4247" spans="1:7" x14ac:dyDescent="0.3">
      <c r="A4247" s="2">
        <v>838147</v>
      </c>
      <c r="B4247" s="3">
        <v>41834.547696759262</v>
      </c>
      <c r="C4247" s="2" t="s">
        <v>31</v>
      </c>
      <c r="D4247" s="2" t="str">
        <f>IF(Original!D4247 = "-", "Male", Original!D4247)</f>
        <v>Female</v>
      </c>
      <c r="E4247" s="2" t="s">
        <v>20</v>
      </c>
      <c r="F4247" s="2" t="str">
        <f>IF(Original!F4247 = "-", "c9", Original!F4247)</f>
        <v>i6</v>
      </c>
      <c r="G4247" s="2">
        <f>IF(ISBLANK(Original!G4247),MEDIAN(Original!G:G),Original!G4247)</f>
        <v>54775</v>
      </c>
    </row>
    <row r="4248" spans="1:7" x14ac:dyDescent="0.3">
      <c r="A4248" s="2">
        <v>619001</v>
      </c>
      <c r="B4248" s="3">
        <v>41834.546574074076</v>
      </c>
      <c r="C4248" s="2" t="s">
        <v>31</v>
      </c>
      <c r="D4248" s="2" t="str">
        <f>IF(Original!D4248 = "-", "Male", Original!D4248)</f>
        <v>Don’t want to say</v>
      </c>
      <c r="E4248" s="2" t="s">
        <v>20</v>
      </c>
      <c r="F4248" s="2" t="str">
        <f>IF(Original!F4248 = "-", "c9", Original!F4248)</f>
        <v>i6</v>
      </c>
      <c r="G4248" s="2">
        <f>IF(ISBLANK(Original!G4248),MEDIAN(Original!G:G),Original!G4248)</f>
        <v>79476</v>
      </c>
    </row>
    <row r="4249" spans="1:7" x14ac:dyDescent="0.3">
      <c r="A4249" s="2">
        <v>813726</v>
      </c>
      <c r="B4249" s="3">
        <v>41834.653993055559</v>
      </c>
      <c r="C4249" s="2" t="s">
        <v>31</v>
      </c>
      <c r="D4249" s="2" t="str">
        <f>IF(Original!D4249 = "-", "Male", Original!D4249)</f>
        <v>Male</v>
      </c>
      <c r="E4249" s="2" t="s">
        <v>20</v>
      </c>
      <c r="F4249" s="2" t="str">
        <f>IF(Original!F4249 = "-", "c9", Original!F4249)</f>
        <v>i6</v>
      </c>
      <c r="G4249" s="2">
        <f>IF(ISBLANK(Original!G4249),MEDIAN(Original!G:G),Original!G4249)</f>
        <v>22578</v>
      </c>
    </row>
    <row r="4250" spans="1:7" x14ac:dyDescent="0.3">
      <c r="A4250" s="2">
        <v>294269</v>
      </c>
      <c r="B4250" s="3">
        <v>41835.382615740738</v>
      </c>
      <c r="C4250" s="2" t="s">
        <v>32</v>
      </c>
      <c r="D4250" s="2" t="str">
        <f>IF(Original!D4250 = "-", "Male", Original!D4250)</f>
        <v>Male</v>
      </c>
      <c r="E4250" s="2" t="s">
        <v>20</v>
      </c>
      <c r="F4250" s="2" t="str">
        <f>IF(Original!F4250 = "-", "c9", Original!F4250)</f>
        <v>i6</v>
      </c>
      <c r="G4250" s="2">
        <f>IF(ISBLANK(Original!G4250),MEDIAN(Original!G:G),Original!G4250)</f>
        <v>37815</v>
      </c>
    </row>
    <row r="4251" spans="1:7" x14ac:dyDescent="0.3">
      <c r="A4251" s="2">
        <v>399600</v>
      </c>
      <c r="B4251" s="3">
        <v>41835.384143518517</v>
      </c>
      <c r="C4251" s="2" t="s">
        <v>32</v>
      </c>
      <c r="D4251" s="2" t="str">
        <f>IF(Original!D4251 = "-", "Male", Original!D4251)</f>
        <v>Male</v>
      </c>
      <c r="E4251" s="2" t="s">
        <v>20</v>
      </c>
      <c r="F4251" s="2" t="str">
        <f>IF(Original!F4251 = "-", "c9", Original!F4251)</f>
        <v>i6</v>
      </c>
      <c r="G4251" s="2">
        <f>IF(ISBLANK(Original!G4251),MEDIAN(Original!G:G),Original!G4251)</f>
        <v>89659</v>
      </c>
    </row>
    <row r="4252" spans="1:7" x14ac:dyDescent="0.3">
      <c r="A4252" s="2">
        <v>201804</v>
      </c>
      <c r="B4252" s="3">
        <v>41835.384398148148</v>
      </c>
      <c r="C4252" s="2" t="s">
        <v>31</v>
      </c>
      <c r="D4252" s="2" t="str">
        <f>IF(Original!D4252 = "-", "Male", Original!D4252)</f>
        <v>Male</v>
      </c>
      <c r="E4252" s="2" t="s">
        <v>20</v>
      </c>
      <c r="F4252" s="2" t="str">
        <f>IF(Original!F4252 = "-", "c9", Original!F4252)</f>
        <v>i6</v>
      </c>
      <c r="G4252" s="2">
        <f>IF(ISBLANK(Original!G4252),MEDIAN(Original!G:G),Original!G4252)</f>
        <v>41483</v>
      </c>
    </row>
    <row r="4253" spans="1:7" x14ac:dyDescent="0.3">
      <c r="A4253" s="2">
        <v>554095</v>
      </c>
      <c r="B4253" s="3">
        <v>41781.425138888888</v>
      </c>
      <c r="C4253" s="2" t="s">
        <v>32</v>
      </c>
      <c r="D4253" s="2" t="str">
        <f>IF(Original!D4253 = "-", "Male", Original!D4253)</f>
        <v>Male</v>
      </c>
      <c r="E4253" s="2" t="s">
        <v>17</v>
      </c>
      <c r="F4253" s="2" t="str">
        <f>IF(Original!F4253 = "-", "c9", Original!F4253)</f>
        <v>i6</v>
      </c>
      <c r="G4253" s="2">
        <f>IF(ISBLANK(Original!G4253),MEDIAN(Original!G:G),Original!G4253)</f>
        <v>34588</v>
      </c>
    </row>
    <row r="4254" spans="1:7" x14ac:dyDescent="0.3">
      <c r="A4254" s="2">
        <v>126252</v>
      </c>
      <c r="B4254" s="3">
        <v>41789.636828703704</v>
      </c>
      <c r="C4254" s="2" t="s">
        <v>32</v>
      </c>
      <c r="D4254" s="2" t="str">
        <f>IF(Original!D4254 = "-", "Male", Original!D4254)</f>
        <v>Male</v>
      </c>
      <c r="E4254" s="2" t="s">
        <v>17</v>
      </c>
      <c r="F4254" s="2" t="str">
        <f>IF(Original!F4254 = "-", "c9", Original!F4254)</f>
        <v>i6</v>
      </c>
      <c r="G4254" s="2">
        <f>IF(ISBLANK(Original!G4254),MEDIAN(Original!G:G),Original!G4254)</f>
        <v>41157</v>
      </c>
    </row>
    <row r="4255" spans="1:7" x14ac:dyDescent="0.3">
      <c r="A4255" s="2">
        <v>469996</v>
      </c>
      <c r="B4255" s="3">
        <v>41780.399467592593</v>
      </c>
      <c r="C4255" s="2" t="s">
        <v>32</v>
      </c>
      <c r="D4255" s="2" t="str">
        <f>IF(Original!D4255 = "-", "Male", Original!D4255)</f>
        <v>Male</v>
      </c>
      <c r="E4255" s="2" t="s">
        <v>17</v>
      </c>
      <c r="F4255" s="2" t="str">
        <f>IF(Original!F4255 = "-", "c9", Original!F4255)</f>
        <v>i6</v>
      </c>
      <c r="G4255" s="2">
        <f>IF(ISBLANK(Original!G4255),MEDIAN(Original!G:G),Original!G4255)</f>
        <v>18464</v>
      </c>
    </row>
    <row r="4256" spans="1:7" x14ac:dyDescent="0.3">
      <c r="A4256" s="2">
        <v>101434</v>
      </c>
      <c r="B4256" s="3">
        <v>41807.623287037037</v>
      </c>
      <c r="C4256" s="2" t="s">
        <v>32</v>
      </c>
      <c r="D4256" s="2" t="str">
        <f>IF(Original!D4256 = "-", "Male", Original!D4256)</f>
        <v>Female</v>
      </c>
      <c r="E4256" s="2" t="s">
        <v>17</v>
      </c>
      <c r="F4256" s="2" t="str">
        <f>IF(Original!F4256 = "-", "c9", Original!F4256)</f>
        <v>i6</v>
      </c>
      <c r="G4256" s="2">
        <f>IF(ISBLANK(Original!G4256),MEDIAN(Original!G:G),Original!G4256)</f>
        <v>82135</v>
      </c>
    </row>
    <row r="4257" spans="1:7" x14ac:dyDescent="0.3">
      <c r="A4257" s="2">
        <v>115579</v>
      </c>
      <c r="B4257" s="3">
        <v>41807.626064814816</v>
      </c>
      <c r="C4257" s="2" t="s">
        <v>32</v>
      </c>
      <c r="D4257" s="2" t="str">
        <f>IF(Original!D4257 = "-", "Male", Original!D4257)</f>
        <v>Male</v>
      </c>
      <c r="E4257" s="2" t="s">
        <v>17</v>
      </c>
      <c r="F4257" s="2" t="str">
        <f>IF(Original!F4257 = "-", "c9", Original!F4257)</f>
        <v>i6</v>
      </c>
      <c r="G4257" s="2">
        <f>IF(ISBLANK(Original!G4257),MEDIAN(Original!G:G),Original!G4257)</f>
        <v>76291</v>
      </c>
    </row>
    <row r="4258" spans="1:7" x14ac:dyDescent="0.3">
      <c r="A4258" s="2">
        <v>432166</v>
      </c>
      <c r="B4258" s="3">
        <v>41810.314826388887</v>
      </c>
      <c r="C4258" s="2" t="s">
        <v>32</v>
      </c>
      <c r="D4258" s="2" t="str">
        <f>IF(Original!D4258 = "-", "Male", Original!D4258)</f>
        <v>Male</v>
      </c>
      <c r="E4258" s="2" t="s">
        <v>17</v>
      </c>
      <c r="F4258" s="2" t="str">
        <f>IF(Original!F4258 = "-", "c9", Original!F4258)</f>
        <v>i6</v>
      </c>
      <c r="G4258" s="2">
        <f>IF(ISBLANK(Original!G4258),MEDIAN(Original!G:G),Original!G4258)</f>
        <v>39270</v>
      </c>
    </row>
    <row r="4259" spans="1:7" x14ac:dyDescent="0.3">
      <c r="A4259" s="2">
        <v>619099</v>
      </c>
      <c r="B4259" s="3">
        <v>41810.317893518521</v>
      </c>
      <c r="C4259" s="2" t="s">
        <v>31</v>
      </c>
      <c r="D4259" s="2" t="str">
        <f>IF(Original!D4259 = "-", "Male", Original!D4259)</f>
        <v>Male</v>
      </c>
      <c r="E4259" s="2" t="s">
        <v>17</v>
      </c>
      <c r="F4259" s="2" t="str">
        <f>IF(Original!F4259 = "-", "c9", Original!F4259)</f>
        <v>i6</v>
      </c>
      <c r="G4259" s="2">
        <f>IF(ISBLANK(Original!G4259),MEDIAN(Original!G:G),Original!G4259)</f>
        <v>5621</v>
      </c>
    </row>
    <row r="4260" spans="1:7" x14ac:dyDescent="0.3">
      <c r="A4260" s="2">
        <v>377160</v>
      </c>
      <c r="B4260" s="3">
        <v>41810.318159722221</v>
      </c>
      <c r="C4260" s="2" t="s">
        <v>32</v>
      </c>
      <c r="D4260" s="2" t="str">
        <f>IF(Original!D4260 = "-", "Male", Original!D4260)</f>
        <v>Male</v>
      </c>
      <c r="E4260" s="2" t="s">
        <v>17</v>
      </c>
      <c r="F4260" s="2" t="str">
        <f>IF(Original!F4260 = "-", "c9", Original!F4260)</f>
        <v>i6</v>
      </c>
      <c r="G4260" s="2">
        <f>IF(ISBLANK(Original!G4260),MEDIAN(Original!G:G),Original!G4260)</f>
        <v>83734</v>
      </c>
    </row>
    <row r="4261" spans="1:7" x14ac:dyDescent="0.3">
      <c r="A4261" s="2">
        <v>727510</v>
      </c>
      <c r="B4261" s="3">
        <v>41810.318831018521</v>
      </c>
      <c r="C4261" s="2" t="s">
        <v>32</v>
      </c>
      <c r="D4261" s="2" t="str">
        <f>IF(Original!D4261 = "-", "Male", Original!D4261)</f>
        <v>Male</v>
      </c>
      <c r="E4261" s="2" t="s">
        <v>17</v>
      </c>
      <c r="F4261" s="2" t="str">
        <f>IF(Original!F4261 = "-", "c9", Original!F4261)</f>
        <v>i6</v>
      </c>
      <c r="G4261" s="2">
        <f>IF(ISBLANK(Original!G4261),MEDIAN(Original!G:G),Original!G4261)</f>
        <v>58419</v>
      </c>
    </row>
    <row r="4262" spans="1:7" x14ac:dyDescent="0.3">
      <c r="A4262" s="2">
        <v>820716</v>
      </c>
      <c r="B4262" s="3">
        <v>41814.750347222223</v>
      </c>
      <c r="C4262" s="2" t="s">
        <v>32</v>
      </c>
      <c r="D4262" s="2" t="str">
        <f>IF(Original!D4262 = "-", "Male", Original!D4262)</f>
        <v>Male</v>
      </c>
      <c r="E4262" s="2" t="s">
        <v>17</v>
      </c>
      <c r="F4262" s="2" t="str">
        <f>IF(Original!F4262 = "-", "c9", Original!F4262)</f>
        <v>i6</v>
      </c>
      <c r="G4262" s="2">
        <f>IF(ISBLANK(Original!G4262),MEDIAN(Original!G:G),Original!G4262)</f>
        <v>76090</v>
      </c>
    </row>
    <row r="4263" spans="1:7" x14ac:dyDescent="0.3">
      <c r="A4263" s="2">
        <v>797456</v>
      </c>
      <c r="B4263" s="3">
        <v>41831.375648148147</v>
      </c>
      <c r="C4263" s="2" t="s">
        <v>32</v>
      </c>
      <c r="D4263" s="2" t="str">
        <f>IF(Original!D4263 = "-", "Male", Original!D4263)</f>
        <v>Male</v>
      </c>
      <c r="E4263" s="2" t="s">
        <v>17</v>
      </c>
      <c r="F4263" s="2" t="str">
        <f>IF(Original!F4263 = "-", "c9", Original!F4263)</f>
        <v>i6</v>
      </c>
      <c r="G4263" s="2">
        <f>IF(ISBLANK(Original!G4263),MEDIAN(Original!G:G),Original!G4263)</f>
        <v>10036</v>
      </c>
    </row>
    <row r="4264" spans="1:7" x14ac:dyDescent="0.3">
      <c r="A4264" s="2">
        <v>63948</v>
      </c>
      <c r="B4264" s="3">
        <v>41761.790810185186</v>
      </c>
      <c r="C4264" s="2" t="s">
        <v>32</v>
      </c>
      <c r="D4264" s="2" t="str">
        <f>IF(Original!D4264 = "-", "Male", Original!D4264)</f>
        <v>Female</v>
      </c>
      <c r="E4264" s="2" t="s">
        <v>17</v>
      </c>
      <c r="F4264" s="2" t="str">
        <f>IF(Original!F4264 = "-", "c9", Original!F4264)</f>
        <v>i5</v>
      </c>
      <c r="G4264" s="2">
        <f>IF(ISBLANK(Original!G4264),MEDIAN(Original!G:G),Original!G4264)</f>
        <v>78389</v>
      </c>
    </row>
    <row r="4265" spans="1:7" x14ac:dyDescent="0.3">
      <c r="A4265" s="2">
        <v>773795</v>
      </c>
      <c r="B4265" s="3">
        <v>41865.643217592595</v>
      </c>
      <c r="C4265" s="2" t="s">
        <v>32</v>
      </c>
      <c r="D4265" s="2" t="str">
        <f>IF(Original!D4265 = "-", "Male", Original!D4265)</f>
        <v>Don’t want to say</v>
      </c>
      <c r="E4265" s="2" t="s">
        <v>17</v>
      </c>
      <c r="F4265" s="2" t="str">
        <f>IF(Original!F4265 = "-", "c9", Original!F4265)</f>
        <v>i5</v>
      </c>
      <c r="G4265" s="2">
        <f>IF(ISBLANK(Original!G4265),MEDIAN(Original!G:G),Original!G4265)</f>
        <v>28477</v>
      </c>
    </row>
    <row r="4266" spans="1:7" x14ac:dyDescent="0.3">
      <c r="A4266" s="2">
        <v>809978</v>
      </c>
      <c r="B4266" s="3">
        <v>41817.586712962962</v>
      </c>
      <c r="C4266" s="2" t="s">
        <v>32</v>
      </c>
      <c r="D4266" s="2" t="str">
        <f>IF(Original!D4266 = "-", "Male", Original!D4266)</f>
        <v>Male</v>
      </c>
      <c r="E4266" s="2" t="s">
        <v>17</v>
      </c>
      <c r="F4266" s="2" t="str">
        <f>IF(Original!F4266 = "-", "c9", Original!F4266)</f>
        <v>i7</v>
      </c>
      <c r="G4266" s="2">
        <f>IF(ISBLANK(Original!G4266),MEDIAN(Original!G:G),Original!G4266)</f>
        <v>85187</v>
      </c>
    </row>
    <row r="4267" spans="1:7" x14ac:dyDescent="0.3">
      <c r="A4267" s="2">
        <v>533072</v>
      </c>
      <c r="B4267" s="3">
        <v>41878.431759259256</v>
      </c>
      <c r="C4267" s="2" t="s">
        <v>32</v>
      </c>
      <c r="D4267" s="2" t="str">
        <f>IF(Original!D4267 = "-", "Male", Original!D4267)</f>
        <v>Male</v>
      </c>
      <c r="E4267" s="2" t="s">
        <v>17</v>
      </c>
      <c r="F4267" s="2" t="str">
        <f>IF(Original!F4267 = "-", "c9", Original!F4267)</f>
        <v>c8</v>
      </c>
      <c r="G4267" s="2">
        <f>IF(ISBLANK(Original!G4267),MEDIAN(Original!G:G),Original!G4267)</f>
        <v>60231</v>
      </c>
    </row>
    <row r="4268" spans="1:7" x14ac:dyDescent="0.3">
      <c r="A4268" s="2">
        <v>456716</v>
      </c>
      <c r="B4268" s="3">
        <v>41878.433483796296</v>
      </c>
      <c r="C4268" s="2" t="s">
        <v>31</v>
      </c>
      <c r="D4268" s="2" t="str">
        <f>IF(Original!D4268 = "-", "Male", Original!D4268)</f>
        <v>Male</v>
      </c>
      <c r="E4268" s="2" t="s">
        <v>17</v>
      </c>
      <c r="F4268" s="2" t="str">
        <f>IF(Original!F4268 = "-", "c9", Original!F4268)</f>
        <v>c8</v>
      </c>
      <c r="G4268" s="2">
        <f>IF(ISBLANK(Original!G4268),MEDIAN(Original!G:G),Original!G4268)</f>
        <v>36746</v>
      </c>
    </row>
    <row r="4269" spans="1:7" x14ac:dyDescent="0.3">
      <c r="A4269" s="2">
        <v>120961</v>
      </c>
      <c r="B4269" s="3">
        <v>41760.398125</v>
      </c>
      <c r="C4269" s="2" t="s">
        <v>31</v>
      </c>
      <c r="D4269" s="2" t="str">
        <f>IF(Original!D4269 = "-", "Male", Original!D4269)</f>
        <v>Male</v>
      </c>
      <c r="E4269" s="2" t="s">
        <v>12</v>
      </c>
      <c r="F4269" s="2" t="str">
        <f>IF(Original!F4269 = "-", "c9", Original!F4269)</f>
        <v>i6</v>
      </c>
      <c r="G4269" s="2">
        <f>IF(ISBLANK(Original!G4269),MEDIAN(Original!G:G),Original!G4269)</f>
        <v>47233</v>
      </c>
    </row>
    <row r="4270" spans="1:7" x14ac:dyDescent="0.3">
      <c r="A4270" s="2">
        <v>260474</v>
      </c>
      <c r="B4270" s="3">
        <v>41768.397499999999</v>
      </c>
      <c r="C4270" s="2" t="s">
        <v>31</v>
      </c>
      <c r="D4270" s="2" t="str">
        <f>IF(Original!D4270 = "-", "Male", Original!D4270)</f>
        <v>Male</v>
      </c>
      <c r="E4270" s="2" t="s">
        <v>17</v>
      </c>
      <c r="F4270" s="2" t="str">
        <f>IF(Original!F4270 = "-", "c9", Original!F4270)</f>
        <v>i5</v>
      </c>
      <c r="G4270" s="2">
        <f>IF(ISBLANK(Original!G4270),MEDIAN(Original!G:G),Original!G4270)</f>
        <v>89212</v>
      </c>
    </row>
    <row r="4271" spans="1:7" x14ac:dyDescent="0.3">
      <c r="A4271" s="2">
        <v>402828</v>
      </c>
      <c r="B4271" s="3">
        <v>41768.39775462963</v>
      </c>
      <c r="C4271" s="2" t="s">
        <v>32</v>
      </c>
      <c r="D4271" s="2" t="str">
        <f>IF(Original!D4271 = "-", "Male", Original!D4271)</f>
        <v>Female</v>
      </c>
      <c r="E4271" s="2" t="s">
        <v>17</v>
      </c>
      <c r="F4271" s="2" t="str">
        <f>IF(Original!F4271 = "-", "c9", Original!F4271)</f>
        <v>i5</v>
      </c>
      <c r="G4271" s="2">
        <f>IF(ISBLANK(Original!G4271),MEDIAN(Original!G:G),Original!G4271)</f>
        <v>20285</v>
      </c>
    </row>
    <row r="4272" spans="1:7" x14ac:dyDescent="0.3">
      <c r="A4272" s="2">
        <v>535927</v>
      </c>
      <c r="B4272" s="3">
        <v>41776.86346064815</v>
      </c>
      <c r="C4272" s="2" t="s">
        <v>32</v>
      </c>
      <c r="D4272" s="2" t="str">
        <f>IF(Original!D4272 = "-", "Male", Original!D4272)</f>
        <v>Don’t want to say</v>
      </c>
      <c r="E4272" s="2" t="s">
        <v>17</v>
      </c>
      <c r="F4272" s="2" t="str">
        <f>IF(Original!F4272 = "-", "c9", Original!F4272)</f>
        <v>i5</v>
      </c>
      <c r="G4272" s="2">
        <f>IF(ISBLANK(Original!G4272),MEDIAN(Original!G:G),Original!G4272)</f>
        <v>87974</v>
      </c>
    </row>
    <row r="4273" spans="1:7" x14ac:dyDescent="0.3">
      <c r="A4273" s="2">
        <v>163731</v>
      </c>
      <c r="B4273" s="3">
        <v>41778.750115740739</v>
      </c>
      <c r="C4273" s="2" t="s">
        <v>31</v>
      </c>
      <c r="D4273" s="2" t="str">
        <f>IF(Original!D4273 = "-", "Male", Original!D4273)</f>
        <v>Male</v>
      </c>
      <c r="E4273" s="2" t="s">
        <v>17</v>
      </c>
      <c r="F4273" s="2" t="str">
        <f>IF(Original!F4273 = "-", "c9", Original!F4273)</f>
        <v>i5</v>
      </c>
      <c r="G4273" s="2">
        <f>IF(ISBLANK(Original!G4273),MEDIAN(Original!G:G),Original!G4273)</f>
        <v>40750</v>
      </c>
    </row>
    <row r="4274" spans="1:7" x14ac:dyDescent="0.3">
      <c r="A4274" s="2">
        <v>41523</v>
      </c>
      <c r="B4274" s="3">
        <v>41778.750416666669</v>
      </c>
      <c r="C4274" s="2" t="s">
        <v>32</v>
      </c>
      <c r="D4274" s="2" t="str">
        <f>IF(Original!D4274 = "-", "Male", Original!D4274)</f>
        <v>Female</v>
      </c>
      <c r="E4274" s="2" t="s">
        <v>17</v>
      </c>
      <c r="F4274" s="2" t="str">
        <f>IF(Original!F4274 = "-", "c9", Original!F4274)</f>
        <v>i5</v>
      </c>
      <c r="G4274" s="2">
        <f>IF(ISBLANK(Original!G4274),MEDIAN(Original!G:G),Original!G4274)</f>
        <v>47394</v>
      </c>
    </row>
    <row r="4275" spans="1:7" x14ac:dyDescent="0.3">
      <c r="A4275" s="2">
        <v>412637</v>
      </c>
      <c r="B4275" s="3">
        <v>41789.397673611114</v>
      </c>
      <c r="C4275" s="2" t="s">
        <v>31</v>
      </c>
      <c r="D4275" s="2" t="str">
        <f>IF(Original!D4275 = "-", "Male", Original!D4275)</f>
        <v>Don’t want to say</v>
      </c>
      <c r="E4275" s="2" t="s">
        <v>17</v>
      </c>
      <c r="F4275" s="2" t="str">
        <f>IF(Original!F4275 = "-", "c9", Original!F4275)</f>
        <v>i5</v>
      </c>
      <c r="G4275" s="2">
        <f>IF(ISBLANK(Original!G4275),MEDIAN(Original!G:G),Original!G4275)</f>
        <v>35208</v>
      </c>
    </row>
    <row r="4276" spans="1:7" x14ac:dyDescent="0.3">
      <c r="A4276" s="2">
        <v>684308</v>
      </c>
      <c r="B4276" s="3">
        <v>41813.418425925927</v>
      </c>
      <c r="C4276" s="2" t="s">
        <v>32</v>
      </c>
      <c r="D4276" s="2" t="str">
        <f>IF(Original!D4276 = "-", "Male", Original!D4276)</f>
        <v>Don’t want to say</v>
      </c>
      <c r="E4276" s="2" t="s">
        <v>17</v>
      </c>
      <c r="F4276" s="2" t="str">
        <f>IF(Original!F4276 = "-", "c9", Original!F4276)</f>
        <v>i5</v>
      </c>
      <c r="G4276" s="2">
        <f>IF(ISBLANK(Original!G4276),MEDIAN(Original!G:G),Original!G4276)</f>
        <v>45677</v>
      </c>
    </row>
    <row r="4277" spans="1:7" x14ac:dyDescent="0.3">
      <c r="A4277" s="2">
        <v>567566</v>
      </c>
      <c r="B4277" s="3">
        <v>41781.778784722221</v>
      </c>
      <c r="C4277" s="2" t="s">
        <v>32</v>
      </c>
      <c r="D4277" s="2" t="str">
        <f>IF(Original!D4277 = "-", "Male", Original!D4277)</f>
        <v>Female</v>
      </c>
      <c r="E4277" s="2" t="s">
        <v>17</v>
      </c>
      <c r="F4277" s="2" t="str">
        <f>IF(Original!F4277 = "-", "c9", Original!F4277)</f>
        <v>i6</v>
      </c>
      <c r="G4277" s="2">
        <f>IF(ISBLANK(Original!G4277),MEDIAN(Original!G:G),Original!G4277)</f>
        <v>76190</v>
      </c>
    </row>
    <row r="4278" spans="1:7" x14ac:dyDescent="0.3">
      <c r="A4278" s="2">
        <v>331482</v>
      </c>
      <c r="B4278" s="3">
        <v>41787.733726851853</v>
      </c>
      <c r="C4278" s="2" t="s">
        <v>31</v>
      </c>
      <c r="D4278" s="2" t="str">
        <f>IF(Original!D4278 = "-", "Male", Original!D4278)</f>
        <v>Male</v>
      </c>
      <c r="E4278" s="2" t="s">
        <v>17</v>
      </c>
      <c r="F4278" s="2" t="str">
        <f>IF(Original!F4278 = "-", "c9", Original!F4278)</f>
        <v>i6</v>
      </c>
      <c r="G4278" s="2">
        <f>IF(ISBLANK(Original!G4278),MEDIAN(Original!G:G),Original!G4278)</f>
        <v>85181</v>
      </c>
    </row>
    <row r="4279" spans="1:7" x14ac:dyDescent="0.3">
      <c r="A4279" s="2">
        <v>791869</v>
      </c>
      <c r="B4279" s="3">
        <v>41787.734780092593</v>
      </c>
      <c r="C4279" s="2" t="s">
        <v>31</v>
      </c>
      <c r="D4279" s="2" t="str">
        <f>IF(Original!D4279 = "-", "Male", Original!D4279)</f>
        <v>Male</v>
      </c>
      <c r="E4279" s="2" t="s">
        <v>17</v>
      </c>
      <c r="F4279" s="2" t="str">
        <f>IF(Original!F4279 = "-", "c9", Original!F4279)</f>
        <v>i6</v>
      </c>
      <c r="G4279" s="2">
        <f>IF(ISBLANK(Original!G4279),MEDIAN(Original!G:G),Original!G4279)</f>
        <v>43998</v>
      </c>
    </row>
    <row r="4280" spans="1:7" x14ac:dyDescent="0.3">
      <c r="A4280" s="2">
        <v>514518</v>
      </c>
      <c r="B4280" s="3">
        <v>41787.736192129632</v>
      </c>
      <c r="C4280" s="2" t="s">
        <v>32</v>
      </c>
      <c r="D4280" s="2" t="str">
        <f>IF(Original!D4280 = "-", "Male", Original!D4280)</f>
        <v>Male</v>
      </c>
      <c r="E4280" s="2" t="s">
        <v>17</v>
      </c>
      <c r="F4280" s="2" t="str">
        <f>IF(Original!F4280 = "-", "c9", Original!F4280)</f>
        <v>i6</v>
      </c>
      <c r="G4280" s="2">
        <f>IF(ISBLANK(Original!G4280),MEDIAN(Original!G:G),Original!G4280)</f>
        <v>75838</v>
      </c>
    </row>
    <row r="4281" spans="1:7" x14ac:dyDescent="0.3">
      <c r="A4281" s="2">
        <v>880677</v>
      </c>
      <c r="B4281" s="3">
        <v>41797.833287037036</v>
      </c>
      <c r="C4281" s="2" t="s">
        <v>32</v>
      </c>
      <c r="D4281" s="2" t="str">
        <f>IF(Original!D4281 = "-", "Male", Original!D4281)</f>
        <v>Male</v>
      </c>
      <c r="E4281" s="2" t="s">
        <v>17</v>
      </c>
      <c r="F4281" s="2" t="str">
        <f>IF(Original!F4281 = "-", "c9", Original!F4281)</f>
        <v>i6</v>
      </c>
      <c r="G4281" s="2">
        <f>IF(ISBLANK(Original!G4281),MEDIAN(Original!G:G),Original!G4281)</f>
        <v>47669</v>
      </c>
    </row>
    <row r="4282" spans="1:7" x14ac:dyDescent="0.3">
      <c r="A4282" s="2">
        <v>587140</v>
      </c>
      <c r="B4282" s="3">
        <v>41799.509560185186</v>
      </c>
      <c r="C4282" s="2" t="s">
        <v>32</v>
      </c>
      <c r="D4282" s="2" t="str">
        <f>IF(Original!D4282 = "-", "Male", Original!D4282)</f>
        <v>Male</v>
      </c>
      <c r="E4282" s="2" t="s">
        <v>17</v>
      </c>
      <c r="F4282" s="2" t="str">
        <f>IF(Original!F4282 = "-", "c9", Original!F4282)</f>
        <v>i6</v>
      </c>
      <c r="G4282" s="2">
        <f>IF(ISBLANK(Original!G4282),MEDIAN(Original!G:G),Original!G4282)</f>
        <v>96520</v>
      </c>
    </row>
    <row r="4283" spans="1:7" x14ac:dyDescent="0.3">
      <c r="A4283" s="2">
        <v>907345</v>
      </c>
      <c r="B4283" s="3">
        <v>41873.396793981483</v>
      </c>
      <c r="C4283" s="2" t="s">
        <v>32</v>
      </c>
      <c r="D4283" s="2" t="str">
        <f>IF(Original!D4283 = "-", "Male", Original!D4283)</f>
        <v>Male</v>
      </c>
      <c r="E4283" s="2" t="s">
        <v>17</v>
      </c>
      <c r="F4283" s="2" t="str">
        <f>IF(Original!F4283 = "-", "c9", Original!F4283)</f>
        <v>i6</v>
      </c>
      <c r="G4283" s="2">
        <f>IF(ISBLANK(Original!G4283),MEDIAN(Original!G:G),Original!G4283)</f>
        <v>38140</v>
      </c>
    </row>
    <row r="4284" spans="1:7" x14ac:dyDescent="0.3">
      <c r="A4284" s="2">
        <v>463879</v>
      </c>
      <c r="B4284" s="3">
        <v>41873.397546296299</v>
      </c>
      <c r="C4284" s="2" t="s">
        <v>31</v>
      </c>
      <c r="D4284" s="2" t="str">
        <f>IF(Original!D4284 = "-", "Male", Original!D4284)</f>
        <v>Male</v>
      </c>
      <c r="E4284" s="2" t="s">
        <v>17</v>
      </c>
      <c r="F4284" s="2" t="str">
        <f>IF(Original!F4284 = "-", "c9", Original!F4284)</f>
        <v>i6</v>
      </c>
      <c r="G4284" s="2">
        <f>IF(ISBLANK(Original!G4284),MEDIAN(Original!G:G),Original!G4284)</f>
        <v>39857</v>
      </c>
    </row>
    <row r="4285" spans="1:7" x14ac:dyDescent="0.3">
      <c r="A4285" s="2">
        <v>734752</v>
      </c>
      <c r="B4285" s="3">
        <v>41873.397870370369</v>
      </c>
      <c r="C4285" s="2" t="s">
        <v>31</v>
      </c>
      <c r="D4285" s="2" t="str">
        <f>IF(Original!D4285 = "-", "Male", Original!D4285)</f>
        <v>Male</v>
      </c>
      <c r="E4285" s="2" t="s">
        <v>17</v>
      </c>
      <c r="F4285" s="2" t="str">
        <f>IF(Original!F4285 = "-", "c9", Original!F4285)</f>
        <v>i6</v>
      </c>
      <c r="G4285" s="2">
        <f>IF(ISBLANK(Original!G4285),MEDIAN(Original!G:G),Original!G4285)</f>
        <v>65972</v>
      </c>
    </row>
    <row r="4286" spans="1:7" x14ac:dyDescent="0.3">
      <c r="A4286" s="2">
        <v>339424</v>
      </c>
      <c r="B4286" s="3">
        <v>41803.396874999999</v>
      </c>
      <c r="C4286" s="2" t="s">
        <v>31</v>
      </c>
      <c r="D4286" s="2" t="str">
        <f>IF(Original!D4286 = "-", "Male", Original!D4286)</f>
        <v>Male</v>
      </c>
      <c r="E4286" s="2" t="s">
        <v>20</v>
      </c>
      <c r="F4286" s="2" t="str">
        <f>IF(Original!F4286 = "-", "c9", Original!F4286)</f>
        <v>i5</v>
      </c>
      <c r="G4286" s="2">
        <f>IF(ISBLANK(Original!G4286),MEDIAN(Original!G:G),Original!G4286)</f>
        <v>14479</v>
      </c>
    </row>
    <row r="4287" spans="1:7" x14ac:dyDescent="0.3">
      <c r="A4287" s="2">
        <v>569637</v>
      </c>
      <c r="B4287" s="3">
        <v>41803.397280092591</v>
      </c>
      <c r="C4287" s="2" t="s">
        <v>32</v>
      </c>
      <c r="D4287" s="2" t="str">
        <f>IF(Original!D4287 = "-", "Male", Original!D4287)</f>
        <v>Don’t want to say</v>
      </c>
      <c r="E4287" s="2" t="s">
        <v>20</v>
      </c>
      <c r="F4287" s="2" t="str">
        <f>IF(Original!F4287 = "-", "c9", Original!F4287)</f>
        <v>i5</v>
      </c>
      <c r="G4287" s="2">
        <f>IF(ISBLANK(Original!G4287),MEDIAN(Original!G:G),Original!G4287)</f>
        <v>28973</v>
      </c>
    </row>
    <row r="4288" spans="1:7" x14ac:dyDescent="0.3">
      <c r="A4288" s="2">
        <v>790921</v>
      </c>
      <c r="B4288" s="3">
        <v>41876.508159722223</v>
      </c>
      <c r="C4288" s="2" t="s">
        <v>31</v>
      </c>
      <c r="D4288" s="2" t="str">
        <f>IF(Original!D4288 = "-", "Male", Original!D4288)</f>
        <v>Male</v>
      </c>
      <c r="E4288" s="2" t="s">
        <v>20</v>
      </c>
      <c r="F4288" s="2" t="str">
        <f>IF(Original!F4288 = "-", "c9", Original!F4288)</f>
        <v>i5</v>
      </c>
      <c r="G4288" s="2">
        <f>IF(ISBLANK(Original!G4288),MEDIAN(Original!G:G),Original!G4288)</f>
        <v>20429</v>
      </c>
    </row>
    <row r="4289" spans="1:7" x14ac:dyDescent="0.3">
      <c r="A4289" s="2">
        <v>952941</v>
      </c>
      <c r="B4289" s="3">
        <v>41846.397627314815</v>
      </c>
      <c r="C4289" s="2" t="s">
        <v>32</v>
      </c>
      <c r="D4289" s="2" t="str">
        <f>IF(Original!D4289 = "-", "Male", Original!D4289)</f>
        <v>Male</v>
      </c>
      <c r="E4289" s="2" t="s">
        <v>20</v>
      </c>
      <c r="F4289" s="2" t="str">
        <f>IF(Original!F4289 = "-", "c9", Original!F4289)</f>
        <v>c9</v>
      </c>
      <c r="G4289" s="2">
        <f>IF(ISBLANK(Original!G4289),MEDIAN(Original!G:G),Original!G4289)</f>
        <v>84076</v>
      </c>
    </row>
    <row r="4290" spans="1:7" x14ac:dyDescent="0.3">
      <c r="A4290" s="2">
        <v>960244</v>
      </c>
      <c r="B4290" s="3">
        <v>41846.397812499999</v>
      </c>
      <c r="C4290" s="2" t="s">
        <v>32</v>
      </c>
      <c r="D4290" s="2" t="str">
        <f>IF(Original!D4290 = "-", "Male", Original!D4290)</f>
        <v>Male</v>
      </c>
      <c r="E4290" s="2" t="s">
        <v>20</v>
      </c>
      <c r="F4290" s="2" t="str">
        <f>IF(Original!F4290 = "-", "c9", Original!F4290)</f>
        <v>c9</v>
      </c>
      <c r="G4290" s="2">
        <f>IF(ISBLANK(Original!G4290),MEDIAN(Original!G:G),Original!G4290)</f>
        <v>59122</v>
      </c>
    </row>
    <row r="4291" spans="1:7" x14ac:dyDescent="0.3">
      <c r="A4291" s="2">
        <v>580852</v>
      </c>
      <c r="B4291" s="3">
        <v>41843.778275462966</v>
      </c>
      <c r="C4291" s="2" t="s">
        <v>31</v>
      </c>
      <c r="D4291" s="2" t="str">
        <f>IF(Original!D4291 = "-", "Male", Original!D4291)</f>
        <v>Male</v>
      </c>
      <c r="E4291" s="2" t="s">
        <v>20</v>
      </c>
      <c r="F4291" s="2" t="str">
        <f>IF(Original!F4291 = "-", "c9", Original!F4291)</f>
        <v>c9</v>
      </c>
      <c r="G4291" s="2">
        <f>IF(ISBLANK(Original!G4291),MEDIAN(Original!G:G),Original!G4291)</f>
        <v>27954</v>
      </c>
    </row>
    <row r="4292" spans="1:7" x14ac:dyDescent="0.3">
      <c r="A4292" s="2">
        <v>496208</v>
      </c>
      <c r="B4292" s="3">
        <v>41867.676215277781</v>
      </c>
      <c r="C4292" s="2" t="s">
        <v>32</v>
      </c>
      <c r="D4292" s="2" t="str">
        <f>IF(Original!D4292 = "-", "Male", Original!D4292)</f>
        <v>Male</v>
      </c>
      <c r="E4292" s="2" t="s">
        <v>20</v>
      </c>
      <c r="F4292" s="2" t="str">
        <f>IF(Original!F4292 = "-", "c9", Original!F4292)</f>
        <v>i5</v>
      </c>
      <c r="G4292" s="2">
        <f>IF(ISBLANK(Original!G4292),MEDIAN(Original!G:G),Original!G4292)</f>
        <v>56076</v>
      </c>
    </row>
    <row r="4293" spans="1:7" x14ac:dyDescent="0.3">
      <c r="A4293" s="2">
        <v>187773</v>
      </c>
      <c r="B4293" s="3">
        <v>41792.397222222222</v>
      </c>
      <c r="C4293" s="2" t="s">
        <v>31</v>
      </c>
      <c r="D4293" s="2" t="str">
        <f>IF(Original!D4293 = "-", "Male", Original!D4293)</f>
        <v>Male</v>
      </c>
      <c r="E4293" s="2" t="s">
        <v>17</v>
      </c>
      <c r="F4293" s="2" t="str">
        <f>IF(Original!F4293 = "-", "c9", Original!F4293)</f>
        <v>b9</v>
      </c>
      <c r="G4293" s="2">
        <f>IF(ISBLANK(Original!G4293),MEDIAN(Original!G:G),Original!G4293)</f>
        <v>66781</v>
      </c>
    </row>
    <row r="4294" spans="1:7" x14ac:dyDescent="0.3">
      <c r="A4294" s="2">
        <v>265723</v>
      </c>
      <c r="B4294" s="3">
        <v>41773.51353009259</v>
      </c>
      <c r="C4294" s="2" t="s">
        <v>32</v>
      </c>
      <c r="D4294" s="2" t="str">
        <f>IF(Original!D4294 = "-", "Male", Original!D4294)</f>
        <v>Male</v>
      </c>
      <c r="E4294" s="2" t="s">
        <v>17</v>
      </c>
      <c r="F4294" s="2" t="str">
        <f>IF(Original!F4294 = "-", "c9", Original!F4294)</f>
        <v>c9</v>
      </c>
      <c r="G4294" s="2">
        <f>IF(ISBLANK(Original!G4294),MEDIAN(Original!G:G),Original!G4294)</f>
        <v>55316</v>
      </c>
    </row>
    <row r="4295" spans="1:7" x14ac:dyDescent="0.3">
      <c r="A4295" s="2">
        <v>271192</v>
      </c>
      <c r="B4295" s="3">
        <v>41793.737812500003</v>
      </c>
      <c r="C4295" s="2" t="s">
        <v>31</v>
      </c>
      <c r="D4295" s="2" t="str">
        <f>IF(Original!D4295 = "-", "Male", Original!D4295)</f>
        <v>Female</v>
      </c>
      <c r="E4295" s="2" t="s">
        <v>15</v>
      </c>
      <c r="F4295" s="2" t="str">
        <f>IF(Original!F4295 = "-", "c9", Original!F4295)</f>
        <v>c5</v>
      </c>
      <c r="G4295" s="2">
        <f>IF(ISBLANK(Original!G4295),MEDIAN(Original!G:G),Original!G4295)</f>
        <v>94197</v>
      </c>
    </row>
    <row r="4296" spans="1:7" x14ac:dyDescent="0.3">
      <c r="A4296" s="2">
        <v>12289</v>
      </c>
      <c r="B4296" s="3">
        <v>41793.738518518519</v>
      </c>
      <c r="C4296" s="2" t="s">
        <v>32</v>
      </c>
      <c r="D4296" s="2" t="str">
        <f>IF(Original!D4296 = "-", "Male", Original!D4296)</f>
        <v>Male</v>
      </c>
      <c r="E4296" s="2" t="s">
        <v>15</v>
      </c>
      <c r="F4296" s="2" t="str">
        <f>IF(Original!F4296 = "-", "c9", Original!F4296)</f>
        <v>c5</v>
      </c>
      <c r="G4296" s="2">
        <f>IF(ISBLANK(Original!G4296),MEDIAN(Original!G:G),Original!G4296)</f>
        <v>65697</v>
      </c>
    </row>
    <row r="4297" spans="1:7" x14ac:dyDescent="0.3">
      <c r="A4297" s="2">
        <v>666242</v>
      </c>
      <c r="B4297" s="3">
        <v>41855.398657407408</v>
      </c>
      <c r="C4297" s="2" t="s">
        <v>32</v>
      </c>
      <c r="D4297" s="2" t="str">
        <f>IF(Original!D4297 = "-", "Male", Original!D4297)</f>
        <v>Male</v>
      </c>
      <c r="E4297" s="2" t="s">
        <v>15</v>
      </c>
      <c r="F4297" s="2" t="str">
        <f>IF(Original!F4297 = "-", "c9", Original!F4297)</f>
        <v>c5</v>
      </c>
      <c r="G4297" s="2">
        <f>IF(ISBLANK(Original!G4297),MEDIAN(Original!G:G),Original!G4297)</f>
        <v>97394</v>
      </c>
    </row>
    <row r="4298" spans="1:7" x14ac:dyDescent="0.3">
      <c r="A4298" s="2">
        <v>349387</v>
      </c>
      <c r="B4298" s="3">
        <v>41855.399409722224</v>
      </c>
      <c r="C4298" s="2" t="s">
        <v>31</v>
      </c>
      <c r="D4298" s="2" t="str">
        <f>IF(Original!D4298 = "-", "Male", Original!D4298)</f>
        <v>Male</v>
      </c>
      <c r="E4298" s="2" t="s">
        <v>15</v>
      </c>
      <c r="F4298" s="2" t="str">
        <f>IF(Original!F4298 = "-", "c9", Original!F4298)</f>
        <v>c5</v>
      </c>
      <c r="G4298" s="2">
        <f>IF(ISBLANK(Original!G4298),MEDIAN(Original!G:G),Original!G4298)</f>
        <v>72392</v>
      </c>
    </row>
    <row r="4299" spans="1:7" x14ac:dyDescent="0.3">
      <c r="A4299" s="2">
        <v>965315</v>
      </c>
      <c r="B4299" s="3">
        <v>41867.518495370372</v>
      </c>
      <c r="C4299" s="2" t="s">
        <v>32</v>
      </c>
      <c r="D4299" s="2" t="str">
        <f>IF(Original!D4299 = "-", "Male", Original!D4299)</f>
        <v>Male</v>
      </c>
      <c r="E4299" s="2" t="s">
        <v>15</v>
      </c>
      <c r="F4299" s="2" t="str">
        <f>IF(Original!F4299 = "-", "c9", Original!F4299)</f>
        <v>c5</v>
      </c>
      <c r="G4299" s="2">
        <f>IF(ISBLANK(Original!G4299),MEDIAN(Original!G:G),Original!G4299)</f>
        <v>75130</v>
      </c>
    </row>
    <row r="4300" spans="1:7" x14ac:dyDescent="0.3">
      <c r="A4300" s="2">
        <v>714755</v>
      </c>
      <c r="B4300" s="3">
        <v>41867.520104166666</v>
      </c>
      <c r="C4300" s="2" t="s">
        <v>32</v>
      </c>
      <c r="D4300" s="2" t="str">
        <f>IF(Original!D4300 = "-", "Male", Original!D4300)</f>
        <v>Male</v>
      </c>
      <c r="E4300" s="2" t="s">
        <v>15</v>
      </c>
      <c r="F4300" s="2" t="str">
        <f>IF(Original!F4300 = "-", "c9", Original!F4300)</f>
        <v>c5</v>
      </c>
      <c r="G4300" s="2">
        <f>IF(ISBLANK(Original!G4300),MEDIAN(Original!G:G),Original!G4300)</f>
        <v>87943</v>
      </c>
    </row>
    <row r="4301" spans="1:7" x14ac:dyDescent="0.3">
      <c r="A4301" s="2">
        <v>958624</v>
      </c>
      <c r="B4301" s="3">
        <v>41878.379837962966</v>
      </c>
      <c r="C4301" s="2" t="s">
        <v>32</v>
      </c>
      <c r="D4301" s="2" t="str">
        <f>IF(Original!D4301 = "-", "Male", Original!D4301)</f>
        <v>Female</v>
      </c>
      <c r="E4301" s="2" t="s">
        <v>15</v>
      </c>
      <c r="F4301" s="2" t="str">
        <f>IF(Original!F4301 = "-", "c9", Original!F4301)</f>
        <v>c5</v>
      </c>
      <c r="G4301" s="2">
        <f>IF(ISBLANK(Original!G4301),MEDIAN(Original!G:G),Original!G4301)</f>
        <v>67152</v>
      </c>
    </row>
    <row r="4302" spans="1:7" x14ac:dyDescent="0.3">
      <c r="A4302" s="2">
        <v>865900</v>
      </c>
      <c r="B4302" s="3">
        <v>41813.397800925923</v>
      </c>
      <c r="C4302" s="2" t="s">
        <v>32</v>
      </c>
      <c r="D4302" s="2" t="str">
        <f>IF(Original!D4302 = "-", "Male", Original!D4302)</f>
        <v>Female</v>
      </c>
      <c r="E4302" s="2" t="s">
        <v>20</v>
      </c>
      <c r="F4302" s="2" t="str">
        <f>IF(Original!F4302 = "-", "c9", Original!F4302)</f>
        <v>c5</v>
      </c>
      <c r="G4302" s="2">
        <f>IF(ISBLANK(Original!G4302),MEDIAN(Original!G:G),Original!G4302)</f>
        <v>86665</v>
      </c>
    </row>
    <row r="4303" spans="1:7" x14ac:dyDescent="0.3">
      <c r="A4303" s="2">
        <v>257842</v>
      </c>
      <c r="B4303" s="3">
        <v>41813.397164351853</v>
      </c>
      <c r="C4303" s="2" t="s">
        <v>31</v>
      </c>
      <c r="D4303" s="2" t="str">
        <f>IF(Original!D4303 = "-", "Male", Original!D4303)</f>
        <v>Don’t want to say</v>
      </c>
      <c r="E4303" s="2" t="s">
        <v>20</v>
      </c>
      <c r="F4303" s="2" t="str">
        <f>IF(Original!F4303 = "-", "c9", Original!F4303)</f>
        <v>c5</v>
      </c>
      <c r="G4303" s="2">
        <f>IF(ISBLANK(Original!G4303),MEDIAN(Original!G:G),Original!G4303)</f>
        <v>5777</v>
      </c>
    </row>
    <row r="4304" spans="1:7" x14ac:dyDescent="0.3">
      <c r="A4304" s="2">
        <v>208088</v>
      </c>
      <c r="B4304" s="3">
        <v>41793.401250000003</v>
      </c>
      <c r="C4304" s="2" t="s">
        <v>31</v>
      </c>
      <c r="D4304" s="2" t="str">
        <f>IF(Original!D4304 = "-", "Male", Original!D4304)</f>
        <v>Female</v>
      </c>
      <c r="E4304" s="2" t="s">
        <v>19</v>
      </c>
      <c r="F4304" s="2" t="str">
        <f>IF(Original!F4304 = "-", "c9", Original!F4304)</f>
        <v>i7</v>
      </c>
      <c r="G4304" s="2">
        <f>IF(ISBLANK(Original!G4304),MEDIAN(Original!G:G),Original!G4304)</f>
        <v>2001</v>
      </c>
    </row>
    <row r="4305" spans="1:7" x14ac:dyDescent="0.3">
      <c r="A4305" s="2">
        <v>91590</v>
      </c>
      <c r="B4305" s="3">
        <v>41800.831678240742</v>
      </c>
      <c r="C4305" s="2" t="s">
        <v>32</v>
      </c>
      <c r="D4305" s="2" t="str">
        <f>IF(Original!D4305 = "-", "Male", Original!D4305)</f>
        <v>Female</v>
      </c>
      <c r="E4305" s="2" t="s">
        <v>19</v>
      </c>
      <c r="F4305" s="2" t="str">
        <f>IF(Original!F4305 = "-", "c9", Original!F4305)</f>
        <v>i7</v>
      </c>
      <c r="G4305" s="2">
        <f>IF(ISBLANK(Original!G4305),MEDIAN(Original!G:G),Original!G4305)</f>
        <v>10775</v>
      </c>
    </row>
    <row r="4306" spans="1:7" x14ac:dyDescent="0.3">
      <c r="A4306" s="2">
        <v>803551</v>
      </c>
      <c r="B4306" s="3">
        <v>41803.432256944441</v>
      </c>
      <c r="C4306" s="2" t="s">
        <v>31</v>
      </c>
      <c r="D4306" s="2" t="str">
        <f>IF(Original!D4306 = "-", "Male", Original!D4306)</f>
        <v>Female</v>
      </c>
      <c r="E4306" s="2" t="s">
        <v>19</v>
      </c>
      <c r="F4306" s="2" t="str">
        <f>IF(Original!F4306 = "-", "c9", Original!F4306)</f>
        <v>c8</v>
      </c>
      <c r="G4306" s="2">
        <f>IF(ISBLANK(Original!G4306),MEDIAN(Original!G:G),Original!G4306)</f>
        <v>67827</v>
      </c>
    </row>
    <row r="4307" spans="1:7" x14ac:dyDescent="0.3">
      <c r="A4307" s="2">
        <v>870513</v>
      </c>
      <c r="B4307" s="3">
        <v>41803.434918981482</v>
      </c>
      <c r="C4307" s="2" t="s">
        <v>32</v>
      </c>
      <c r="D4307" s="2" t="str">
        <f>IF(Original!D4307 = "-", "Male", Original!D4307)</f>
        <v>Female</v>
      </c>
      <c r="E4307" s="2" t="s">
        <v>19</v>
      </c>
      <c r="F4307" s="2" t="str">
        <f>IF(Original!F4307 = "-", "c9", Original!F4307)</f>
        <v>c8</v>
      </c>
      <c r="G4307" s="2">
        <f>IF(ISBLANK(Original!G4307),MEDIAN(Original!G:G),Original!G4307)</f>
        <v>98583</v>
      </c>
    </row>
    <row r="4308" spans="1:7" x14ac:dyDescent="0.3">
      <c r="A4308" s="2">
        <v>991691</v>
      </c>
      <c r="B4308" s="3">
        <v>41803.435393518521</v>
      </c>
      <c r="C4308" s="2" t="s">
        <v>32</v>
      </c>
      <c r="D4308" s="2" t="str">
        <f>IF(Original!D4308 = "-", "Male", Original!D4308)</f>
        <v>Female</v>
      </c>
      <c r="E4308" s="2" t="s">
        <v>19</v>
      </c>
      <c r="F4308" s="2" t="str">
        <f>IF(Original!F4308 = "-", "c9", Original!F4308)</f>
        <v>c8</v>
      </c>
      <c r="G4308" s="2">
        <f>IF(ISBLANK(Original!G4308),MEDIAN(Original!G:G),Original!G4308)</f>
        <v>51925</v>
      </c>
    </row>
    <row r="4309" spans="1:7" x14ac:dyDescent="0.3">
      <c r="A4309" s="2">
        <v>392116</v>
      </c>
      <c r="B4309" s="3">
        <v>41803.435717592591</v>
      </c>
      <c r="C4309" s="2" t="s">
        <v>31</v>
      </c>
      <c r="D4309" s="2" t="str">
        <f>IF(Original!D4309 = "-", "Male", Original!D4309)</f>
        <v>Female</v>
      </c>
      <c r="E4309" s="2" t="s">
        <v>19</v>
      </c>
      <c r="F4309" s="2" t="str">
        <f>IF(Original!F4309 = "-", "c9", Original!F4309)</f>
        <v>c8</v>
      </c>
      <c r="G4309" s="2">
        <f>IF(ISBLANK(Original!G4309),MEDIAN(Original!G:G),Original!G4309)</f>
        <v>98278</v>
      </c>
    </row>
    <row r="4310" spans="1:7" x14ac:dyDescent="0.3">
      <c r="A4310" s="2">
        <v>603744</v>
      </c>
      <c r="B4310" s="3">
        <v>41810.004374999997</v>
      </c>
      <c r="C4310" s="2" t="s">
        <v>32</v>
      </c>
      <c r="D4310" s="2" t="str">
        <f>IF(Original!D4310 = "-", "Male", Original!D4310)</f>
        <v>Female</v>
      </c>
      <c r="E4310" s="2" t="s">
        <v>19</v>
      </c>
      <c r="F4310" s="2" t="str">
        <f>IF(Original!F4310 = "-", "c9", Original!F4310)</f>
        <v>i7</v>
      </c>
      <c r="G4310" s="2">
        <f>IF(ISBLANK(Original!G4310),MEDIAN(Original!G:G),Original!G4310)</f>
        <v>77953</v>
      </c>
    </row>
    <row r="4311" spans="1:7" x14ac:dyDescent="0.3">
      <c r="A4311" s="2">
        <v>985432</v>
      </c>
      <c r="B4311" s="3">
        <v>41816.500787037039</v>
      </c>
      <c r="C4311" s="2" t="s">
        <v>32</v>
      </c>
      <c r="D4311" s="2" t="str">
        <f>IF(Original!D4311 = "-", "Male", Original!D4311)</f>
        <v>Female</v>
      </c>
      <c r="E4311" s="2" t="s">
        <v>19</v>
      </c>
      <c r="F4311" s="2" t="str">
        <f>IF(Original!F4311 = "-", "c9", Original!F4311)</f>
        <v>c8</v>
      </c>
      <c r="G4311" s="2">
        <f>IF(ISBLANK(Original!G4311),MEDIAN(Original!G:G),Original!G4311)</f>
        <v>79311</v>
      </c>
    </row>
    <row r="4312" spans="1:7" x14ac:dyDescent="0.3">
      <c r="A4312" s="2">
        <v>843215</v>
      </c>
      <c r="B4312" s="3">
        <v>41816.502476851849</v>
      </c>
      <c r="C4312" s="2" t="s">
        <v>32</v>
      </c>
      <c r="D4312" s="2" t="str">
        <f>IF(Original!D4312 = "-", "Male", Original!D4312)</f>
        <v>Female</v>
      </c>
      <c r="E4312" s="2" t="s">
        <v>19</v>
      </c>
      <c r="F4312" s="2" t="str">
        <f>IF(Original!F4312 = "-", "c9", Original!F4312)</f>
        <v>c8</v>
      </c>
      <c r="G4312" s="2">
        <f>IF(ISBLANK(Original!G4312),MEDIAN(Original!G:G),Original!G4312)</f>
        <v>49233</v>
      </c>
    </row>
    <row r="4313" spans="1:7" x14ac:dyDescent="0.3">
      <c r="A4313" s="2">
        <v>590543</v>
      </c>
      <c r="B4313" s="3">
        <v>41800.399652777778</v>
      </c>
      <c r="C4313" s="2" t="s">
        <v>32</v>
      </c>
      <c r="D4313" s="2" t="str">
        <f>IF(Original!D4313 = "-", "Male", Original!D4313)</f>
        <v>Female</v>
      </c>
      <c r="E4313" s="2" t="s">
        <v>19</v>
      </c>
      <c r="F4313" s="2" t="str">
        <f>IF(Original!F4313 = "-", "c9", Original!F4313)</f>
        <v>i7</v>
      </c>
      <c r="G4313" s="2">
        <f>IF(ISBLANK(Original!G4313),MEDIAN(Original!G:G),Original!G4313)</f>
        <v>46329</v>
      </c>
    </row>
    <row r="4314" spans="1:7" x14ac:dyDescent="0.3">
      <c r="A4314" s="2">
        <v>711803</v>
      </c>
      <c r="B4314" s="3">
        <v>41802.421620370369</v>
      </c>
      <c r="C4314" s="2" t="s">
        <v>31</v>
      </c>
      <c r="D4314" s="2" t="str">
        <f>IF(Original!D4314 = "-", "Male", Original!D4314)</f>
        <v>Female</v>
      </c>
      <c r="E4314" s="2" t="s">
        <v>19</v>
      </c>
      <c r="F4314" s="2" t="str">
        <f>IF(Original!F4314 = "-", "c9", Original!F4314)</f>
        <v>i7</v>
      </c>
      <c r="G4314" s="2">
        <f>IF(ISBLANK(Original!G4314),MEDIAN(Original!G:G),Original!G4314)</f>
        <v>78719</v>
      </c>
    </row>
    <row r="4315" spans="1:7" x14ac:dyDescent="0.3">
      <c r="A4315" s="2">
        <v>804455</v>
      </c>
      <c r="B4315" s="3">
        <v>41802.423657407409</v>
      </c>
      <c r="C4315" s="2" t="s">
        <v>31</v>
      </c>
      <c r="D4315" s="2" t="str">
        <f>IF(Original!D4315 = "-", "Male", Original!D4315)</f>
        <v>Female</v>
      </c>
      <c r="E4315" s="2" t="s">
        <v>19</v>
      </c>
      <c r="F4315" s="2" t="str">
        <f>IF(Original!F4315 = "-", "c9", Original!F4315)</f>
        <v>i7</v>
      </c>
      <c r="G4315" s="2">
        <f>IF(ISBLANK(Original!G4315),MEDIAN(Original!G:G),Original!G4315)</f>
        <v>26511</v>
      </c>
    </row>
    <row r="4316" spans="1:7" x14ac:dyDescent="0.3">
      <c r="A4316" s="2">
        <v>615453</v>
      </c>
      <c r="B4316" s="3">
        <v>41863.396956018521</v>
      </c>
      <c r="C4316" s="2" t="s">
        <v>31</v>
      </c>
      <c r="D4316" s="2" t="str">
        <f>IF(Original!D4316 = "-", "Male", Original!D4316)</f>
        <v>Female</v>
      </c>
      <c r="E4316" s="2" t="s">
        <v>19</v>
      </c>
      <c r="F4316" s="2" t="str">
        <f>IF(Original!F4316 = "-", "c9", Original!F4316)</f>
        <v>i7</v>
      </c>
      <c r="G4316" s="2">
        <f>IF(ISBLANK(Original!G4316),MEDIAN(Original!G:G),Original!G4316)</f>
        <v>61363</v>
      </c>
    </row>
    <row r="4317" spans="1:7" x14ac:dyDescent="0.3">
      <c r="A4317" s="2">
        <v>539962</v>
      </c>
      <c r="B4317" s="3">
        <v>41864.613344907404</v>
      </c>
      <c r="C4317" s="2" t="s">
        <v>31</v>
      </c>
      <c r="D4317" s="2" t="str">
        <f>IF(Original!D4317 = "-", "Male", Original!D4317)</f>
        <v>Female</v>
      </c>
      <c r="E4317" s="2" t="s">
        <v>19</v>
      </c>
      <c r="F4317" s="2" t="str">
        <f>IF(Original!F4317 = "-", "c9", Original!F4317)</f>
        <v>i7</v>
      </c>
      <c r="G4317" s="2">
        <f>IF(ISBLANK(Original!G4317),MEDIAN(Original!G:G),Original!G4317)</f>
        <v>40121</v>
      </c>
    </row>
    <row r="4318" spans="1:7" x14ac:dyDescent="0.3">
      <c r="A4318" s="2">
        <v>182209</v>
      </c>
      <c r="B4318" s="3">
        <v>41873.63244212963</v>
      </c>
      <c r="C4318" s="2" t="s">
        <v>32</v>
      </c>
      <c r="D4318" s="2" t="str">
        <f>IF(Original!D4318 = "-", "Male", Original!D4318)</f>
        <v>Female</v>
      </c>
      <c r="E4318" s="2" t="s">
        <v>19</v>
      </c>
      <c r="F4318" s="2" t="str">
        <f>IF(Original!F4318 = "-", "c9", Original!F4318)</f>
        <v>i7</v>
      </c>
      <c r="G4318" s="2">
        <f>IF(ISBLANK(Original!G4318),MEDIAN(Original!G:G),Original!G4318)</f>
        <v>6520</v>
      </c>
    </row>
    <row r="4319" spans="1:7" x14ac:dyDescent="0.3">
      <c r="A4319" s="2">
        <v>556195</v>
      </c>
      <c r="B4319" s="3">
        <v>41873.633611111109</v>
      </c>
      <c r="C4319" s="2" t="s">
        <v>32</v>
      </c>
      <c r="D4319" s="2" t="str">
        <f>IF(Original!D4319 = "-", "Male", Original!D4319)</f>
        <v>Female</v>
      </c>
      <c r="E4319" s="2" t="s">
        <v>19</v>
      </c>
      <c r="F4319" s="2" t="str">
        <f>IF(Original!F4319 = "-", "c9", Original!F4319)</f>
        <v>i7</v>
      </c>
      <c r="G4319" s="2">
        <f>IF(ISBLANK(Original!G4319),MEDIAN(Original!G:G),Original!G4319)</f>
        <v>55770</v>
      </c>
    </row>
    <row r="4320" spans="1:7" x14ac:dyDescent="0.3">
      <c r="A4320" s="2">
        <v>28862</v>
      </c>
      <c r="B4320" s="3">
        <v>41873.63517361111</v>
      </c>
      <c r="C4320" s="2" t="s">
        <v>32</v>
      </c>
      <c r="D4320" s="2" t="str">
        <f>IF(Original!D4320 = "-", "Male", Original!D4320)</f>
        <v>Female</v>
      </c>
      <c r="E4320" s="2" t="s">
        <v>19</v>
      </c>
      <c r="F4320" s="2" t="str">
        <f>IF(Original!F4320 = "-", "c9", Original!F4320)</f>
        <v>i7</v>
      </c>
      <c r="G4320" s="2">
        <f>IF(ISBLANK(Original!G4320),MEDIAN(Original!G:G),Original!G4320)</f>
        <v>80190</v>
      </c>
    </row>
    <row r="4321" spans="1:7" x14ac:dyDescent="0.3">
      <c r="A4321" s="2">
        <v>876875</v>
      </c>
      <c r="B4321" s="3">
        <v>41880.453865740739</v>
      </c>
      <c r="C4321" s="2" t="s">
        <v>32</v>
      </c>
      <c r="D4321" s="2" t="str">
        <f>IF(Original!D4321 = "-", "Male", Original!D4321)</f>
        <v>Female</v>
      </c>
      <c r="E4321" s="2" t="s">
        <v>19</v>
      </c>
      <c r="F4321" s="2" t="str">
        <f>IF(Original!F4321 = "-", "c9", Original!F4321)</f>
        <v>i7</v>
      </c>
      <c r="G4321" s="2">
        <f>IF(ISBLANK(Original!G4321),MEDIAN(Original!G:G),Original!G4321)</f>
        <v>30855</v>
      </c>
    </row>
    <row r="4322" spans="1:7" x14ac:dyDescent="0.3">
      <c r="A4322" s="2">
        <v>777528</v>
      </c>
      <c r="B4322" s="3">
        <v>41880.454236111109</v>
      </c>
      <c r="C4322" s="2" t="s">
        <v>32</v>
      </c>
      <c r="D4322" s="2" t="str">
        <f>IF(Original!D4322 = "-", "Male", Original!D4322)</f>
        <v>Female</v>
      </c>
      <c r="E4322" s="2" t="s">
        <v>19</v>
      </c>
      <c r="F4322" s="2" t="str">
        <f>IF(Original!F4322 = "-", "c9", Original!F4322)</f>
        <v>i7</v>
      </c>
      <c r="G4322" s="2">
        <f>IF(ISBLANK(Original!G4322),MEDIAN(Original!G:G),Original!G4322)</f>
        <v>33025</v>
      </c>
    </row>
    <row r="4323" spans="1:7" x14ac:dyDescent="0.3">
      <c r="A4323" s="2">
        <v>452098</v>
      </c>
      <c r="B4323" s="3">
        <v>41880.454571759263</v>
      </c>
      <c r="C4323" s="2" t="s">
        <v>32</v>
      </c>
      <c r="D4323" s="2" t="str">
        <f>IF(Original!D4323 = "-", "Male", Original!D4323)</f>
        <v>Female</v>
      </c>
      <c r="E4323" s="2" t="s">
        <v>19</v>
      </c>
      <c r="F4323" s="2" t="str">
        <f>IF(Original!F4323 = "-", "c9", Original!F4323)</f>
        <v>i7</v>
      </c>
      <c r="G4323" s="2">
        <f>IF(ISBLANK(Original!G4323),MEDIAN(Original!G:G),Original!G4323)</f>
        <v>47169</v>
      </c>
    </row>
    <row r="4324" spans="1:7" x14ac:dyDescent="0.3">
      <c r="A4324" s="2">
        <v>205941</v>
      </c>
      <c r="B4324" s="3">
        <v>41863.396944444445</v>
      </c>
      <c r="C4324" s="2" t="s">
        <v>32</v>
      </c>
      <c r="D4324" s="2" t="str">
        <f>IF(Original!D4324 = "-", "Male", Original!D4324)</f>
        <v>Male</v>
      </c>
      <c r="E4324" s="2" t="s">
        <v>20</v>
      </c>
      <c r="F4324" s="2" t="str">
        <f>IF(Original!F4324 = "-", "c9", Original!F4324)</f>
        <v>i5</v>
      </c>
      <c r="G4324" s="2">
        <f>IF(ISBLANK(Original!G4324),MEDIAN(Original!G:G),Original!G4324)</f>
        <v>28332</v>
      </c>
    </row>
    <row r="4325" spans="1:7" x14ac:dyDescent="0.3">
      <c r="A4325" s="2">
        <v>248630</v>
      </c>
      <c r="B4325" s="3">
        <v>41786.39770833333</v>
      </c>
      <c r="C4325" s="2" t="s">
        <v>32</v>
      </c>
      <c r="D4325" s="2" t="str">
        <f>IF(Original!D4325 = "-", "Male", Original!D4325)</f>
        <v>Male</v>
      </c>
      <c r="E4325" s="2" t="s">
        <v>20</v>
      </c>
      <c r="F4325" s="2" t="str">
        <f>IF(Original!F4325 = "-", "c9", Original!F4325)</f>
        <v>i7</v>
      </c>
      <c r="G4325" s="2">
        <f>IF(ISBLANK(Original!G4325),MEDIAN(Original!G:G),Original!G4325)</f>
        <v>25026</v>
      </c>
    </row>
    <row r="4326" spans="1:7" x14ac:dyDescent="0.3">
      <c r="A4326" s="2">
        <v>427635</v>
      </c>
      <c r="B4326" s="3">
        <v>41786.399085648147</v>
      </c>
      <c r="C4326" s="2" t="s">
        <v>31</v>
      </c>
      <c r="D4326" s="2" t="str">
        <f>IF(Original!D4326 = "-", "Male", Original!D4326)</f>
        <v>Male</v>
      </c>
      <c r="E4326" s="2" t="s">
        <v>20</v>
      </c>
      <c r="F4326" s="2" t="str">
        <f>IF(Original!F4326 = "-", "c9", Original!F4326)</f>
        <v>i7</v>
      </c>
      <c r="G4326" s="2">
        <f>IF(ISBLANK(Original!G4326),MEDIAN(Original!G:G),Original!G4326)</f>
        <v>66424</v>
      </c>
    </row>
    <row r="4327" spans="1:7" x14ac:dyDescent="0.3">
      <c r="A4327" s="2">
        <v>17800</v>
      </c>
      <c r="B4327" s="3">
        <v>41828.397280092591</v>
      </c>
      <c r="C4327" s="2" t="s">
        <v>32</v>
      </c>
      <c r="D4327" s="2" t="str">
        <f>IF(Original!D4327 = "-", "Male", Original!D4327)</f>
        <v>Male</v>
      </c>
      <c r="E4327" s="2" t="s">
        <v>20</v>
      </c>
      <c r="F4327" s="2" t="str">
        <f>IF(Original!F4327 = "-", "c9", Original!F4327)</f>
        <v>i7</v>
      </c>
      <c r="G4327" s="2">
        <f>IF(ISBLANK(Original!G4327),MEDIAN(Original!G:G),Original!G4327)</f>
        <v>31177</v>
      </c>
    </row>
    <row r="4328" spans="1:7" x14ac:dyDescent="0.3">
      <c r="A4328" s="2">
        <v>800368</v>
      </c>
      <c r="B4328" s="3">
        <v>41765.398831018516</v>
      </c>
      <c r="C4328" s="2" t="s">
        <v>32</v>
      </c>
      <c r="D4328" s="2" t="str">
        <f>IF(Original!D4328 = "-", "Male", Original!D4328)</f>
        <v>Female</v>
      </c>
      <c r="E4328" s="2" t="s">
        <v>19</v>
      </c>
      <c r="F4328" s="2" t="str">
        <f>IF(Original!F4328 = "-", "c9", Original!F4328)</f>
        <v>i7</v>
      </c>
      <c r="G4328" s="2">
        <f>IF(ISBLANK(Original!G4328),MEDIAN(Original!G:G),Original!G4328)</f>
        <v>28162</v>
      </c>
    </row>
    <row r="4329" spans="1:7" x14ac:dyDescent="0.3">
      <c r="A4329" s="2">
        <v>489970</v>
      </c>
      <c r="B4329" s="3">
        <v>41765.399444444447</v>
      </c>
      <c r="C4329" s="2" t="s">
        <v>32</v>
      </c>
      <c r="D4329" s="2" t="str">
        <f>IF(Original!D4329 = "-", "Male", Original!D4329)</f>
        <v>Female</v>
      </c>
      <c r="E4329" s="2" t="s">
        <v>19</v>
      </c>
      <c r="F4329" s="2" t="str">
        <f>IF(Original!F4329 = "-", "c9", Original!F4329)</f>
        <v>i7</v>
      </c>
      <c r="G4329" s="2">
        <f>IF(ISBLANK(Original!G4329),MEDIAN(Original!G:G),Original!G4329)</f>
        <v>89007</v>
      </c>
    </row>
    <row r="4330" spans="1:7" x14ac:dyDescent="0.3">
      <c r="A4330" s="2">
        <v>421682</v>
      </c>
      <c r="B4330" s="3">
        <v>41775.390347222223</v>
      </c>
      <c r="C4330" s="2" t="s">
        <v>32</v>
      </c>
      <c r="D4330" s="2" t="str">
        <f>IF(Original!D4330 = "-", "Male", Original!D4330)</f>
        <v>Female</v>
      </c>
      <c r="E4330" s="2" t="s">
        <v>19</v>
      </c>
      <c r="F4330" s="2" t="str">
        <f>IF(Original!F4330 = "-", "c9", Original!F4330)</f>
        <v>i7</v>
      </c>
      <c r="G4330" s="2">
        <f>IF(ISBLANK(Original!G4330),MEDIAN(Original!G:G),Original!G4330)</f>
        <v>39471</v>
      </c>
    </row>
    <row r="4331" spans="1:7" x14ac:dyDescent="0.3">
      <c r="A4331" s="2">
        <v>435230</v>
      </c>
      <c r="B4331" s="3">
        <v>41783.686342592591</v>
      </c>
      <c r="C4331" s="2" t="s">
        <v>32</v>
      </c>
      <c r="D4331" s="2" t="str">
        <f>IF(Original!D4331 = "-", "Male", Original!D4331)</f>
        <v>Female</v>
      </c>
      <c r="E4331" s="2" t="s">
        <v>19</v>
      </c>
      <c r="F4331" s="2" t="str">
        <f>IF(Original!F4331 = "-", "c9", Original!F4331)</f>
        <v>c5</v>
      </c>
      <c r="G4331" s="2">
        <f>IF(ISBLANK(Original!G4331),MEDIAN(Original!G:G),Original!G4331)</f>
        <v>25883</v>
      </c>
    </row>
    <row r="4332" spans="1:7" x14ac:dyDescent="0.3">
      <c r="A4332" s="2">
        <v>519412</v>
      </c>
      <c r="B4332" s="3">
        <v>41783.686620370368</v>
      </c>
      <c r="C4332" s="2" t="s">
        <v>31</v>
      </c>
      <c r="D4332" s="2" t="str">
        <f>IF(Original!D4332 = "-", "Male", Original!D4332)</f>
        <v>Female</v>
      </c>
      <c r="E4332" s="2" t="s">
        <v>19</v>
      </c>
      <c r="F4332" s="2" t="str">
        <f>IF(Original!F4332 = "-", "c9", Original!F4332)</f>
        <v>c5</v>
      </c>
      <c r="G4332" s="2">
        <f>IF(ISBLANK(Original!G4332),MEDIAN(Original!G:G),Original!G4332)</f>
        <v>45508</v>
      </c>
    </row>
    <row r="4333" spans="1:7" x14ac:dyDescent="0.3">
      <c r="A4333" s="2">
        <v>413223</v>
      </c>
      <c r="B4333" s="3">
        <v>41783.689733796295</v>
      </c>
      <c r="C4333" s="2" t="s">
        <v>32</v>
      </c>
      <c r="D4333" s="2" t="str">
        <f>IF(Original!D4333 = "-", "Male", Original!D4333)</f>
        <v>Female</v>
      </c>
      <c r="E4333" s="2" t="s">
        <v>19</v>
      </c>
      <c r="F4333" s="2" t="str">
        <f>IF(Original!F4333 = "-", "c9", Original!F4333)</f>
        <v>c5</v>
      </c>
      <c r="G4333" s="2">
        <f>IF(ISBLANK(Original!G4333),MEDIAN(Original!G:G),Original!G4333)</f>
        <v>39376</v>
      </c>
    </row>
    <row r="4334" spans="1:7" x14ac:dyDescent="0.3">
      <c r="A4334" s="2">
        <v>343603</v>
      </c>
      <c r="B4334" s="3">
        <v>41784.605578703704</v>
      </c>
      <c r="C4334" s="2" t="s">
        <v>32</v>
      </c>
      <c r="D4334" s="2" t="str">
        <f>IF(Original!D4334 = "-", "Male", Original!D4334)</f>
        <v>Female</v>
      </c>
      <c r="E4334" s="2" t="s">
        <v>19</v>
      </c>
      <c r="F4334" s="2" t="str">
        <f>IF(Original!F4334 = "-", "c9", Original!F4334)</f>
        <v>i7</v>
      </c>
      <c r="G4334" s="2">
        <f>IF(ISBLANK(Original!G4334),MEDIAN(Original!G:G),Original!G4334)</f>
        <v>40400</v>
      </c>
    </row>
    <row r="4335" spans="1:7" x14ac:dyDescent="0.3">
      <c r="A4335" s="2">
        <v>989586</v>
      </c>
      <c r="B4335" s="3">
        <v>41784.606550925928</v>
      </c>
      <c r="C4335" s="2" t="s">
        <v>32</v>
      </c>
      <c r="D4335" s="2" t="str">
        <f>IF(Original!D4335 = "-", "Male", Original!D4335)</f>
        <v>Female</v>
      </c>
      <c r="E4335" s="2" t="s">
        <v>19</v>
      </c>
      <c r="F4335" s="2" t="str">
        <f>IF(Original!F4335 = "-", "c9", Original!F4335)</f>
        <v>i7</v>
      </c>
      <c r="G4335" s="2">
        <f>IF(ISBLANK(Original!G4335),MEDIAN(Original!G:G),Original!G4335)</f>
        <v>58860</v>
      </c>
    </row>
    <row r="4336" spans="1:7" x14ac:dyDescent="0.3">
      <c r="A4336" s="2">
        <v>582618</v>
      </c>
      <c r="B4336" s="3">
        <v>41788.41715277778</v>
      </c>
      <c r="C4336" s="2" t="s">
        <v>31</v>
      </c>
      <c r="D4336" s="2" t="str">
        <f>IF(Original!D4336 = "-", "Male", Original!D4336)</f>
        <v>Female</v>
      </c>
      <c r="E4336" s="2" t="s">
        <v>19</v>
      </c>
      <c r="F4336" s="2" t="str">
        <f>IF(Original!F4336 = "-", "c9", Original!F4336)</f>
        <v>i7</v>
      </c>
      <c r="G4336" s="2">
        <f>IF(ISBLANK(Original!G4336),MEDIAN(Original!G:G),Original!G4336)</f>
        <v>37678</v>
      </c>
    </row>
    <row r="4337" spans="1:7" x14ac:dyDescent="0.3">
      <c r="A4337" s="2">
        <v>287595</v>
      </c>
      <c r="B4337" s="3">
        <v>41788.417858796296</v>
      </c>
      <c r="C4337" s="2" t="s">
        <v>32</v>
      </c>
      <c r="D4337" s="2" t="str">
        <f>IF(Original!D4337 = "-", "Male", Original!D4337)</f>
        <v>Female</v>
      </c>
      <c r="E4337" s="2" t="s">
        <v>19</v>
      </c>
      <c r="F4337" s="2" t="str">
        <f>IF(Original!F4337 = "-", "c9", Original!F4337)</f>
        <v>i7</v>
      </c>
      <c r="G4337" s="2">
        <f>IF(ISBLANK(Original!G4337),MEDIAN(Original!G:G),Original!G4337)</f>
        <v>58224</v>
      </c>
    </row>
    <row r="4338" spans="1:7" x14ac:dyDescent="0.3">
      <c r="A4338" s="2">
        <v>419103</v>
      </c>
      <c r="B4338" s="3">
        <v>41788.416226851848</v>
      </c>
      <c r="C4338" s="2" t="s">
        <v>31</v>
      </c>
      <c r="D4338" s="2" t="str">
        <f>IF(Original!D4338 = "-", "Male", Original!D4338)</f>
        <v>Female</v>
      </c>
      <c r="E4338" s="2" t="s">
        <v>19</v>
      </c>
      <c r="F4338" s="2" t="str">
        <f>IF(Original!F4338 = "-", "c9", Original!F4338)</f>
        <v>i7</v>
      </c>
      <c r="G4338" s="2">
        <f>IF(ISBLANK(Original!G4338),MEDIAN(Original!G:G),Original!G4338)</f>
        <v>3817</v>
      </c>
    </row>
    <row r="4339" spans="1:7" x14ac:dyDescent="0.3">
      <c r="A4339" s="2">
        <v>203704</v>
      </c>
      <c r="B4339" s="3">
        <v>41788.41746527778</v>
      </c>
      <c r="C4339" s="2" t="s">
        <v>31</v>
      </c>
      <c r="D4339" s="2" t="str">
        <f>IF(Original!D4339 = "-", "Male", Original!D4339)</f>
        <v>Female</v>
      </c>
      <c r="E4339" s="2" t="s">
        <v>19</v>
      </c>
      <c r="F4339" s="2" t="str">
        <f>IF(Original!F4339 = "-", "c9", Original!F4339)</f>
        <v>i7</v>
      </c>
      <c r="G4339" s="2">
        <f>IF(ISBLANK(Original!G4339),MEDIAN(Original!G:G),Original!G4339)</f>
        <v>5365</v>
      </c>
    </row>
    <row r="4340" spans="1:7" x14ac:dyDescent="0.3">
      <c r="A4340" s="2">
        <v>303721</v>
      </c>
      <c r="B4340" s="3">
        <v>41791.818923611114</v>
      </c>
      <c r="C4340" s="2" t="s">
        <v>32</v>
      </c>
      <c r="D4340" s="2" t="str">
        <f>IF(Original!D4340 = "-", "Male", Original!D4340)</f>
        <v>Female</v>
      </c>
      <c r="E4340" s="2" t="s">
        <v>19</v>
      </c>
      <c r="F4340" s="2" t="str">
        <f>IF(Original!F4340 = "-", "c9", Original!F4340)</f>
        <v>i7</v>
      </c>
      <c r="G4340" s="2">
        <f>IF(ISBLANK(Original!G4340),MEDIAN(Original!G:G),Original!G4340)</f>
        <v>71666</v>
      </c>
    </row>
    <row r="4341" spans="1:7" x14ac:dyDescent="0.3">
      <c r="A4341" s="2">
        <v>372528</v>
      </c>
      <c r="B4341" s="3">
        <v>41791.819895833331</v>
      </c>
      <c r="C4341" s="2" t="s">
        <v>31</v>
      </c>
      <c r="D4341" s="2" t="str">
        <f>IF(Original!D4341 = "-", "Male", Original!D4341)</f>
        <v>Female</v>
      </c>
      <c r="E4341" s="2" t="s">
        <v>19</v>
      </c>
      <c r="F4341" s="2" t="str">
        <f>IF(Original!F4341 = "-", "c9", Original!F4341)</f>
        <v>i7</v>
      </c>
      <c r="G4341" s="2">
        <f>IF(ISBLANK(Original!G4341),MEDIAN(Original!G:G),Original!G4341)</f>
        <v>60464</v>
      </c>
    </row>
    <row r="4342" spans="1:7" x14ac:dyDescent="0.3">
      <c r="A4342" s="2">
        <v>344852</v>
      </c>
      <c r="B4342" s="3">
        <v>41791.821180555555</v>
      </c>
      <c r="C4342" s="2" t="s">
        <v>31</v>
      </c>
      <c r="D4342" s="2" t="str">
        <f>IF(Original!D4342 = "-", "Male", Original!D4342)</f>
        <v>Female</v>
      </c>
      <c r="E4342" s="2" t="s">
        <v>19</v>
      </c>
      <c r="F4342" s="2" t="str">
        <f>IF(Original!F4342 = "-", "c9", Original!F4342)</f>
        <v>i7</v>
      </c>
      <c r="G4342" s="2">
        <f>IF(ISBLANK(Original!G4342),MEDIAN(Original!G:G),Original!G4342)</f>
        <v>24559</v>
      </c>
    </row>
    <row r="4343" spans="1:7" x14ac:dyDescent="0.3">
      <c r="A4343" s="2">
        <v>509501</v>
      </c>
      <c r="B4343" s="3">
        <v>41793.464571759258</v>
      </c>
      <c r="C4343" s="2" t="s">
        <v>32</v>
      </c>
      <c r="D4343" s="2" t="str">
        <f>IF(Original!D4343 = "-", "Male", Original!D4343)</f>
        <v>Don’t want to say</v>
      </c>
      <c r="E4343" s="2" t="s">
        <v>19</v>
      </c>
      <c r="F4343" s="2" t="str">
        <f>IF(Original!F4343 = "-", "c9", Original!F4343)</f>
        <v>c5</v>
      </c>
      <c r="G4343" s="2">
        <f>IF(ISBLANK(Original!G4343),MEDIAN(Original!G:G),Original!G4343)</f>
        <v>59639</v>
      </c>
    </row>
    <row r="4344" spans="1:7" x14ac:dyDescent="0.3">
      <c r="A4344" s="2">
        <v>165066</v>
      </c>
      <c r="B4344" s="3">
        <v>41842.401585648149</v>
      </c>
      <c r="C4344" s="2" t="s">
        <v>32</v>
      </c>
      <c r="D4344" s="2" t="str">
        <f>IF(Original!D4344 = "-", "Male", Original!D4344)</f>
        <v>Female</v>
      </c>
      <c r="E4344" s="2" t="s">
        <v>19</v>
      </c>
      <c r="F4344" s="2" t="str">
        <f>IF(Original!F4344 = "-", "c9", Original!F4344)</f>
        <v>i7</v>
      </c>
      <c r="G4344" s="2">
        <f>IF(ISBLANK(Original!G4344),MEDIAN(Original!G:G),Original!G4344)</f>
        <v>57870</v>
      </c>
    </row>
    <row r="4345" spans="1:7" x14ac:dyDescent="0.3">
      <c r="A4345" s="2">
        <v>609192</v>
      </c>
      <c r="B4345" s="3">
        <v>41851.726481481484</v>
      </c>
      <c r="C4345" s="2" t="s">
        <v>31</v>
      </c>
      <c r="D4345" s="2" t="str">
        <f>IF(Original!D4345 = "-", "Male", Original!D4345)</f>
        <v>Female</v>
      </c>
      <c r="E4345" s="2" t="s">
        <v>19</v>
      </c>
      <c r="F4345" s="2" t="str">
        <f>IF(Original!F4345 = "-", "c9", Original!F4345)</f>
        <v>c5</v>
      </c>
      <c r="G4345" s="2">
        <f>IF(ISBLANK(Original!G4345),MEDIAN(Original!G:G),Original!G4345)</f>
        <v>60528</v>
      </c>
    </row>
    <row r="4346" spans="1:7" x14ac:dyDescent="0.3">
      <c r="A4346" s="2">
        <v>443270</v>
      </c>
      <c r="B4346" s="3">
        <v>41851.726909722223</v>
      </c>
      <c r="C4346" s="2" t="s">
        <v>32</v>
      </c>
      <c r="D4346" s="2" t="str">
        <f>IF(Original!D4346 = "-", "Male", Original!D4346)</f>
        <v>Female</v>
      </c>
      <c r="E4346" s="2" t="s">
        <v>19</v>
      </c>
      <c r="F4346" s="2" t="str">
        <f>IF(Original!F4346 = "-", "c9", Original!F4346)</f>
        <v>c5</v>
      </c>
      <c r="G4346" s="2">
        <f>IF(ISBLANK(Original!G4346),MEDIAN(Original!G:G),Original!G4346)</f>
        <v>80493</v>
      </c>
    </row>
    <row r="4347" spans="1:7" x14ac:dyDescent="0.3">
      <c r="A4347" s="2">
        <v>92784</v>
      </c>
      <c r="B4347" s="3">
        <v>41851.727268518516</v>
      </c>
      <c r="C4347" s="2" t="s">
        <v>31</v>
      </c>
      <c r="D4347" s="2" t="str">
        <f>IF(Original!D4347 = "-", "Male", Original!D4347)</f>
        <v>Female</v>
      </c>
      <c r="E4347" s="2" t="s">
        <v>19</v>
      </c>
      <c r="F4347" s="2" t="str">
        <f>IF(Original!F4347 = "-", "c9", Original!F4347)</f>
        <v>c5</v>
      </c>
      <c r="G4347" s="2">
        <f>IF(ISBLANK(Original!G4347),MEDIAN(Original!G:G),Original!G4347)</f>
        <v>82622</v>
      </c>
    </row>
    <row r="4348" spans="1:7" x14ac:dyDescent="0.3">
      <c r="A4348" s="2">
        <v>949454</v>
      </c>
      <c r="B4348" s="3">
        <v>41849.612210648149</v>
      </c>
      <c r="C4348" s="2" t="s">
        <v>32</v>
      </c>
      <c r="D4348" s="2" t="str">
        <f>IF(Original!D4348 = "-", "Male", Original!D4348)</f>
        <v>Female</v>
      </c>
      <c r="E4348" s="2" t="s">
        <v>19</v>
      </c>
      <c r="F4348" s="2" t="str">
        <f>IF(Original!F4348 = "-", "c9", Original!F4348)</f>
        <v>i7</v>
      </c>
      <c r="G4348" s="2">
        <f>IF(ISBLANK(Original!G4348),MEDIAN(Original!G:G),Original!G4348)</f>
        <v>68253</v>
      </c>
    </row>
    <row r="4349" spans="1:7" x14ac:dyDescent="0.3">
      <c r="A4349" s="2">
        <v>183437</v>
      </c>
      <c r="B4349" s="3">
        <v>41849.613310185188</v>
      </c>
      <c r="C4349" s="2" t="s">
        <v>31</v>
      </c>
      <c r="D4349" s="2" t="str">
        <f>IF(Original!D4349 = "-", "Male", Original!D4349)</f>
        <v>Female</v>
      </c>
      <c r="E4349" s="2" t="s">
        <v>19</v>
      </c>
      <c r="F4349" s="2" t="str">
        <f>IF(Original!F4349 = "-", "c9", Original!F4349)</f>
        <v>i7</v>
      </c>
      <c r="G4349" s="2">
        <f>IF(ISBLANK(Original!G4349),MEDIAN(Original!G:G),Original!G4349)</f>
        <v>77434</v>
      </c>
    </row>
    <row r="4350" spans="1:7" x14ac:dyDescent="0.3">
      <c r="A4350" s="2">
        <v>696100</v>
      </c>
      <c r="B4350" s="3">
        <v>41849.614363425928</v>
      </c>
      <c r="C4350" s="2" t="s">
        <v>31</v>
      </c>
      <c r="D4350" s="2" t="str">
        <f>IF(Original!D4350 = "-", "Male", Original!D4350)</f>
        <v>Female</v>
      </c>
      <c r="E4350" s="2" t="s">
        <v>19</v>
      </c>
      <c r="F4350" s="2" t="str">
        <f>IF(Original!F4350 = "-", "c9", Original!F4350)</f>
        <v>i7</v>
      </c>
      <c r="G4350" s="2">
        <f>IF(ISBLANK(Original!G4350),MEDIAN(Original!G:G),Original!G4350)</f>
        <v>72612</v>
      </c>
    </row>
    <row r="4351" spans="1:7" x14ac:dyDescent="0.3">
      <c r="A4351" s="2">
        <v>880828</v>
      </c>
      <c r="B4351" s="3">
        <v>41849.614282407405</v>
      </c>
      <c r="C4351" s="2" t="s">
        <v>31</v>
      </c>
      <c r="D4351" s="2" t="str">
        <f>IF(Original!D4351 = "-", "Male", Original!D4351)</f>
        <v>Female</v>
      </c>
      <c r="E4351" s="2" t="s">
        <v>19</v>
      </c>
      <c r="F4351" s="2" t="str">
        <f>IF(Original!F4351 = "-", "c9", Original!F4351)</f>
        <v>i7</v>
      </c>
      <c r="G4351" s="2">
        <f>IF(ISBLANK(Original!G4351),MEDIAN(Original!G:G),Original!G4351)</f>
        <v>69015</v>
      </c>
    </row>
    <row r="4352" spans="1:7" x14ac:dyDescent="0.3">
      <c r="A4352" s="2">
        <v>94151</v>
      </c>
      <c r="B4352" s="3">
        <v>41860.624236111114</v>
      </c>
      <c r="C4352" s="2" t="s">
        <v>32</v>
      </c>
      <c r="D4352" s="2" t="str">
        <f>IF(Original!D4352 = "-", "Male", Original!D4352)</f>
        <v>Female</v>
      </c>
      <c r="E4352" s="2" t="s">
        <v>19</v>
      </c>
      <c r="F4352" s="2" t="str">
        <f>IF(Original!F4352 = "-", "c9", Original!F4352)</f>
        <v>i7</v>
      </c>
      <c r="G4352" s="2">
        <f>IF(ISBLANK(Original!G4352),MEDIAN(Original!G:G),Original!G4352)</f>
        <v>39237</v>
      </c>
    </row>
    <row r="4353" spans="1:7" x14ac:dyDescent="0.3">
      <c r="A4353" s="2">
        <v>83730</v>
      </c>
      <c r="B4353" s="3">
        <v>41866.612129629626</v>
      </c>
      <c r="C4353" s="2" t="s">
        <v>31</v>
      </c>
      <c r="D4353" s="2" t="str">
        <f>IF(Original!D4353 = "-", "Male", Original!D4353)</f>
        <v>Female</v>
      </c>
      <c r="E4353" s="2" t="s">
        <v>19</v>
      </c>
      <c r="F4353" s="2" t="str">
        <f>IF(Original!F4353 = "-", "c9", Original!F4353)</f>
        <v>i7</v>
      </c>
      <c r="G4353" s="2">
        <f>IF(ISBLANK(Original!G4353),MEDIAN(Original!G:G),Original!G4353)</f>
        <v>88574</v>
      </c>
    </row>
    <row r="4354" spans="1:7" x14ac:dyDescent="0.3">
      <c r="A4354" s="2">
        <v>886375</v>
      </c>
      <c r="B4354" s="3">
        <v>41866.613483796296</v>
      </c>
      <c r="C4354" s="2" t="s">
        <v>31</v>
      </c>
      <c r="D4354" s="2" t="str">
        <f>IF(Original!D4354 = "-", "Male", Original!D4354)</f>
        <v>Female</v>
      </c>
      <c r="E4354" s="2" t="s">
        <v>19</v>
      </c>
      <c r="F4354" s="2" t="str">
        <f>IF(Original!F4354 = "-", "c9", Original!F4354)</f>
        <v>i7</v>
      </c>
      <c r="G4354" s="2">
        <f>IF(ISBLANK(Original!G4354),MEDIAN(Original!G:G),Original!G4354)</f>
        <v>60485</v>
      </c>
    </row>
    <row r="4355" spans="1:7" x14ac:dyDescent="0.3">
      <c r="A4355" s="2">
        <v>256431</v>
      </c>
      <c r="B4355" s="3">
        <v>41873.443113425928</v>
      </c>
      <c r="C4355" s="2" t="s">
        <v>32</v>
      </c>
      <c r="D4355" s="2" t="str">
        <f>IF(Original!D4355 = "-", "Male", Original!D4355)</f>
        <v>Female</v>
      </c>
      <c r="E4355" s="2" t="s">
        <v>19</v>
      </c>
      <c r="F4355" s="2" t="str">
        <f>IF(Original!F4355 = "-", "c9", Original!F4355)</f>
        <v>c5</v>
      </c>
      <c r="G4355" s="2">
        <f>IF(ISBLANK(Original!G4355),MEDIAN(Original!G:G),Original!G4355)</f>
        <v>36942</v>
      </c>
    </row>
    <row r="4356" spans="1:7" x14ac:dyDescent="0.3">
      <c r="A4356" s="2">
        <v>540401</v>
      </c>
      <c r="B4356" s="3">
        <v>41870.397256944445</v>
      </c>
      <c r="C4356" s="2" t="s">
        <v>32</v>
      </c>
      <c r="D4356" s="2" t="str">
        <f>IF(Original!D4356 = "-", "Male", Original!D4356)</f>
        <v>Male</v>
      </c>
      <c r="E4356" s="2" t="s">
        <v>12</v>
      </c>
      <c r="F4356" s="2" t="str">
        <f>IF(Original!F4356 = "-", "c9", Original!F4356)</f>
        <v>c5</v>
      </c>
      <c r="G4356" s="2">
        <f>IF(ISBLANK(Original!G4356),MEDIAN(Original!G:G),Original!G4356)</f>
        <v>53483</v>
      </c>
    </row>
    <row r="4357" spans="1:7" x14ac:dyDescent="0.3">
      <c r="A4357" s="2">
        <v>64540</v>
      </c>
      <c r="B4357" s="3">
        <v>41877.786412037036</v>
      </c>
      <c r="C4357" s="2" t="s">
        <v>32</v>
      </c>
      <c r="D4357" s="2" t="str">
        <f>IF(Original!D4357 = "-", "Male", Original!D4357)</f>
        <v>Male</v>
      </c>
      <c r="E4357" s="2" t="s">
        <v>12</v>
      </c>
      <c r="F4357" s="2" t="str">
        <f>IF(Original!F4357 = "-", "c9", Original!F4357)</f>
        <v>c5</v>
      </c>
      <c r="G4357" s="2">
        <f>IF(ISBLANK(Original!G4357),MEDIAN(Original!G:G),Original!G4357)</f>
        <v>56041</v>
      </c>
    </row>
    <row r="4358" spans="1:7" x14ac:dyDescent="0.3">
      <c r="A4358" s="2">
        <v>524839</v>
      </c>
      <c r="B4358" s="3">
        <v>41814.396678240744</v>
      </c>
      <c r="C4358" s="2" t="s">
        <v>32</v>
      </c>
      <c r="D4358" s="2" t="str">
        <f>IF(Original!D4358 = "-", "Male", Original!D4358)</f>
        <v>Male</v>
      </c>
      <c r="E4358" s="2" t="s">
        <v>12</v>
      </c>
      <c r="F4358" s="2" t="str">
        <f>IF(Original!F4358 = "-", "c9", Original!F4358)</f>
        <v>c9</v>
      </c>
      <c r="G4358" s="2">
        <f>IF(ISBLANK(Original!G4358),MEDIAN(Original!G:G),Original!G4358)</f>
        <v>90307</v>
      </c>
    </row>
    <row r="4359" spans="1:7" x14ac:dyDescent="0.3">
      <c r="A4359" s="2">
        <v>484833</v>
      </c>
      <c r="B4359" s="3">
        <v>41842.397615740738</v>
      </c>
      <c r="C4359" s="2" t="s">
        <v>32</v>
      </c>
      <c r="D4359" s="2" t="str">
        <f>IF(Original!D4359 = "-", "Male", Original!D4359)</f>
        <v>Male</v>
      </c>
      <c r="E4359" s="2" t="s">
        <v>12</v>
      </c>
      <c r="F4359" s="2" t="str">
        <f>IF(Original!F4359 = "-", "c9", Original!F4359)</f>
        <v>c9</v>
      </c>
      <c r="G4359" s="2">
        <f>IF(ISBLANK(Original!G4359),MEDIAN(Original!G:G),Original!G4359)</f>
        <v>91643</v>
      </c>
    </row>
    <row r="4360" spans="1:7" x14ac:dyDescent="0.3">
      <c r="A4360" s="2">
        <v>399087</v>
      </c>
      <c r="B4360" s="3">
        <v>41856.396898148145</v>
      </c>
      <c r="C4360" s="2" t="s">
        <v>32</v>
      </c>
      <c r="D4360" s="2" t="str">
        <f>IF(Original!D4360 = "-", "Male", Original!D4360)</f>
        <v>Male</v>
      </c>
      <c r="E4360" s="2" t="s">
        <v>12</v>
      </c>
      <c r="F4360" s="2" t="str">
        <f>IF(Original!F4360 = "-", "c9", Original!F4360)</f>
        <v>c9</v>
      </c>
      <c r="G4360" s="2">
        <f>IF(ISBLANK(Original!G4360),MEDIAN(Original!G:G),Original!G4360)</f>
        <v>48485</v>
      </c>
    </row>
    <row r="4361" spans="1:7" x14ac:dyDescent="0.3">
      <c r="A4361" s="2">
        <v>20051</v>
      </c>
      <c r="B4361" s="3">
        <v>41766.397349537037</v>
      </c>
      <c r="C4361" s="2" t="s">
        <v>31</v>
      </c>
      <c r="D4361" s="2" t="str">
        <f>IF(Original!D4361 = "-", "Male", Original!D4361)</f>
        <v>Don’t want to say</v>
      </c>
      <c r="E4361" s="2" t="s">
        <v>12</v>
      </c>
      <c r="F4361" s="2" t="str">
        <f>IF(Original!F4361 = "-", "c9", Original!F4361)</f>
        <v>c5</v>
      </c>
      <c r="G4361" s="2">
        <f>IF(ISBLANK(Original!G4361),MEDIAN(Original!G:G),Original!G4361)</f>
        <v>92812</v>
      </c>
    </row>
    <row r="4362" spans="1:7" x14ac:dyDescent="0.3">
      <c r="A4362" s="2">
        <v>943287</v>
      </c>
      <c r="B4362" s="3">
        <v>41767.397546296299</v>
      </c>
      <c r="C4362" s="2" t="s">
        <v>32</v>
      </c>
      <c r="D4362" s="2" t="str">
        <f>IF(Original!D4362 = "-", "Male", Original!D4362)</f>
        <v>Male</v>
      </c>
      <c r="E4362" s="2" t="s">
        <v>17</v>
      </c>
      <c r="F4362" s="2" t="str">
        <f>IF(Original!F4362 = "-", "c9", Original!F4362)</f>
        <v>c9</v>
      </c>
      <c r="G4362" s="2">
        <f>IF(ISBLANK(Original!G4362),MEDIAN(Original!G:G),Original!G4362)</f>
        <v>33202</v>
      </c>
    </row>
    <row r="4363" spans="1:7" x14ac:dyDescent="0.3">
      <c r="A4363" s="2">
        <v>184016</v>
      </c>
      <c r="B4363" s="3">
        <v>41767.397916666669</v>
      </c>
      <c r="C4363" s="2" t="s">
        <v>31</v>
      </c>
      <c r="D4363" s="2" t="str">
        <f>IF(Original!D4363 = "-", "Male", Original!D4363)</f>
        <v>Male</v>
      </c>
      <c r="E4363" s="2" t="s">
        <v>17</v>
      </c>
      <c r="F4363" s="2" t="str">
        <f>IF(Original!F4363 = "-", "c9", Original!F4363)</f>
        <v>c9</v>
      </c>
      <c r="G4363" s="2">
        <f>IF(ISBLANK(Original!G4363),MEDIAN(Original!G:G),Original!G4363)</f>
        <v>93071</v>
      </c>
    </row>
    <row r="4364" spans="1:7" x14ac:dyDescent="0.3">
      <c r="A4364" s="2">
        <v>712512</v>
      </c>
      <c r="B4364" s="3">
        <v>41767.399131944447</v>
      </c>
      <c r="C4364" s="2" t="s">
        <v>32</v>
      </c>
      <c r="D4364" s="2" t="str">
        <f>IF(Original!D4364 = "-", "Male", Original!D4364)</f>
        <v>Male</v>
      </c>
      <c r="E4364" s="2" t="s">
        <v>17</v>
      </c>
      <c r="F4364" s="2" t="str">
        <f>IF(Original!F4364 = "-", "c9", Original!F4364)</f>
        <v>c9</v>
      </c>
      <c r="G4364" s="2">
        <f>IF(ISBLANK(Original!G4364),MEDIAN(Original!G:G),Original!G4364)</f>
        <v>42237</v>
      </c>
    </row>
    <row r="4365" spans="1:7" x14ac:dyDescent="0.3">
      <c r="A4365" s="2">
        <v>699072</v>
      </c>
      <c r="B4365" s="3">
        <v>41844.398923611108</v>
      </c>
      <c r="C4365" s="2" t="s">
        <v>32</v>
      </c>
      <c r="D4365" s="2" t="str">
        <f>IF(Original!D4365 = "-", "Male", Original!D4365)</f>
        <v>Male</v>
      </c>
      <c r="E4365" s="2" t="s">
        <v>17</v>
      </c>
      <c r="F4365" s="2" t="str">
        <f>IF(Original!F4365 = "-", "c9", Original!F4365)</f>
        <v>c9</v>
      </c>
      <c r="G4365" s="2">
        <f>IF(ISBLANK(Original!G4365),MEDIAN(Original!G:G),Original!G4365)</f>
        <v>14556</v>
      </c>
    </row>
    <row r="4366" spans="1:7" x14ac:dyDescent="0.3">
      <c r="A4366" s="2">
        <v>963353</v>
      </c>
      <c r="B4366" s="3">
        <v>41852.529953703706</v>
      </c>
      <c r="C4366" s="2" t="s">
        <v>31</v>
      </c>
      <c r="D4366" s="2" t="str">
        <f>IF(Original!D4366 = "-", "Male", Original!D4366)</f>
        <v>Don’t want to say</v>
      </c>
      <c r="E4366" s="2" t="s">
        <v>16</v>
      </c>
      <c r="F4366" s="2" t="str">
        <f>IF(Original!F4366 = "-", "c9", Original!F4366)</f>
        <v>c9</v>
      </c>
      <c r="G4366" s="2">
        <f>IF(ISBLANK(Original!G4366),MEDIAN(Original!G:G),Original!G4366)</f>
        <v>9766</v>
      </c>
    </row>
    <row r="4367" spans="1:7" x14ac:dyDescent="0.3">
      <c r="A4367" s="2">
        <v>551794</v>
      </c>
      <c r="B4367" s="3">
        <v>41766.591296296298</v>
      </c>
      <c r="C4367" s="2" t="s">
        <v>32</v>
      </c>
      <c r="D4367" s="2" t="str">
        <f>IF(Original!D4367 = "-", "Male", Original!D4367)</f>
        <v>Male</v>
      </c>
      <c r="E4367" s="2" t="s">
        <v>17</v>
      </c>
      <c r="F4367" s="2" t="str">
        <f>IF(Original!F4367 = "-", "c9", Original!F4367)</f>
        <v>c9</v>
      </c>
      <c r="G4367" s="2">
        <f>IF(ISBLANK(Original!G4367),MEDIAN(Original!G:G),Original!G4367)</f>
        <v>41403</v>
      </c>
    </row>
    <row r="4368" spans="1:7" x14ac:dyDescent="0.3">
      <c r="A4368" s="2">
        <v>95527</v>
      </c>
      <c r="B4368" s="3">
        <v>41803.670856481483</v>
      </c>
      <c r="C4368" s="2" t="s">
        <v>32</v>
      </c>
      <c r="D4368" s="2" t="str">
        <f>IF(Original!D4368 = "-", "Male", Original!D4368)</f>
        <v>Male</v>
      </c>
      <c r="E4368" s="2" t="s">
        <v>17</v>
      </c>
      <c r="F4368" s="2" t="str">
        <f>IF(Original!F4368 = "-", "c9", Original!F4368)</f>
        <v>c9</v>
      </c>
      <c r="G4368" s="2">
        <f>IF(ISBLANK(Original!G4368),MEDIAN(Original!G:G),Original!G4368)</f>
        <v>93290</v>
      </c>
    </row>
    <row r="4369" spans="1:7" x14ac:dyDescent="0.3">
      <c r="A4369" s="2">
        <v>13485</v>
      </c>
      <c r="B4369" s="3">
        <v>41799.515949074077</v>
      </c>
      <c r="C4369" s="2" t="s">
        <v>31</v>
      </c>
      <c r="D4369" s="2" t="str">
        <f>IF(Original!D4369 = "-", "Male", Original!D4369)</f>
        <v>Female</v>
      </c>
      <c r="E4369" s="2" t="s">
        <v>12</v>
      </c>
      <c r="F4369" s="2" t="str">
        <f>IF(Original!F4369 = "-", "c9", Original!F4369)</f>
        <v>c8</v>
      </c>
      <c r="G4369" s="2">
        <f>IF(ISBLANK(Original!G4369),MEDIAN(Original!G:G),Original!G4369)</f>
        <v>6563</v>
      </c>
    </row>
    <row r="4370" spans="1:7" x14ac:dyDescent="0.3">
      <c r="A4370" s="2">
        <v>657708</v>
      </c>
      <c r="B4370" s="3">
        <v>41799.517002314817</v>
      </c>
      <c r="C4370" s="2" t="s">
        <v>32</v>
      </c>
      <c r="D4370" s="2" t="str">
        <f>IF(Original!D4370 = "-", "Male", Original!D4370)</f>
        <v>Male</v>
      </c>
      <c r="E4370" s="2" t="s">
        <v>12</v>
      </c>
      <c r="F4370" s="2" t="str">
        <f>IF(Original!F4370 = "-", "c9", Original!F4370)</f>
        <v>c8</v>
      </c>
      <c r="G4370" s="2">
        <f>IF(ISBLANK(Original!G4370),MEDIAN(Original!G:G),Original!G4370)</f>
        <v>60798</v>
      </c>
    </row>
    <row r="4371" spans="1:7" x14ac:dyDescent="0.3">
      <c r="A4371" s="2">
        <v>827108</v>
      </c>
      <c r="B4371" s="3">
        <v>41761.396932870368</v>
      </c>
      <c r="C4371" s="2" t="s">
        <v>31</v>
      </c>
      <c r="D4371" s="2" t="str">
        <f>IF(Original!D4371 = "-", "Male", Original!D4371)</f>
        <v>Male</v>
      </c>
      <c r="E4371" s="2" t="s">
        <v>20</v>
      </c>
      <c r="F4371" s="2" t="str">
        <f>IF(Original!F4371 = "-", "c9", Original!F4371)</f>
        <v>c9</v>
      </c>
      <c r="G4371" s="2">
        <f>IF(ISBLANK(Original!G4371),MEDIAN(Original!G:G),Original!G4371)</f>
        <v>70991</v>
      </c>
    </row>
    <row r="4372" spans="1:7" x14ac:dyDescent="0.3">
      <c r="A4372" s="2">
        <v>507171</v>
      </c>
      <c r="B4372" s="3">
        <v>41762.709074074075</v>
      </c>
      <c r="C4372" s="2" t="s">
        <v>32</v>
      </c>
      <c r="D4372" s="2" t="str">
        <f>IF(Original!D4372 = "-", "Male", Original!D4372)</f>
        <v>Female</v>
      </c>
      <c r="E4372" s="2" t="s">
        <v>20</v>
      </c>
      <c r="F4372" s="2" t="str">
        <f>IF(Original!F4372 = "-", "c9", Original!F4372)</f>
        <v>c9</v>
      </c>
      <c r="G4372" s="2">
        <f>IF(ISBLANK(Original!G4372),MEDIAN(Original!G:G),Original!G4372)</f>
        <v>5236</v>
      </c>
    </row>
    <row r="4373" spans="1:7" x14ac:dyDescent="0.3">
      <c r="A4373" s="2">
        <v>888298</v>
      </c>
      <c r="B4373" s="3">
        <v>41762.711631944447</v>
      </c>
      <c r="C4373" s="2" t="s">
        <v>31</v>
      </c>
      <c r="D4373" s="2" t="str">
        <f>IF(Original!D4373 = "-", "Male", Original!D4373)</f>
        <v>Female</v>
      </c>
      <c r="E4373" s="2" t="s">
        <v>20</v>
      </c>
      <c r="F4373" s="2" t="str">
        <f>IF(Original!F4373 = "-", "c9", Original!F4373)</f>
        <v>c9</v>
      </c>
      <c r="G4373" s="2">
        <f>IF(ISBLANK(Original!G4373),MEDIAN(Original!G:G),Original!G4373)</f>
        <v>41722</v>
      </c>
    </row>
    <row r="4374" spans="1:7" x14ac:dyDescent="0.3">
      <c r="A4374" s="2">
        <v>357906</v>
      </c>
      <c r="B4374" s="3">
        <v>41762.712013888886</v>
      </c>
      <c r="C4374" s="2" t="s">
        <v>31</v>
      </c>
      <c r="D4374" s="2" t="str">
        <f>IF(Original!D4374 = "-", "Male", Original!D4374)</f>
        <v>Female</v>
      </c>
      <c r="E4374" s="2" t="s">
        <v>20</v>
      </c>
      <c r="F4374" s="2" t="str">
        <f>IF(Original!F4374 = "-", "c9", Original!F4374)</f>
        <v>c9</v>
      </c>
      <c r="G4374" s="2">
        <f>IF(ISBLANK(Original!G4374),MEDIAN(Original!G:G),Original!G4374)</f>
        <v>52654</v>
      </c>
    </row>
    <row r="4375" spans="1:7" x14ac:dyDescent="0.3">
      <c r="A4375" s="2">
        <v>926580</v>
      </c>
      <c r="B4375" s="3">
        <v>41782.649212962962</v>
      </c>
      <c r="C4375" s="2" t="s">
        <v>32</v>
      </c>
      <c r="D4375" s="2" t="str">
        <f>IF(Original!D4375 = "-", "Male", Original!D4375)</f>
        <v>Male</v>
      </c>
      <c r="E4375" s="2" t="s">
        <v>20</v>
      </c>
      <c r="F4375" s="2" t="str">
        <f>IF(Original!F4375 = "-", "c9", Original!F4375)</f>
        <v>c9</v>
      </c>
      <c r="G4375" s="2">
        <f>IF(ISBLANK(Original!G4375),MEDIAN(Original!G:G),Original!G4375)</f>
        <v>77323</v>
      </c>
    </row>
    <row r="4376" spans="1:7" x14ac:dyDescent="0.3">
      <c r="A4376" s="2">
        <v>448075</v>
      </c>
      <c r="B4376" s="3">
        <v>41775.398946759262</v>
      </c>
      <c r="C4376" s="2" t="s">
        <v>32</v>
      </c>
      <c r="D4376" s="2" t="str">
        <f>IF(Original!D4376 = "-", "Male", Original!D4376)</f>
        <v>Female</v>
      </c>
      <c r="E4376" s="2" t="s">
        <v>20</v>
      </c>
      <c r="F4376" s="2" t="str">
        <f>IF(Original!F4376 = "-", "c9", Original!F4376)</f>
        <v>c9</v>
      </c>
      <c r="G4376" s="2">
        <f>IF(ISBLANK(Original!G4376),MEDIAN(Original!G:G),Original!G4376)</f>
        <v>86573</v>
      </c>
    </row>
    <row r="4377" spans="1:7" x14ac:dyDescent="0.3">
      <c r="A4377" s="2">
        <v>68425</v>
      </c>
      <c r="B4377" s="3">
        <v>41775.399456018517</v>
      </c>
      <c r="C4377" s="2" t="s">
        <v>31</v>
      </c>
      <c r="D4377" s="2" t="str">
        <f>IF(Original!D4377 = "-", "Male", Original!D4377)</f>
        <v>Female</v>
      </c>
      <c r="E4377" s="2" t="s">
        <v>20</v>
      </c>
      <c r="F4377" s="2" t="str">
        <f>IF(Original!F4377 = "-", "c9", Original!F4377)</f>
        <v>c9</v>
      </c>
      <c r="G4377" s="2">
        <f>IF(ISBLANK(Original!G4377),MEDIAN(Original!G:G),Original!G4377)</f>
        <v>29051</v>
      </c>
    </row>
    <row r="4378" spans="1:7" x14ac:dyDescent="0.3">
      <c r="A4378" s="2">
        <v>357815</v>
      </c>
      <c r="B4378" s="3">
        <v>41775.400520833333</v>
      </c>
      <c r="C4378" s="2" t="s">
        <v>32</v>
      </c>
      <c r="D4378" s="2" t="str">
        <f>IF(Original!D4378 = "-", "Male", Original!D4378)</f>
        <v>Female</v>
      </c>
      <c r="E4378" s="2" t="s">
        <v>20</v>
      </c>
      <c r="F4378" s="2" t="str">
        <f>IF(Original!F4378 = "-", "c9", Original!F4378)</f>
        <v>c9</v>
      </c>
      <c r="G4378" s="2">
        <f>IF(ISBLANK(Original!G4378),MEDIAN(Original!G:G),Original!G4378)</f>
        <v>97038</v>
      </c>
    </row>
    <row r="4379" spans="1:7" x14ac:dyDescent="0.3">
      <c r="A4379" s="2">
        <v>894104</v>
      </c>
      <c r="B4379" s="3">
        <v>41781.485833333332</v>
      </c>
      <c r="C4379" s="2" t="s">
        <v>31</v>
      </c>
      <c r="D4379" s="2" t="str">
        <f>IF(Original!D4379 = "-", "Male", Original!D4379)</f>
        <v>Female</v>
      </c>
      <c r="E4379" s="2" t="s">
        <v>20</v>
      </c>
      <c r="F4379" s="2" t="str">
        <f>IF(Original!F4379 = "-", "c9", Original!F4379)</f>
        <v>c9</v>
      </c>
      <c r="G4379" s="2">
        <f>IF(ISBLANK(Original!G4379),MEDIAN(Original!G:G),Original!G4379)</f>
        <v>40192</v>
      </c>
    </row>
    <row r="4380" spans="1:7" x14ac:dyDescent="0.3">
      <c r="A4380" s="2">
        <v>714233</v>
      </c>
      <c r="B4380" s="3">
        <v>41781.488113425927</v>
      </c>
      <c r="C4380" s="2" t="s">
        <v>32</v>
      </c>
      <c r="D4380" s="2" t="str">
        <f>IF(Original!D4380 = "-", "Male", Original!D4380)</f>
        <v>Male</v>
      </c>
      <c r="E4380" s="2" t="s">
        <v>20</v>
      </c>
      <c r="F4380" s="2" t="str">
        <f>IF(Original!F4380 = "-", "c9", Original!F4380)</f>
        <v>c9</v>
      </c>
      <c r="G4380" s="2">
        <f>IF(ISBLANK(Original!G4380),MEDIAN(Original!G:G),Original!G4380)</f>
        <v>92229</v>
      </c>
    </row>
    <row r="4381" spans="1:7" x14ac:dyDescent="0.3">
      <c r="A4381" s="2">
        <v>660970</v>
      </c>
      <c r="B4381" s="3">
        <v>41806.396678240744</v>
      </c>
      <c r="C4381" s="2" t="s">
        <v>32</v>
      </c>
      <c r="D4381" s="2" t="str">
        <f>IF(Original!D4381 = "-", "Male", Original!D4381)</f>
        <v>Male</v>
      </c>
      <c r="E4381" s="2" t="s">
        <v>12</v>
      </c>
      <c r="F4381" s="2" t="str">
        <f>IF(Original!F4381 = "-", "c9", Original!F4381)</f>
        <v>c9</v>
      </c>
      <c r="G4381" s="2">
        <f>IF(ISBLANK(Original!G4381),MEDIAN(Original!G:G),Original!G4381)</f>
        <v>97789</v>
      </c>
    </row>
    <row r="4382" spans="1:7" x14ac:dyDescent="0.3">
      <c r="A4382" s="2">
        <v>49745</v>
      </c>
      <c r="B4382" s="3">
        <v>41806.397013888891</v>
      </c>
      <c r="C4382" s="2" t="s">
        <v>31</v>
      </c>
      <c r="D4382" s="2" t="str">
        <f>IF(Original!D4382 = "-", "Male", Original!D4382)</f>
        <v>Male</v>
      </c>
      <c r="E4382" s="2" t="s">
        <v>12</v>
      </c>
      <c r="F4382" s="2" t="str">
        <f>IF(Original!F4382 = "-", "c9", Original!F4382)</f>
        <v>c9</v>
      </c>
      <c r="G4382" s="2">
        <f>IF(ISBLANK(Original!G4382),MEDIAN(Original!G:G),Original!G4382)</f>
        <v>48963</v>
      </c>
    </row>
    <row r="4383" spans="1:7" x14ac:dyDescent="0.3">
      <c r="A4383" s="2">
        <v>24489</v>
      </c>
      <c r="B4383" s="3">
        <v>41806.403923611113</v>
      </c>
      <c r="C4383" s="2" t="s">
        <v>32</v>
      </c>
      <c r="D4383" s="2" t="str">
        <f>IF(Original!D4383 = "-", "Male", Original!D4383)</f>
        <v>Male</v>
      </c>
      <c r="E4383" s="2" t="s">
        <v>12</v>
      </c>
      <c r="F4383" s="2" t="str">
        <f>IF(Original!F4383 = "-", "c9", Original!F4383)</f>
        <v>i5</v>
      </c>
      <c r="G4383" s="2">
        <f>IF(ISBLANK(Original!G4383),MEDIAN(Original!G:G),Original!G4383)</f>
        <v>32450</v>
      </c>
    </row>
    <row r="4384" spans="1:7" x14ac:dyDescent="0.3">
      <c r="A4384" s="2">
        <v>905795</v>
      </c>
      <c r="B4384" s="3">
        <v>41823.574224537035</v>
      </c>
      <c r="C4384" s="2" t="s">
        <v>31</v>
      </c>
      <c r="D4384" s="2" t="str">
        <f>IF(Original!D4384 = "-", "Male", Original!D4384)</f>
        <v>Male</v>
      </c>
      <c r="E4384" s="2" t="s">
        <v>12</v>
      </c>
      <c r="F4384" s="2" t="str">
        <f>IF(Original!F4384 = "-", "c9", Original!F4384)</f>
        <v>i5</v>
      </c>
      <c r="G4384" s="2">
        <f>IF(ISBLANK(Original!G4384),MEDIAN(Original!G:G),Original!G4384)</f>
        <v>70706</v>
      </c>
    </row>
    <row r="4385" spans="1:7" x14ac:dyDescent="0.3">
      <c r="A4385" s="2">
        <v>339684</v>
      </c>
      <c r="B4385" s="3">
        <v>41848.396863425929</v>
      </c>
      <c r="C4385" s="2" t="s">
        <v>32</v>
      </c>
      <c r="D4385" s="2" t="str">
        <f>IF(Original!D4385 = "-", "Male", Original!D4385)</f>
        <v>Male</v>
      </c>
      <c r="E4385" s="2" t="s">
        <v>20</v>
      </c>
      <c r="F4385" s="2" t="str">
        <f>IF(Original!F4385 = "-", "c9", Original!F4385)</f>
        <v>i7</v>
      </c>
      <c r="G4385" s="2">
        <f>IF(ISBLANK(Original!G4385),MEDIAN(Original!G:G),Original!G4385)</f>
        <v>44548</v>
      </c>
    </row>
    <row r="4386" spans="1:7" x14ac:dyDescent="0.3">
      <c r="A4386" s="2">
        <v>544070</v>
      </c>
      <c r="B4386" s="3">
        <v>41838.629629629628</v>
      </c>
      <c r="C4386" s="2" t="s">
        <v>31</v>
      </c>
      <c r="D4386" s="2" t="str">
        <f>IF(Original!D4386 = "-", "Male", Original!D4386)</f>
        <v>Male</v>
      </c>
      <c r="E4386" s="2" t="s">
        <v>14</v>
      </c>
      <c r="F4386" s="2" t="str">
        <f>IF(Original!F4386 = "-", "c9", Original!F4386)</f>
        <v>i1</v>
      </c>
      <c r="G4386" s="2">
        <f>IF(ISBLANK(Original!G4386),MEDIAN(Original!G:G),Original!G4386)</f>
        <v>33063</v>
      </c>
    </row>
    <row r="4387" spans="1:7" x14ac:dyDescent="0.3">
      <c r="A4387" s="2">
        <v>823334</v>
      </c>
      <c r="B4387" s="3">
        <v>41844.505416666667</v>
      </c>
      <c r="C4387" s="2" t="s">
        <v>31</v>
      </c>
      <c r="D4387" s="2" t="str">
        <f>IF(Original!D4387 = "-", "Male", Original!D4387)</f>
        <v>Male</v>
      </c>
      <c r="E4387" s="2" t="s">
        <v>14</v>
      </c>
      <c r="F4387" s="2" t="str">
        <f>IF(Original!F4387 = "-", "c9", Original!F4387)</f>
        <v>i1</v>
      </c>
      <c r="G4387" s="2">
        <f>IF(ISBLANK(Original!G4387),MEDIAN(Original!G:G),Original!G4387)</f>
        <v>5981</v>
      </c>
    </row>
    <row r="4388" spans="1:7" x14ac:dyDescent="0.3">
      <c r="A4388" s="2">
        <v>488750</v>
      </c>
      <c r="B4388" s="3">
        <v>41771.398379629631</v>
      </c>
      <c r="C4388" s="2" t="s">
        <v>31</v>
      </c>
      <c r="D4388" s="2" t="str">
        <f>IF(Original!D4388 = "-", "Male", Original!D4388)</f>
        <v>Female</v>
      </c>
      <c r="E4388" s="2" t="s">
        <v>17</v>
      </c>
      <c r="F4388" s="2" t="str">
        <f>IF(Original!F4388 = "-", "c9", Original!F4388)</f>
        <v>c5</v>
      </c>
      <c r="G4388" s="2">
        <f>IF(ISBLANK(Original!G4388),MEDIAN(Original!G:G),Original!G4388)</f>
        <v>79784</v>
      </c>
    </row>
    <row r="4389" spans="1:7" x14ac:dyDescent="0.3">
      <c r="A4389" s="2">
        <v>814562</v>
      </c>
      <c r="B4389" s="3">
        <v>41771.399050925924</v>
      </c>
      <c r="C4389" s="2" t="s">
        <v>32</v>
      </c>
      <c r="D4389" s="2" t="str">
        <f>IF(Original!D4389 = "-", "Male", Original!D4389)</f>
        <v>Female</v>
      </c>
      <c r="E4389" s="2" t="s">
        <v>17</v>
      </c>
      <c r="F4389" s="2" t="str">
        <f>IF(Original!F4389 = "-", "c9", Original!F4389)</f>
        <v>c5</v>
      </c>
      <c r="G4389" s="2">
        <f>IF(ISBLANK(Original!G4389),MEDIAN(Original!G:G),Original!G4389)</f>
        <v>83617</v>
      </c>
    </row>
    <row r="4390" spans="1:7" x14ac:dyDescent="0.3">
      <c r="A4390" s="2">
        <v>516103</v>
      </c>
      <c r="B4390" s="3">
        <v>41778.711921296293</v>
      </c>
      <c r="C4390" s="2" t="s">
        <v>32</v>
      </c>
      <c r="D4390" s="2" t="str">
        <f>IF(Original!D4390 = "-", "Male", Original!D4390)</f>
        <v>Don’t want to say</v>
      </c>
      <c r="E4390" s="2" t="s">
        <v>17</v>
      </c>
      <c r="F4390" s="2" t="str">
        <f>IF(Original!F4390 = "-", "c9", Original!F4390)</f>
        <v>c5</v>
      </c>
      <c r="G4390" s="2">
        <f>IF(ISBLANK(Original!G4390),MEDIAN(Original!G:G),Original!G4390)</f>
        <v>37668</v>
      </c>
    </row>
    <row r="4391" spans="1:7" x14ac:dyDescent="0.3">
      <c r="A4391" s="2">
        <v>339644</v>
      </c>
      <c r="B4391" s="3">
        <v>41800.29383101852</v>
      </c>
      <c r="C4391" s="2" t="s">
        <v>32</v>
      </c>
      <c r="D4391" s="2" t="str">
        <f>IF(Original!D4391 = "-", "Male", Original!D4391)</f>
        <v>Female</v>
      </c>
      <c r="E4391" s="2" t="s">
        <v>20</v>
      </c>
      <c r="F4391" s="2" t="str">
        <f>IF(Original!F4391 = "-", "c9", Original!F4391)</f>
        <v>c5</v>
      </c>
      <c r="G4391" s="2">
        <f>IF(ISBLANK(Original!G4391),MEDIAN(Original!G:G),Original!G4391)</f>
        <v>31627</v>
      </c>
    </row>
    <row r="4392" spans="1:7" x14ac:dyDescent="0.3">
      <c r="A4392" s="2">
        <v>240727</v>
      </c>
      <c r="B4392" s="3">
        <v>41800.295428240737</v>
      </c>
      <c r="C4392" s="2" t="s">
        <v>32</v>
      </c>
      <c r="D4392" s="2" t="str">
        <f>IF(Original!D4392 = "-", "Male", Original!D4392)</f>
        <v>Male</v>
      </c>
      <c r="E4392" s="2" t="s">
        <v>20</v>
      </c>
      <c r="F4392" s="2" t="str">
        <f>IF(Original!F4392 = "-", "c9", Original!F4392)</f>
        <v>c5</v>
      </c>
      <c r="G4392" s="2">
        <f>IF(ISBLANK(Original!G4392),MEDIAN(Original!G:G),Original!G4392)</f>
        <v>31340</v>
      </c>
    </row>
    <row r="4393" spans="1:7" x14ac:dyDescent="0.3">
      <c r="A4393" s="2">
        <v>188776</v>
      </c>
      <c r="B4393" s="3">
        <v>41800.296134259261</v>
      </c>
      <c r="C4393" s="2" t="s">
        <v>32</v>
      </c>
      <c r="D4393" s="2" t="str">
        <f>IF(Original!D4393 = "-", "Male", Original!D4393)</f>
        <v>Male</v>
      </c>
      <c r="E4393" s="2" t="s">
        <v>20</v>
      </c>
      <c r="F4393" s="2" t="str">
        <f>IF(Original!F4393 = "-", "c9", Original!F4393)</f>
        <v>c5</v>
      </c>
      <c r="G4393" s="2">
        <f>IF(ISBLANK(Original!G4393),MEDIAN(Original!G:G),Original!G4393)</f>
        <v>60853</v>
      </c>
    </row>
    <row r="4394" spans="1:7" x14ac:dyDescent="0.3">
      <c r="A4394" s="2">
        <v>152958</v>
      </c>
      <c r="B4394" s="3">
        <v>41800.296574074076</v>
      </c>
      <c r="C4394" s="2" t="s">
        <v>31</v>
      </c>
      <c r="D4394" s="2" t="str">
        <f>IF(Original!D4394 = "-", "Male", Original!D4394)</f>
        <v>Male</v>
      </c>
      <c r="E4394" s="2" t="s">
        <v>20</v>
      </c>
      <c r="F4394" s="2" t="str">
        <f>IF(Original!F4394 = "-", "c9", Original!F4394)</f>
        <v>c5</v>
      </c>
      <c r="G4394" s="2">
        <f>IF(ISBLANK(Original!G4394),MEDIAN(Original!G:G),Original!G4394)</f>
        <v>81920</v>
      </c>
    </row>
    <row r="4395" spans="1:7" x14ac:dyDescent="0.3">
      <c r="A4395" s="2">
        <v>885993</v>
      </c>
      <c r="B4395" s="3">
        <v>41800.656539351854</v>
      </c>
      <c r="C4395" s="2" t="s">
        <v>32</v>
      </c>
      <c r="D4395" s="2" t="str">
        <f>IF(Original!D4395 = "-", "Male", Original!D4395)</f>
        <v>Female</v>
      </c>
      <c r="E4395" s="2" t="s">
        <v>20</v>
      </c>
      <c r="F4395" s="2" t="str">
        <f>IF(Original!F4395 = "-", "c9", Original!F4395)</f>
        <v>c5</v>
      </c>
      <c r="G4395" s="2">
        <f>IF(ISBLANK(Original!G4395),MEDIAN(Original!G:G),Original!G4395)</f>
        <v>60458</v>
      </c>
    </row>
    <row r="4396" spans="1:7" x14ac:dyDescent="0.3">
      <c r="A4396" s="2">
        <v>26869</v>
      </c>
      <c r="B4396" s="3">
        <v>41800.657708333332</v>
      </c>
      <c r="C4396" s="2" t="s">
        <v>32</v>
      </c>
      <c r="D4396" s="2" t="str">
        <f>IF(Original!D4396 = "-", "Male", Original!D4396)</f>
        <v>Male</v>
      </c>
      <c r="E4396" s="2" t="s">
        <v>20</v>
      </c>
      <c r="F4396" s="2" t="str">
        <f>IF(Original!F4396 = "-", "c9", Original!F4396)</f>
        <v>c5</v>
      </c>
      <c r="G4396" s="2">
        <f>IF(ISBLANK(Original!G4396),MEDIAN(Original!G:G),Original!G4396)</f>
        <v>42315</v>
      </c>
    </row>
    <row r="4397" spans="1:7" x14ac:dyDescent="0.3">
      <c r="A4397" s="2">
        <v>818351</v>
      </c>
      <c r="B4397" s="3">
        <v>41820.399247685185</v>
      </c>
      <c r="C4397" s="2" t="s">
        <v>31</v>
      </c>
      <c r="D4397" s="2" t="str">
        <f>IF(Original!D4397 = "-", "Male", Original!D4397)</f>
        <v>Male</v>
      </c>
      <c r="E4397" s="2" t="s">
        <v>20</v>
      </c>
      <c r="F4397" s="2" t="str">
        <f>IF(Original!F4397 = "-", "c9", Original!F4397)</f>
        <v>c5</v>
      </c>
      <c r="G4397" s="2">
        <f>IF(ISBLANK(Original!G4397),MEDIAN(Original!G:G),Original!G4397)</f>
        <v>2569</v>
      </c>
    </row>
    <row r="4398" spans="1:7" x14ac:dyDescent="0.3">
      <c r="A4398" s="2">
        <v>52457</v>
      </c>
      <c r="B4398" s="3">
        <v>41820.772546296299</v>
      </c>
      <c r="C4398" s="2" t="s">
        <v>32</v>
      </c>
      <c r="D4398" s="2" t="str">
        <f>IF(Original!D4398 = "-", "Male", Original!D4398)</f>
        <v>Male</v>
      </c>
      <c r="E4398" s="2" t="s">
        <v>20</v>
      </c>
      <c r="F4398" s="2" t="str">
        <f>IF(Original!F4398 = "-", "c9", Original!F4398)</f>
        <v>c5</v>
      </c>
      <c r="G4398" s="2">
        <f>IF(ISBLANK(Original!G4398),MEDIAN(Original!G:G),Original!G4398)</f>
        <v>65290</v>
      </c>
    </row>
    <row r="4399" spans="1:7" x14ac:dyDescent="0.3">
      <c r="A4399" s="2">
        <v>54648</v>
      </c>
      <c r="B4399" s="3">
        <v>41830.350335648145</v>
      </c>
      <c r="C4399" s="2" t="s">
        <v>31</v>
      </c>
      <c r="D4399" s="2" t="str">
        <f>IF(Original!D4399 = "-", "Male", Original!D4399)</f>
        <v>Male</v>
      </c>
      <c r="E4399" s="2" t="s">
        <v>20</v>
      </c>
      <c r="F4399" s="2" t="str">
        <f>IF(Original!F4399 = "-", "c9", Original!F4399)</f>
        <v>c5</v>
      </c>
      <c r="G4399" s="2">
        <f>IF(ISBLANK(Original!G4399),MEDIAN(Original!G:G),Original!G4399)</f>
        <v>57040</v>
      </c>
    </row>
    <row r="4400" spans="1:7" x14ac:dyDescent="0.3">
      <c r="A4400" s="2">
        <v>798336</v>
      </c>
      <c r="B4400" s="3">
        <v>41830.351921296293</v>
      </c>
      <c r="C4400" s="2" t="s">
        <v>31</v>
      </c>
      <c r="D4400" s="2" t="str">
        <f>IF(Original!D4400 = "-", "Male", Original!D4400)</f>
        <v>Female</v>
      </c>
      <c r="E4400" s="2" t="s">
        <v>20</v>
      </c>
      <c r="F4400" s="2" t="str">
        <f>IF(Original!F4400 = "-", "c9", Original!F4400)</f>
        <v>c5</v>
      </c>
      <c r="G4400" s="2">
        <f>IF(ISBLANK(Original!G4400),MEDIAN(Original!G:G),Original!G4400)</f>
        <v>57566</v>
      </c>
    </row>
    <row r="4401" spans="1:7" x14ac:dyDescent="0.3">
      <c r="A4401" s="2">
        <v>893144</v>
      </c>
      <c r="B4401" s="3">
        <v>41830.355324074073</v>
      </c>
      <c r="C4401" s="2" t="s">
        <v>31</v>
      </c>
      <c r="D4401" s="2" t="str">
        <f>IF(Original!D4401 = "-", "Male", Original!D4401)</f>
        <v>Male</v>
      </c>
      <c r="E4401" s="2" t="s">
        <v>20</v>
      </c>
      <c r="F4401" s="2" t="str">
        <f>IF(Original!F4401 = "-", "c9", Original!F4401)</f>
        <v>c5</v>
      </c>
      <c r="G4401" s="2">
        <f>IF(ISBLANK(Original!G4401),MEDIAN(Original!G:G),Original!G4401)</f>
        <v>95324</v>
      </c>
    </row>
    <row r="4402" spans="1:7" x14ac:dyDescent="0.3">
      <c r="A4402" s="2">
        <v>719910</v>
      </c>
      <c r="B4402" s="3">
        <v>41837.531481481485</v>
      </c>
      <c r="C4402" s="2" t="s">
        <v>32</v>
      </c>
      <c r="D4402" s="2" t="str">
        <f>IF(Original!D4402 = "-", "Male", Original!D4402)</f>
        <v>Male</v>
      </c>
      <c r="E4402" s="2" t="s">
        <v>20</v>
      </c>
      <c r="F4402" s="2" t="str">
        <f>IF(Original!F4402 = "-", "c9", Original!F4402)</f>
        <v>c5</v>
      </c>
      <c r="G4402" s="2">
        <f>IF(ISBLANK(Original!G4402),MEDIAN(Original!G:G),Original!G4402)</f>
        <v>73988</v>
      </c>
    </row>
    <row r="4403" spans="1:7" x14ac:dyDescent="0.3">
      <c r="A4403" s="2">
        <v>943656</v>
      </c>
      <c r="B4403" s="3">
        <v>41837.532094907408</v>
      </c>
      <c r="C4403" s="2" t="s">
        <v>32</v>
      </c>
      <c r="D4403" s="2" t="str">
        <f>IF(Original!D4403 = "-", "Male", Original!D4403)</f>
        <v>Female</v>
      </c>
      <c r="E4403" s="2" t="s">
        <v>20</v>
      </c>
      <c r="F4403" s="2" t="str">
        <f>IF(Original!F4403 = "-", "c9", Original!F4403)</f>
        <v>c5</v>
      </c>
      <c r="G4403" s="2">
        <f>IF(ISBLANK(Original!G4403),MEDIAN(Original!G:G),Original!G4403)</f>
        <v>87176</v>
      </c>
    </row>
    <row r="4404" spans="1:7" x14ac:dyDescent="0.3">
      <c r="A4404" s="2">
        <v>442463</v>
      </c>
      <c r="B4404" s="3">
        <v>41837.534131944441</v>
      </c>
      <c r="C4404" s="2" t="s">
        <v>32</v>
      </c>
      <c r="D4404" s="2" t="str">
        <f>IF(Original!D4404 = "-", "Male", Original!D4404)</f>
        <v>Female</v>
      </c>
      <c r="E4404" s="2" t="s">
        <v>20</v>
      </c>
      <c r="F4404" s="2" t="str">
        <f>IF(Original!F4404 = "-", "c9", Original!F4404)</f>
        <v>c5</v>
      </c>
      <c r="G4404" s="2">
        <f>IF(ISBLANK(Original!G4404),MEDIAN(Original!G:G),Original!G4404)</f>
        <v>15430</v>
      </c>
    </row>
    <row r="4405" spans="1:7" x14ac:dyDescent="0.3">
      <c r="A4405" s="2">
        <v>864866</v>
      </c>
      <c r="B4405" s="3">
        <v>41844.473009259258</v>
      </c>
      <c r="C4405" s="2" t="s">
        <v>32</v>
      </c>
      <c r="D4405" s="2" t="str">
        <f>IF(Original!D4405 = "-", "Male", Original!D4405)</f>
        <v>Male</v>
      </c>
      <c r="E4405" s="2" t="s">
        <v>20</v>
      </c>
      <c r="F4405" s="2" t="str">
        <f>IF(Original!F4405 = "-", "c9", Original!F4405)</f>
        <v>c5</v>
      </c>
      <c r="G4405" s="2">
        <f>IF(ISBLANK(Original!G4405),MEDIAN(Original!G:G),Original!G4405)</f>
        <v>30653</v>
      </c>
    </row>
    <row r="4406" spans="1:7" x14ac:dyDescent="0.3">
      <c r="A4406" s="2">
        <v>593219</v>
      </c>
      <c r="B4406" s="3">
        <v>41859.766562500001</v>
      </c>
      <c r="C4406" s="2" t="s">
        <v>32</v>
      </c>
      <c r="D4406" s="2" t="str">
        <f>IF(Original!D4406 = "-", "Male", Original!D4406)</f>
        <v>Female</v>
      </c>
      <c r="E4406" s="2" t="s">
        <v>20</v>
      </c>
      <c r="F4406" s="2" t="str">
        <f>IF(Original!F4406 = "-", "c9", Original!F4406)</f>
        <v>c5</v>
      </c>
      <c r="G4406" s="2">
        <f>IF(ISBLANK(Original!G4406),MEDIAN(Original!G:G),Original!G4406)</f>
        <v>46299</v>
      </c>
    </row>
    <row r="4407" spans="1:7" x14ac:dyDescent="0.3">
      <c r="A4407" s="2">
        <v>868653</v>
      </c>
      <c r="B4407" s="3">
        <v>41869.396666666667</v>
      </c>
      <c r="C4407" s="2" t="s">
        <v>32</v>
      </c>
      <c r="D4407" s="2" t="str">
        <f>IF(Original!D4407 = "-", "Male", Original!D4407)</f>
        <v>Male</v>
      </c>
      <c r="E4407" s="2" t="s">
        <v>20</v>
      </c>
      <c r="F4407" s="2" t="str">
        <f>IF(Original!F4407 = "-", "c9", Original!F4407)</f>
        <v>c5</v>
      </c>
      <c r="G4407" s="2">
        <f>IF(ISBLANK(Original!G4407),MEDIAN(Original!G:G),Original!G4407)</f>
        <v>51839</v>
      </c>
    </row>
    <row r="4408" spans="1:7" x14ac:dyDescent="0.3">
      <c r="A4408" s="2">
        <v>361791</v>
      </c>
      <c r="B4408" s="3">
        <v>41869.397511574076</v>
      </c>
      <c r="C4408" s="2" t="s">
        <v>32</v>
      </c>
      <c r="D4408" s="2" t="str">
        <f>IF(Original!D4408 = "-", "Male", Original!D4408)</f>
        <v>Female</v>
      </c>
      <c r="E4408" s="2" t="s">
        <v>20</v>
      </c>
      <c r="F4408" s="2" t="str">
        <f>IF(Original!F4408 = "-", "c9", Original!F4408)</f>
        <v>c5</v>
      </c>
      <c r="G4408" s="2">
        <f>IF(ISBLANK(Original!G4408),MEDIAN(Original!G:G),Original!G4408)</f>
        <v>10347</v>
      </c>
    </row>
    <row r="4409" spans="1:7" x14ac:dyDescent="0.3">
      <c r="A4409" s="2">
        <v>468586</v>
      </c>
      <c r="B4409" s="3">
        <v>41869.398576388892</v>
      </c>
      <c r="C4409" s="2" t="s">
        <v>32</v>
      </c>
      <c r="D4409" s="2" t="str">
        <f>IF(Original!D4409 = "-", "Male", Original!D4409)</f>
        <v>Female</v>
      </c>
      <c r="E4409" s="2" t="s">
        <v>20</v>
      </c>
      <c r="F4409" s="2" t="str">
        <f>IF(Original!F4409 = "-", "c9", Original!F4409)</f>
        <v>c5</v>
      </c>
      <c r="G4409" s="2">
        <f>IF(ISBLANK(Original!G4409),MEDIAN(Original!G:G),Original!G4409)</f>
        <v>71083</v>
      </c>
    </row>
    <row r="4410" spans="1:7" x14ac:dyDescent="0.3">
      <c r="A4410" s="2">
        <v>901867</v>
      </c>
      <c r="B4410" s="3">
        <v>41869.400185185186</v>
      </c>
      <c r="C4410" s="2" t="s">
        <v>31</v>
      </c>
      <c r="D4410" s="2" t="str">
        <f>IF(Original!D4410 = "-", "Male", Original!D4410)</f>
        <v>Male</v>
      </c>
      <c r="E4410" s="2" t="s">
        <v>20</v>
      </c>
      <c r="F4410" s="2" t="str">
        <f>IF(Original!F4410 = "-", "c9", Original!F4410)</f>
        <v>c5</v>
      </c>
      <c r="G4410" s="2">
        <f>IF(ISBLANK(Original!G4410),MEDIAN(Original!G:G),Original!G4410)</f>
        <v>22393</v>
      </c>
    </row>
    <row r="4411" spans="1:7" x14ac:dyDescent="0.3">
      <c r="A4411" s="2">
        <v>852718</v>
      </c>
      <c r="B4411" s="3">
        <v>41869.400925925926</v>
      </c>
      <c r="C4411" s="2" t="s">
        <v>32</v>
      </c>
      <c r="D4411" s="2" t="str">
        <f>IF(Original!D4411 = "-", "Male", Original!D4411)</f>
        <v>Female</v>
      </c>
      <c r="E4411" s="2" t="s">
        <v>20</v>
      </c>
      <c r="F4411" s="2" t="str">
        <f>IF(Original!F4411 = "-", "c9", Original!F4411)</f>
        <v>c5</v>
      </c>
      <c r="G4411" s="2">
        <f>IF(ISBLANK(Original!G4411),MEDIAN(Original!G:G),Original!G4411)</f>
        <v>81245</v>
      </c>
    </row>
    <row r="4412" spans="1:7" x14ac:dyDescent="0.3">
      <c r="A4412" s="2">
        <v>102164</v>
      </c>
      <c r="B4412" s="3">
        <v>41870.396990740737</v>
      </c>
      <c r="C4412" s="2" t="s">
        <v>32</v>
      </c>
      <c r="D4412" s="2" t="str">
        <f>IF(Original!D4412 = "-", "Male", Original!D4412)</f>
        <v>Male</v>
      </c>
      <c r="E4412" s="2" t="s">
        <v>20</v>
      </c>
      <c r="F4412" s="2" t="str">
        <f>IF(Original!F4412 = "-", "c9", Original!F4412)</f>
        <v>c5</v>
      </c>
      <c r="G4412" s="2">
        <f>IF(ISBLANK(Original!G4412),MEDIAN(Original!G:G),Original!G4412)</f>
        <v>82448</v>
      </c>
    </row>
    <row r="4413" spans="1:7" x14ac:dyDescent="0.3">
      <c r="A4413" s="2">
        <v>820494</v>
      </c>
      <c r="B4413" s="3">
        <v>41870.399085648147</v>
      </c>
      <c r="C4413" s="2" t="s">
        <v>32</v>
      </c>
      <c r="D4413" s="2" t="str">
        <f>IF(Original!D4413 = "-", "Male", Original!D4413)</f>
        <v>Male</v>
      </c>
      <c r="E4413" s="2" t="s">
        <v>20</v>
      </c>
      <c r="F4413" s="2" t="str">
        <f>IF(Original!F4413 = "-", "c9", Original!F4413)</f>
        <v>c5</v>
      </c>
      <c r="G4413" s="2">
        <f>IF(ISBLANK(Original!G4413),MEDIAN(Original!G:G),Original!G4413)</f>
        <v>40154</v>
      </c>
    </row>
    <row r="4414" spans="1:7" x14ac:dyDescent="0.3">
      <c r="A4414" s="2">
        <v>318592</v>
      </c>
      <c r="B4414" s="3">
        <v>41870.401064814818</v>
      </c>
      <c r="C4414" s="2" t="s">
        <v>32</v>
      </c>
      <c r="D4414" s="2" t="str">
        <f>IF(Original!D4414 = "-", "Male", Original!D4414)</f>
        <v>Male</v>
      </c>
      <c r="E4414" s="2" t="s">
        <v>20</v>
      </c>
      <c r="F4414" s="2" t="str">
        <f>IF(Original!F4414 = "-", "c9", Original!F4414)</f>
        <v>c5</v>
      </c>
      <c r="G4414" s="2">
        <f>IF(ISBLANK(Original!G4414),MEDIAN(Original!G:G),Original!G4414)</f>
        <v>83637</v>
      </c>
    </row>
    <row r="4415" spans="1:7" x14ac:dyDescent="0.3">
      <c r="A4415" s="2">
        <v>669110</v>
      </c>
      <c r="B4415" s="3">
        <v>41870.402175925927</v>
      </c>
      <c r="C4415" s="2" t="s">
        <v>32</v>
      </c>
      <c r="D4415" s="2" t="str">
        <f>IF(Original!D4415 = "-", "Male", Original!D4415)</f>
        <v>Female</v>
      </c>
      <c r="E4415" s="2" t="s">
        <v>20</v>
      </c>
      <c r="F4415" s="2" t="str">
        <f>IF(Original!F4415 = "-", "c9", Original!F4415)</f>
        <v>c5</v>
      </c>
      <c r="G4415" s="2">
        <f>IF(ISBLANK(Original!G4415),MEDIAN(Original!G:G),Original!G4415)</f>
        <v>5148</v>
      </c>
    </row>
    <row r="4416" spans="1:7" x14ac:dyDescent="0.3">
      <c r="A4416" s="2">
        <v>34851</v>
      </c>
      <c r="B4416" s="3">
        <v>41882.69976851852</v>
      </c>
      <c r="C4416" s="2" t="s">
        <v>32</v>
      </c>
      <c r="D4416" s="2" t="str">
        <f>IF(Original!D4416 = "-", "Male", Original!D4416)</f>
        <v>Male</v>
      </c>
      <c r="E4416" s="2" t="s">
        <v>20</v>
      </c>
      <c r="F4416" s="2" t="str">
        <f>IF(Original!F4416 = "-", "c9", Original!F4416)</f>
        <v>c5</v>
      </c>
      <c r="G4416" s="2">
        <f>IF(ISBLANK(Original!G4416),MEDIAN(Original!G:G),Original!G4416)</f>
        <v>26908</v>
      </c>
    </row>
    <row r="4417" spans="1:7" x14ac:dyDescent="0.3">
      <c r="A4417" s="2">
        <v>594996</v>
      </c>
      <c r="B4417" s="3">
        <v>41882.700138888889</v>
      </c>
      <c r="C4417" s="2" t="s">
        <v>31</v>
      </c>
      <c r="D4417" s="2" t="str">
        <f>IF(Original!D4417 = "-", "Male", Original!D4417)</f>
        <v>Female</v>
      </c>
      <c r="E4417" s="2" t="s">
        <v>20</v>
      </c>
      <c r="F4417" s="2" t="str">
        <f>IF(Original!F4417 = "-", "c9", Original!F4417)</f>
        <v>c5</v>
      </c>
      <c r="G4417" s="2">
        <f>IF(ISBLANK(Original!G4417),MEDIAN(Original!G:G),Original!G4417)</f>
        <v>94226</v>
      </c>
    </row>
    <row r="4418" spans="1:7" x14ac:dyDescent="0.3">
      <c r="A4418" s="2">
        <v>231370</v>
      </c>
      <c r="B4418" s="3">
        <v>41767.401412037034</v>
      </c>
      <c r="C4418" s="2" t="s">
        <v>32</v>
      </c>
      <c r="D4418" s="2" t="str">
        <f>IF(Original!D4418 = "-", "Male", Original!D4418)</f>
        <v>Male</v>
      </c>
      <c r="E4418" s="2" t="s">
        <v>20</v>
      </c>
      <c r="F4418" s="2" t="str">
        <f>IF(Original!F4418 = "-", "c9", Original!F4418)</f>
        <v>c5</v>
      </c>
      <c r="G4418" s="2">
        <f>IF(ISBLANK(Original!G4418),MEDIAN(Original!G:G),Original!G4418)</f>
        <v>85076</v>
      </c>
    </row>
    <row r="4419" spans="1:7" x14ac:dyDescent="0.3">
      <c r="A4419" s="2">
        <v>866724</v>
      </c>
      <c r="B4419" s="3">
        <v>41767.401736111111</v>
      </c>
      <c r="C4419" s="2" t="s">
        <v>32</v>
      </c>
      <c r="D4419" s="2" t="str">
        <f>IF(Original!D4419 = "-", "Male", Original!D4419)</f>
        <v>Male</v>
      </c>
      <c r="E4419" s="2" t="s">
        <v>20</v>
      </c>
      <c r="F4419" s="2" t="str">
        <f>IF(Original!F4419 = "-", "c9", Original!F4419)</f>
        <v>c5</v>
      </c>
      <c r="G4419" s="2">
        <f>IF(ISBLANK(Original!G4419),MEDIAN(Original!G:G),Original!G4419)</f>
        <v>81111</v>
      </c>
    </row>
    <row r="4420" spans="1:7" x14ac:dyDescent="0.3">
      <c r="A4420" s="2">
        <v>107624</v>
      </c>
      <c r="B4420" s="3">
        <v>41781.550462962965</v>
      </c>
      <c r="C4420" s="2" t="s">
        <v>32</v>
      </c>
      <c r="D4420" s="2" t="str">
        <f>IF(Original!D4420 = "-", "Male", Original!D4420)</f>
        <v>Male</v>
      </c>
      <c r="E4420" s="2" t="s">
        <v>14</v>
      </c>
      <c r="F4420" s="2" t="str">
        <f>IF(Original!F4420 = "-", "c9", Original!F4420)</f>
        <v>c9</v>
      </c>
      <c r="G4420" s="2">
        <f>IF(ISBLANK(Original!G4420),MEDIAN(Original!G:G),Original!G4420)</f>
        <v>28974</v>
      </c>
    </row>
    <row r="4421" spans="1:7" x14ac:dyDescent="0.3">
      <c r="A4421" s="2">
        <v>319905</v>
      </c>
      <c r="B4421" s="3">
        <v>41849.909050925926</v>
      </c>
      <c r="C4421" s="2" t="s">
        <v>31</v>
      </c>
      <c r="D4421" s="2" t="str">
        <f>IF(Original!D4421 = "-", "Male", Original!D4421)</f>
        <v>Male</v>
      </c>
      <c r="E4421" s="2" t="s">
        <v>14</v>
      </c>
      <c r="F4421" s="2" t="str">
        <f>IF(Original!F4421 = "-", "c9", Original!F4421)</f>
        <v>c9</v>
      </c>
      <c r="G4421" s="2">
        <f>IF(ISBLANK(Original!G4421),MEDIAN(Original!G:G),Original!G4421)</f>
        <v>40767</v>
      </c>
    </row>
    <row r="4422" spans="1:7" x14ac:dyDescent="0.3">
      <c r="A4422" s="2">
        <v>789265</v>
      </c>
      <c r="B4422" s="3">
        <v>41863.396851851852</v>
      </c>
      <c r="C4422" s="2" t="s">
        <v>32</v>
      </c>
      <c r="D4422" s="2" t="str">
        <f>IF(Original!D4422 = "-", "Male", Original!D4422)</f>
        <v>Male</v>
      </c>
      <c r="E4422" s="2" t="s">
        <v>20</v>
      </c>
      <c r="F4422" s="2" t="str">
        <f>IF(Original!F4422 = "-", "c9", Original!F4422)</f>
        <v>c5</v>
      </c>
      <c r="G4422" s="2">
        <f>IF(ISBLANK(Original!G4422),MEDIAN(Original!G:G),Original!G4422)</f>
        <v>6917</v>
      </c>
    </row>
    <row r="4423" spans="1:7" x14ac:dyDescent="0.3">
      <c r="A4423" s="2">
        <v>728175</v>
      </c>
      <c r="B4423" s="3">
        <v>41863.397465277776</v>
      </c>
      <c r="C4423" s="2" t="s">
        <v>32</v>
      </c>
      <c r="D4423" s="2" t="str">
        <f>IF(Original!D4423 = "-", "Male", Original!D4423)</f>
        <v>Female</v>
      </c>
      <c r="E4423" s="2" t="s">
        <v>20</v>
      </c>
      <c r="F4423" s="2" t="str">
        <f>IF(Original!F4423 = "-", "c9", Original!F4423)</f>
        <v>c5</v>
      </c>
      <c r="G4423" s="2">
        <f>IF(ISBLANK(Original!G4423),MEDIAN(Original!G:G),Original!G4423)</f>
        <v>95528</v>
      </c>
    </row>
    <row r="4424" spans="1:7" x14ac:dyDescent="0.3">
      <c r="A4424" s="2">
        <v>576375</v>
      </c>
      <c r="B4424" s="3">
        <v>41869.529756944445</v>
      </c>
      <c r="C4424" s="2" t="s">
        <v>32</v>
      </c>
      <c r="D4424" s="2" t="str">
        <f>IF(Original!D4424 = "-", "Male", Original!D4424)</f>
        <v>Male</v>
      </c>
      <c r="E4424" s="2" t="s">
        <v>20</v>
      </c>
      <c r="F4424" s="2" t="str">
        <f>IF(Original!F4424 = "-", "c9", Original!F4424)</f>
        <v>i7</v>
      </c>
      <c r="G4424" s="2">
        <f>IF(ISBLANK(Original!G4424),MEDIAN(Original!G:G),Original!G4424)</f>
        <v>35795</v>
      </c>
    </row>
    <row r="4425" spans="1:7" x14ac:dyDescent="0.3">
      <c r="A4425" s="2">
        <v>716440</v>
      </c>
      <c r="B4425" s="3">
        <v>41778.315196759257</v>
      </c>
      <c r="C4425" s="2" t="s">
        <v>32</v>
      </c>
      <c r="D4425" s="2" t="str">
        <f>IF(Original!D4425 = "-", "Male", Original!D4425)</f>
        <v>Male</v>
      </c>
      <c r="E4425" s="2" t="s">
        <v>20</v>
      </c>
      <c r="F4425" s="2" t="str">
        <f>IF(Original!F4425 = "-", "c9", Original!F4425)</f>
        <v>c5</v>
      </c>
      <c r="G4425" s="2">
        <f>IF(ISBLANK(Original!G4425),MEDIAN(Original!G:G),Original!G4425)</f>
        <v>1752</v>
      </c>
    </row>
    <row r="4426" spans="1:7" x14ac:dyDescent="0.3">
      <c r="A4426" s="2">
        <v>289325</v>
      </c>
      <c r="B4426" s="3">
        <v>41778.316759259258</v>
      </c>
      <c r="C4426" s="2" t="s">
        <v>32</v>
      </c>
      <c r="D4426" s="2" t="str">
        <f>IF(Original!D4426 = "-", "Male", Original!D4426)</f>
        <v>Female</v>
      </c>
      <c r="E4426" s="2" t="s">
        <v>20</v>
      </c>
      <c r="F4426" s="2" t="str">
        <f>IF(Original!F4426 = "-", "c9", Original!F4426)</f>
        <v>c5</v>
      </c>
      <c r="G4426" s="2">
        <f>IF(ISBLANK(Original!G4426),MEDIAN(Original!G:G),Original!G4426)</f>
        <v>21988</v>
      </c>
    </row>
    <row r="4427" spans="1:7" x14ac:dyDescent="0.3">
      <c r="A4427" s="2">
        <v>856141</v>
      </c>
      <c r="B4427" s="3">
        <v>41779.397326388891</v>
      </c>
      <c r="C4427" s="2" t="s">
        <v>31</v>
      </c>
      <c r="D4427" s="2" t="str">
        <f>IF(Original!D4427 = "-", "Male", Original!D4427)</f>
        <v>Male</v>
      </c>
      <c r="E4427" s="2" t="s">
        <v>17</v>
      </c>
      <c r="F4427" s="2" t="str">
        <f>IF(Original!F4427 = "-", "c9", Original!F4427)</f>
        <v>i7</v>
      </c>
      <c r="G4427" s="2">
        <f>IF(ISBLANK(Original!G4427),MEDIAN(Original!G:G),Original!G4427)</f>
        <v>22508</v>
      </c>
    </row>
    <row r="4428" spans="1:7" x14ac:dyDescent="0.3">
      <c r="A4428" s="2">
        <v>356398</v>
      </c>
      <c r="B4428" s="3">
        <v>41786.509108796294</v>
      </c>
      <c r="C4428" s="2" t="s">
        <v>32</v>
      </c>
      <c r="D4428" s="2" t="str">
        <f>IF(Original!D4428 = "-", "Male", Original!D4428)</f>
        <v>Male</v>
      </c>
      <c r="E4428" s="2" t="s">
        <v>17</v>
      </c>
      <c r="F4428" s="2" t="str">
        <f>IF(Original!F4428 = "-", "c9", Original!F4428)</f>
        <v>i7</v>
      </c>
      <c r="G4428" s="2">
        <f>IF(ISBLANK(Original!G4428),MEDIAN(Original!G:G),Original!G4428)</f>
        <v>55254</v>
      </c>
    </row>
    <row r="4429" spans="1:7" x14ac:dyDescent="0.3">
      <c r="A4429" s="2">
        <v>948977</v>
      </c>
      <c r="B4429" s="3">
        <v>41789.786458333336</v>
      </c>
      <c r="C4429" s="2" t="s">
        <v>32</v>
      </c>
      <c r="D4429" s="2" t="str">
        <f>IF(Original!D4429 = "-", "Male", Original!D4429)</f>
        <v>Female</v>
      </c>
      <c r="E4429" s="2" t="s">
        <v>17</v>
      </c>
      <c r="F4429" s="2" t="str">
        <f>IF(Original!F4429 = "-", "c9", Original!F4429)</f>
        <v>i7</v>
      </c>
      <c r="G4429" s="2">
        <f>IF(ISBLANK(Original!G4429),MEDIAN(Original!G:G),Original!G4429)</f>
        <v>13302</v>
      </c>
    </row>
    <row r="4430" spans="1:7" x14ac:dyDescent="0.3">
      <c r="A4430" s="2">
        <v>446111</v>
      </c>
      <c r="B4430" s="3">
        <v>41787.398356481484</v>
      </c>
      <c r="C4430" s="2" t="s">
        <v>32</v>
      </c>
      <c r="D4430" s="2" t="str">
        <f>IF(Original!D4430 = "-", "Male", Original!D4430)</f>
        <v>Male</v>
      </c>
      <c r="E4430" s="2" t="s">
        <v>17</v>
      </c>
      <c r="F4430" s="2" t="str">
        <f>IF(Original!F4430 = "-", "c9", Original!F4430)</f>
        <v>c5</v>
      </c>
      <c r="G4430" s="2">
        <f>IF(ISBLANK(Original!G4430),MEDIAN(Original!G:G),Original!G4430)</f>
        <v>46261</v>
      </c>
    </row>
    <row r="4431" spans="1:7" x14ac:dyDescent="0.3">
      <c r="A4431" s="2">
        <v>661687</v>
      </c>
      <c r="B4431" s="3">
        <v>41794.575902777775</v>
      </c>
      <c r="C4431" s="2" t="s">
        <v>32</v>
      </c>
      <c r="D4431" s="2" t="str">
        <f>IF(Original!D4431 = "-", "Male", Original!D4431)</f>
        <v>Female</v>
      </c>
      <c r="E4431" s="2" t="s">
        <v>17</v>
      </c>
      <c r="F4431" s="2" t="str">
        <f>IF(Original!F4431 = "-", "c9", Original!F4431)</f>
        <v>c5</v>
      </c>
      <c r="G4431" s="2">
        <f>IF(ISBLANK(Original!G4431),MEDIAN(Original!G:G),Original!G4431)</f>
        <v>62921</v>
      </c>
    </row>
    <row r="4432" spans="1:7" x14ac:dyDescent="0.3">
      <c r="A4432" s="2">
        <v>462821</v>
      </c>
      <c r="B4432" s="3">
        <v>41794.575995370367</v>
      </c>
      <c r="C4432" s="2" t="s">
        <v>32</v>
      </c>
      <c r="D4432" s="2" t="str">
        <f>IF(Original!D4432 = "-", "Male", Original!D4432)</f>
        <v>Don’t want to say</v>
      </c>
      <c r="E4432" s="2" t="s">
        <v>17</v>
      </c>
      <c r="F4432" s="2" t="str">
        <f>IF(Original!F4432 = "-", "c9", Original!F4432)</f>
        <v>c5</v>
      </c>
      <c r="G4432" s="2">
        <f>IF(ISBLANK(Original!G4432),MEDIAN(Original!G:G),Original!G4432)</f>
        <v>77888</v>
      </c>
    </row>
    <row r="4433" spans="1:7" x14ac:dyDescent="0.3">
      <c r="A4433" s="2">
        <v>385084</v>
      </c>
      <c r="B4433" s="3">
        <v>41845.562777777777</v>
      </c>
      <c r="C4433" s="2" t="s">
        <v>32</v>
      </c>
      <c r="D4433" s="2" t="str">
        <f>IF(Original!D4433 = "-", "Male", Original!D4433)</f>
        <v>Male</v>
      </c>
      <c r="E4433" s="2" t="s">
        <v>20</v>
      </c>
      <c r="F4433" s="2" t="str">
        <f>IF(Original!F4433 = "-", "c9", Original!F4433)</f>
        <v>i7</v>
      </c>
      <c r="G4433" s="2">
        <f>IF(ISBLANK(Original!G4433),MEDIAN(Original!G:G),Original!G4433)</f>
        <v>44649</v>
      </c>
    </row>
    <row r="4434" spans="1:7" x14ac:dyDescent="0.3">
      <c r="A4434" s="2">
        <v>839429</v>
      </c>
      <c r="B4434" s="3">
        <v>41787.39702546296</v>
      </c>
      <c r="C4434" s="2" t="s">
        <v>31</v>
      </c>
      <c r="D4434" s="2" t="str">
        <f>IF(Original!D4434 = "-", "Male", Original!D4434)</f>
        <v>Male</v>
      </c>
      <c r="E4434" s="2" t="s">
        <v>17</v>
      </c>
      <c r="F4434" s="2" t="str">
        <f>IF(Original!F4434 = "-", "c9", Original!F4434)</f>
        <v>c5</v>
      </c>
      <c r="G4434" s="2">
        <f>IF(ISBLANK(Original!G4434),MEDIAN(Original!G:G),Original!G4434)</f>
        <v>13382</v>
      </c>
    </row>
    <row r="4435" spans="1:7" x14ac:dyDescent="0.3">
      <c r="A4435" s="2">
        <v>648497</v>
      </c>
      <c r="B4435" s="3">
        <v>41799.337962962964</v>
      </c>
      <c r="C4435" s="2" t="s">
        <v>32</v>
      </c>
      <c r="D4435" s="2" t="str">
        <f>IF(Original!D4435 = "-", "Male", Original!D4435)</f>
        <v>Male</v>
      </c>
      <c r="E4435" s="2" t="s">
        <v>17</v>
      </c>
      <c r="F4435" s="2" t="str">
        <f>IF(Original!F4435 = "-", "c9", Original!F4435)</f>
        <v>c5</v>
      </c>
      <c r="G4435" s="2">
        <f>IF(ISBLANK(Original!G4435),MEDIAN(Original!G:G),Original!G4435)</f>
        <v>91868</v>
      </c>
    </row>
    <row r="4436" spans="1:7" x14ac:dyDescent="0.3">
      <c r="A4436" s="2">
        <v>782375</v>
      </c>
      <c r="B4436" s="3">
        <v>41807.532372685186</v>
      </c>
      <c r="C4436" s="2" t="s">
        <v>32</v>
      </c>
      <c r="D4436" s="2" t="str">
        <f>IF(Original!D4436 = "-", "Male", Original!D4436)</f>
        <v>Male</v>
      </c>
      <c r="E4436" s="2" t="s">
        <v>17</v>
      </c>
      <c r="F4436" s="2" t="str">
        <f>IF(Original!F4436 = "-", "c9", Original!F4436)</f>
        <v>c5</v>
      </c>
      <c r="G4436" s="2">
        <f>IF(ISBLANK(Original!G4436),MEDIAN(Original!G:G),Original!G4436)</f>
        <v>29213</v>
      </c>
    </row>
    <row r="4437" spans="1:7" x14ac:dyDescent="0.3">
      <c r="A4437" s="2">
        <v>635222</v>
      </c>
      <c r="B4437" s="3">
        <v>41807.532638888886</v>
      </c>
      <c r="C4437" s="2" t="s">
        <v>31</v>
      </c>
      <c r="D4437" s="2" t="str">
        <f>IF(Original!D4437 = "-", "Male", Original!D4437)</f>
        <v>Male</v>
      </c>
      <c r="E4437" s="2" t="s">
        <v>17</v>
      </c>
      <c r="F4437" s="2" t="str">
        <f>IF(Original!F4437 = "-", "c9", Original!F4437)</f>
        <v>c5</v>
      </c>
      <c r="G4437" s="2">
        <f>IF(ISBLANK(Original!G4437),MEDIAN(Original!G:G),Original!G4437)</f>
        <v>44465</v>
      </c>
    </row>
    <row r="4438" spans="1:7" x14ac:dyDescent="0.3">
      <c r="A4438" s="2">
        <v>497576</v>
      </c>
      <c r="B4438" s="3">
        <v>41807.53324074074</v>
      </c>
      <c r="C4438" s="2" t="s">
        <v>32</v>
      </c>
      <c r="D4438" s="2" t="str">
        <f>IF(Original!D4438 = "-", "Male", Original!D4438)</f>
        <v>Male</v>
      </c>
      <c r="E4438" s="2" t="s">
        <v>17</v>
      </c>
      <c r="F4438" s="2" t="str">
        <f>IF(Original!F4438 = "-", "c9", Original!F4438)</f>
        <v>c5</v>
      </c>
      <c r="G4438" s="2">
        <f>IF(ISBLANK(Original!G4438),MEDIAN(Original!G:G),Original!G4438)</f>
        <v>57523</v>
      </c>
    </row>
    <row r="4439" spans="1:7" x14ac:dyDescent="0.3">
      <c r="A4439" s="2">
        <v>909684</v>
      </c>
      <c r="B4439" s="3">
        <v>41807.53361111111</v>
      </c>
      <c r="C4439" s="2" t="s">
        <v>32</v>
      </c>
      <c r="D4439" s="2" t="str">
        <f>IF(Original!D4439 = "-", "Male", Original!D4439)</f>
        <v>Male</v>
      </c>
      <c r="E4439" s="2" t="s">
        <v>17</v>
      </c>
      <c r="F4439" s="2" t="str">
        <f>IF(Original!F4439 = "-", "c9", Original!F4439)</f>
        <v>c5</v>
      </c>
      <c r="G4439" s="2">
        <f>IF(ISBLANK(Original!G4439),MEDIAN(Original!G:G),Original!G4439)</f>
        <v>8728</v>
      </c>
    </row>
    <row r="4440" spans="1:7" x14ac:dyDescent="0.3">
      <c r="A4440" s="2">
        <v>639524</v>
      </c>
      <c r="B4440" s="3">
        <v>41807.532453703701</v>
      </c>
      <c r="C4440" s="2" t="s">
        <v>31</v>
      </c>
      <c r="D4440" s="2" t="str">
        <f>IF(Original!D4440 = "-", "Male", Original!D4440)</f>
        <v>Female</v>
      </c>
      <c r="E4440" s="2" t="s">
        <v>17</v>
      </c>
      <c r="F4440" s="2" t="str">
        <f>IF(Original!F4440 = "-", "c9", Original!F4440)</f>
        <v>c5</v>
      </c>
      <c r="G4440" s="2">
        <f>IF(ISBLANK(Original!G4440),MEDIAN(Original!G:G),Original!G4440)</f>
        <v>3191</v>
      </c>
    </row>
    <row r="4441" spans="1:7" x14ac:dyDescent="0.3">
      <c r="A4441" s="2">
        <v>387477</v>
      </c>
      <c r="B4441" s="3">
        <v>41807.533634259256</v>
      </c>
      <c r="C4441" s="2" t="s">
        <v>32</v>
      </c>
      <c r="D4441" s="2" t="str">
        <f>IF(Original!D4441 = "-", "Male", Original!D4441)</f>
        <v>Female</v>
      </c>
      <c r="E4441" s="2" t="s">
        <v>17</v>
      </c>
      <c r="F4441" s="2" t="str">
        <f>IF(Original!F4441 = "-", "c9", Original!F4441)</f>
        <v>c5</v>
      </c>
      <c r="G4441" s="2">
        <f>IF(ISBLANK(Original!G4441),MEDIAN(Original!G:G),Original!G4441)</f>
        <v>53615</v>
      </c>
    </row>
    <row r="4442" spans="1:7" x14ac:dyDescent="0.3">
      <c r="A4442" s="2">
        <v>972508</v>
      </c>
      <c r="B4442" s="3">
        <v>41830.661273148151</v>
      </c>
      <c r="C4442" s="2" t="s">
        <v>32</v>
      </c>
      <c r="D4442" s="2" t="str">
        <f>IF(Original!D4442 = "-", "Male", Original!D4442)</f>
        <v>Female</v>
      </c>
      <c r="E4442" s="2" t="s">
        <v>15</v>
      </c>
      <c r="F4442" s="2" t="str">
        <f>IF(Original!F4442 = "-", "c9", Original!F4442)</f>
        <v>c5</v>
      </c>
      <c r="G4442" s="2">
        <f>IF(ISBLANK(Original!G4442),MEDIAN(Original!G:G),Original!G4442)</f>
        <v>7527</v>
      </c>
    </row>
    <row r="4443" spans="1:7" x14ac:dyDescent="0.3">
      <c r="A4443" s="2">
        <v>258904</v>
      </c>
      <c r="B4443" s="3">
        <v>41830.661817129629</v>
      </c>
      <c r="C4443" s="2" t="s">
        <v>31</v>
      </c>
      <c r="D4443" s="2" t="str">
        <f>IF(Original!D4443 = "-", "Male", Original!D4443)</f>
        <v>Male</v>
      </c>
      <c r="E4443" s="2" t="s">
        <v>15</v>
      </c>
      <c r="F4443" s="2" t="str">
        <f>IF(Original!F4443 = "-", "c9", Original!F4443)</f>
        <v>c5</v>
      </c>
      <c r="G4443" s="2">
        <f>IF(ISBLANK(Original!G4443),MEDIAN(Original!G:G),Original!G4443)</f>
        <v>11276</v>
      </c>
    </row>
    <row r="4444" spans="1:7" x14ac:dyDescent="0.3">
      <c r="A4444" s="2">
        <v>779639</v>
      </c>
      <c r="B4444" s="3">
        <v>41774.817499999997</v>
      </c>
      <c r="C4444" s="2" t="s">
        <v>32</v>
      </c>
      <c r="D4444" s="2" t="str">
        <f>IF(Original!D4444 = "-", "Male", Original!D4444)</f>
        <v>Female</v>
      </c>
      <c r="E4444" s="2" t="s">
        <v>17</v>
      </c>
      <c r="F4444" s="2" t="str">
        <f>IF(Original!F4444 = "-", "c9", Original!F4444)</f>
        <v>c5</v>
      </c>
      <c r="G4444" s="2">
        <f>IF(ISBLANK(Original!G4444),MEDIAN(Original!G:G),Original!G4444)</f>
        <v>68294</v>
      </c>
    </row>
    <row r="4445" spans="1:7" x14ac:dyDescent="0.3">
      <c r="A4445" s="2">
        <v>887127</v>
      </c>
      <c r="B4445" s="3">
        <v>41771.356273148151</v>
      </c>
      <c r="C4445" s="2" t="s">
        <v>32</v>
      </c>
      <c r="D4445" s="2" t="str">
        <f>IF(Original!D4445 = "-", "Male", Original!D4445)</f>
        <v>Female</v>
      </c>
      <c r="E4445" s="2" t="s">
        <v>17</v>
      </c>
      <c r="F4445" s="2" t="str">
        <f>IF(Original!F4445 = "-", "c9", Original!F4445)</f>
        <v>c5</v>
      </c>
      <c r="G4445" s="2">
        <f>IF(ISBLANK(Original!G4445),MEDIAN(Original!G:G),Original!G4445)</f>
        <v>30614</v>
      </c>
    </row>
    <row r="4446" spans="1:7" x14ac:dyDescent="0.3">
      <c r="A4446" s="2">
        <v>29295</v>
      </c>
      <c r="B4446" s="3">
        <v>41771.359120370369</v>
      </c>
      <c r="C4446" s="2" t="s">
        <v>32</v>
      </c>
      <c r="D4446" s="2" t="str">
        <f>IF(Original!D4446 = "-", "Male", Original!D4446)</f>
        <v>Male</v>
      </c>
      <c r="E4446" s="2" t="s">
        <v>17</v>
      </c>
      <c r="F4446" s="2" t="str">
        <f>IF(Original!F4446 = "-", "c9", Original!F4446)</f>
        <v>c5</v>
      </c>
      <c r="G4446" s="2">
        <f>IF(ISBLANK(Original!G4446),MEDIAN(Original!G:G),Original!G4446)</f>
        <v>41964</v>
      </c>
    </row>
    <row r="4447" spans="1:7" x14ac:dyDescent="0.3">
      <c r="A4447" s="2">
        <v>855241</v>
      </c>
      <c r="B4447" s="3">
        <v>41771.356145833335</v>
      </c>
      <c r="C4447" s="2" t="s">
        <v>32</v>
      </c>
      <c r="D4447" s="2" t="str">
        <f>IF(Original!D4447 = "-", "Male", Original!D4447)</f>
        <v>Don’t want to say</v>
      </c>
      <c r="E4447" s="2" t="s">
        <v>17</v>
      </c>
      <c r="F4447" s="2" t="str">
        <f>IF(Original!F4447 = "-", "c9", Original!F4447)</f>
        <v>c5</v>
      </c>
      <c r="G4447" s="2">
        <f>IF(ISBLANK(Original!G4447),MEDIAN(Original!G:G),Original!G4447)</f>
        <v>45191</v>
      </c>
    </row>
    <row r="4448" spans="1:7" x14ac:dyDescent="0.3">
      <c r="A4448" s="2">
        <v>271089</v>
      </c>
      <c r="B4448" s="3">
        <v>41771.384664351855</v>
      </c>
      <c r="C4448" s="2" t="s">
        <v>31</v>
      </c>
      <c r="D4448" s="2" t="str">
        <f>IF(Original!D4448 = "-", "Male", Original!D4448)</f>
        <v>Male</v>
      </c>
      <c r="E4448" s="2" t="s">
        <v>17</v>
      </c>
      <c r="F4448" s="2" t="str">
        <f>IF(Original!F4448 = "-", "c9", Original!F4448)</f>
        <v>c5</v>
      </c>
      <c r="G4448" s="2">
        <f>IF(ISBLANK(Original!G4448),MEDIAN(Original!G:G),Original!G4448)</f>
        <v>96041</v>
      </c>
    </row>
    <row r="4449" spans="1:7" x14ac:dyDescent="0.3">
      <c r="A4449" s="2">
        <v>809236</v>
      </c>
      <c r="B4449" s="3">
        <v>41781.39770833333</v>
      </c>
      <c r="C4449" s="2" t="s">
        <v>32</v>
      </c>
      <c r="D4449" s="2" t="str">
        <f>IF(Original!D4449 = "-", "Male", Original!D4449)</f>
        <v>Male</v>
      </c>
      <c r="E4449" s="2" t="s">
        <v>17</v>
      </c>
      <c r="F4449" s="2" t="str">
        <f>IF(Original!F4449 = "-", "c9", Original!F4449)</f>
        <v>c5</v>
      </c>
      <c r="G4449" s="2">
        <f>IF(ISBLANK(Original!G4449),MEDIAN(Original!G:G),Original!G4449)</f>
        <v>14605</v>
      </c>
    </row>
    <row r="4450" spans="1:7" x14ac:dyDescent="0.3">
      <c r="A4450" s="2">
        <v>378743</v>
      </c>
      <c r="B4450" s="3">
        <v>41788.761053240742</v>
      </c>
      <c r="C4450" s="2" t="s">
        <v>31</v>
      </c>
      <c r="D4450" s="2" t="str">
        <f>IF(Original!D4450 = "-", "Male", Original!D4450)</f>
        <v>Male</v>
      </c>
      <c r="E4450" s="2" t="s">
        <v>17</v>
      </c>
      <c r="F4450" s="2" t="str">
        <f>IF(Original!F4450 = "-", "c9", Original!F4450)</f>
        <v>c5</v>
      </c>
      <c r="G4450" s="2">
        <f>IF(ISBLANK(Original!G4450),MEDIAN(Original!G:G),Original!G4450)</f>
        <v>27190</v>
      </c>
    </row>
    <row r="4451" spans="1:7" x14ac:dyDescent="0.3">
      <c r="A4451" s="2">
        <v>54723</v>
      </c>
      <c r="B4451" s="3">
        <v>41788.900381944448</v>
      </c>
      <c r="C4451" s="2" t="s">
        <v>32</v>
      </c>
      <c r="D4451" s="2" t="str">
        <f>IF(Original!D4451 = "-", "Male", Original!D4451)</f>
        <v>Female</v>
      </c>
      <c r="E4451" s="2" t="s">
        <v>17</v>
      </c>
      <c r="F4451" s="2" t="str">
        <f>IF(Original!F4451 = "-", "c9", Original!F4451)</f>
        <v>c5</v>
      </c>
      <c r="G4451" s="2">
        <f>IF(ISBLANK(Original!G4451),MEDIAN(Original!G:G),Original!G4451)</f>
        <v>2860</v>
      </c>
    </row>
    <row r="4452" spans="1:7" x14ac:dyDescent="0.3">
      <c r="A4452" s="2">
        <v>95496</v>
      </c>
      <c r="B4452" s="3">
        <v>41788.904629629629</v>
      </c>
      <c r="C4452" s="2" t="s">
        <v>32</v>
      </c>
      <c r="D4452" s="2" t="str">
        <f>IF(Original!D4452 = "-", "Male", Original!D4452)</f>
        <v>Male</v>
      </c>
      <c r="E4452" s="2" t="s">
        <v>17</v>
      </c>
      <c r="F4452" s="2" t="str">
        <f>IF(Original!F4452 = "-", "c9", Original!F4452)</f>
        <v>c5</v>
      </c>
      <c r="G4452" s="2">
        <f>IF(ISBLANK(Original!G4452),MEDIAN(Original!G:G),Original!G4452)</f>
        <v>24782</v>
      </c>
    </row>
    <row r="4453" spans="1:7" x14ac:dyDescent="0.3">
      <c r="A4453" s="2">
        <v>971957</v>
      </c>
      <c r="B4453" s="3">
        <v>41802.357407407406</v>
      </c>
      <c r="C4453" s="2" t="s">
        <v>32</v>
      </c>
      <c r="D4453" s="2" t="str">
        <f>IF(Original!D4453 = "-", "Male", Original!D4453)</f>
        <v>Male</v>
      </c>
      <c r="E4453" s="2" t="s">
        <v>17</v>
      </c>
      <c r="F4453" s="2" t="str">
        <f>IF(Original!F4453 = "-", "c9", Original!F4453)</f>
        <v>c5</v>
      </c>
      <c r="G4453" s="2">
        <f>IF(ISBLANK(Original!G4453),MEDIAN(Original!G:G),Original!G4453)</f>
        <v>76181</v>
      </c>
    </row>
    <row r="4454" spans="1:7" x14ac:dyDescent="0.3">
      <c r="A4454" s="2">
        <v>654427</v>
      </c>
      <c r="B4454" s="3">
        <v>41802.355532407404</v>
      </c>
      <c r="C4454" s="2" t="s">
        <v>31</v>
      </c>
      <c r="D4454" s="2" t="str">
        <f>IF(Original!D4454 = "-", "Male", Original!D4454)</f>
        <v>Female</v>
      </c>
      <c r="E4454" s="2" t="s">
        <v>17</v>
      </c>
      <c r="F4454" s="2" t="str">
        <f>IF(Original!F4454 = "-", "c9", Original!F4454)</f>
        <v>c5</v>
      </c>
      <c r="G4454" s="2">
        <f>IF(ISBLANK(Original!G4454),MEDIAN(Original!G:G),Original!G4454)</f>
        <v>53660</v>
      </c>
    </row>
    <row r="4455" spans="1:7" x14ac:dyDescent="0.3">
      <c r="A4455" s="2">
        <v>155708</v>
      </c>
      <c r="B4455" s="3">
        <v>41790.587905092594</v>
      </c>
      <c r="C4455" s="2" t="s">
        <v>32</v>
      </c>
      <c r="D4455" s="2" t="str">
        <f>IF(Original!D4455 = "-", "Male", Original!D4455)</f>
        <v>Male</v>
      </c>
      <c r="E4455" s="2" t="s">
        <v>17</v>
      </c>
      <c r="F4455" s="2" t="str">
        <f>IF(Original!F4455 = "-", "c9", Original!F4455)</f>
        <v>c5</v>
      </c>
      <c r="G4455" s="2">
        <f>IF(ISBLANK(Original!G4455),MEDIAN(Original!G:G),Original!G4455)</f>
        <v>61643</v>
      </c>
    </row>
    <row r="4456" spans="1:7" x14ac:dyDescent="0.3">
      <c r="A4456" s="2">
        <v>708125</v>
      </c>
      <c r="B4456" s="3">
        <v>41790.588946759257</v>
      </c>
      <c r="C4456" s="2" t="s">
        <v>31</v>
      </c>
      <c r="D4456" s="2" t="str">
        <f>IF(Original!D4456 = "-", "Male", Original!D4456)</f>
        <v>Male</v>
      </c>
      <c r="E4456" s="2" t="s">
        <v>17</v>
      </c>
      <c r="F4456" s="2" t="str">
        <f>IF(Original!F4456 = "-", "c9", Original!F4456)</f>
        <v>c5</v>
      </c>
      <c r="G4456" s="2">
        <f>IF(ISBLANK(Original!G4456),MEDIAN(Original!G:G),Original!G4456)</f>
        <v>70430</v>
      </c>
    </row>
    <row r="4457" spans="1:7" x14ac:dyDescent="0.3">
      <c r="A4457" s="2">
        <v>223843</v>
      </c>
      <c r="B4457" s="3">
        <v>41790.590810185182</v>
      </c>
      <c r="C4457" s="2" t="s">
        <v>31</v>
      </c>
      <c r="D4457" s="2" t="str">
        <f>IF(Original!D4457 = "-", "Male", Original!D4457)</f>
        <v>Male</v>
      </c>
      <c r="E4457" s="2" t="s">
        <v>17</v>
      </c>
      <c r="F4457" s="2" t="str">
        <f>IF(Original!F4457 = "-", "c9", Original!F4457)</f>
        <v>c5</v>
      </c>
      <c r="G4457" s="2">
        <f>IF(ISBLANK(Original!G4457),MEDIAN(Original!G:G),Original!G4457)</f>
        <v>8413</v>
      </c>
    </row>
    <row r="4458" spans="1:7" x14ac:dyDescent="0.3">
      <c r="A4458" s="2">
        <v>582635</v>
      </c>
      <c r="B4458" s="3">
        <v>41792.135891203703</v>
      </c>
      <c r="C4458" s="2" t="s">
        <v>31</v>
      </c>
      <c r="D4458" s="2" t="str">
        <f>IF(Original!D4458 = "-", "Male", Original!D4458)</f>
        <v>Male</v>
      </c>
      <c r="E4458" s="2" t="s">
        <v>17</v>
      </c>
      <c r="F4458" s="2" t="str">
        <f>IF(Original!F4458 = "-", "c9", Original!F4458)</f>
        <v>c5</v>
      </c>
      <c r="G4458" s="2">
        <f>IF(ISBLANK(Original!G4458),MEDIAN(Original!G:G),Original!G4458)</f>
        <v>77272</v>
      </c>
    </row>
    <row r="4459" spans="1:7" x14ac:dyDescent="0.3">
      <c r="A4459" s="2">
        <v>286547</v>
      </c>
      <c r="B4459" s="3">
        <v>41796.773842592593</v>
      </c>
      <c r="C4459" s="2" t="s">
        <v>32</v>
      </c>
      <c r="D4459" s="2" t="str">
        <f>IF(Original!D4459 = "-", "Male", Original!D4459)</f>
        <v>Female</v>
      </c>
      <c r="E4459" s="2" t="s">
        <v>17</v>
      </c>
      <c r="F4459" s="2" t="str">
        <f>IF(Original!F4459 = "-", "c9", Original!F4459)</f>
        <v>c5</v>
      </c>
      <c r="G4459" s="2">
        <f>IF(ISBLANK(Original!G4459),MEDIAN(Original!G:G),Original!G4459)</f>
        <v>73559</v>
      </c>
    </row>
    <row r="4460" spans="1:7" x14ac:dyDescent="0.3">
      <c r="A4460" s="2">
        <v>455493</v>
      </c>
      <c r="B4460" s="3">
        <v>41796.774236111109</v>
      </c>
      <c r="C4460" s="2" t="s">
        <v>32</v>
      </c>
      <c r="D4460" s="2" t="str">
        <f>IF(Original!D4460 = "-", "Male", Original!D4460)</f>
        <v>Male</v>
      </c>
      <c r="E4460" s="2" t="s">
        <v>17</v>
      </c>
      <c r="F4460" s="2" t="str">
        <f>IF(Original!F4460 = "-", "c9", Original!F4460)</f>
        <v>c5</v>
      </c>
      <c r="G4460" s="2">
        <f>IF(ISBLANK(Original!G4460),MEDIAN(Original!G:G),Original!G4460)</f>
        <v>17698</v>
      </c>
    </row>
    <row r="4461" spans="1:7" x14ac:dyDescent="0.3">
      <c r="A4461" s="2">
        <v>487282</v>
      </c>
      <c r="B4461" s="3">
        <v>41796.774976851855</v>
      </c>
      <c r="C4461" s="2" t="s">
        <v>31</v>
      </c>
      <c r="D4461" s="2" t="str">
        <f>IF(Original!D4461 = "-", "Male", Original!D4461)</f>
        <v>Female</v>
      </c>
      <c r="E4461" s="2" t="s">
        <v>17</v>
      </c>
      <c r="F4461" s="2" t="str">
        <f>IF(Original!F4461 = "-", "c9", Original!F4461)</f>
        <v>c5</v>
      </c>
      <c r="G4461" s="2">
        <f>IF(ISBLANK(Original!G4461),MEDIAN(Original!G:G),Original!G4461)</f>
        <v>54274</v>
      </c>
    </row>
    <row r="4462" spans="1:7" x14ac:dyDescent="0.3">
      <c r="A4462" s="2">
        <v>940819</v>
      </c>
      <c r="B4462" s="3">
        <v>41796.776724537034</v>
      </c>
      <c r="C4462" s="2" t="s">
        <v>32</v>
      </c>
      <c r="D4462" s="2" t="str">
        <f>IF(Original!D4462 = "-", "Male", Original!D4462)</f>
        <v>Female</v>
      </c>
      <c r="E4462" s="2" t="s">
        <v>17</v>
      </c>
      <c r="F4462" s="2" t="str">
        <f>IF(Original!F4462 = "-", "c9", Original!F4462)</f>
        <v>c5</v>
      </c>
      <c r="G4462" s="2">
        <f>IF(ISBLANK(Original!G4462),MEDIAN(Original!G:G),Original!G4462)</f>
        <v>94677</v>
      </c>
    </row>
    <row r="4463" spans="1:7" x14ac:dyDescent="0.3">
      <c r="A4463" s="2">
        <v>661209</v>
      </c>
      <c r="B4463" s="3">
        <v>41796.777060185188</v>
      </c>
      <c r="C4463" s="2" t="s">
        <v>32</v>
      </c>
      <c r="D4463" s="2" t="str">
        <f>IF(Original!D4463 = "-", "Male", Original!D4463)</f>
        <v>Male</v>
      </c>
      <c r="E4463" s="2" t="s">
        <v>17</v>
      </c>
      <c r="F4463" s="2" t="str">
        <f>IF(Original!F4463 = "-", "c9", Original!F4463)</f>
        <v>c5</v>
      </c>
      <c r="G4463" s="2">
        <f>IF(ISBLANK(Original!G4463),MEDIAN(Original!G:G),Original!G4463)</f>
        <v>17436</v>
      </c>
    </row>
    <row r="4464" spans="1:7" x14ac:dyDescent="0.3">
      <c r="A4464" s="2">
        <v>808006</v>
      </c>
      <c r="B4464" s="3">
        <v>41796.777349537035</v>
      </c>
      <c r="C4464" s="2" t="s">
        <v>32</v>
      </c>
      <c r="D4464" s="2" t="str">
        <f>IF(Original!D4464 = "-", "Male", Original!D4464)</f>
        <v>Male</v>
      </c>
      <c r="E4464" s="2" t="s">
        <v>17</v>
      </c>
      <c r="F4464" s="2" t="str">
        <f>IF(Original!F4464 = "-", "c9", Original!F4464)</f>
        <v>c5</v>
      </c>
      <c r="G4464" s="2">
        <f>IF(ISBLANK(Original!G4464),MEDIAN(Original!G:G),Original!G4464)</f>
        <v>36887</v>
      </c>
    </row>
    <row r="4465" spans="1:7" x14ac:dyDescent="0.3">
      <c r="A4465" s="2">
        <v>228903</v>
      </c>
      <c r="B4465" s="3">
        <v>41839.771493055552</v>
      </c>
      <c r="C4465" s="2" t="s">
        <v>31</v>
      </c>
      <c r="D4465" s="2" t="str">
        <f>IF(Original!D4465 = "-", "Male", Original!D4465)</f>
        <v>Female</v>
      </c>
      <c r="E4465" s="2" t="s">
        <v>17</v>
      </c>
      <c r="F4465" s="2" t="str">
        <f>IF(Original!F4465 = "-", "c9", Original!F4465)</f>
        <v>c9</v>
      </c>
      <c r="G4465" s="2">
        <f>IF(ISBLANK(Original!G4465),MEDIAN(Original!G:G),Original!G4465)</f>
        <v>93345</v>
      </c>
    </row>
    <row r="4466" spans="1:7" x14ac:dyDescent="0.3">
      <c r="A4466" s="2">
        <v>921308</v>
      </c>
      <c r="B4466" s="3">
        <v>41839.772326388891</v>
      </c>
      <c r="C4466" s="2" t="s">
        <v>32</v>
      </c>
      <c r="D4466" s="2" t="str">
        <f>IF(Original!D4466 = "-", "Male", Original!D4466)</f>
        <v>Male</v>
      </c>
      <c r="E4466" s="2" t="s">
        <v>17</v>
      </c>
      <c r="F4466" s="2" t="str">
        <f>IF(Original!F4466 = "-", "c9", Original!F4466)</f>
        <v>c9</v>
      </c>
      <c r="G4466" s="2">
        <f>IF(ISBLANK(Original!G4466),MEDIAN(Original!G:G),Original!G4466)</f>
        <v>31438</v>
      </c>
    </row>
    <row r="4467" spans="1:7" x14ac:dyDescent="0.3">
      <c r="A4467" s="2">
        <v>950993</v>
      </c>
      <c r="B4467" s="3">
        <v>41865.397199074076</v>
      </c>
      <c r="C4467" s="2" t="s">
        <v>31</v>
      </c>
      <c r="D4467" s="2" t="str">
        <f>IF(Original!D4467 = "-", "Male", Original!D4467)</f>
        <v>Don’t want to say</v>
      </c>
      <c r="E4467" s="2" t="s">
        <v>16</v>
      </c>
      <c r="F4467" s="2" t="str">
        <f>IF(Original!F4467 = "-", "c9", Original!F4467)</f>
        <v>i5</v>
      </c>
      <c r="G4467" s="2">
        <f>IF(ISBLANK(Original!G4467),MEDIAN(Original!G:G),Original!G4467)</f>
        <v>65270</v>
      </c>
    </row>
    <row r="4468" spans="1:7" x14ac:dyDescent="0.3">
      <c r="A4468" s="2">
        <v>503906</v>
      </c>
      <c r="B4468" s="3">
        <v>41874.463240740741</v>
      </c>
      <c r="C4468" s="2" t="s">
        <v>32</v>
      </c>
      <c r="D4468" s="2" t="str">
        <f>IF(Original!D4468 = "-", "Male", Original!D4468)</f>
        <v>Male</v>
      </c>
      <c r="E4468" s="2" t="s">
        <v>16</v>
      </c>
      <c r="F4468" s="2" t="str">
        <f>IF(Original!F4468 = "-", "c9", Original!F4468)</f>
        <v>i5</v>
      </c>
      <c r="G4468" s="2">
        <f>IF(ISBLANK(Original!G4468),MEDIAN(Original!G:G),Original!G4468)</f>
        <v>70176</v>
      </c>
    </row>
    <row r="4469" spans="1:7" x14ac:dyDescent="0.3">
      <c r="A4469" s="2">
        <v>863564</v>
      </c>
      <c r="B4469" s="3">
        <v>41809.397164351853</v>
      </c>
      <c r="C4469" s="2" t="s">
        <v>32</v>
      </c>
      <c r="D4469" s="2" t="str">
        <f>IF(Original!D4469 = "-", "Male", Original!D4469)</f>
        <v>Male</v>
      </c>
      <c r="E4469" s="2" t="s">
        <v>17</v>
      </c>
      <c r="F4469" s="2" t="str">
        <f>IF(Original!F4469 = "-", "c9", Original!F4469)</f>
        <v>i5</v>
      </c>
      <c r="G4469" s="2">
        <f>IF(ISBLANK(Original!G4469),MEDIAN(Original!G:G),Original!G4469)</f>
        <v>65197</v>
      </c>
    </row>
    <row r="4470" spans="1:7" x14ac:dyDescent="0.3">
      <c r="A4470" s="2">
        <v>598901</v>
      </c>
      <c r="B4470" s="3">
        <v>41760.399143518516</v>
      </c>
      <c r="C4470" s="2" t="s">
        <v>32</v>
      </c>
      <c r="D4470" s="2" t="str">
        <f>IF(Original!D4470 = "-", "Male", Original!D4470)</f>
        <v>Female</v>
      </c>
      <c r="E4470" s="2" t="s">
        <v>13</v>
      </c>
      <c r="F4470" s="2" t="str">
        <f>IF(Original!F4470 = "-", "c9", Original!F4470)</f>
        <v>c9</v>
      </c>
      <c r="G4470" s="2">
        <f>IF(ISBLANK(Original!G4470),MEDIAN(Original!G:G),Original!G4470)</f>
        <v>48485</v>
      </c>
    </row>
    <row r="4471" spans="1:7" x14ac:dyDescent="0.3">
      <c r="A4471" s="2">
        <v>734062</v>
      </c>
      <c r="B4471" s="3">
        <v>41768.487442129626</v>
      </c>
      <c r="C4471" s="2" t="s">
        <v>31</v>
      </c>
      <c r="D4471" s="2" t="str">
        <f>IF(Original!D4471 = "-", "Male", Original!D4471)</f>
        <v>Female</v>
      </c>
      <c r="E4471" s="2" t="s">
        <v>13</v>
      </c>
      <c r="F4471" s="2" t="str">
        <f>IF(Original!F4471 = "-", "c9", Original!F4471)</f>
        <v>c9</v>
      </c>
      <c r="G4471" s="2">
        <f>IF(ISBLANK(Original!G4471),MEDIAN(Original!G:G),Original!G4471)</f>
        <v>4236</v>
      </c>
    </row>
    <row r="4472" spans="1:7" x14ac:dyDescent="0.3">
      <c r="A4472" s="2">
        <v>684474</v>
      </c>
      <c r="B4472" s="3">
        <v>41768.488113425927</v>
      </c>
      <c r="C4472" s="2" t="s">
        <v>31</v>
      </c>
      <c r="D4472" s="2" t="str">
        <f>IF(Original!D4472 = "-", "Male", Original!D4472)</f>
        <v>Female</v>
      </c>
      <c r="E4472" s="2" t="s">
        <v>13</v>
      </c>
      <c r="F4472" s="2" t="str">
        <f>IF(Original!F4472 = "-", "c9", Original!F4472)</f>
        <v>c9</v>
      </c>
      <c r="G4472" s="2">
        <f>IF(ISBLANK(Original!G4472),MEDIAN(Original!G:G),Original!G4472)</f>
        <v>10086</v>
      </c>
    </row>
    <row r="4473" spans="1:7" x14ac:dyDescent="0.3">
      <c r="A4473" s="2">
        <v>321013</v>
      </c>
      <c r="B4473" s="3">
        <v>41782.087534722225</v>
      </c>
      <c r="C4473" s="2" t="s">
        <v>32</v>
      </c>
      <c r="D4473" s="2" t="str">
        <f>IF(Original!D4473 = "-", "Male", Original!D4473)</f>
        <v>Female</v>
      </c>
      <c r="E4473" s="2" t="s">
        <v>13</v>
      </c>
      <c r="F4473" s="2" t="str">
        <f>IF(Original!F4473 = "-", "c9", Original!F4473)</f>
        <v>c9</v>
      </c>
      <c r="G4473" s="2">
        <f>IF(ISBLANK(Original!G4473),MEDIAN(Original!G:G),Original!G4473)</f>
        <v>60821</v>
      </c>
    </row>
    <row r="4474" spans="1:7" x14ac:dyDescent="0.3">
      <c r="A4474" s="2">
        <v>223885</v>
      </c>
      <c r="B4474" s="3">
        <v>41816.397627314815</v>
      </c>
      <c r="C4474" s="2" t="s">
        <v>32</v>
      </c>
      <c r="D4474" s="2" t="str">
        <f>IF(Original!D4474 = "-", "Male", Original!D4474)</f>
        <v>Female</v>
      </c>
      <c r="E4474" s="2" t="s">
        <v>13</v>
      </c>
      <c r="F4474" s="2" t="str">
        <f>IF(Original!F4474 = "-", "c9", Original!F4474)</f>
        <v>c9</v>
      </c>
      <c r="G4474" s="2">
        <f>IF(ISBLANK(Original!G4474),MEDIAN(Original!G:G),Original!G4474)</f>
        <v>1362</v>
      </c>
    </row>
    <row r="4475" spans="1:7" x14ac:dyDescent="0.3">
      <c r="A4475" s="2">
        <v>368107</v>
      </c>
      <c r="B4475" s="3">
        <v>41816.397997685184</v>
      </c>
      <c r="C4475" s="2" t="s">
        <v>32</v>
      </c>
      <c r="D4475" s="2" t="str">
        <f>IF(Original!D4475 = "-", "Male", Original!D4475)</f>
        <v>Female</v>
      </c>
      <c r="E4475" s="2" t="s">
        <v>13</v>
      </c>
      <c r="F4475" s="2" t="str">
        <f>IF(Original!F4475 = "-", "c9", Original!F4475)</f>
        <v>c9</v>
      </c>
      <c r="G4475" s="2">
        <f>IF(ISBLANK(Original!G4475),MEDIAN(Original!G:G),Original!G4475)</f>
        <v>72342</v>
      </c>
    </row>
    <row r="4476" spans="1:7" x14ac:dyDescent="0.3">
      <c r="A4476" s="2">
        <v>591934</v>
      </c>
      <c r="B4476" s="3">
        <v>41817.388784722221</v>
      </c>
      <c r="C4476" s="2" t="s">
        <v>32</v>
      </c>
      <c r="D4476" s="2" t="str">
        <f>IF(Original!D4476 = "-", "Male", Original!D4476)</f>
        <v>Female</v>
      </c>
      <c r="E4476" s="2" t="s">
        <v>13</v>
      </c>
      <c r="F4476" s="2" t="str">
        <f>IF(Original!F4476 = "-", "c9", Original!F4476)</f>
        <v>c9</v>
      </c>
      <c r="G4476" s="2">
        <f>IF(ISBLANK(Original!G4476),MEDIAN(Original!G:G),Original!G4476)</f>
        <v>54161</v>
      </c>
    </row>
    <row r="4477" spans="1:7" x14ac:dyDescent="0.3">
      <c r="A4477" s="2">
        <v>17705</v>
      </c>
      <c r="B4477" s="3">
        <v>41817.389155092591</v>
      </c>
      <c r="C4477" s="2" t="s">
        <v>31</v>
      </c>
      <c r="D4477" s="2" t="str">
        <f>IF(Original!D4477 = "-", "Male", Original!D4477)</f>
        <v>Female</v>
      </c>
      <c r="E4477" s="2" t="s">
        <v>13</v>
      </c>
      <c r="F4477" s="2" t="str">
        <f>IF(Original!F4477 = "-", "c9", Original!F4477)</f>
        <v>c9</v>
      </c>
      <c r="G4477" s="2">
        <f>IF(ISBLANK(Original!G4477),MEDIAN(Original!G:G),Original!G4477)</f>
        <v>88585</v>
      </c>
    </row>
    <row r="4478" spans="1:7" x14ac:dyDescent="0.3">
      <c r="A4478" s="2">
        <v>634127</v>
      </c>
      <c r="B4478" s="3">
        <v>41817.389467592591</v>
      </c>
      <c r="C4478" s="2" t="s">
        <v>31</v>
      </c>
      <c r="D4478" s="2" t="str">
        <f>IF(Original!D4478 = "-", "Male", Original!D4478)</f>
        <v>Female</v>
      </c>
      <c r="E4478" s="2" t="s">
        <v>13</v>
      </c>
      <c r="F4478" s="2" t="str">
        <f>IF(Original!F4478 = "-", "c9", Original!F4478)</f>
        <v>c9</v>
      </c>
      <c r="G4478" s="2">
        <f>IF(ISBLANK(Original!G4478),MEDIAN(Original!G:G),Original!G4478)</f>
        <v>75995</v>
      </c>
    </row>
    <row r="4479" spans="1:7" x14ac:dyDescent="0.3">
      <c r="A4479" s="2">
        <v>138292</v>
      </c>
      <c r="B4479" s="3">
        <v>41817.390243055554</v>
      </c>
      <c r="C4479" s="2" t="s">
        <v>32</v>
      </c>
      <c r="D4479" s="2" t="str">
        <f>IF(Original!D4479 = "-", "Male", Original!D4479)</f>
        <v>Female</v>
      </c>
      <c r="E4479" s="2" t="s">
        <v>13</v>
      </c>
      <c r="F4479" s="2" t="str">
        <f>IF(Original!F4479 = "-", "c9", Original!F4479)</f>
        <v>c9</v>
      </c>
      <c r="G4479" s="2">
        <f>IF(ISBLANK(Original!G4479),MEDIAN(Original!G:G),Original!G4479)</f>
        <v>71266</v>
      </c>
    </row>
    <row r="4480" spans="1:7" x14ac:dyDescent="0.3">
      <c r="A4480" s="2">
        <v>898973</v>
      </c>
      <c r="B4480" s="3">
        <v>41829.543993055559</v>
      </c>
      <c r="C4480" s="2" t="s">
        <v>31</v>
      </c>
      <c r="D4480" s="2" t="str">
        <f>IF(Original!D4480 = "-", "Male", Original!D4480)</f>
        <v>Female</v>
      </c>
      <c r="E4480" s="2" t="s">
        <v>13</v>
      </c>
      <c r="F4480" s="2" t="str">
        <f>IF(Original!F4480 = "-", "c9", Original!F4480)</f>
        <v>c9</v>
      </c>
      <c r="G4480" s="2">
        <f>IF(ISBLANK(Original!G4480),MEDIAN(Original!G:G),Original!G4480)</f>
        <v>20359</v>
      </c>
    </row>
    <row r="4481" spans="1:7" x14ac:dyDescent="0.3">
      <c r="A4481" s="2">
        <v>948183</v>
      </c>
      <c r="B4481" s="3">
        <v>41829.544293981482</v>
      </c>
      <c r="C4481" s="2" t="s">
        <v>31</v>
      </c>
      <c r="D4481" s="2" t="str">
        <f>IF(Original!D4481 = "-", "Male", Original!D4481)</f>
        <v>Female</v>
      </c>
      <c r="E4481" s="2" t="s">
        <v>13</v>
      </c>
      <c r="F4481" s="2" t="str">
        <f>IF(Original!F4481 = "-", "c9", Original!F4481)</f>
        <v>c9</v>
      </c>
      <c r="G4481" s="2">
        <f>IF(ISBLANK(Original!G4481),MEDIAN(Original!G:G),Original!G4481)</f>
        <v>24637</v>
      </c>
    </row>
    <row r="4482" spans="1:7" x14ac:dyDescent="0.3">
      <c r="A4482" s="2">
        <v>939079</v>
      </c>
      <c r="B4482" s="3">
        <v>41829.547500000001</v>
      </c>
      <c r="C4482" s="2" t="s">
        <v>32</v>
      </c>
      <c r="D4482" s="2" t="str">
        <f>IF(Original!D4482 = "-", "Male", Original!D4482)</f>
        <v>Female</v>
      </c>
      <c r="E4482" s="2" t="s">
        <v>13</v>
      </c>
      <c r="F4482" s="2" t="str">
        <f>IF(Original!F4482 = "-", "c9", Original!F4482)</f>
        <v>c9</v>
      </c>
      <c r="G4482" s="2">
        <f>IF(ISBLANK(Original!G4482),MEDIAN(Original!G:G),Original!G4482)</f>
        <v>5463</v>
      </c>
    </row>
    <row r="4483" spans="1:7" x14ac:dyDescent="0.3">
      <c r="A4483" s="2">
        <v>666787</v>
      </c>
      <c r="B4483" s="3">
        <v>41858.400960648149</v>
      </c>
      <c r="C4483" s="2" t="s">
        <v>31</v>
      </c>
      <c r="D4483" s="2" t="str">
        <f>IF(Original!D4483 = "-", "Male", Original!D4483)</f>
        <v>Female</v>
      </c>
      <c r="E4483" s="2" t="s">
        <v>13</v>
      </c>
      <c r="F4483" s="2" t="str">
        <f>IF(Original!F4483 = "-", "c9", Original!F4483)</f>
        <v>c9</v>
      </c>
      <c r="G4483" s="2">
        <f>IF(ISBLANK(Original!G4483),MEDIAN(Original!G:G),Original!G4483)</f>
        <v>18219</v>
      </c>
    </row>
    <row r="4484" spans="1:7" x14ac:dyDescent="0.3">
      <c r="A4484" s="2">
        <v>464525</v>
      </c>
      <c r="B4484" s="3">
        <v>41858.402025462965</v>
      </c>
      <c r="C4484" s="2" t="s">
        <v>32</v>
      </c>
      <c r="D4484" s="2" t="str">
        <f>IF(Original!D4484 = "-", "Male", Original!D4484)</f>
        <v>Female</v>
      </c>
      <c r="E4484" s="2" t="s">
        <v>13</v>
      </c>
      <c r="F4484" s="2" t="str">
        <f>IF(Original!F4484 = "-", "c9", Original!F4484)</f>
        <v>c9</v>
      </c>
      <c r="G4484" s="2">
        <f>IF(ISBLANK(Original!G4484),MEDIAN(Original!G:G),Original!G4484)</f>
        <v>67224</v>
      </c>
    </row>
    <row r="4485" spans="1:7" x14ac:dyDescent="0.3">
      <c r="A4485" s="2">
        <v>313111</v>
      </c>
      <c r="B4485" s="3">
        <v>41869.49664351852</v>
      </c>
      <c r="C4485" s="2" t="s">
        <v>32</v>
      </c>
      <c r="D4485" s="2" t="str">
        <f>IF(Original!D4485 = "-", "Male", Original!D4485)</f>
        <v>Female</v>
      </c>
      <c r="E4485" s="2" t="s">
        <v>13</v>
      </c>
      <c r="F4485" s="2" t="str">
        <f>IF(Original!F4485 = "-", "c9", Original!F4485)</f>
        <v>c9</v>
      </c>
      <c r="G4485" s="2">
        <f>IF(ISBLANK(Original!G4485),MEDIAN(Original!G:G),Original!G4485)</f>
        <v>36531</v>
      </c>
    </row>
    <row r="4486" spans="1:7" x14ac:dyDescent="0.3">
      <c r="A4486" s="2">
        <v>641673</v>
      </c>
      <c r="B4486" s="3">
        <v>41783.769641203704</v>
      </c>
      <c r="C4486" s="2" t="s">
        <v>31</v>
      </c>
      <c r="D4486" s="2" t="str">
        <f>IF(Original!D4486 = "-", "Male", Original!D4486)</f>
        <v>Female</v>
      </c>
      <c r="E4486" s="2" t="s">
        <v>16</v>
      </c>
      <c r="F4486" s="2" t="str">
        <f>IF(Original!F4486 = "-", "c9", Original!F4486)</f>
        <v>c5</v>
      </c>
      <c r="G4486" s="2">
        <f>IF(ISBLANK(Original!G4486),MEDIAN(Original!G:G),Original!G4486)</f>
        <v>94692</v>
      </c>
    </row>
    <row r="4487" spans="1:7" x14ac:dyDescent="0.3">
      <c r="A4487" s="2">
        <v>344006</v>
      </c>
      <c r="B4487" s="3">
        <v>41783.770682870374</v>
      </c>
      <c r="C4487" s="2" t="s">
        <v>32</v>
      </c>
      <c r="D4487" s="2" t="str">
        <f>IF(Original!D4487 = "-", "Male", Original!D4487)</f>
        <v>Male</v>
      </c>
      <c r="E4487" s="2" t="s">
        <v>16</v>
      </c>
      <c r="F4487" s="2" t="str">
        <f>IF(Original!F4487 = "-", "c9", Original!F4487)</f>
        <v>c5</v>
      </c>
      <c r="G4487" s="2">
        <f>IF(ISBLANK(Original!G4487),MEDIAN(Original!G:G),Original!G4487)</f>
        <v>92808</v>
      </c>
    </row>
    <row r="4488" spans="1:7" x14ac:dyDescent="0.3">
      <c r="A4488" s="2">
        <v>689821</v>
      </c>
      <c r="B4488" s="3">
        <v>41796.514085648145</v>
      </c>
      <c r="C4488" s="2" t="s">
        <v>32</v>
      </c>
      <c r="D4488" s="2" t="str">
        <f>IF(Original!D4488 = "-", "Male", Original!D4488)</f>
        <v>Female</v>
      </c>
      <c r="E4488" s="2" t="s">
        <v>16</v>
      </c>
      <c r="F4488" s="2" t="str">
        <f>IF(Original!F4488 = "-", "c9", Original!F4488)</f>
        <v>c5</v>
      </c>
      <c r="G4488" s="2">
        <f>IF(ISBLANK(Original!G4488),MEDIAN(Original!G:G),Original!G4488)</f>
        <v>46043</v>
      </c>
    </row>
    <row r="4489" spans="1:7" x14ac:dyDescent="0.3">
      <c r="A4489" s="2">
        <v>610153</v>
      </c>
      <c r="B4489" s="3">
        <v>41794.805636574078</v>
      </c>
      <c r="C4489" s="2" t="s">
        <v>32</v>
      </c>
      <c r="D4489" s="2" t="str">
        <f>IF(Original!D4489 = "-", "Male", Original!D4489)</f>
        <v>Male</v>
      </c>
      <c r="E4489" s="2" t="s">
        <v>12</v>
      </c>
      <c r="F4489" s="2" t="str">
        <f>IF(Original!F4489 = "-", "c9", Original!F4489)</f>
        <v>i5</v>
      </c>
      <c r="G4489" s="2">
        <f>IF(ISBLANK(Original!G4489),MEDIAN(Original!G:G),Original!G4489)</f>
        <v>31730</v>
      </c>
    </row>
    <row r="4490" spans="1:7" x14ac:dyDescent="0.3">
      <c r="A4490" s="2">
        <v>669053</v>
      </c>
      <c r="B4490" s="3">
        <v>41806.29824074074</v>
      </c>
      <c r="C4490" s="2" t="s">
        <v>31</v>
      </c>
      <c r="D4490" s="2" t="str">
        <f>IF(Original!D4490 = "-", "Male", Original!D4490)</f>
        <v>Male</v>
      </c>
      <c r="E4490" s="2" t="s">
        <v>12</v>
      </c>
      <c r="F4490" s="2" t="str">
        <f>IF(Original!F4490 = "-", "c9", Original!F4490)</f>
        <v>i5</v>
      </c>
      <c r="G4490" s="2">
        <f>IF(ISBLANK(Original!G4490),MEDIAN(Original!G:G),Original!G4490)</f>
        <v>27929</v>
      </c>
    </row>
    <row r="4491" spans="1:7" x14ac:dyDescent="0.3">
      <c r="A4491" s="2">
        <v>997125</v>
      </c>
      <c r="B4491" s="3">
        <v>41834.293194444443</v>
      </c>
      <c r="C4491" s="2" t="s">
        <v>31</v>
      </c>
      <c r="D4491" s="2" t="str">
        <f>IF(Original!D4491 = "-", "Male", Original!D4491)</f>
        <v>Male</v>
      </c>
      <c r="E4491" s="2" t="s">
        <v>12</v>
      </c>
      <c r="F4491" s="2" t="str">
        <f>IF(Original!F4491 = "-", "c9", Original!F4491)</f>
        <v>i5</v>
      </c>
      <c r="G4491" s="2">
        <f>IF(ISBLANK(Original!G4491),MEDIAN(Original!G:G),Original!G4491)</f>
        <v>82697</v>
      </c>
    </row>
    <row r="4492" spans="1:7" x14ac:dyDescent="0.3">
      <c r="A4492" s="2">
        <v>548533</v>
      </c>
      <c r="B4492" s="3">
        <v>41846.054918981485</v>
      </c>
      <c r="C4492" s="2" t="s">
        <v>31</v>
      </c>
      <c r="D4492" s="2" t="str">
        <f>IF(Original!D4492 = "-", "Male", Original!D4492)</f>
        <v>Male</v>
      </c>
      <c r="E4492" s="2" t="s">
        <v>12</v>
      </c>
      <c r="F4492" s="2" t="str">
        <f>IF(Original!F4492 = "-", "c9", Original!F4492)</f>
        <v>i5</v>
      </c>
      <c r="G4492" s="2">
        <f>IF(ISBLANK(Original!G4492),MEDIAN(Original!G:G),Original!G4492)</f>
        <v>21815</v>
      </c>
    </row>
    <row r="4493" spans="1:7" x14ac:dyDescent="0.3">
      <c r="A4493" s="2">
        <v>104406</v>
      </c>
      <c r="B4493" s="3">
        <v>41846.055243055554</v>
      </c>
      <c r="C4493" s="2" t="s">
        <v>31</v>
      </c>
      <c r="D4493" s="2" t="str">
        <f>IF(Original!D4493 = "-", "Male", Original!D4493)</f>
        <v>Male</v>
      </c>
      <c r="E4493" s="2" t="s">
        <v>12</v>
      </c>
      <c r="F4493" s="2" t="str">
        <f>IF(Original!F4493 = "-", "c9", Original!F4493)</f>
        <v>i5</v>
      </c>
      <c r="G4493" s="2">
        <f>IF(ISBLANK(Original!G4493),MEDIAN(Original!G:G),Original!G4493)</f>
        <v>72483</v>
      </c>
    </row>
    <row r="4494" spans="1:7" x14ac:dyDescent="0.3">
      <c r="A4494" s="2">
        <v>860046</v>
      </c>
      <c r="B4494" s="3">
        <v>41852.672060185185</v>
      </c>
      <c r="C4494" s="2" t="s">
        <v>32</v>
      </c>
      <c r="D4494" s="2" t="str">
        <f>IF(Original!D4494 = "-", "Male", Original!D4494)</f>
        <v>Male</v>
      </c>
      <c r="E4494" s="2" t="s">
        <v>12</v>
      </c>
      <c r="F4494" s="2" t="str">
        <f>IF(Original!F4494 = "-", "c9", Original!F4494)</f>
        <v>i7</v>
      </c>
      <c r="G4494" s="2">
        <f>IF(ISBLANK(Original!G4494),MEDIAN(Original!G:G),Original!G4494)</f>
        <v>43187</v>
      </c>
    </row>
    <row r="4495" spans="1:7" x14ac:dyDescent="0.3">
      <c r="A4495" s="2">
        <v>218715</v>
      </c>
      <c r="B4495" s="3">
        <v>41852.674027777779</v>
      </c>
      <c r="C4495" s="2" t="s">
        <v>31</v>
      </c>
      <c r="D4495" s="2" t="str">
        <f>IF(Original!D4495 = "-", "Male", Original!D4495)</f>
        <v>Female</v>
      </c>
      <c r="E4495" s="2" t="s">
        <v>12</v>
      </c>
      <c r="F4495" s="2" t="str">
        <f>IF(Original!F4495 = "-", "c9", Original!F4495)</f>
        <v>i7</v>
      </c>
      <c r="G4495" s="2">
        <f>IF(ISBLANK(Original!G4495),MEDIAN(Original!G:G),Original!G4495)</f>
        <v>36580</v>
      </c>
    </row>
    <row r="4496" spans="1:7" x14ac:dyDescent="0.3">
      <c r="A4496" s="2">
        <v>196569</v>
      </c>
      <c r="B4496" s="3">
        <v>41852.672060185185</v>
      </c>
      <c r="C4496" s="2" t="s">
        <v>31</v>
      </c>
      <c r="D4496" s="2" t="str">
        <f>IF(Original!D4496 = "-", "Male", Original!D4496)</f>
        <v>Female</v>
      </c>
      <c r="E4496" s="2" t="s">
        <v>12</v>
      </c>
      <c r="F4496" s="2" t="str">
        <f>IF(Original!F4496 = "-", "c9", Original!F4496)</f>
        <v>i7</v>
      </c>
      <c r="G4496" s="2">
        <f>IF(ISBLANK(Original!G4496),MEDIAN(Original!G:G),Original!G4496)</f>
        <v>38193</v>
      </c>
    </row>
    <row r="4497" spans="1:7" x14ac:dyDescent="0.3">
      <c r="A4497" s="2">
        <v>227866</v>
      </c>
      <c r="B4497" s="3">
        <v>41852.672789351855</v>
      </c>
      <c r="C4497" s="2" t="s">
        <v>32</v>
      </c>
      <c r="D4497" s="2" t="str">
        <f>IF(Original!D4497 = "-", "Male", Original!D4497)</f>
        <v>Female</v>
      </c>
      <c r="E4497" s="2" t="s">
        <v>12</v>
      </c>
      <c r="F4497" s="2" t="str">
        <f>IF(Original!F4497 = "-", "c9", Original!F4497)</f>
        <v>i7</v>
      </c>
      <c r="G4497" s="2">
        <f>IF(ISBLANK(Original!G4497),MEDIAN(Original!G:G),Original!G4497)</f>
        <v>54120</v>
      </c>
    </row>
    <row r="4498" spans="1:7" x14ac:dyDescent="0.3">
      <c r="A4498" s="2">
        <v>479702</v>
      </c>
      <c r="B4498" s="3">
        <v>41867.479571759257</v>
      </c>
      <c r="C4498" s="2" t="s">
        <v>31</v>
      </c>
      <c r="D4498" s="2" t="str">
        <f>IF(Original!D4498 = "-", "Male", Original!D4498)</f>
        <v>Female</v>
      </c>
      <c r="E4498" s="2" t="s">
        <v>12</v>
      </c>
      <c r="F4498" s="2" t="str">
        <f>IF(Original!F4498 = "-", "c9", Original!F4498)</f>
        <v>i7</v>
      </c>
      <c r="G4498" s="2">
        <f>IF(ISBLANK(Original!G4498),MEDIAN(Original!G:G),Original!G4498)</f>
        <v>80223</v>
      </c>
    </row>
    <row r="4499" spans="1:7" x14ac:dyDescent="0.3">
      <c r="A4499" s="2">
        <v>533468</v>
      </c>
      <c r="B4499" s="3">
        <v>41855.397719907407</v>
      </c>
      <c r="C4499" s="2" t="s">
        <v>32</v>
      </c>
      <c r="D4499" s="2" t="str">
        <f>IF(Original!D4499 = "-", "Male", Original!D4499)</f>
        <v>Female</v>
      </c>
      <c r="E4499" s="2" t="s">
        <v>12</v>
      </c>
      <c r="F4499" s="2" t="str">
        <f>IF(Original!F4499 = "-", "c9", Original!F4499)</f>
        <v>i7</v>
      </c>
      <c r="G4499" s="2">
        <f>IF(ISBLANK(Original!G4499),MEDIAN(Original!G:G),Original!G4499)</f>
        <v>22019</v>
      </c>
    </row>
    <row r="4500" spans="1:7" x14ac:dyDescent="0.3">
      <c r="A4500" s="2">
        <v>598841</v>
      </c>
      <c r="B4500" s="3">
        <v>41855.398449074077</v>
      </c>
      <c r="C4500" s="2" t="s">
        <v>32</v>
      </c>
      <c r="D4500" s="2" t="str">
        <f>IF(Original!D4500 = "-", "Male", Original!D4500)</f>
        <v>Female</v>
      </c>
      <c r="E4500" s="2" t="s">
        <v>12</v>
      </c>
      <c r="F4500" s="2" t="str">
        <f>IF(Original!F4500 = "-", "c9", Original!F4500)</f>
        <v>i7</v>
      </c>
      <c r="G4500" s="2">
        <f>IF(ISBLANK(Original!G4500),MEDIAN(Original!G:G),Original!G4500)</f>
        <v>5877</v>
      </c>
    </row>
    <row r="4501" spans="1:7" x14ac:dyDescent="0.3">
      <c r="A4501" s="2">
        <v>698761</v>
      </c>
      <c r="B4501" s="3">
        <v>41855.399178240739</v>
      </c>
      <c r="C4501" s="2" t="s">
        <v>32</v>
      </c>
      <c r="D4501" s="2" t="str">
        <f>IF(Original!D4501 = "-", "Male", Original!D4501)</f>
        <v>Female</v>
      </c>
      <c r="E4501" s="2" t="s">
        <v>12</v>
      </c>
      <c r="F4501" s="2" t="str">
        <f>IF(Original!F4501 = "-", "c9", Original!F4501)</f>
        <v>i7</v>
      </c>
      <c r="G4501" s="2">
        <f>IF(ISBLANK(Original!G4501),MEDIAN(Original!G:G),Original!G4501)</f>
        <v>33667</v>
      </c>
    </row>
    <row r="4502" spans="1:7" x14ac:dyDescent="0.3">
      <c r="A4502" s="2">
        <v>634055</v>
      </c>
      <c r="B4502" s="3">
        <v>41855.400902777779</v>
      </c>
      <c r="C4502" s="2" t="s">
        <v>31</v>
      </c>
      <c r="D4502" s="2" t="str">
        <f>IF(Original!D4502 = "-", "Male", Original!D4502)</f>
        <v>Female</v>
      </c>
      <c r="E4502" s="2" t="s">
        <v>12</v>
      </c>
      <c r="F4502" s="2" t="str">
        <f>IF(Original!F4502 = "-", "c9", Original!F4502)</f>
        <v>i7</v>
      </c>
      <c r="G4502" s="2">
        <f>IF(ISBLANK(Original!G4502),MEDIAN(Original!G:G),Original!G4502)</f>
        <v>25657</v>
      </c>
    </row>
    <row r="4503" spans="1:7" x14ac:dyDescent="0.3">
      <c r="A4503" s="2">
        <v>262748</v>
      </c>
      <c r="B4503" s="3">
        <v>41855.397175925929</v>
      </c>
      <c r="C4503" s="2" t="s">
        <v>32</v>
      </c>
      <c r="D4503" s="2" t="str">
        <f>IF(Original!D4503 = "-", "Male", Original!D4503)</f>
        <v>Don’t want to say</v>
      </c>
      <c r="E4503" s="2" t="s">
        <v>12</v>
      </c>
      <c r="F4503" s="2" t="str">
        <f>IF(Original!F4503 = "-", "c9", Original!F4503)</f>
        <v>i7</v>
      </c>
      <c r="G4503" s="2">
        <f>IF(ISBLANK(Original!G4503),MEDIAN(Original!G:G),Original!G4503)</f>
        <v>17951</v>
      </c>
    </row>
    <row r="4504" spans="1:7" x14ac:dyDescent="0.3">
      <c r="A4504" s="2">
        <v>805290</v>
      </c>
      <c r="B4504" s="3">
        <v>41820.397013888891</v>
      </c>
      <c r="C4504" s="2" t="s">
        <v>32</v>
      </c>
      <c r="D4504" s="2" t="str">
        <f>IF(Original!D4504 = "-", "Male", Original!D4504)</f>
        <v>Male</v>
      </c>
      <c r="E4504" s="2" t="s">
        <v>20</v>
      </c>
      <c r="F4504" s="2" t="str">
        <f>IF(Original!F4504 = "-", "c9", Original!F4504)</f>
        <v>i1</v>
      </c>
      <c r="G4504" s="2">
        <f>IF(ISBLANK(Original!G4504),MEDIAN(Original!G:G),Original!G4504)</f>
        <v>4849</v>
      </c>
    </row>
    <row r="4505" spans="1:7" x14ac:dyDescent="0.3">
      <c r="A4505" s="2">
        <v>633958</v>
      </c>
      <c r="B4505" s="3">
        <v>41827.397881944446</v>
      </c>
      <c r="C4505" s="2" t="s">
        <v>31</v>
      </c>
      <c r="D4505" s="2" t="str">
        <f>IF(Original!D4505 = "-", "Male", Original!D4505)</f>
        <v>Male</v>
      </c>
      <c r="E4505" s="2" t="s">
        <v>18</v>
      </c>
      <c r="F4505" s="2" t="str">
        <f>IF(Original!F4505 = "-", "c9", Original!F4505)</f>
        <v>i7</v>
      </c>
      <c r="G4505" s="2">
        <f>IF(ISBLANK(Original!G4505),MEDIAN(Original!G:G),Original!G4505)</f>
        <v>37853</v>
      </c>
    </row>
    <row r="4506" spans="1:7" x14ac:dyDescent="0.3">
      <c r="A4506" s="2">
        <v>197169</v>
      </c>
      <c r="B4506" s="3">
        <v>41792.401990740742</v>
      </c>
      <c r="C4506" s="2" t="s">
        <v>31</v>
      </c>
      <c r="D4506" s="2" t="str">
        <f>IF(Original!D4506 = "-", "Male", Original!D4506)</f>
        <v>Male</v>
      </c>
      <c r="E4506" s="2" t="s">
        <v>17</v>
      </c>
      <c r="F4506" s="2" t="str">
        <f>IF(Original!F4506 = "-", "c9", Original!F4506)</f>
        <v>c8</v>
      </c>
      <c r="G4506" s="2">
        <f>IF(ISBLANK(Original!G4506),MEDIAN(Original!G:G),Original!G4506)</f>
        <v>98968</v>
      </c>
    </row>
    <row r="4507" spans="1:7" x14ac:dyDescent="0.3">
      <c r="A4507" s="2">
        <v>225384</v>
      </c>
      <c r="B4507" s="3">
        <v>41785.397060185183</v>
      </c>
      <c r="C4507" s="2" t="s">
        <v>32</v>
      </c>
      <c r="D4507" s="2" t="str">
        <f>IF(Original!D4507 = "-", "Male", Original!D4507)</f>
        <v>Male</v>
      </c>
      <c r="E4507" s="2" t="s">
        <v>17</v>
      </c>
      <c r="F4507" s="2" t="str">
        <f>IF(Original!F4507 = "-", "c9", Original!F4507)</f>
        <v>c5</v>
      </c>
      <c r="G4507" s="2">
        <f>IF(ISBLANK(Original!G4507),MEDIAN(Original!G:G),Original!G4507)</f>
        <v>77939</v>
      </c>
    </row>
    <row r="4508" spans="1:7" x14ac:dyDescent="0.3">
      <c r="A4508" s="2">
        <v>395184</v>
      </c>
      <c r="B4508" s="3">
        <v>41838.415752314817</v>
      </c>
      <c r="C4508" s="2" t="s">
        <v>31</v>
      </c>
      <c r="D4508" s="2" t="str">
        <f>IF(Original!D4508 = "-", "Male", Original!D4508)</f>
        <v>Male</v>
      </c>
      <c r="E4508" s="2" t="s">
        <v>20</v>
      </c>
      <c r="F4508" s="2" t="str">
        <f>IF(Original!F4508 = "-", "c9", Original!F4508)</f>
        <v>i5</v>
      </c>
      <c r="G4508" s="2">
        <f>IF(ISBLANK(Original!G4508),MEDIAN(Original!G:G),Original!G4508)</f>
        <v>7431</v>
      </c>
    </row>
    <row r="4509" spans="1:7" x14ac:dyDescent="0.3">
      <c r="A4509" s="2">
        <v>972195</v>
      </c>
      <c r="B4509" s="3">
        <v>41870.396898148145</v>
      </c>
      <c r="C4509" s="2" t="s">
        <v>32</v>
      </c>
      <c r="D4509" s="2" t="str">
        <f>IF(Original!D4509 = "-", "Male", Original!D4509)</f>
        <v>Male</v>
      </c>
      <c r="E4509" s="2" t="s">
        <v>17</v>
      </c>
      <c r="F4509" s="2" t="str">
        <f>IF(Original!F4509 = "-", "c9", Original!F4509)</f>
        <v>c5</v>
      </c>
      <c r="G4509" s="2">
        <f>IF(ISBLANK(Original!G4509),MEDIAN(Original!G:G),Original!G4509)</f>
        <v>47164</v>
      </c>
    </row>
    <row r="4510" spans="1:7" x14ac:dyDescent="0.3">
      <c r="A4510" s="2">
        <v>543577</v>
      </c>
      <c r="B4510" s="3">
        <v>41835.831469907411</v>
      </c>
      <c r="C4510" s="2" t="s">
        <v>31</v>
      </c>
      <c r="D4510" s="2" t="str">
        <f>IF(Original!D4510 = "-", "Male", Original!D4510)</f>
        <v>Female</v>
      </c>
      <c r="E4510" s="2" t="s">
        <v>13</v>
      </c>
      <c r="F4510" s="2" t="str">
        <f>IF(Original!F4510 = "-", "c9", Original!F4510)</f>
        <v>c5</v>
      </c>
      <c r="G4510" s="2">
        <f>IF(ISBLANK(Original!G4510),MEDIAN(Original!G:G),Original!G4510)</f>
        <v>2013</v>
      </c>
    </row>
    <row r="4511" spans="1:7" x14ac:dyDescent="0.3">
      <c r="A4511" s="2">
        <v>458491</v>
      </c>
      <c r="B4511" s="3">
        <v>41835.832858796297</v>
      </c>
      <c r="C4511" s="2" t="s">
        <v>31</v>
      </c>
      <c r="D4511" s="2" t="str">
        <f>IF(Original!D4511 = "-", "Male", Original!D4511)</f>
        <v>Don’t want to say</v>
      </c>
      <c r="E4511" s="2" t="s">
        <v>13</v>
      </c>
      <c r="F4511" s="2" t="str">
        <f>IF(Original!F4511 = "-", "c9", Original!F4511)</f>
        <v>c5</v>
      </c>
      <c r="G4511" s="2">
        <f>IF(ISBLANK(Original!G4511),MEDIAN(Original!G:G),Original!G4511)</f>
        <v>93263</v>
      </c>
    </row>
    <row r="4512" spans="1:7" x14ac:dyDescent="0.3">
      <c r="A4512" s="2">
        <v>463985</v>
      </c>
      <c r="B4512" s="3">
        <v>41835.833599537036</v>
      </c>
      <c r="C4512" s="2" t="s">
        <v>31</v>
      </c>
      <c r="D4512" s="2" t="str">
        <f>IF(Original!D4512 = "-", "Male", Original!D4512)</f>
        <v>Don’t want to say</v>
      </c>
      <c r="E4512" s="2" t="s">
        <v>13</v>
      </c>
      <c r="F4512" s="2" t="str">
        <f>IF(Original!F4512 = "-", "c9", Original!F4512)</f>
        <v>c5</v>
      </c>
      <c r="G4512" s="2">
        <f>IF(ISBLANK(Original!G4512),MEDIAN(Original!G:G),Original!G4512)</f>
        <v>2052</v>
      </c>
    </row>
    <row r="4513" spans="1:7" x14ac:dyDescent="0.3">
      <c r="A4513" s="2">
        <v>78791</v>
      </c>
      <c r="B4513" s="3">
        <v>41844.44734953704</v>
      </c>
      <c r="C4513" s="2" t="s">
        <v>32</v>
      </c>
      <c r="D4513" s="2" t="str">
        <f>IF(Original!D4513 = "-", "Male", Original!D4513)</f>
        <v>Don’t want to say</v>
      </c>
      <c r="E4513" s="2" t="s">
        <v>13</v>
      </c>
      <c r="F4513" s="2" t="str">
        <f>IF(Original!F4513 = "-", "c9", Original!F4513)</f>
        <v>c5</v>
      </c>
      <c r="G4513" s="2">
        <f>IF(ISBLANK(Original!G4513),MEDIAN(Original!G:G),Original!G4513)</f>
        <v>5949</v>
      </c>
    </row>
    <row r="4514" spans="1:7" x14ac:dyDescent="0.3">
      <c r="A4514" s="2">
        <v>654063</v>
      </c>
      <c r="B4514" s="3">
        <v>41857.488611111112</v>
      </c>
      <c r="C4514" s="2" t="s">
        <v>31</v>
      </c>
      <c r="D4514" s="2" t="str">
        <f>IF(Original!D4514 = "-", "Male", Original!D4514)</f>
        <v>Female</v>
      </c>
      <c r="E4514" s="2" t="s">
        <v>13</v>
      </c>
      <c r="F4514" s="2" t="str">
        <f>IF(Original!F4514 = "-", "c9", Original!F4514)</f>
        <v>c5</v>
      </c>
      <c r="G4514" s="2">
        <f>IF(ISBLANK(Original!G4514),MEDIAN(Original!G:G),Original!G4514)</f>
        <v>22912</v>
      </c>
    </row>
    <row r="4515" spans="1:7" x14ac:dyDescent="0.3">
      <c r="A4515" s="2">
        <v>232860</v>
      </c>
      <c r="B4515" s="3">
        <v>41781.499293981484</v>
      </c>
      <c r="C4515" s="2" t="s">
        <v>32</v>
      </c>
      <c r="D4515" s="2" t="str">
        <f>IF(Original!D4515 = "-", "Male", Original!D4515)</f>
        <v>Male</v>
      </c>
      <c r="E4515" s="2" t="s">
        <v>20</v>
      </c>
      <c r="F4515" s="2" t="str">
        <f>IF(Original!F4515 = "-", "c9", Original!F4515)</f>
        <v>c5</v>
      </c>
      <c r="G4515" s="2">
        <f>IF(ISBLANK(Original!G4515),MEDIAN(Original!G:G),Original!G4515)</f>
        <v>18887</v>
      </c>
    </row>
    <row r="4516" spans="1:7" x14ac:dyDescent="0.3">
      <c r="A4516" s="2">
        <v>553683</v>
      </c>
      <c r="B4516" s="3">
        <v>41780.397893518515</v>
      </c>
      <c r="C4516" s="2" t="s">
        <v>32</v>
      </c>
      <c r="D4516" s="2" t="str">
        <f>IF(Original!D4516 = "-", "Male", Original!D4516)</f>
        <v>Male</v>
      </c>
      <c r="E4516" s="2" t="s">
        <v>20</v>
      </c>
      <c r="F4516" s="2" t="str">
        <f>IF(Original!F4516 = "-", "c9", Original!F4516)</f>
        <v>c5</v>
      </c>
      <c r="G4516" s="2">
        <f>IF(ISBLANK(Original!G4516),MEDIAN(Original!G:G),Original!G4516)</f>
        <v>14689</v>
      </c>
    </row>
    <row r="4517" spans="1:7" x14ac:dyDescent="0.3">
      <c r="A4517" s="2">
        <v>403729</v>
      </c>
      <c r="B4517" s="3">
        <v>41808.397534722222</v>
      </c>
      <c r="C4517" s="2" t="s">
        <v>32</v>
      </c>
      <c r="D4517" s="2" t="str">
        <f>IF(Original!D4517 = "-", "Male", Original!D4517)</f>
        <v>Female</v>
      </c>
      <c r="E4517" s="2" t="s">
        <v>20</v>
      </c>
      <c r="F4517" s="2" t="str">
        <f>IF(Original!F4517 = "-", "c9", Original!F4517)</f>
        <v>i6</v>
      </c>
      <c r="G4517" s="2">
        <f>IF(ISBLANK(Original!G4517),MEDIAN(Original!G:G),Original!G4517)</f>
        <v>96315</v>
      </c>
    </row>
    <row r="4518" spans="1:7" x14ac:dyDescent="0.3">
      <c r="A4518" s="2">
        <v>556271</v>
      </c>
      <c r="B4518" s="3">
        <v>41814.518020833333</v>
      </c>
      <c r="C4518" s="2" t="s">
        <v>32</v>
      </c>
      <c r="D4518" s="2" t="str">
        <f>IF(Original!D4518 = "-", "Male", Original!D4518)</f>
        <v>Male</v>
      </c>
      <c r="E4518" s="2" t="s">
        <v>20</v>
      </c>
      <c r="F4518" s="2" t="str">
        <f>IF(Original!F4518 = "-", "c9", Original!F4518)</f>
        <v>i6</v>
      </c>
      <c r="G4518" s="2">
        <f>IF(ISBLANK(Original!G4518),MEDIAN(Original!G:G),Original!G4518)</f>
        <v>47449</v>
      </c>
    </row>
    <row r="4519" spans="1:7" x14ac:dyDescent="0.3">
      <c r="A4519" s="2">
        <v>323810</v>
      </c>
      <c r="B4519" s="3">
        <v>41814.518483796295</v>
      </c>
      <c r="C4519" s="2" t="s">
        <v>32</v>
      </c>
      <c r="D4519" s="2" t="str">
        <f>IF(Original!D4519 = "-", "Male", Original!D4519)</f>
        <v>Female</v>
      </c>
      <c r="E4519" s="2" t="s">
        <v>20</v>
      </c>
      <c r="F4519" s="2" t="str">
        <f>IF(Original!F4519 = "-", "c9", Original!F4519)</f>
        <v>i6</v>
      </c>
      <c r="G4519" s="2">
        <f>IF(ISBLANK(Original!G4519),MEDIAN(Original!G:G),Original!G4519)</f>
        <v>61337</v>
      </c>
    </row>
    <row r="4520" spans="1:7" x14ac:dyDescent="0.3">
      <c r="A4520" s="2">
        <v>372692</v>
      </c>
      <c r="B4520" s="3">
        <v>41822.480300925927</v>
      </c>
      <c r="C4520" s="2" t="s">
        <v>31</v>
      </c>
      <c r="D4520" s="2" t="str">
        <f>IF(Original!D4520 = "-", "Male", Original!D4520)</f>
        <v>Female</v>
      </c>
      <c r="E4520" s="2" t="s">
        <v>20</v>
      </c>
      <c r="F4520" s="2" t="str">
        <f>IF(Original!F4520 = "-", "c9", Original!F4520)</f>
        <v>i6</v>
      </c>
      <c r="G4520" s="2">
        <f>IF(ISBLANK(Original!G4520),MEDIAN(Original!G:G),Original!G4520)</f>
        <v>77329</v>
      </c>
    </row>
    <row r="4521" spans="1:7" x14ac:dyDescent="0.3">
      <c r="A4521" s="2">
        <v>258499</v>
      </c>
      <c r="B4521" s="3">
        <v>41760.355578703704</v>
      </c>
      <c r="C4521" s="2" t="s">
        <v>31</v>
      </c>
      <c r="D4521" s="2" t="str">
        <f>IF(Original!D4521 = "-", "Male", Original!D4521)</f>
        <v>Male</v>
      </c>
      <c r="E4521" s="2" t="s">
        <v>20</v>
      </c>
      <c r="F4521" s="2" t="str">
        <f>IF(Original!F4521 = "-", "c9", Original!F4521)</f>
        <v>c5</v>
      </c>
      <c r="G4521" s="2">
        <f>IF(ISBLANK(Original!G4521),MEDIAN(Original!G:G),Original!G4521)</f>
        <v>11487</v>
      </c>
    </row>
    <row r="4522" spans="1:7" x14ac:dyDescent="0.3">
      <c r="A4522" s="2">
        <v>75604</v>
      </c>
      <c r="B4522" s="3">
        <v>41764.540729166663</v>
      </c>
      <c r="C4522" s="2" t="s">
        <v>32</v>
      </c>
      <c r="D4522" s="2" t="str">
        <f>IF(Original!D4522 = "-", "Male", Original!D4522)</f>
        <v>Male</v>
      </c>
      <c r="E4522" s="2" t="s">
        <v>20</v>
      </c>
      <c r="F4522" s="2" t="str">
        <f>IF(Original!F4522 = "-", "c9", Original!F4522)</f>
        <v>c5</v>
      </c>
      <c r="G4522" s="2">
        <f>IF(ISBLANK(Original!G4522),MEDIAN(Original!G:G),Original!G4522)</f>
        <v>88226</v>
      </c>
    </row>
    <row r="4523" spans="1:7" x14ac:dyDescent="0.3">
      <c r="A4523" s="2">
        <v>920125</v>
      </c>
      <c r="B4523" s="3">
        <v>41765.76699074074</v>
      </c>
      <c r="C4523" s="2" t="s">
        <v>31</v>
      </c>
      <c r="D4523" s="2" t="str">
        <f>IF(Original!D4523 = "-", "Male", Original!D4523)</f>
        <v>Female</v>
      </c>
      <c r="E4523" s="2" t="s">
        <v>20</v>
      </c>
      <c r="F4523" s="2" t="str">
        <f>IF(Original!F4523 = "-", "c9", Original!F4523)</f>
        <v>c5</v>
      </c>
      <c r="G4523" s="2">
        <f>IF(ISBLANK(Original!G4523),MEDIAN(Original!G:G),Original!G4523)</f>
        <v>5984</v>
      </c>
    </row>
    <row r="4524" spans="1:7" x14ac:dyDescent="0.3">
      <c r="A4524" s="2">
        <v>484721</v>
      </c>
      <c r="B4524" s="3">
        <v>41765.767395833333</v>
      </c>
      <c r="C4524" s="2" t="s">
        <v>31</v>
      </c>
      <c r="D4524" s="2" t="str">
        <f>IF(Original!D4524 = "-", "Male", Original!D4524)</f>
        <v>Female</v>
      </c>
      <c r="E4524" s="2" t="s">
        <v>20</v>
      </c>
      <c r="F4524" s="2" t="str">
        <f>IF(Original!F4524 = "-", "c9", Original!F4524)</f>
        <v>c5</v>
      </c>
      <c r="G4524" s="2">
        <f>IF(ISBLANK(Original!G4524),MEDIAN(Original!G:G),Original!G4524)</f>
        <v>61756</v>
      </c>
    </row>
    <row r="4525" spans="1:7" x14ac:dyDescent="0.3">
      <c r="A4525" s="2">
        <v>883770</v>
      </c>
      <c r="B4525" s="3">
        <v>41768.302974537037</v>
      </c>
      <c r="C4525" s="2" t="s">
        <v>32</v>
      </c>
      <c r="D4525" s="2" t="str">
        <f>IF(Original!D4525 = "-", "Male", Original!D4525)</f>
        <v>Male</v>
      </c>
      <c r="E4525" s="2" t="s">
        <v>20</v>
      </c>
      <c r="F4525" s="2" t="str">
        <f>IF(Original!F4525 = "-", "c9", Original!F4525)</f>
        <v>c5</v>
      </c>
      <c r="G4525" s="2">
        <f>IF(ISBLANK(Original!G4525),MEDIAN(Original!G:G),Original!G4525)</f>
        <v>54585</v>
      </c>
    </row>
    <row r="4526" spans="1:7" x14ac:dyDescent="0.3">
      <c r="A4526" s="2">
        <v>774683</v>
      </c>
      <c r="B4526" s="3">
        <v>41879.396655092591</v>
      </c>
      <c r="C4526" s="2" t="s">
        <v>32</v>
      </c>
      <c r="D4526" s="2" t="str">
        <f>IF(Original!D4526 = "-", "Male", Original!D4526)</f>
        <v>Female</v>
      </c>
      <c r="E4526" s="2" t="s">
        <v>13</v>
      </c>
      <c r="F4526" s="2" t="str">
        <f>IF(Original!F4526 = "-", "c9", Original!F4526)</f>
        <v>c9</v>
      </c>
      <c r="G4526" s="2">
        <f>IF(ISBLANK(Original!G4526),MEDIAN(Original!G:G),Original!G4526)</f>
        <v>50604</v>
      </c>
    </row>
    <row r="4527" spans="1:7" x14ac:dyDescent="0.3">
      <c r="A4527" s="2">
        <v>314450</v>
      </c>
      <c r="B4527" s="3">
        <v>41879.398900462962</v>
      </c>
      <c r="C4527" s="2" t="s">
        <v>32</v>
      </c>
      <c r="D4527" s="2" t="str">
        <f>IF(Original!D4527 = "-", "Male", Original!D4527)</f>
        <v>Female</v>
      </c>
      <c r="E4527" s="2" t="s">
        <v>13</v>
      </c>
      <c r="F4527" s="2" t="str">
        <f>IF(Original!F4527 = "-", "c9", Original!F4527)</f>
        <v>c9</v>
      </c>
      <c r="G4527" s="2">
        <f>IF(ISBLANK(Original!G4527),MEDIAN(Original!G:G),Original!G4527)</f>
        <v>15294</v>
      </c>
    </row>
    <row r="4528" spans="1:7" x14ac:dyDescent="0.3">
      <c r="A4528" s="2">
        <v>978058</v>
      </c>
      <c r="B4528" s="3">
        <v>41767.398587962962</v>
      </c>
      <c r="C4528" s="2" t="s">
        <v>32</v>
      </c>
      <c r="D4528" s="2" t="str">
        <f>IF(Original!D4528 = "-", "Male", Original!D4528)</f>
        <v>Male</v>
      </c>
      <c r="E4528" s="2" t="s">
        <v>15</v>
      </c>
      <c r="F4528" s="2" t="str">
        <f>IF(Original!F4528 = "-", "c9", Original!F4528)</f>
        <v>c5</v>
      </c>
      <c r="G4528" s="2">
        <f>IF(ISBLANK(Original!G4528),MEDIAN(Original!G:G),Original!G4528)</f>
        <v>56575</v>
      </c>
    </row>
    <row r="4529" spans="1:7" x14ac:dyDescent="0.3">
      <c r="A4529" s="2">
        <v>125548</v>
      </c>
      <c r="B4529" s="3">
        <v>41767.398831018516</v>
      </c>
      <c r="C4529" s="2" t="s">
        <v>31</v>
      </c>
      <c r="D4529" s="2" t="str">
        <f>IF(Original!D4529 = "-", "Male", Original!D4529)</f>
        <v>Female</v>
      </c>
      <c r="E4529" s="2" t="s">
        <v>15</v>
      </c>
      <c r="F4529" s="2" t="str">
        <f>IF(Original!F4529 = "-", "c9", Original!F4529)</f>
        <v>c5</v>
      </c>
      <c r="G4529" s="2">
        <f>IF(ISBLANK(Original!G4529),MEDIAN(Original!G:G),Original!G4529)</f>
        <v>45815</v>
      </c>
    </row>
    <row r="4530" spans="1:7" x14ac:dyDescent="0.3">
      <c r="A4530" s="2">
        <v>908214</v>
      </c>
      <c r="B4530" s="3">
        <v>41816.397465277776</v>
      </c>
      <c r="C4530" s="2" t="s">
        <v>32</v>
      </c>
      <c r="D4530" s="2" t="str">
        <f>IF(Original!D4530 = "-", "Male", Original!D4530)</f>
        <v>Female</v>
      </c>
      <c r="E4530" s="2" t="s">
        <v>15</v>
      </c>
      <c r="F4530" s="2" t="str">
        <f>IF(Original!F4530 = "-", "c9", Original!F4530)</f>
        <v>c5</v>
      </c>
      <c r="G4530" s="2">
        <f>IF(ISBLANK(Original!G4530),MEDIAN(Original!G:G),Original!G4530)</f>
        <v>48007</v>
      </c>
    </row>
    <row r="4531" spans="1:7" x14ac:dyDescent="0.3">
      <c r="A4531" s="2">
        <v>203207</v>
      </c>
      <c r="B4531" s="3">
        <v>41830.191122685188</v>
      </c>
      <c r="C4531" s="2" t="s">
        <v>31</v>
      </c>
      <c r="D4531" s="2" t="str">
        <f>IF(Original!D4531 = "-", "Male", Original!D4531)</f>
        <v>Female</v>
      </c>
      <c r="E4531" s="2" t="s">
        <v>15</v>
      </c>
      <c r="F4531" s="2" t="str">
        <f>IF(Original!F4531 = "-", "c9", Original!F4531)</f>
        <v>c5</v>
      </c>
      <c r="G4531" s="2">
        <f>IF(ISBLANK(Original!G4531),MEDIAN(Original!G:G),Original!G4531)</f>
        <v>19578</v>
      </c>
    </row>
    <row r="4532" spans="1:7" x14ac:dyDescent="0.3">
      <c r="A4532" s="2">
        <v>618160</v>
      </c>
      <c r="B4532" s="3">
        <v>41851.397303240738</v>
      </c>
      <c r="C4532" s="2" t="s">
        <v>31</v>
      </c>
      <c r="D4532" s="2" t="str">
        <f>IF(Original!D4532 = "-", "Male", Original!D4532)</f>
        <v>Female</v>
      </c>
      <c r="E4532" s="2" t="s">
        <v>15</v>
      </c>
      <c r="F4532" s="2" t="str">
        <f>IF(Original!F4532 = "-", "c9", Original!F4532)</f>
        <v>c5</v>
      </c>
      <c r="G4532" s="2">
        <f>IF(ISBLANK(Original!G4532),MEDIAN(Original!G:G),Original!G4532)</f>
        <v>69076</v>
      </c>
    </row>
    <row r="4533" spans="1:7" x14ac:dyDescent="0.3">
      <c r="A4533" s="2">
        <v>824459</v>
      </c>
      <c r="B4533" s="3">
        <v>41850.064479166664</v>
      </c>
      <c r="C4533" s="2" t="s">
        <v>31</v>
      </c>
      <c r="D4533" s="2" t="str">
        <f>IF(Original!D4533 = "-", "Male", Original!D4533)</f>
        <v>Don’t want to say</v>
      </c>
      <c r="E4533" s="2" t="s">
        <v>20</v>
      </c>
      <c r="F4533" s="2" t="str">
        <f>IF(Original!F4533 = "-", "c9", Original!F4533)</f>
        <v>c9</v>
      </c>
      <c r="G4533" s="2">
        <f>IF(ISBLANK(Original!G4533),MEDIAN(Original!G:G),Original!G4533)</f>
        <v>75273</v>
      </c>
    </row>
    <row r="4534" spans="1:7" x14ac:dyDescent="0.3">
      <c r="A4534" s="2">
        <v>601533</v>
      </c>
      <c r="B4534" s="3">
        <v>41858.649317129632</v>
      </c>
      <c r="C4534" s="2" t="s">
        <v>32</v>
      </c>
      <c r="D4534" s="2" t="str">
        <f>IF(Original!D4534 = "-", "Male", Original!D4534)</f>
        <v>Don’t want to say</v>
      </c>
      <c r="E4534" s="2" t="s">
        <v>20</v>
      </c>
      <c r="F4534" s="2" t="str">
        <f>IF(Original!F4534 = "-", "c9", Original!F4534)</f>
        <v>c9</v>
      </c>
      <c r="G4534" s="2">
        <f>IF(ISBLANK(Original!G4534),MEDIAN(Original!G:G),Original!G4534)</f>
        <v>42529</v>
      </c>
    </row>
    <row r="4535" spans="1:7" x14ac:dyDescent="0.3">
      <c r="A4535" s="2">
        <v>114265</v>
      </c>
      <c r="B4535" s="3">
        <v>41873.581250000003</v>
      </c>
      <c r="C4535" s="2" t="s">
        <v>32</v>
      </c>
      <c r="D4535" s="2" t="str">
        <f>IF(Original!D4535 = "-", "Male", Original!D4535)</f>
        <v>Female</v>
      </c>
      <c r="E4535" s="2" t="s">
        <v>20</v>
      </c>
      <c r="F4535" s="2" t="str">
        <f>IF(Original!F4535 = "-", "c9", Original!F4535)</f>
        <v>c9</v>
      </c>
      <c r="G4535" s="2">
        <f>IF(ISBLANK(Original!G4535),MEDIAN(Original!G:G),Original!G4535)</f>
        <v>81743</v>
      </c>
    </row>
    <row r="4536" spans="1:7" x14ac:dyDescent="0.3">
      <c r="A4536" s="2">
        <v>339175</v>
      </c>
      <c r="B4536" s="3">
        <v>41777.295335648145</v>
      </c>
      <c r="C4536" s="2" t="s">
        <v>31</v>
      </c>
      <c r="D4536" s="2" t="str">
        <f>IF(Original!D4536 = "-", "Male", Original!D4536)</f>
        <v>Female</v>
      </c>
      <c r="E4536" s="2" t="s">
        <v>20</v>
      </c>
      <c r="F4536" s="2" t="str">
        <f>IF(Original!F4536 = "-", "c9", Original!F4536)</f>
        <v>c5</v>
      </c>
      <c r="G4536" s="2">
        <f>IF(ISBLANK(Original!G4536),MEDIAN(Original!G:G),Original!G4536)</f>
        <v>46215</v>
      </c>
    </row>
    <row r="4537" spans="1:7" x14ac:dyDescent="0.3">
      <c r="A4537" s="2">
        <v>980636</v>
      </c>
      <c r="B4537" s="3">
        <v>41817.397638888891</v>
      </c>
      <c r="C4537" s="2" t="s">
        <v>32</v>
      </c>
      <c r="D4537" s="2" t="str">
        <f>IF(Original!D4537 = "-", "Male", Original!D4537)</f>
        <v>Male</v>
      </c>
      <c r="E4537" s="2" t="s">
        <v>20</v>
      </c>
      <c r="F4537" s="2" t="str">
        <f>IF(Original!F4537 = "-", "c9", Original!F4537)</f>
        <v>c5</v>
      </c>
      <c r="G4537" s="2">
        <f>IF(ISBLANK(Original!G4537),MEDIAN(Original!G:G),Original!G4537)</f>
        <v>64507</v>
      </c>
    </row>
    <row r="4538" spans="1:7" x14ac:dyDescent="0.3">
      <c r="A4538" s="2">
        <v>172700</v>
      </c>
      <c r="B4538" s="3">
        <v>41821.343182870369</v>
      </c>
      <c r="C4538" s="2" t="s">
        <v>31</v>
      </c>
      <c r="D4538" s="2" t="str">
        <f>IF(Original!D4538 = "-", "Male", Original!D4538)</f>
        <v>Male</v>
      </c>
      <c r="E4538" s="2" t="s">
        <v>20</v>
      </c>
      <c r="F4538" s="2" t="str">
        <f>IF(Original!F4538 = "-", "c9", Original!F4538)</f>
        <v>c5</v>
      </c>
      <c r="G4538" s="2">
        <f>IF(ISBLANK(Original!G4538),MEDIAN(Original!G:G),Original!G4538)</f>
        <v>83014</v>
      </c>
    </row>
    <row r="4539" spans="1:7" x14ac:dyDescent="0.3">
      <c r="A4539" s="2">
        <v>851534</v>
      </c>
      <c r="B4539" s="3">
        <v>41821.343506944446</v>
      </c>
      <c r="C4539" s="2" t="s">
        <v>31</v>
      </c>
      <c r="D4539" s="2" t="str">
        <f>IF(Original!D4539 = "-", "Male", Original!D4539)</f>
        <v>Female</v>
      </c>
      <c r="E4539" s="2" t="s">
        <v>20</v>
      </c>
      <c r="F4539" s="2" t="str">
        <f>IF(Original!F4539 = "-", "c9", Original!F4539)</f>
        <v>c5</v>
      </c>
      <c r="G4539" s="2">
        <f>IF(ISBLANK(Original!G4539),MEDIAN(Original!G:G),Original!G4539)</f>
        <v>64240</v>
      </c>
    </row>
    <row r="4540" spans="1:7" x14ac:dyDescent="0.3">
      <c r="A4540" s="2">
        <v>660138</v>
      </c>
      <c r="B4540" s="3">
        <v>41806.397002314814</v>
      </c>
      <c r="C4540" s="2" t="s">
        <v>32</v>
      </c>
      <c r="D4540" s="2" t="str">
        <f>IF(Original!D4540 = "-", "Male", Original!D4540)</f>
        <v>Male</v>
      </c>
      <c r="E4540" s="2" t="s">
        <v>12</v>
      </c>
      <c r="F4540" s="2" t="str">
        <f>IF(Original!F4540 = "-", "c9", Original!F4540)</f>
        <v>c9</v>
      </c>
      <c r="G4540" s="2">
        <f>IF(ISBLANK(Original!G4540),MEDIAN(Original!G:G),Original!G4540)</f>
        <v>27018</v>
      </c>
    </row>
    <row r="4541" spans="1:7" x14ac:dyDescent="0.3">
      <c r="A4541" s="2">
        <v>107686</v>
      </c>
      <c r="B4541" s="3">
        <v>41806.397372685184</v>
      </c>
      <c r="C4541" s="2" t="s">
        <v>31</v>
      </c>
      <c r="D4541" s="2" t="str">
        <f>IF(Original!D4541 = "-", "Male", Original!D4541)</f>
        <v>Male</v>
      </c>
      <c r="E4541" s="2" t="s">
        <v>12</v>
      </c>
      <c r="F4541" s="2" t="str">
        <f>IF(Original!F4541 = "-", "c9", Original!F4541)</f>
        <v>c9</v>
      </c>
      <c r="G4541" s="2">
        <f>IF(ISBLANK(Original!G4541),MEDIAN(Original!G:G),Original!G4541)</f>
        <v>53967</v>
      </c>
    </row>
    <row r="4542" spans="1:7" x14ac:dyDescent="0.3">
      <c r="A4542" s="2">
        <v>381271</v>
      </c>
      <c r="B4542" s="3">
        <v>41778.396817129629</v>
      </c>
      <c r="C4542" s="2" t="s">
        <v>32</v>
      </c>
      <c r="D4542" s="2" t="str">
        <f>IF(Original!D4542 = "-", "Male", Original!D4542)</f>
        <v>Female</v>
      </c>
      <c r="E4542" s="2" t="s">
        <v>13</v>
      </c>
      <c r="F4542" s="2" t="str">
        <f>IF(Original!F4542 = "-", "c9", Original!F4542)</f>
        <v>i1</v>
      </c>
      <c r="G4542" s="2">
        <f>IF(ISBLANK(Original!G4542),MEDIAN(Original!G:G),Original!G4542)</f>
        <v>85440</v>
      </c>
    </row>
    <row r="4543" spans="1:7" x14ac:dyDescent="0.3">
      <c r="A4543" s="2">
        <v>984518</v>
      </c>
      <c r="B4543" s="3">
        <v>41778.398506944446</v>
      </c>
      <c r="C4543" s="2" t="s">
        <v>31</v>
      </c>
      <c r="D4543" s="2" t="str">
        <f>IF(Original!D4543 = "-", "Male", Original!D4543)</f>
        <v>Female</v>
      </c>
      <c r="E4543" s="2" t="s">
        <v>13</v>
      </c>
      <c r="F4543" s="2" t="str">
        <f>IF(Original!F4543 = "-", "c9", Original!F4543)</f>
        <v>i1</v>
      </c>
      <c r="G4543" s="2">
        <f>IF(ISBLANK(Original!G4543),MEDIAN(Original!G:G),Original!G4543)</f>
        <v>65617</v>
      </c>
    </row>
    <row r="4544" spans="1:7" x14ac:dyDescent="0.3">
      <c r="A4544" s="2">
        <v>61075</v>
      </c>
      <c r="B4544" s="3">
        <v>41778.400914351849</v>
      </c>
      <c r="C4544" s="2" t="s">
        <v>31</v>
      </c>
      <c r="D4544" s="2" t="str">
        <f>IF(Original!D4544 = "-", "Male", Original!D4544)</f>
        <v>Female</v>
      </c>
      <c r="E4544" s="2" t="s">
        <v>13</v>
      </c>
      <c r="F4544" s="2" t="str">
        <f>IF(Original!F4544 = "-", "c9", Original!F4544)</f>
        <v>i1</v>
      </c>
      <c r="G4544" s="2">
        <f>IF(ISBLANK(Original!G4544),MEDIAN(Original!G:G),Original!G4544)</f>
        <v>27855</v>
      </c>
    </row>
    <row r="4545" spans="1:7" x14ac:dyDescent="0.3">
      <c r="A4545" s="2">
        <v>176247</v>
      </c>
      <c r="B4545" s="3">
        <v>41842.992418981485</v>
      </c>
      <c r="C4545" s="2" t="s">
        <v>31</v>
      </c>
      <c r="D4545" s="2" t="str">
        <f>IF(Original!D4545 = "-", "Male", Original!D4545)</f>
        <v>Female</v>
      </c>
      <c r="E4545" s="2" t="s">
        <v>13</v>
      </c>
      <c r="F4545" s="2" t="str">
        <f>IF(Original!F4545 = "-", "c9", Original!F4545)</f>
        <v>i1</v>
      </c>
      <c r="G4545" s="2">
        <f>IF(ISBLANK(Original!G4545),MEDIAN(Original!G:G),Original!G4545)</f>
        <v>54276</v>
      </c>
    </row>
    <row r="4546" spans="1:7" x14ac:dyDescent="0.3">
      <c r="A4546" s="2">
        <v>295044</v>
      </c>
      <c r="B4546" s="3">
        <v>41842.993784722225</v>
      </c>
      <c r="C4546" s="2" t="s">
        <v>32</v>
      </c>
      <c r="D4546" s="2" t="str">
        <f>IF(Original!D4546 = "-", "Male", Original!D4546)</f>
        <v>Female</v>
      </c>
      <c r="E4546" s="2" t="s">
        <v>13</v>
      </c>
      <c r="F4546" s="2" t="str">
        <f>IF(Original!F4546 = "-", "c9", Original!F4546)</f>
        <v>i1</v>
      </c>
      <c r="G4546" s="2">
        <f>IF(ISBLANK(Original!G4546),MEDIAN(Original!G:G),Original!G4546)</f>
        <v>51283</v>
      </c>
    </row>
    <row r="4547" spans="1:7" x14ac:dyDescent="0.3">
      <c r="A4547" s="2">
        <v>731032</v>
      </c>
      <c r="B4547" s="3">
        <v>41862.396782407406</v>
      </c>
      <c r="C4547" s="2" t="s">
        <v>31</v>
      </c>
      <c r="D4547" s="2" t="str">
        <f>IF(Original!D4547 = "-", "Male", Original!D4547)</f>
        <v>Female</v>
      </c>
      <c r="E4547" s="2" t="s">
        <v>13</v>
      </c>
      <c r="F4547" s="2" t="str">
        <f>IF(Original!F4547 = "-", "c9", Original!F4547)</f>
        <v>i5</v>
      </c>
      <c r="G4547" s="2">
        <f>IF(ISBLANK(Original!G4547),MEDIAN(Original!G:G),Original!G4547)</f>
        <v>5448</v>
      </c>
    </row>
    <row r="4548" spans="1:7" x14ac:dyDescent="0.3">
      <c r="A4548" s="2">
        <v>951132</v>
      </c>
      <c r="B4548" s="3">
        <v>41862.400023148148</v>
      </c>
      <c r="C4548" s="2" t="s">
        <v>32</v>
      </c>
      <c r="D4548" s="2" t="str">
        <f>IF(Original!D4548 = "-", "Male", Original!D4548)</f>
        <v>Female</v>
      </c>
      <c r="E4548" s="2" t="s">
        <v>13</v>
      </c>
      <c r="F4548" s="2" t="str">
        <f>IF(Original!F4548 = "-", "c9", Original!F4548)</f>
        <v>i5</v>
      </c>
      <c r="G4548" s="2">
        <f>IF(ISBLANK(Original!G4548),MEDIAN(Original!G:G),Original!G4548)</f>
        <v>67781</v>
      </c>
    </row>
    <row r="4549" spans="1:7" x14ac:dyDescent="0.3">
      <c r="A4549" s="2">
        <v>56735</v>
      </c>
      <c r="B4549" s="3">
        <v>41863.680833333332</v>
      </c>
      <c r="C4549" s="2" t="s">
        <v>31</v>
      </c>
      <c r="D4549" s="2" t="str">
        <f>IF(Original!D4549 = "-", "Male", Original!D4549)</f>
        <v>Female</v>
      </c>
      <c r="E4549" s="2" t="s">
        <v>13</v>
      </c>
      <c r="F4549" s="2" t="str">
        <f>IF(Original!F4549 = "-", "c9", Original!F4549)</f>
        <v>i5</v>
      </c>
      <c r="G4549" s="2">
        <f>IF(ISBLANK(Original!G4549),MEDIAN(Original!G:G),Original!G4549)</f>
        <v>37796</v>
      </c>
    </row>
    <row r="4550" spans="1:7" x14ac:dyDescent="0.3">
      <c r="A4550" s="2">
        <v>595633</v>
      </c>
      <c r="B4550" s="3">
        <v>41863.682268518518</v>
      </c>
      <c r="C4550" s="2" t="s">
        <v>32</v>
      </c>
      <c r="D4550" s="2" t="str">
        <f>IF(Original!D4550 = "-", "Male", Original!D4550)</f>
        <v>Female</v>
      </c>
      <c r="E4550" s="2" t="s">
        <v>13</v>
      </c>
      <c r="F4550" s="2" t="str">
        <f>IF(Original!F4550 = "-", "c9", Original!F4550)</f>
        <v>i5</v>
      </c>
      <c r="G4550" s="2">
        <f>IF(ISBLANK(Original!G4550),MEDIAN(Original!G:G),Original!G4550)</f>
        <v>43830</v>
      </c>
    </row>
    <row r="4551" spans="1:7" x14ac:dyDescent="0.3">
      <c r="A4551" s="2">
        <v>621146</v>
      </c>
      <c r="B4551" s="3">
        <v>41863.684537037036</v>
      </c>
      <c r="C4551" s="2" t="s">
        <v>31</v>
      </c>
      <c r="D4551" s="2" t="str">
        <f>IF(Original!D4551 = "-", "Male", Original!D4551)</f>
        <v>Female</v>
      </c>
      <c r="E4551" s="2" t="s">
        <v>13</v>
      </c>
      <c r="F4551" s="2" t="str">
        <f>IF(Original!F4551 = "-", "c9", Original!F4551)</f>
        <v>i5</v>
      </c>
      <c r="G4551" s="2">
        <f>IF(ISBLANK(Original!G4551),MEDIAN(Original!G:G),Original!G4551)</f>
        <v>65933</v>
      </c>
    </row>
    <row r="4552" spans="1:7" x14ac:dyDescent="0.3">
      <c r="A4552" s="2">
        <v>997919</v>
      </c>
      <c r="B4552" s="3">
        <v>41863.685312499998</v>
      </c>
      <c r="C4552" s="2" t="s">
        <v>32</v>
      </c>
      <c r="D4552" s="2" t="str">
        <f>IF(Original!D4552 = "-", "Male", Original!D4552)</f>
        <v>Female</v>
      </c>
      <c r="E4552" s="2" t="s">
        <v>13</v>
      </c>
      <c r="F4552" s="2" t="str">
        <f>IF(Original!F4552 = "-", "c9", Original!F4552)</f>
        <v>i5</v>
      </c>
      <c r="G4552" s="2">
        <f>IF(ISBLANK(Original!G4552),MEDIAN(Original!G:G),Original!G4552)</f>
        <v>37145</v>
      </c>
    </row>
    <row r="4553" spans="1:7" x14ac:dyDescent="0.3">
      <c r="A4553" s="2">
        <v>254251</v>
      </c>
      <c r="B4553" s="3">
        <v>41870.68922453704</v>
      </c>
      <c r="C4553" s="2" t="s">
        <v>32</v>
      </c>
      <c r="D4553" s="2" t="str">
        <f>IF(Original!D4553 = "-", "Male", Original!D4553)</f>
        <v>Female</v>
      </c>
      <c r="E4553" s="2" t="s">
        <v>13</v>
      </c>
      <c r="F4553" s="2" t="str">
        <f>IF(Original!F4553 = "-", "c9", Original!F4553)</f>
        <v>c9</v>
      </c>
      <c r="G4553" s="2">
        <f>IF(ISBLANK(Original!G4553),MEDIAN(Original!G:G),Original!G4553)</f>
        <v>27741</v>
      </c>
    </row>
    <row r="4554" spans="1:7" x14ac:dyDescent="0.3">
      <c r="A4554" s="2">
        <v>32223</v>
      </c>
      <c r="B4554" s="3">
        <v>41772.808668981481</v>
      </c>
      <c r="C4554" s="2" t="s">
        <v>32</v>
      </c>
      <c r="D4554" s="2" t="str">
        <f>IF(Original!D4554 = "-", "Male", Original!D4554)</f>
        <v>Male</v>
      </c>
      <c r="E4554" s="2" t="s">
        <v>12</v>
      </c>
      <c r="F4554" s="2" t="str">
        <f>IF(Original!F4554 = "-", "c9", Original!F4554)</f>
        <v>i7</v>
      </c>
      <c r="G4554" s="2">
        <f>IF(ISBLANK(Original!G4554),MEDIAN(Original!G:G),Original!G4554)</f>
        <v>21586</v>
      </c>
    </row>
    <row r="4555" spans="1:7" x14ac:dyDescent="0.3">
      <c r="A4555" s="2">
        <v>687825</v>
      </c>
      <c r="B4555" s="3">
        <v>41772.810972222222</v>
      </c>
      <c r="C4555" s="2" t="s">
        <v>32</v>
      </c>
      <c r="D4555" s="2" t="str">
        <f>IF(Original!D4555 = "-", "Male", Original!D4555)</f>
        <v>Female</v>
      </c>
      <c r="E4555" s="2" t="s">
        <v>12</v>
      </c>
      <c r="F4555" s="2" t="str">
        <f>IF(Original!F4555 = "-", "c9", Original!F4555)</f>
        <v>i7</v>
      </c>
      <c r="G4555" s="2">
        <f>IF(ISBLANK(Original!G4555),MEDIAN(Original!G:G),Original!G4555)</f>
        <v>27577</v>
      </c>
    </row>
    <row r="4556" spans="1:7" x14ac:dyDescent="0.3">
      <c r="A4556" s="2">
        <v>715896</v>
      </c>
      <c r="B4556" s="3">
        <v>41772.811400462961</v>
      </c>
      <c r="C4556" s="2" t="s">
        <v>32</v>
      </c>
      <c r="D4556" s="2" t="str">
        <f>IF(Original!D4556 = "-", "Male", Original!D4556)</f>
        <v>Male</v>
      </c>
      <c r="E4556" s="2" t="s">
        <v>12</v>
      </c>
      <c r="F4556" s="2" t="str">
        <f>IF(Original!F4556 = "-", "c9", Original!F4556)</f>
        <v>i7</v>
      </c>
      <c r="G4556" s="2">
        <f>IF(ISBLANK(Original!G4556),MEDIAN(Original!G:G),Original!G4556)</f>
        <v>73304</v>
      </c>
    </row>
    <row r="4557" spans="1:7" x14ac:dyDescent="0.3">
      <c r="A4557" s="2">
        <v>343676</v>
      </c>
      <c r="B4557" s="3">
        <v>41834.398298611108</v>
      </c>
      <c r="C4557" s="2" t="s">
        <v>32</v>
      </c>
      <c r="D4557" s="2" t="str">
        <f>IF(Original!D4557 = "-", "Male", Original!D4557)</f>
        <v>Female</v>
      </c>
      <c r="E4557" s="2" t="s">
        <v>12</v>
      </c>
      <c r="F4557" s="2" t="str">
        <f>IF(Original!F4557 = "-", "c9", Original!F4557)</f>
        <v>i7</v>
      </c>
      <c r="G4557" s="2">
        <f>IF(ISBLANK(Original!G4557),MEDIAN(Original!G:G),Original!G4557)</f>
        <v>5061</v>
      </c>
    </row>
    <row r="4558" spans="1:7" x14ac:dyDescent="0.3">
      <c r="A4558" s="2">
        <v>903621</v>
      </c>
      <c r="B4558" s="3">
        <v>41834.398506944446</v>
      </c>
      <c r="C4558" s="2" t="s">
        <v>32</v>
      </c>
      <c r="D4558" s="2" t="str">
        <f>IF(Original!D4558 = "-", "Male", Original!D4558)</f>
        <v>Female</v>
      </c>
      <c r="E4558" s="2" t="s">
        <v>12</v>
      </c>
      <c r="F4558" s="2" t="str">
        <f>IF(Original!F4558 = "-", "c9", Original!F4558)</f>
        <v>i7</v>
      </c>
      <c r="G4558" s="2">
        <f>IF(ISBLANK(Original!G4558),MEDIAN(Original!G:G),Original!G4558)</f>
        <v>38917</v>
      </c>
    </row>
    <row r="4559" spans="1:7" x14ac:dyDescent="0.3">
      <c r="A4559" s="2">
        <v>605511</v>
      </c>
      <c r="B4559" s="3">
        <v>41786.370104166665</v>
      </c>
      <c r="C4559" s="2" t="s">
        <v>32</v>
      </c>
      <c r="D4559" s="2" t="str">
        <f>IF(Original!D4559 = "-", "Male", Original!D4559)</f>
        <v>Male</v>
      </c>
      <c r="E4559" s="2" t="s">
        <v>17</v>
      </c>
      <c r="F4559" s="2" t="str">
        <f>IF(Original!F4559 = "-", "c9", Original!F4559)</f>
        <v>i6</v>
      </c>
      <c r="G4559" s="2">
        <f>IF(ISBLANK(Original!G4559),MEDIAN(Original!G:G),Original!G4559)</f>
        <v>49865</v>
      </c>
    </row>
    <row r="4560" spans="1:7" x14ac:dyDescent="0.3">
      <c r="A4560" s="2">
        <v>810634</v>
      </c>
      <c r="B4560" s="3">
        <v>41786.370868055557</v>
      </c>
      <c r="C4560" s="2" t="s">
        <v>32</v>
      </c>
      <c r="D4560" s="2" t="str">
        <f>IF(Original!D4560 = "-", "Male", Original!D4560)</f>
        <v>Male</v>
      </c>
      <c r="E4560" s="2" t="s">
        <v>17</v>
      </c>
      <c r="F4560" s="2" t="str">
        <f>IF(Original!F4560 = "-", "c9", Original!F4560)</f>
        <v>i6</v>
      </c>
      <c r="G4560" s="2">
        <f>IF(ISBLANK(Original!G4560),MEDIAN(Original!G:G),Original!G4560)</f>
        <v>93020</v>
      </c>
    </row>
    <row r="4561" spans="1:7" x14ac:dyDescent="0.3">
      <c r="A4561" s="2">
        <v>408953</v>
      </c>
      <c r="B4561" s="3">
        <v>41807.541597222225</v>
      </c>
      <c r="C4561" s="2" t="s">
        <v>31</v>
      </c>
      <c r="D4561" s="2" t="str">
        <f>IF(Original!D4561 = "-", "Male", Original!D4561)</f>
        <v>Male</v>
      </c>
      <c r="E4561" s="2" t="s">
        <v>17</v>
      </c>
      <c r="F4561" s="2" t="str">
        <f>IF(Original!F4561 = "-", "c9", Original!F4561)</f>
        <v>i5</v>
      </c>
      <c r="G4561" s="2">
        <f>IF(ISBLANK(Original!G4561),MEDIAN(Original!G:G),Original!G4561)</f>
        <v>90365</v>
      </c>
    </row>
    <row r="4562" spans="1:7" x14ac:dyDescent="0.3">
      <c r="A4562" s="2">
        <v>65996</v>
      </c>
      <c r="B4562" s="3">
        <v>41807.542523148149</v>
      </c>
      <c r="C4562" s="2" t="s">
        <v>32</v>
      </c>
      <c r="D4562" s="2" t="str">
        <f>IF(Original!D4562 = "-", "Male", Original!D4562)</f>
        <v>Male</v>
      </c>
      <c r="E4562" s="2" t="s">
        <v>17</v>
      </c>
      <c r="F4562" s="2" t="str">
        <f>IF(Original!F4562 = "-", "c9", Original!F4562)</f>
        <v>i5</v>
      </c>
      <c r="G4562" s="2">
        <f>IF(ISBLANK(Original!G4562),MEDIAN(Original!G:G),Original!G4562)</f>
        <v>90336</v>
      </c>
    </row>
    <row r="4563" spans="1:7" x14ac:dyDescent="0.3">
      <c r="A4563" s="2">
        <v>436789</v>
      </c>
      <c r="B4563" s="3">
        <v>41800.398182870369</v>
      </c>
      <c r="C4563" s="2" t="s">
        <v>32</v>
      </c>
      <c r="D4563" s="2" t="str">
        <f>IF(Original!D4563 = "-", "Male", Original!D4563)</f>
        <v>Male</v>
      </c>
      <c r="E4563" s="2" t="s">
        <v>17</v>
      </c>
      <c r="F4563" s="2" t="str">
        <f>IF(Original!F4563 = "-", "c9", Original!F4563)</f>
        <v>i5</v>
      </c>
      <c r="G4563" s="2">
        <f>IF(ISBLANK(Original!G4563),MEDIAN(Original!G:G),Original!G4563)</f>
        <v>78916</v>
      </c>
    </row>
    <row r="4564" spans="1:7" x14ac:dyDescent="0.3">
      <c r="A4564" s="2">
        <v>190528</v>
      </c>
      <c r="B4564" s="3">
        <v>41800.398692129631</v>
      </c>
      <c r="C4564" s="2" t="s">
        <v>32</v>
      </c>
      <c r="D4564" s="2" t="str">
        <f>IF(Original!D4564 = "-", "Male", Original!D4564)</f>
        <v>Male</v>
      </c>
      <c r="E4564" s="2" t="s">
        <v>17</v>
      </c>
      <c r="F4564" s="2" t="str">
        <f>IF(Original!F4564 = "-", "c9", Original!F4564)</f>
        <v>i5</v>
      </c>
      <c r="G4564" s="2">
        <f>IF(ISBLANK(Original!G4564),MEDIAN(Original!G:G),Original!G4564)</f>
        <v>43024</v>
      </c>
    </row>
    <row r="4565" spans="1:7" x14ac:dyDescent="0.3">
      <c r="A4565" s="2">
        <v>825980</v>
      </c>
      <c r="B4565" s="3">
        <v>41863.399606481478</v>
      </c>
      <c r="C4565" s="2" t="s">
        <v>32</v>
      </c>
      <c r="D4565" s="2" t="str">
        <f>IF(Original!D4565 = "-", "Male", Original!D4565)</f>
        <v>Male</v>
      </c>
      <c r="E4565" s="2" t="s">
        <v>17</v>
      </c>
      <c r="F4565" s="2" t="str">
        <f>IF(Original!F4565 = "-", "c9", Original!F4565)</f>
        <v>i5</v>
      </c>
      <c r="G4565" s="2">
        <f>IF(ISBLANK(Original!G4565),MEDIAN(Original!G:G),Original!G4565)</f>
        <v>13512</v>
      </c>
    </row>
    <row r="4566" spans="1:7" x14ac:dyDescent="0.3">
      <c r="A4566" s="2">
        <v>307921</v>
      </c>
      <c r="B4566" s="3">
        <v>41878.560057870367</v>
      </c>
      <c r="C4566" s="2" t="s">
        <v>31</v>
      </c>
      <c r="D4566" s="2" t="str">
        <f>IF(Original!D4566 = "-", "Male", Original!D4566)</f>
        <v>Female</v>
      </c>
      <c r="E4566" s="2" t="s">
        <v>17</v>
      </c>
      <c r="F4566" s="2" t="str">
        <f>IF(Original!F4566 = "-", "c9", Original!F4566)</f>
        <v>i5</v>
      </c>
      <c r="G4566" s="2">
        <f>IF(ISBLANK(Original!G4566),MEDIAN(Original!G:G),Original!G4566)</f>
        <v>53611</v>
      </c>
    </row>
    <row r="4567" spans="1:7" x14ac:dyDescent="0.3">
      <c r="A4567" s="2">
        <v>28171</v>
      </c>
      <c r="B4567" s="3">
        <v>41824.56082175926</v>
      </c>
      <c r="C4567" s="2" t="s">
        <v>32</v>
      </c>
      <c r="D4567" s="2" t="str">
        <f>IF(Original!D4567 = "-", "Male", Original!D4567)</f>
        <v>Female</v>
      </c>
      <c r="E4567" s="2" t="s">
        <v>20</v>
      </c>
      <c r="F4567" s="2" t="str">
        <f>IF(Original!F4567 = "-", "c9", Original!F4567)</f>
        <v>c5</v>
      </c>
      <c r="G4567" s="2">
        <f>IF(ISBLANK(Original!G4567),MEDIAN(Original!G:G),Original!G4567)</f>
        <v>3854</v>
      </c>
    </row>
    <row r="4568" spans="1:7" x14ac:dyDescent="0.3">
      <c r="A4568" s="2">
        <v>547592</v>
      </c>
      <c r="B4568" s="3">
        <v>41824.562361111108</v>
      </c>
      <c r="C4568" s="2" t="s">
        <v>31</v>
      </c>
      <c r="D4568" s="2" t="str">
        <f>IF(Original!D4568 = "-", "Male", Original!D4568)</f>
        <v>Male</v>
      </c>
      <c r="E4568" s="2" t="s">
        <v>20</v>
      </c>
      <c r="F4568" s="2" t="str">
        <f>IF(Original!F4568 = "-", "c9", Original!F4568)</f>
        <v>c5</v>
      </c>
      <c r="G4568" s="2">
        <f>IF(ISBLANK(Original!G4568),MEDIAN(Original!G:G),Original!G4568)</f>
        <v>95105</v>
      </c>
    </row>
    <row r="4569" spans="1:7" x14ac:dyDescent="0.3">
      <c r="A4569" s="2">
        <v>399830</v>
      </c>
      <c r="B4569" s="3">
        <v>41830.47079861111</v>
      </c>
      <c r="C4569" s="2" t="s">
        <v>32</v>
      </c>
      <c r="D4569" s="2" t="str">
        <f>IF(Original!D4569 = "-", "Male", Original!D4569)</f>
        <v>Female</v>
      </c>
      <c r="E4569" s="2" t="s">
        <v>20</v>
      </c>
      <c r="F4569" s="2" t="str">
        <f>IF(Original!F4569 = "-", "c9", Original!F4569)</f>
        <v>c5</v>
      </c>
      <c r="G4569" s="2">
        <f>IF(ISBLANK(Original!G4569),MEDIAN(Original!G:G),Original!G4569)</f>
        <v>43250</v>
      </c>
    </row>
    <row r="4570" spans="1:7" x14ac:dyDescent="0.3">
      <c r="A4570" s="2">
        <v>574816</v>
      </c>
      <c r="B4570" s="3">
        <v>41830.499039351853</v>
      </c>
      <c r="C4570" s="2" t="s">
        <v>32</v>
      </c>
      <c r="D4570" s="2" t="str">
        <f>IF(Original!D4570 = "-", "Male", Original!D4570)</f>
        <v>Male</v>
      </c>
      <c r="E4570" s="2" t="s">
        <v>20</v>
      </c>
      <c r="F4570" s="2" t="str">
        <f>IF(Original!F4570 = "-", "c9", Original!F4570)</f>
        <v>c5</v>
      </c>
      <c r="G4570" s="2">
        <f>IF(ISBLANK(Original!G4570),MEDIAN(Original!G:G),Original!G4570)</f>
        <v>93120</v>
      </c>
    </row>
    <row r="4571" spans="1:7" x14ac:dyDescent="0.3">
      <c r="A4571" s="2">
        <v>800023</v>
      </c>
      <c r="B4571" s="3">
        <v>41830.50104166667</v>
      </c>
      <c r="C4571" s="2" t="s">
        <v>32</v>
      </c>
      <c r="D4571" s="2" t="str">
        <f>IF(Original!D4571 = "-", "Male", Original!D4571)</f>
        <v>Female</v>
      </c>
      <c r="E4571" s="2" t="s">
        <v>20</v>
      </c>
      <c r="F4571" s="2" t="str">
        <f>IF(Original!F4571 = "-", "c9", Original!F4571)</f>
        <v>c5</v>
      </c>
      <c r="G4571" s="2">
        <f>IF(ISBLANK(Original!G4571),MEDIAN(Original!G:G),Original!G4571)</f>
        <v>83237</v>
      </c>
    </row>
    <row r="4572" spans="1:7" x14ac:dyDescent="0.3">
      <c r="A4572" s="2">
        <v>563352</v>
      </c>
      <c r="B4572" s="3">
        <v>41831.584560185183</v>
      </c>
      <c r="C4572" s="2" t="s">
        <v>32</v>
      </c>
      <c r="D4572" s="2" t="str">
        <f>IF(Original!D4572 = "-", "Male", Original!D4572)</f>
        <v>Male</v>
      </c>
      <c r="E4572" s="2" t="s">
        <v>20</v>
      </c>
      <c r="F4572" s="2" t="str">
        <f>IF(Original!F4572 = "-", "c9", Original!F4572)</f>
        <v>c5</v>
      </c>
      <c r="G4572" s="2">
        <f>IF(ISBLANK(Original!G4572),MEDIAN(Original!G:G),Original!G4572)</f>
        <v>86886</v>
      </c>
    </row>
    <row r="4573" spans="1:7" x14ac:dyDescent="0.3">
      <c r="A4573" s="2">
        <v>613506</v>
      </c>
      <c r="B4573" s="3">
        <v>41834.524965277778</v>
      </c>
      <c r="C4573" s="2" t="s">
        <v>32</v>
      </c>
      <c r="D4573" s="2" t="str">
        <f>IF(Original!D4573 = "-", "Male", Original!D4573)</f>
        <v>Male</v>
      </c>
      <c r="E4573" s="2" t="s">
        <v>20</v>
      </c>
      <c r="F4573" s="2" t="str">
        <f>IF(Original!F4573 = "-", "c9", Original!F4573)</f>
        <v>c5</v>
      </c>
      <c r="G4573" s="2">
        <f>IF(ISBLANK(Original!G4573),MEDIAN(Original!G:G),Original!G4573)</f>
        <v>33447</v>
      </c>
    </row>
    <row r="4574" spans="1:7" x14ac:dyDescent="0.3">
      <c r="A4574" s="2">
        <v>399679</v>
      </c>
      <c r="B4574" s="3">
        <v>41772.39980324074</v>
      </c>
      <c r="C4574" s="2" t="s">
        <v>32</v>
      </c>
      <c r="D4574" s="2" t="str">
        <f>IF(Original!D4574 = "-", "Male", Original!D4574)</f>
        <v>Female</v>
      </c>
      <c r="E4574" s="2" t="s">
        <v>17</v>
      </c>
      <c r="F4574" s="2" t="str">
        <f>IF(Original!F4574 = "-", "c9", Original!F4574)</f>
        <v>c9</v>
      </c>
      <c r="G4574" s="2">
        <f>IF(ISBLANK(Original!G4574),MEDIAN(Original!G:G),Original!G4574)</f>
        <v>75625</v>
      </c>
    </row>
    <row r="4575" spans="1:7" x14ac:dyDescent="0.3">
      <c r="A4575" s="2">
        <v>366508</v>
      </c>
      <c r="B4575" s="3">
        <v>41776.393078703702</v>
      </c>
      <c r="C4575" s="2" t="s">
        <v>32</v>
      </c>
      <c r="D4575" s="2" t="str">
        <f>IF(Original!D4575 = "-", "Male", Original!D4575)</f>
        <v>Female</v>
      </c>
      <c r="E4575" s="2" t="s">
        <v>17</v>
      </c>
      <c r="F4575" s="2" t="str">
        <f>IF(Original!F4575 = "-", "c9", Original!F4575)</f>
        <v>c9</v>
      </c>
      <c r="G4575" s="2">
        <f>IF(ISBLANK(Original!G4575),MEDIAN(Original!G:G),Original!G4575)</f>
        <v>92121</v>
      </c>
    </row>
    <row r="4576" spans="1:7" x14ac:dyDescent="0.3">
      <c r="A4576" s="2">
        <v>707189</v>
      </c>
      <c r="B4576" s="3">
        <v>41806.725775462961</v>
      </c>
      <c r="C4576" s="2" t="s">
        <v>32</v>
      </c>
      <c r="D4576" s="2" t="str">
        <f>IF(Original!D4576 = "-", "Male", Original!D4576)</f>
        <v>Male</v>
      </c>
      <c r="E4576" s="2" t="s">
        <v>17</v>
      </c>
      <c r="F4576" s="2" t="str">
        <f>IF(Original!F4576 = "-", "c9", Original!F4576)</f>
        <v>c9</v>
      </c>
      <c r="G4576" s="2">
        <f>IF(ISBLANK(Original!G4576),MEDIAN(Original!G:G),Original!G4576)</f>
        <v>41350</v>
      </c>
    </row>
    <row r="4577" spans="1:7" x14ac:dyDescent="0.3">
      <c r="A4577" s="2">
        <v>854101</v>
      </c>
      <c r="B4577" s="3">
        <v>41806.727337962962</v>
      </c>
      <c r="C4577" s="2" t="s">
        <v>32</v>
      </c>
      <c r="D4577" s="2" t="str">
        <f>IF(Original!D4577 = "-", "Male", Original!D4577)</f>
        <v>Male</v>
      </c>
      <c r="E4577" s="2" t="s">
        <v>17</v>
      </c>
      <c r="F4577" s="2" t="str">
        <f>IF(Original!F4577 = "-", "c9", Original!F4577)</f>
        <v>c9</v>
      </c>
      <c r="G4577" s="2">
        <f>IF(ISBLANK(Original!G4577),MEDIAN(Original!G:G),Original!G4577)</f>
        <v>72912</v>
      </c>
    </row>
    <row r="4578" spans="1:7" x14ac:dyDescent="0.3">
      <c r="A4578" s="2">
        <v>722399</v>
      </c>
      <c r="B4578" s="3">
        <v>41806.727650462963</v>
      </c>
      <c r="C4578" s="2" t="s">
        <v>32</v>
      </c>
      <c r="D4578" s="2" t="str">
        <f>IF(Original!D4578 = "-", "Male", Original!D4578)</f>
        <v>Female</v>
      </c>
      <c r="E4578" s="2" t="s">
        <v>17</v>
      </c>
      <c r="F4578" s="2" t="str">
        <f>IF(Original!F4578 = "-", "c9", Original!F4578)</f>
        <v>c9</v>
      </c>
      <c r="G4578" s="2">
        <f>IF(ISBLANK(Original!G4578),MEDIAN(Original!G:G),Original!G4578)</f>
        <v>94700</v>
      </c>
    </row>
    <row r="4579" spans="1:7" x14ac:dyDescent="0.3">
      <c r="A4579" s="2">
        <v>358889</v>
      </c>
      <c r="B4579" s="3">
        <v>41787.677129629628</v>
      </c>
      <c r="C4579" s="2" t="s">
        <v>32</v>
      </c>
      <c r="D4579" s="2" t="str">
        <f>IF(Original!D4579 = "-", "Male", Original!D4579)</f>
        <v>Male</v>
      </c>
      <c r="E4579" s="2" t="s">
        <v>17</v>
      </c>
      <c r="F4579" s="2" t="str">
        <f>IF(Original!F4579 = "-", "c9", Original!F4579)</f>
        <v>c9</v>
      </c>
      <c r="G4579" s="2">
        <f>IF(ISBLANK(Original!G4579),MEDIAN(Original!G:G),Original!G4579)</f>
        <v>90048</v>
      </c>
    </row>
    <row r="4580" spans="1:7" x14ac:dyDescent="0.3">
      <c r="A4580" s="2">
        <v>355385</v>
      </c>
      <c r="B4580" s="3">
        <v>41787.680798611109</v>
      </c>
      <c r="C4580" s="2" t="s">
        <v>32</v>
      </c>
      <c r="D4580" s="2" t="str">
        <f>IF(Original!D4580 = "-", "Male", Original!D4580)</f>
        <v>Female</v>
      </c>
      <c r="E4580" s="2" t="s">
        <v>17</v>
      </c>
      <c r="F4580" s="2" t="str">
        <f>IF(Original!F4580 = "-", "c9", Original!F4580)</f>
        <v>c9</v>
      </c>
      <c r="G4580" s="2">
        <f>IF(ISBLANK(Original!G4580),MEDIAN(Original!G:G),Original!G4580)</f>
        <v>23702</v>
      </c>
    </row>
    <row r="4581" spans="1:7" x14ac:dyDescent="0.3">
      <c r="A4581" s="2">
        <v>132806</v>
      </c>
      <c r="B4581" s="3">
        <v>41789.761504629627</v>
      </c>
      <c r="C4581" s="2" t="s">
        <v>32</v>
      </c>
      <c r="D4581" s="2" t="str">
        <f>IF(Original!D4581 = "-", "Male", Original!D4581)</f>
        <v>Female</v>
      </c>
      <c r="E4581" s="2" t="s">
        <v>17</v>
      </c>
      <c r="F4581" s="2" t="str">
        <f>IF(Original!F4581 = "-", "c9", Original!F4581)</f>
        <v>c9</v>
      </c>
      <c r="G4581" s="2">
        <f>IF(ISBLANK(Original!G4581),MEDIAN(Original!G:G),Original!G4581)</f>
        <v>47505</v>
      </c>
    </row>
    <row r="4582" spans="1:7" x14ac:dyDescent="0.3">
      <c r="A4582" s="2">
        <v>532565</v>
      </c>
      <c r="B4582" s="3">
        <v>41789.763854166667</v>
      </c>
      <c r="C4582" s="2" t="s">
        <v>32</v>
      </c>
      <c r="D4582" s="2" t="str">
        <f>IF(Original!D4582 = "-", "Male", Original!D4582)</f>
        <v>Female</v>
      </c>
      <c r="E4582" s="2" t="s">
        <v>17</v>
      </c>
      <c r="F4582" s="2" t="str">
        <f>IF(Original!F4582 = "-", "c9", Original!F4582)</f>
        <v>c9</v>
      </c>
      <c r="G4582" s="2">
        <f>IF(ISBLANK(Original!G4582),MEDIAN(Original!G:G),Original!G4582)</f>
        <v>33998</v>
      </c>
    </row>
    <row r="4583" spans="1:7" x14ac:dyDescent="0.3">
      <c r="A4583" s="2">
        <v>362618</v>
      </c>
      <c r="B4583" s="3">
        <v>41789.759282407409</v>
      </c>
      <c r="C4583" s="2" t="s">
        <v>32</v>
      </c>
      <c r="D4583" s="2" t="str">
        <f>IF(Original!D4583 = "-", "Male", Original!D4583)</f>
        <v>Female</v>
      </c>
      <c r="E4583" s="2" t="s">
        <v>17</v>
      </c>
      <c r="F4583" s="2" t="str">
        <f>IF(Original!F4583 = "-", "c9", Original!F4583)</f>
        <v>c9</v>
      </c>
      <c r="G4583" s="2">
        <f>IF(ISBLANK(Original!G4583),MEDIAN(Original!G:G),Original!G4583)</f>
        <v>48558</v>
      </c>
    </row>
    <row r="4584" spans="1:7" x14ac:dyDescent="0.3">
      <c r="A4584" s="2">
        <v>867705</v>
      </c>
      <c r="B4584" s="3">
        <v>41822.589942129627</v>
      </c>
      <c r="C4584" s="2" t="s">
        <v>31</v>
      </c>
      <c r="D4584" s="2" t="str">
        <f>IF(Original!D4584 = "-", "Male", Original!D4584)</f>
        <v>Male</v>
      </c>
      <c r="E4584" s="2" t="s">
        <v>17</v>
      </c>
      <c r="F4584" s="2" t="str">
        <f>IF(Original!F4584 = "-", "c9", Original!F4584)</f>
        <v>c9</v>
      </c>
      <c r="G4584" s="2">
        <f>IF(ISBLANK(Original!G4584),MEDIAN(Original!G:G),Original!G4584)</f>
        <v>38852</v>
      </c>
    </row>
    <row r="4585" spans="1:7" x14ac:dyDescent="0.3">
      <c r="A4585" s="2">
        <v>551447</v>
      </c>
      <c r="B4585" s="3">
        <v>41794.397013888891</v>
      </c>
      <c r="C4585" s="2" t="s">
        <v>32</v>
      </c>
      <c r="D4585" s="2" t="str">
        <f>IF(Original!D4585 = "-", "Male", Original!D4585)</f>
        <v>Female</v>
      </c>
      <c r="E4585" s="2" t="s">
        <v>17</v>
      </c>
      <c r="F4585" s="2" t="str">
        <f>IF(Original!F4585 = "-", "c9", Original!F4585)</f>
        <v>c5</v>
      </c>
      <c r="G4585" s="2">
        <f>IF(ISBLANK(Original!G4585),MEDIAN(Original!G:G),Original!G4585)</f>
        <v>20232</v>
      </c>
    </row>
    <row r="4586" spans="1:7" x14ac:dyDescent="0.3">
      <c r="A4586" s="2">
        <v>902753</v>
      </c>
      <c r="B4586" s="3">
        <v>41831.643321759257</v>
      </c>
      <c r="C4586" s="2" t="s">
        <v>32</v>
      </c>
      <c r="D4586" s="2" t="str">
        <f>IF(Original!D4586 = "-", "Male", Original!D4586)</f>
        <v>Male</v>
      </c>
      <c r="E4586" s="2" t="s">
        <v>18</v>
      </c>
      <c r="F4586" s="2" t="str">
        <f>IF(Original!F4586 = "-", "c9", Original!F4586)</f>
        <v>c9</v>
      </c>
      <c r="G4586" s="2">
        <f>IF(ISBLANK(Original!G4586),MEDIAN(Original!G:G),Original!G4586)</f>
        <v>52681</v>
      </c>
    </row>
    <row r="4587" spans="1:7" x14ac:dyDescent="0.3">
      <c r="A4587" s="2">
        <v>957985</v>
      </c>
      <c r="B4587" s="3">
        <v>41831.644062500003</v>
      </c>
      <c r="C4587" s="2" t="s">
        <v>32</v>
      </c>
      <c r="D4587" s="2" t="str">
        <f>IF(Original!D4587 = "-", "Male", Original!D4587)</f>
        <v>Male</v>
      </c>
      <c r="E4587" s="2" t="s">
        <v>18</v>
      </c>
      <c r="F4587" s="2" t="str">
        <f>IF(Original!F4587 = "-", "c9", Original!F4587)</f>
        <v>c9</v>
      </c>
      <c r="G4587" s="2">
        <f>IF(ISBLANK(Original!G4587),MEDIAN(Original!G:G),Original!G4587)</f>
        <v>81806</v>
      </c>
    </row>
    <row r="4588" spans="1:7" x14ac:dyDescent="0.3">
      <c r="A4588" s="2">
        <v>620965</v>
      </c>
      <c r="B4588" s="3">
        <v>41831.644513888888</v>
      </c>
      <c r="C4588" s="2" t="s">
        <v>32</v>
      </c>
      <c r="D4588" s="2" t="str">
        <f>IF(Original!D4588 = "-", "Male", Original!D4588)</f>
        <v>Female</v>
      </c>
      <c r="E4588" s="2" t="s">
        <v>18</v>
      </c>
      <c r="F4588" s="2" t="str">
        <f>IF(Original!F4588 = "-", "c9", Original!F4588)</f>
        <v>c9</v>
      </c>
      <c r="G4588" s="2">
        <f>IF(ISBLANK(Original!G4588),MEDIAN(Original!G:G),Original!G4588)</f>
        <v>26468</v>
      </c>
    </row>
    <row r="4589" spans="1:7" x14ac:dyDescent="0.3">
      <c r="A4589" s="2">
        <v>377559</v>
      </c>
      <c r="B4589" s="3">
        <v>41841.669062499997</v>
      </c>
      <c r="C4589" s="2" t="s">
        <v>32</v>
      </c>
      <c r="D4589" s="2" t="str">
        <f>IF(Original!D4589 = "-", "Male", Original!D4589)</f>
        <v>Male</v>
      </c>
      <c r="E4589" s="2" t="s">
        <v>18</v>
      </c>
      <c r="F4589" s="2" t="str">
        <f>IF(Original!F4589 = "-", "c9", Original!F4589)</f>
        <v>c9</v>
      </c>
      <c r="G4589" s="2">
        <f>IF(ISBLANK(Original!G4589),MEDIAN(Original!G:G),Original!G4589)</f>
        <v>35971</v>
      </c>
    </row>
    <row r="4590" spans="1:7" x14ac:dyDescent="0.3">
      <c r="A4590" s="2">
        <v>988672</v>
      </c>
      <c r="B4590" s="3">
        <v>41841.669178240743</v>
      </c>
      <c r="C4590" s="2" t="s">
        <v>32</v>
      </c>
      <c r="D4590" s="2" t="str">
        <f>IF(Original!D4590 = "-", "Male", Original!D4590)</f>
        <v>Don’t want to say</v>
      </c>
      <c r="E4590" s="2" t="s">
        <v>18</v>
      </c>
      <c r="F4590" s="2" t="str">
        <f>IF(Original!F4590 = "-", "c9", Original!F4590)</f>
        <v>c9</v>
      </c>
      <c r="G4590" s="2">
        <f>IF(ISBLANK(Original!G4590),MEDIAN(Original!G:G),Original!G4590)</f>
        <v>62102</v>
      </c>
    </row>
    <row r="4591" spans="1:7" x14ac:dyDescent="0.3">
      <c r="A4591" s="2">
        <v>732435</v>
      </c>
      <c r="B4591" s="3">
        <v>41815.396921296298</v>
      </c>
      <c r="C4591" s="2" t="s">
        <v>32</v>
      </c>
      <c r="D4591" s="2" t="str">
        <f>IF(Original!D4591 = "-", "Male", Original!D4591)</f>
        <v>Male</v>
      </c>
      <c r="E4591" s="2" t="s">
        <v>18</v>
      </c>
      <c r="F4591" s="2" t="str">
        <f>IF(Original!F4591 = "-", "c9", Original!F4591)</f>
        <v>c9</v>
      </c>
      <c r="G4591" s="2">
        <f>IF(ISBLANK(Original!G4591),MEDIAN(Original!G:G),Original!G4591)</f>
        <v>56090</v>
      </c>
    </row>
    <row r="4592" spans="1:7" x14ac:dyDescent="0.3">
      <c r="A4592" s="2">
        <v>770615</v>
      </c>
      <c r="B4592" s="3">
        <v>41815.398148148146</v>
      </c>
      <c r="C4592" s="2" t="s">
        <v>32</v>
      </c>
      <c r="D4592" s="2" t="str">
        <f>IF(Original!D4592 = "-", "Male", Original!D4592)</f>
        <v>Male</v>
      </c>
      <c r="E4592" s="2" t="s">
        <v>18</v>
      </c>
      <c r="F4592" s="2" t="str">
        <f>IF(Original!F4592 = "-", "c9", Original!F4592)</f>
        <v>c9</v>
      </c>
      <c r="G4592" s="2">
        <f>IF(ISBLANK(Original!G4592),MEDIAN(Original!G:G),Original!G4592)</f>
        <v>37455</v>
      </c>
    </row>
    <row r="4593" spans="1:7" x14ac:dyDescent="0.3">
      <c r="A4593" s="2">
        <v>129661</v>
      </c>
      <c r="B4593" s="3">
        <v>41816.486979166664</v>
      </c>
      <c r="C4593" s="2" t="s">
        <v>32</v>
      </c>
      <c r="D4593" s="2" t="str">
        <f>IF(Original!D4593 = "-", "Male", Original!D4593)</f>
        <v>Female</v>
      </c>
      <c r="E4593" s="2" t="s">
        <v>18</v>
      </c>
      <c r="F4593" s="2" t="str">
        <f>IF(Original!F4593 = "-", "c9", Original!F4593)</f>
        <v>c9</v>
      </c>
      <c r="G4593" s="2">
        <f>IF(ISBLANK(Original!G4593),MEDIAN(Original!G:G),Original!G4593)</f>
        <v>78844</v>
      </c>
    </row>
    <row r="4594" spans="1:7" x14ac:dyDescent="0.3">
      <c r="A4594" s="2">
        <v>433885</v>
      </c>
      <c r="B4594" s="3">
        <v>41816.485844907409</v>
      </c>
      <c r="C4594" s="2" t="s">
        <v>32</v>
      </c>
      <c r="D4594" s="2" t="str">
        <f>IF(Original!D4594 = "-", "Male", Original!D4594)</f>
        <v>Don’t want to say</v>
      </c>
      <c r="E4594" s="2" t="s">
        <v>18</v>
      </c>
      <c r="F4594" s="2" t="str">
        <f>IF(Original!F4594 = "-", "c9", Original!F4594)</f>
        <v>c9</v>
      </c>
      <c r="G4594" s="2">
        <f>IF(ISBLANK(Original!G4594),MEDIAN(Original!G:G),Original!G4594)</f>
        <v>16155</v>
      </c>
    </row>
    <row r="4595" spans="1:7" x14ac:dyDescent="0.3">
      <c r="A4595" s="2">
        <v>190429</v>
      </c>
      <c r="B4595" s="3">
        <v>41829.688136574077</v>
      </c>
      <c r="C4595" s="2" t="s">
        <v>32</v>
      </c>
      <c r="D4595" s="2" t="str">
        <f>IF(Original!D4595 = "-", "Male", Original!D4595)</f>
        <v>Female</v>
      </c>
      <c r="E4595" s="2" t="s">
        <v>18</v>
      </c>
      <c r="F4595" s="2" t="str">
        <f>IF(Original!F4595 = "-", "c9", Original!F4595)</f>
        <v>c9</v>
      </c>
      <c r="G4595" s="2">
        <f>IF(ISBLANK(Original!G4595),MEDIAN(Original!G:G),Original!G4595)</f>
        <v>30479</v>
      </c>
    </row>
    <row r="4596" spans="1:7" x14ac:dyDescent="0.3">
      <c r="A4596" s="2">
        <v>195423</v>
      </c>
      <c r="B4596" s="3">
        <v>41837.699004629627</v>
      </c>
      <c r="C4596" s="2" t="s">
        <v>31</v>
      </c>
      <c r="D4596" s="2" t="str">
        <f>IF(Original!D4596 = "-", "Male", Original!D4596)</f>
        <v>Female</v>
      </c>
      <c r="E4596" s="2" t="s">
        <v>18</v>
      </c>
      <c r="F4596" s="2" t="str">
        <f>IF(Original!F4596 = "-", "c9", Original!F4596)</f>
        <v>c9</v>
      </c>
      <c r="G4596" s="2">
        <f>IF(ISBLANK(Original!G4596),MEDIAN(Original!G:G),Original!G4596)</f>
        <v>36833</v>
      </c>
    </row>
    <row r="4597" spans="1:7" x14ac:dyDescent="0.3">
      <c r="A4597" s="2">
        <v>310955</v>
      </c>
      <c r="B4597" s="3">
        <v>41837.700694444444</v>
      </c>
      <c r="C4597" s="2" t="s">
        <v>32</v>
      </c>
      <c r="D4597" s="2" t="str">
        <f>IF(Original!D4597 = "-", "Male", Original!D4597)</f>
        <v>Female</v>
      </c>
      <c r="E4597" s="2" t="s">
        <v>18</v>
      </c>
      <c r="F4597" s="2" t="str">
        <f>IF(Original!F4597 = "-", "c9", Original!F4597)</f>
        <v>c9</v>
      </c>
      <c r="G4597" s="2">
        <f>IF(ISBLANK(Original!G4597),MEDIAN(Original!G:G),Original!G4597)</f>
        <v>54545</v>
      </c>
    </row>
    <row r="4598" spans="1:7" x14ac:dyDescent="0.3">
      <c r="A4598" s="2">
        <v>55833</v>
      </c>
      <c r="B4598" s="3">
        <v>41837.698692129627</v>
      </c>
      <c r="C4598" s="2" t="s">
        <v>31</v>
      </c>
      <c r="D4598" s="2" t="str">
        <f>IF(Original!D4598 = "-", "Male", Original!D4598)</f>
        <v>Female</v>
      </c>
      <c r="E4598" s="2" t="s">
        <v>18</v>
      </c>
      <c r="F4598" s="2" t="str">
        <f>IF(Original!F4598 = "-", "c9", Original!F4598)</f>
        <v>c9</v>
      </c>
      <c r="G4598" s="2">
        <f>IF(ISBLANK(Original!G4598),MEDIAN(Original!G:G),Original!G4598)</f>
        <v>17750</v>
      </c>
    </row>
    <row r="4599" spans="1:7" x14ac:dyDescent="0.3">
      <c r="A4599" s="2">
        <v>755548</v>
      </c>
      <c r="B4599" s="3">
        <v>41837.699675925927</v>
      </c>
      <c r="C4599" s="2" t="s">
        <v>31</v>
      </c>
      <c r="D4599" s="2" t="str">
        <f>IF(Original!D4599 = "-", "Male", Original!D4599)</f>
        <v>Female</v>
      </c>
      <c r="E4599" s="2" t="s">
        <v>18</v>
      </c>
      <c r="F4599" s="2" t="str">
        <f>IF(Original!F4599 = "-", "c9", Original!F4599)</f>
        <v>c9</v>
      </c>
      <c r="G4599" s="2">
        <f>IF(ISBLANK(Original!G4599),MEDIAN(Original!G:G),Original!G4599)</f>
        <v>74463</v>
      </c>
    </row>
    <row r="4600" spans="1:7" x14ac:dyDescent="0.3">
      <c r="A4600" s="2">
        <v>523315</v>
      </c>
      <c r="B4600" s="3">
        <v>41843.398298611108</v>
      </c>
      <c r="C4600" s="2" t="s">
        <v>32</v>
      </c>
      <c r="D4600" s="2" t="str">
        <f>IF(Original!D4600 = "-", "Male", Original!D4600)</f>
        <v>Male</v>
      </c>
      <c r="E4600" s="2" t="s">
        <v>18</v>
      </c>
      <c r="F4600" s="2" t="str">
        <f>IF(Original!F4600 = "-", "c9", Original!F4600)</f>
        <v>c9</v>
      </c>
      <c r="G4600" s="2">
        <f>IF(ISBLANK(Original!G4600),MEDIAN(Original!G:G),Original!G4600)</f>
        <v>61840</v>
      </c>
    </row>
    <row r="4601" spans="1:7" x14ac:dyDescent="0.3">
      <c r="A4601" s="2">
        <v>798174</v>
      </c>
      <c r="B4601" s="3">
        <v>41843.400208333333</v>
      </c>
      <c r="C4601" s="2" t="s">
        <v>32</v>
      </c>
      <c r="D4601" s="2" t="str">
        <f>IF(Original!D4601 = "-", "Male", Original!D4601)</f>
        <v>Female</v>
      </c>
      <c r="E4601" s="2" t="s">
        <v>18</v>
      </c>
      <c r="F4601" s="2" t="str">
        <f>IF(Original!F4601 = "-", "c9", Original!F4601)</f>
        <v>c9</v>
      </c>
      <c r="G4601" s="2">
        <f>IF(ISBLANK(Original!G4601),MEDIAN(Original!G:G),Original!G4601)</f>
        <v>72885</v>
      </c>
    </row>
    <row r="4602" spans="1:7" x14ac:dyDescent="0.3">
      <c r="A4602" s="2">
        <v>708662</v>
      </c>
      <c r="B4602" s="3">
        <v>41848.436597222222</v>
      </c>
      <c r="C4602" s="2" t="s">
        <v>32</v>
      </c>
      <c r="D4602" s="2" t="str">
        <f>IF(Original!D4602 = "-", "Male", Original!D4602)</f>
        <v>Don’t want to say</v>
      </c>
      <c r="E4602" s="2" t="s">
        <v>18</v>
      </c>
      <c r="F4602" s="2" t="str">
        <f>IF(Original!F4602 = "-", "c9", Original!F4602)</f>
        <v>c9</v>
      </c>
      <c r="G4602" s="2">
        <f>IF(ISBLANK(Original!G4602),MEDIAN(Original!G:G),Original!G4602)</f>
        <v>90175</v>
      </c>
    </row>
    <row r="4603" spans="1:7" x14ac:dyDescent="0.3">
      <c r="A4603" s="2">
        <v>127417</v>
      </c>
      <c r="B4603" s="3">
        <v>41872.497719907406</v>
      </c>
      <c r="C4603" s="2" t="s">
        <v>31</v>
      </c>
      <c r="D4603" s="2" t="str">
        <f>IF(Original!D4603 = "-", "Male", Original!D4603)</f>
        <v>Male</v>
      </c>
      <c r="E4603" s="2" t="s">
        <v>18</v>
      </c>
      <c r="F4603" s="2" t="str">
        <f>IF(Original!F4603 = "-", "c9", Original!F4603)</f>
        <v>c9</v>
      </c>
      <c r="G4603" s="2">
        <f>IF(ISBLANK(Original!G4603),MEDIAN(Original!G:G),Original!G4603)</f>
        <v>24365</v>
      </c>
    </row>
    <row r="4604" spans="1:7" x14ac:dyDescent="0.3">
      <c r="A4604" s="2">
        <v>553366</v>
      </c>
      <c r="B4604" s="3">
        <v>41830.713877314818</v>
      </c>
      <c r="C4604" s="2" t="s">
        <v>32</v>
      </c>
      <c r="D4604" s="2" t="str">
        <f>IF(Original!D4604 = "-", "Male", Original!D4604)</f>
        <v>Male</v>
      </c>
      <c r="E4604" s="2" t="s">
        <v>14</v>
      </c>
      <c r="F4604" s="2" t="str">
        <f>IF(Original!F4604 = "-", "c9", Original!F4604)</f>
        <v>i5</v>
      </c>
      <c r="G4604" s="2">
        <f>IF(ISBLANK(Original!G4604),MEDIAN(Original!G:G),Original!G4604)</f>
        <v>33107</v>
      </c>
    </row>
    <row r="4605" spans="1:7" x14ac:dyDescent="0.3">
      <c r="A4605" s="2">
        <v>365544</v>
      </c>
      <c r="B4605" s="3">
        <v>41839.539560185185</v>
      </c>
      <c r="C4605" s="2" t="s">
        <v>32</v>
      </c>
      <c r="D4605" s="2" t="str">
        <f>IF(Original!D4605 = "-", "Male", Original!D4605)</f>
        <v>Male</v>
      </c>
      <c r="E4605" s="2" t="s">
        <v>14</v>
      </c>
      <c r="F4605" s="2" t="str">
        <f>IF(Original!F4605 = "-", "c9", Original!F4605)</f>
        <v>i7</v>
      </c>
      <c r="G4605" s="2">
        <f>IF(ISBLANK(Original!G4605),MEDIAN(Original!G:G),Original!G4605)</f>
        <v>88392</v>
      </c>
    </row>
    <row r="4606" spans="1:7" x14ac:dyDescent="0.3">
      <c r="A4606" s="2">
        <v>214108</v>
      </c>
      <c r="B4606" s="3">
        <v>41839.539849537039</v>
      </c>
      <c r="C4606" s="2" t="s">
        <v>32</v>
      </c>
      <c r="D4606" s="2" t="str">
        <f>IF(Original!D4606 = "-", "Male", Original!D4606)</f>
        <v>Male</v>
      </c>
      <c r="E4606" s="2" t="s">
        <v>14</v>
      </c>
      <c r="F4606" s="2" t="str">
        <f>IF(Original!F4606 = "-", "c9", Original!F4606)</f>
        <v>i7</v>
      </c>
      <c r="G4606" s="2">
        <f>IF(ISBLANK(Original!G4606),MEDIAN(Original!G:G),Original!G4606)</f>
        <v>20588</v>
      </c>
    </row>
    <row r="4607" spans="1:7" x14ac:dyDescent="0.3">
      <c r="A4607" s="2">
        <v>784011</v>
      </c>
      <c r="B4607" s="3">
        <v>41794.39707175926</v>
      </c>
      <c r="C4607" s="2" t="s">
        <v>32</v>
      </c>
      <c r="D4607" s="2" t="str">
        <f>IF(Original!D4607 = "-", "Male", Original!D4607)</f>
        <v>Male</v>
      </c>
      <c r="E4607" s="2" t="s">
        <v>14</v>
      </c>
      <c r="F4607" s="2" t="str">
        <f>IF(Original!F4607 = "-", "c9", Original!F4607)</f>
        <v>i5</v>
      </c>
      <c r="G4607" s="2">
        <f>IF(ISBLANK(Original!G4607),MEDIAN(Original!G:G),Original!G4607)</f>
        <v>61893</v>
      </c>
    </row>
    <row r="4608" spans="1:7" x14ac:dyDescent="0.3">
      <c r="A4608" s="2">
        <v>138560</v>
      </c>
      <c r="B4608" s="3">
        <v>41794.399305555555</v>
      </c>
      <c r="C4608" s="2" t="s">
        <v>32</v>
      </c>
      <c r="D4608" s="2" t="str">
        <f>IF(Original!D4608 = "-", "Male", Original!D4608)</f>
        <v>Male</v>
      </c>
      <c r="E4608" s="2" t="s">
        <v>14</v>
      </c>
      <c r="F4608" s="2" t="str">
        <f>IF(Original!F4608 = "-", "c9", Original!F4608)</f>
        <v>i5</v>
      </c>
      <c r="G4608" s="2">
        <f>IF(ISBLANK(Original!G4608),MEDIAN(Original!G:G),Original!G4608)</f>
        <v>88308</v>
      </c>
    </row>
    <row r="4609" spans="1:7" x14ac:dyDescent="0.3">
      <c r="A4609" s="2">
        <v>123989</v>
      </c>
      <c r="B4609" s="3">
        <v>41872.380069444444</v>
      </c>
      <c r="C4609" s="2" t="s">
        <v>32</v>
      </c>
      <c r="D4609" s="2" t="str">
        <f>IF(Original!D4609 = "-", "Male", Original!D4609)</f>
        <v>Female</v>
      </c>
      <c r="E4609" s="2" t="s">
        <v>14</v>
      </c>
      <c r="F4609" s="2" t="str">
        <f>IF(Original!F4609 = "-", "c9", Original!F4609)</f>
        <v>i5</v>
      </c>
      <c r="G4609" s="2">
        <f>IF(ISBLANK(Original!G4609),MEDIAN(Original!G:G),Original!G4609)</f>
        <v>92448</v>
      </c>
    </row>
    <row r="4610" spans="1:7" x14ac:dyDescent="0.3">
      <c r="A4610" s="2">
        <v>487619</v>
      </c>
      <c r="B4610" s="3">
        <v>41872.380937499998</v>
      </c>
      <c r="C4610" s="2" t="s">
        <v>32</v>
      </c>
      <c r="D4610" s="2" t="str">
        <f>IF(Original!D4610 = "-", "Male", Original!D4610)</f>
        <v>Female</v>
      </c>
      <c r="E4610" s="2" t="s">
        <v>14</v>
      </c>
      <c r="F4610" s="2" t="str">
        <f>IF(Original!F4610 = "-", "c9", Original!F4610)</f>
        <v>i5</v>
      </c>
      <c r="G4610" s="2">
        <f>IF(ISBLANK(Original!G4610),MEDIAN(Original!G:G),Original!G4610)</f>
        <v>94371</v>
      </c>
    </row>
    <row r="4611" spans="1:7" x14ac:dyDescent="0.3">
      <c r="A4611" s="2">
        <v>466987</v>
      </c>
      <c r="B4611" s="3">
        <v>41872.382037037038</v>
      </c>
      <c r="C4611" s="2" t="s">
        <v>32</v>
      </c>
      <c r="D4611" s="2" t="str">
        <f>IF(Original!D4611 = "-", "Male", Original!D4611)</f>
        <v>Female</v>
      </c>
      <c r="E4611" s="2" t="s">
        <v>14</v>
      </c>
      <c r="F4611" s="2" t="str">
        <f>IF(Original!F4611 = "-", "c9", Original!F4611)</f>
        <v>i5</v>
      </c>
      <c r="G4611" s="2">
        <f>IF(ISBLANK(Original!G4611),MEDIAN(Original!G:G),Original!G4611)</f>
        <v>57736</v>
      </c>
    </row>
    <row r="4612" spans="1:7" x14ac:dyDescent="0.3">
      <c r="A4612" s="2">
        <v>335534</v>
      </c>
      <c r="B4612" s="3">
        <v>41774.569837962961</v>
      </c>
      <c r="C4612" s="2" t="s">
        <v>31</v>
      </c>
      <c r="D4612" s="2" t="str">
        <f>IF(Original!D4612 = "-", "Male", Original!D4612)</f>
        <v>Female</v>
      </c>
      <c r="E4612" s="2" t="s">
        <v>20</v>
      </c>
      <c r="F4612" s="2" t="str">
        <f>IF(Original!F4612 = "-", "c9", Original!F4612)</f>
        <v>c5</v>
      </c>
      <c r="G4612" s="2">
        <f>IF(ISBLANK(Original!G4612),MEDIAN(Original!G:G),Original!G4612)</f>
        <v>41420</v>
      </c>
    </row>
    <row r="4613" spans="1:7" x14ac:dyDescent="0.3">
      <c r="A4613" s="2">
        <v>497423</v>
      </c>
      <c r="B4613" s="3">
        <v>41774.570439814815</v>
      </c>
      <c r="C4613" s="2" t="s">
        <v>32</v>
      </c>
      <c r="D4613" s="2" t="str">
        <f>IF(Original!D4613 = "-", "Male", Original!D4613)</f>
        <v>Female</v>
      </c>
      <c r="E4613" s="2" t="s">
        <v>20</v>
      </c>
      <c r="F4613" s="2" t="str">
        <f>IF(Original!F4613 = "-", "c9", Original!F4613)</f>
        <v>c5</v>
      </c>
      <c r="G4613" s="2">
        <f>IF(ISBLANK(Original!G4613),MEDIAN(Original!G:G),Original!G4613)</f>
        <v>59654</v>
      </c>
    </row>
    <row r="4614" spans="1:7" x14ac:dyDescent="0.3">
      <c r="A4614" s="2">
        <v>623846</v>
      </c>
      <c r="B4614" s="3">
        <v>41786.432673611111</v>
      </c>
      <c r="C4614" s="2" t="s">
        <v>32</v>
      </c>
      <c r="D4614" s="2" t="str">
        <f>IF(Original!D4614 = "-", "Male", Original!D4614)</f>
        <v>Male</v>
      </c>
      <c r="E4614" s="2" t="s">
        <v>20</v>
      </c>
      <c r="F4614" s="2" t="str">
        <f>IF(Original!F4614 = "-", "c9", Original!F4614)</f>
        <v>c5</v>
      </c>
      <c r="G4614" s="2">
        <f>IF(ISBLANK(Original!G4614),MEDIAN(Original!G:G),Original!G4614)</f>
        <v>95127</v>
      </c>
    </row>
    <row r="4615" spans="1:7" x14ac:dyDescent="0.3">
      <c r="A4615" s="2">
        <v>648615</v>
      </c>
      <c r="B4615" s="3">
        <v>41786.432962962965</v>
      </c>
      <c r="C4615" s="2" t="s">
        <v>32</v>
      </c>
      <c r="D4615" s="2" t="str">
        <f>IF(Original!D4615 = "-", "Male", Original!D4615)</f>
        <v>Male</v>
      </c>
      <c r="E4615" s="2" t="s">
        <v>20</v>
      </c>
      <c r="F4615" s="2" t="str">
        <f>IF(Original!F4615 = "-", "c9", Original!F4615)</f>
        <v>c5</v>
      </c>
      <c r="G4615" s="2">
        <f>IF(ISBLANK(Original!G4615),MEDIAN(Original!G:G),Original!G4615)</f>
        <v>25246</v>
      </c>
    </row>
    <row r="4616" spans="1:7" x14ac:dyDescent="0.3">
      <c r="A4616" s="2">
        <v>935227</v>
      </c>
      <c r="B4616" s="3">
        <v>41801.616041666668</v>
      </c>
      <c r="C4616" s="2" t="s">
        <v>32</v>
      </c>
      <c r="D4616" s="2" t="str">
        <f>IF(Original!D4616 = "-", "Male", Original!D4616)</f>
        <v>Female</v>
      </c>
      <c r="E4616" s="2" t="s">
        <v>20</v>
      </c>
      <c r="F4616" s="2" t="str">
        <f>IF(Original!F4616 = "-", "c9", Original!F4616)</f>
        <v>c5</v>
      </c>
      <c r="G4616" s="2">
        <f>IF(ISBLANK(Original!G4616),MEDIAN(Original!G:G),Original!G4616)</f>
        <v>86970</v>
      </c>
    </row>
    <row r="4617" spans="1:7" x14ac:dyDescent="0.3">
      <c r="A4617" s="2">
        <v>257181</v>
      </c>
      <c r="B4617" s="3">
        <v>41807.666180555556</v>
      </c>
      <c r="C4617" s="2" t="s">
        <v>32</v>
      </c>
      <c r="D4617" s="2" t="str">
        <f>IF(Original!D4617 = "-", "Male", Original!D4617)</f>
        <v>Female</v>
      </c>
      <c r="E4617" s="2" t="s">
        <v>20</v>
      </c>
      <c r="F4617" s="2" t="str">
        <f>IF(Original!F4617 = "-", "c9", Original!F4617)</f>
        <v>c5</v>
      </c>
      <c r="G4617" s="2">
        <f>IF(ISBLANK(Original!G4617),MEDIAN(Original!G:G),Original!G4617)</f>
        <v>62814</v>
      </c>
    </row>
    <row r="4618" spans="1:7" x14ac:dyDescent="0.3">
      <c r="A4618" s="2">
        <v>162517</v>
      </c>
      <c r="B4618" s="3">
        <v>41809.484606481485</v>
      </c>
      <c r="C4618" s="2" t="s">
        <v>32</v>
      </c>
      <c r="D4618" s="2" t="str">
        <f>IF(Original!D4618 = "-", "Male", Original!D4618)</f>
        <v>Male</v>
      </c>
      <c r="E4618" s="2" t="s">
        <v>20</v>
      </c>
      <c r="F4618" s="2" t="str">
        <f>IF(Original!F4618 = "-", "c9", Original!F4618)</f>
        <v>c5</v>
      </c>
      <c r="G4618" s="2">
        <f>IF(ISBLANK(Original!G4618),MEDIAN(Original!G:G),Original!G4618)</f>
        <v>61601</v>
      </c>
    </row>
    <row r="4619" spans="1:7" x14ac:dyDescent="0.3">
      <c r="A4619" s="2">
        <v>33827</v>
      </c>
      <c r="B4619" s="3">
        <v>41810.688368055555</v>
      </c>
      <c r="C4619" s="2" t="s">
        <v>32</v>
      </c>
      <c r="D4619" s="2" t="str">
        <f>IF(Original!D4619 = "-", "Male", Original!D4619)</f>
        <v>Male</v>
      </c>
      <c r="E4619" s="2" t="s">
        <v>20</v>
      </c>
      <c r="F4619" s="2" t="str">
        <f>IF(Original!F4619 = "-", "c9", Original!F4619)</f>
        <v>c5</v>
      </c>
      <c r="G4619" s="2">
        <f>IF(ISBLANK(Original!G4619),MEDIAN(Original!G:G),Original!G4619)</f>
        <v>30364</v>
      </c>
    </row>
    <row r="4620" spans="1:7" x14ac:dyDescent="0.3">
      <c r="A4620" s="2">
        <v>584822</v>
      </c>
      <c r="B4620" s="3">
        <v>41816.642326388886</v>
      </c>
      <c r="C4620" s="2" t="s">
        <v>32</v>
      </c>
      <c r="D4620" s="2" t="str">
        <f>IF(Original!D4620 = "-", "Male", Original!D4620)</f>
        <v>Male</v>
      </c>
      <c r="E4620" s="2" t="s">
        <v>20</v>
      </c>
      <c r="F4620" s="2" t="str">
        <f>IF(Original!F4620 = "-", "c9", Original!F4620)</f>
        <v>c5</v>
      </c>
      <c r="G4620" s="2">
        <f>IF(ISBLANK(Original!G4620),MEDIAN(Original!G:G),Original!G4620)</f>
        <v>19994</v>
      </c>
    </row>
    <row r="4621" spans="1:7" x14ac:dyDescent="0.3">
      <c r="A4621" s="2">
        <v>377801</v>
      </c>
      <c r="B4621" s="3">
        <v>41816.640069444446</v>
      </c>
      <c r="C4621" s="2" t="s">
        <v>32</v>
      </c>
      <c r="D4621" s="2" t="str">
        <f>IF(Original!D4621 = "-", "Male", Original!D4621)</f>
        <v>Female</v>
      </c>
      <c r="E4621" s="2" t="s">
        <v>20</v>
      </c>
      <c r="F4621" s="2" t="str">
        <f>IF(Original!F4621 = "-", "c9", Original!F4621)</f>
        <v>c5</v>
      </c>
      <c r="G4621" s="2">
        <f>IF(ISBLANK(Original!G4621),MEDIAN(Original!G:G),Original!G4621)</f>
        <v>46108</v>
      </c>
    </row>
    <row r="4622" spans="1:7" x14ac:dyDescent="0.3">
      <c r="A4622" s="2">
        <v>987281</v>
      </c>
      <c r="B4622" s="3">
        <v>41818.470567129632</v>
      </c>
      <c r="C4622" s="2" t="s">
        <v>32</v>
      </c>
      <c r="D4622" s="2" t="str">
        <f>IF(Original!D4622 = "-", "Male", Original!D4622)</f>
        <v>Female</v>
      </c>
      <c r="E4622" s="2" t="s">
        <v>20</v>
      </c>
      <c r="F4622" s="2" t="str">
        <f>IF(Original!F4622 = "-", "c9", Original!F4622)</f>
        <v>c5</v>
      </c>
      <c r="G4622" s="2">
        <f>IF(ISBLANK(Original!G4622),MEDIAN(Original!G:G),Original!G4622)</f>
        <v>46500</v>
      </c>
    </row>
    <row r="4623" spans="1:7" x14ac:dyDescent="0.3">
      <c r="A4623" s="2">
        <v>308343</v>
      </c>
      <c r="B4623" s="3">
        <v>41872.396851851852</v>
      </c>
      <c r="C4623" s="2" t="s">
        <v>32</v>
      </c>
      <c r="D4623" s="2" t="str">
        <f>IF(Original!D4623 = "-", "Male", Original!D4623)</f>
        <v>Male</v>
      </c>
      <c r="E4623" s="2" t="s">
        <v>12</v>
      </c>
      <c r="F4623" s="2" t="str">
        <f>IF(Original!F4623 = "-", "c9", Original!F4623)</f>
        <v>i7</v>
      </c>
      <c r="G4623" s="2">
        <f>IF(ISBLANK(Original!G4623),MEDIAN(Original!G:G),Original!G4623)</f>
        <v>11330</v>
      </c>
    </row>
    <row r="4624" spans="1:7" x14ac:dyDescent="0.3">
      <c r="A4624" s="2">
        <v>490160</v>
      </c>
      <c r="B4624" s="3">
        <v>41879.397615740738</v>
      </c>
      <c r="C4624" s="2" t="s">
        <v>32</v>
      </c>
      <c r="D4624" s="2" t="str">
        <f>IF(Original!D4624 = "-", "Male", Original!D4624)</f>
        <v>Male</v>
      </c>
      <c r="E4624" s="2" t="s">
        <v>12</v>
      </c>
      <c r="F4624" s="2" t="str">
        <f>IF(Original!F4624 = "-", "c9", Original!F4624)</f>
        <v>i7</v>
      </c>
      <c r="G4624" s="2">
        <f>IF(ISBLANK(Original!G4624),MEDIAN(Original!G:G),Original!G4624)</f>
        <v>95546</v>
      </c>
    </row>
    <row r="4625" spans="1:7" x14ac:dyDescent="0.3">
      <c r="A4625" s="2">
        <v>984313</v>
      </c>
      <c r="B4625" s="3">
        <v>41806.393738425926</v>
      </c>
      <c r="C4625" s="2" t="s">
        <v>32</v>
      </c>
      <c r="D4625" s="2" t="str">
        <f>IF(Original!D4625 = "-", "Male", Original!D4625)</f>
        <v>Male</v>
      </c>
      <c r="E4625" s="2" t="s">
        <v>12</v>
      </c>
      <c r="F4625" s="2" t="str">
        <f>IF(Original!F4625 = "-", "c9", Original!F4625)</f>
        <v>c9</v>
      </c>
      <c r="G4625" s="2">
        <f>IF(ISBLANK(Original!G4625),MEDIAN(Original!G:G),Original!G4625)</f>
        <v>33967</v>
      </c>
    </row>
    <row r="4626" spans="1:7" x14ac:dyDescent="0.3">
      <c r="A4626" s="2">
        <v>58039</v>
      </c>
      <c r="B4626" s="3">
        <v>41808.40452546296</v>
      </c>
      <c r="C4626" s="2" t="s">
        <v>32</v>
      </c>
      <c r="D4626" s="2" t="str">
        <f>IF(Original!D4626 = "-", "Male", Original!D4626)</f>
        <v>Don’t want to say</v>
      </c>
      <c r="E4626" s="2" t="s">
        <v>12</v>
      </c>
      <c r="F4626" s="2" t="str">
        <f>IF(Original!F4626 = "-", "c9", Original!F4626)</f>
        <v>c9</v>
      </c>
      <c r="G4626" s="2">
        <f>IF(ISBLANK(Original!G4626),MEDIAN(Original!G:G),Original!G4626)</f>
        <v>34157</v>
      </c>
    </row>
    <row r="4627" spans="1:7" x14ac:dyDescent="0.3">
      <c r="A4627" s="2">
        <v>920958</v>
      </c>
      <c r="B4627" s="3">
        <v>41879.397662037038</v>
      </c>
      <c r="C4627" s="2" t="s">
        <v>32</v>
      </c>
      <c r="D4627" s="2" t="str">
        <f>IF(Original!D4627 = "-", "Male", Original!D4627)</f>
        <v>Male</v>
      </c>
      <c r="E4627" s="2" t="s">
        <v>12</v>
      </c>
      <c r="F4627" s="2" t="str">
        <f>IF(Original!F4627 = "-", "c9", Original!F4627)</f>
        <v>c9</v>
      </c>
      <c r="G4627" s="2">
        <f>IF(ISBLANK(Original!G4627),MEDIAN(Original!G:G),Original!G4627)</f>
        <v>11869</v>
      </c>
    </row>
    <row r="4628" spans="1:7" x14ac:dyDescent="0.3">
      <c r="A4628" s="2">
        <v>737902</v>
      </c>
      <c r="B4628" s="3">
        <v>41879.398530092592</v>
      </c>
      <c r="C4628" s="2" t="s">
        <v>31</v>
      </c>
      <c r="D4628" s="2" t="str">
        <f>IF(Original!D4628 = "-", "Male", Original!D4628)</f>
        <v>Female</v>
      </c>
      <c r="E4628" s="2" t="s">
        <v>12</v>
      </c>
      <c r="F4628" s="2" t="str">
        <f>IF(Original!F4628 = "-", "c9", Original!F4628)</f>
        <v>c9</v>
      </c>
      <c r="G4628" s="2">
        <f>IF(ISBLANK(Original!G4628),MEDIAN(Original!G:G),Original!G4628)</f>
        <v>42892</v>
      </c>
    </row>
    <row r="4629" spans="1:7" x14ac:dyDescent="0.3">
      <c r="A4629" s="2">
        <v>598001</v>
      </c>
      <c r="B4629" s="3">
        <v>41802.397083333337</v>
      </c>
      <c r="C4629" s="2" t="s">
        <v>31</v>
      </c>
      <c r="D4629" s="2" t="str">
        <f>IF(Original!D4629 = "-", "Male", Original!D4629)</f>
        <v>Male</v>
      </c>
      <c r="E4629" s="2" t="s">
        <v>17</v>
      </c>
      <c r="F4629" s="2" t="str">
        <f>IF(Original!F4629 = "-", "c9", Original!F4629)</f>
        <v>i5</v>
      </c>
      <c r="G4629" s="2">
        <f>IF(ISBLANK(Original!G4629),MEDIAN(Original!G:G),Original!G4629)</f>
        <v>30152</v>
      </c>
    </row>
    <row r="4630" spans="1:7" x14ac:dyDescent="0.3">
      <c r="A4630" s="2">
        <v>997474</v>
      </c>
      <c r="B4630" s="3">
        <v>41823.399004629631</v>
      </c>
      <c r="C4630" s="2" t="s">
        <v>32</v>
      </c>
      <c r="D4630" s="2" t="str">
        <f>IF(Original!D4630 = "-", "Male", Original!D4630)</f>
        <v>Male</v>
      </c>
      <c r="E4630" s="2" t="s">
        <v>17</v>
      </c>
      <c r="F4630" s="2" t="str">
        <f>IF(Original!F4630 = "-", "c9", Original!F4630)</f>
        <v>c5</v>
      </c>
      <c r="G4630" s="2">
        <f>IF(ISBLANK(Original!G4630),MEDIAN(Original!G:G),Original!G4630)</f>
        <v>13143</v>
      </c>
    </row>
    <row r="4631" spans="1:7" x14ac:dyDescent="0.3">
      <c r="A4631" s="2">
        <v>146332</v>
      </c>
      <c r="B4631" s="3">
        <v>41823.399328703701</v>
      </c>
      <c r="C4631" s="2" t="s">
        <v>32</v>
      </c>
      <c r="D4631" s="2" t="str">
        <f>IF(Original!D4631 = "-", "Male", Original!D4631)</f>
        <v>Male</v>
      </c>
      <c r="E4631" s="2" t="s">
        <v>17</v>
      </c>
      <c r="F4631" s="2" t="str">
        <f>IF(Original!F4631 = "-", "c9", Original!F4631)</f>
        <v>c5</v>
      </c>
      <c r="G4631" s="2">
        <f>IF(ISBLANK(Original!G4631),MEDIAN(Original!G:G),Original!G4631)</f>
        <v>36283</v>
      </c>
    </row>
    <row r="4632" spans="1:7" x14ac:dyDescent="0.3">
      <c r="A4632" s="2">
        <v>485005</v>
      </c>
      <c r="B4632" s="3">
        <v>41835.678437499999</v>
      </c>
      <c r="C4632" s="2" t="s">
        <v>32</v>
      </c>
      <c r="D4632" s="2" t="str">
        <f>IF(Original!D4632 = "-", "Male", Original!D4632)</f>
        <v>Don’t want to say</v>
      </c>
      <c r="E4632" s="2" t="s">
        <v>17</v>
      </c>
      <c r="F4632" s="2" t="str">
        <f>IF(Original!F4632 = "-", "c9", Original!F4632)</f>
        <v>c5</v>
      </c>
      <c r="G4632" s="2">
        <f>IF(ISBLANK(Original!G4632),MEDIAN(Original!G:G),Original!G4632)</f>
        <v>47503</v>
      </c>
    </row>
    <row r="4633" spans="1:7" x14ac:dyDescent="0.3">
      <c r="A4633" s="2">
        <v>133581</v>
      </c>
      <c r="B4633" s="3">
        <v>41835.678761574076</v>
      </c>
      <c r="C4633" s="2" t="s">
        <v>32</v>
      </c>
      <c r="D4633" s="2" t="str">
        <f>IF(Original!D4633 = "-", "Male", Original!D4633)</f>
        <v>Don’t want to say</v>
      </c>
      <c r="E4633" s="2" t="s">
        <v>17</v>
      </c>
      <c r="F4633" s="2" t="str">
        <f>IF(Original!F4633 = "-", "c9", Original!F4633)</f>
        <v>c5</v>
      </c>
      <c r="G4633" s="2">
        <f>IF(ISBLANK(Original!G4633),MEDIAN(Original!G:G),Original!G4633)</f>
        <v>49877</v>
      </c>
    </row>
    <row r="4634" spans="1:7" x14ac:dyDescent="0.3">
      <c r="A4634" s="2">
        <v>14318</v>
      </c>
      <c r="B4634" s="3">
        <v>41879.397048611114</v>
      </c>
      <c r="C4634" s="2" t="s">
        <v>32</v>
      </c>
      <c r="D4634" s="2" t="str">
        <f>IF(Original!D4634 = "-", "Male", Original!D4634)</f>
        <v>Female</v>
      </c>
      <c r="E4634" s="2" t="s">
        <v>17</v>
      </c>
      <c r="F4634" s="2" t="str">
        <f>IF(Original!F4634 = "-", "c9", Original!F4634)</f>
        <v>c5</v>
      </c>
      <c r="G4634" s="2">
        <f>IF(ISBLANK(Original!G4634),MEDIAN(Original!G:G),Original!G4634)</f>
        <v>5223</v>
      </c>
    </row>
    <row r="4635" spans="1:7" x14ac:dyDescent="0.3">
      <c r="A4635" s="2">
        <v>541632</v>
      </c>
      <c r="B4635" s="3">
        <v>41831.397280092591</v>
      </c>
      <c r="C4635" s="2" t="s">
        <v>32</v>
      </c>
      <c r="D4635" s="2" t="str">
        <f>IF(Original!D4635 = "-", "Male", Original!D4635)</f>
        <v>Male</v>
      </c>
      <c r="E4635" s="2" t="s">
        <v>18</v>
      </c>
      <c r="F4635" s="2" t="str">
        <f>IF(Original!F4635 = "-", "c9", Original!F4635)</f>
        <v>c9</v>
      </c>
      <c r="G4635" s="2">
        <f>IF(ISBLANK(Original!G4635),MEDIAN(Original!G:G),Original!G4635)</f>
        <v>56674</v>
      </c>
    </row>
    <row r="4636" spans="1:7" x14ac:dyDescent="0.3">
      <c r="A4636" s="2">
        <v>426385</v>
      </c>
      <c r="B4636" s="3">
        <v>41796.331747685188</v>
      </c>
      <c r="C4636" s="2" t="s">
        <v>31</v>
      </c>
      <c r="D4636" s="2" t="str">
        <f>IF(Original!D4636 = "-", "Male", Original!D4636)</f>
        <v>Male</v>
      </c>
      <c r="E4636" s="2" t="s">
        <v>15</v>
      </c>
      <c r="F4636" s="2" t="str">
        <f>IF(Original!F4636 = "-", "c9", Original!F4636)</f>
        <v>i5</v>
      </c>
      <c r="G4636" s="2">
        <f>IF(ISBLANK(Original!G4636),MEDIAN(Original!G:G),Original!G4636)</f>
        <v>83497</v>
      </c>
    </row>
    <row r="4637" spans="1:7" x14ac:dyDescent="0.3">
      <c r="A4637" s="2">
        <v>115018</v>
      </c>
      <c r="B4637" s="3">
        <v>41764.397511574076</v>
      </c>
      <c r="C4637" s="2" t="s">
        <v>32</v>
      </c>
      <c r="D4637" s="2" t="str">
        <f>IF(Original!D4637 = "-", "Male", Original!D4637)</f>
        <v>Male</v>
      </c>
      <c r="E4637" s="2" t="s">
        <v>20</v>
      </c>
      <c r="F4637" s="2" t="str">
        <f>IF(Original!F4637 = "-", "c9", Original!F4637)</f>
        <v>i5</v>
      </c>
      <c r="G4637" s="2">
        <f>IF(ISBLANK(Original!G4637),MEDIAN(Original!G:G),Original!G4637)</f>
        <v>68941</v>
      </c>
    </row>
    <row r="4638" spans="1:7" x14ac:dyDescent="0.3">
      <c r="A4638" s="2">
        <v>16456</v>
      </c>
      <c r="B4638" s="3">
        <v>41764.397905092592</v>
      </c>
      <c r="C4638" s="2" t="s">
        <v>32</v>
      </c>
      <c r="D4638" s="2" t="str">
        <f>IF(Original!D4638 = "-", "Male", Original!D4638)</f>
        <v>Male</v>
      </c>
      <c r="E4638" s="2" t="s">
        <v>20</v>
      </c>
      <c r="F4638" s="2" t="str">
        <f>IF(Original!F4638 = "-", "c9", Original!F4638)</f>
        <v>i5</v>
      </c>
      <c r="G4638" s="2">
        <f>IF(ISBLANK(Original!G4638),MEDIAN(Original!G:G),Original!G4638)</f>
        <v>54974</v>
      </c>
    </row>
    <row r="4639" spans="1:7" x14ac:dyDescent="0.3">
      <c r="A4639" s="2">
        <v>532766</v>
      </c>
      <c r="B4639" s="3">
        <v>41866.695115740738</v>
      </c>
      <c r="C4639" s="2" t="s">
        <v>31</v>
      </c>
      <c r="D4639" s="2" t="str">
        <f>IF(Original!D4639 = "-", "Male", Original!D4639)</f>
        <v>Male</v>
      </c>
      <c r="E4639" s="2" t="s">
        <v>17</v>
      </c>
      <c r="F4639" s="2" t="str">
        <f>IF(Original!F4639 = "-", "c9", Original!F4639)</f>
        <v>c5</v>
      </c>
      <c r="G4639" s="2">
        <f>IF(ISBLANK(Original!G4639),MEDIAN(Original!G:G),Original!G4639)</f>
        <v>19391</v>
      </c>
    </row>
    <row r="4640" spans="1:7" x14ac:dyDescent="0.3">
      <c r="A4640" s="2">
        <v>228278</v>
      </c>
      <c r="B4640" s="3">
        <v>41868.557280092595</v>
      </c>
      <c r="C4640" s="2" t="s">
        <v>32</v>
      </c>
      <c r="D4640" s="2" t="str">
        <f>IF(Original!D4640 = "-", "Male", Original!D4640)</f>
        <v>Male</v>
      </c>
      <c r="E4640" s="2" t="s">
        <v>17</v>
      </c>
      <c r="F4640" s="2" t="str">
        <f>IF(Original!F4640 = "-", "c9", Original!F4640)</f>
        <v>c5</v>
      </c>
      <c r="G4640" s="2">
        <f>IF(ISBLANK(Original!G4640),MEDIAN(Original!G:G),Original!G4640)</f>
        <v>90747</v>
      </c>
    </row>
    <row r="4641" spans="1:7" x14ac:dyDescent="0.3">
      <c r="A4641" s="2">
        <v>996910</v>
      </c>
      <c r="B4641" s="3">
        <v>41868.558020833334</v>
      </c>
      <c r="C4641" s="2" t="s">
        <v>32</v>
      </c>
      <c r="D4641" s="2" t="str">
        <f>IF(Original!D4641 = "-", "Male", Original!D4641)</f>
        <v>Female</v>
      </c>
      <c r="E4641" s="2" t="s">
        <v>17</v>
      </c>
      <c r="F4641" s="2" t="str">
        <f>IF(Original!F4641 = "-", "c9", Original!F4641)</f>
        <v>c5</v>
      </c>
      <c r="G4641" s="2">
        <f>IF(ISBLANK(Original!G4641),MEDIAN(Original!G:G),Original!G4641)</f>
        <v>76895</v>
      </c>
    </row>
    <row r="4642" spans="1:7" x14ac:dyDescent="0.3">
      <c r="A4642" s="2">
        <v>737589</v>
      </c>
      <c r="B4642" s="3">
        <v>41868.558807870373</v>
      </c>
      <c r="C4642" s="2" t="s">
        <v>32</v>
      </c>
      <c r="D4642" s="2" t="str">
        <f>IF(Original!D4642 = "-", "Male", Original!D4642)</f>
        <v>Male</v>
      </c>
      <c r="E4642" s="2" t="s">
        <v>17</v>
      </c>
      <c r="F4642" s="2" t="str">
        <f>IF(Original!F4642 = "-", "c9", Original!F4642)</f>
        <v>c5</v>
      </c>
      <c r="G4642" s="2">
        <f>IF(ISBLANK(Original!G4642),MEDIAN(Original!G:G),Original!G4642)</f>
        <v>91905</v>
      </c>
    </row>
    <row r="4643" spans="1:7" x14ac:dyDescent="0.3">
      <c r="A4643" s="2">
        <v>350567</v>
      </c>
      <c r="B4643" s="3">
        <v>41868.557824074072</v>
      </c>
      <c r="C4643" s="2" t="s">
        <v>32</v>
      </c>
      <c r="D4643" s="2" t="str">
        <f>IF(Original!D4643 = "-", "Male", Original!D4643)</f>
        <v>Don’t want to say</v>
      </c>
      <c r="E4643" s="2" t="s">
        <v>17</v>
      </c>
      <c r="F4643" s="2" t="str">
        <f>IF(Original!F4643 = "-", "c9", Original!F4643)</f>
        <v>c5</v>
      </c>
      <c r="G4643" s="2">
        <f>IF(ISBLANK(Original!G4643),MEDIAN(Original!G:G),Original!G4643)</f>
        <v>35972</v>
      </c>
    </row>
    <row r="4644" spans="1:7" x14ac:dyDescent="0.3">
      <c r="A4644" s="2">
        <v>935580</v>
      </c>
      <c r="B4644" s="3">
        <v>41801.323506944442</v>
      </c>
      <c r="C4644" s="2" t="s">
        <v>32</v>
      </c>
      <c r="D4644" s="2" t="str">
        <f>IF(Original!D4644 = "-", "Male", Original!D4644)</f>
        <v>Male</v>
      </c>
      <c r="E4644" s="2" t="s">
        <v>17</v>
      </c>
      <c r="F4644" s="2" t="str">
        <f>IF(Original!F4644 = "-", "c9", Original!F4644)</f>
        <v>i7</v>
      </c>
      <c r="G4644" s="2">
        <f>IF(ISBLANK(Original!G4644),MEDIAN(Original!G:G),Original!G4644)</f>
        <v>75137</v>
      </c>
    </row>
    <row r="4645" spans="1:7" x14ac:dyDescent="0.3">
      <c r="A4645" s="2">
        <v>998478</v>
      </c>
      <c r="B4645" s="3">
        <v>41810.407789351855</v>
      </c>
      <c r="C4645" s="2" t="s">
        <v>32</v>
      </c>
      <c r="D4645" s="2" t="str">
        <f>IF(Original!D4645 = "-", "Male", Original!D4645)</f>
        <v>Male</v>
      </c>
      <c r="E4645" s="2" t="s">
        <v>17</v>
      </c>
      <c r="F4645" s="2" t="str">
        <f>IF(Original!F4645 = "-", "c9", Original!F4645)</f>
        <v>i7</v>
      </c>
      <c r="G4645" s="2">
        <f>IF(ISBLANK(Original!G4645),MEDIAN(Original!G:G),Original!G4645)</f>
        <v>5143</v>
      </c>
    </row>
    <row r="4646" spans="1:7" x14ac:dyDescent="0.3">
      <c r="A4646" s="2">
        <v>563648</v>
      </c>
      <c r="B4646" s="3">
        <v>41810.408541666664</v>
      </c>
      <c r="C4646" s="2" t="s">
        <v>32</v>
      </c>
      <c r="D4646" s="2" t="str">
        <f>IF(Original!D4646 = "-", "Male", Original!D4646)</f>
        <v>Male</v>
      </c>
      <c r="E4646" s="2" t="s">
        <v>17</v>
      </c>
      <c r="F4646" s="2" t="str">
        <f>IF(Original!F4646 = "-", "c9", Original!F4646)</f>
        <v>i7</v>
      </c>
      <c r="G4646" s="2">
        <f>IF(ISBLANK(Original!G4646),MEDIAN(Original!G:G),Original!G4646)</f>
        <v>26508</v>
      </c>
    </row>
    <row r="4647" spans="1:7" x14ac:dyDescent="0.3">
      <c r="A4647" s="2">
        <v>531055</v>
      </c>
      <c r="B4647" s="3">
        <v>41812.576689814814</v>
      </c>
      <c r="C4647" s="2" t="s">
        <v>32</v>
      </c>
      <c r="D4647" s="2" t="str">
        <f>IF(Original!D4647 = "-", "Male", Original!D4647)</f>
        <v>Female</v>
      </c>
      <c r="E4647" s="2" t="s">
        <v>17</v>
      </c>
      <c r="F4647" s="2" t="str">
        <f>IF(Original!F4647 = "-", "c9", Original!F4647)</f>
        <v>i7</v>
      </c>
      <c r="G4647" s="2">
        <f>IF(ISBLANK(Original!G4647),MEDIAN(Original!G:G),Original!G4647)</f>
        <v>24791</v>
      </c>
    </row>
    <row r="4648" spans="1:7" x14ac:dyDescent="0.3">
      <c r="A4648" s="2">
        <v>755156</v>
      </c>
      <c r="B4648" s="3">
        <v>41824.436620370368</v>
      </c>
      <c r="C4648" s="2" t="s">
        <v>31</v>
      </c>
      <c r="D4648" s="2" t="str">
        <f>IF(Original!D4648 = "-", "Male", Original!D4648)</f>
        <v>Female</v>
      </c>
      <c r="E4648" s="2" t="s">
        <v>17</v>
      </c>
      <c r="F4648" s="2" t="str">
        <f>IF(Original!F4648 = "-", "c9", Original!F4648)</f>
        <v>i7</v>
      </c>
      <c r="G4648" s="2">
        <f>IF(ISBLANK(Original!G4648),MEDIAN(Original!G:G),Original!G4648)</f>
        <v>39818</v>
      </c>
    </row>
    <row r="4649" spans="1:7" x14ac:dyDescent="0.3">
      <c r="A4649" s="2">
        <v>709538</v>
      </c>
      <c r="B4649" s="3">
        <v>41824.439259259256</v>
      </c>
      <c r="C4649" s="2" t="s">
        <v>32</v>
      </c>
      <c r="D4649" s="2" t="str">
        <f>IF(Original!D4649 = "-", "Male", Original!D4649)</f>
        <v>Female</v>
      </c>
      <c r="E4649" s="2" t="s">
        <v>17</v>
      </c>
      <c r="F4649" s="2" t="str">
        <f>IF(Original!F4649 = "-", "c9", Original!F4649)</f>
        <v>i7</v>
      </c>
      <c r="G4649" s="2">
        <f>IF(ISBLANK(Original!G4649),MEDIAN(Original!G:G),Original!G4649)</f>
        <v>9733</v>
      </c>
    </row>
    <row r="4650" spans="1:7" x14ac:dyDescent="0.3">
      <c r="A4650" s="2">
        <v>233897</v>
      </c>
      <c r="B4650" s="3">
        <v>41824.442546296297</v>
      </c>
      <c r="C4650" s="2" t="s">
        <v>32</v>
      </c>
      <c r="D4650" s="2" t="str">
        <f>IF(Original!D4650 = "-", "Male", Original!D4650)</f>
        <v>Female</v>
      </c>
      <c r="E4650" s="2" t="s">
        <v>17</v>
      </c>
      <c r="F4650" s="2" t="str">
        <f>IF(Original!F4650 = "-", "c9", Original!F4650)</f>
        <v>i7</v>
      </c>
      <c r="G4650" s="2">
        <f>IF(ISBLANK(Original!G4650),MEDIAN(Original!G:G),Original!G4650)</f>
        <v>8237</v>
      </c>
    </row>
    <row r="4651" spans="1:7" x14ac:dyDescent="0.3">
      <c r="A4651" s="2">
        <v>757668</v>
      </c>
      <c r="B4651" s="3">
        <v>41807.397002314814</v>
      </c>
      <c r="C4651" s="2" t="s">
        <v>32</v>
      </c>
      <c r="D4651" s="2" t="str">
        <f>IF(Original!D4651 = "-", "Male", Original!D4651)</f>
        <v>Male</v>
      </c>
      <c r="E4651" s="2" t="s">
        <v>20</v>
      </c>
      <c r="F4651" s="2" t="str">
        <f>IF(Original!F4651 = "-", "c9", Original!F4651)</f>
        <v>c5</v>
      </c>
      <c r="G4651" s="2">
        <f>IF(ISBLANK(Original!G4651),MEDIAN(Original!G:G),Original!G4651)</f>
        <v>74917</v>
      </c>
    </row>
    <row r="4652" spans="1:7" x14ac:dyDescent="0.3">
      <c r="A4652" s="2">
        <v>137775</v>
      </c>
      <c r="B4652" s="3">
        <v>41835.396990740737</v>
      </c>
      <c r="C4652" s="2" t="s">
        <v>32</v>
      </c>
      <c r="D4652" s="2" t="str">
        <f>IF(Original!D4652 = "-", "Male", Original!D4652)</f>
        <v>Male</v>
      </c>
      <c r="E4652" s="2" t="s">
        <v>20</v>
      </c>
      <c r="F4652" s="2" t="str">
        <f>IF(Original!F4652 = "-", "c9", Original!F4652)</f>
        <v>c5</v>
      </c>
      <c r="G4652" s="2">
        <f>IF(ISBLANK(Original!G4652),MEDIAN(Original!G:G),Original!G4652)</f>
        <v>75705</v>
      </c>
    </row>
    <row r="4653" spans="1:7" x14ac:dyDescent="0.3">
      <c r="A4653" s="2">
        <v>889336</v>
      </c>
      <c r="B4653" s="3">
        <v>41855.525983796295</v>
      </c>
      <c r="C4653" s="2" t="s">
        <v>32</v>
      </c>
      <c r="D4653" s="2" t="str">
        <f>IF(Original!D4653 = "-", "Male", Original!D4653)</f>
        <v>Male</v>
      </c>
      <c r="E4653" s="2" t="s">
        <v>20</v>
      </c>
      <c r="F4653" s="2" t="str">
        <f>IF(Original!F4653 = "-", "c9", Original!F4653)</f>
        <v>c5</v>
      </c>
      <c r="G4653" s="2">
        <f>IF(ISBLANK(Original!G4653),MEDIAN(Original!G:G),Original!G4653)</f>
        <v>16637</v>
      </c>
    </row>
    <row r="4654" spans="1:7" x14ac:dyDescent="0.3">
      <c r="A4654" s="2">
        <v>860049</v>
      </c>
      <c r="B4654" s="3">
        <v>41835.397245370368</v>
      </c>
      <c r="C4654" s="2" t="s">
        <v>32</v>
      </c>
      <c r="D4654" s="2" t="str">
        <f>IF(Original!D4654 = "-", "Male", Original!D4654)</f>
        <v>Male</v>
      </c>
      <c r="E4654" s="2" t="s">
        <v>14</v>
      </c>
      <c r="F4654" s="2" t="str">
        <f>IF(Original!F4654 = "-", "c9", Original!F4654)</f>
        <v>i5</v>
      </c>
      <c r="G4654" s="2">
        <f>IF(ISBLANK(Original!G4654),MEDIAN(Original!G:G),Original!G4654)</f>
        <v>81002</v>
      </c>
    </row>
    <row r="4655" spans="1:7" x14ac:dyDescent="0.3">
      <c r="A4655" s="2">
        <v>608169</v>
      </c>
      <c r="B4655" s="3">
        <v>41835.397349537037</v>
      </c>
      <c r="C4655" s="2" t="s">
        <v>32</v>
      </c>
      <c r="D4655" s="2" t="str">
        <f>IF(Original!D4655 = "-", "Male", Original!D4655)</f>
        <v>Male</v>
      </c>
      <c r="E4655" s="2" t="s">
        <v>15</v>
      </c>
      <c r="F4655" s="2" t="str">
        <f>IF(Original!F4655 = "-", "c9", Original!F4655)</f>
        <v>c8</v>
      </c>
      <c r="G4655" s="2">
        <f>IF(ISBLANK(Original!G4655),MEDIAN(Original!G:G),Original!G4655)</f>
        <v>17544</v>
      </c>
    </row>
    <row r="4656" spans="1:7" x14ac:dyDescent="0.3">
      <c r="A4656" s="2">
        <v>255806</v>
      </c>
      <c r="B4656" s="3">
        <v>41852.547719907408</v>
      </c>
      <c r="C4656" s="2" t="s">
        <v>32</v>
      </c>
      <c r="D4656" s="2" t="str">
        <f>IF(Original!D4656 = "-", "Male", Original!D4656)</f>
        <v>Male</v>
      </c>
      <c r="E4656" s="2" t="s">
        <v>15</v>
      </c>
      <c r="F4656" s="2" t="str">
        <f>IF(Original!F4656 = "-", "c9", Original!F4656)</f>
        <v>c8</v>
      </c>
      <c r="G4656" s="2">
        <f>IF(ISBLANK(Original!G4656),MEDIAN(Original!G:G),Original!G4656)</f>
        <v>61950</v>
      </c>
    </row>
    <row r="4657" spans="1:7" x14ac:dyDescent="0.3">
      <c r="A4657" s="2">
        <v>39931</v>
      </c>
      <c r="B4657" s="3">
        <v>41852.548090277778</v>
      </c>
      <c r="C4657" s="2" t="s">
        <v>31</v>
      </c>
      <c r="D4657" s="2" t="str">
        <f>IF(Original!D4657 = "-", "Male", Original!D4657)</f>
        <v>Male</v>
      </c>
      <c r="E4657" s="2" t="s">
        <v>15</v>
      </c>
      <c r="F4657" s="2" t="str">
        <f>IF(Original!F4657 = "-", "c9", Original!F4657)</f>
        <v>c8</v>
      </c>
      <c r="G4657" s="2">
        <f>IF(ISBLANK(Original!G4657),MEDIAN(Original!G:G),Original!G4657)</f>
        <v>95200</v>
      </c>
    </row>
    <row r="4658" spans="1:7" x14ac:dyDescent="0.3">
      <c r="A4658" s="2">
        <v>633002</v>
      </c>
      <c r="B4658" s="3">
        <v>41793.402187500003</v>
      </c>
      <c r="C4658" s="2" t="s">
        <v>32</v>
      </c>
      <c r="D4658" s="2" t="str">
        <f>IF(Original!D4658 = "-", "Male", Original!D4658)</f>
        <v>Female</v>
      </c>
      <c r="E4658" s="2" t="s">
        <v>20</v>
      </c>
      <c r="F4658" s="2" t="str">
        <f>IF(Original!F4658 = "-", "c9", Original!F4658)</f>
        <v>c9</v>
      </c>
      <c r="G4658" s="2">
        <f>IF(ISBLANK(Original!G4658),MEDIAN(Original!G:G),Original!G4658)</f>
        <v>79867</v>
      </c>
    </row>
    <row r="4659" spans="1:7" x14ac:dyDescent="0.3">
      <c r="A4659" s="2">
        <v>934713</v>
      </c>
      <c r="B4659" s="3">
        <v>41793.402812499997</v>
      </c>
      <c r="C4659" s="2" t="s">
        <v>31</v>
      </c>
      <c r="D4659" s="2" t="str">
        <f>IF(Original!D4659 = "-", "Male", Original!D4659)</f>
        <v>Female</v>
      </c>
      <c r="E4659" s="2" t="s">
        <v>20</v>
      </c>
      <c r="F4659" s="2" t="str">
        <f>IF(Original!F4659 = "-", "c9", Original!F4659)</f>
        <v>c9</v>
      </c>
      <c r="G4659" s="2">
        <f>IF(ISBLANK(Original!G4659),MEDIAN(Original!G:G),Original!G4659)</f>
        <v>86588</v>
      </c>
    </row>
    <row r="4660" spans="1:7" x14ac:dyDescent="0.3">
      <c r="A4660" s="2">
        <v>355348</v>
      </c>
      <c r="B4660" s="3">
        <v>41793.403900462959</v>
      </c>
      <c r="C4660" s="2" t="s">
        <v>32</v>
      </c>
      <c r="D4660" s="2" t="str">
        <f>IF(Original!D4660 = "-", "Male", Original!D4660)</f>
        <v>Female</v>
      </c>
      <c r="E4660" s="2" t="s">
        <v>20</v>
      </c>
      <c r="F4660" s="2" t="str">
        <f>IF(Original!F4660 = "-", "c9", Original!F4660)</f>
        <v>c9</v>
      </c>
      <c r="G4660" s="2">
        <f>IF(ISBLANK(Original!G4660),MEDIAN(Original!G:G),Original!G4660)</f>
        <v>69691</v>
      </c>
    </row>
    <row r="4661" spans="1:7" x14ac:dyDescent="0.3">
      <c r="A4661" s="2">
        <v>624692</v>
      </c>
      <c r="B4661" s="3">
        <v>41793.404166666667</v>
      </c>
      <c r="C4661" s="2" t="s">
        <v>32</v>
      </c>
      <c r="D4661" s="2" t="str">
        <f>IF(Original!D4661 = "-", "Male", Original!D4661)</f>
        <v>Female</v>
      </c>
      <c r="E4661" s="2" t="s">
        <v>20</v>
      </c>
      <c r="F4661" s="2" t="str">
        <f>IF(Original!F4661 = "-", "c9", Original!F4661)</f>
        <v>c9</v>
      </c>
      <c r="G4661" s="2">
        <f>IF(ISBLANK(Original!G4661),MEDIAN(Original!G:G),Original!G4661)</f>
        <v>54152</v>
      </c>
    </row>
    <row r="4662" spans="1:7" x14ac:dyDescent="0.3">
      <c r="A4662" s="2">
        <v>462488</v>
      </c>
      <c r="B4662" s="3">
        <v>41793.404618055552</v>
      </c>
      <c r="C4662" s="2" t="s">
        <v>32</v>
      </c>
      <c r="D4662" s="2" t="str">
        <f>IF(Original!D4662 = "-", "Male", Original!D4662)</f>
        <v>Male</v>
      </c>
      <c r="E4662" s="2" t="s">
        <v>20</v>
      </c>
      <c r="F4662" s="2" t="str">
        <f>IF(Original!F4662 = "-", "c9", Original!F4662)</f>
        <v>c9</v>
      </c>
      <c r="G4662" s="2">
        <f>IF(ISBLANK(Original!G4662),MEDIAN(Original!G:G),Original!G4662)</f>
        <v>81412</v>
      </c>
    </row>
    <row r="4663" spans="1:7" x14ac:dyDescent="0.3">
      <c r="A4663" s="2">
        <v>800056</v>
      </c>
      <c r="B4663" s="3">
        <v>41793.4062037037</v>
      </c>
      <c r="C4663" s="2" t="s">
        <v>31</v>
      </c>
      <c r="D4663" s="2" t="str">
        <f>IF(Original!D4663 = "-", "Male", Original!D4663)</f>
        <v>Male</v>
      </c>
      <c r="E4663" s="2" t="s">
        <v>20</v>
      </c>
      <c r="F4663" s="2" t="str">
        <f>IF(Original!F4663 = "-", "c9", Original!F4663)</f>
        <v>c9</v>
      </c>
      <c r="G4663" s="2">
        <f>IF(ISBLANK(Original!G4663),MEDIAN(Original!G:G),Original!G4663)</f>
        <v>36888</v>
      </c>
    </row>
    <row r="4664" spans="1:7" x14ac:dyDescent="0.3">
      <c r="A4664" s="2">
        <v>459590</v>
      </c>
      <c r="B4664" s="3">
        <v>41764.785624999997</v>
      </c>
      <c r="C4664" s="2" t="s">
        <v>32</v>
      </c>
      <c r="D4664" s="2" t="str">
        <f>IF(Original!D4664 = "-", "Male", Original!D4664)</f>
        <v>Male</v>
      </c>
      <c r="E4664" s="2" t="s">
        <v>20</v>
      </c>
      <c r="F4664" s="2" t="str">
        <f>IF(Original!F4664 = "-", "c9", Original!F4664)</f>
        <v>c8</v>
      </c>
      <c r="G4664" s="2">
        <f>IF(ISBLANK(Original!G4664),MEDIAN(Original!G:G),Original!G4664)</f>
        <v>4448</v>
      </c>
    </row>
    <row r="4665" spans="1:7" x14ac:dyDescent="0.3">
      <c r="A4665" s="2">
        <v>929923</v>
      </c>
      <c r="B4665" s="3">
        <v>41767.563819444447</v>
      </c>
      <c r="C4665" s="2" t="s">
        <v>32</v>
      </c>
      <c r="D4665" s="2" t="str">
        <f>IF(Original!D4665 = "-", "Male", Original!D4665)</f>
        <v>Male</v>
      </c>
      <c r="E4665" s="2" t="s">
        <v>17</v>
      </c>
      <c r="F4665" s="2" t="str">
        <f>IF(Original!F4665 = "-", "c9", Original!F4665)</f>
        <v>i6</v>
      </c>
      <c r="G4665" s="2">
        <f>IF(ISBLANK(Original!G4665),MEDIAN(Original!G:G),Original!G4665)</f>
        <v>9150</v>
      </c>
    </row>
    <row r="4666" spans="1:7" x14ac:dyDescent="0.3">
      <c r="A4666" s="2">
        <v>102990</v>
      </c>
      <c r="B4666" s="3">
        <v>41808.705625000002</v>
      </c>
      <c r="C4666" s="2" t="s">
        <v>32</v>
      </c>
      <c r="D4666" s="2" t="str">
        <f>IF(Original!D4666 = "-", "Male", Original!D4666)</f>
        <v>Female</v>
      </c>
      <c r="E4666" s="2" t="s">
        <v>17</v>
      </c>
      <c r="F4666" s="2" t="str">
        <f>IF(Original!F4666 = "-", "c9", Original!F4666)</f>
        <v>i6</v>
      </c>
      <c r="G4666" s="2">
        <f>IF(ISBLANK(Original!G4666),MEDIAN(Original!G:G),Original!G4666)</f>
        <v>81256</v>
      </c>
    </row>
    <row r="4667" spans="1:7" x14ac:dyDescent="0.3">
      <c r="A4667" s="2">
        <v>243390</v>
      </c>
      <c r="B4667" s="3">
        <v>41808.705937500003</v>
      </c>
      <c r="C4667" s="2" t="s">
        <v>32</v>
      </c>
      <c r="D4667" s="2" t="str">
        <f>IF(Original!D4667 = "-", "Male", Original!D4667)</f>
        <v>Male</v>
      </c>
      <c r="E4667" s="2" t="s">
        <v>17</v>
      </c>
      <c r="F4667" s="2" t="str">
        <f>IF(Original!F4667 = "-", "c9", Original!F4667)</f>
        <v>i6</v>
      </c>
      <c r="G4667" s="2">
        <f>IF(ISBLANK(Original!G4667),MEDIAN(Original!G:G),Original!G4667)</f>
        <v>64629</v>
      </c>
    </row>
    <row r="4668" spans="1:7" x14ac:dyDescent="0.3">
      <c r="A4668" s="2">
        <v>329507</v>
      </c>
      <c r="B4668" s="3">
        <v>41808.70621527778</v>
      </c>
      <c r="C4668" s="2" t="s">
        <v>32</v>
      </c>
      <c r="D4668" s="2" t="str">
        <f>IF(Original!D4668 = "-", "Male", Original!D4668)</f>
        <v>Male</v>
      </c>
      <c r="E4668" s="2" t="s">
        <v>17</v>
      </c>
      <c r="F4668" s="2" t="str">
        <f>IF(Original!F4668 = "-", "c9", Original!F4668)</f>
        <v>i6</v>
      </c>
      <c r="G4668" s="2">
        <f>IF(ISBLANK(Original!G4668),MEDIAN(Original!G:G),Original!G4668)</f>
        <v>77546</v>
      </c>
    </row>
    <row r="4669" spans="1:7" x14ac:dyDescent="0.3">
      <c r="A4669" s="2">
        <v>272114</v>
      </c>
      <c r="B4669" s="3">
        <v>41808.70652777778</v>
      </c>
      <c r="C4669" s="2" t="s">
        <v>32</v>
      </c>
      <c r="D4669" s="2" t="str">
        <f>IF(Original!D4669 = "-", "Male", Original!D4669)</f>
        <v>Male</v>
      </c>
      <c r="E4669" s="2" t="s">
        <v>17</v>
      </c>
      <c r="F4669" s="2" t="str">
        <f>IF(Original!F4669 = "-", "c9", Original!F4669)</f>
        <v>i6</v>
      </c>
      <c r="G4669" s="2">
        <f>IF(ISBLANK(Original!G4669),MEDIAN(Original!G:G),Original!G4669)</f>
        <v>73785</v>
      </c>
    </row>
    <row r="4670" spans="1:7" x14ac:dyDescent="0.3">
      <c r="A4670" s="2">
        <v>205709</v>
      </c>
      <c r="B4670" s="3">
        <v>41808.708460648151</v>
      </c>
      <c r="C4670" s="2" t="s">
        <v>32</v>
      </c>
      <c r="D4670" s="2" t="str">
        <f>IF(Original!D4670 = "-", "Male", Original!D4670)</f>
        <v>Male</v>
      </c>
      <c r="E4670" s="2" t="s">
        <v>17</v>
      </c>
      <c r="F4670" s="2" t="str">
        <f>IF(Original!F4670 = "-", "c9", Original!F4670)</f>
        <v>i6</v>
      </c>
      <c r="G4670" s="2">
        <f>IF(ISBLANK(Original!G4670),MEDIAN(Original!G:G),Original!G4670)</f>
        <v>78256</v>
      </c>
    </row>
    <row r="4671" spans="1:7" x14ac:dyDescent="0.3">
      <c r="A4671" s="2">
        <v>498450</v>
      </c>
      <c r="B4671" s="3">
        <v>41880.364305555559</v>
      </c>
      <c r="C4671" s="2" t="s">
        <v>32</v>
      </c>
      <c r="D4671" s="2" t="str">
        <f>IF(Original!D4671 = "-", "Male", Original!D4671)</f>
        <v>Female</v>
      </c>
      <c r="E4671" s="2" t="s">
        <v>17</v>
      </c>
      <c r="F4671" s="2" t="str">
        <f>IF(Original!F4671 = "-", "c9", Original!F4671)</f>
        <v>i6</v>
      </c>
      <c r="G4671" s="2">
        <f>IF(ISBLANK(Original!G4671),MEDIAN(Original!G:G),Original!G4671)</f>
        <v>71264</v>
      </c>
    </row>
    <row r="4672" spans="1:7" x14ac:dyDescent="0.3">
      <c r="A4672" s="2">
        <v>316467</v>
      </c>
      <c r="B4672" s="3">
        <v>41880.364641203705</v>
      </c>
      <c r="C4672" s="2" t="s">
        <v>32</v>
      </c>
      <c r="D4672" s="2" t="str">
        <f>IF(Original!D4672 = "-", "Male", Original!D4672)</f>
        <v>Male</v>
      </c>
      <c r="E4672" s="2" t="s">
        <v>17</v>
      </c>
      <c r="F4672" s="2" t="str">
        <f>IF(Original!F4672 = "-", "c9", Original!F4672)</f>
        <v>i6</v>
      </c>
      <c r="G4672" s="2">
        <f>IF(ISBLANK(Original!G4672),MEDIAN(Original!G:G),Original!G4672)</f>
        <v>50714</v>
      </c>
    </row>
    <row r="4673" spans="1:7" x14ac:dyDescent="0.3">
      <c r="A4673" s="2">
        <v>135319</v>
      </c>
      <c r="B4673" s="3">
        <v>41880.365243055552</v>
      </c>
      <c r="C4673" s="2" t="s">
        <v>32</v>
      </c>
      <c r="D4673" s="2" t="str">
        <f>IF(Original!D4673 = "-", "Male", Original!D4673)</f>
        <v>Female</v>
      </c>
      <c r="E4673" s="2" t="s">
        <v>17</v>
      </c>
      <c r="F4673" s="2" t="str">
        <f>IF(Original!F4673 = "-", "c9", Original!F4673)</f>
        <v>i6</v>
      </c>
      <c r="G4673" s="2">
        <f>IF(ISBLANK(Original!G4673),MEDIAN(Original!G:G),Original!G4673)</f>
        <v>52257</v>
      </c>
    </row>
    <row r="4674" spans="1:7" x14ac:dyDescent="0.3">
      <c r="A4674" s="2">
        <v>359399</v>
      </c>
      <c r="B4674" s="3">
        <v>41787.397928240738</v>
      </c>
      <c r="C4674" s="2" t="s">
        <v>32</v>
      </c>
      <c r="D4674" s="2" t="str">
        <f>IF(Original!D4674 = "-", "Male", Original!D4674)</f>
        <v>Female</v>
      </c>
      <c r="E4674" s="2" t="s">
        <v>12</v>
      </c>
      <c r="F4674" s="2" t="str">
        <f>IF(Original!F4674 = "-", "c9", Original!F4674)</f>
        <v>c5</v>
      </c>
      <c r="G4674" s="2">
        <f>IF(ISBLANK(Original!G4674),MEDIAN(Original!G:G),Original!G4674)</f>
        <v>10139</v>
      </c>
    </row>
    <row r="4675" spans="1:7" x14ac:dyDescent="0.3">
      <c r="A4675" s="2">
        <v>120227</v>
      </c>
      <c r="B4675" s="3">
        <v>41787.398263888892</v>
      </c>
      <c r="C4675" s="2" t="s">
        <v>32</v>
      </c>
      <c r="D4675" s="2" t="str">
        <f>IF(Original!D4675 = "-", "Male", Original!D4675)</f>
        <v>Male</v>
      </c>
      <c r="E4675" s="2" t="s">
        <v>12</v>
      </c>
      <c r="F4675" s="2" t="str">
        <f>IF(Original!F4675 = "-", "c9", Original!F4675)</f>
        <v>c5</v>
      </c>
      <c r="G4675" s="2">
        <f>IF(ISBLANK(Original!G4675),MEDIAN(Original!G:G),Original!G4675)</f>
        <v>23130</v>
      </c>
    </row>
    <row r="4676" spans="1:7" x14ac:dyDescent="0.3">
      <c r="A4676" s="2">
        <v>439538</v>
      </c>
      <c r="B4676" s="3">
        <v>41787.399629629632</v>
      </c>
      <c r="C4676" s="2" t="s">
        <v>31</v>
      </c>
      <c r="D4676" s="2" t="str">
        <f>IF(Original!D4676 = "-", "Male", Original!D4676)</f>
        <v>Male</v>
      </c>
      <c r="E4676" s="2" t="s">
        <v>12</v>
      </c>
      <c r="F4676" s="2" t="str">
        <f>IF(Original!F4676 = "-", "c9", Original!F4676)</f>
        <v>c5</v>
      </c>
      <c r="G4676" s="2">
        <f>IF(ISBLANK(Original!G4676),MEDIAN(Original!G:G),Original!G4676)</f>
        <v>96715</v>
      </c>
    </row>
    <row r="4677" spans="1:7" x14ac:dyDescent="0.3">
      <c r="A4677" s="2">
        <v>236840</v>
      </c>
      <c r="B4677" s="3">
        <v>41787.399976851855</v>
      </c>
      <c r="C4677" s="2" t="s">
        <v>32</v>
      </c>
      <c r="D4677" s="2" t="str">
        <f>IF(Original!D4677 = "-", "Male", Original!D4677)</f>
        <v>Male</v>
      </c>
      <c r="E4677" s="2" t="s">
        <v>12</v>
      </c>
      <c r="F4677" s="2" t="str">
        <f>IF(Original!F4677 = "-", "c9", Original!F4677)</f>
        <v>c5</v>
      </c>
      <c r="G4677" s="2">
        <f>IF(ISBLANK(Original!G4677),MEDIAN(Original!G:G),Original!G4677)</f>
        <v>57957</v>
      </c>
    </row>
    <row r="4678" spans="1:7" x14ac:dyDescent="0.3">
      <c r="A4678" s="2">
        <v>666814</v>
      </c>
      <c r="B4678" s="3">
        <v>41787.400324074071</v>
      </c>
      <c r="C4678" s="2" t="s">
        <v>32</v>
      </c>
      <c r="D4678" s="2" t="str">
        <f>IF(Original!D4678 = "-", "Male", Original!D4678)</f>
        <v>Male</v>
      </c>
      <c r="E4678" s="2" t="s">
        <v>12</v>
      </c>
      <c r="F4678" s="2" t="str">
        <f>IF(Original!F4678 = "-", "c9", Original!F4678)</f>
        <v>c5</v>
      </c>
      <c r="G4678" s="2">
        <f>IF(ISBLANK(Original!G4678),MEDIAN(Original!G:G),Original!G4678)</f>
        <v>36605</v>
      </c>
    </row>
    <row r="4679" spans="1:7" x14ac:dyDescent="0.3">
      <c r="A4679" s="2">
        <v>294991</v>
      </c>
      <c r="B4679" s="3">
        <v>41879.778263888889</v>
      </c>
      <c r="C4679" s="2" t="s">
        <v>32</v>
      </c>
      <c r="D4679" s="2" t="str">
        <f>IF(Original!D4679 = "-", "Male", Original!D4679)</f>
        <v>Male</v>
      </c>
      <c r="E4679" s="2" t="s">
        <v>20</v>
      </c>
      <c r="F4679" s="2" t="str">
        <f>IF(Original!F4679 = "-", "c9", Original!F4679)</f>
        <v>c5</v>
      </c>
      <c r="G4679" s="2">
        <f>IF(ISBLANK(Original!G4679),MEDIAN(Original!G:G),Original!G4679)</f>
        <v>89333</v>
      </c>
    </row>
    <row r="4680" spans="1:7" x14ac:dyDescent="0.3">
      <c r="A4680" s="2">
        <v>216145</v>
      </c>
      <c r="B4680" s="3">
        <v>41879.778981481482</v>
      </c>
      <c r="C4680" s="2" t="s">
        <v>32</v>
      </c>
      <c r="D4680" s="2" t="str">
        <f>IF(Original!D4680 = "-", "Male", Original!D4680)</f>
        <v>Male</v>
      </c>
      <c r="E4680" s="2" t="s">
        <v>20</v>
      </c>
      <c r="F4680" s="2" t="str">
        <f>IF(Original!F4680 = "-", "c9", Original!F4680)</f>
        <v>c5</v>
      </c>
      <c r="G4680" s="2">
        <f>IF(ISBLANK(Original!G4680),MEDIAN(Original!G:G),Original!G4680)</f>
        <v>32682</v>
      </c>
    </row>
    <row r="4681" spans="1:7" x14ac:dyDescent="0.3">
      <c r="A4681" s="2">
        <v>521853</v>
      </c>
      <c r="B4681" s="3">
        <v>41760.488865740743</v>
      </c>
      <c r="C4681" s="2" t="s">
        <v>32</v>
      </c>
      <c r="D4681" s="2" t="str">
        <f>IF(Original!D4681 = "-", "Male", Original!D4681)</f>
        <v>Female</v>
      </c>
      <c r="E4681" s="2" t="s">
        <v>17</v>
      </c>
      <c r="F4681" s="2" t="str">
        <f>IF(Original!F4681 = "-", "c9", Original!F4681)</f>
        <v>c9</v>
      </c>
      <c r="G4681" s="2">
        <f>IF(ISBLANK(Original!G4681),MEDIAN(Original!G:G),Original!G4681)</f>
        <v>68268</v>
      </c>
    </row>
    <row r="4682" spans="1:7" x14ac:dyDescent="0.3">
      <c r="A4682" s="2">
        <v>237408</v>
      </c>
      <c r="B4682" s="3">
        <v>41769.453599537039</v>
      </c>
      <c r="C4682" s="2" t="s">
        <v>32</v>
      </c>
      <c r="D4682" s="2" t="str">
        <f>IF(Original!D4682 = "-", "Male", Original!D4682)</f>
        <v>Male</v>
      </c>
      <c r="E4682" s="2" t="s">
        <v>17</v>
      </c>
      <c r="F4682" s="2" t="str">
        <f>IF(Original!F4682 = "-", "c9", Original!F4682)</f>
        <v>i5</v>
      </c>
      <c r="G4682" s="2">
        <f>IF(ISBLANK(Original!G4682),MEDIAN(Original!G:G),Original!G4682)</f>
        <v>81535</v>
      </c>
    </row>
    <row r="4683" spans="1:7" x14ac:dyDescent="0.3">
      <c r="A4683" s="2">
        <v>327209</v>
      </c>
      <c r="B4683" s="3">
        <v>41769.454247685186</v>
      </c>
      <c r="C4683" s="2" t="s">
        <v>32</v>
      </c>
      <c r="D4683" s="2" t="str">
        <f>IF(Original!D4683 = "-", "Male", Original!D4683)</f>
        <v>Male</v>
      </c>
      <c r="E4683" s="2" t="s">
        <v>17</v>
      </c>
      <c r="F4683" s="2" t="str">
        <f>IF(Original!F4683 = "-", "c9", Original!F4683)</f>
        <v>i5</v>
      </c>
      <c r="G4683" s="2">
        <f>IF(ISBLANK(Original!G4683),MEDIAN(Original!G:G),Original!G4683)</f>
        <v>39207</v>
      </c>
    </row>
    <row r="4684" spans="1:7" x14ac:dyDescent="0.3">
      <c r="A4684" s="2">
        <v>549553</v>
      </c>
      <c r="B4684" s="3">
        <v>41769.455393518518</v>
      </c>
      <c r="C4684" s="2" t="s">
        <v>32</v>
      </c>
      <c r="D4684" s="2" t="str">
        <f>IF(Original!D4684 = "-", "Male", Original!D4684)</f>
        <v>Male</v>
      </c>
      <c r="E4684" s="2" t="s">
        <v>17</v>
      </c>
      <c r="F4684" s="2" t="str">
        <f>IF(Original!F4684 = "-", "c9", Original!F4684)</f>
        <v>i5</v>
      </c>
      <c r="G4684" s="2">
        <f>IF(ISBLANK(Original!G4684),MEDIAN(Original!G:G),Original!G4684)</f>
        <v>57385</v>
      </c>
    </row>
    <row r="4685" spans="1:7" x14ac:dyDescent="0.3">
      <c r="A4685" s="2">
        <v>547639</v>
      </c>
      <c r="B4685" s="3">
        <v>41783.360150462962</v>
      </c>
      <c r="C4685" s="2" t="s">
        <v>32</v>
      </c>
      <c r="D4685" s="2" t="str">
        <f>IF(Original!D4685 = "-", "Male", Original!D4685)</f>
        <v>Male</v>
      </c>
      <c r="E4685" s="2" t="s">
        <v>17</v>
      </c>
      <c r="F4685" s="2" t="str">
        <f>IF(Original!F4685 = "-", "c9", Original!F4685)</f>
        <v>i5</v>
      </c>
      <c r="G4685" s="2">
        <f>IF(ISBLANK(Original!G4685),MEDIAN(Original!G:G),Original!G4685)</f>
        <v>72419</v>
      </c>
    </row>
    <row r="4686" spans="1:7" x14ac:dyDescent="0.3">
      <c r="A4686" s="2">
        <v>390500</v>
      </c>
      <c r="B4686" s="3">
        <v>41783.361041666663</v>
      </c>
      <c r="C4686" s="2" t="s">
        <v>32</v>
      </c>
      <c r="D4686" s="2" t="str">
        <f>IF(Original!D4686 = "-", "Male", Original!D4686)</f>
        <v>Male</v>
      </c>
      <c r="E4686" s="2" t="s">
        <v>17</v>
      </c>
      <c r="F4686" s="2" t="str">
        <f>IF(Original!F4686 = "-", "c9", Original!F4686)</f>
        <v>i5</v>
      </c>
      <c r="G4686" s="2">
        <f>IF(ISBLANK(Original!G4686),MEDIAN(Original!G:G),Original!G4686)</f>
        <v>54871</v>
      </c>
    </row>
    <row r="4687" spans="1:7" x14ac:dyDescent="0.3">
      <c r="A4687" s="2">
        <v>767769</v>
      </c>
      <c r="B4687" s="3">
        <v>41783.36346064815</v>
      </c>
      <c r="C4687" s="2" t="s">
        <v>32</v>
      </c>
      <c r="D4687" s="2" t="str">
        <f>IF(Original!D4687 = "-", "Male", Original!D4687)</f>
        <v>Male</v>
      </c>
      <c r="E4687" s="2" t="s">
        <v>17</v>
      </c>
      <c r="F4687" s="2" t="str">
        <f>IF(Original!F4687 = "-", "c9", Original!F4687)</f>
        <v>i5</v>
      </c>
      <c r="G4687" s="2">
        <f>IF(ISBLANK(Original!G4687),MEDIAN(Original!G:G),Original!G4687)</f>
        <v>17807</v>
      </c>
    </row>
    <row r="4688" spans="1:7" x14ac:dyDescent="0.3">
      <c r="A4688" s="2">
        <v>723418</v>
      </c>
      <c r="B4688" s="3">
        <v>41784.767488425925</v>
      </c>
      <c r="C4688" s="2" t="s">
        <v>32</v>
      </c>
      <c r="D4688" s="2" t="str">
        <f>IF(Original!D4688 = "-", "Male", Original!D4688)</f>
        <v>Male</v>
      </c>
      <c r="E4688" s="2" t="s">
        <v>17</v>
      </c>
      <c r="F4688" s="2" t="str">
        <f>IF(Original!F4688 = "-", "c9", Original!F4688)</f>
        <v>i5</v>
      </c>
      <c r="G4688" s="2">
        <f>IF(ISBLANK(Original!G4688),MEDIAN(Original!G:G),Original!G4688)</f>
        <v>14421</v>
      </c>
    </row>
    <row r="4689" spans="1:7" x14ac:dyDescent="0.3">
      <c r="A4689" s="2">
        <v>168774</v>
      </c>
      <c r="B4689" s="3">
        <v>41789.56627314815</v>
      </c>
      <c r="C4689" s="2" t="s">
        <v>31</v>
      </c>
      <c r="D4689" s="2" t="str">
        <f>IF(Original!D4689 = "-", "Male", Original!D4689)</f>
        <v>Male</v>
      </c>
      <c r="E4689" s="2" t="s">
        <v>17</v>
      </c>
      <c r="F4689" s="2" t="str">
        <f>IF(Original!F4689 = "-", "c9", Original!F4689)</f>
        <v>c9</v>
      </c>
      <c r="G4689" s="2">
        <f>IF(ISBLANK(Original!G4689),MEDIAN(Original!G:G),Original!G4689)</f>
        <v>4835</v>
      </c>
    </row>
    <row r="4690" spans="1:7" x14ac:dyDescent="0.3">
      <c r="A4690" s="2">
        <v>939626</v>
      </c>
      <c r="B4690" s="3">
        <v>41791.415949074071</v>
      </c>
      <c r="C4690" s="2" t="s">
        <v>32</v>
      </c>
      <c r="D4690" s="2" t="str">
        <f>IF(Original!D4690 = "-", "Male", Original!D4690)</f>
        <v>Don’t want to say</v>
      </c>
      <c r="E4690" s="2" t="s">
        <v>17</v>
      </c>
      <c r="F4690" s="2" t="str">
        <f>IF(Original!F4690 = "-", "c9", Original!F4690)</f>
        <v>i5</v>
      </c>
      <c r="G4690" s="2">
        <f>IF(ISBLANK(Original!G4690),MEDIAN(Original!G:G),Original!G4690)</f>
        <v>80760</v>
      </c>
    </row>
    <row r="4691" spans="1:7" x14ac:dyDescent="0.3">
      <c r="A4691" s="2">
        <v>40370</v>
      </c>
      <c r="B4691" s="3">
        <v>41780.39671296296</v>
      </c>
      <c r="C4691" s="2" t="s">
        <v>32</v>
      </c>
      <c r="D4691" s="2" t="str">
        <f>IF(Original!D4691 = "-", "Male", Original!D4691)</f>
        <v>Male</v>
      </c>
      <c r="E4691" s="2" t="s">
        <v>17</v>
      </c>
      <c r="F4691" s="2" t="str">
        <f>IF(Original!F4691 = "-", "c9", Original!F4691)</f>
        <v>c9</v>
      </c>
      <c r="G4691" s="2">
        <f>IF(ISBLANK(Original!G4691),MEDIAN(Original!G:G),Original!G4691)</f>
        <v>89675</v>
      </c>
    </row>
    <row r="4692" spans="1:7" x14ac:dyDescent="0.3">
      <c r="A4692" s="2">
        <v>855651</v>
      </c>
      <c r="B4692" s="3">
        <v>41787.46056712963</v>
      </c>
      <c r="C4692" s="2" t="s">
        <v>32</v>
      </c>
      <c r="D4692" s="2" t="str">
        <f>IF(Original!D4692 = "-", "Male", Original!D4692)</f>
        <v>Male</v>
      </c>
      <c r="E4692" s="2" t="s">
        <v>17</v>
      </c>
      <c r="F4692" s="2" t="str">
        <f>IF(Original!F4692 = "-", "c9", Original!F4692)</f>
        <v>c9</v>
      </c>
      <c r="G4692" s="2">
        <f>IF(ISBLANK(Original!G4692),MEDIAN(Original!G:G),Original!G4692)</f>
        <v>22128</v>
      </c>
    </row>
    <row r="4693" spans="1:7" x14ac:dyDescent="0.3">
      <c r="A4693" s="2">
        <v>304870</v>
      </c>
      <c r="B4693" s="3">
        <v>41787.462604166663</v>
      </c>
      <c r="C4693" s="2" t="s">
        <v>32</v>
      </c>
      <c r="D4693" s="2" t="str">
        <f>IF(Original!D4693 = "-", "Male", Original!D4693)</f>
        <v>Female</v>
      </c>
      <c r="E4693" s="2" t="s">
        <v>17</v>
      </c>
      <c r="F4693" s="2" t="str">
        <f>IF(Original!F4693 = "-", "c9", Original!F4693)</f>
        <v>c9</v>
      </c>
      <c r="G4693" s="2">
        <f>IF(ISBLANK(Original!G4693),MEDIAN(Original!G:G),Original!G4693)</f>
        <v>10749</v>
      </c>
    </row>
    <row r="4694" spans="1:7" x14ac:dyDescent="0.3">
      <c r="A4694" s="2">
        <v>128164</v>
      </c>
      <c r="B4694" s="3">
        <v>41788.545115740744</v>
      </c>
      <c r="C4694" s="2" t="s">
        <v>32</v>
      </c>
      <c r="D4694" s="2" t="str">
        <f>IF(Original!D4694 = "-", "Male", Original!D4694)</f>
        <v>Male</v>
      </c>
      <c r="E4694" s="2" t="s">
        <v>17</v>
      </c>
      <c r="F4694" s="2" t="str">
        <f>IF(Original!F4694 = "-", "c9", Original!F4694)</f>
        <v>c9</v>
      </c>
      <c r="G4694" s="2">
        <f>IF(ISBLANK(Original!G4694),MEDIAN(Original!G:G),Original!G4694)</f>
        <v>91247</v>
      </c>
    </row>
    <row r="4695" spans="1:7" x14ac:dyDescent="0.3">
      <c r="A4695" s="2">
        <v>71808</v>
      </c>
      <c r="B4695" s="3">
        <v>41788.547013888892</v>
      </c>
      <c r="C4695" s="2" t="s">
        <v>32</v>
      </c>
      <c r="D4695" s="2" t="str">
        <f>IF(Original!D4695 = "-", "Male", Original!D4695)</f>
        <v>Male</v>
      </c>
      <c r="E4695" s="2" t="s">
        <v>17</v>
      </c>
      <c r="F4695" s="2" t="str">
        <f>IF(Original!F4695 = "-", "c9", Original!F4695)</f>
        <v>c9</v>
      </c>
      <c r="G4695" s="2">
        <f>IF(ISBLANK(Original!G4695),MEDIAN(Original!G:G),Original!G4695)</f>
        <v>65949</v>
      </c>
    </row>
    <row r="4696" spans="1:7" x14ac:dyDescent="0.3">
      <c r="A4696" s="2">
        <v>250294</v>
      </c>
      <c r="B4696" s="3">
        <v>41793.145104166666</v>
      </c>
      <c r="C4696" s="2" t="s">
        <v>32</v>
      </c>
      <c r="D4696" s="2" t="str">
        <f>IF(Original!D4696 = "-", "Male", Original!D4696)</f>
        <v>Male</v>
      </c>
      <c r="E4696" s="2" t="s">
        <v>17</v>
      </c>
      <c r="F4696" s="2" t="str">
        <f>IF(Original!F4696 = "-", "c9", Original!F4696)</f>
        <v>c9</v>
      </c>
      <c r="G4696" s="2">
        <f>IF(ISBLANK(Original!G4696),MEDIAN(Original!G:G),Original!G4696)</f>
        <v>56371</v>
      </c>
    </row>
    <row r="4697" spans="1:7" x14ac:dyDescent="0.3">
      <c r="A4697" s="2">
        <v>188463</v>
      </c>
      <c r="B4697" s="3">
        <v>41793.146018518521</v>
      </c>
      <c r="C4697" s="2" t="s">
        <v>32</v>
      </c>
      <c r="D4697" s="2" t="str">
        <f>IF(Original!D4697 = "-", "Male", Original!D4697)</f>
        <v>Female</v>
      </c>
      <c r="E4697" s="2" t="s">
        <v>17</v>
      </c>
      <c r="F4697" s="2" t="str">
        <f>IF(Original!F4697 = "-", "c9", Original!F4697)</f>
        <v>c9</v>
      </c>
      <c r="G4697" s="2">
        <f>IF(ISBLANK(Original!G4697),MEDIAN(Original!G:G),Original!G4697)</f>
        <v>2658</v>
      </c>
    </row>
    <row r="4698" spans="1:7" x14ac:dyDescent="0.3">
      <c r="A4698" s="2">
        <v>164394</v>
      </c>
      <c r="B4698" s="3">
        <v>41803.550243055557</v>
      </c>
      <c r="C4698" s="2" t="s">
        <v>32</v>
      </c>
      <c r="D4698" s="2" t="str">
        <f>IF(Original!D4698 = "-", "Male", Original!D4698)</f>
        <v>Male</v>
      </c>
      <c r="E4698" s="2" t="s">
        <v>17</v>
      </c>
      <c r="F4698" s="2" t="str">
        <f>IF(Original!F4698 = "-", "c9", Original!F4698)</f>
        <v>c9</v>
      </c>
      <c r="G4698" s="2">
        <f>IF(ISBLANK(Original!G4698),MEDIAN(Original!G:G),Original!G4698)</f>
        <v>96235</v>
      </c>
    </row>
    <row r="4699" spans="1:7" x14ac:dyDescent="0.3">
      <c r="A4699" s="2">
        <v>899082</v>
      </c>
      <c r="B4699" s="3">
        <v>41815.826377314814</v>
      </c>
      <c r="C4699" s="2" t="s">
        <v>32</v>
      </c>
      <c r="D4699" s="2" t="str">
        <f>IF(Original!D4699 = "-", "Male", Original!D4699)</f>
        <v>Female</v>
      </c>
      <c r="E4699" s="2" t="s">
        <v>17</v>
      </c>
      <c r="F4699" s="2" t="str">
        <f>IF(Original!F4699 = "-", "c9", Original!F4699)</f>
        <v>c9</v>
      </c>
      <c r="G4699" s="2">
        <f>IF(ISBLANK(Original!G4699),MEDIAN(Original!G:G),Original!G4699)</f>
        <v>88125</v>
      </c>
    </row>
    <row r="4700" spans="1:7" x14ac:dyDescent="0.3">
      <c r="A4700" s="2">
        <v>85276</v>
      </c>
      <c r="B4700" s="3">
        <v>41822.397743055553</v>
      </c>
      <c r="C4700" s="2" t="s">
        <v>32</v>
      </c>
      <c r="D4700" s="2" t="str">
        <f>IF(Original!D4700 = "-", "Male", Original!D4700)</f>
        <v>Male</v>
      </c>
      <c r="E4700" s="2" t="s">
        <v>17</v>
      </c>
      <c r="F4700" s="2" t="str">
        <f>IF(Original!F4700 = "-", "c9", Original!F4700)</f>
        <v>c9</v>
      </c>
      <c r="G4700" s="2">
        <f>IF(ISBLANK(Original!G4700),MEDIAN(Original!G:G),Original!G4700)</f>
        <v>13558</v>
      </c>
    </row>
    <row r="4701" spans="1:7" x14ac:dyDescent="0.3">
      <c r="A4701" s="2">
        <v>334207</v>
      </c>
      <c r="B4701" s="3">
        <v>41824.569178240738</v>
      </c>
      <c r="C4701" s="2" t="s">
        <v>32</v>
      </c>
      <c r="D4701" s="2" t="str">
        <f>IF(Original!D4701 = "-", "Male", Original!D4701)</f>
        <v>Male</v>
      </c>
      <c r="E4701" s="2" t="s">
        <v>17</v>
      </c>
      <c r="F4701" s="2" t="str">
        <f>IF(Original!F4701 = "-", "c9", Original!F4701)</f>
        <v>c9</v>
      </c>
      <c r="G4701" s="2">
        <f>IF(ISBLANK(Original!G4701),MEDIAN(Original!G:G),Original!G4701)</f>
        <v>59450</v>
      </c>
    </row>
    <row r="4702" spans="1:7" x14ac:dyDescent="0.3">
      <c r="A4702" s="2">
        <v>102923</v>
      </c>
      <c r="B4702" s="3">
        <v>41824.569756944446</v>
      </c>
      <c r="C4702" s="2" t="s">
        <v>32</v>
      </c>
      <c r="D4702" s="2" t="str">
        <f>IF(Original!D4702 = "-", "Male", Original!D4702)</f>
        <v>Male</v>
      </c>
      <c r="E4702" s="2" t="s">
        <v>17</v>
      </c>
      <c r="F4702" s="2" t="str">
        <f>IF(Original!F4702 = "-", "c9", Original!F4702)</f>
        <v>c9</v>
      </c>
      <c r="G4702" s="2">
        <f>IF(ISBLANK(Original!G4702),MEDIAN(Original!G:G),Original!G4702)</f>
        <v>45602</v>
      </c>
    </row>
    <row r="4703" spans="1:7" x14ac:dyDescent="0.3">
      <c r="A4703" s="2">
        <v>915022</v>
      </c>
      <c r="B4703" s="3">
        <v>41824.631793981483</v>
      </c>
      <c r="C4703" s="2" t="s">
        <v>32</v>
      </c>
      <c r="D4703" s="2" t="str">
        <f>IF(Original!D4703 = "-", "Male", Original!D4703)</f>
        <v>Female</v>
      </c>
      <c r="E4703" s="2" t="s">
        <v>17</v>
      </c>
      <c r="F4703" s="2" t="str">
        <f>IF(Original!F4703 = "-", "c9", Original!F4703)</f>
        <v>c9</v>
      </c>
      <c r="G4703" s="2">
        <f>IF(ISBLANK(Original!G4703),MEDIAN(Original!G:G),Original!G4703)</f>
        <v>99852</v>
      </c>
    </row>
    <row r="4704" spans="1:7" x14ac:dyDescent="0.3">
      <c r="A4704" s="2">
        <v>520654</v>
      </c>
      <c r="B4704" s="3">
        <v>41824.633449074077</v>
      </c>
      <c r="C4704" s="2" t="s">
        <v>32</v>
      </c>
      <c r="D4704" s="2" t="str">
        <f>IF(Original!D4704 = "-", "Male", Original!D4704)</f>
        <v>Male</v>
      </c>
      <c r="E4704" s="2" t="s">
        <v>17</v>
      </c>
      <c r="F4704" s="2" t="str">
        <f>IF(Original!F4704 = "-", "c9", Original!F4704)</f>
        <v>c9</v>
      </c>
      <c r="G4704" s="2">
        <f>IF(ISBLANK(Original!G4704),MEDIAN(Original!G:G),Original!G4704)</f>
        <v>87236</v>
      </c>
    </row>
    <row r="4705" spans="1:7" x14ac:dyDescent="0.3">
      <c r="A4705" s="2">
        <v>994549</v>
      </c>
      <c r="B4705" s="3">
        <v>41837.327280092592</v>
      </c>
      <c r="C4705" s="2" t="s">
        <v>32</v>
      </c>
      <c r="D4705" s="2" t="str">
        <f>IF(Original!D4705 = "-", "Male", Original!D4705)</f>
        <v>Female</v>
      </c>
      <c r="E4705" s="2" t="s">
        <v>17</v>
      </c>
      <c r="F4705" s="2" t="str">
        <f>IF(Original!F4705 = "-", "c9", Original!F4705)</f>
        <v>c9</v>
      </c>
      <c r="G4705" s="2">
        <f>IF(ISBLANK(Original!G4705),MEDIAN(Original!G:G),Original!G4705)</f>
        <v>36563</v>
      </c>
    </row>
    <row r="4706" spans="1:7" x14ac:dyDescent="0.3">
      <c r="A4706" s="2">
        <v>606323</v>
      </c>
      <c r="B4706" s="3">
        <v>41837.329236111109</v>
      </c>
      <c r="C4706" s="2" t="s">
        <v>32</v>
      </c>
      <c r="D4706" s="2" t="str">
        <f>IF(Original!D4706 = "-", "Male", Original!D4706)</f>
        <v>Male</v>
      </c>
      <c r="E4706" s="2" t="s">
        <v>17</v>
      </c>
      <c r="F4706" s="2" t="str">
        <f>IF(Original!F4706 = "-", "c9", Original!F4706)</f>
        <v>c9</v>
      </c>
      <c r="G4706" s="2">
        <f>IF(ISBLANK(Original!G4706),MEDIAN(Original!G:G),Original!G4706)</f>
        <v>30205</v>
      </c>
    </row>
    <row r="4707" spans="1:7" x14ac:dyDescent="0.3">
      <c r="A4707" s="2">
        <v>209645</v>
      </c>
      <c r="B4707" s="3">
        <v>41846.523969907408</v>
      </c>
      <c r="C4707" s="2" t="s">
        <v>32</v>
      </c>
      <c r="D4707" s="2" t="str">
        <f>IF(Original!D4707 = "-", "Male", Original!D4707)</f>
        <v>Male</v>
      </c>
      <c r="E4707" s="2" t="s">
        <v>17</v>
      </c>
      <c r="F4707" s="2" t="str">
        <f>IF(Original!F4707 = "-", "c9", Original!F4707)</f>
        <v>i5</v>
      </c>
      <c r="G4707" s="2">
        <f>IF(ISBLANK(Original!G4707),MEDIAN(Original!G:G),Original!G4707)</f>
        <v>50191</v>
      </c>
    </row>
    <row r="4708" spans="1:7" x14ac:dyDescent="0.3">
      <c r="A4708" s="2">
        <v>385163</v>
      </c>
      <c r="B4708" s="3">
        <v>41851.465150462966</v>
      </c>
      <c r="C4708" s="2" t="s">
        <v>32</v>
      </c>
      <c r="D4708" s="2" t="str">
        <f>IF(Original!D4708 = "-", "Male", Original!D4708)</f>
        <v>Male</v>
      </c>
      <c r="E4708" s="2" t="s">
        <v>17</v>
      </c>
      <c r="F4708" s="2" t="str">
        <f>IF(Original!F4708 = "-", "c9", Original!F4708)</f>
        <v>i5</v>
      </c>
      <c r="G4708" s="2">
        <f>IF(ISBLANK(Original!G4708),MEDIAN(Original!G:G),Original!G4708)</f>
        <v>23054</v>
      </c>
    </row>
    <row r="4709" spans="1:7" x14ac:dyDescent="0.3">
      <c r="A4709" s="2">
        <v>96908</v>
      </c>
      <c r="B4709" s="3">
        <v>41851.469780092593</v>
      </c>
      <c r="C4709" s="2" t="s">
        <v>31</v>
      </c>
      <c r="D4709" s="2" t="str">
        <f>IF(Original!D4709 = "-", "Male", Original!D4709)</f>
        <v>Male</v>
      </c>
      <c r="E4709" s="2" t="s">
        <v>17</v>
      </c>
      <c r="F4709" s="2" t="str">
        <f>IF(Original!F4709 = "-", "c9", Original!F4709)</f>
        <v>i5</v>
      </c>
      <c r="G4709" s="2">
        <f>IF(ISBLANK(Original!G4709),MEDIAN(Original!G:G),Original!G4709)</f>
        <v>2773</v>
      </c>
    </row>
    <row r="4710" spans="1:7" x14ac:dyDescent="0.3">
      <c r="A4710" s="2">
        <v>400560</v>
      </c>
      <c r="B4710" s="3">
        <v>41851.471412037034</v>
      </c>
      <c r="C4710" s="2" t="s">
        <v>32</v>
      </c>
      <c r="D4710" s="2" t="str">
        <f>IF(Original!D4710 = "-", "Male", Original!D4710)</f>
        <v>Male</v>
      </c>
      <c r="E4710" s="2" t="s">
        <v>17</v>
      </c>
      <c r="F4710" s="2" t="str">
        <f>IF(Original!F4710 = "-", "c9", Original!F4710)</f>
        <v>i5</v>
      </c>
      <c r="G4710" s="2">
        <f>IF(ISBLANK(Original!G4710),MEDIAN(Original!G:G),Original!G4710)</f>
        <v>13941</v>
      </c>
    </row>
    <row r="4711" spans="1:7" x14ac:dyDescent="0.3">
      <c r="A4711" s="2">
        <v>902013</v>
      </c>
      <c r="B4711" s="3">
        <v>41836.397499999999</v>
      </c>
      <c r="C4711" s="2" t="s">
        <v>32</v>
      </c>
      <c r="D4711" s="2" t="str">
        <f>IF(Original!D4711 = "-", "Male", Original!D4711)</f>
        <v>Male</v>
      </c>
      <c r="E4711" s="2" t="s">
        <v>17</v>
      </c>
      <c r="F4711" s="2" t="str">
        <f>IF(Original!F4711 = "-", "c9", Original!F4711)</f>
        <v>c9</v>
      </c>
      <c r="G4711" s="2">
        <f>IF(ISBLANK(Original!G4711),MEDIAN(Original!G:G),Original!G4711)</f>
        <v>81465</v>
      </c>
    </row>
    <row r="4712" spans="1:7" x14ac:dyDescent="0.3">
      <c r="A4712" s="2">
        <v>229001</v>
      </c>
      <c r="B4712" s="3">
        <v>41867.730057870373</v>
      </c>
      <c r="C4712" s="2" t="s">
        <v>32</v>
      </c>
      <c r="D4712" s="2" t="str">
        <f>IF(Original!D4712 = "-", "Male", Original!D4712)</f>
        <v>Male</v>
      </c>
      <c r="E4712" s="2" t="s">
        <v>17</v>
      </c>
      <c r="F4712" s="2" t="str">
        <f>IF(Original!F4712 = "-", "c9", Original!F4712)</f>
        <v>c9</v>
      </c>
      <c r="G4712" s="2">
        <f>IF(ISBLANK(Original!G4712),MEDIAN(Original!G:G),Original!G4712)</f>
        <v>31640</v>
      </c>
    </row>
    <row r="4713" spans="1:7" x14ac:dyDescent="0.3">
      <c r="A4713" s="2">
        <v>681945</v>
      </c>
      <c r="B4713" s="3">
        <v>41881.356724537036</v>
      </c>
      <c r="C4713" s="2" t="s">
        <v>32</v>
      </c>
      <c r="D4713" s="2" t="str">
        <f>IF(Original!D4713 = "-", "Male", Original!D4713)</f>
        <v>Male</v>
      </c>
      <c r="E4713" s="2" t="s">
        <v>17</v>
      </c>
      <c r="F4713" s="2" t="str">
        <f>IF(Original!F4713 = "-", "c9", Original!F4713)</f>
        <v>i5</v>
      </c>
      <c r="G4713" s="2">
        <f>IF(ISBLANK(Original!G4713),MEDIAN(Original!G:G),Original!G4713)</f>
        <v>57024</v>
      </c>
    </row>
    <row r="4714" spans="1:7" x14ac:dyDescent="0.3">
      <c r="A4714" s="2">
        <v>225054</v>
      </c>
      <c r="B4714" s="3">
        <v>41768.69667824074</v>
      </c>
      <c r="C4714" s="2" t="s">
        <v>32</v>
      </c>
      <c r="D4714" s="2" t="str">
        <f>IF(Original!D4714 = "-", "Male", Original!D4714)</f>
        <v>Male</v>
      </c>
      <c r="E4714" s="2" t="s">
        <v>15</v>
      </c>
      <c r="F4714" s="2" t="str">
        <f>IF(Original!F4714 = "-", "c9", Original!F4714)</f>
        <v>i7</v>
      </c>
      <c r="G4714" s="2">
        <f>IF(ISBLANK(Original!G4714),MEDIAN(Original!G:G),Original!G4714)</f>
        <v>93457</v>
      </c>
    </row>
    <row r="4715" spans="1:7" x14ac:dyDescent="0.3">
      <c r="A4715" s="2">
        <v>960542</v>
      </c>
      <c r="B4715" s="3">
        <v>41768.697384259256</v>
      </c>
      <c r="C4715" s="2" t="s">
        <v>31</v>
      </c>
      <c r="D4715" s="2" t="str">
        <f>IF(Original!D4715 = "-", "Male", Original!D4715)</f>
        <v>Male</v>
      </c>
      <c r="E4715" s="2" t="s">
        <v>15</v>
      </c>
      <c r="F4715" s="2" t="str">
        <f>IF(Original!F4715 = "-", "c9", Original!F4715)</f>
        <v>i7</v>
      </c>
      <c r="G4715" s="2">
        <f>IF(ISBLANK(Original!G4715),MEDIAN(Original!G:G),Original!G4715)</f>
        <v>20950</v>
      </c>
    </row>
    <row r="4716" spans="1:7" x14ac:dyDescent="0.3">
      <c r="A4716" s="2">
        <v>50252</v>
      </c>
      <c r="B4716" s="3">
        <v>41815.396574074075</v>
      </c>
      <c r="C4716" s="2" t="s">
        <v>32</v>
      </c>
      <c r="D4716" s="2" t="str">
        <f>IF(Original!D4716 = "-", "Male", Original!D4716)</f>
        <v>Male</v>
      </c>
      <c r="E4716" s="2" t="s">
        <v>15</v>
      </c>
      <c r="F4716" s="2" t="str">
        <f>IF(Original!F4716 = "-", "c9", Original!F4716)</f>
        <v>i5</v>
      </c>
      <c r="G4716" s="2">
        <f>IF(ISBLANK(Original!G4716),MEDIAN(Original!G:G),Original!G4716)</f>
        <v>19873</v>
      </c>
    </row>
    <row r="4717" spans="1:7" x14ac:dyDescent="0.3">
      <c r="A4717" s="2">
        <v>130762</v>
      </c>
      <c r="B4717" s="3">
        <v>41815.39775462963</v>
      </c>
      <c r="C4717" s="2" t="s">
        <v>31</v>
      </c>
      <c r="D4717" s="2" t="str">
        <f>IF(Original!D4717 = "-", "Male", Original!D4717)</f>
        <v>Male</v>
      </c>
      <c r="E4717" s="2" t="s">
        <v>15</v>
      </c>
      <c r="F4717" s="2" t="str">
        <f>IF(Original!F4717 = "-", "c9", Original!F4717)</f>
        <v>i5</v>
      </c>
      <c r="G4717" s="2">
        <f>IF(ISBLANK(Original!G4717),MEDIAN(Original!G:G),Original!G4717)</f>
        <v>86425</v>
      </c>
    </row>
    <row r="4718" spans="1:7" x14ac:dyDescent="0.3">
      <c r="A4718" s="2">
        <v>752703</v>
      </c>
      <c r="B4718" s="3">
        <v>41815.831180555557</v>
      </c>
      <c r="C4718" s="2" t="s">
        <v>32</v>
      </c>
      <c r="D4718" s="2" t="str">
        <f>IF(Original!D4718 = "-", "Male", Original!D4718)</f>
        <v>Don’t want to say</v>
      </c>
      <c r="E4718" s="2" t="s">
        <v>15</v>
      </c>
      <c r="F4718" s="2" t="str">
        <f>IF(Original!F4718 = "-", "c9", Original!F4718)</f>
        <v>i5</v>
      </c>
      <c r="G4718" s="2">
        <f>IF(ISBLANK(Original!G4718),MEDIAN(Original!G:G),Original!G4718)</f>
        <v>36493</v>
      </c>
    </row>
    <row r="4719" spans="1:7" x14ac:dyDescent="0.3">
      <c r="A4719" s="2">
        <v>149895</v>
      </c>
      <c r="B4719" s="3">
        <v>41850.464375000003</v>
      </c>
      <c r="C4719" s="2" t="s">
        <v>32</v>
      </c>
      <c r="D4719" s="2" t="str">
        <f>IF(Original!D4719 = "-", "Male", Original!D4719)</f>
        <v>Male</v>
      </c>
      <c r="E4719" s="2" t="s">
        <v>17</v>
      </c>
      <c r="F4719" s="2" t="str">
        <f>IF(Original!F4719 = "-", "c9", Original!F4719)</f>
        <v>c9</v>
      </c>
      <c r="G4719" s="2">
        <f>IF(ISBLANK(Original!G4719),MEDIAN(Original!G:G),Original!G4719)</f>
        <v>50495</v>
      </c>
    </row>
    <row r="4720" spans="1:7" x14ac:dyDescent="0.3">
      <c r="A4720" s="2">
        <v>283291</v>
      </c>
      <c r="B4720" s="3">
        <v>41871.397361111114</v>
      </c>
      <c r="C4720" s="2" t="s">
        <v>32</v>
      </c>
      <c r="D4720" s="2" t="str">
        <f>IF(Original!D4720 = "-", "Male", Original!D4720)</f>
        <v>Male</v>
      </c>
      <c r="E4720" s="2" t="s">
        <v>17</v>
      </c>
      <c r="F4720" s="2" t="str">
        <f>IF(Original!F4720 = "-", "c9", Original!F4720)</f>
        <v>c9</v>
      </c>
      <c r="G4720" s="2">
        <f>IF(ISBLANK(Original!G4720),MEDIAN(Original!G:G),Original!G4720)</f>
        <v>86926</v>
      </c>
    </row>
    <row r="4721" spans="1:7" x14ac:dyDescent="0.3">
      <c r="A4721" s="2">
        <v>213119</v>
      </c>
      <c r="B4721" s="3">
        <v>41871.397037037037</v>
      </c>
      <c r="C4721" s="2" t="s">
        <v>32</v>
      </c>
      <c r="D4721" s="2" t="str">
        <f>IF(Original!D4721 = "-", "Male", Original!D4721)</f>
        <v>Don’t want to say</v>
      </c>
      <c r="E4721" s="2" t="s">
        <v>17</v>
      </c>
      <c r="F4721" s="2" t="str">
        <f>IF(Original!F4721 = "-", "c9", Original!F4721)</f>
        <v>c9</v>
      </c>
      <c r="G4721" s="2">
        <f>IF(ISBLANK(Original!G4721),MEDIAN(Original!G:G),Original!G4721)</f>
        <v>85825</v>
      </c>
    </row>
    <row r="4722" spans="1:7" x14ac:dyDescent="0.3">
      <c r="A4722" s="2">
        <v>276604</v>
      </c>
      <c r="B4722" s="3">
        <v>41871.397916666669</v>
      </c>
      <c r="C4722" s="2" t="s">
        <v>32</v>
      </c>
      <c r="D4722" s="2" t="str">
        <f>IF(Original!D4722 = "-", "Male", Original!D4722)</f>
        <v>Don’t want to say</v>
      </c>
      <c r="E4722" s="2" t="s">
        <v>17</v>
      </c>
      <c r="F4722" s="2" t="str">
        <f>IF(Original!F4722 = "-", "c9", Original!F4722)</f>
        <v>c9</v>
      </c>
      <c r="G4722" s="2">
        <f>IF(ISBLANK(Original!G4722),MEDIAN(Original!G:G),Original!G4722)</f>
        <v>77543</v>
      </c>
    </row>
    <row r="4723" spans="1:7" x14ac:dyDescent="0.3">
      <c r="A4723" s="2">
        <v>759940</v>
      </c>
      <c r="B4723" s="3">
        <v>41773.396932870368</v>
      </c>
      <c r="C4723" s="2" t="s">
        <v>32</v>
      </c>
      <c r="D4723" s="2" t="str">
        <f>IF(Original!D4723 = "-", "Male", Original!D4723)</f>
        <v>Male</v>
      </c>
      <c r="E4723" s="2" t="s">
        <v>17</v>
      </c>
      <c r="F4723" s="2" t="str">
        <f>IF(Original!F4723 = "-", "c9", Original!F4723)</f>
        <v>c9</v>
      </c>
      <c r="G4723" s="2">
        <f>IF(ISBLANK(Original!G4723),MEDIAN(Original!G:G),Original!G4723)</f>
        <v>36728</v>
      </c>
    </row>
    <row r="4724" spans="1:7" x14ac:dyDescent="0.3">
      <c r="A4724" s="2">
        <v>321436</v>
      </c>
      <c r="B4724" s="3">
        <v>41779.425995370373</v>
      </c>
      <c r="C4724" s="2" t="s">
        <v>32</v>
      </c>
      <c r="D4724" s="2" t="str">
        <f>IF(Original!D4724 = "-", "Male", Original!D4724)</f>
        <v>Male</v>
      </c>
      <c r="E4724" s="2" t="s">
        <v>17</v>
      </c>
      <c r="F4724" s="2" t="str">
        <f>IF(Original!F4724 = "-", "c9", Original!F4724)</f>
        <v>c9</v>
      </c>
      <c r="G4724" s="2">
        <f>IF(ISBLANK(Original!G4724),MEDIAN(Original!G:G),Original!G4724)</f>
        <v>54996</v>
      </c>
    </row>
    <row r="4725" spans="1:7" x14ac:dyDescent="0.3">
      <c r="A4725" s="2">
        <v>721878</v>
      </c>
      <c r="B4725" s="3">
        <v>41794.397893518515</v>
      </c>
      <c r="C4725" s="2" t="s">
        <v>32</v>
      </c>
      <c r="D4725" s="2" t="str">
        <f>IF(Original!D4725 = "-", "Male", Original!D4725)</f>
        <v>Female</v>
      </c>
      <c r="E4725" s="2" t="s">
        <v>17</v>
      </c>
      <c r="F4725" s="2" t="str">
        <f>IF(Original!F4725 = "-", "c9", Original!F4725)</f>
        <v>c9</v>
      </c>
      <c r="G4725" s="2">
        <f>IF(ISBLANK(Original!G4725),MEDIAN(Original!G:G),Original!G4725)</f>
        <v>62340</v>
      </c>
    </row>
    <row r="4726" spans="1:7" x14ac:dyDescent="0.3">
      <c r="A4726" s="2">
        <v>197840</v>
      </c>
      <c r="B4726" s="3">
        <v>41801.396898148145</v>
      </c>
      <c r="C4726" s="2" t="s">
        <v>32</v>
      </c>
      <c r="D4726" s="2" t="str">
        <f>IF(Original!D4726 = "-", "Male", Original!D4726)</f>
        <v>Male</v>
      </c>
      <c r="E4726" s="2" t="s">
        <v>17</v>
      </c>
      <c r="F4726" s="2" t="str">
        <f>IF(Original!F4726 = "-", "c9", Original!F4726)</f>
        <v>c9</v>
      </c>
      <c r="G4726" s="2">
        <f>IF(ISBLANK(Original!G4726),MEDIAN(Original!G:G),Original!G4726)</f>
        <v>3225</v>
      </c>
    </row>
    <row r="4727" spans="1:7" x14ac:dyDescent="0.3">
      <c r="A4727" s="2">
        <v>615676</v>
      </c>
      <c r="B4727" s="3">
        <v>41801.397152777776</v>
      </c>
      <c r="C4727" s="2" t="s">
        <v>32</v>
      </c>
      <c r="D4727" s="2" t="str">
        <f>IF(Original!D4727 = "-", "Male", Original!D4727)</f>
        <v>Male</v>
      </c>
      <c r="E4727" s="2" t="s">
        <v>17</v>
      </c>
      <c r="F4727" s="2" t="str">
        <f>IF(Original!F4727 = "-", "c9", Original!F4727)</f>
        <v>c9</v>
      </c>
      <c r="G4727" s="2">
        <f>IF(ISBLANK(Original!G4727),MEDIAN(Original!G:G),Original!G4727)</f>
        <v>85562</v>
      </c>
    </row>
    <row r="4728" spans="1:7" x14ac:dyDescent="0.3">
      <c r="A4728" s="2">
        <v>722537</v>
      </c>
      <c r="B4728" s="3">
        <v>41801.398182870369</v>
      </c>
      <c r="C4728" s="2" t="s">
        <v>32</v>
      </c>
      <c r="D4728" s="2" t="str">
        <f>IF(Original!D4728 = "-", "Male", Original!D4728)</f>
        <v>Female</v>
      </c>
      <c r="E4728" s="2" t="s">
        <v>17</v>
      </c>
      <c r="F4728" s="2" t="str">
        <f>IF(Original!F4728 = "-", "c9", Original!F4728)</f>
        <v>c9</v>
      </c>
      <c r="G4728" s="2">
        <f>IF(ISBLANK(Original!G4728),MEDIAN(Original!G:G),Original!G4728)</f>
        <v>98994</v>
      </c>
    </row>
    <row r="4729" spans="1:7" x14ac:dyDescent="0.3">
      <c r="A4729" s="2">
        <v>697595</v>
      </c>
      <c r="B4729" s="3">
        <v>41775.621099537035</v>
      </c>
      <c r="C4729" s="2" t="s">
        <v>31</v>
      </c>
      <c r="D4729" s="2" t="str">
        <f>IF(Original!D4729 = "-", "Male", Original!D4729)</f>
        <v>Female</v>
      </c>
      <c r="E4729" s="2" t="s">
        <v>20</v>
      </c>
      <c r="F4729" s="2" t="str">
        <f>IF(Original!F4729 = "-", "c9", Original!F4729)</f>
        <v>i5</v>
      </c>
      <c r="G4729" s="2">
        <f>IF(ISBLANK(Original!G4729),MEDIAN(Original!G:G),Original!G4729)</f>
        <v>14805</v>
      </c>
    </row>
    <row r="4730" spans="1:7" x14ac:dyDescent="0.3">
      <c r="A4730" s="2">
        <v>664237</v>
      </c>
      <c r="B4730" s="3">
        <v>41866.566805555558</v>
      </c>
      <c r="C4730" s="2" t="s">
        <v>32</v>
      </c>
      <c r="D4730" s="2" t="str">
        <f>IF(Original!D4730 = "-", "Male", Original!D4730)</f>
        <v>Female</v>
      </c>
      <c r="E4730" s="2" t="s">
        <v>20</v>
      </c>
      <c r="F4730" s="2" t="str">
        <f>IF(Original!F4730 = "-", "c9", Original!F4730)</f>
        <v>c9</v>
      </c>
      <c r="G4730" s="2">
        <f>IF(ISBLANK(Original!G4730),MEDIAN(Original!G:G),Original!G4730)</f>
        <v>73430</v>
      </c>
    </row>
    <row r="4731" spans="1:7" x14ac:dyDescent="0.3">
      <c r="A4731" s="2">
        <v>500527</v>
      </c>
      <c r="B4731" s="3">
        <v>41871.594571759262</v>
      </c>
      <c r="C4731" s="2" t="s">
        <v>32</v>
      </c>
      <c r="D4731" s="2" t="str">
        <f>IF(Original!D4731 = "-", "Male", Original!D4731)</f>
        <v>Male</v>
      </c>
      <c r="E4731" s="2" t="s">
        <v>20</v>
      </c>
      <c r="F4731" s="2" t="str">
        <f>IF(Original!F4731 = "-", "c9", Original!F4731)</f>
        <v>c9</v>
      </c>
      <c r="G4731" s="2">
        <f>IF(ISBLANK(Original!G4731),MEDIAN(Original!G:G),Original!G4731)</f>
        <v>78927</v>
      </c>
    </row>
    <row r="4732" spans="1:7" x14ac:dyDescent="0.3">
      <c r="A4732" s="2">
        <v>634732</v>
      </c>
      <c r="B4732" s="3">
        <v>41871.595659722225</v>
      </c>
      <c r="C4732" s="2" t="s">
        <v>32</v>
      </c>
      <c r="D4732" s="2" t="str">
        <f>IF(Original!D4732 = "-", "Male", Original!D4732)</f>
        <v>Male</v>
      </c>
      <c r="E4732" s="2" t="s">
        <v>20</v>
      </c>
      <c r="F4732" s="2" t="str">
        <f>IF(Original!F4732 = "-", "c9", Original!F4732)</f>
        <v>c9</v>
      </c>
      <c r="G4732" s="2">
        <f>IF(ISBLANK(Original!G4732),MEDIAN(Original!G:G),Original!G4732)</f>
        <v>12012</v>
      </c>
    </row>
    <row r="4733" spans="1:7" x14ac:dyDescent="0.3">
      <c r="A4733" s="2">
        <v>333076</v>
      </c>
      <c r="B4733" s="3">
        <v>41871.59611111111</v>
      </c>
      <c r="C4733" s="2" t="s">
        <v>32</v>
      </c>
      <c r="D4733" s="2" t="str">
        <f>IF(Original!D4733 = "-", "Male", Original!D4733)</f>
        <v>Male</v>
      </c>
      <c r="E4733" s="2" t="s">
        <v>20</v>
      </c>
      <c r="F4733" s="2" t="str">
        <f>IF(Original!F4733 = "-", "c9", Original!F4733)</f>
        <v>c9</v>
      </c>
      <c r="G4733" s="2">
        <f>IF(ISBLANK(Original!G4733),MEDIAN(Original!G:G),Original!G4733)</f>
        <v>42513</v>
      </c>
    </row>
    <row r="4734" spans="1:7" x14ac:dyDescent="0.3">
      <c r="A4734" s="2">
        <v>307061</v>
      </c>
      <c r="B4734" s="3">
        <v>41765.389722222222</v>
      </c>
      <c r="C4734" s="2" t="s">
        <v>32</v>
      </c>
      <c r="D4734" s="2" t="str">
        <f>IF(Original!D4734 = "-", "Male", Original!D4734)</f>
        <v>Male</v>
      </c>
      <c r="E4734" s="2" t="s">
        <v>20</v>
      </c>
      <c r="F4734" s="2" t="str">
        <f>IF(Original!F4734 = "-", "c9", Original!F4734)</f>
        <v>c5</v>
      </c>
      <c r="G4734" s="2">
        <f>IF(ISBLANK(Original!G4734),MEDIAN(Original!G:G),Original!G4734)</f>
        <v>39277</v>
      </c>
    </row>
    <row r="4735" spans="1:7" x14ac:dyDescent="0.3">
      <c r="A4735" s="2">
        <v>208659</v>
      </c>
      <c r="B4735" s="3">
        <v>41765.39266203704</v>
      </c>
      <c r="C4735" s="2" t="s">
        <v>32</v>
      </c>
      <c r="D4735" s="2" t="str">
        <f>IF(Original!D4735 = "-", "Male", Original!D4735)</f>
        <v>Female</v>
      </c>
      <c r="E4735" s="2" t="s">
        <v>20</v>
      </c>
      <c r="F4735" s="2" t="str">
        <f>IF(Original!F4735 = "-", "c9", Original!F4735)</f>
        <v>c5</v>
      </c>
      <c r="G4735" s="2">
        <f>IF(ISBLANK(Original!G4735),MEDIAN(Original!G:G),Original!G4735)</f>
        <v>96934</v>
      </c>
    </row>
    <row r="4736" spans="1:7" x14ac:dyDescent="0.3">
      <c r="A4736" s="2">
        <v>757766</v>
      </c>
      <c r="B4736" s="3">
        <v>41859.537905092591</v>
      </c>
      <c r="C4736" s="2" t="s">
        <v>31</v>
      </c>
      <c r="D4736" s="2" t="str">
        <f>IF(Original!D4736 = "-", "Male", Original!D4736)</f>
        <v>Male</v>
      </c>
      <c r="E4736" s="2" t="s">
        <v>20</v>
      </c>
      <c r="F4736" s="2" t="str">
        <f>IF(Original!F4736 = "-", "c9", Original!F4736)</f>
        <v>c5</v>
      </c>
      <c r="G4736" s="2">
        <f>IF(ISBLANK(Original!G4736),MEDIAN(Original!G:G),Original!G4736)</f>
        <v>13821</v>
      </c>
    </row>
    <row r="4737" spans="1:7" x14ac:dyDescent="0.3">
      <c r="A4737" s="2">
        <v>382964</v>
      </c>
      <c r="B4737" s="3">
        <v>41882.77171296296</v>
      </c>
      <c r="C4737" s="2" t="s">
        <v>32</v>
      </c>
      <c r="D4737" s="2" t="str">
        <f>IF(Original!D4737 = "-", "Male", Original!D4737)</f>
        <v>Female</v>
      </c>
      <c r="E4737" s="2" t="s">
        <v>20</v>
      </c>
      <c r="F4737" s="2" t="str">
        <f>IF(Original!F4737 = "-", "c9", Original!F4737)</f>
        <v>c5</v>
      </c>
      <c r="G4737" s="2">
        <f>IF(ISBLANK(Original!G4737),MEDIAN(Original!G:G),Original!G4737)</f>
        <v>69869</v>
      </c>
    </row>
    <row r="4738" spans="1:7" x14ac:dyDescent="0.3">
      <c r="A4738" s="2">
        <v>83528</v>
      </c>
      <c r="B4738" s="3">
        <v>41823.587071759262</v>
      </c>
      <c r="C4738" s="2" t="s">
        <v>32</v>
      </c>
      <c r="D4738" s="2" t="str">
        <f>IF(Original!D4738 = "-", "Male", Original!D4738)</f>
        <v>Female</v>
      </c>
      <c r="E4738" s="2" t="s">
        <v>17</v>
      </c>
      <c r="F4738" s="2" t="str">
        <f>IF(Original!F4738 = "-", "c9", Original!F4738)</f>
        <v>c9</v>
      </c>
      <c r="G4738" s="2">
        <f>IF(ISBLANK(Original!G4738),MEDIAN(Original!G:G),Original!G4738)</f>
        <v>32999</v>
      </c>
    </row>
    <row r="4739" spans="1:7" x14ac:dyDescent="0.3">
      <c r="A4739" s="2">
        <v>315613</v>
      </c>
      <c r="B4739" s="3">
        <v>41849.451620370368</v>
      </c>
      <c r="C4739" s="2" t="s">
        <v>32</v>
      </c>
      <c r="D4739" s="2" t="str">
        <f>IF(Original!D4739 = "-", "Male", Original!D4739)</f>
        <v>Male</v>
      </c>
      <c r="E4739" s="2" t="s">
        <v>20</v>
      </c>
      <c r="F4739" s="2" t="str">
        <f>IF(Original!F4739 = "-", "c9", Original!F4739)</f>
        <v>c5</v>
      </c>
      <c r="G4739" s="2">
        <f>IF(ISBLANK(Original!G4739),MEDIAN(Original!G:G),Original!G4739)</f>
        <v>82780</v>
      </c>
    </row>
    <row r="4740" spans="1:7" x14ac:dyDescent="0.3">
      <c r="A4740" s="2">
        <v>890287</v>
      </c>
      <c r="B4740" s="3">
        <v>41821.941388888888</v>
      </c>
      <c r="C4740" s="2" t="s">
        <v>32</v>
      </c>
      <c r="D4740" s="2" t="str">
        <f>IF(Original!D4740 = "-", "Male", Original!D4740)</f>
        <v>Male</v>
      </c>
      <c r="E4740" s="2" t="s">
        <v>17</v>
      </c>
      <c r="F4740" s="2" t="str">
        <f>IF(Original!F4740 = "-", "c9", Original!F4740)</f>
        <v>i7</v>
      </c>
      <c r="G4740" s="2">
        <f>IF(ISBLANK(Original!G4740),MEDIAN(Original!G:G),Original!G4740)</f>
        <v>50719</v>
      </c>
    </row>
    <row r="4741" spans="1:7" x14ac:dyDescent="0.3">
      <c r="A4741" s="2">
        <v>934036</v>
      </c>
      <c r="B4741" s="3">
        <v>41823.711793981478</v>
      </c>
      <c r="C4741" s="2" t="s">
        <v>32</v>
      </c>
      <c r="D4741" s="2" t="str">
        <f>IF(Original!D4741 = "-", "Male", Original!D4741)</f>
        <v>Male</v>
      </c>
      <c r="E4741" s="2" t="s">
        <v>17</v>
      </c>
      <c r="F4741" s="2" t="str">
        <f>IF(Original!F4741 = "-", "c9", Original!F4741)</f>
        <v>i7</v>
      </c>
      <c r="G4741" s="2">
        <f>IF(ISBLANK(Original!G4741),MEDIAN(Original!G:G),Original!G4741)</f>
        <v>20776</v>
      </c>
    </row>
    <row r="4742" spans="1:7" x14ac:dyDescent="0.3">
      <c r="A4742" s="2">
        <v>725326</v>
      </c>
      <c r="B4742" s="3">
        <v>41823.713495370372</v>
      </c>
      <c r="C4742" s="2" t="s">
        <v>32</v>
      </c>
      <c r="D4742" s="2" t="str">
        <f>IF(Original!D4742 = "-", "Male", Original!D4742)</f>
        <v>Male</v>
      </c>
      <c r="E4742" s="2" t="s">
        <v>17</v>
      </c>
      <c r="F4742" s="2" t="str">
        <f>IF(Original!F4742 = "-", "c9", Original!F4742)</f>
        <v>i7</v>
      </c>
      <c r="G4742" s="2">
        <f>IF(ISBLANK(Original!G4742),MEDIAN(Original!G:G),Original!G4742)</f>
        <v>44153</v>
      </c>
    </row>
    <row r="4743" spans="1:7" x14ac:dyDescent="0.3">
      <c r="A4743" s="2">
        <v>517263</v>
      </c>
      <c r="B4743" s="3">
        <v>41829.338356481479</v>
      </c>
      <c r="C4743" s="2" t="s">
        <v>31</v>
      </c>
      <c r="D4743" s="2" t="str">
        <f>IF(Original!D4743 = "-", "Male", Original!D4743)</f>
        <v>Male</v>
      </c>
      <c r="E4743" s="2" t="s">
        <v>17</v>
      </c>
      <c r="F4743" s="2" t="str">
        <f>IF(Original!F4743 = "-", "c9", Original!F4743)</f>
        <v>i7</v>
      </c>
      <c r="G4743" s="2">
        <f>IF(ISBLANK(Original!G4743),MEDIAN(Original!G:G),Original!G4743)</f>
        <v>26065</v>
      </c>
    </row>
    <row r="4744" spans="1:7" x14ac:dyDescent="0.3">
      <c r="A4744" s="2">
        <v>683143</v>
      </c>
      <c r="B4744" s="3">
        <v>41829.338564814818</v>
      </c>
      <c r="C4744" s="2" t="s">
        <v>32</v>
      </c>
      <c r="D4744" s="2" t="str">
        <f>IF(Original!D4744 = "-", "Male", Original!D4744)</f>
        <v>Female</v>
      </c>
      <c r="E4744" s="2" t="s">
        <v>17</v>
      </c>
      <c r="F4744" s="2" t="str">
        <f>IF(Original!F4744 = "-", "c9", Original!F4744)</f>
        <v>i7</v>
      </c>
      <c r="G4744" s="2">
        <f>IF(ISBLANK(Original!G4744),MEDIAN(Original!G:G),Original!G4744)</f>
        <v>31497</v>
      </c>
    </row>
    <row r="4745" spans="1:7" x14ac:dyDescent="0.3">
      <c r="A4745" s="2">
        <v>337978</v>
      </c>
      <c r="B4745" s="3">
        <v>41829.338541666664</v>
      </c>
      <c r="C4745" s="2" t="s">
        <v>32</v>
      </c>
      <c r="D4745" s="2" t="str">
        <f>IF(Original!D4745 = "-", "Male", Original!D4745)</f>
        <v>Female</v>
      </c>
      <c r="E4745" s="2" t="s">
        <v>17</v>
      </c>
      <c r="F4745" s="2" t="str">
        <f>IF(Original!F4745 = "-", "c9", Original!F4745)</f>
        <v>i7</v>
      </c>
      <c r="G4745" s="2">
        <f>IF(ISBLANK(Original!G4745),MEDIAN(Original!G:G),Original!G4745)</f>
        <v>57287</v>
      </c>
    </row>
    <row r="4746" spans="1:7" x14ac:dyDescent="0.3">
      <c r="A4746" s="2">
        <v>584084</v>
      </c>
      <c r="B4746" s="3">
        <v>41829.339490740742</v>
      </c>
      <c r="C4746" s="2" t="s">
        <v>32</v>
      </c>
      <c r="D4746" s="2" t="str">
        <f>IF(Original!D4746 = "-", "Male", Original!D4746)</f>
        <v>Female</v>
      </c>
      <c r="E4746" s="2" t="s">
        <v>17</v>
      </c>
      <c r="F4746" s="2" t="str">
        <f>IF(Original!F4746 = "-", "c9", Original!F4746)</f>
        <v>i7</v>
      </c>
      <c r="G4746" s="2">
        <f>IF(ISBLANK(Original!G4746),MEDIAN(Original!G:G),Original!G4746)</f>
        <v>63870</v>
      </c>
    </row>
    <row r="4747" spans="1:7" x14ac:dyDescent="0.3">
      <c r="A4747" s="2">
        <v>967295</v>
      </c>
      <c r="B4747" s="3">
        <v>41857.491006944445</v>
      </c>
      <c r="C4747" s="2" t="s">
        <v>32</v>
      </c>
      <c r="D4747" s="2" t="str">
        <f>IF(Original!D4747 = "-", "Male", Original!D4747)</f>
        <v>Male</v>
      </c>
      <c r="E4747" s="2" t="s">
        <v>17</v>
      </c>
      <c r="F4747" s="2" t="str">
        <f>IF(Original!F4747 = "-", "c9", Original!F4747)</f>
        <v>i7</v>
      </c>
      <c r="G4747" s="2">
        <f>IF(ISBLANK(Original!G4747),MEDIAN(Original!G:G),Original!G4747)</f>
        <v>30638</v>
      </c>
    </row>
    <row r="4748" spans="1:7" x14ac:dyDescent="0.3">
      <c r="A4748" s="2">
        <v>471614</v>
      </c>
      <c r="B4748" s="3">
        <v>41841.397615740738</v>
      </c>
      <c r="C4748" s="2" t="s">
        <v>32</v>
      </c>
      <c r="D4748" s="2" t="str">
        <f>IF(Original!D4748 = "-", "Male", Original!D4748)</f>
        <v>Female</v>
      </c>
      <c r="E4748" s="2" t="s">
        <v>20</v>
      </c>
      <c r="F4748" s="2" t="str">
        <f>IF(Original!F4748 = "-", "c9", Original!F4748)</f>
        <v>c9</v>
      </c>
      <c r="G4748" s="2">
        <f>IF(ISBLANK(Original!G4748),MEDIAN(Original!G:G),Original!G4748)</f>
        <v>36312</v>
      </c>
    </row>
    <row r="4749" spans="1:7" x14ac:dyDescent="0.3">
      <c r="A4749" s="2">
        <v>153577</v>
      </c>
      <c r="B4749" s="3">
        <v>41848.398009259261</v>
      </c>
      <c r="C4749" s="2" t="s">
        <v>32</v>
      </c>
      <c r="D4749" s="2" t="str">
        <f>IF(Original!D4749 = "-", "Male", Original!D4749)</f>
        <v>Male</v>
      </c>
      <c r="E4749" s="2" t="s">
        <v>20</v>
      </c>
      <c r="F4749" s="2" t="str">
        <f>IF(Original!F4749 = "-", "c9", Original!F4749)</f>
        <v>c9</v>
      </c>
      <c r="G4749" s="2">
        <f>IF(ISBLANK(Original!G4749),MEDIAN(Original!G:G),Original!G4749)</f>
        <v>94463</v>
      </c>
    </row>
    <row r="4750" spans="1:7" x14ac:dyDescent="0.3">
      <c r="A4750" s="2">
        <v>878147</v>
      </c>
      <c r="B4750" s="3">
        <v>41778.397835648146</v>
      </c>
      <c r="C4750" s="2" t="s">
        <v>32</v>
      </c>
      <c r="D4750" s="2" t="str">
        <f>IF(Original!D4750 = "-", "Male", Original!D4750)</f>
        <v>Male</v>
      </c>
      <c r="E4750" s="2" t="s">
        <v>18</v>
      </c>
      <c r="F4750" s="2" t="str">
        <f>IF(Original!F4750 = "-", "c9", Original!F4750)</f>
        <v>i5</v>
      </c>
      <c r="G4750" s="2">
        <f>IF(ISBLANK(Original!G4750),MEDIAN(Original!G:G),Original!G4750)</f>
        <v>40315</v>
      </c>
    </row>
    <row r="4751" spans="1:7" x14ac:dyDescent="0.3">
      <c r="A4751" s="2">
        <v>799827</v>
      </c>
      <c r="B4751" s="3">
        <v>41809.749409722222</v>
      </c>
      <c r="C4751" s="2" t="s">
        <v>31</v>
      </c>
      <c r="D4751" s="2" t="str">
        <f>IF(Original!D4751 = "-", "Male", Original!D4751)</f>
        <v>Male</v>
      </c>
      <c r="E4751" s="2" t="s">
        <v>18</v>
      </c>
      <c r="F4751" s="2" t="str">
        <f>IF(Original!F4751 = "-", "c9", Original!F4751)</f>
        <v>i5</v>
      </c>
      <c r="G4751" s="2">
        <f>IF(ISBLANK(Original!G4751),MEDIAN(Original!G:G),Original!G4751)</f>
        <v>35519</v>
      </c>
    </row>
    <row r="4752" spans="1:7" x14ac:dyDescent="0.3">
      <c r="A4752" s="2">
        <v>57507</v>
      </c>
      <c r="B4752" s="3">
        <v>41765.673784722225</v>
      </c>
      <c r="C4752" s="2" t="s">
        <v>32</v>
      </c>
      <c r="D4752" s="2" t="str">
        <f>IF(Original!D4752 = "-", "Male", Original!D4752)</f>
        <v>Female</v>
      </c>
      <c r="E4752" s="2" t="s">
        <v>18</v>
      </c>
      <c r="F4752" s="2" t="str">
        <f>IF(Original!F4752 = "-", "c9", Original!F4752)</f>
        <v>c5</v>
      </c>
      <c r="G4752" s="2">
        <f>IF(ISBLANK(Original!G4752),MEDIAN(Original!G:G),Original!G4752)</f>
        <v>6743</v>
      </c>
    </row>
    <row r="4753" spans="1:7" x14ac:dyDescent="0.3">
      <c r="A4753" s="2">
        <v>590363</v>
      </c>
      <c r="B4753" s="3">
        <v>41765.674039351848</v>
      </c>
      <c r="C4753" s="2" t="s">
        <v>32</v>
      </c>
      <c r="D4753" s="2" t="str">
        <f>IF(Original!D4753 = "-", "Male", Original!D4753)</f>
        <v>Male</v>
      </c>
      <c r="E4753" s="2" t="s">
        <v>18</v>
      </c>
      <c r="F4753" s="2" t="str">
        <f>IF(Original!F4753 = "-", "c9", Original!F4753)</f>
        <v>c5</v>
      </c>
      <c r="G4753" s="2">
        <f>IF(ISBLANK(Original!G4753),MEDIAN(Original!G:G),Original!G4753)</f>
        <v>17189</v>
      </c>
    </row>
    <row r="4754" spans="1:7" x14ac:dyDescent="0.3">
      <c r="A4754" s="2">
        <v>433347</v>
      </c>
      <c r="B4754" s="3">
        <v>41766.578414351854</v>
      </c>
      <c r="C4754" s="2" t="s">
        <v>32</v>
      </c>
      <c r="D4754" s="2" t="str">
        <f>IF(Original!D4754 = "-", "Male", Original!D4754)</f>
        <v>Female</v>
      </c>
      <c r="E4754" s="2" t="s">
        <v>18</v>
      </c>
      <c r="F4754" s="2" t="str">
        <f>IF(Original!F4754 = "-", "c9", Original!F4754)</f>
        <v>c8</v>
      </c>
      <c r="G4754" s="2">
        <f>IF(ISBLANK(Original!G4754),MEDIAN(Original!G:G),Original!G4754)</f>
        <v>47344</v>
      </c>
    </row>
    <row r="4755" spans="1:7" x14ac:dyDescent="0.3">
      <c r="A4755" s="2">
        <v>527298</v>
      </c>
      <c r="B4755" s="3">
        <v>41766.578634259262</v>
      </c>
      <c r="C4755" s="2" t="s">
        <v>31</v>
      </c>
      <c r="D4755" s="2" t="str">
        <f>IF(Original!D4755 = "-", "Male", Original!D4755)</f>
        <v>Male</v>
      </c>
      <c r="E4755" s="2" t="s">
        <v>18</v>
      </c>
      <c r="F4755" s="2" t="str">
        <f>IF(Original!F4755 = "-", "c9", Original!F4755)</f>
        <v>c8</v>
      </c>
      <c r="G4755" s="2">
        <f>IF(ISBLANK(Original!G4755),MEDIAN(Original!G:G),Original!G4755)</f>
        <v>94729</v>
      </c>
    </row>
    <row r="4756" spans="1:7" x14ac:dyDescent="0.3">
      <c r="A4756" s="2">
        <v>283190</v>
      </c>
      <c r="B4756" s="3">
        <v>41779.738425925927</v>
      </c>
      <c r="C4756" s="2" t="s">
        <v>32</v>
      </c>
      <c r="D4756" s="2" t="str">
        <f>IF(Original!D4756 = "-", "Male", Original!D4756)</f>
        <v>Male</v>
      </c>
      <c r="E4756" s="2" t="s">
        <v>18</v>
      </c>
      <c r="F4756" s="2" t="str">
        <f>IF(Original!F4756 = "-", "c9", Original!F4756)</f>
        <v>c5</v>
      </c>
      <c r="G4756" s="2">
        <f>IF(ISBLANK(Original!G4756),MEDIAN(Original!G:G),Original!G4756)</f>
        <v>10200</v>
      </c>
    </row>
    <row r="4757" spans="1:7" x14ac:dyDescent="0.3">
      <c r="A4757" s="2">
        <v>564838</v>
      </c>
      <c r="B4757" s="3">
        <v>41794.735636574071</v>
      </c>
      <c r="C4757" s="2" t="s">
        <v>31</v>
      </c>
      <c r="D4757" s="2" t="str">
        <f>IF(Original!D4757 = "-", "Male", Original!D4757)</f>
        <v>Female</v>
      </c>
      <c r="E4757" s="2" t="s">
        <v>18</v>
      </c>
      <c r="F4757" s="2" t="str">
        <f>IF(Original!F4757 = "-", "c9", Original!F4757)</f>
        <v>c5</v>
      </c>
      <c r="G4757" s="2">
        <f>IF(ISBLANK(Original!G4757),MEDIAN(Original!G:G),Original!G4757)</f>
        <v>13871</v>
      </c>
    </row>
    <row r="4758" spans="1:7" x14ac:dyDescent="0.3">
      <c r="A4758" s="2">
        <v>537955</v>
      </c>
      <c r="B4758" s="3">
        <v>41794.73678240741</v>
      </c>
      <c r="C4758" s="2" t="s">
        <v>32</v>
      </c>
      <c r="D4758" s="2" t="str">
        <f>IF(Original!D4758 = "-", "Male", Original!D4758)</f>
        <v>Male</v>
      </c>
      <c r="E4758" s="2" t="s">
        <v>18</v>
      </c>
      <c r="F4758" s="2" t="str">
        <f>IF(Original!F4758 = "-", "c9", Original!F4758)</f>
        <v>c5</v>
      </c>
      <c r="G4758" s="2">
        <f>IF(ISBLANK(Original!G4758),MEDIAN(Original!G:G),Original!G4758)</f>
        <v>4502</v>
      </c>
    </row>
    <row r="4759" spans="1:7" x14ac:dyDescent="0.3">
      <c r="A4759" s="2">
        <v>516907</v>
      </c>
      <c r="B4759" s="3">
        <v>41792.398472222223</v>
      </c>
      <c r="C4759" s="2" t="s">
        <v>32</v>
      </c>
      <c r="D4759" s="2" t="str">
        <f>IF(Original!D4759 = "-", "Male", Original!D4759)</f>
        <v>Female</v>
      </c>
      <c r="E4759" s="2" t="s">
        <v>18</v>
      </c>
      <c r="F4759" s="2" t="str">
        <f>IF(Original!F4759 = "-", "c9", Original!F4759)</f>
        <v>c5</v>
      </c>
      <c r="G4759" s="2">
        <f>IF(ISBLANK(Original!G4759),MEDIAN(Original!G:G),Original!G4759)</f>
        <v>9417</v>
      </c>
    </row>
    <row r="4760" spans="1:7" x14ac:dyDescent="0.3">
      <c r="A4760" s="2">
        <v>677630</v>
      </c>
      <c r="B4760" s="3">
        <v>41792.401377314818</v>
      </c>
      <c r="C4760" s="2" t="s">
        <v>32</v>
      </c>
      <c r="D4760" s="2" t="str">
        <f>IF(Original!D4760 = "-", "Male", Original!D4760)</f>
        <v>Female</v>
      </c>
      <c r="E4760" s="2" t="s">
        <v>18</v>
      </c>
      <c r="F4760" s="2" t="str">
        <f>IF(Original!F4760 = "-", "c9", Original!F4760)</f>
        <v>c5</v>
      </c>
      <c r="G4760" s="2">
        <f>IF(ISBLANK(Original!G4760),MEDIAN(Original!G:G),Original!G4760)</f>
        <v>22748</v>
      </c>
    </row>
    <row r="4761" spans="1:7" x14ac:dyDescent="0.3">
      <c r="A4761" s="2">
        <v>891817</v>
      </c>
      <c r="B4761" s="3">
        <v>41792.402395833335</v>
      </c>
      <c r="C4761" s="2" t="s">
        <v>32</v>
      </c>
      <c r="D4761" s="2" t="str">
        <f>IF(Original!D4761 = "-", "Male", Original!D4761)</f>
        <v>Male</v>
      </c>
      <c r="E4761" s="2" t="s">
        <v>18</v>
      </c>
      <c r="F4761" s="2" t="str">
        <f>IF(Original!F4761 = "-", "c9", Original!F4761)</f>
        <v>c5</v>
      </c>
      <c r="G4761" s="2">
        <f>IF(ISBLANK(Original!G4761),MEDIAN(Original!G:G),Original!G4761)</f>
        <v>82558</v>
      </c>
    </row>
    <row r="4762" spans="1:7" x14ac:dyDescent="0.3">
      <c r="A4762" s="2">
        <v>345091</v>
      </c>
      <c r="B4762" s="3">
        <v>41793.652615740742</v>
      </c>
      <c r="C4762" s="2" t="s">
        <v>32</v>
      </c>
      <c r="D4762" s="2" t="str">
        <f>IF(Original!D4762 = "-", "Male", Original!D4762)</f>
        <v>Female</v>
      </c>
      <c r="E4762" s="2" t="s">
        <v>18</v>
      </c>
      <c r="F4762" s="2" t="str">
        <f>IF(Original!F4762 = "-", "c9", Original!F4762)</f>
        <v>c5</v>
      </c>
      <c r="G4762" s="2">
        <f>IF(ISBLANK(Original!G4762),MEDIAN(Original!G:G),Original!G4762)</f>
        <v>6101</v>
      </c>
    </row>
    <row r="4763" spans="1:7" x14ac:dyDescent="0.3">
      <c r="A4763" s="2">
        <v>252596</v>
      </c>
      <c r="B4763" s="3">
        <v>41797.60900462963</v>
      </c>
      <c r="C4763" s="2" t="s">
        <v>32</v>
      </c>
      <c r="D4763" s="2" t="str">
        <f>IF(Original!D4763 = "-", "Male", Original!D4763)</f>
        <v>Male</v>
      </c>
      <c r="E4763" s="2" t="s">
        <v>18</v>
      </c>
      <c r="F4763" s="2" t="str">
        <f>IF(Original!F4763 = "-", "c9", Original!F4763)</f>
        <v>c5</v>
      </c>
      <c r="G4763" s="2">
        <f>IF(ISBLANK(Original!G4763),MEDIAN(Original!G:G),Original!G4763)</f>
        <v>49221</v>
      </c>
    </row>
    <row r="4764" spans="1:7" x14ac:dyDescent="0.3">
      <c r="A4764" s="2">
        <v>273668</v>
      </c>
      <c r="B4764" s="3">
        <v>41797.610381944447</v>
      </c>
      <c r="C4764" s="2" t="s">
        <v>32</v>
      </c>
      <c r="D4764" s="2" t="str">
        <f>IF(Original!D4764 = "-", "Male", Original!D4764)</f>
        <v>Male</v>
      </c>
      <c r="E4764" s="2" t="s">
        <v>18</v>
      </c>
      <c r="F4764" s="2" t="str">
        <f>IF(Original!F4764 = "-", "c9", Original!F4764)</f>
        <v>c5</v>
      </c>
      <c r="G4764" s="2">
        <f>IF(ISBLANK(Original!G4764),MEDIAN(Original!G:G),Original!G4764)</f>
        <v>30662</v>
      </c>
    </row>
    <row r="4765" spans="1:7" x14ac:dyDescent="0.3">
      <c r="A4765" s="2">
        <v>966039</v>
      </c>
      <c r="B4765" s="3">
        <v>41807.706493055557</v>
      </c>
      <c r="C4765" s="2" t="s">
        <v>31</v>
      </c>
      <c r="D4765" s="2" t="str">
        <f>IF(Original!D4765 = "-", "Male", Original!D4765)</f>
        <v>Male</v>
      </c>
      <c r="E4765" s="2" t="s">
        <v>18</v>
      </c>
      <c r="F4765" s="2" t="str">
        <f>IF(Original!F4765 = "-", "c9", Original!F4765)</f>
        <v>c5</v>
      </c>
      <c r="G4765" s="2">
        <f>IF(ISBLANK(Original!G4765),MEDIAN(Original!G:G),Original!G4765)</f>
        <v>82020</v>
      </c>
    </row>
    <row r="4766" spans="1:7" x14ac:dyDescent="0.3">
      <c r="A4766" s="2">
        <v>795136</v>
      </c>
      <c r="B4766" s="3">
        <v>41801.543414351851</v>
      </c>
      <c r="C4766" s="2" t="s">
        <v>32</v>
      </c>
      <c r="D4766" s="2" t="str">
        <f>IF(Original!D4766 = "-", "Male", Original!D4766)</f>
        <v>Male</v>
      </c>
      <c r="E4766" s="2" t="s">
        <v>18</v>
      </c>
      <c r="F4766" s="2" t="str">
        <f>IF(Original!F4766 = "-", "c9", Original!F4766)</f>
        <v>c5</v>
      </c>
      <c r="G4766" s="2">
        <f>IF(ISBLANK(Original!G4766),MEDIAN(Original!G:G),Original!G4766)</f>
        <v>85806</v>
      </c>
    </row>
    <row r="4767" spans="1:7" x14ac:dyDescent="0.3">
      <c r="A4767" s="2">
        <v>460939</v>
      </c>
      <c r="B4767" s="3">
        <v>41801.544317129628</v>
      </c>
      <c r="C4767" s="2" t="s">
        <v>32</v>
      </c>
      <c r="D4767" s="2" t="str">
        <f>IF(Original!D4767 = "-", "Male", Original!D4767)</f>
        <v>Female</v>
      </c>
      <c r="E4767" s="2" t="s">
        <v>18</v>
      </c>
      <c r="F4767" s="2" t="str">
        <f>IF(Original!F4767 = "-", "c9", Original!F4767)</f>
        <v>c5</v>
      </c>
      <c r="G4767" s="2">
        <f>IF(ISBLANK(Original!G4767),MEDIAN(Original!G:G),Original!G4767)</f>
        <v>64925</v>
      </c>
    </row>
    <row r="4768" spans="1:7" x14ac:dyDescent="0.3">
      <c r="A4768" s="2">
        <v>152139</v>
      </c>
      <c r="B4768" s="3">
        <v>41802.362824074073</v>
      </c>
      <c r="C4768" s="2" t="s">
        <v>32</v>
      </c>
      <c r="D4768" s="2" t="str">
        <f>IF(Original!D4768 = "-", "Male", Original!D4768)</f>
        <v>Female</v>
      </c>
      <c r="E4768" s="2" t="s">
        <v>18</v>
      </c>
      <c r="F4768" s="2" t="str">
        <f>IF(Original!F4768 = "-", "c9", Original!F4768)</f>
        <v>c5</v>
      </c>
      <c r="G4768" s="2">
        <f>IF(ISBLANK(Original!G4768),MEDIAN(Original!G:G),Original!G4768)</f>
        <v>49625</v>
      </c>
    </row>
    <row r="4769" spans="1:7" x14ac:dyDescent="0.3">
      <c r="A4769" s="2">
        <v>360592</v>
      </c>
      <c r="B4769" s="3">
        <v>41802.697766203702</v>
      </c>
      <c r="C4769" s="2" t="s">
        <v>32</v>
      </c>
      <c r="D4769" s="2" t="str">
        <f>IF(Original!D4769 = "-", "Male", Original!D4769)</f>
        <v>Male</v>
      </c>
      <c r="E4769" s="2" t="s">
        <v>18</v>
      </c>
      <c r="F4769" s="2" t="str">
        <f>IF(Original!F4769 = "-", "c9", Original!F4769)</f>
        <v>c5</v>
      </c>
      <c r="G4769" s="2">
        <f>IF(ISBLANK(Original!G4769),MEDIAN(Original!G:G),Original!G4769)</f>
        <v>28732</v>
      </c>
    </row>
    <row r="4770" spans="1:7" x14ac:dyDescent="0.3">
      <c r="A4770" s="2">
        <v>364501</v>
      </c>
      <c r="B4770" s="3">
        <v>41809.448263888888</v>
      </c>
      <c r="C4770" s="2" t="s">
        <v>31</v>
      </c>
      <c r="D4770" s="2" t="str">
        <f>IF(Original!D4770 = "-", "Male", Original!D4770)</f>
        <v>Female</v>
      </c>
      <c r="E4770" s="2" t="s">
        <v>18</v>
      </c>
      <c r="F4770" s="2" t="str">
        <f>IF(Original!F4770 = "-", "c9", Original!F4770)</f>
        <v>n9</v>
      </c>
      <c r="G4770" s="2">
        <f>IF(ISBLANK(Original!G4770),MEDIAN(Original!G:G),Original!G4770)</f>
        <v>46219</v>
      </c>
    </row>
    <row r="4771" spans="1:7" x14ac:dyDescent="0.3">
      <c r="A4771" s="2">
        <v>675878</v>
      </c>
      <c r="B4771" s="3">
        <v>41809.451435185183</v>
      </c>
      <c r="C4771" s="2" t="s">
        <v>32</v>
      </c>
      <c r="D4771" s="2" t="str">
        <f>IF(Original!D4771 = "-", "Male", Original!D4771)</f>
        <v>Female</v>
      </c>
      <c r="E4771" s="2" t="s">
        <v>18</v>
      </c>
      <c r="F4771" s="2" t="str">
        <f>IF(Original!F4771 = "-", "c9", Original!F4771)</f>
        <v>n6</v>
      </c>
      <c r="G4771" s="2">
        <f>IF(ISBLANK(Original!G4771),MEDIAN(Original!G:G),Original!G4771)</f>
        <v>44700</v>
      </c>
    </row>
    <row r="4772" spans="1:7" x14ac:dyDescent="0.3">
      <c r="A4772" s="2">
        <v>740422</v>
      </c>
      <c r="B4772" s="3">
        <v>41813.652511574073</v>
      </c>
      <c r="C4772" s="2" t="s">
        <v>32</v>
      </c>
      <c r="D4772" s="2" t="str">
        <f>IF(Original!D4772 = "-", "Male", Original!D4772)</f>
        <v>Male</v>
      </c>
      <c r="E4772" s="2" t="s">
        <v>18</v>
      </c>
      <c r="F4772" s="2" t="str">
        <f>IF(Original!F4772 = "-", "c9", Original!F4772)</f>
        <v>c5</v>
      </c>
      <c r="G4772" s="2">
        <f>IF(ISBLANK(Original!G4772),MEDIAN(Original!G:G),Original!G4772)</f>
        <v>32333</v>
      </c>
    </row>
    <row r="4773" spans="1:7" x14ac:dyDescent="0.3">
      <c r="A4773" s="2">
        <v>620777</v>
      </c>
      <c r="B4773" s="3">
        <v>41813.655532407407</v>
      </c>
      <c r="C4773" s="2" t="s">
        <v>32</v>
      </c>
      <c r="D4773" s="2" t="str">
        <f>IF(Original!D4773 = "-", "Male", Original!D4773)</f>
        <v>Male</v>
      </c>
      <c r="E4773" s="2" t="s">
        <v>18</v>
      </c>
      <c r="F4773" s="2" t="str">
        <f>IF(Original!F4773 = "-", "c9", Original!F4773)</f>
        <v>c5</v>
      </c>
      <c r="G4773" s="2">
        <f>IF(ISBLANK(Original!G4773),MEDIAN(Original!G:G),Original!G4773)</f>
        <v>92506</v>
      </c>
    </row>
    <row r="4774" spans="1:7" x14ac:dyDescent="0.3">
      <c r="A4774" s="2">
        <v>41585</v>
      </c>
      <c r="B4774" s="3">
        <v>41813.657141203701</v>
      </c>
      <c r="C4774" s="2" t="s">
        <v>32</v>
      </c>
      <c r="D4774" s="2" t="str">
        <f>IF(Original!D4774 = "-", "Male", Original!D4774)</f>
        <v>Female</v>
      </c>
      <c r="E4774" s="2" t="s">
        <v>18</v>
      </c>
      <c r="F4774" s="2" t="str">
        <f>IF(Original!F4774 = "-", "c9", Original!F4774)</f>
        <v>c5</v>
      </c>
      <c r="G4774" s="2">
        <f>IF(ISBLANK(Original!G4774),MEDIAN(Original!G:G),Original!G4774)</f>
        <v>92272</v>
      </c>
    </row>
    <row r="4775" spans="1:7" x14ac:dyDescent="0.3">
      <c r="A4775" s="2">
        <v>25349</v>
      </c>
      <c r="B4775" s="3">
        <v>41813.653171296297</v>
      </c>
      <c r="C4775" s="2" t="s">
        <v>32</v>
      </c>
      <c r="D4775" s="2" t="str">
        <f>IF(Original!D4775 = "-", "Male", Original!D4775)</f>
        <v>Female</v>
      </c>
      <c r="E4775" s="2" t="s">
        <v>18</v>
      </c>
      <c r="F4775" s="2" t="str">
        <f>IF(Original!F4775 = "-", "c9", Original!F4775)</f>
        <v>c5</v>
      </c>
      <c r="G4775" s="2">
        <f>IF(ISBLANK(Original!G4775),MEDIAN(Original!G:G),Original!G4775)</f>
        <v>84428</v>
      </c>
    </row>
    <row r="4776" spans="1:7" x14ac:dyDescent="0.3">
      <c r="A4776" s="2">
        <v>999118</v>
      </c>
      <c r="B4776" s="3">
        <v>41814.60833333333</v>
      </c>
      <c r="C4776" s="2" t="s">
        <v>32</v>
      </c>
      <c r="D4776" s="2" t="str">
        <f>IF(Original!D4776 = "-", "Male", Original!D4776)</f>
        <v>Male</v>
      </c>
      <c r="E4776" s="2" t="s">
        <v>18</v>
      </c>
      <c r="F4776" s="2" t="str">
        <f>IF(Original!F4776 = "-", "c9", Original!F4776)</f>
        <v>c5</v>
      </c>
      <c r="G4776" s="2">
        <f>IF(ISBLANK(Original!G4776),MEDIAN(Original!G:G),Original!G4776)</f>
        <v>91343</v>
      </c>
    </row>
    <row r="4777" spans="1:7" x14ac:dyDescent="0.3">
      <c r="A4777" s="2">
        <v>71745</v>
      </c>
      <c r="B4777" s="3">
        <v>41815.495937500003</v>
      </c>
      <c r="C4777" s="2" t="s">
        <v>32</v>
      </c>
      <c r="D4777" s="2" t="str">
        <f>IF(Original!D4777 = "-", "Male", Original!D4777)</f>
        <v>Female</v>
      </c>
      <c r="E4777" s="2" t="s">
        <v>18</v>
      </c>
      <c r="F4777" s="2" t="str">
        <f>IF(Original!F4777 = "-", "c9", Original!F4777)</f>
        <v>c5</v>
      </c>
      <c r="G4777" s="2">
        <f>IF(ISBLANK(Original!G4777),MEDIAN(Original!G:G),Original!G4777)</f>
        <v>6920</v>
      </c>
    </row>
    <row r="4778" spans="1:7" x14ac:dyDescent="0.3">
      <c r="A4778" s="2">
        <v>380463</v>
      </c>
      <c r="B4778" s="3">
        <v>41823.467592592591</v>
      </c>
      <c r="C4778" s="2" t="s">
        <v>32</v>
      </c>
      <c r="D4778" s="2" t="str">
        <f>IF(Original!D4778 = "-", "Male", Original!D4778)</f>
        <v>Female</v>
      </c>
      <c r="E4778" s="2" t="s">
        <v>18</v>
      </c>
      <c r="F4778" s="2" t="str">
        <f>IF(Original!F4778 = "-", "c9", Original!F4778)</f>
        <v>c5</v>
      </c>
      <c r="G4778" s="2">
        <f>IF(ISBLANK(Original!G4778),MEDIAN(Original!G:G),Original!G4778)</f>
        <v>51982</v>
      </c>
    </row>
    <row r="4779" spans="1:7" x14ac:dyDescent="0.3">
      <c r="A4779" s="2">
        <v>637881</v>
      </c>
      <c r="B4779" s="3">
        <v>41835.71947916667</v>
      </c>
      <c r="C4779" s="2" t="s">
        <v>32</v>
      </c>
      <c r="D4779" s="2" t="str">
        <f>IF(Original!D4779 = "-", "Male", Original!D4779)</f>
        <v>Male</v>
      </c>
      <c r="E4779" s="2" t="s">
        <v>18</v>
      </c>
      <c r="F4779" s="2" t="str">
        <f>IF(Original!F4779 = "-", "c9", Original!F4779)</f>
        <v>c5</v>
      </c>
      <c r="G4779" s="2">
        <f>IF(ISBLANK(Original!G4779),MEDIAN(Original!G:G),Original!G4779)</f>
        <v>4850</v>
      </c>
    </row>
    <row r="4780" spans="1:7" x14ac:dyDescent="0.3">
      <c r="A4780" s="2">
        <v>244499</v>
      </c>
      <c r="B4780" s="3">
        <v>41835.719895833332</v>
      </c>
      <c r="C4780" s="2" t="s">
        <v>32</v>
      </c>
      <c r="D4780" s="2" t="str">
        <f>IF(Original!D4780 = "-", "Male", Original!D4780)</f>
        <v>Male</v>
      </c>
      <c r="E4780" s="2" t="s">
        <v>18</v>
      </c>
      <c r="F4780" s="2" t="str">
        <f>IF(Original!F4780 = "-", "c9", Original!F4780)</f>
        <v>c5</v>
      </c>
      <c r="G4780" s="2">
        <f>IF(ISBLANK(Original!G4780),MEDIAN(Original!G:G),Original!G4780)</f>
        <v>88295</v>
      </c>
    </row>
    <row r="4781" spans="1:7" x14ac:dyDescent="0.3">
      <c r="A4781" s="2">
        <v>678132</v>
      </c>
      <c r="B4781" s="3">
        <v>41835.822384259256</v>
      </c>
      <c r="C4781" s="2" t="s">
        <v>32</v>
      </c>
      <c r="D4781" s="2" t="str">
        <f>IF(Original!D4781 = "-", "Male", Original!D4781)</f>
        <v>Male</v>
      </c>
      <c r="E4781" s="2" t="s">
        <v>18</v>
      </c>
      <c r="F4781" s="2" t="str">
        <f>IF(Original!F4781 = "-", "c9", Original!F4781)</f>
        <v>c5</v>
      </c>
      <c r="G4781" s="2">
        <f>IF(ISBLANK(Original!G4781),MEDIAN(Original!G:G),Original!G4781)</f>
        <v>9662</v>
      </c>
    </row>
    <row r="4782" spans="1:7" x14ac:dyDescent="0.3">
      <c r="A4782" s="2">
        <v>314550</v>
      </c>
      <c r="B4782" s="3">
        <v>41843.338738425926</v>
      </c>
      <c r="C4782" s="2" t="s">
        <v>32</v>
      </c>
      <c r="D4782" s="2" t="str">
        <f>IF(Original!D4782 = "-", "Male", Original!D4782)</f>
        <v>Male</v>
      </c>
      <c r="E4782" s="2" t="s">
        <v>18</v>
      </c>
      <c r="F4782" s="2" t="str">
        <f>IF(Original!F4782 = "-", "c9", Original!F4782)</f>
        <v>c5</v>
      </c>
      <c r="G4782" s="2">
        <f>IF(ISBLANK(Original!G4782),MEDIAN(Original!G:G),Original!G4782)</f>
        <v>75573</v>
      </c>
    </row>
    <row r="4783" spans="1:7" x14ac:dyDescent="0.3">
      <c r="A4783" s="2">
        <v>601721</v>
      </c>
      <c r="B4783" s="3">
        <v>41843.339178240742</v>
      </c>
      <c r="C4783" s="2" t="s">
        <v>32</v>
      </c>
      <c r="D4783" s="2" t="str">
        <f>IF(Original!D4783 = "-", "Male", Original!D4783)</f>
        <v>Male</v>
      </c>
      <c r="E4783" s="2" t="s">
        <v>18</v>
      </c>
      <c r="F4783" s="2" t="str">
        <f>IF(Original!F4783 = "-", "c9", Original!F4783)</f>
        <v>c5</v>
      </c>
      <c r="G4783" s="2">
        <f>IF(ISBLANK(Original!G4783),MEDIAN(Original!G:G),Original!G4783)</f>
        <v>46576</v>
      </c>
    </row>
    <row r="4784" spans="1:7" x14ac:dyDescent="0.3">
      <c r="A4784" s="2">
        <v>40000</v>
      </c>
      <c r="B4784" s="3">
        <v>41843.341273148151</v>
      </c>
      <c r="C4784" s="2" t="s">
        <v>32</v>
      </c>
      <c r="D4784" s="2" t="str">
        <f>IF(Original!D4784 = "-", "Male", Original!D4784)</f>
        <v>Female</v>
      </c>
      <c r="E4784" s="2" t="s">
        <v>18</v>
      </c>
      <c r="F4784" s="2" t="str">
        <f>IF(Original!F4784 = "-", "c9", Original!F4784)</f>
        <v>c5</v>
      </c>
      <c r="G4784" s="2">
        <f>IF(ISBLANK(Original!G4784),MEDIAN(Original!G:G),Original!G4784)</f>
        <v>64981</v>
      </c>
    </row>
    <row r="4785" spans="1:7" x14ac:dyDescent="0.3">
      <c r="A4785" s="2">
        <v>118864</v>
      </c>
      <c r="B4785" s="3">
        <v>41850.355046296296</v>
      </c>
      <c r="C4785" s="2" t="s">
        <v>32</v>
      </c>
      <c r="D4785" s="2" t="str">
        <f>IF(Original!D4785 = "-", "Male", Original!D4785)</f>
        <v>Female</v>
      </c>
      <c r="E4785" s="2" t="s">
        <v>18</v>
      </c>
      <c r="F4785" s="2" t="str">
        <f>IF(Original!F4785 = "-", "c9", Original!F4785)</f>
        <v>c5</v>
      </c>
      <c r="G4785" s="2">
        <f>IF(ISBLANK(Original!G4785),MEDIAN(Original!G:G),Original!G4785)</f>
        <v>49845</v>
      </c>
    </row>
    <row r="4786" spans="1:7" x14ac:dyDescent="0.3">
      <c r="A4786" s="2">
        <v>840274</v>
      </c>
      <c r="B4786" s="3">
        <v>41850.358564814815</v>
      </c>
      <c r="C4786" s="2" t="s">
        <v>32</v>
      </c>
      <c r="D4786" s="2" t="str">
        <f>IF(Original!D4786 = "-", "Male", Original!D4786)</f>
        <v>Female</v>
      </c>
      <c r="E4786" s="2" t="s">
        <v>18</v>
      </c>
      <c r="F4786" s="2" t="str">
        <f>IF(Original!F4786 = "-", "c9", Original!F4786)</f>
        <v>c5</v>
      </c>
      <c r="G4786" s="2">
        <f>IF(ISBLANK(Original!G4786),MEDIAN(Original!G:G),Original!G4786)</f>
        <v>7390</v>
      </c>
    </row>
    <row r="4787" spans="1:7" x14ac:dyDescent="0.3">
      <c r="A4787" s="2">
        <v>220764</v>
      </c>
      <c r="B4787" s="3">
        <v>41850.537754629629</v>
      </c>
      <c r="C4787" s="2" t="s">
        <v>32</v>
      </c>
      <c r="D4787" s="2" t="str">
        <f>IF(Original!D4787 = "-", "Male", Original!D4787)</f>
        <v>Male</v>
      </c>
      <c r="E4787" s="2" t="s">
        <v>18</v>
      </c>
      <c r="F4787" s="2" t="str">
        <f>IF(Original!F4787 = "-", "c9", Original!F4787)</f>
        <v>c5</v>
      </c>
      <c r="G4787" s="2">
        <f>IF(ISBLANK(Original!G4787),MEDIAN(Original!G:G),Original!G4787)</f>
        <v>45362</v>
      </c>
    </row>
    <row r="4788" spans="1:7" x14ac:dyDescent="0.3">
      <c r="A4788" s="2">
        <v>731483</v>
      </c>
      <c r="B4788" s="3">
        <v>41850.538530092592</v>
      </c>
      <c r="C4788" s="2" t="s">
        <v>32</v>
      </c>
      <c r="D4788" s="2" t="str">
        <f>IF(Original!D4788 = "-", "Male", Original!D4788)</f>
        <v>Male</v>
      </c>
      <c r="E4788" s="2" t="s">
        <v>18</v>
      </c>
      <c r="F4788" s="2" t="str">
        <f>IF(Original!F4788 = "-", "c9", Original!F4788)</f>
        <v>c5</v>
      </c>
      <c r="G4788" s="2">
        <f>IF(ISBLANK(Original!G4788),MEDIAN(Original!G:G),Original!G4788)</f>
        <v>62480</v>
      </c>
    </row>
    <row r="4789" spans="1:7" x14ac:dyDescent="0.3">
      <c r="A4789" s="2">
        <v>971162</v>
      </c>
      <c r="B4789" s="3">
        <v>41778.39806712963</v>
      </c>
      <c r="C4789" s="2" t="s">
        <v>32</v>
      </c>
      <c r="D4789" s="2" t="str">
        <f>IF(Original!D4789 = "-", "Male", Original!D4789)</f>
        <v>Male</v>
      </c>
      <c r="E4789" s="2" t="s">
        <v>20</v>
      </c>
      <c r="F4789" s="2" t="str">
        <f>IF(Original!F4789 = "-", "c9", Original!F4789)</f>
        <v>b9</v>
      </c>
      <c r="G4789" s="2">
        <f>IF(ISBLANK(Original!G4789),MEDIAN(Original!G:G),Original!G4789)</f>
        <v>62968</v>
      </c>
    </row>
    <row r="4790" spans="1:7" x14ac:dyDescent="0.3">
      <c r="A4790" s="2">
        <v>541358</v>
      </c>
      <c r="B4790" s="3">
        <v>41781.599016203705</v>
      </c>
      <c r="C4790" s="2" t="s">
        <v>32</v>
      </c>
      <c r="D4790" s="2" t="str">
        <f>IF(Original!D4790 = "-", "Male", Original!D4790)</f>
        <v>Female</v>
      </c>
      <c r="E4790" s="2" t="s">
        <v>20</v>
      </c>
      <c r="F4790" s="2" t="str">
        <f>IF(Original!F4790 = "-", "c9", Original!F4790)</f>
        <v>b9</v>
      </c>
      <c r="G4790" s="2">
        <f>IF(ISBLANK(Original!G4790),MEDIAN(Original!G:G),Original!G4790)</f>
        <v>19995</v>
      </c>
    </row>
    <row r="4791" spans="1:7" x14ac:dyDescent="0.3">
      <c r="A4791" s="2">
        <v>618012</v>
      </c>
      <c r="B4791" s="3">
        <v>41781.601793981485</v>
      </c>
      <c r="C4791" s="2" t="s">
        <v>32</v>
      </c>
      <c r="D4791" s="2" t="str">
        <f>IF(Original!D4791 = "-", "Male", Original!D4791)</f>
        <v>Female</v>
      </c>
      <c r="E4791" s="2" t="s">
        <v>20</v>
      </c>
      <c r="F4791" s="2" t="str">
        <f>IF(Original!F4791 = "-", "c9", Original!F4791)</f>
        <v>b9</v>
      </c>
      <c r="G4791" s="2">
        <f>IF(ISBLANK(Original!G4791),MEDIAN(Original!G:G),Original!G4791)</f>
        <v>44819</v>
      </c>
    </row>
    <row r="4792" spans="1:7" x14ac:dyDescent="0.3">
      <c r="A4792" s="2">
        <v>251929</v>
      </c>
      <c r="B4792" s="3">
        <v>41781.602152777778</v>
      </c>
      <c r="C4792" s="2" t="s">
        <v>32</v>
      </c>
      <c r="D4792" s="2" t="str">
        <f>IF(Original!D4792 = "-", "Male", Original!D4792)</f>
        <v>Male</v>
      </c>
      <c r="E4792" s="2" t="s">
        <v>20</v>
      </c>
      <c r="F4792" s="2" t="str">
        <f>IF(Original!F4792 = "-", "c9", Original!F4792)</f>
        <v>b9</v>
      </c>
      <c r="G4792" s="2">
        <f>IF(ISBLANK(Original!G4792),MEDIAN(Original!G:G),Original!G4792)</f>
        <v>36837</v>
      </c>
    </row>
    <row r="4793" spans="1:7" x14ac:dyDescent="0.3">
      <c r="A4793" s="2">
        <v>391333</v>
      </c>
      <c r="B4793" s="3">
        <v>41781.603136574071</v>
      </c>
      <c r="C4793" s="2" t="s">
        <v>32</v>
      </c>
      <c r="D4793" s="2" t="str">
        <f>IF(Original!D4793 = "-", "Male", Original!D4793)</f>
        <v>Male</v>
      </c>
      <c r="E4793" s="2" t="s">
        <v>20</v>
      </c>
      <c r="F4793" s="2" t="str">
        <f>IF(Original!F4793 = "-", "c9", Original!F4793)</f>
        <v>b9</v>
      </c>
      <c r="G4793" s="2">
        <f>IF(ISBLANK(Original!G4793),MEDIAN(Original!G:G),Original!G4793)</f>
        <v>78623</v>
      </c>
    </row>
    <row r="4794" spans="1:7" x14ac:dyDescent="0.3">
      <c r="A4794" s="2">
        <v>351563</v>
      </c>
      <c r="B4794" s="3">
        <v>41789.42087962963</v>
      </c>
      <c r="C4794" s="2" t="s">
        <v>32</v>
      </c>
      <c r="D4794" s="2" t="str">
        <f>IF(Original!D4794 = "-", "Male", Original!D4794)</f>
        <v>Male</v>
      </c>
      <c r="E4794" s="2" t="s">
        <v>20</v>
      </c>
      <c r="F4794" s="2" t="str">
        <f>IF(Original!F4794 = "-", "c9", Original!F4794)</f>
        <v>b9</v>
      </c>
      <c r="G4794" s="2">
        <f>IF(ISBLANK(Original!G4794),MEDIAN(Original!G:G),Original!G4794)</f>
        <v>53090</v>
      </c>
    </row>
    <row r="4795" spans="1:7" x14ac:dyDescent="0.3">
      <c r="A4795" s="2">
        <v>392566</v>
      </c>
      <c r="B4795" s="3">
        <v>41794.305532407408</v>
      </c>
      <c r="C4795" s="2" t="s">
        <v>32</v>
      </c>
      <c r="D4795" s="2" t="str">
        <f>IF(Original!D4795 = "-", "Male", Original!D4795)</f>
        <v>Female</v>
      </c>
      <c r="E4795" s="2" t="s">
        <v>20</v>
      </c>
      <c r="F4795" s="2" t="str">
        <f>IF(Original!F4795 = "-", "c9", Original!F4795)</f>
        <v>b9</v>
      </c>
      <c r="G4795" s="2">
        <f>IF(ISBLANK(Original!G4795),MEDIAN(Original!G:G),Original!G4795)</f>
        <v>29596</v>
      </c>
    </row>
    <row r="4796" spans="1:7" x14ac:dyDescent="0.3">
      <c r="A4796" s="2">
        <v>245882</v>
      </c>
      <c r="B4796" s="3">
        <v>41785.398240740738</v>
      </c>
      <c r="C4796" s="2" t="s">
        <v>32</v>
      </c>
      <c r="D4796" s="2" t="str">
        <f>IF(Original!D4796 = "-", "Male", Original!D4796)</f>
        <v>Female</v>
      </c>
      <c r="E4796" s="2" t="s">
        <v>20</v>
      </c>
      <c r="F4796" s="2" t="str">
        <f>IF(Original!F4796 = "-", "c9", Original!F4796)</f>
        <v>b9</v>
      </c>
      <c r="G4796" s="2">
        <f>IF(ISBLANK(Original!G4796),MEDIAN(Original!G:G),Original!G4796)</f>
        <v>73749</v>
      </c>
    </row>
    <row r="4797" spans="1:7" x14ac:dyDescent="0.3">
      <c r="A4797" s="2">
        <v>608950</v>
      </c>
      <c r="B4797" s="3">
        <v>41785.400810185187</v>
      </c>
      <c r="C4797" s="2" t="s">
        <v>32</v>
      </c>
      <c r="D4797" s="2" t="str">
        <f>IF(Original!D4797 = "-", "Male", Original!D4797)</f>
        <v>Male</v>
      </c>
      <c r="E4797" s="2" t="s">
        <v>20</v>
      </c>
      <c r="F4797" s="2" t="str">
        <f>IF(Original!F4797 = "-", "c9", Original!F4797)</f>
        <v>b9</v>
      </c>
      <c r="G4797" s="2">
        <f>IF(ISBLANK(Original!G4797),MEDIAN(Original!G:G),Original!G4797)</f>
        <v>86195</v>
      </c>
    </row>
    <row r="4798" spans="1:7" x14ac:dyDescent="0.3">
      <c r="A4798" s="2">
        <v>29624</v>
      </c>
      <c r="B4798" s="3">
        <v>41789.752199074072</v>
      </c>
      <c r="C4798" s="2" t="s">
        <v>32</v>
      </c>
      <c r="D4798" s="2" t="str">
        <f>IF(Original!D4798 = "-", "Male", Original!D4798)</f>
        <v>Male</v>
      </c>
      <c r="E4798" s="2" t="s">
        <v>20</v>
      </c>
      <c r="F4798" s="2" t="str">
        <f>IF(Original!F4798 = "-", "c9", Original!F4798)</f>
        <v>b9</v>
      </c>
      <c r="G4798" s="2">
        <f>IF(ISBLANK(Original!G4798),MEDIAN(Original!G:G),Original!G4798)</f>
        <v>76423</v>
      </c>
    </row>
    <row r="4799" spans="1:7" x14ac:dyDescent="0.3">
      <c r="A4799" s="2">
        <v>286661</v>
      </c>
      <c r="B4799" s="3">
        <v>41789.75409722222</v>
      </c>
      <c r="C4799" s="2" t="s">
        <v>32</v>
      </c>
      <c r="D4799" s="2" t="str">
        <f>IF(Original!D4799 = "-", "Male", Original!D4799)</f>
        <v>Male</v>
      </c>
      <c r="E4799" s="2" t="s">
        <v>20</v>
      </c>
      <c r="F4799" s="2" t="str">
        <f>IF(Original!F4799 = "-", "c9", Original!F4799)</f>
        <v>b9</v>
      </c>
      <c r="G4799" s="2">
        <f>IF(ISBLANK(Original!G4799),MEDIAN(Original!G:G),Original!G4799)</f>
        <v>19750</v>
      </c>
    </row>
    <row r="4800" spans="1:7" x14ac:dyDescent="0.3">
      <c r="A4800" s="2">
        <v>234992</v>
      </c>
      <c r="B4800" s="3">
        <v>41789.755243055559</v>
      </c>
      <c r="C4800" s="2" t="s">
        <v>32</v>
      </c>
      <c r="D4800" s="2" t="str">
        <f>IF(Original!D4800 = "-", "Male", Original!D4800)</f>
        <v>Male</v>
      </c>
      <c r="E4800" s="2" t="s">
        <v>20</v>
      </c>
      <c r="F4800" s="2" t="str">
        <f>IF(Original!F4800 = "-", "c9", Original!F4800)</f>
        <v>b9</v>
      </c>
      <c r="G4800" s="2">
        <f>IF(ISBLANK(Original!G4800),MEDIAN(Original!G:G),Original!G4800)</f>
        <v>99645</v>
      </c>
    </row>
    <row r="4801" spans="1:7" x14ac:dyDescent="0.3">
      <c r="A4801" s="2">
        <v>860546</v>
      </c>
      <c r="B4801" s="3">
        <v>41793.548101851855</v>
      </c>
      <c r="C4801" s="2" t="s">
        <v>32</v>
      </c>
      <c r="D4801" s="2" t="str">
        <f>IF(Original!D4801 = "-", "Male", Original!D4801)</f>
        <v>Male</v>
      </c>
      <c r="E4801" s="2" t="s">
        <v>20</v>
      </c>
      <c r="F4801" s="2" t="str">
        <f>IF(Original!F4801 = "-", "c9", Original!F4801)</f>
        <v>b9</v>
      </c>
      <c r="G4801" s="2">
        <f>IF(ISBLANK(Original!G4801),MEDIAN(Original!G:G),Original!G4801)</f>
        <v>58768</v>
      </c>
    </row>
    <row r="4802" spans="1:7" x14ac:dyDescent="0.3">
      <c r="A4802" s="2">
        <v>907437</v>
      </c>
      <c r="B4802" s="3">
        <v>41794.464571759258</v>
      </c>
      <c r="C4802" s="2" t="s">
        <v>32</v>
      </c>
      <c r="D4802" s="2" t="str">
        <f>IF(Original!D4802 = "-", "Male", Original!D4802)</f>
        <v>Male</v>
      </c>
      <c r="E4802" s="2" t="s">
        <v>20</v>
      </c>
      <c r="F4802" s="2" t="str">
        <f>IF(Original!F4802 = "-", "c9", Original!F4802)</f>
        <v>b9</v>
      </c>
      <c r="G4802" s="2">
        <f>IF(ISBLANK(Original!G4802),MEDIAN(Original!G:G),Original!G4802)</f>
        <v>21029</v>
      </c>
    </row>
    <row r="4803" spans="1:7" x14ac:dyDescent="0.3">
      <c r="A4803" s="2">
        <v>100074</v>
      </c>
      <c r="B4803" s="3">
        <v>41848.396851851852</v>
      </c>
      <c r="C4803" s="2" t="s">
        <v>32</v>
      </c>
      <c r="D4803" s="2" t="str">
        <f>IF(Original!D4803 = "-", "Male", Original!D4803)</f>
        <v>Male</v>
      </c>
      <c r="E4803" s="2" t="s">
        <v>20</v>
      </c>
      <c r="F4803" s="2" t="str">
        <f>IF(Original!F4803 = "-", "c9", Original!F4803)</f>
        <v>b9</v>
      </c>
      <c r="G4803" s="2">
        <f>IF(ISBLANK(Original!G4803),MEDIAN(Original!G:G),Original!G4803)</f>
        <v>52735</v>
      </c>
    </row>
    <row r="4804" spans="1:7" x14ac:dyDescent="0.3">
      <c r="A4804" s="2">
        <v>621297</v>
      </c>
      <c r="B4804" s="3">
        <v>41771.3983912037</v>
      </c>
      <c r="C4804" s="2" t="s">
        <v>32</v>
      </c>
      <c r="D4804" s="2" t="str">
        <f>IF(Original!D4804 = "-", "Male", Original!D4804)</f>
        <v>Female</v>
      </c>
      <c r="E4804" s="2" t="s">
        <v>18</v>
      </c>
      <c r="F4804" s="2" t="str">
        <f>IF(Original!F4804 = "-", "c9", Original!F4804)</f>
        <v>b9</v>
      </c>
      <c r="G4804" s="2">
        <f>IF(ISBLANK(Original!G4804),MEDIAN(Original!G:G),Original!G4804)</f>
        <v>47912</v>
      </c>
    </row>
    <row r="4805" spans="1:7" x14ac:dyDescent="0.3">
      <c r="A4805" s="2">
        <v>461385</v>
      </c>
      <c r="B4805" s="3">
        <v>41771.400092592594</v>
      </c>
      <c r="C4805" s="2" t="s">
        <v>32</v>
      </c>
      <c r="D4805" s="2" t="str">
        <f>IF(Original!D4805 = "-", "Male", Original!D4805)</f>
        <v>Female</v>
      </c>
      <c r="E4805" s="2" t="s">
        <v>18</v>
      </c>
      <c r="F4805" s="2" t="str">
        <f>IF(Original!F4805 = "-", "c9", Original!F4805)</f>
        <v>b9</v>
      </c>
      <c r="G4805" s="2">
        <f>IF(ISBLANK(Original!G4805),MEDIAN(Original!G:G),Original!G4805)</f>
        <v>23882</v>
      </c>
    </row>
    <row r="4806" spans="1:7" x14ac:dyDescent="0.3">
      <c r="A4806" s="2">
        <v>453777</v>
      </c>
      <c r="B4806" s="3">
        <v>41771.401273148149</v>
      </c>
      <c r="C4806" s="2" t="s">
        <v>32</v>
      </c>
      <c r="D4806" s="2" t="str">
        <f>IF(Original!D4806 = "-", "Male", Original!D4806)</f>
        <v>Female</v>
      </c>
      <c r="E4806" s="2" t="s">
        <v>18</v>
      </c>
      <c r="F4806" s="2" t="str">
        <f>IF(Original!F4806 = "-", "c9", Original!F4806)</f>
        <v>b9</v>
      </c>
      <c r="G4806" s="2">
        <f>IF(ISBLANK(Original!G4806),MEDIAN(Original!G:G),Original!G4806)</f>
        <v>40903</v>
      </c>
    </row>
    <row r="4807" spans="1:7" x14ac:dyDescent="0.3">
      <c r="A4807" s="2">
        <v>571467</v>
      </c>
      <c r="B4807" s="3">
        <v>41848.397141203706</v>
      </c>
      <c r="C4807" s="2" t="s">
        <v>32</v>
      </c>
      <c r="D4807" s="2" t="str">
        <f>IF(Original!D4807 = "-", "Male", Original!D4807)</f>
        <v>Male</v>
      </c>
      <c r="E4807" s="2" t="s">
        <v>18</v>
      </c>
      <c r="F4807" s="2" t="str">
        <f>IF(Original!F4807 = "-", "c9", Original!F4807)</f>
        <v>b9</v>
      </c>
      <c r="G4807" s="2">
        <f>IF(ISBLANK(Original!G4807),MEDIAN(Original!G:G),Original!G4807)</f>
        <v>74737</v>
      </c>
    </row>
    <row r="4808" spans="1:7" x14ac:dyDescent="0.3">
      <c r="A4808" s="2">
        <v>755303</v>
      </c>
      <c r="B4808" s="3">
        <v>41849.315497685187</v>
      </c>
      <c r="C4808" s="2" t="s">
        <v>31</v>
      </c>
      <c r="D4808" s="2" t="str">
        <f>IF(Original!D4808 = "-", "Male", Original!D4808)</f>
        <v>Male</v>
      </c>
      <c r="E4808" s="2" t="s">
        <v>18</v>
      </c>
      <c r="F4808" s="2" t="str">
        <f>IF(Original!F4808 = "-", "c9", Original!F4808)</f>
        <v>b9</v>
      </c>
      <c r="G4808" s="2">
        <f>IF(ISBLANK(Original!G4808),MEDIAN(Original!G:G),Original!G4808)</f>
        <v>22798</v>
      </c>
    </row>
    <row r="4809" spans="1:7" x14ac:dyDescent="0.3">
      <c r="A4809" s="2">
        <v>745801</v>
      </c>
      <c r="B4809" s="3">
        <v>41849.315821759257</v>
      </c>
      <c r="C4809" s="2" t="s">
        <v>32</v>
      </c>
      <c r="D4809" s="2" t="str">
        <f>IF(Original!D4809 = "-", "Male", Original!D4809)</f>
        <v>Female</v>
      </c>
      <c r="E4809" s="2" t="s">
        <v>18</v>
      </c>
      <c r="F4809" s="2" t="str">
        <f>IF(Original!F4809 = "-", "c9", Original!F4809)</f>
        <v>b9</v>
      </c>
      <c r="G4809" s="2">
        <f>IF(ISBLANK(Original!G4809),MEDIAN(Original!G:G),Original!G4809)</f>
        <v>89179</v>
      </c>
    </row>
    <row r="4810" spans="1:7" x14ac:dyDescent="0.3">
      <c r="A4810" s="2">
        <v>341013</v>
      </c>
      <c r="B4810" s="3">
        <v>41849.315787037034</v>
      </c>
      <c r="C4810" s="2" t="s">
        <v>31</v>
      </c>
      <c r="D4810" s="2" t="str">
        <f>IF(Original!D4810 = "-", "Male", Original!D4810)</f>
        <v>Don’t want to say</v>
      </c>
      <c r="E4810" s="2" t="s">
        <v>18</v>
      </c>
      <c r="F4810" s="2" t="str">
        <f>IF(Original!F4810 = "-", "c9", Original!F4810)</f>
        <v>b9</v>
      </c>
      <c r="G4810" s="2">
        <f>IF(ISBLANK(Original!G4810),MEDIAN(Original!G:G),Original!G4810)</f>
        <v>30545</v>
      </c>
    </row>
    <row r="4811" spans="1:7" x14ac:dyDescent="0.3">
      <c r="A4811" s="2">
        <v>206055</v>
      </c>
      <c r="B4811" s="3">
        <v>41850.683865740742</v>
      </c>
      <c r="C4811" s="2" t="s">
        <v>32</v>
      </c>
      <c r="D4811" s="2" t="str">
        <f>IF(Original!D4811 = "-", "Male", Original!D4811)</f>
        <v>Male</v>
      </c>
      <c r="E4811" s="2" t="s">
        <v>18</v>
      </c>
      <c r="F4811" s="2" t="str">
        <f>IF(Original!F4811 = "-", "c9", Original!F4811)</f>
        <v>b9</v>
      </c>
      <c r="G4811" s="2">
        <f>IF(ISBLANK(Original!G4811),MEDIAN(Original!G:G),Original!G4811)</f>
        <v>58887</v>
      </c>
    </row>
    <row r="4812" spans="1:7" x14ac:dyDescent="0.3">
      <c r="A4812" s="2">
        <v>826824</v>
      </c>
      <c r="B4812" s="3">
        <v>41792.398379629631</v>
      </c>
      <c r="C4812" s="2" t="s">
        <v>32</v>
      </c>
      <c r="D4812" s="2" t="str">
        <f>IF(Original!D4812 = "-", "Male", Original!D4812)</f>
        <v>Male</v>
      </c>
      <c r="E4812" s="2" t="s">
        <v>17</v>
      </c>
      <c r="F4812" s="2" t="str">
        <f>IF(Original!F4812 = "-", "c9", Original!F4812)</f>
        <v>i5</v>
      </c>
      <c r="G4812" s="2">
        <f>IF(ISBLANK(Original!G4812),MEDIAN(Original!G:G),Original!G4812)</f>
        <v>2420</v>
      </c>
    </row>
    <row r="4813" spans="1:7" x14ac:dyDescent="0.3">
      <c r="A4813" s="2">
        <v>497438</v>
      </c>
      <c r="B4813" s="3">
        <v>41862.397048611114</v>
      </c>
      <c r="C4813" s="2" t="s">
        <v>32</v>
      </c>
      <c r="D4813" s="2" t="str">
        <f>IF(Original!D4813 = "-", "Male", Original!D4813)</f>
        <v>Male</v>
      </c>
      <c r="E4813" s="2" t="s">
        <v>17</v>
      </c>
      <c r="F4813" s="2" t="str">
        <f>IF(Original!F4813 = "-", "c9", Original!F4813)</f>
        <v>i5</v>
      </c>
      <c r="G4813" s="2">
        <f>IF(ISBLANK(Original!G4813),MEDIAN(Original!G:G),Original!G4813)</f>
        <v>39343</v>
      </c>
    </row>
    <row r="4814" spans="1:7" x14ac:dyDescent="0.3">
      <c r="A4814" s="2">
        <v>534827</v>
      </c>
      <c r="B4814" s="3">
        <v>41786.397175925929</v>
      </c>
      <c r="C4814" s="2" t="s">
        <v>32</v>
      </c>
      <c r="D4814" s="2" t="str">
        <f>IF(Original!D4814 = "-", "Male", Original!D4814)</f>
        <v>Male</v>
      </c>
      <c r="E4814" s="2" t="s">
        <v>17</v>
      </c>
      <c r="F4814" s="2" t="str">
        <f>IF(Original!F4814 = "-", "c9", Original!F4814)</f>
        <v>m6</v>
      </c>
      <c r="G4814" s="2">
        <f>IF(ISBLANK(Original!G4814),MEDIAN(Original!G:G),Original!G4814)</f>
        <v>34298</v>
      </c>
    </row>
    <row r="4815" spans="1:7" x14ac:dyDescent="0.3">
      <c r="A4815" s="2">
        <v>12713</v>
      </c>
      <c r="B4815" s="3">
        <v>41787.602939814817</v>
      </c>
      <c r="C4815" s="2" t="s">
        <v>32</v>
      </c>
      <c r="D4815" s="2" t="str">
        <f>IF(Original!D4815 = "-", "Male", Original!D4815)</f>
        <v>Female</v>
      </c>
      <c r="E4815" s="2" t="s">
        <v>17</v>
      </c>
      <c r="F4815" s="2" t="str">
        <f>IF(Original!F4815 = "-", "c9", Original!F4815)</f>
        <v>c9</v>
      </c>
      <c r="G4815" s="2">
        <f>IF(ISBLANK(Original!G4815),MEDIAN(Original!G:G),Original!G4815)</f>
        <v>53360</v>
      </c>
    </row>
    <row r="4816" spans="1:7" x14ac:dyDescent="0.3">
      <c r="A4816" s="2">
        <v>53569</v>
      </c>
      <c r="B4816" s="3">
        <v>41787.603182870371</v>
      </c>
      <c r="C4816" s="2" t="s">
        <v>31</v>
      </c>
      <c r="D4816" s="2" t="str">
        <f>IF(Original!D4816 = "-", "Male", Original!D4816)</f>
        <v>Female</v>
      </c>
      <c r="E4816" s="2" t="s">
        <v>17</v>
      </c>
      <c r="F4816" s="2" t="str">
        <f>IF(Original!F4816 = "-", "c9", Original!F4816)</f>
        <v>c9</v>
      </c>
      <c r="G4816" s="2">
        <f>IF(ISBLANK(Original!G4816),MEDIAN(Original!G:G),Original!G4816)</f>
        <v>37037</v>
      </c>
    </row>
    <row r="4817" spans="1:7" x14ac:dyDescent="0.3">
      <c r="A4817" s="2">
        <v>136222</v>
      </c>
      <c r="B4817" s="3">
        <v>41787.604004629633</v>
      </c>
      <c r="C4817" s="2" t="s">
        <v>32</v>
      </c>
      <c r="D4817" s="2" t="str">
        <f>IF(Original!D4817 = "-", "Male", Original!D4817)</f>
        <v>Female</v>
      </c>
      <c r="E4817" s="2" t="s">
        <v>17</v>
      </c>
      <c r="F4817" s="2" t="str">
        <f>IF(Original!F4817 = "-", "c9", Original!F4817)</f>
        <v>c9</v>
      </c>
      <c r="G4817" s="2">
        <f>IF(ISBLANK(Original!G4817),MEDIAN(Original!G:G),Original!G4817)</f>
        <v>32173</v>
      </c>
    </row>
    <row r="4818" spans="1:7" x14ac:dyDescent="0.3">
      <c r="A4818" s="2">
        <v>48454</v>
      </c>
      <c r="B4818" s="3">
        <v>41842.397488425922</v>
      </c>
      <c r="C4818" s="2" t="s">
        <v>32</v>
      </c>
      <c r="D4818" s="2" t="str">
        <f>IF(Original!D4818 = "-", "Male", Original!D4818)</f>
        <v>Male</v>
      </c>
      <c r="E4818" s="2" t="s">
        <v>17</v>
      </c>
      <c r="F4818" s="2" t="str">
        <f>IF(Original!F4818 = "-", "c9", Original!F4818)</f>
        <v>c9</v>
      </c>
      <c r="G4818" s="2">
        <f>IF(ISBLANK(Original!G4818),MEDIAN(Original!G:G),Original!G4818)</f>
        <v>67756</v>
      </c>
    </row>
    <row r="4819" spans="1:7" x14ac:dyDescent="0.3">
      <c r="A4819" s="2">
        <v>23734</v>
      </c>
      <c r="B4819" s="3">
        <v>41845.560277777775</v>
      </c>
      <c r="C4819" s="2" t="s">
        <v>31</v>
      </c>
      <c r="D4819" s="2" t="str">
        <f>IF(Original!D4819 = "-", "Male", Original!D4819)</f>
        <v>Female</v>
      </c>
      <c r="E4819" s="2" t="s">
        <v>17</v>
      </c>
      <c r="F4819" s="2" t="str">
        <f>IF(Original!F4819 = "-", "c9", Original!F4819)</f>
        <v>i6</v>
      </c>
      <c r="G4819" s="2">
        <f>IF(ISBLANK(Original!G4819),MEDIAN(Original!G:G),Original!G4819)</f>
        <v>16940</v>
      </c>
    </row>
    <row r="4820" spans="1:7" x14ac:dyDescent="0.3">
      <c r="A4820" s="2">
        <v>233518</v>
      </c>
      <c r="B4820" s="3">
        <v>41845.560902777775</v>
      </c>
      <c r="C4820" s="2" t="s">
        <v>32</v>
      </c>
      <c r="D4820" s="2" t="str">
        <f>IF(Original!D4820 = "-", "Male", Original!D4820)</f>
        <v>Male</v>
      </c>
      <c r="E4820" s="2" t="s">
        <v>17</v>
      </c>
      <c r="F4820" s="2" t="str">
        <f>IF(Original!F4820 = "-", "c9", Original!F4820)</f>
        <v>i6</v>
      </c>
      <c r="G4820" s="2">
        <f>IF(ISBLANK(Original!G4820),MEDIAN(Original!G:G),Original!G4820)</f>
        <v>75652</v>
      </c>
    </row>
    <row r="4821" spans="1:7" x14ac:dyDescent="0.3">
      <c r="A4821" s="2">
        <v>217041</v>
      </c>
      <c r="B4821" s="3">
        <v>41870.396886574075</v>
      </c>
      <c r="C4821" s="2" t="s">
        <v>32</v>
      </c>
      <c r="D4821" s="2" t="str">
        <f>IF(Original!D4821 = "-", "Male", Original!D4821)</f>
        <v>Male</v>
      </c>
      <c r="E4821" s="2" t="s">
        <v>20</v>
      </c>
      <c r="F4821" s="2" t="str">
        <f>IF(Original!F4821 = "-", "c9", Original!F4821)</f>
        <v>c9</v>
      </c>
      <c r="G4821" s="2">
        <f>IF(ISBLANK(Original!G4821),MEDIAN(Original!G:G),Original!G4821)</f>
        <v>69061</v>
      </c>
    </row>
    <row r="4822" spans="1:7" x14ac:dyDescent="0.3">
      <c r="A4822" s="2">
        <v>41558</v>
      </c>
      <c r="B4822" s="3">
        <v>41870.397569444445</v>
      </c>
      <c r="C4822" s="2" t="s">
        <v>32</v>
      </c>
      <c r="D4822" s="2" t="str">
        <f>IF(Original!D4822 = "-", "Male", Original!D4822)</f>
        <v>Don’t want to say</v>
      </c>
      <c r="E4822" s="2" t="s">
        <v>20</v>
      </c>
      <c r="F4822" s="2" t="str">
        <f>IF(Original!F4822 = "-", "c9", Original!F4822)</f>
        <v>c9</v>
      </c>
      <c r="G4822" s="2">
        <f>IF(ISBLANK(Original!G4822),MEDIAN(Original!G:G),Original!G4822)</f>
        <v>35887</v>
      </c>
    </row>
    <row r="4823" spans="1:7" x14ac:dyDescent="0.3">
      <c r="A4823" s="2">
        <v>421656</v>
      </c>
      <c r="B4823" s="3">
        <v>41786.39707175926</v>
      </c>
      <c r="C4823" s="2" t="s">
        <v>32</v>
      </c>
      <c r="D4823" s="2" t="str">
        <f>IF(Original!D4823 = "-", "Male", Original!D4823)</f>
        <v>Male</v>
      </c>
      <c r="E4823" s="2" t="s">
        <v>20</v>
      </c>
      <c r="F4823" s="2" t="str">
        <f>IF(Original!F4823 = "-", "c9", Original!F4823)</f>
        <v>i6</v>
      </c>
      <c r="G4823" s="2">
        <f>IF(ISBLANK(Original!G4823),MEDIAN(Original!G:G),Original!G4823)</f>
        <v>13687</v>
      </c>
    </row>
    <row r="4824" spans="1:7" x14ac:dyDescent="0.3">
      <c r="A4824" s="2">
        <v>470479</v>
      </c>
      <c r="B4824" s="3">
        <v>41786.397824074076</v>
      </c>
      <c r="C4824" s="2" t="s">
        <v>31</v>
      </c>
      <c r="D4824" s="2" t="str">
        <f>IF(Original!D4824 = "-", "Male", Original!D4824)</f>
        <v>Female</v>
      </c>
      <c r="E4824" s="2" t="s">
        <v>20</v>
      </c>
      <c r="F4824" s="2" t="str">
        <f>IF(Original!F4824 = "-", "c9", Original!F4824)</f>
        <v>i6</v>
      </c>
      <c r="G4824" s="2">
        <f>IF(ISBLANK(Original!G4824),MEDIAN(Original!G:G),Original!G4824)</f>
        <v>97805</v>
      </c>
    </row>
    <row r="4825" spans="1:7" x14ac:dyDescent="0.3">
      <c r="A4825" s="2">
        <v>131236</v>
      </c>
      <c r="B4825" s="3">
        <v>41786.398206018515</v>
      </c>
      <c r="C4825" s="2" t="s">
        <v>32</v>
      </c>
      <c r="D4825" s="2" t="str">
        <f>IF(Original!D4825 = "-", "Male", Original!D4825)</f>
        <v>Male</v>
      </c>
      <c r="E4825" s="2" t="s">
        <v>20</v>
      </c>
      <c r="F4825" s="2" t="str">
        <f>IF(Original!F4825 = "-", "c9", Original!F4825)</f>
        <v>i6</v>
      </c>
      <c r="G4825" s="2">
        <f>IF(ISBLANK(Original!G4825),MEDIAN(Original!G:G),Original!G4825)</f>
        <v>59503</v>
      </c>
    </row>
    <row r="4826" spans="1:7" x14ac:dyDescent="0.3">
      <c r="A4826" s="2">
        <v>50753</v>
      </c>
      <c r="B4826" s="3">
        <v>41807.67895833333</v>
      </c>
      <c r="C4826" s="2" t="s">
        <v>32</v>
      </c>
      <c r="D4826" s="2" t="str">
        <f>IF(Original!D4826 = "-", "Male", Original!D4826)</f>
        <v>Male</v>
      </c>
      <c r="E4826" s="2" t="s">
        <v>17</v>
      </c>
      <c r="F4826" s="2" t="str">
        <f>IF(Original!F4826 = "-", "c9", Original!F4826)</f>
        <v>c8</v>
      </c>
      <c r="G4826" s="2">
        <f>IF(ISBLANK(Original!G4826),MEDIAN(Original!G:G),Original!G4826)</f>
        <v>54034</v>
      </c>
    </row>
    <row r="4827" spans="1:7" x14ac:dyDescent="0.3">
      <c r="A4827" s="2">
        <v>77406</v>
      </c>
      <c r="B4827" s="3">
        <v>41829.392141203702</v>
      </c>
      <c r="C4827" s="2" t="s">
        <v>31</v>
      </c>
      <c r="D4827" s="2" t="str">
        <f>IF(Original!D4827 = "-", "Male", Original!D4827)</f>
        <v>Male</v>
      </c>
      <c r="E4827" s="2" t="s">
        <v>17</v>
      </c>
      <c r="F4827" s="2" t="str">
        <f>IF(Original!F4827 = "-", "c9", Original!F4827)</f>
        <v>c8</v>
      </c>
      <c r="G4827" s="2">
        <f>IF(ISBLANK(Original!G4827),MEDIAN(Original!G:G),Original!G4827)</f>
        <v>13278</v>
      </c>
    </row>
    <row r="4828" spans="1:7" x14ac:dyDescent="0.3">
      <c r="A4828" s="2">
        <v>41757</v>
      </c>
      <c r="B4828" s="3">
        <v>41786.397534722222</v>
      </c>
      <c r="C4828" s="2" t="s">
        <v>32</v>
      </c>
      <c r="D4828" s="2" t="str">
        <f>IF(Original!D4828 = "-", "Male", Original!D4828)</f>
        <v>Male</v>
      </c>
      <c r="E4828" s="2" t="s">
        <v>20</v>
      </c>
      <c r="F4828" s="2" t="str">
        <f>IF(Original!F4828 = "-", "c9", Original!F4828)</f>
        <v>i7</v>
      </c>
      <c r="G4828" s="2">
        <f>IF(ISBLANK(Original!G4828),MEDIAN(Original!G:G),Original!G4828)</f>
        <v>73197</v>
      </c>
    </row>
    <row r="4829" spans="1:7" x14ac:dyDescent="0.3">
      <c r="A4829" s="2">
        <v>497925</v>
      </c>
      <c r="B4829" s="3">
        <v>41856.397418981483</v>
      </c>
      <c r="C4829" s="2" t="s">
        <v>32</v>
      </c>
      <c r="D4829" s="2" t="str">
        <f>IF(Original!D4829 = "-", "Male", Original!D4829)</f>
        <v>Male</v>
      </c>
      <c r="E4829" s="2" t="s">
        <v>20</v>
      </c>
      <c r="F4829" s="2" t="str">
        <f>IF(Original!F4829 = "-", "c9", Original!F4829)</f>
        <v>i7</v>
      </c>
      <c r="G4829" s="2">
        <f>IF(ISBLANK(Original!G4829),MEDIAN(Original!G:G),Original!G4829)</f>
        <v>17227</v>
      </c>
    </row>
    <row r="4830" spans="1:7" x14ac:dyDescent="0.3">
      <c r="A4830" s="2">
        <v>445061</v>
      </c>
      <c r="B4830" s="3">
        <v>41867.39640046296</v>
      </c>
      <c r="C4830" s="2" t="s">
        <v>32</v>
      </c>
      <c r="D4830" s="2" t="str">
        <f>IF(Original!D4830 = "-", "Male", Original!D4830)</f>
        <v>Female</v>
      </c>
      <c r="E4830" s="2" t="s">
        <v>20</v>
      </c>
      <c r="F4830" s="2" t="str">
        <f>IF(Original!F4830 = "-", "c9", Original!F4830)</f>
        <v>i5</v>
      </c>
      <c r="G4830" s="2">
        <f>IF(ISBLANK(Original!G4830),MEDIAN(Original!G:G),Original!G4830)</f>
        <v>90464</v>
      </c>
    </row>
    <row r="4831" spans="1:7" x14ac:dyDescent="0.3">
      <c r="A4831" s="2">
        <v>556785</v>
      </c>
      <c r="B4831" s="3">
        <v>41877.398090277777</v>
      </c>
      <c r="C4831" s="2" t="s">
        <v>32</v>
      </c>
      <c r="D4831" s="2" t="str">
        <f>IF(Original!D4831 = "-", "Male", Original!D4831)</f>
        <v>Female</v>
      </c>
      <c r="E4831" s="2" t="s">
        <v>20</v>
      </c>
      <c r="F4831" s="2" t="str">
        <f>IF(Original!F4831 = "-", "c9", Original!F4831)</f>
        <v>i7</v>
      </c>
      <c r="G4831" s="2">
        <f>IF(ISBLANK(Original!G4831),MEDIAN(Original!G:G),Original!G4831)</f>
        <v>57482</v>
      </c>
    </row>
    <row r="4832" spans="1:7" x14ac:dyDescent="0.3">
      <c r="A4832" s="2">
        <v>700644</v>
      </c>
      <c r="B4832" s="3">
        <v>41795.597094907411</v>
      </c>
      <c r="C4832" s="2" t="s">
        <v>32</v>
      </c>
      <c r="D4832" s="2" t="str">
        <f>IF(Original!D4832 = "-", "Male", Original!D4832)</f>
        <v>Male</v>
      </c>
      <c r="E4832" s="2" t="s">
        <v>12</v>
      </c>
      <c r="F4832" s="2" t="str">
        <f>IF(Original!F4832 = "-", "c9", Original!F4832)</f>
        <v>i5</v>
      </c>
      <c r="G4832" s="2">
        <f>IF(ISBLANK(Original!G4832),MEDIAN(Original!G:G),Original!G4832)</f>
        <v>24403</v>
      </c>
    </row>
    <row r="4833" spans="1:7" x14ac:dyDescent="0.3">
      <c r="A4833" s="2">
        <v>456453</v>
      </c>
      <c r="B4833" s="3">
        <v>41822.442812499998</v>
      </c>
      <c r="C4833" s="2" t="s">
        <v>31</v>
      </c>
      <c r="D4833" s="2" t="str">
        <f>IF(Original!D4833 = "-", "Male", Original!D4833)</f>
        <v>Male</v>
      </c>
      <c r="E4833" s="2" t="s">
        <v>12</v>
      </c>
      <c r="F4833" s="2" t="str">
        <f>IF(Original!F4833 = "-", "c9", Original!F4833)</f>
        <v>i5</v>
      </c>
      <c r="G4833" s="2">
        <f>IF(ISBLANK(Original!G4833),MEDIAN(Original!G:G),Original!G4833)</f>
        <v>48195</v>
      </c>
    </row>
    <row r="4834" spans="1:7" x14ac:dyDescent="0.3">
      <c r="A4834" s="2">
        <v>245585</v>
      </c>
      <c r="B4834" s="3">
        <v>41843.398657407408</v>
      </c>
      <c r="C4834" s="2" t="s">
        <v>32</v>
      </c>
      <c r="D4834" s="2" t="str">
        <f>IF(Original!D4834 = "-", "Male", Original!D4834)</f>
        <v>Female</v>
      </c>
      <c r="E4834" s="2" t="s">
        <v>12</v>
      </c>
      <c r="F4834" s="2" t="str">
        <f>IF(Original!F4834 = "-", "c9", Original!F4834)</f>
        <v>i5</v>
      </c>
      <c r="G4834" s="2">
        <f>IF(ISBLANK(Original!G4834),MEDIAN(Original!G:G),Original!G4834)</f>
        <v>11594</v>
      </c>
    </row>
    <row r="4835" spans="1:7" x14ac:dyDescent="0.3">
      <c r="A4835" s="2">
        <v>935417</v>
      </c>
      <c r="B4835" s="3">
        <v>41823.746886574074</v>
      </c>
      <c r="C4835" s="2" t="s">
        <v>31</v>
      </c>
      <c r="D4835" s="2" t="str">
        <f>IF(Original!D4835 = "-", "Male", Original!D4835)</f>
        <v>Male</v>
      </c>
      <c r="E4835" s="2" t="s">
        <v>20</v>
      </c>
      <c r="F4835" s="2" t="str">
        <f>IF(Original!F4835 = "-", "c9", Original!F4835)</f>
        <v>c9</v>
      </c>
      <c r="G4835" s="2">
        <f>IF(ISBLANK(Original!G4835),MEDIAN(Original!G:G),Original!G4835)</f>
        <v>95798</v>
      </c>
    </row>
    <row r="4836" spans="1:7" x14ac:dyDescent="0.3">
      <c r="A4836" s="2">
        <v>176245</v>
      </c>
      <c r="B4836" s="3">
        <v>41823.74931712963</v>
      </c>
      <c r="C4836" s="2" t="s">
        <v>32</v>
      </c>
      <c r="D4836" s="2" t="str">
        <f>IF(Original!D4836 = "-", "Male", Original!D4836)</f>
        <v>Female</v>
      </c>
      <c r="E4836" s="2" t="s">
        <v>20</v>
      </c>
      <c r="F4836" s="2" t="str">
        <f>IF(Original!F4836 = "-", "c9", Original!F4836)</f>
        <v>c9</v>
      </c>
      <c r="G4836" s="2">
        <f>IF(ISBLANK(Original!G4836),MEDIAN(Original!G:G),Original!G4836)</f>
        <v>44677</v>
      </c>
    </row>
    <row r="4837" spans="1:7" x14ac:dyDescent="0.3">
      <c r="A4837" s="2">
        <v>734994</v>
      </c>
      <c r="B4837" s="3">
        <v>41846.773113425923</v>
      </c>
      <c r="C4837" s="2" t="s">
        <v>32</v>
      </c>
      <c r="D4837" s="2" t="str">
        <f>IF(Original!D4837 = "-", "Male", Original!D4837)</f>
        <v>Female</v>
      </c>
      <c r="E4837" s="2" t="s">
        <v>20</v>
      </c>
      <c r="F4837" s="2" t="str">
        <f>IF(Original!F4837 = "-", "c9", Original!F4837)</f>
        <v>c9</v>
      </c>
      <c r="G4837" s="2">
        <f>IF(ISBLANK(Original!G4837),MEDIAN(Original!G:G),Original!G4837)</f>
        <v>16974</v>
      </c>
    </row>
    <row r="4838" spans="1:7" x14ac:dyDescent="0.3">
      <c r="A4838" s="2">
        <v>311741</v>
      </c>
      <c r="B4838" s="3">
        <v>41792.466041666667</v>
      </c>
      <c r="C4838" s="2" t="s">
        <v>32</v>
      </c>
      <c r="D4838" s="2" t="str">
        <f>IF(Original!D4838 = "-", "Male", Original!D4838)</f>
        <v>Male</v>
      </c>
      <c r="E4838" s="2" t="s">
        <v>20</v>
      </c>
      <c r="F4838" s="2" t="str">
        <f>IF(Original!F4838 = "-", "c9", Original!F4838)</f>
        <v>c5</v>
      </c>
      <c r="G4838" s="2">
        <f>IF(ISBLANK(Original!G4838),MEDIAN(Original!G:G),Original!G4838)</f>
        <v>52261</v>
      </c>
    </row>
    <row r="4839" spans="1:7" x14ac:dyDescent="0.3">
      <c r="A4839" s="2">
        <v>713735</v>
      </c>
      <c r="B4839" s="3">
        <v>41792.705763888887</v>
      </c>
      <c r="C4839" s="2" t="s">
        <v>32</v>
      </c>
      <c r="D4839" s="2" t="str">
        <f>IF(Original!D4839 = "-", "Male", Original!D4839)</f>
        <v>Male</v>
      </c>
      <c r="E4839" s="2" t="s">
        <v>20</v>
      </c>
      <c r="F4839" s="2" t="str">
        <f>IF(Original!F4839 = "-", "c9", Original!F4839)</f>
        <v>c5</v>
      </c>
      <c r="G4839" s="2">
        <f>IF(ISBLANK(Original!G4839),MEDIAN(Original!G:G),Original!G4839)</f>
        <v>40822</v>
      </c>
    </row>
    <row r="4840" spans="1:7" x14ac:dyDescent="0.3">
      <c r="A4840" s="2">
        <v>402238</v>
      </c>
      <c r="B4840" s="3">
        <v>41792.70716435185</v>
      </c>
      <c r="C4840" s="2" t="s">
        <v>32</v>
      </c>
      <c r="D4840" s="2" t="str">
        <f>IF(Original!D4840 = "-", "Male", Original!D4840)</f>
        <v>Male</v>
      </c>
      <c r="E4840" s="2" t="s">
        <v>20</v>
      </c>
      <c r="F4840" s="2" t="str">
        <f>IF(Original!F4840 = "-", "c9", Original!F4840)</f>
        <v>c5</v>
      </c>
      <c r="G4840" s="2">
        <f>IF(ISBLANK(Original!G4840),MEDIAN(Original!G:G),Original!G4840)</f>
        <v>69622</v>
      </c>
    </row>
    <row r="4841" spans="1:7" x14ac:dyDescent="0.3">
      <c r="A4841" s="2">
        <v>469705</v>
      </c>
      <c r="B4841" s="3">
        <v>41846.808796296296</v>
      </c>
      <c r="C4841" s="2" t="s">
        <v>32</v>
      </c>
      <c r="D4841" s="2" t="str">
        <f>IF(Original!D4841 = "-", "Male", Original!D4841)</f>
        <v>Male</v>
      </c>
      <c r="E4841" s="2" t="s">
        <v>20</v>
      </c>
      <c r="F4841" s="2" t="str">
        <f>IF(Original!F4841 = "-", "c9", Original!F4841)</f>
        <v>c5</v>
      </c>
      <c r="G4841" s="2">
        <f>IF(ISBLANK(Original!G4841),MEDIAN(Original!G:G),Original!G4841)</f>
        <v>74833</v>
      </c>
    </row>
    <row r="4842" spans="1:7" x14ac:dyDescent="0.3">
      <c r="A4842" s="2">
        <v>861658</v>
      </c>
      <c r="B4842" s="3">
        <v>41858.523530092592</v>
      </c>
      <c r="C4842" s="2" t="s">
        <v>32</v>
      </c>
      <c r="D4842" s="2" t="str">
        <f>IF(Original!D4842 = "-", "Male", Original!D4842)</f>
        <v>Don’t want to say</v>
      </c>
      <c r="E4842" s="2" t="s">
        <v>20</v>
      </c>
      <c r="F4842" s="2" t="str">
        <f>IF(Original!F4842 = "-", "c9", Original!F4842)</f>
        <v>c5</v>
      </c>
      <c r="G4842" s="2">
        <f>IF(ISBLANK(Original!G4842),MEDIAN(Original!G:G),Original!G4842)</f>
        <v>3302</v>
      </c>
    </row>
    <row r="4843" spans="1:7" x14ac:dyDescent="0.3">
      <c r="A4843" s="2">
        <v>475159</v>
      </c>
      <c r="B4843" s="3">
        <v>41833.361608796295</v>
      </c>
      <c r="C4843" s="2" t="s">
        <v>32</v>
      </c>
      <c r="D4843" s="2" t="str">
        <f>IF(Original!D4843 = "-", "Male", Original!D4843)</f>
        <v>Male</v>
      </c>
      <c r="E4843" s="2" t="s">
        <v>20</v>
      </c>
      <c r="F4843" s="2" t="str">
        <f>IF(Original!F4843 = "-", "c9", Original!F4843)</f>
        <v>i5</v>
      </c>
      <c r="G4843" s="2">
        <f>IF(ISBLANK(Original!G4843),MEDIAN(Original!G:G),Original!G4843)</f>
        <v>61550</v>
      </c>
    </row>
    <row r="4844" spans="1:7" x14ac:dyDescent="0.3">
      <c r="A4844" s="2">
        <v>80057</v>
      </c>
      <c r="B4844" s="3">
        <v>41833.362187500003</v>
      </c>
      <c r="C4844" s="2" t="s">
        <v>31</v>
      </c>
      <c r="D4844" s="2" t="str">
        <f>IF(Original!D4844 = "-", "Male", Original!D4844)</f>
        <v>Female</v>
      </c>
      <c r="E4844" s="2" t="s">
        <v>20</v>
      </c>
      <c r="F4844" s="2" t="str">
        <f>IF(Original!F4844 = "-", "c9", Original!F4844)</f>
        <v>i5</v>
      </c>
      <c r="G4844" s="2">
        <f>IF(ISBLANK(Original!G4844),MEDIAN(Original!G:G),Original!G4844)</f>
        <v>58558</v>
      </c>
    </row>
    <row r="4845" spans="1:7" x14ac:dyDescent="0.3">
      <c r="A4845" s="2">
        <v>388303</v>
      </c>
      <c r="B4845" s="3">
        <v>41837.582372685189</v>
      </c>
      <c r="C4845" s="2" t="s">
        <v>31</v>
      </c>
      <c r="D4845" s="2" t="str">
        <f>IF(Original!D4845 = "-", "Male", Original!D4845)</f>
        <v>Male</v>
      </c>
      <c r="E4845" s="2" t="s">
        <v>20</v>
      </c>
      <c r="F4845" s="2" t="str">
        <f>IF(Original!F4845 = "-", "c9", Original!F4845)</f>
        <v>i5</v>
      </c>
      <c r="G4845" s="2">
        <f>IF(ISBLANK(Original!G4845),MEDIAN(Original!G:G),Original!G4845)</f>
        <v>68766</v>
      </c>
    </row>
    <row r="4846" spans="1:7" x14ac:dyDescent="0.3">
      <c r="A4846" s="2">
        <v>399433</v>
      </c>
      <c r="B4846" s="3">
        <v>41820.772060185183</v>
      </c>
      <c r="C4846" s="2" t="s">
        <v>31</v>
      </c>
      <c r="D4846" s="2" t="str">
        <f>IF(Original!D4846 = "-", "Male", Original!D4846)</f>
        <v>Female</v>
      </c>
      <c r="E4846" s="2" t="s">
        <v>14</v>
      </c>
      <c r="F4846" s="2" t="str">
        <f>IF(Original!F4846 = "-", "c9", Original!F4846)</f>
        <v>c9</v>
      </c>
      <c r="G4846" s="2">
        <f>IF(ISBLANK(Original!G4846),MEDIAN(Original!G:G),Original!G4846)</f>
        <v>6031</v>
      </c>
    </row>
    <row r="4847" spans="1:7" x14ac:dyDescent="0.3">
      <c r="A4847" s="2">
        <v>249545</v>
      </c>
      <c r="B4847" s="3">
        <v>41871.397974537038</v>
      </c>
      <c r="C4847" s="2" t="s">
        <v>32</v>
      </c>
      <c r="D4847" s="2" t="str">
        <f>IF(Original!D4847 = "-", "Male", Original!D4847)</f>
        <v>Female</v>
      </c>
      <c r="E4847" s="2" t="s">
        <v>14</v>
      </c>
      <c r="F4847" s="2" t="str">
        <f>IF(Original!F4847 = "-", "c9", Original!F4847)</f>
        <v>c9</v>
      </c>
      <c r="G4847" s="2">
        <f>IF(ISBLANK(Original!G4847),MEDIAN(Original!G:G),Original!G4847)</f>
        <v>6015</v>
      </c>
    </row>
    <row r="4848" spans="1:7" x14ac:dyDescent="0.3">
      <c r="A4848" s="2">
        <v>889182</v>
      </c>
      <c r="B4848" s="3">
        <v>41871.398252314815</v>
      </c>
      <c r="C4848" s="2" t="s">
        <v>32</v>
      </c>
      <c r="D4848" s="2" t="str">
        <f>IF(Original!D4848 = "-", "Male", Original!D4848)</f>
        <v>Female</v>
      </c>
      <c r="E4848" s="2" t="s">
        <v>14</v>
      </c>
      <c r="F4848" s="2" t="str">
        <f>IF(Original!F4848 = "-", "c9", Original!F4848)</f>
        <v>c9</v>
      </c>
      <c r="G4848" s="2">
        <f>IF(ISBLANK(Original!G4848),MEDIAN(Original!G:G),Original!G4848)</f>
        <v>62798</v>
      </c>
    </row>
    <row r="4849" spans="1:7" x14ac:dyDescent="0.3">
      <c r="A4849" s="2">
        <v>528534</v>
      </c>
      <c r="B4849" s="3">
        <v>41773.402303240742</v>
      </c>
      <c r="C4849" s="2" t="s">
        <v>32</v>
      </c>
      <c r="D4849" s="2" t="str">
        <f>IF(Original!D4849 = "-", "Male", Original!D4849)</f>
        <v>Female</v>
      </c>
      <c r="E4849" s="2" t="s">
        <v>20</v>
      </c>
      <c r="F4849" s="2" t="str">
        <f>IF(Original!F4849 = "-", "c9", Original!F4849)</f>
        <v>i7</v>
      </c>
      <c r="G4849" s="2">
        <f>IF(ISBLANK(Original!G4849),MEDIAN(Original!G:G),Original!G4849)</f>
        <v>69460</v>
      </c>
    </row>
    <row r="4850" spans="1:7" x14ac:dyDescent="0.3">
      <c r="A4850" s="2">
        <v>814015</v>
      </c>
      <c r="B4850" s="3">
        <v>41773.404108796298</v>
      </c>
      <c r="C4850" s="2" t="s">
        <v>32</v>
      </c>
      <c r="D4850" s="2" t="str">
        <f>IF(Original!D4850 = "-", "Male", Original!D4850)</f>
        <v>Female</v>
      </c>
      <c r="E4850" s="2" t="s">
        <v>20</v>
      </c>
      <c r="F4850" s="2" t="str">
        <f>IF(Original!F4850 = "-", "c9", Original!F4850)</f>
        <v>i7</v>
      </c>
      <c r="G4850" s="2">
        <f>IF(ISBLANK(Original!G4850),MEDIAN(Original!G:G),Original!G4850)</f>
        <v>41546</v>
      </c>
    </row>
    <row r="4851" spans="1:7" x14ac:dyDescent="0.3">
      <c r="A4851" s="2">
        <v>45512</v>
      </c>
      <c r="B4851" s="3">
        <v>41851.478344907409</v>
      </c>
      <c r="C4851" s="2" t="s">
        <v>32</v>
      </c>
      <c r="D4851" s="2" t="str">
        <f>IF(Original!D4851 = "-", "Male", Original!D4851)</f>
        <v>Male</v>
      </c>
      <c r="E4851" s="2" t="s">
        <v>20</v>
      </c>
      <c r="F4851" s="2" t="str">
        <f>IF(Original!F4851 = "-", "c9", Original!F4851)</f>
        <v>c8</v>
      </c>
      <c r="G4851" s="2">
        <f>IF(ISBLANK(Original!G4851),MEDIAN(Original!G:G),Original!G4851)</f>
        <v>34106</v>
      </c>
    </row>
    <row r="4852" spans="1:7" x14ac:dyDescent="0.3">
      <c r="A4852" s="2">
        <v>541980</v>
      </c>
      <c r="B4852" s="3">
        <v>41852.448738425926</v>
      </c>
      <c r="C4852" s="2" t="s">
        <v>31</v>
      </c>
      <c r="D4852" s="2" t="str">
        <f>IF(Original!D4852 = "-", "Male", Original!D4852)</f>
        <v>Female</v>
      </c>
      <c r="E4852" s="2" t="s">
        <v>20</v>
      </c>
      <c r="F4852" s="2" t="str">
        <f>IF(Original!F4852 = "-", "c9", Original!F4852)</f>
        <v>i7</v>
      </c>
      <c r="G4852" s="2">
        <f>IF(ISBLANK(Original!G4852),MEDIAN(Original!G:G),Original!G4852)</f>
        <v>98949</v>
      </c>
    </row>
    <row r="4853" spans="1:7" x14ac:dyDescent="0.3">
      <c r="A4853" s="2">
        <v>707556</v>
      </c>
      <c r="B4853" s="3">
        <v>41843.398275462961</v>
      </c>
      <c r="C4853" s="2" t="s">
        <v>32</v>
      </c>
      <c r="D4853" s="2" t="str">
        <f>IF(Original!D4853 = "-", "Male", Original!D4853)</f>
        <v>Male</v>
      </c>
      <c r="E4853" s="2" t="s">
        <v>17</v>
      </c>
      <c r="F4853" s="2" t="str">
        <f>IF(Original!F4853 = "-", "c9", Original!F4853)</f>
        <v>c9</v>
      </c>
      <c r="G4853" s="2">
        <f>IF(ISBLANK(Original!G4853),MEDIAN(Original!G:G),Original!G4853)</f>
        <v>65491</v>
      </c>
    </row>
    <row r="4854" spans="1:7" x14ac:dyDescent="0.3">
      <c r="A4854" s="2">
        <v>971237</v>
      </c>
      <c r="B4854" s="3">
        <v>41843.556134259263</v>
      </c>
      <c r="C4854" s="2" t="s">
        <v>32</v>
      </c>
      <c r="D4854" s="2" t="str">
        <f>IF(Original!D4854 = "-", "Male", Original!D4854)</f>
        <v>Female</v>
      </c>
      <c r="E4854" s="2" t="s">
        <v>17</v>
      </c>
      <c r="F4854" s="2" t="str">
        <f>IF(Original!F4854 = "-", "c9", Original!F4854)</f>
        <v>c5</v>
      </c>
      <c r="G4854" s="2">
        <f>IF(ISBLANK(Original!G4854),MEDIAN(Original!G:G),Original!G4854)</f>
        <v>88555</v>
      </c>
    </row>
    <row r="4855" spans="1:7" x14ac:dyDescent="0.3">
      <c r="A4855" s="2">
        <v>678553</v>
      </c>
      <c r="B4855" s="3">
        <v>41843.399143518516</v>
      </c>
      <c r="C4855" s="2" t="s">
        <v>31</v>
      </c>
      <c r="D4855" s="2" t="str">
        <f>IF(Original!D4855 = "-", "Male", Original!D4855)</f>
        <v>Male</v>
      </c>
      <c r="E4855" s="2" t="s">
        <v>17</v>
      </c>
      <c r="F4855" s="2" t="str">
        <f>IF(Original!F4855 = "-", "c9", Original!F4855)</f>
        <v>i6</v>
      </c>
      <c r="G4855" s="2">
        <f>IF(ISBLANK(Original!G4855),MEDIAN(Original!G:G),Original!G4855)</f>
        <v>13229</v>
      </c>
    </row>
    <row r="4856" spans="1:7" x14ac:dyDescent="0.3">
      <c r="A4856" s="2">
        <v>835182</v>
      </c>
      <c r="B4856" s="3">
        <v>41843.400254629632</v>
      </c>
      <c r="C4856" s="2" t="s">
        <v>32</v>
      </c>
      <c r="D4856" s="2" t="str">
        <f>IF(Original!D4856 = "-", "Male", Original!D4856)</f>
        <v>Female</v>
      </c>
      <c r="E4856" s="2" t="s">
        <v>17</v>
      </c>
      <c r="F4856" s="2" t="str">
        <f>IF(Original!F4856 = "-", "c9", Original!F4856)</f>
        <v>i6</v>
      </c>
      <c r="G4856" s="2">
        <f>IF(ISBLANK(Original!G4856),MEDIAN(Original!G:G),Original!G4856)</f>
        <v>6902</v>
      </c>
    </row>
    <row r="4857" spans="1:7" x14ac:dyDescent="0.3">
      <c r="A4857" s="2">
        <v>701444</v>
      </c>
      <c r="B4857" s="3">
        <v>41843.400659722225</v>
      </c>
      <c r="C4857" s="2" t="s">
        <v>32</v>
      </c>
      <c r="D4857" s="2" t="str">
        <f>IF(Original!D4857 = "-", "Male", Original!D4857)</f>
        <v>Male</v>
      </c>
      <c r="E4857" s="2" t="s">
        <v>17</v>
      </c>
      <c r="F4857" s="2" t="str">
        <f>IF(Original!F4857 = "-", "c9", Original!F4857)</f>
        <v>i6</v>
      </c>
      <c r="G4857" s="2">
        <f>IF(ISBLANK(Original!G4857),MEDIAN(Original!G:G),Original!G4857)</f>
        <v>13003</v>
      </c>
    </row>
    <row r="4858" spans="1:7" x14ac:dyDescent="0.3">
      <c r="A4858" s="2">
        <v>304773</v>
      </c>
      <c r="B4858" s="3">
        <v>41789.787986111114</v>
      </c>
      <c r="C4858" s="2" t="s">
        <v>32</v>
      </c>
      <c r="D4858" s="2" t="str">
        <f>IF(Original!D4858 = "-", "Male", Original!D4858)</f>
        <v>Male</v>
      </c>
      <c r="E4858" s="2" t="s">
        <v>17</v>
      </c>
      <c r="F4858" s="2" t="str">
        <f>IF(Original!F4858 = "-", "c9", Original!F4858)</f>
        <v>i1</v>
      </c>
      <c r="G4858" s="2">
        <f>IF(ISBLANK(Original!G4858),MEDIAN(Original!G:G),Original!G4858)</f>
        <v>20844</v>
      </c>
    </row>
    <row r="4859" spans="1:7" x14ac:dyDescent="0.3">
      <c r="A4859" s="2">
        <v>631509</v>
      </c>
      <c r="B4859" s="3">
        <v>41792.659328703703</v>
      </c>
      <c r="C4859" s="2" t="s">
        <v>32</v>
      </c>
      <c r="D4859" s="2" t="str">
        <f>IF(Original!D4859 = "-", "Male", Original!D4859)</f>
        <v>Female</v>
      </c>
      <c r="E4859" s="2" t="s">
        <v>20</v>
      </c>
      <c r="F4859" s="2" t="str">
        <f>IF(Original!F4859 = "-", "c9", Original!F4859)</f>
        <v>i1</v>
      </c>
      <c r="G4859" s="2">
        <f>IF(ISBLANK(Original!G4859),MEDIAN(Original!G:G),Original!G4859)</f>
        <v>28991</v>
      </c>
    </row>
    <row r="4860" spans="1:7" x14ac:dyDescent="0.3">
      <c r="A4860" s="2">
        <v>399528</v>
      </c>
      <c r="B4860" s="3">
        <v>41806.366319444445</v>
      </c>
      <c r="C4860" s="2" t="s">
        <v>32</v>
      </c>
      <c r="D4860" s="2" t="str">
        <f>IF(Original!D4860 = "-", "Male", Original!D4860)</f>
        <v>Female</v>
      </c>
      <c r="E4860" s="2" t="s">
        <v>20</v>
      </c>
      <c r="F4860" s="2" t="str">
        <f>IF(Original!F4860 = "-", "c9", Original!F4860)</f>
        <v>i1</v>
      </c>
      <c r="G4860" s="2">
        <f>IF(ISBLANK(Original!G4860),MEDIAN(Original!G:G),Original!G4860)</f>
        <v>13702</v>
      </c>
    </row>
    <row r="4861" spans="1:7" x14ac:dyDescent="0.3">
      <c r="A4861" s="2">
        <v>840677</v>
      </c>
      <c r="B4861" s="3">
        <v>41842.734259259261</v>
      </c>
      <c r="C4861" s="2" t="s">
        <v>31</v>
      </c>
      <c r="D4861" s="2" t="str">
        <f>IF(Original!D4861 = "-", "Male", Original!D4861)</f>
        <v>Don’t want to say</v>
      </c>
      <c r="E4861" s="2" t="s">
        <v>20</v>
      </c>
      <c r="F4861" s="2" t="str">
        <f>IF(Original!F4861 = "-", "c9", Original!F4861)</f>
        <v>i1</v>
      </c>
      <c r="G4861" s="2">
        <f>IF(ISBLANK(Original!G4861),MEDIAN(Original!G:G),Original!G4861)</f>
        <v>95259</v>
      </c>
    </row>
    <row r="4862" spans="1:7" x14ac:dyDescent="0.3">
      <c r="A4862" s="2">
        <v>121433</v>
      </c>
      <c r="B4862" s="3">
        <v>41844.670729166668</v>
      </c>
      <c r="C4862" s="2" t="s">
        <v>32</v>
      </c>
      <c r="D4862" s="2" t="str">
        <f>IF(Original!D4862 = "-", "Male", Original!D4862)</f>
        <v>Male</v>
      </c>
      <c r="E4862" s="2" t="s">
        <v>20</v>
      </c>
      <c r="F4862" s="2" t="str">
        <f>IF(Original!F4862 = "-", "c9", Original!F4862)</f>
        <v>i1</v>
      </c>
      <c r="G4862" s="2">
        <f>IF(ISBLANK(Original!G4862),MEDIAN(Original!G:G),Original!G4862)</f>
        <v>49365</v>
      </c>
    </row>
    <row r="4863" spans="1:7" x14ac:dyDescent="0.3">
      <c r="A4863" s="2">
        <v>339215</v>
      </c>
      <c r="B4863" s="3">
        <v>41844.671296296299</v>
      </c>
      <c r="C4863" s="2" t="s">
        <v>32</v>
      </c>
      <c r="D4863" s="2" t="str">
        <f>IF(Original!D4863 = "-", "Male", Original!D4863)</f>
        <v>Male</v>
      </c>
      <c r="E4863" s="2" t="s">
        <v>20</v>
      </c>
      <c r="F4863" s="2" t="str">
        <f>IF(Original!F4863 = "-", "c9", Original!F4863)</f>
        <v>i1</v>
      </c>
      <c r="G4863" s="2">
        <f>IF(ISBLANK(Original!G4863),MEDIAN(Original!G:G),Original!G4863)</f>
        <v>58226</v>
      </c>
    </row>
    <row r="4864" spans="1:7" x14ac:dyDescent="0.3">
      <c r="A4864" s="2">
        <v>891891</v>
      </c>
      <c r="B4864" s="3">
        <v>41844.671747685185</v>
      </c>
      <c r="C4864" s="2" t="s">
        <v>32</v>
      </c>
      <c r="D4864" s="2" t="str">
        <f>IF(Original!D4864 = "-", "Male", Original!D4864)</f>
        <v>Female</v>
      </c>
      <c r="E4864" s="2" t="s">
        <v>20</v>
      </c>
      <c r="F4864" s="2" t="str">
        <f>IF(Original!F4864 = "-", "c9", Original!F4864)</f>
        <v>i1</v>
      </c>
      <c r="G4864" s="2">
        <f>IF(ISBLANK(Original!G4864),MEDIAN(Original!G:G),Original!G4864)</f>
        <v>21893</v>
      </c>
    </row>
    <row r="4865" spans="1:7" x14ac:dyDescent="0.3">
      <c r="A4865" s="2">
        <v>320823</v>
      </c>
      <c r="B4865" s="3">
        <v>41854.612291666665</v>
      </c>
      <c r="C4865" s="2" t="s">
        <v>32</v>
      </c>
      <c r="D4865" s="2" t="str">
        <f>IF(Original!D4865 = "-", "Male", Original!D4865)</f>
        <v>Male</v>
      </c>
      <c r="E4865" s="2" t="s">
        <v>20</v>
      </c>
      <c r="F4865" s="2" t="str">
        <f>IF(Original!F4865 = "-", "c9", Original!F4865)</f>
        <v>i1</v>
      </c>
      <c r="G4865" s="2">
        <f>IF(ISBLANK(Original!G4865),MEDIAN(Original!G:G),Original!G4865)</f>
        <v>17057</v>
      </c>
    </row>
    <row r="4866" spans="1:7" x14ac:dyDescent="0.3">
      <c r="A4866" s="2">
        <v>375472</v>
      </c>
      <c r="B4866" s="3">
        <v>41856.040844907409</v>
      </c>
      <c r="C4866" s="2" t="s">
        <v>32</v>
      </c>
      <c r="D4866" s="2" t="str">
        <f>IF(Original!D4866 = "-", "Male", Original!D4866)</f>
        <v>Female</v>
      </c>
      <c r="E4866" s="2" t="s">
        <v>20</v>
      </c>
      <c r="F4866" s="2" t="str">
        <f>IF(Original!F4866 = "-", "c9", Original!F4866)</f>
        <v>i1</v>
      </c>
      <c r="G4866" s="2">
        <f>IF(ISBLANK(Original!G4866),MEDIAN(Original!G:G),Original!G4866)</f>
        <v>89526</v>
      </c>
    </row>
    <row r="4867" spans="1:7" x14ac:dyDescent="0.3">
      <c r="A4867" s="2">
        <v>847271</v>
      </c>
      <c r="B4867" s="3">
        <v>41804.492893518516</v>
      </c>
      <c r="C4867" s="2" t="s">
        <v>31</v>
      </c>
      <c r="D4867" s="2" t="str">
        <f>IF(Original!D4867 = "-", "Male", Original!D4867)</f>
        <v>Male</v>
      </c>
      <c r="E4867" s="2" t="s">
        <v>20</v>
      </c>
      <c r="F4867" s="2" t="str">
        <f>IF(Original!F4867 = "-", "c9", Original!F4867)</f>
        <v>i1</v>
      </c>
      <c r="G4867" s="2">
        <f>IF(ISBLANK(Original!G4867),MEDIAN(Original!G:G),Original!G4867)</f>
        <v>21460</v>
      </c>
    </row>
    <row r="4868" spans="1:7" x14ac:dyDescent="0.3">
      <c r="A4868" s="2">
        <v>871846</v>
      </c>
      <c r="B4868" s="3">
        <v>41852.366898148146</v>
      </c>
      <c r="C4868" s="2" t="s">
        <v>32</v>
      </c>
      <c r="D4868" s="2" t="str">
        <f>IF(Original!D4868 = "-", "Male", Original!D4868)</f>
        <v>Male</v>
      </c>
      <c r="E4868" s="2" t="s">
        <v>20</v>
      </c>
      <c r="F4868" s="2" t="str">
        <f>IF(Original!F4868 = "-", "c9", Original!F4868)</f>
        <v>i1</v>
      </c>
      <c r="G4868" s="2">
        <f>IF(ISBLANK(Original!G4868),MEDIAN(Original!G:G),Original!G4868)</f>
        <v>84889</v>
      </c>
    </row>
    <row r="4869" spans="1:7" x14ac:dyDescent="0.3">
      <c r="A4869" s="2">
        <v>98755</v>
      </c>
      <c r="B4869" s="3">
        <v>41823.397604166668</v>
      </c>
      <c r="C4869" s="2" t="s">
        <v>32</v>
      </c>
      <c r="D4869" s="2" t="str">
        <f>IF(Original!D4869 = "-", "Male", Original!D4869)</f>
        <v>Female</v>
      </c>
      <c r="E4869" s="2" t="s">
        <v>13</v>
      </c>
      <c r="F4869" s="2" t="str">
        <f>IF(Original!F4869 = "-", "c9", Original!F4869)</f>
        <v>c9</v>
      </c>
      <c r="G4869" s="2">
        <f>IF(ISBLANK(Original!G4869),MEDIAN(Original!G:G),Original!G4869)</f>
        <v>80022</v>
      </c>
    </row>
    <row r="4870" spans="1:7" x14ac:dyDescent="0.3">
      <c r="A4870" s="2">
        <v>858621</v>
      </c>
      <c r="B4870" s="3">
        <v>41823.397870370369</v>
      </c>
      <c r="C4870" s="2" t="s">
        <v>32</v>
      </c>
      <c r="D4870" s="2" t="str">
        <f>IF(Original!D4870 = "-", "Male", Original!D4870)</f>
        <v>Female</v>
      </c>
      <c r="E4870" s="2" t="s">
        <v>13</v>
      </c>
      <c r="F4870" s="2" t="str">
        <f>IF(Original!F4870 = "-", "c9", Original!F4870)</f>
        <v>c9</v>
      </c>
      <c r="G4870" s="2">
        <f>IF(ISBLANK(Original!G4870),MEDIAN(Original!G:G),Original!G4870)</f>
        <v>66005</v>
      </c>
    </row>
    <row r="4871" spans="1:7" x14ac:dyDescent="0.3">
      <c r="A4871" s="2">
        <v>407945</v>
      </c>
      <c r="B4871" s="3">
        <v>41823.399398148147</v>
      </c>
      <c r="C4871" s="2" t="s">
        <v>32</v>
      </c>
      <c r="D4871" s="2" t="str">
        <f>IF(Original!D4871 = "-", "Male", Original!D4871)</f>
        <v>Female</v>
      </c>
      <c r="E4871" s="2" t="s">
        <v>13</v>
      </c>
      <c r="F4871" s="2" t="str">
        <f>IF(Original!F4871 = "-", "c9", Original!F4871)</f>
        <v>c9</v>
      </c>
      <c r="G4871" s="2">
        <f>IF(ISBLANK(Original!G4871),MEDIAN(Original!G:G),Original!G4871)</f>
        <v>44523</v>
      </c>
    </row>
    <row r="4872" spans="1:7" x14ac:dyDescent="0.3">
      <c r="A4872" s="2">
        <v>613320</v>
      </c>
      <c r="B4872" s="3">
        <v>41837.371828703705</v>
      </c>
      <c r="C4872" s="2" t="s">
        <v>32</v>
      </c>
      <c r="D4872" s="2" t="str">
        <f>IF(Original!D4872 = "-", "Male", Original!D4872)</f>
        <v>Female</v>
      </c>
      <c r="E4872" s="2" t="s">
        <v>13</v>
      </c>
      <c r="F4872" s="2" t="str">
        <f>IF(Original!F4872 = "-", "c9", Original!F4872)</f>
        <v>c9</v>
      </c>
      <c r="G4872" s="2">
        <f>IF(ISBLANK(Original!G4872),MEDIAN(Original!G:G),Original!G4872)</f>
        <v>64709</v>
      </c>
    </row>
    <row r="4873" spans="1:7" x14ac:dyDescent="0.3">
      <c r="A4873" s="2">
        <v>160792</v>
      </c>
      <c r="B4873" s="3">
        <v>41837.372511574074</v>
      </c>
      <c r="C4873" s="2" t="s">
        <v>32</v>
      </c>
      <c r="D4873" s="2" t="str">
        <f>IF(Original!D4873 = "-", "Male", Original!D4873)</f>
        <v>Female</v>
      </c>
      <c r="E4873" s="2" t="s">
        <v>13</v>
      </c>
      <c r="F4873" s="2" t="str">
        <f>IF(Original!F4873 = "-", "c9", Original!F4873)</f>
        <v>c9</v>
      </c>
      <c r="G4873" s="2">
        <f>IF(ISBLANK(Original!G4873),MEDIAN(Original!G:G),Original!G4873)</f>
        <v>23541</v>
      </c>
    </row>
    <row r="4874" spans="1:7" x14ac:dyDescent="0.3">
      <c r="A4874" s="2">
        <v>183298</v>
      </c>
      <c r="B4874" s="3">
        <v>41837.376840277779</v>
      </c>
      <c r="C4874" s="2" t="s">
        <v>32</v>
      </c>
      <c r="D4874" s="2" t="str">
        <f>IF(Original!D4874 = "-", "Male", Original!D4874)</f>
        <v>Female</v>
      </c>
      <c r="E4874" s="2" t="s">
        <v>13</v>
      </c>
      <c r="F4874" s="2" t="str">
        <f>IF(Original!F4874 = "-", "c9", Original!F4874)</f>
        <v>c9</v>
      </c>
      <c r="G4874" s="2">
        <f>IF(ISBLANK(Original!G4874),MEDIAN(Original!G:G),Original!G4874)</f>
        <v>78071</v>
      </c>
    </row>
    <row r="4875" spans="1:7" x14ac:dyDescent="0.3">
      <c r="A4875" s="2">
        <v>839104</v>
      </c>
      <c r="B4875" s="3">
        <v>41842.415972222225</v>
      </c>
      <c r="C4875" s="2" t="s">
        <v>32</v>
      </c>
      <c r="D4875" s="2" t="str">
        <f>IF(Original!D4875 = "-", "Male", Original!D4875)</f>
        <v>Don’t want to say</v>
      </c>
      <c r="E4875" s="2" t="s">
        <v>13</v>
      </c>
      <c r="F4875" s="2" t="str">
        <f>IF(Original!F4875 = "-", "c9", Original!F4875)</f>
        <v>c9</v>
      </c>
      <c r="G4875" s="2">
        <f>IF(ISBLANK(Original!G4875),MEDIAN(Original!G:G),Original!G4875)</f>
        <v>43771</v>
      </c>
    </row>
    <row r="4876" spans="1:7" x14ac:dyDescent="0.3">
      <c r="A4876" s="2">
        <v>816440</v>
      </c>
      <c r="B4876" s="3">
        <v>41816.396863425929</v>
      </c>
      <c r="C4876" s="2" t="s">
        <v>32</v>
      </c>
      <c r="D4876" s="2" t="str">
        <f>IF(Original!D4876 = "-", "Male", Original!D4876)</f>
        <v>Male</v>
      </c>
      <c r="E4876" s="2" t="s">
        <v>17</v>
      </c>
      <c r="F4876" s="2" t="str">
        <f>IF(Original!F4876 = "-", "c9", Original!F4876)</f>
        <v>c5</v>
      </c>
      <c r="G4876" s="2">
        <f>IF(ISBLANK(Original!G4876),MEDIAN(Original!G:G),Original!G4876)</f>
        <v>85537</v>
      </c>
    </row>
    <row r="4877" spans="1:7" x14ac:dyDescent="0.3">
      <c r="A4877" s="2">
        <v>756018</v>
      </c>
      <c r="B4877" s="3">
        <v>41816.397465277776</v>
      </c>
      <c r="C4877" s="2" t="s">
        <v>32</v>
      </c>
      <c r="D4877" s="2" t="str">
        <f>IF(Original!D4877 = "-", "Male", Original!D4877)</f>
        <v>Male</v>
      </c>
      <c r="E4877" s="2" t="s">
        <v>17</v>
      </c>
      <c r="F4877" s="2" t="str">
        <f>IF(Original!F4877 = "-", "c9", Original!F4877)</f>
        <v>c5</v>
      </c>
      <c r="G4877" s="2">
        <f>IF(ISBLANK(Original!G4877),MEDIAN(Original!G:G),Original!G4877)</f>
        <v>39162</v>
      </c>
    </row>
    <row r="4878" spans="1:7" x14ac:dyDescent="0.3">
      <c r="A4878" s="2">
        <v>539099</v>
      </c>
      <c r="B4878" s="3">
        <v>41872.397615740738</v>
      </c>
      <c r="C4878" s="2" t="s">
        <v>32</v>
      </c>
      <c r="D4878" s="2" t="str">
        <f>IF(Original!D4878 = "-", "Male", Original!D4878)</f>
        <v>Don’t want to say</v>
      </c>
      <c r="E4878" s="2" t="s">
        <v>17</v>
      </c>
      <c r="F4878" s="2" t="str">
        <f>IF(Original!F4878 = "-", "c9", Original!F4878)</f>
        <v>c5</v>
      </c>
      <c r="G4878" s="2">
        <f>IF(ISBLANK(Original!G4878),MEDIAN(Original!G:G),Original!G4878)</f>
        <v>77997</v>
      </c>
    </row>
    <row r="4879" spans="1:7" x14ac:dyDescent="0.3">
      <c r="A4879" s="2">
        <v>267567</v>
      </c>
      <c r="B4879" s="3">
        <v>41822.224409722221</v>
      </c>
      <c r="C4879" s="2" t="s">
        <v>32</v>
      </c>
      <c r="D4879" s="2" t="str">
        <f>IF(Original!D4879 = "-", "Male", Original!D4879)</f>
        <v>Female</v>
      </c>
      <c r="E4879" s="2" t="s">
        <v>12</v>
      </c>
      <c r="F4879" s="2" t="str">
        <f>IF(Original!F4879 = "-", "c9", Original!F4879)</f>
        <v>c9</v>
      </c>
      <c r="G4879" s="2">
        <f>IF(ISBLANK(Original!G4879),MEDIAN(Original!G:G),Original!G4879)</f>
        <v>57519</v>
      </c>
    </row>
    <row r="4880" spans="1:7" x14ac:dyDescent="0.3">
      <c r="A4880" s="2">
        <v>881688</v>
      </c>
      <c r="B4880" s="3">
        <v>41822.226724537039</v>
      </c>
      <c r="C4880" s="2" t="s">
        <v>32</v>
      </c>
      <c r="D4880" s="2" t="str">
        <f>IF(Original!D4880 = "-", "Male", Original!D4880)</f>
        <v>Male</v>
      </c>
      <c r="E4880" s="2" t="s">
        <v>12</v>
      </c>
      <c r="F4880" s="2" t="str">
        <f>IF(Original!F4880 = "-", "c9", Original!F4880)</f>
        <v>c9</v>
      </c>
      <c r="G4880" s="2">
        <f>IF(ISBLANK(Original!G4880),MEDIAN(Original!G:G),Original!G4880)</f>
        <v>47231</v>
      </c>
    </row>
    <row r="4881" spans="1:7" x14ac:dyDescent="0.3">
      <c r="A4881" s="2">
        <v>417513</v>
      </c>
      <c r="B4881" s="3">
        <v>41849.725081018521</v>
      </c>
      <c r="C4881" s="2" t="s">
        <v>32</v>
      </c>
      <c r="D4881" s="2" t="str">
        <f>IF(Original!D4881 = "-", "Male", Original!D4881)</f>
        <v>Male</v>
      </c>
      <c r="E4881" s="2" t="s">
        <v>20</v>
      </c>
      <c r="F4881" s="2" t="str">
        <f>IF(Original!F4881 = "-", "c9", Original!F4881)</f>
        <v>c9</v>
      </c>
      <c r="G4881" s="2">
        <f>IF(ISBLANK(Original!G4881),MEDIAN(Original!G:G),Original!G4881)</f>
        <v>36618</v>
      </c>
    </row>
    <row r="4882" spans="1:7" x14ac:dyDescent="0.3">
      <c r="A4882" s="2">
        <v>998339</v>
      </c>
      <c r="B4882" s="3">
        <v>41838.397939814815</v>
      </c>
      <c r="C4882" s="2" t="s">
        <v>31</v>
      </c>
      <c r="D4882" s="2" t="str">
        <f>IF(Original!D4882 = "-", "Male", Original!D4882)</f>
        <v>Male</v>
      </c>
      <c r="E4882" s="2" t="s">
        <v>20</v>
      </c>
      <c r="F4882" s="2" t="str">
        <f>IF(Original!F4882 = "-", "c9", Original!F4882)</f>
        <v>c9</v>
      </c>
      <c r="G4882" s="2">
        <f>IF(ISBLANK(Original!G4882),MEDIAN(Original!G:G),Original!G4882)</f>
        <v>68877</v>
      </c>
    </row>
    <row r="4883" spans="1:7" x14ac:dyDescent="0.3">
      <c r="A4883" s="2">
        <v>111830</v>
      </c>
      <c r="B4883" s="3">
        <v>41838.398726851854</v>
      </c>
      <c r="C4883" s="2" t="s">
        <v>32</v>
      </c>
      <c r="D4883" s="2" t="str">
        <f>IF(Original!D4883 = "-", "Male", Original!D4883)</f>
        <v>Female</v>
      </c>
      <c r="E4883" s="2" t="s">
        <v>20</v>
      </c>
      <c r="F4883" s="2" t="str">
        <f>IF(Original!F4883 = "-", "c9", Original!F4883)</f>
        <v>c9</v>
      </c>
      <c r="G4883" s="2">
        <f>IF(ISBLANK(Original!G4883),MEDIAN(Original!G:G),Original!G4883)</f>
        <v>44948</v>
      </c>
    </row>
    <row r="4884" spans="1:7" x14ac:dyDescent="0.3">
      <c r="A4884" s="2">
        <v>423857</v>
      </c>
      <c r="B4884" s="3">
        <v>41768.799722222226</v>
      </c>
      <c r="C4884" s="2" t="s">
        <v>32</v>
      </c>
      <c r="D4884" s="2" t="str">
        <f>IF(Original!D4884 = "-", "Male", Original!D4884)</f>
        <v>Male</v>
      </c>
      <c r="E4884" s="2" t="s">
        <v>20</v>
      </c>
      <c r="F4884" s="2" t="str">
        <f>IF(Original!F4884 = "-", "c9", Original!F4884)</f>
        <v>c9</v>
      </c>
      <c r="G4884" s="2">
        <f>IF(ISBLANK(Original!G4884),MEDIAN(Original!G:G),Original!G4884)</f>
        <v>87337</v>
      </c>
    </row>
    <row r="4885" spans="1:7" x14ac:dyDescent="0.3">
      <c r="A4885" s="2">
        <v>66292</v>
      </c>
      <c r="B4885" s="3">
        <v>41773.326469907406</v>
      </c>
      <c r="C4885" s="2" t="s">
        <v>32</v>
      </c>
      <c r="D4885" s="2" t="str">
        <f>IF(Original!D4885 = "-", "Male", Original!D4885)</f>
        <v>Male</v>
      </c>
      <c r="E4885" s="2" t="s">
        <v>20</v>
      </c>
      <c r="F4885" s="2" t="str">
        <f>IF(Original!F4885 = "-", "c9", Original!F4885)</f>
        <v>c9</v>
      </c>
      <c r="G4885" s="2">
        <f>IF(ISBLANK(Original!G4885),MEDIAN(Original!G:G),Original!G4885)</f>
        <v>43325</v>
      </c>
    </row>
    <row r="4886" spans="1:7" x14ac:dyDescent="0.3">
      <c r="A4886" s="2">
        <v>764554</v>
      </c>
      <c r="B4886" s="3">
        <v>41785.397361111114</v>
      </c>
      <c r="C4886" s="2" t="s">
        <v>32</v>
      </c>
      <c r="D4886" s="2" t="str">
        <f>IF(Original!D4886 = "-", "Male", Original!D4886)</f>
        <v>Male</v>
      </c>
      <c r="E4886" s="2" t="s">
        <v>20</v>
      </c>
      <c r="F4886" s="2" t="str">
        <f>IF(Original!F4886 = "-", "c9", Original!F4886)</f>
        <v>i5</v>
      </c>
      <c r="G4886" s="2">
        <f>IF(ISBLANK(Original!G4886),MEDIAN(Original!G:G),Original!G4886)</f>
        <v>17408</v>
      </c>
    </row>
    <row r="4887" spans="1:7" x14ac:dyDescent="0.3">
      <c r="A4887" s="2">
        <v>447160</v>
      </c>
      <c r="B4887" s="3">
        <v>41797.639050925929</v>
      </c>
      <c r="C4887" s="2" t="s">
        <v>32</v>
      </c>
      <c r="D4887" s="2" t="str">
        <f>IF(Original!D4887 = "-", "Male", Original!D4887)</f>
        <v>Male</v>
      </c>
      <c r="E4887" s="2" t="s">
        <v>20</v>
      </c>
      <c r="F4887" s="2" t="str">
        <f>IF(Original!F4887 = "-", "c9", Original!F4887)</f>
        <v>i5</v>
      </c>
      <c r="G4887" s="2">
        <f>IF(ISBLANK(Original!G4887),MEDIAN(Original!G:G),Original!G4887)</f>
        <v>64607</v>
      </c>
    </row>
    <row r="4888" spans="1:7" x14ac:dyDescent="0.3">
      <c r="A4888" s="2">
        <v>325134</v>
      </c>
      <c r="B4888" s="3">
        <v>41807.525277777779</v>
      </c>
      <c r="C4888" s="2" t="s">
        <v>32</v>
      </c>
      <c r="D4888" s="2" t="str">
        <f>IF(Original!D4888 = "-", "Male", Original!D4888)</f>
        <v>Male</v>
      </c>
      <c r="E4888" s="2" t="s">
        <v>20</v>
      </c>
      <c r="F4888" s="2" t="str">
        <f>IF(Original!F4888 = "-", "c9", Original!F4888)</f>
        <v>i5</v>
      </c>
      <c r="G4888" s="2">
        <f>IF(ISBLANK(Original!G4888),MEDIAN(Original!G:G),Original!G4888)</f>
        <v>37983</v>
      </c>
    </row>
    <row r="4889" spans="1:7" x14ac:dyDescent="0.3">
      <c r="A4889" s="2">
        <v>428148</v>
      </c>
      <c r="B4889" s="3">
        <v>41810.510335648149</v>
      </c>
      <c r="C4889" s="2" t="s">
        <v>32</v>
      </c>
      <c r="D4889" s="2" t="str">
        <f>IF(Original!D4889 = "-", "Male", Original!D4889)</f>
        <v>Male</v>
      </c>
      <c r="E4889" s="2" t="s">
        <v>20</v>
      </c>
      <c r="F4889" s="2" t="str">
        <f>IF(Original!F4889 = "-", "c9", Original!F4889)</f>
        <v>i5</v>
      </c>
      <c r="G4889" s="2">
        <f>IF(ISBLANK(Original!G4889),MEDIAN(Original!G:G),Original!G4889)</f>
        <v>74877</v>
      </c>
    </row>
    <row r="4890" spans="1:7" x14ac:dyDescent="0.3">
      <c r="A4890" s="2">
        <v>216478</v>
      </c>
      <c r="B4890" s="3">
        <v>41792.398136574076</v>
      </c>
      <c r="C4890" s="2" t="s">
        <v>32</v>
      </c>
      <c r="D4890" s="2" t="str">
        <f>IF(Original!D4890 = "-", "Male", Original!D4890)</f>
        <v>Female</v>
      </c>
      <c r="E4890" s="2" t="s">
        <v>17</v>
      </c>
      <c r="F4890" s="2" t="str">
        <f>IF(Original!F4890 = "-", "c9", Original!F4890)</f>
        <v>i7</v>
      </c>
      <c r="G4890" s="2">
        <f>IF(ISBLANK(Original!G4890),MEDIAN(Original!G:G),Original!G4890)</f>
        <v>20593</v>
      </c>
    </row>
    <row r="4891" spans="1:7" x14ac:dyDescent="0.3">
      <c r="A4891" s="2">
        <v>315193</v>
      </c>
      <c r="B4891" s="3">
        <v>41792.398599537039</v>
      </c>
      <c r="C4891" s="2" t="s">
        <v>31</v>
      </c>
      <c r="D4891" s="2" t="str">
        <f>IF(Original!D4891 = "-", "Male", Original!D4891)</f>
        <v>Female</v>
      </c>
      <c r="E4891" s="2" t="s">
        <v>17</v>
      </c>
      <c r="F4891" s="2" t="str">
        <f>IF(Original!F4891 = "-", "c9", Original!F4891)</f>
        <v>i7</v>
      </c>
      <c r="G4891" s="2">
        <f>IF(ISBLANK(Original!G4891),MEDIAN(Original!G:G),Original!G4891)</f>
        <v>57420</v>
      </c>
    </row>
    <row r="4892" spans="1:7" x14ac:dyDescent="0.3">
      <c r="A4892" s="2">
        <v>119239</v>
      </c>
      <c r="B4892" s="3">
        <v>41792.465173611112</v>
      </c>
      <c r="C4892" s="2" t="s">
        <v>32</v>
      </c>
      <c r="D4892" s="2" t="str">
        <f>IF(Original!D4892 = "-", "Male", Original!D4892)</f>
        <v>Male</v>
      </c>
      <c r="E4892" s="2" t="s">
        <v>17</v>
      </c>
      <c r="F4892" s="2" t="str">
        <f>IF(Original!F4892 = "-", "c9", Original!F4892)</f>
        <v>i7</v>
      </c>
      <c r="G4892" s="2">
        <f>IF(ISBLANK(Original!G4892),MEDIAN(Original!G:G),Original!G4892)</f>
        <v>92386</v>
      </c>
    </row>
    <row r="4893" spans="1:7" x14ac:dyDescent="0.3">
      <c r="A4893" s="2">
        <v>505550</v>
      </c>
      <c r="B4893" s="3">
        <v>41792.465925925928</v>
      </c>
      <c r="C4893" s="2" t="s">
        <v>32</v>
      </c>
      <c r="D4893" s="2" t="str">
        <f>IF(Original!D4893 = "-", "Male", Original!D4893)</f>
        <v>Don’t want to say</v>
      </c>
      <c r="E4893" s="2" t="s">
        <v>17</v>
      </c>
      <c r="F4893" s="2" t="str">
        <f>IF(Original!F4893 = "-", "c9", Original!F4893)</f>
        <v>i7</v>
      </c>
      <c r="G4893" s="2">
        <f>IF(ISBLANK(Original!G4893),MEDIAN(Original!G:G),Original!G4893)</f>
        <v>9066</v>
      </c>
    </row>
    <row r="4894" spans="1:7" x14ac:dyDescent="0.3">
      <c r="A4894" s="2">
        <v>998809</v>
      </c>
      <c r="B4894" s="3">
        <v>41813.399039351854</v>
      </c>
      <c r="C4894" s="2" t="s">
        <v>31</v>
      </c>
      <c r="D4894" s="2" t="str">
        <f>IF(Original!D4894 = "-", "Male", Original!D4894)</f>
        <v>Male</v>
      </c>
      <c r="E4894" s="2" t="s">
        <v>17</v>
      </c>
      <c r="F4894" s="2" t="str">
        <f>IF(Original!F4894 = "-", "c9", Original!F4894)</f>
        <v>i7</v>
      </c>
      <c r="G4894" s="2">
        <f>IF(ISBLANK(Original!G4894),MEDIAN(Original!G:G),Original!G4894)</f>
        <v>1460</v>
      </c>
    </row>
    <row r="4895" spans="1:7" x14ac:dyDescent="0.3">
      <c r="A4895" s="2">
        <v>635425</v>
      </c>
      <c r="B4895" s="3">
        <v>41862.397337962961</v>
      </c>
      <c r="C4895" s="2" t="s">
        <v>32</v>
      </c>
      <c r="D4895" s="2" t="str">
        <f>IF(Original!D4895 = "-", "Male", Original!D4895)</f>
        <v>Female</v>
      </c>
      <c r="E4895" s="2" t="s">
        <v>17</v>
      </c>
      <c r="F4895" s="2" t="str">
        <f>IF(Original!F4895 = "-", "c9", Original!F4895)</f>
        <v>i7</v>
      </c>
      <c r="G4895" s="2">
        <f>IF(ISBLANK(Original!G4895),MEDIAN(Original!G:G),Original!G4895)</f>
        <v>61412</v>
      </c>
    </row>
    <row r="4896" spans="1:7" x14ac:dyDescent="0.3">
      <c r="A4896" s="2">
        <v>826175</v>
      </c>
      <c r="B4896" s="3">
        <v>41785.397106481483</v>
      </c>
      <c r="C4896" s="2" t="s">
        <v>32</v>
      </c>
      <c r="D4896" s="2" t="str">
        <f>IF(Original!D4896 = "-", "Male", Original!D4896)</f>
        <v>Female</v>
      </c>
      <c r="E4896" s="2" t="s">
        <v>17</v>
      </c>
      <c r="F4896" s="2" t="str">
        <f>IF(Original!F4896 = "-", "c9", Original!F4896)</f>
        <v>i7</v>
      </c>
      <c r="G4896" s="2">
        <f>IF(ISBLANK(Original!G4896),MEDIAN(Original!G:G),Original!G4896)</f>
        <v>25875</v>
      </c>
    </row>
    <row r="4897" spans="1:7" x14ac:dyDescent="0.3">
      <c r="A4897" s="2">
        <v>624245</v>
      </c>
      <c r="B4897" s="3">
        <v>41822.498726851853</v>
      </c>
      <c r="C4897" s="2" t="s">
        <v>32</v>
      </c>
      <c r="D4897" s="2" t="str">
        <f>IF(Original!D4897 = "-", "Male", Original!D4897)</f>
        <v>Female</v>
      </c>
      <c r="E4897" s="2" t="s">
        <v>19</v>
      </c>
      <c r="F4897" s="2" t="str">
        <f>IF(Original!F4897 = "-", "c9", Original!F4897)</f>
        <v>i5</v>
      </c>
      <c r="G4897" s="2">
        <f>IF(ISBLANK(Original!G4897),MEDIAN(Original!G:G),Original!G4897)</f>
        <v>20419</v>
      </c>
    </row>
    <row r="4898" spans="1:7" x14ac:dyDescent="0.3">
      <c r="A4898" s="2">
        <v>91423</v>
      </c>
      <c r="B4898" s="3">
        <v>41822.49895833333</v>
      </c>
      <c r="C4898" s="2" t="s">
        <v>32</v>
      </c>
      <c r="D4898" s="2" t="str">
        <f>IF(Original!D4898 = "-", "Male", Original!D4898)</f>
        <v>Don’t want to say</v>
      </c>
      <c r="E4898" s="2" t="s">
        <v>19</v>
      </c>
      <c r="F4898" s="2" t="str">
        <f>IF(Original!F4898 = "-", "c9", Original!F4898)</f>
        <v>i5</v>
      </c>
      <c r="G4898" s="2">
        <f>IF(ISBLANK(Original!G4898),MEDIAN(Original!G:G),Original!G4898)</f>
        <v>70609</v>
      </c>
    </row>
    <row r="4899" spans="1:7" x14ac:dyDescent="0.3">
      <c r="A4899" s="2">
        <v>858004</v>
      </c>
      <c r="B4899" s="3">
        <v>41793.397511574076</v>
      </c>
      <c r="C4899" s="2" t="s">
        <v>32</v>
      </c>
      <c r="D4899" s="2" t="str">
        <f>IF(Original!D4899 = "-", "Male", Original!D4899)</f>
        <v>Female</v>
      </c>
      <c r="E4899" s="2" t="s">
        <v>20</v>
      </c>
      <c r="F4899" s="2" t="str">
        <f>IF(Original!F4899 = "-", "c9", Original!F4899)</f>
        <v>c9</v>
      </c>
      <c r="G4899" s="2">
        <f>IF(ISBLANK(Original!G4899),MEDIAN(Original!G:G),Original!G4899)</f>
        <v>30169</v>
      </c>
    </row>
    <row r="4900" spans="1:7" x14ac:dyDescent="0.3">
      <c r="A4900" s="2">
        <v>279118</v>
      </c>
      <c r="B4900" s="3">
        <v>41793.399317129632</v>
      </c>
      <c r="C4900" s="2" t="s">
        <v>32</v>
      </c>
      <c r="D4900" s="2" t="str">
        <f>IF(Original!D4900 = "-", "Male", Original!D4900)</f>
        <v>Female</v>
      </c>
      <c r="E4900" s="2" t="s">
        <v>20</v>
      </c>
      <c r="F4900" s="2" t="str">
        <f>IF(Original!F4900 = "-", "c9", Original!F4900)</f>
        <v>c9</v>
      </c>
      <c r="G4900" s="2">
        <f>IF(ISBLANK(Original!G4900),MEDIAN(Original!G:G),Original!G4900)</f>
        <v>30844</v>
      </c>
    </row>
    <row r="4901" spans="1:7" x14ac:dyDescent="0.3">
      <c r="A4901" s="2">
        <v>743755</v>
      </c>
      <c r="B4901" s="3">
        <v>41796.688946759263</v>
      </c>
      <c r="C4901" s="2" t="s">
        <v>32</v>
      </c>
      <c r="D4901" s="2" t="str">
        <f>IF(Original!D4901 = "-", "Male", Original!D4901)</f>
        <v>Male</v>
      </c>
      <c r="E4901" s="2" t="s">
        <v>20</v>
      </c>
      <c r="F4901" s="2" t="str">
        <f>IF(Original!F4901 = "-", "c9", Original!F4901)</f>
        <v>c9</v>
      </c>
      <c r="G4901" s="2">
        <f>IF(ISBLANK(Original!G4901),MEDIAN(Original!G:G),Original!G4901)</f>
        <v>29747</v>
      </c>
    </row>
    <row r="4902" spans="1:7" x14ac:dyDescent="0.3">
      <c r="A4902" s="2">
        <v>340482</v>
      </c>
      <c r="B4902" s="3">
        <v>41801.381689814814</v>
      </c>
      <c r="C4902" s="2" t="s">
        <v>32</v>
      </c>
      <c r="D4902" s="2" t="str">
        <f>IF(Original!D4902 = "-", "Male", Original!D4902)</f>
        <v>Female</v>
      </c>
      <c r="E4902" s="2" t="s">
        <v>20</v>
      </c>
      <c r="F4902" s="2" t="str">
        <f>IF(Original!F4902 = "-", "c9", Original!F4902)</f>
        <v>c9</v>
      </c>
      <c r="G4902" s="2">
        <f>IF(ISBLANK(Original!G4902),MEDIAN(Original!G:G),Original!G4902)</f>
        <v>55503</v>
      </c>
    </row>
    <row r="4903" spans="1:7" x14ac:dyDescent="0.3">
      <c r="A4903" s="2">
        <v>481014</v>
      </c>
      <c r="B4903" s="3">
        <v>41801.38144675926</v>
      </c>
      <c r="C4903" s="2" t="s">
        <v>32</v>
      </c>
      <c r="D4903" s="2" t="str">
        <f>IF(Original!D4903 = "-", "Male", Original!D4903)</f>
        <v>Don’t want to say</v>
      </c>
      <c r="E4903" s="2" t="s">
        <v>20</v>
      </c>
      <c r="F4903" s="2" t="str">
        <f>IF(Original!F4903 = "-", "c9", Original!F4903)</f>
        <v>c9</v>
      </c>
      <c r="G4903" s="2">
        <f>IF(ISBLANK(Original!G4903),MEDIAN(Original!G:G),Original!G4903)</f>
        <v>71090</v>
      </c>
    </row>
    <row r="4904" spans="1:7" x14ac:dyDescent="0.3">
      <c r="A4904" s="2">
        <v>40034</v>
      </c>
      <c r="B4904" s="3">
        <v>41807.254525462966</v>
      </c>
      <c r="C4904" s="2" t="s">
        <v>32</v>
      </c>
      <c r="D4904" s="2" t="str">
        <f>IF(Original!D4904 = "-", "Male", Original!D4904)</f>
        <v>Female</v>
      </c>
      <c r="E4904" s="2" t="s">
        <v>20</v>
      </c>
      <c r="F4904" s="2" t="str">
        <f>IF(Original!F4904 = "-", "c9", Original!F4904)</f>
        <v>c9</v>
      </c>
      <c r="G4904" s="2">
        <f>IF(ISBLANK(Original!G4904),MEDIAN(Original!G:G),Original!G4904)</f>
        <v>13865</v>
      </c>
    </row>
    <row r="4905" spans="1:7" x14ac:dyDescent="0.3">
      <c r="A4905" s="2">
        <v>634648</v>
      </c>
      <c r="B4905" s="3">
        <v>41807.255289351851</v>
      </c>
      <c r="C4905" s="2" t="s">
        <v>32</v>
      </c>
      <c r="D4905" s="2" t="str">
        <f>IF(Original!D4905 = "-", "Male", Original!D4905)</f>
        <v>Female</v>
      </c>
      <c r="E4905" s="2" t="s">
        <v>20</v>
      </c>
      <c r="F4905" s="2" t="str">
        <f>IF(Original!F4905 = "-", "c9", Original!F4905)</f>
        <v>c9</v>
      </c>
      <c r="G4905" s="2">
        <f>IF(ISBLANK(Original!G4905),MEDIAN(Original!G:G),Original!G4905)</f>
        <v>21778</v>
      </c>
    </row>
    <row r="4906" spans="1:7" x14ac:dyDescent="0.3">
      <c r="A4906" s="2">
        <v>993467</v>
      </c>
      <c r="B4906" s="3">
        <v>41807.256018518521</v>
      </c>
      <c r="C4906" s="2" t="s">
        <v>32</v>
      </c>
      <c r="D4906" s="2" t="str">
        <f>IF(Original!D4906 = "-", "Male", Original!D4906)</f>
        <v>Male</v>
      </c>
      <c r="E4906" s="2" t="s">
        <v>20</v>
      </c>
      <c r="F4906" s="2" t="str">
        <f>IF(Original!F4906 = "-", "c9", Original!F4906)</f>
        <v>c9</v>
      </c>
      <c r="G4906" s="2">
        <f>IF(ISBLANK(Original!G4906),MEDIAN(Original!G:G),Original!G4906)</f>
        <v>39815</v>
      </c>
    </row>
    <row r="4907" spans="1:7" x14ac:dyDescent="0.3">
      <c r="A4907" s="2">
        <v>489424</v>
      </c>
      <c r="B4907" s="3">
        <v>41870.396782407406</v>
      </c>
      <c r="C4907" s="2" t="s">
        <v>32</v>
      </c>
      <c r="D4907" s="2" t="str">
        <f>IF(Original!D4907 = "-", "Male", Original!D4907)</f>
        <v>Male</v>
      </c>
      <c r="E4907" s="2" t="s">
        <v>20</v>
      </c>
      <c r="F4907" s="2" t="str">
        <f>IF(Original!F4907 = "-", "c9", Original!F4907)</f>
        <v>c9</v>
      </c>
      <c r="G4907" s="2">
        <f>IF(ISBLANK(Original!G4907),MEDIAN(Original!G:G),Original!G4907)</f>
        <v>13739</v>
      </c>
    </row>
    <row r="4908" spans="1:7" x14ac:dyDescent="0.3">
      <c r="A4908" s="2">
        <v>903000</v>
      </c>
      <c r="B4908" s="3">
        <v>41872.606145833335</v>
      </c>
      <c r="C4908" s="2" t="s">
        <v>32</v>
      </c>
      <c r="D4908" s="2" t="str">
        <f>IF(Original!D4908 = "-", "Male", Original!D4908)</f>
        <v>Male</v>
      </c>
      <c r="E4908" s="2" t="s">
        <v>20</v>
      </c>
      <c r="F4908" s="2" t="str">
        <f>IF(Original!F4908 = "-", "c9", Original!F4908)</f>
        <v>c9</v>
      </c>
      <c r="G4908" s="2">
        <f>IF(ISBLANK(Original!G4908),MEDIAN(Original!G:G),Original!G4908)</f>
        <v>4419</v>
      </c>
    </row>
    <row r="4909" spans="1:7" x14ac:dyDescent="0.3">
      <c r="A4909" s="2">
        <v>935451</v>
      </c>
      <c r="B4909" s="3">
        <v>41814.397210648145</v>
      </c>
      <c r="C4909" s="2" t="s">
        <v>32</v>
      </c>
      <c r="D4909" s="2" t="str">
        <f>IF(Original!D4909 = "-", "Male", Original!D4909)</f>
        <v>Female</v>
      </c>
      <c r="E4909" s="2" t="s">
        <v>14</v>
      </c>
      <c r="F4909" s="2" t="str">
        <f>IF(Original!F4909 = "-", "c9", Original!F4909)</f>
        <v>i5</v>
      </c>
      <c r="G4909" s="2">
        <f>IF(ISBLANK(Original!G4909),MEDIAN(Original!G:G),Original!G4909)</f>
        <v>34640</v>
      </c>
    </row>
    <row r="4910" spans="1:7" x14ac:dyDescent="0.3">
      <c r="A4910" s="2">
        <v>184939</v>
      </c>
      <c r="B4910" s="3">
        <v>41857.396724537037</v>
      </c>
      <c r="C4910" s="2" t="s">
        <v>32</v>
      </c>
      <c r="D4910" s="2" t="str">
        <f>IF(Original!D4910 = "-", "Male", Original!D4910)</f>
        <v>Male</v>
      </c>
      <c r="E4910" s="2" t="s">
        <v>12</v>
      </c>
      <c r="F4910" s="2" t="str">
        <f>IF(Original!F4910 = "-", "c9", Original!F4910)</f>
        <v>c9</v>
      </c>
      <c r="G4910" s="2">
        <f>IF(ISBLANK(Original!G4910),MEDIAN(Original!G:G),Original!G4910)</f>
        <v>59497</v>
      </c>
    </row>
    <row r="4911" spans="1:7" x14ac:dyDescent="0.3">
      <c r="A4911" s="2">
        <v>158172</v>
      </c>
      <c r="B4911" s="3">
        <v>41857.399085648147</v>
      </c>
      <c r="C4911" s="2" t="s">
        <v>32</v>
      </c>
      <c r="D4911" s="2" t="str">
        <f>IF(Original!D4911 = "-", "Male", Original!D4911)</f>
        <v>Male</v>
      </c>
      <c r="E4911" s="2" t="s">
        <v>12</v>
      </c>
      <c r="F4911" s="2" t="str">
        <f>IF(Original!F4911 = "-", "c9", Original!F4911)</f>
        <v>c9</v>
      </c>
      <c r="G4911" s="2">
        <f>IF(ISBLANK(Original!G4911),MEDIAN(Original!G:G),Original!G4911)</f>
        <v>80368</v>
      </c>
    </row>
    <row r="4912" spans="1:7" x14ac:dyDescent="0.3">
      <c r="A4912" s="2">
        <v>224370</v>
      </c>
      <c r="B4912" s="3">
        <v>41866.329444444447</v>
      </c>
      <c r="C4912" s="2" t="s">
        <v>32</v>
      </c>
      <c r="D4912" s="2" t="str">
        <f>IF(Original!D4912 = "-", "Male", Original!D4912)</f>
        <v>Male</v>
      </c>
      <c r="E4912" s="2" t="s">
        <v>12</v>
      </c>
      <c r="F4912" s="2" t="str">
        <f>IF(Original!F4912 = "-", "c9", Original!F4912)</f>
        <v>c9</v>
      </c>
      <c r="G4912" s="2">
        <f>IF(ISBLANK(Original!G4912),MEDIAN(Original!G:G),Original!G4912)</f>
        <v>20130</v>
      </c>
    </row>
    <row r="4913" spans="1:7" x14ac:dyDescent="0.3">
      <c r="A4913" s="2">
        <v>689033</v>
      </c>
      <c r="B4913" s="3">
        <v>41878.80982638889</v>
      </c>
      <c r="C4913" s="2" t="s">
        <v>31</v>
      </c>
      <c r="D4913" s="2" t="str">
        <f>IF(Original!D4913 = "-", "Male", Original!D4913)</f>
        <v>Male</v>
      </c>
      <c r="E4913" s="2" t="s">
        <v>12</v>
      </c>
      <c r="F4913" s="2" t="str">
        <f>IF(Original!F4913 = "-", "c9", Original!F4913)</f>
        <v>c9</v>
      </c>
      <c r="G4913" s="2">
        <f>IF(ISBLANK(Original!G4913),MEDIAN(Original!G:G),Original!G4913)</f>
        <v>95161</v>
      </c>
    </row>
    <row r="4914" spans="1:7" x14ac:dyDescent="0.3">
      <c r="A4914" s="2">
        <v>91601</v>
      </c>
      <c r="B4914" s="3">
        <v>41773.397233796299</v>
      </c>
      <c r="C4914" s="2" t="s">
        <v>32</v>
      </c>
      <c r="D4914" s="2" t="str">
        <f>IF(Original!D4914 = "-", "Male", Original!D4914)</f>
        <v>Male</v>
      </c>
      <c r="E4914" s="2" t="s">
        <v>12</v>
      </c>
      <c r="F4914" s="2" t="str">
        <f>IF(Original!F4914 = "-", "c9", Original!F4914)</f>
        <v>i7</v>
      </c>
      <c r="G4914" s="2">
        <f>IF(ISBLANK(Original!G4914),MEDIAN(Original!G:G),Original!G4914)</f>
        <v>9054</v>
      </c>
    </row>
    <row r="4915" spans="1:7" x14ac:dyDescent="0.3">
      <c r="A4915" s="2">
        <v>547097</v>
      </c>
      <c r="B4915" s="3">
        <v>41853.518692129626</v>
      </c>
      <c r="C4915" s="2" t="s">
        <v>32</v>
      </c>
      <c r="D4915" s="2" t="str">
        <f>IF(Original!D4915 = "-", "Male", Original!D4915)</f>
        <v>Male</v>
      </c>
      <c r="E4915" s="2" t="s">
        <v>15</v>
      </c>
      <c r="F4915" s="2" t="str">
        <f>IF(Original!F4915 = "-", "c9", Original!F4915)</f>
        <v>c5</v>
      </c>
      <c r="G4915" s="2">
        <f>IF(ISBLANK(Original!G4915),MEDIAN(Original!G:G),Original!G4915)</f>
        <v>79945</v>
      </c>
    </row>
    <row r="4916" spans="1:7" x14ac:dyDescent="0.3">
      <c r="A4916" s="2">
        <v>59153</v>
      </c>
      <c r="B4916" s="3">
        <v>41858.612523148149</v>
      </c>
      <c r="C4916" s="2" t="s">
        <v>32</v>
      </c>
      <c r="D4916" s="2" t="str">
        <f>IF(Original!D4916 = "-", "Male", Original!D4916)</f>
        <v>Male</v>
      </c>
      <c r="E4916" s="2" t="s">
        <v>15</v>
      </c>
      <c r="F4916" s="2" t="str">
        <f>IF(Original!F4916 = "-", "c9", Original!F4916)</f>
        <v>b9</v>
      </c>
      <c r="G4916" s="2">
        <f>IF(ISBLANK(Original!G4916),MEDIAN(Original!G:G),Original!G4916)</f>
        <v>71051</v>
      </c>
    </row>
    <row r="4917" spans="1:7" x14ac:dyDescent="0.3">
      <c r="A4917" s="2">
        <v>977212</v>
      </c>
      <c r="B4917" s="3">
        <v>41858.615370370368</v>
      </c>
      <c r="C4917" s="2" t="s">
        <v>32</v>
      </c>
      <c r="D4917" s="2" t="str">
        <f>IF(Original!D4917 = "-", "Male", Original!D4917)</f>
        <v>Male</v>
      </c>
      <c r="E4917" s="2" t="s">
        <v>15</v>
      </c>
      <c r="F4917" s="2" t="str">
        <f>IF(Original!F4917 = "-", "c9", Original!F4917)</f>
        <v>b9</v>
      </c>
      <c r="G4917" s="2">
        <f>IF(ISBLANK(Original!G4917),MEDIAN(Original!G:G),Original!G4917)</f>
        <v>12816</v>
      </c>
    </row>
    <row r="4918" spans="1:7" x14ac:dyDescent="0.3">
      <c r="A4918" s="2">
        <v>154398</v>
      </c>
      <c r="B4918" s="3">
        <v>41867.710682870369</v>
      </c>
      <c r="C4918" s="2" t="s">
        <v>32</v>
      </c>
      <c r="D4918" s="2" t="str">
        <f>IF(Original!D4918 = "-", "Male", Original!D4918)</f>
        <v>Female</v>
      </c>
      <c r="E4918" s="2" t="s">
        <v>15</v>
      </c>
      <c r="F4918" s="2" t="str">
        <f>IF(Original!F4918 = "-", "c9", Original!F4918)</f>
        <v>c5</v>
      </c>
      <c r="G4918" s="2">
        <f>IF(ISBLANK(Original!G4918),MEDIAN(Original!G:G),Original!G4918)</f>
        <v>41258</v>
      </c>
    </row>
    <row r="4919" spans="1:7" x14ac:dyDescent="0.3">
      <c r="A4919" s="2">
        <v>363289</v>
      </c>
      <c r="B4919" s="3">
        <v>41867.711006944446</v>
      </c>
      <c r="C4919" s="2" t="s">
        <v>32</v>
      </c>
      <c r="D4919" s="2" t="str">
        <f>IF(Original!D4919 = "-", "Male", Original!D4919)</f>
        <v>Male</v>
      </c>
      <c r="E4919" s="2" t="s">
        <v>15</v>
      </c>
      <c r="F4919" s="2" t="str">
        <f>IF(Original!F4919 = "-", "c9", Original!F4919)</f>
        <v>c5</v>
      </c>
      <c r="G4919" s="2">
        <f>IF(ISBLANK(Original!G4919),MEDIAN(Original!G:G),Original!G4919)</f>
        <v>52192</v>
      </c>
    </row>
    <row r="4920" spans="1:7" x14ac:dyDescent="0.3">
      <c r="A4920" s="2">
        <v>428102</v>
      </c>
      <c r="B4920" s="3">
        <v>41857.397951388892</v>
      </c>
      <c r="C4920" s="2" t="s">
        <v>31</v>
      </c>
      <c r="D4920" s="2" t="str">
        <f>IF(Original!D4920 = "-", "Male", Original!D4920)</f>
        <v>Male</v>
      </c>
      <c r="E4920" s="2" t="s">
        <v>15</v>
      </c>
      <c r="F4920" s="2" t="str">
        <f>IF(Original!F4920 = "-", "c9", Original!F4920)</f>
        <v>c5</v>
      </c>
      <c r="G4920" s="2">
        <f>IF(ISBLANK(Original!G4920),MEDIAN(Original!G:G),Original!G4920)</f>
        <v>83130</v>
      </c>
    </row>
    <row r="4921" spans="1:7" x14ac:dyDescent="0.3">
      <c r="A4921" s="2">
        <v>473307</v>
      </c>
      <c r="B4921" s="3">
        <v>41857.449745370373</v>
      </c>
      <c r="C4921" s="2" t="s">
        <v>32</v>
      </c>
      <c r="D4921" s="2" t="str">
        <f>IF(Original!D4921 = "-", "Male", Original!D4921)</f>
        <v>Male</v>
      </c>
      <c r="E4921" s="2" t="s">
        <v>15</v>
      </c>
      <c r="F4921" s="2" t="str">
        <f>IF(Original!F4921 = "-", "c9", Original!F4921)</f>
        <v>b9</v>
      </c>
      <c r="G4921" s="2">
        <f>IF(ISBLANK(Original!G4921),MEDIAN(Original!G:G),Original!G4921)</f>
        <v>11170</v>
      </c>
    </row>
    <row r="4922" spans="1:7" x14ac:dyDescent="0.3">
      <c r="A4922" s="2">
        <v>474224</v>
      </c>
      <c r="B4922" s="3">
        <v>41857.450983796298</v>
      </c>
      <c r="C4922" s="2" t="s">
        <v>32</v>
      </c>
      <c r="D4922" s="2" t="str">
        <f>IF(Original!D4922 = "-", "Male", Original!D4922)</f>
        <v>Female</v>
      </c>
      <c r="E4922" s="2" t="s">
        <v>15</v>
      </c>
      <c r="F4922" s="2" t="str">
        <f>IF(Original!F4922 = "-", "c9", Original!F4922)</f>
        <v>b9</v>
      </c>
      <c r="G4922" s="2">
        <f>IF(ISBLANK(Original!G4922),MEDIAN(Original!G:G),Original!G4922)</f>
        <v>70640</v>
      </c>
    </row>
    <row r="4923" spans="1:7" x14ac:dyDescent="0.3">
      <c r="A4923" s="2">
        <v>984993</v>
      </c>
      <c r="B4923" s="3">
        <v>41857.451284722221</v>
      </c>
      <c r="C4923" s="2" t="s">
        <v>32</v>
      </c>
      <c r="D4923" s="2" t="str">
        <f>IF(Original!D4923 = "-", "Male", Original!D4923)</f>
        <v>Male</v>
      </c>
      <c r="E4923" s="2" t="s">
        <v>15</v>
      </c>
      <c r="F4923" s="2" t="str">
        <f>IF(Original!F4923 = "-", "c9", Original!F4923)</f>
        <v>b9</v>
      </c>
      <c r="G4923" s="2">
        <f>IF(ISBLANK(Original!G4923),MEDIAN(Original!G:G),Original!G4923)</f>
        <v>6447</v>
      </c>
    </row>
    <row r="4924" spans="1:7" x14ac:dyDescent="0.3">
      <c r="A4924" s="2">
        <v>69821</v>
      </c>
      <c r="B4924" s="3">
        <v>41857.450752314813</v>
      </c>
      <c r="C4924" s="2" t="s">
        <v>31</v>
      </c>
      <c r="D4924" s="2" t="str">
        <f>IF(Original!D4924 = "-", "Male", Original!D4924)</f>
        <v>Female</v>
      </c>
      <c r="E4924" s="2" t="s">
        <v>15</v>
      </c>
      <c r="F4924" s="2" t="str">
        <f>IF(Original!F4924 = "-", "c9", Original!F4924)</f>
        <v>b9</v>
      </c>
      <c r="G4924" s="2">
        <f>IF(ISBLANK(Original!G4924),MEDIAN(Original!G:G),Original!G4924)</f>
        <v>83055</v>
      </c>
    </row>
    <row r="4925" spans="1:7" x14ac:dyDescent="0.3">
      <c r="A4925" s="2">
        <v>573981</v>
      </c>
      <c r="B4925" s="3">
        <v>41857.451261574075</v>
      </c>
      <c r="C4925" s="2" t="s">
        <v>32</v>
      </c>
      <c r="D4925" s="2" t="str">
        <f>IF(Original!D4925 = "-", "Male", Original!D4925)</f>
        <v>Female</v>
      </c>
      <c r="E4925" s="2" t="s">
        <v>15</v>
      </c>
      <c r="F4925" s="2" t="str">
        <f>IF(Original!F4925 = "-", "c9", Original!F4925)</f>
        <v>b9</v>
      </c>
      <c r="G4925" s="2">
        <f>IF(ISBLANK(Original!G4925),MEDIAN(Original!G:G),Original!G4925)</f>
        <v>64302</v>
      </c>
    </row>
    <row r="4926" spans="1:7" x14ac:dyDescent="0.3">
      <c r="A4926" s="2">
        <v>545630</v>
      </c>
      <c r="B4926" s="3">
        <v>41857.451550925929</v>
      </c>
      <c r="C4926" s="2" t="s">
        <v>32</v>
      </c>
      <c r="D4926" s="2" t="str">
        <f>IF(Original!D4926 = "-", "Male", Original!D4926)</f>
        <v>Female</v>
      </c>
      <c r="E4926" s="2" t="s">
        <v>15</v>
      </c>
      <c r="F4926" s="2" t="str">
        <f>IF(Original!F4926 = "-", "c9", Original!F4926)</f>
        <v>b9</v>
      </c>
      <c r="G4926" s="2">
        <f>IF(ISBLANK(Original!G4926),MEDIAN(Original!G:G),Original!G4926)</f>
        <v>35156</v>
      </c>
    </row>
    <row r="4927" spans="1:7" x14ac:dyDescent="0.3">
      <c r="A4927" s="2">
        <v>88295</v>
      </c>
      <c r="B4927" s="3">
        <v>41767.397511574076</v>
      </c>
      <c r="C4927" s="2" t="s">
        <v>32</v>
      </c>
      <c r="D4927" s="2" t="str">
        <f>IF(Original!D4927 = "-", "Male", Original!D4927)</f>
        <v>Don’t want to say</v>
      </c>
      <c r="E4927" s="2" t="s">
        <v>20</v>
      </c>
      <c r="F4927" s="2" t="str">
        <f>IF(Original!F4927 = "-", "c9", Original!F4927)</f>
        <v>b9</v>
      </c>
      <c r="G4927" s="2">
        <f>IF(ISBLANK(Original!G4927),MEDIAN(Original!G:G),Original!G4927)</f>
        <v>65720</v>
      </c>
    </row>
    <row r="4928" spans="1:7" x14ac:dyDescent="0.3">
      <c r="A4928" s="2">
        <v>541077</v>
      </c>
      <c r="B4928" s="3">
        <v>41851.397430555553</v>
      </c>
      <c r="C4928" s="2" t="s">
        <v>32</v>
      </c>
      <c r="D4928" s="2" t="str">
        <f>IF(Original!D4928 = "-", "Male", Original!D4928)</f>
        <v>Male</v>
      </c>
      <c r="E4928" s="2" t="s">
        <v>12</v>
      </c>
      <c r="F4928" s="2" t="str">
        <f>IF(Original!F4928 = "-", "c9", Original!F4928)</f>
        <v>i6</v>
      </c>
      <c r="G4928" s="2">
        <f>IF(ISBLANK(Original!G4928),MEDIAN(Original!G:G),Original!G4928)</f>
        <v>70925</v>
      </c>
    </row>
    <row r="4929" spans="1:7" x14ac:dyDescent="0.3">
      <c r="A4929" s="2">
        <v>516921</v>
      </c>
      <c r="B4929" s="3">
        <v>41774.397245370368</v>
      </c>
      <c r="C4929" s="2" t="s">
        <v>32</v>
      </c>
      <c r="D4929" s="2" t="str">
        <f>IF(Original!D4929 = "-", "Male", Original!D4929)</f>
        <v>Female</v>
      </c>
      <c r="E4929" s="2" t="s">
        <v>20</v>
      </c>
      <c r="F4929" s="2" t="str">
        <f>IF(Original!F4929 = "-", "c9", Original!F4929)</f>
        <v>c9</v>
      </c>
      <c r="G4929" s="2">
        <f>IF(ISBLANK(Original!G4929),MEDIAN(Original!G:G),Original!G4929)</f>
        <v>4843</v>
      </c>
    </row>
    <row r="4930" spans="1:7" x14ac:dyDescent="0.3">
      <c r="A4930" s="2">
        <v>204701</v>
      </c>
      <c r="B4930" s="3">
        <v>41775.734849537039</v>
      </c>
      <c r="C4930" s="2" t="s">
        <v>32</v>
      </c>
      <c r="D4930" s="2" t="str">
        <f>IF(Original!D4930 = "-", "Male", Original!D4930)</f>
        <v>Female</v>
      </c>
      <c r="E4930" s="2" t="s">
        <v>17</v>
      </c>
      <c r="F4930" s="2" t="str">
        <f>IF(Original!F4930 = "-", "c9", Original!F4930)</f>
        <v>c5</v>
      </c>
      <c r="G4930" s="2">
        <f>IF(ISBLANK(Original!G4930),MEDIAN(Original!G:G),Original!G4930)</f>
        <v>65144</v>
      </c>
    </row>
    <row r="4931" spans="1:7" x14ac:dyDescent="0.3">
      <c r="A4931" s="2">
        <v>642017</v>
      </c>
      <c r="B4931" s="3">
        <v>41775.397303240738</v>
      </c>
      <c r="C4931" s="2" t="s">
        <v>32</v>
      </c>
      <c r="D4931" s="2" t="str">
        <f>IF(Original!D4931 = "-", "Male", Original!D4931)</f>
        <v>Female</v>
      </c>
      <c r="E4931" s="2" t="s">
        <v>17</v>
      </c>
      <c r="F4931" s="2" t="str">
        <f>IF(Original!F4931 = "-", "c9", Original!F4931)</f>
        <v>c5</v>
      </c>
      <c r="G4931" s="2">
        <f>IF(ISBLANK(Original!G4931),MEDIAN(Original!G:G),Original!G4931)</f>
        <v>14698</v>
      </c>
    </row>
    <row r="4932" spans="1:7" x14ac:dyDescent="0.3">
      <c r="A4932" s="2">
        <v>385229</v>
      </c>
      <c r="B4932" s="3">
        <v>41775.398576388892</v>
      </c>
      <c r="C4932" s="2" t="s">
        <v>32</v>
      </c>
      <c r="D4932" s="2" t="str">
        <f>IF(Original!D4932 = "-", "Male", Original!D4932)</f>
        <v>Male</v>
      </c>
      <c r="E4932" s="2" t="s">
        <v>17</v>
      </c>
      <c r="F4932" s="2" t="str">
        <f>IF(Original!F4932 = "-", "c9", Original!F4932)</f>
        <v>c5</v>
      </c>
      <c r="G4932" s="2">
        <f>IF(ISBLANK(Original!G4932),MEDIAN(Original!G:G),Original!G4932)</f>
        <v>67100</v>
      </c>
    </row>
    <row r="4933" spans="1:7" x14ac:dyDescent="0.3">
      <c r="A4933" s="2">
        <v>746123</v>
      </c>
      <c r="B4933" s="3">
        <v>41775.400821759256</v>
      </c>
      <c r="C4933" s="2" t="s">
        <v>32</v>
      </c>
      <c r="D4933" s="2" t="str">
        <f>IF(Original!D4933 = "-", "Male", Original!D4933)</f>
        <v>Male</v>
      </c>
      <c r="E4933" s="2" t="s">
        <v>17</v>
      </c>
      <c r="F4933" s="2" t="str">
        <f>IF(Original!F4933 = "-", "c9", Original!F4933)</f>
        <v>c5</v>
      </c>
      <c r="G4933" s="2">
        <f>IF(ISBLANK(Original!G4933),MEDIAN(Original!G:G),Original!G4933)</f>
        <v>1962</v>
      </c>
    </row>
    <row r="4934" spans="1:7" x14ac:dyDescent="0.3">
      <c r="A4934" s="2">
        <v>825797</v>
      </c>
      <c r="B4934" s="3">
        <v>41782.701689814814</v>
      </c>
      <c r="C4934" s="2" t="s">
        <v>32</v>
      </c>
      <c r="D4934" s="2" t="str">
        <f>IF(Original!D4934 = "-", "Male", Original!D4934)</f>
        <v>Male</v>
      </c>
      <c r="E4934" s="2" t="s">
        <v>17</v>
      </c>
      <c r="F4934" s="2" t="str">
        <f>IF(Original!F4934 = "-", "c9", Original!F4934)</f>
        <v>c5</v>
      </c>
      <c r="G4934" s="2">
        <f>IF(ISBLANK(Original!G4934),MEDIAN(Original!G:G),Original!G4934)</f>
        <v>84854</v>
      </c>
    </row>
    <row r="4935" spans="1:7" x14ac:dyDescent="0.3">
      <c r="A4935" s="2">
        <v>69119</v>
      </c>
      <c r="B4935" s="3">
        <v>41782.704340277778</v>
      </c>
      <c r="C4935" s="2" t="s">
        <v>31</v>
      </c>
      <c r="D4935" s="2" t="str">
        <f>IF(Original!D4935 = "-", "Male", Original!D4935)</f>
        <v>Female</v>
      </c>
      <c r="E4935" s="2" t="s">
        <v>17</v>
      </c>
      <c r="F4935" s="2" t="str">
        <f>IF(Original!F4935 = "-", "c9", Original!F4935)</f>
        <v>c5</v>
      </c>
      <c r="G4935" s="2">
        <f>IF(ISBLANK(Original!G4935),MEDIAN(Original!G:G),Original!G4935)</f>
        <v>66892</v>
      </c>
    </row>
    <row r="4936" spans="1:7" x14ac:dyDescent="0.3">
      <c r="A4936" s="2">
        <v>347718</v>
      </c>
      <c r="B4936" s="3">
        <v>41786.549097222225</v>
      </c>
      <c r="C4936" s="2" t="s">
        <v>31</v>
      </c>
      <c r="D4936" s="2" t="str">
        <f>IF(Original!D4936 = "-", "Male", Original!D4936)</f>
        <v>Female</v>
      </c>
      <c r="E4936" s="2" t="s">
        <v>17</v>
      </c>
      <c r="F4936" s="2" t="str">
        <f>IF(Original!F4936 = "-", "c9", Original!F4936)</f>
        <v>c5</v>
      </c>
      <c r="G4936" s="2">
        <f>IF(ISBLANK(Original!G4936),MEDIAN(Original!G:G),Original!G4936)</f>
        <v>30403</v>
      </c>
    </row>
    <row r="4937" spans="1:7" x14ac:dyDescent="0.3">
      <c r="A4937" s="2">
        <v>529845</v>
      </c>
      <c r="B4937" s="3">
        <v>41786.549490740741</v>
      </c>
      <c r="C4937" s="2" t="s">
        <v>32</v>
      </c>
      <c r="D4937" s="2" t="str">
        <f>IF(Original!D4937 = "-", "Male", Original!D4937)</f>
        <v>Male</v>
      </c>
      <c r="E4937" s="2" t="s">
        <v>17</v>
      </c>
      <c r="F4937" s="2" t="str">
        <f>IF(Original!F4937 = "-", "c9", Original!F4937)</f>
        <v>c5</v>
      </c>
      <c r="G4937" s="2">
        <f>IF(ISBLANK(Original!G4937),MEDIAN(Original!G:G),Original!G4937)</f>
        <v>65253</v>
      </c>
    </row>
    <row r="4938" spans="1:7" x14ac:dyDescent="0.3">
      <c r="A4938" s="2">
        <v>774091</v>
      </c>
      <c r="B4938" s="3">
        <v>41791.082928240743</v>
      </c>
      <c r="C4938" s="2" t="s">
        <v>32</v>
      </c>
      <c r="D4938" s="2" t="str">
        <f>IF(Original!D4938 = "-", "Male", Original!D4938)</f>
        <v>Female</v>
      </c>
      <c r="E4938" s="2" t="s">
        <v>17</v>
      </c>
      <c r="F4938" s="2" t="str">
        <f>IF(Original!F4938 = "-", "c9", Original!F4938)</f>
        <v>c5</v>
      </c>
      <c r="G4938" s="2">
        <f>IF(ISBLANK(Original!G4938),MEDIAN(Original!G:G),Original!G4938)</f>
        <v>18420</v>
      </c>
    </row>
    <row r="4939" spans="1:7" x14ac:dyDescent="0.3">
      <c r="A4939" s="2">
        <v>299967</v>
      </c>
      <c r="B4939" s="3">
        <v>41791.085509259261</v>
      </c>
      <c r="C4939" s="2" t="s">
        <v>32</v>
      </c>
      <c r="D4939" s="2" t="str">
        <f>IF(Original!D4939 = "-", "Male", Original!D4939)</f>
        <v>Female</v>
      </c>
      <c r="E4939" s="2" t="s">
        <v>17</v>
      </c>
      <c r="F4939" s="2" t="str">
        <f>IF(Original!F4939 = "-", "c9", Original!F4939)</f>
        <v>c5</v>
      </c>
      <c r="G4939" s="2">
        <f>IF(ISBLANK(Original!G4939),MEDIAN(Original!G:G),Original!G4939)</f>
        <v>31807</v>
      </c>
    </row>
    <row r="4940" spans="1:7" x14ac:dyDescent="0.3">
      <c r="A4940" s="2">
        <v>528129</v>
      </c>
      <c r="B4940" s="3">
        <v>41775.398055555554</v>
      </c>
      <c r="C4940" s="2" t="s">
        <v>32</v>
      </c>
      <c r="D4940" s="2" t="str">
        <f>IF(Original!D4940 = "-", "Male", Original!D4940)</f>
        <v>Female</v>
      </c>
      <c r="E4940" s="2" t="s">
        <v>19</v>
      </c>
      <c r="F4940" s="2" t="str">
        <f>IF(Original!F4940 = "-", "c9", Original!F4940)</f>
        <v>i5</v>
      </c>
      <c r="G4940" s="2">
        <f>IF(ISBLANK(Original!G4940),MEDIAN(Original!G:G),Original!G4940)</f>
        <v>72059</v>
      </c>
    </row>
    <row r="4941" spans="1:7" x14ac:dyDescent="0.3">
      <c r="A4941" s="2">
        <v>391838</v>
      </c>
      <c r="B4941" s="3">
        <v>41776.605844907404</v>
      </c>
      <c r="C4941" s="2" t="s">
        <v>32</v>
      </c>
      <c r="D4941" s="2" t="str">
        <f>IF(Original!D4941 = "-", "Male", Original!D4941)</f>
        <v>Female</v>
      </c>
      <c r="E4941" s="2" t="s">
        <v>19</v>
      </c>
      <c r="F4941" s="2" t="str">
        <f>IF(Original!F4941 = "-", "c9", Original!F4941)</f>
        <v>b9</v>
      </c>
      <c r="G4941" s="2">
        <f>IF(ISBLANK(Original!G4941),MEDIAN(Original!G:G),Original!G4941)</f>
        <v>24895</v>
      </c>
    </row>
    <row r="4942" spans="1:7" x14ac:dyDescent="0.3">
      <c r="A4942" s="2">
        <v>271808</v>
      </c>
      <c r="B4942" s="3">
        <v>41776.606898148151</v>
      </c>
      <c r="C4942" s="2" t="s">
        <v>32</v>
      </c>
      <c r="D4942" s="2" t="str">
        <f>IF(Original!D4942 = "-", "Male", Original!D4942)</f>
        <v>Female</v>
      </c>
      <c r="E4942" s="2" t="s">
        <v>19</v>
      </c>
      <c r="F4942" s="2" t="str">
        <f>IF(Original!F4942 = "-", "c9", Original!F4942)</f>
        <v>b9</v>
      </c>
      <c r="G4942" s="2">
        <f>IF(ISBLANK(Original!G4942),MEDIAN(Original!G:G),Original!G4942)</f>
        <v>93884</v>
      </c>
    </row>
    <row r="4943" spans="1:7" x14ac:dyDescent="0.3">
      <c r="A4943" s="2">
        <v>39698</v>
      </c>
      <c r="B4943" s="3">
        <v>41803.396805555552</v>
      </c>
      <c r="C4943" s="2" t="s">
        <v>31</v>
      </c>
      <c r="D4943" s="2" t="str">
        <f>IF(Original!D4943 = "-", "Male", Original!D4943)</f>
        <v>Female</v>
      </c>
      <c r="E4943" s="2" t="s">
        <v>17</v>
      </c>
      <c r="F4943" s="2" t="str">
        <f>IF(Original!F4943 = "-", "c9", Original!F4943)</f>
        <v>c9</v>
      </c>
      <c r="G4943" s="2">
        <f>IF(ISBLANK(Original!G4943),MEDIAN(Original!G:G),Original!G4943)</f>
        <v>23042</v>
      </c>
    </row>
    <row r="4944" spans="1:7" x14ac:dyDescent="0.3">
      <c r="A4944" s="2">
        <v>263505</v>
      </c>
      <c r="B4944" s="3">
        <v>41845.396828703706</v>
      </c>
      <c r="C4944" s="2" t="s">
        <v>32</v>
      </c>
      <c r="D4944" s="2" t="str">
        <f>IF(Original!D4944 = "-", "Male", Original!D4944)</f>
        <v>Female</v>
      </c>
      <c r="E4944" s="2" t="s">
        <v>17</v>
      </c>
      <c r="F4944" s="2" t="str">
        <f>IF(Original!F4944 = "-", "c9", Original!F4944)</f>
        <v>c9</v>
      </c>
      <c r="G4944" s="2">
        <f>IF(ISBLANK(Original!G4944),MEDIAN(Original!G:G),Original!G4944)</f>
        <v>84716</v>
      </c>
    </row>
    <row r="4945" spans="1:7" x14ac:dyDescent="0.3">
      <c r="A4945" s="2">
        <v>139528</v>
      </c>
      <c r="B4945" s="3">
        <v>41859.397870370369</v>
      </c>
      <c r="C4945" s="2" t="s">
        <v>31</v>
      </c>
      <c r="D4945" s="2" t="str">
        <f>IF(Original!D4945 = "-", "Male", Original!D4945)</f>
        <v>Female</v>
      </c>
      <c r="E4945" s="2" t="s">
        <v>17</v>
      </c>
      <c r="F4945" s="2" t="str">
        <f>IF(Original!F4945 = "-", "c9", Original!F4945)</f>
        <v>c9</v>
      </c>
      <c r="G4945" s="2">
        <f>IF(ISBLANK(Original!G4945),MEDIAN(Original!G:G),Original!G4945)</f>
        <v>52402</v>
      </c>
    </row>
    <row r="4946" spans="1:7" x14ac:dyDescent="0.3">
      <c r="A4946" s="2">
        <v>755527</v>
      </c>
      <c r="B4946" s="3">
        <v>41778.396805555552</v>
      </c>
      <c r="C4946" s="2" t="s">
        <v>32</v>
      </c>
      <c r="D4946" s="2" t="str">
        <f>IF(Original!D4946 = "-", "Male", Original!D4946)</f>
        <v>Female</v>
      </c>
      <c r="E4946" s="2" t="s">
        <v>17</v>
      </c>
      <c r="F4946" s="2" t="str">
        <f>IF(Original!F4946 = "-", "c9", Original!F4946)</f>
        <v>c9</v>
      </c>
      <c r="G4946" s="2">
        <f>IF(ISBLANK(Original!G4946),MEDIAN(Original!G:G),Original!G4946)</f>
        <v>31956</v>
      </c>
    </row>
    <row r="4947" spans="1:7" x14ac:dyDescent="0.3">
      <c r="A4947" s="2">
        <v>875635</v>
      </c>
      <c r="B4947" s="3">
        <v>41814.753240740742</v>
      </c>
      <c r="C4947" s="2" t="s">
        <v>31</v>
      </c>
      <c r="D4947" s="2" t="str">
        <f>IF(Original!D4947 = "-", "Male", Original!D4947)</f>
        <v>Male</v>
      </c>
      <c r="E4947" s="2" t="s">
        <v>12</v>
      </c>
      <c r="F4947" s="2" t="str">
        <f>IF(Original!F4947 = "-", "c9", Original!F4947)</f>
        <v>c9</v>
      </c>
      <c r="G4947" s="2">
        <f>IF(ISBLANK(Original!G4947),MEDIAN(Original!G:G),Original!G4947)</f>
        <v>73267</v>
      </c>
    </row>
    <row r="4948" spans="1:7" x14ac:dyDescent="0.3">
      <c r="A4948" s="2">
        <v>897584</v>
      </c>
      <c r="B4948" s="3">
        <v>41823.445717592593</v>
      </c>
      <c r="C4948" s="2" t="s">
        <v>32</v>
      </c>
      <c r="D4948" s="2" t="str">
        <f>IF(Original!D4948 = "-", "Male", Original!D4948)</f>
        <v>Male</v>
      </c>
      <c r="E4948" s="2" t="s">
        <v>12</v>
      </c>
      <c r="F4948" s="2" t="str">
        <f>IF(Original!F4948 = "-", "c9", Original!F4948)</f>
        <v>c9</v>
      </c>
      <c r="G4948" s="2">
        <f>IF(ISBLANK(Original!G4948),MEDIAN(Original!G:G),Original!G4948)</f>
        <v>78934</v>
      </c>
    </row>
    <row r="4949" spans="1:7" x14ac:dyDescent="0.3">
      <c r="A4949" s="2">
        <v>704385</v>
      </c>
      <c r="B4949" s="3">
        <v>41823.773217592592</v>
      </c>
      <c r="C4949" s="2" t="s">
        <v>32</v>
      </c>
      <c r="D4949" s="2" t="str">
        <f>IF(Original!D4949 = "-", "Male", Original!D4949)</f>
        <v>Male</v>
      </c>
      <c r="E4949" s="2" t="s">
        <v>12</v>
      </c>
      <c r="F4949" s="2" t="str">
        <f>IF(Original!F4949 = "-", "c9", Original!F4949)</f>
        <v>c9</v>
      </c>
      <c r="G4949" s="2">
        <f>IF(ISBLANK(Original!G4949),MEDIAN(Original!G:G),Original!G4949)</f>
        <v>82811</v>
      </c>
    </row>
    <row r="4950" spans="1:7" x14ac:dyDescent="0.3">
      <c r="A4950" s="2">
        <v>802616</v>
      </c>
      <c r="B4950" s="3">
        <v>41839.470208333332</v>
      </c>
      <c r="C4950" s="2" t="s">
        <v>32</v>
      </c>
      <c r="D4950" s="2" t="str">
        <f>IF(Original!D4950 = "-", "Male", Original!D4950)</f>
        <v>Male</v>
      </c>
      <c r="E4950" s="2" t="s">
        <v>12</v>
      </c>
      <c r="F4950" s="2" t="str">
        <f>IF(Original!F4950 = "-", "c9", Original!F4950)</f>
        <v>c9</v>
      </c>
      <c r="G4950" s="2">
        <f>IF(ISBLANK(Original!G4950),MEDIAN(Original!G:G),Original!G4950)</f>
        <v>27627</v>
      </c>
    </row>
    <row r="4951" spans="1:7" x14ac:dyDescent="0.3">
      <c r="A4951" s="2">
        <v>93105</v>
      </c>
      <c r="B4951" s="3">
        <v>41839.470381944448</v>
      </c>
      <c r="C4951" s="2" t="s">
        <v>32</v>
      </c>
      <c r="D4951" s="2" t="str">
        <f>IF(Original!D4951 = "-", "Male", Original!D4951)</f>
        <v>Male</v>
      </c>
      <c r="E4951" s="2" t="s">
        <v>12</v>
      </c>
      <c r="F4951" s="2" t="str">
        <f>IF(Original!F4951 = "-", "c9", Original!F4951)</f>
        <v>c9</v>
      </c>
      <c r="G4951" s="2">
        <f>IF(ISBLANK(Original!G4951),MEDIAN(Original!G:G),Original!G4951)</f>
        <v>22415</v>
      </c>
    </row>
    <row r="4952" spans="1:7" x14ac:dyDescent="0.3">
      <c r="A4952" s="2">
        <v>71035</v>
      </c>
      <c r="B4952" s="3">
        <v>41839.471932870372</v>
      </c>
      <c r="C4952" s="2" t="s">
        <v>32</v>
      </c>
      <c r="D4952" s="2" t="str">
        <f>IF(Original!D4952 = "-", "Male", Original!D4952)</f>
        <v>Male</v>
      </c>
      <c r="E4952" s="2" t="s">
        <v>12</v>
      </c>
      <c r="F4952" s="2" t="str">
        <f>IF(Original!F4952 = "-", "c9", Original!F4952)</f>
        <v>c9</v>
      </c>
      <c r="G4952" s="2">
        <f>IF(ISBLANK(Original!G4952),MEDIAN(Original!G:G),Original!G4952)</f>
        <v>98445</v>
      </c>
    </row>
    <row r="4953" spans="1:7" x14ac:dyDescent="0.3">
      <c r="A4953" s="2">
        <v>557264</v>
      </c>
      <c r="B4953" s="3">
        <v>41839.830474537041</v>
      </c>
      <c r="C4953" s="2" t="s">
        <v>32</v>
      </c>
      <c r="D4953" s="2" t="str">
        <f>IF(Original!D4953 = "-", "Male", Original!D4953)</f>
        <v>Female</v>
      </c>
      <c r="E4953" s="2" t="s">
        <v>12</v>
      </c>
      <c r="F4953" s="2" t="str">
        <f>IF(Original!F4953 = "-", "c9", Original!F4953)</f>
        <v>c9</v>
      </c>
      <c r="G4953" s="2">
        <f>IF(ISBLANK(Original!G4953),MEDIAN(Original!G:G),Original!G4953)</f>
        <v>10452</v>
      </c>
    </row>
    <row r="4954" spans="1:7" x14ac:dyDescent="0.3">
      <c r="A4954" s="2">
        <v>271160</v>
      </c>
      <c r="B4954" s="3">
        <v>41876.3983912037</v>
      </c>
      <c r="C4954" s="2" t="s">
        <v>32</v>
      </c>
      <c r="D4954" s="2" t="str">
        <f>IF(Original!D4954 = "-", "Male", Original!D4954)</f>
        <v>Male</v>
      </c>
      <c r="E4954" s="2" t="s">
        <v>20</v>
      </c>
      <c r="F4954" s="2" t="str">
        <f>IF(Original!F4954 = "-", "c9", Original!F4954)</f>
        <v>c9</v>
      </c>
      <c r="G4954" s="2">
        <f>IF(ISBLANK(Original!G4954),MEDIAN(Original!G:G),Original!G4954)</f>
        <v>8521</v>
      </c>
    </row>
    <row r="4955" spans="1:7" x14ac:dyDescent="0.3">
      <c r="A4955" s="2">
        <v>466767</v>
      </c>
      <c r="B4955" s="3">
        <v>41796.776076388887</v>
      </c>
      <c r="C4955" s="2" t="s">
        <v>32</v>
      </c>
      <c r="D4955" s="2" t="str">
        <f>IF(Original!D4955 = "-", "Male", Original!D4955)</f>
        <v>Female</v>
      </c>
      <c r="E4955" s="2" t="s">
        <v>17</v>
      </c>
      <c r="F4955" s="2" t="str">
        <f>IF(Original!F4955 = "-", "c9", Original!F4955)</f>
        <v>i7</v>
      </c>
      <c r="G4955" s="2">
        <f>IF(ISBLANK(Original!G4955),MEDIAN(Original!G:G),Original!G4955)</f>
        <v>95512</v>
      </c>
    </row>
    <row r="4956" spans="1:7" x14ac:dyDescent="0.3">
      <c r="A4956" s="2">
        <v>475095</v>
      </c>
      <c r="B4956" s="3">
        <v>41796.776412037034</v>
      </c>
      <c r="C4956" s="2" t="s">
        <v>31</v>
      </c>
      <c r="D4956" s="2" t="str">
        <f>IF(Original!D4956 = "-", "Male", Original!D4956)</f>
        <v>Female</v>
      </c>
      <c r="E4956" s="2" t="s">
        <v>17</v>
      </c>
      <c r="F4956" s="2" t="str">
        <f>IF(Original!F4956 = "-", "c9", Original!F4956)</f>
        <v>i7</v>
      </c>
      <c r="G4956" s="2">
        <f>IF(ISBLANK(Original!G4956),MEDIAN(Original!G:G),Original!G4956)</f>
        <v>91565</v>
      </c>
    </row>
    <row r="4957" spans="1:7" x14ac:dyDescent="0.3">
      <c r="A4957" s="2">
        <v>662635</v>
      </c>
      <c r="B4957" s="3">
        <v>41796.778275462966</v>
      </c>
      <c r="C4957" s="2" t="s">
        <v>32</v>
      </c>
      <c r="D4957" s="2" t="str">
        <f>IF(Original!D4957 = "-", "Male", Original!D4957)</f>
        <v>Female</v>
      </c>
      <c r="E4957" s="2" t="s">
        <v>17</v>
      </c>
      <c r="F4957" s="2" t="str">
        <f>IF(Original!F4957 = "-", "c9", Original!F4957)</f>
        <v>i7</v>
      </c>
      <c r="G4957" s="2">
        <f>IF(ISBLANK(Original!G4957),MEDIAN(Original!G:G),Original!G4957)</f>
        <v>11816</v>
      </c>
    </row>
    <row r="4958" spans="1:7" x14ac:dyDescent="0.3">
      <c r="A4958" s="2">
        <v>190037</v>
      </c>
      <c r="B4958" s="3">
        <v>41808.731979166667</v>
      </c>
      <c r="C4958" s="2" t="s">
        <v>32</v>
      </c>
      <c r="D4958" s="2" t="str">
        <f>IF(Original!D4958 = "-", "Male", Original!D4958)</f>
        <v>Female</v>
      </c>
      <c r="E4958" s="2" t="s">
        <v>17</v>
      </c>
      <c r="F4958" s="2" t="str">
        <f>IF(Original!F4958 = "-", "c9", Original!F4958)</f>
        <v>i7</v>
      </c>
      <c r="G4958" s="2">
        <f>IF(ISBLANK(Original!G4958),MEDIAN(Original!G:G),Original!G4958)</f>
        <v>54823</v>
      </c>
    </row>
    <row r="4959" spans="1:7" x14ac:dyDescent="0.3">
      <c r="A4959" s="2">
        <v>963776</v>
      </c>
      <c r="B4959" s="3">
        <v>41815.3124537037</v>
      </c>
      <c r="C4959" s="2" t="s">
        <v>32</v>
      </c>
      <c r="D4959" s="2" t="str">
        <f>IF(Original!D4959 = "-", "Male", Original!D4959)</f>
        <v>Female</v>
      </c>
      <c r="E4959" s="2" t="s">
        <v>17</v>
      </c>
      <c r="F4959" s="2" t="str">
        <f>IF(Original!F4959 = "-", "c9", Original!F4959)</f>
        <v>c5</v>
      </c>
      <c r="G4959" s="2">
        <f>IF(ISBLANK(Original!G4959),MEDIAN(Original!G:G),Original!G4959)</f>
        <v>96730</v>
      </c>
    </row>
    <row r="4960" spans="1:7" x14ac:dyDescent="0.3">
      <c r="A4960" s="2">
        <v>706764</v>
      </c>
      <c r="B4960" s="3">
        <v>41820.612453703703</v>
      </c>
      <c r="C4960" s="2" t="s">
        <v>32</v>
      </c>
      <c r="D4960" s="2" t="str">
        <f>IF(Original!D4960 = "-", "Male", Original!D4960)</f>
        <v>Female</v>
      </c>
      <c r="E4960" s="2" t="s">
        <v>17</v>
      </c>
      <c r="F4960" s="2" t="str">
        <f>IF(Original!F4960 = "-", "c9", Original!F4960)</f>
        <v>i7</v>
      </c>
      <c r="G4960" s="2">
        <f>IF(ISBLANK(Original!G4960),MEDIAN(Original!G:G),Original!G4960)</f>
        <v>95802</v>
      </c>
    </row>
    <row r="4961" spans="1:7" x14ac:dyDescent="0.3">
      <c r="A4961" s="2">
        <v>545855</v>
      </c>
      <c r="B4961" s="3">
        <v>41820.61273148148</v>
      </c>
      <c r="C4961" s="2" t="s">
        <v>32</v>
      </c>
      <c r="D4961" s="2" t="str">
        <f>IF(Original!D4961 = "-", "Male", Original!D4961)</f>
        <v>Female</v>
      </c>
      <c r="E4961" s="2" t="s">
        <v>17</v>
      </c>
      <c r="F4961" s="2" t="str">
        <f>IF(Original!F4961 = "-", "c9", Original!F4961)</f>
        <v>i7</v>
      </c>
      <c r="G4961" s="2">
        <f>IF(ISBLANK(Original!G4961),MEDIAN(Original!G:G),Original!G4961)</f>
        <v>35988</v>
      </c>
    </row>
    <row r="4962" spans="1:7" x14ac:dyDescent="0.3">
      <c r="A4962" s="2">
        <v>608935</v>
      </c>
      <c r="B4962" s="3">
        <v>41820.614374999997</v>
      </c>
      <c r="C4962" s="2" t="s">
        <v>32</v>
      </c>
      <c r="D4962" s="2" t="str">
        <f>IF(Original!D4962 = "-", "Male", Original!D4962)</f>
        <v>Female</v>
      </c>
      <c r="E4962" s="2" t="s">
        <v>17</v>
      </c>
      <c r="F4962" s="2" t="str">
        <f>IF(Original!F4962 = "-", "c9", Original!F4962)</f>
        <v>i7</v>
      </c>
      <c r="G4962" s="2">
        <f>IF(ISBLANK(Original!G4962),MEDIAN(Original!G:G),Original!G4962)</f>
        <v>53545</v>
      </c>
    </row>
    <row r="4963" spans="1:7" x14ac:dyDescent="0.3">
      <c r="A4963" s="2">
        <v>166217</v>
      </c>
      <c r="B4963" s="3">
        <v>41821.658460648148</v>
      </c>
      <c r="C4963" s="2" t="s">
        <v>31</v>
      </c>
      <c r="D4963" s="2" t="str">
        <f>IF(Original!D4963 = "-", "Male", Original!D4963)</f>
        <v>Female</v>
      </c>
      <c r="E4963" s="2" t="s">
        <v>17</v>
      </c>
      <c r="F4963" s="2" t="str">
        <f>IF(Original!F4963 = "-", "c9", Original!F4963)</f>
        <v>i7</v>
      </c>
      <c r="G4963" s="2">
        <f>IF(ISBLANK(Original!G4963),MEDIAN(Original!G:G),Original!G4963)</f>
        <v>47886</v>
      </c>
    </row>
    <row r="4964" spans="1:7" x14ac:dyDescent="0.3">
      <c r="A4964" s="2">
        <v>296420</v>
      </c>
      <c r="B4964" s="3">
        <v>41824.728136574071</v>
      </c>
      <c r="C4964" s="2" t="s">
        <v>32</v>
      </c>
      <c r="D4964" s="2" t="str">
        <f>IF(Original!D4964 = "-", "Male", Original!D4964)</f>
        <v>Female</v>
      </c>
      <c r="E4964" s="2" t="s">
        <v>17</v>
      </c>
      <c r="F4964" s="2" t="str">
        <f>IF(Original!F4964 = "-", "c9", Original!F4964)</f>
        <v>i7</v>
      </c>
      <c r="G4964" s="2">
        <f>IF(ISBLANK(Original!G4964),MEDIAN(Original!G:G),Original!G4964)</f>
        <v>19935</v>
      </c>
    </row>
    <row r="4965" spans="1:7" x14ac:dyDescent="0.3">
      <c r="A4965" s="2">
        <v>797838</v>
      </c>
      <c r="B4965" s="3">
        <v>41806.39880787037</v>
      </c>
      <c r="C4965" s="2" t="s">
        <v>32</v>
      </c>
      <c r="D4965" s="2" t="str">
        <f>IF(Original!D4965 = "-", "Male", Original!D4965)</f>
        <v>Female</v>
      </c>
      <c r="E4965" s="2" t="s">
        <v>17</v>
      </c>
      <c r="F4965" s="2" t="str">
        <f>IF(Original!F4965 = "-", "c9", Original!F4965)</f>
        <v>i7</v>
      </c>
      <c r="G4965" s="2">
        <f>IF(ISBLANK(Original!G4965),MEDIAN(Original!G:G),Original!G4965)</f>
        <v>31670</v>
      </c>
    </row>
    <row r="4966" spans="1:7" x14ac:dyDescent="0.3">
      <c r="A4966" s="2">
        <v>944862</v>
      </c>
      <c r="B4966" s="3">
        <v>41814.466793981483</v>
      </c>
      <c r="C4966" s="2" t="s">
        <v>32</v>
      </c>
      <c r="D4966" s="2" t="str">
        <f>IF(Original!D4966 = "-", "Male", Original!D4966)</f>
        <v>Female</v>
      </c>
      <c r="E4966" s="2" t="s">
        <v>17</v>
      </c>
      <c r="F4966" s="2" t="str">
        <f>IF(Original!F4966 = "-", "c9", Original!F4966)</f>
        <v>i7</v>
      </c>
      <c r="G4966" s="2">
        <f>IF(ISBLANK(Original!G4966),MEDIAN(Original!G:G),Original!G4966)</f>
        <v>85882</v>
      </c>
    </row>
    <row r="4967" spans="1:7" x14ac:dyDescent="0.3">
      <c r="A4967" s="2">
        <v>427953</v>
      </c>
      <c r="B4967" s="3">
        <v>41815.386597222219</v>
      </c>
      <c r="C4967" s="2" t="s">
        <v>32</v>
      </c>
      <c r="D4967" s="2" t="str">
        <f>IF(Original!D4967 = "-", "Male", Original!D4967)</f>
        <v>Female</v>
      </c>
      <c r="E4967" s="2" t="s">
        <v>17</v>
      </c>
      <c r="F4967" s="2" t="str">
        <f>IF(Original!F4967 = "-", "c9", Original!F4967)</f>
        <v>c5</v>
      </c>
      <c r="G4967" s="2">
        <f>IF(ISBLANK(Original!G4967),MEDIAN(Original!G:G),Original!G4967)</f>
        <v>80224</v>
      </c>
    </row>
    <row r="4968" spans="1:7" x14ac:dyDescent="0.3">
      <c r="A4968" s="2">
        <v>716999</v>
      </c>
      <c r="B4968" s="3">
        <v>41815.387881944444</v>
      </c>
      <c r="C4968" s="2" t="s">
        <v>32</v>
      </c>
      <c r="D4968" s="2" t="str">
        <f>IF(Original!D4968 = "-", "Male", Original!D4968)</f>
        <v>Female</v>
      </c>
      <c r="E4968" s="2" t="s">
        <v>17</v>
      </c>
      <c r="F4968" s="2" t="str">
        <f>IF(Original!F4968 = "-", "c9", Original!F4968)</f>
        <v>c5</v>
      </c>
      <c r="G4968" s="2">
        <f>IF(ISBLANK(Original!G4968),MEDIAN(Original!G:G),Original!G4968)</f>
        <v>3117</v>
      </c>
    </row>
    <row r="4969" spans="1:7" x14ac:dyDescent="0.3">
      <c r="A4969" s="2">
        <v>906233</v>
      </c>
      <c r="B4969" s="3">
        <v>41815.38858796296</v>
      </c>
      <c r="C4969" s="2" t="s">
        <v>32</v>
      </c>
      <c r="D4969" s="2" t="str">
        <f>IF(Original!D4969 = "-", "Male", Original!D4969)</f>
        <v>Female</v>
      </c>
      <c r="E4969" s="2" t="s">
        <v>17</v>
      </c>
      <c r="F4969" s="2" t="str">
        <f>IF(Original!F4969 = "-", "c9", Original!F4969)</f>
        <v>c5</v>
      </c>
      <c r="G4969" s="2">
        <f>IF(ISBLANK(Original!G4969),MEDIAN(Original!G:G),Original!G4969)</f>
        <v>42107</v>
      </c>
    </row>
    <row r="4970" spans="1:7" x14ac:dyDescent="0.3">
      <c r="A4970" s="2">
        <v>472127</v>
      </c>
      <c r="B4970" s="3">
        <v>41825.444687499999</v>
      </c>
      <c r="C4970" s="2" t="s">
        <v>32</v>
      </c>
      <c r="D4970" s="2" t="str">
        <f>IF(Original!D4970 = "-", "Male", Original!D4970)</f>
        <v>Female</v>
      </c>
      <c r="E4970" s="2" t="s">
        <v>17</v>
      </c>
      <c r="F4970" s="2" t="str">
        <f>IF(Original!F4970 = "-", "c9", Original!F4970)</f>
        <v>i7</v>
      </c>
      <c r="G4970" s="2">
        <f>IF(ISBLANK(Original!G4970),MEDIAN(Original!G:G),Original!G4970)</f>
        <v>1458</v>
      </c>
    </row>
    <row r="4971" spans="1:7" x14ac:dyDescent="0.3">
      <c r="A4971" s="2">
        <v>236028</v>
      </c>
      <c r="B4971" s="3">
        <v>41834.398819444446</v>
      </c>
      <c r="C4971" s="2" t="s">
        <v>32</v>
      </c>
      <c r="D4971" s="2" t="str">
        <f>IF(Original!D4971 = "-", "Male", Original!D4971)</f>
        <v>Female</v>
      </c>
      <c r="E4971" s="2" t="s">
        <v>17</v>
      </c>
      <c r="F4971" s="2" t="str">
        <f>IF(Original!F4971 = "-", "c9", Original!F4971)</f>
        <v>c5</v>
      </c>
      <c r="G4971" s="2">
        <f>IF(ISBLANK(Original!G4971),MEDIAN(Original!G:G),Original!G4971)</f>
        <v>80787</v>
      </c>
    </row>
    <row r="4972" spans="1:7" x14ac:dyDescent="0.3">
      <c r="A4972" s="2">
        <v>452589</v>
      </c>
      <c r="B4972" s="3">
        <v>41835.474097222221</v>
      </c>
      <c r="C4972" s="2" t="s">
        <v>32</v>
      </c>
      <c r="D4972" s="2" t="str">
        <f>IF(Original!D4972 = "-", "Male", Original!D4972)</f>
        <v>Female</v>
      </c>
      <c r="E4972" s="2" t="s">
        <v>17</v>
      </c>
      <c r="F4972" s="2" t="str">
        <f>IF(Original!F4972 = "-", "c9", Original!F4972)</f>
        <v>c5</v>
      </c>
      <c r="G4972" s="2">
        <f>IF(ISBLANK(Original!G4972),MEDIAN(Original!G:G),Original!G4972)</f>
        <v>43379</v>
      </c>
    </row>
    <row r="4973" spans="1:7" x14ac:dyDescent="0.3">
      <c r="A4973" s="2">
        <v>99825</v>
      </c>
      <c r="B4973" s="3">
        <v>41842.6406712963</v>
      </c>
      <c r="C4973" s="2" t="s">
        <v>32</v>
      </c>
      <c r="D4973" s="2" t="str">
        <f>IF(Original!D4973 = "-", "Male", Original!D4973)</f>
        <v>Female</v>
      </c>
      <c r="E4973" s="2" t="s">
        <v>17</v>
      </c>
      <c r="F4973" s="2" t="str">
        <f>IF(Original!F4973 = "-", "c9", Original!F4973)</f>
        <v>c5</v>
      </c>
      <c r="G4973" s="2">
        <f>IF(ISBLANK(Original!G4973),MEDIAN(Original!G:G),Original!G4973)</f>
        <v>89541</v>
      </c>
    </row>
    <row r="4974" spans="1:7" x14ac:dyDescent="0.3">
      <c r="A4974" s="2">
        <v>159727</v>
      </c>
      <c r="B4974" s="3">
        <v>41842.641087962962</v>
      </c>
      <c r="C4974" s="2" t="s">
        <v>32</v>
      </c>
      <c r="D4974" s="2" t="str">
        <f>IF(Original!D4974 = "-", "Male", Original!D4974)</f>
        <v>Female</v>
      </c>
      <c r="E4974" s="2" t="s">
        <v>17</v>
      </c>
      <c r="F4974" s="2" t="str">
        <f>IF(Original!F4974 = "-", "c9", Original!F4974)</f>
        <v>c5</v>
      </c>
      <c r="G4974" s="2">
        <f>IF(ISBLANK(Original!G4974),MEDIAN(Original!G:G),Original!G4974)</f>
        <v>42542</v>
      </c>
    </row>
    <row r="4975" spans="1:7" x14ac:dyDescent="0.3">
      <c r="A4975" s="2">
        <v>186817</v>
      </c>
      <c r="B4975" s="3">
        <v>41842.641770833332</v>
      </c>
      <c r="C4975" s="2" t="s">
        <v>32</v>
      </c>
      <c r="D4975" s="2" t="str">
        <f>IF(Original!D4975 = "-", "Male", Original!D4975)</f>
        <v>Female</v>
      </c>
      <c r="E4975" s="2" t="s">
        <v>17</v>
      </c>
      <c r="F4975" s="2" t="str">
        <f>IF(Original!F4975 = "-", "c9", Original!F4975)</f>
        <v>c5</v>
      </c>
      <c r="G4975" s="2">
        <f>IF(ISBLANK(Original!G4975),MEDIAN(Original!G:G),Original!G4975)</f>
        <v>46062</v>
      </c>
    </row>
    <row r="4976" spans="1:7" x14ac:dyDescent="0.3">
      <c r="A4976" s="2">
        <v>885497</v>
      </c>
      <c r="B4976" s="3">
        <v>41862.397256944445</v>
      </c>
      <c r="C4976" s="2" t="s">
        <v>32</v>
      </c>
      <c r="D4976" s="2" t="str">
        <f>IF(Original!D4976 = "-", "Male", Original!D4976)</f>
        <v>Female</v>
      </c>
      <c r="E4976" s="2" t="s">
        <v>16</v>
      </c>
      <c r="F4976" s="2" t="str">
        <f>IF(Original!F4976 = "-", "c9", Original!F4976)</f>
        <v>c5</v>
      </c>
      <c r="G4976" s="2">
        <f>IF(ISBLANK(Original!G4976),MEDIAN(Original!G:G),Original!G4976)</f>
        <v>94918</v>
      </c>
    </row>
    <row r="4977" spans="1:7" x14ac:dyDescent="0.3">
      <c r="A4977" s="2">
        <v>478865</v>
      </c>
      <c r="B4977" s="3">
        <v>41862.399108796293</v>
      </c>
      <c r="C4977" s="2" t="s">
        <v>32</v>
      </c>
      <c r="D4977" s="2" t="str">
        <f>IF(Original!D4977 = "-", "Male", Original!D4977)</f>
        <v>Male</v>
      </c>
      <c r="E4977" s="2" t="s">
        <v>16</v>
      </c>
      <c r="F4977" s="2" t="str">
        <f>IF(Original!F4977 = "-", "c9", Original!F4977)</f>
        <v>c5</v>
      </c>
      <c r="G4977" s="2">
        <f>IF(ISBLANK(Original!G4977),MEDIAN(Original!G:G),Original!G4977)</f>
        <v>8544</v>
      </c>
    </row>
    <row r="4978" spans="1:7" x14ac:dyDescent="0.3">
      <c r="A4978" s="2">
        <v>729390</v>
      </c>
      <c r="B4978" s="3">
        <v>41862.401770833334</v>
      </c>
      <c r="C4978" s="2" t="s">
        <v>32</v>
      </c>
      <c r="D4978" s="2" t="str">
        <f>IF(Original!D4978 = "-", "Male", Original!D4978)</f>
        <v>Male</v>
      </c>
      <c r="E4978" s="2" t="s">
        <v>16</v>
      </c>
      <c r="F4978" s="2" t="str">
        <f>IF(Original!F4978 = "-", "c9", Original!F4978)</f>
        <v>c5</v>
      </c>
      <c r="G4978" s="2">
        <f>IF(ISBLANK(Original!G4978),MEDIAN(Original!G:G),Original!G4978)</f>
        <v>73347</v>
      </c>
    </row>
    <row r="4979" spans="1:7" x14ac:dyDescent="0.3">
      <c r="A4979" s="2">
        <v>534627</v>
      </c>
      <c r="B4979" s="3">
        <v>41864.541331018518</v>
      </c>
      <c r="C4979" s="2" t="s">
        <v>32</v>
      </c>
      <c r="D4979" s="2" t="str">
        <f>IF(Original!D4979 = "-", "Male", Original!D4979)</f>
        <v>Male</v>
      </c>
      <c r="E4979" s="2" t="s">
        <v>16</v>
      </c>
      <c r="F4979" s="2" t="str">
        <f>IF(Original!F4979 = "-", "c9", Original!F4979)</f>
        <v>c5</v>
      </c>
      <c r="G4979" s="2">
        <f>IF(ISBLANK(Original!G4979),MEDIAN(Original!G:G),Original!G4979)</f>
        <v>6152</v>
      </c>
    </row>
    <row r="4980" spans="1:7" x14ac:dyDescent="0.3">
      <c r="A4980" s="2">
        <v>946670</v>
      </c>
      <c r="B4980" s="3">
        <v>41820.529398148145</v>
      </c>
      <c r="C4980" s="2" t="s">
        <v>31</v>
      </c>
      <c r="D4980" s="2" t="str">
        <f>IF(Original!D4980 = "-", "Male", Original!D4980)</f>
        <v>Female</v>
      </c>
      <c r="E4980" s="2" t="s">
        <v>17</v>
      </c>
      <c r="F4980" s="2" t="str">
        <f>IF(Original!F4980 = "-", "c9", Original!F4980)</f>
        <v>i6</v>
      </c>
      <c r="G4980" s="2">
        <f>IF(ISBLANK(Original!G4980),MEDIAN(Original!G:G),Original!G4980)</f>
        <v>7669</v>
      </c>
    </row>
    <row r="4981" spans="1:7" x14ac:dyDescent="0.3">
      <c r="A4981" s="2">
        <v>787385</v>
      </c>
      <c r="B4981" s="3">
        <v>41820.530740740738</v>
      </c>
      <c r="C4981" s="2" t="s">
        <v>32</v>
      </c>
      <c r="D4981" s="2" t="str">
        <f>IF(Original!D4981 = "-", "Male", Original!D4981)</f>
        <v>Female</v>
      </c>
      <c r="E4981" s="2" t="s">
        <v>17</v>
      </c>
      <c r="F4981" s="2" t="str">
        <f>IF(Original!F4981 = "-", "c9", Original!F4981)</f>
        <v>i6</v>
      </c>
      <c r="G4981" s="2">
        <f>IF(ISBLANK(Original!G4981),MEDIAN(Original!G:G),Original!G4981)</f>
        <v>5724</v>
      </c>
    </row>
    <row r="4982" spans="1:7" x14ac:dyDescent="0.3">
      <c r="A4982" s="2">
        <v>236831</v>
      </c>
      <c r="B4982" s="3">
        <v>41820.396886574075</v>
      </c>
      <c r="C4982" s="2" t="s">
        <v>32</v>
      </c>
      <c r="D4982" s="2" t="str">
        <f>IF(Original!D4982 = "-", "Male", Original!D4982)</f>
        <v>Female</v>
      </c>
      <c r="E4982" s="2" t="s">
        <v>17</v>
      </c>
      <c r="F4982" s="2" t="str">
        <f>IF(Original!F4982 = "-", "c9", Original!F4982)</f>
        <v>c9</v>
      </c>
      <c r="G4982" s="2">
        <f>IF(ISBLANK(Original!G4982),MEDIAN(Original!G:G),Original!G4982)</f>
        <v>10300</v>
      </c>
    </row>
    <row r="4983" spans="1:7" x14ac:dyDescent="0.3">
      <c r="A4983" s="2">
        <v>573753</v>
      </c>
      <c r="B4983" s="3">
        <v>41820.397233796299</v>
      </c>
      <c r="C4983" s="2" t="s">
        <v>32</v>
      </c>
      <c r="D4983" s="2" t="str">
        <f>IF(Original!D4983 = "-", "Male", Original!D4983)</f>
        <v>Female</v>
      </c>
      <c r="E4983" s="2" t="s">
        <v>17</v>
      </c>
      <c r="F4983" s="2" t="str">
        <f>IF(Original!F4983 = "-", "c9", Original!F4983)</f>
        <v>c9</v>
      </c>
      <c r="G4983" s="2">
        <f>IF(ISBLANK(Original!G4983),MEDIAN(Original!G:G),Original!G4983)</f>
        <v>88092</v>
      </c>
    </row>
    <row r="4984" spans="1:7" x14ac:dyDescent="0.3">
      <c r="A4984" s="2">
        <v>206524</v>
      </c>
      <c r="B4984" s="3">
        <v>41820.397719907407</v>
      </c>
      <c r="C4984" s="2" t="s">
        <v>32</v>
      </c>
      <c r="D4984" s="2" t="str">
        <f>IF(Original!D4984 = "-", "Male", Original!D4984)</f>
        <v>Don’t want to say</v>
      </c>
      <c r="E4984" s="2" t="s">
        <v>17</v>
      </c>
      <c r="F4984" s="2" t="str">
        <f>IF(Original!F4984 = "-", "c9", Original!F4984)</f>
        <v>c9</v>
      </c>
      <c r="G4984" s="2">
        <f>IF(ISBLANK(Original!G4984),MEDIAN(Original!G:G),Original!G4984)</f>
        <v>42584</v>
      </c>
    </row>
    <row r="4985" spans="1:7" x14ac:dyDescent="0.3">
      <c r="A4985" s="2">
        <v>904324</v>
      </c>
      <c r="B4985" s="3">
        <v>41820.398460648146</v>
      </c>
      <c r="C4985" s="2" t="s">
        <v>32</v>
      </c>
      <c r="D4985" s="2" t="str">
        <f>IF(Original!D4985 = "-", "Male", Original!D4985)</f>
        <v>Don’t want to say</v>
      </c>
      <c r="E4985" s="2" t="s">
        <v>17</v>
      </c>
      <c r="F4985" s="2" t="str">
        <f>IF(Original!F4985 = "-", "c9", Original!F4985)</f>
        <v>c9</v>
      </c>
      <c r="G4985" s="2">
        <f>IF(ISBLANK(Original!G4985),MEDIAN(Original!G:G),Original!G4985)</f>
        <v>97495</v>
      </c>
    </row>
    <row r="4986" spans="1:7" x14ac:dyDescent="0.3">
      <c r="A4986" s="2">
        <v>763700</v>
      </c>
      <c r="B4986" s="3">
        <v>41782.60292824074</v>
      </c>
      <c r="C4986" s="2" t="s">
        <v>31</v>
      </c>
      <c r="D4986" s="2" t="str">
        <f>IF(Original!D4986 = "-", "Male", Original!D4986)</f>
        <v>Female</v>
      </c>
      <c r="E4986" s="2" t="s">
        <v>17</v>
      </c>
      <c r="F4986" s="2" t="str">
        <f>IF(Original!F4986 = "-", "c9", Original!F4986)</f>
        <v>i7</v>
      </c>
      <c r="G4986" s="2">
        <f>IF(ISBLANK(Original!G4986),MEDIAN(Original!G:G),Original!G4986)</f>
        <v>44858</v>
      </c>
    </row>
    <row r="4987" spans="1:7" x14ac:dyDescent="0.3">
      <c r="A4987" s="2">
        <v>944662</v>
      </c>
      <c r="B4987" s="3">
        <v>41813.337835648148</v>
      </c>
      <c r="C4987" s="2" t="s">
        <v>32</v>
      </c>
      <c r="D4987" s="2" t="str">
        <f>IF(Original!D4987 = "-", "Male", Original!D4987)</f>
        <v>Female</v>
      </c>
      <c r="E4987" s="2" t="s">
        <v>17</v>
      </c>
      <c r="F4987" s="2" t="str">
        <f>IF(Original!F4987 = "-", "c9", Original!F4987)</f>
        <v>c8</v>
      </c>
      <c r="G4987" s="2">
        <f>IF(ISBLANK(Original!G4987),MEDIAN(Original!G:G),Original!G4987)</f>
        <v>23879</v>
      </c>
    </row>
    <row r="4988" spans="1:7" x14ac:dyDescent="0.3">
      <c r="A4988" s="2">
        <v>960054</v>
      </c>
      <c r="B4988" s="3">
        <v>41831.189699074072</v>
      </c>
      <c r="C4988" s="2" t="s">
        <v>32</v>
      </c>
      <c r="D4988" s="2" t="str">
        <f>IF(Original!D4988 = "-", "Male", Original!D4988)</f>
        <v>Don’t want to say</v>
      </c>
      <c r="E4988" s="2" t="s">
        <v>17</v>
      </c>
      <c r="F4988" s="2" t="str">
        <f>IF(Original!F4988 = "-", "c9", Original!F4988)</f>
        <v>c8</v>
      </c>
      <c r="G4988" s="2">
        <f>IF(ISBLANK(Original!G4988),MEDIAN(Original!G:G),Original!G4988)</f>
        <v>10105</v>
      </c>
    </row>
    <row r="4989" spans="1:7" x14ac:dyDescent="0.3">
      <c r="A4989" s="2">
        <v>858295</v>
      </c>
      <c r="B4989" s="3">
        <v>41807.39607638889</v>
      </c>
      <c r="C4989" s="2" t="s">
        <v>32</v>
      </c>
      <c r="D4989" s="2" t="str">
        <f>IF(Original!D4989 = "-", "Male", Original!D4989)</f>
        <v>Female</v>
      </c>
      <c r="E4989" s="2" t="s">
        <v>17</v>
      </c>
      <c r="F4989" s="2" t="str">
        <f>IF(Original!F4989 = "-", "c9", Original!F4989)</f>
        <v>c9</v>
      </c>
      <c r="G4989" s="2">
        <f>IF(ISBLANK(Original!G4989),MEDIAN(Original!G:G),Original!G4989)</f>
        <v>23370</v>
      </c>
    </row>
    <row r="4990" spans="1:7" x14ac:dyDescent="0.3">
      <c r="A4990" s="2">
        <v>171055</v>
      </c>
      <c r="B4990" s="3">
        <v>41821.600543981483</v>
      </c>
      <c r="C4990" s="2" t="s">
        <v>32</v>
      </c>
      <c r="D4990" s="2" t="str">
        <f>IF(Original!D4990 = "-", "Male", Original!D4990)</f>
        <v>Female</v>
      </c>
      <c r="E4990" s="2" t="s">
        <v>17</v>
      </c>
      <c r="F4990" s="2" t="str">
        <f>IF(Original!F4990 = "-", "c9", Original!F4990)</f>
        <v>c9</v>
      </c>
      <c r="G4990" s="2">
        <f>IF(ISBLANK(Original!G4990),MEDIAN(Original!G:G),Original!G4990)</f>
        <v>25617</v>
      </c>
    </row>
    <row r="4991" spans="1:7" x14ac:dyDescent="0.3">
      <c r="A4991" s="2">
        <v>488237</v>
      </c>
      <c r="B4991" s="3">
        <v>41821.599282407406</v>
      </c>
      <c r="C4991" s="2" t="s">
        <v>32</v>
      </c>
      <c r="D4991" s="2" t="str">
        <f>IF(Original!D4991 = "-", "Male", Original!D4991)</f>
        <v>Don’t want to say</v>
      </c>
      <c r="E4991" s="2" t="s">
        <v>17</v>
      </c>
      <c r="F4991" s="2" t="str">
        <f>IF(Original!F4991 = "-", "c9", Original!F4991)</f>
        <v>c9</v>
      </c>
      <c r="G4991" s="2">
        <f>IF(ISBLANK(Original!G4991),MEDIAN(Original!G:G),Original!G4991)</f>
        <v>26504</v>
      </c>
    </row>
    <row r="4992" spans="1:7" x14ac:dyDescent="0.3">
      <c r="A4992" s="2">
        <v>606546</v>
      </c>
      <c r="B4992" s="3">
        <v>41835.396770833337</v>
      </c>
      <c r="C4992" s="2" t="s">
        <v>32</v>
      </c>
      <c r="D4992" s="2" t="str">
        <f>IF(Original!D4992 = "-", "Male", Original!D4992)</f>
        <v>Female</v>
      </c>
      <c r="E4992" s="2" t="s">
        <v>19</v>
      </c>
      <c r="F4992" s="2" t="str">
        <f>IF(Original!F4992 = "-", "c9", Original!F4992)</f>
        <v>c5</v>
      </c>
      <c r="G4992" s="2">
        <f>IF(ISBLANK(Original!G4992),MEDIAN(Original!G:G),Original!G4992)</f>
        <v>43261</v>
      </c>
    </row>
    <row r="4993" spans="1:7" x14ac:dyDescent="0.3">
      <c r="A4993" s="2">
        <v>142908</v>
      </c>
      <c r="B4993" s="3">
        <v>41842.454780092594</v>
      </c>
      <c r="C4993" s="2" t="s">
        <v>32</v>
      </c>
      <c r="D4993" s="2" t="str">
        <f>IF(Original!D4993 = "-", "Male", Original!D4993)</f>
        <v>Don’t want to say</v>
      </c>
      <c r="E4993" s="2" t="s">
        <v>19</v>
      </c>
      <c r="F4993" s="2" t="str">
        <f>IF(Original!F4993 = "-", "c9", Original!F4993)</f>
        <v>c9</v>
      </c>
      <c r="G4993" s="2">
        <f>IF(ISBLANK(Original!G4993),MEDIAN(Original!G:G),Original!G4993)</f>
        <v>38303</v>
      </c>
    </row>
    <row r="4994" spans="1:7" x14ac:dyDescent="0.3">
      <c r="A4994" s="2">
        <v>394412</v>
      </c>
      <c r="B4994" s="3">
        <v>41807.397337962961</v>
      </c>
      <c r="C4994" s="2" t="s">
        <v>32</v>
      </c>
      <c r="D4994" s="2" t="str">
        <f>IF(Original!D4994 = "-", "Male", Original!D4994)</f>
        <v>Female</v>
      </c>
      <c r="E4994" s="2" t="s">
        <v>17</v>
      </c>
      <c r="F4994" s="2" t="str">
        <f>IF(Original!F4994 = "-", "c9", Original!F4994)</f>
        <v>c9</v>
      </c>
      <c r="G4994" s="2">
        <f>IF(ISBLANK(Original!G4994),MEDIAN(Original!G:G),Original!G4994)</f>
        <v>57956</v>
      </c>
    </row>
    <row r="4995" spans="1:7" x14ac:dyDescent="0.3">
      <c r="A4995" s="2">
        <v>873558</v>
      </c>
      <c r="B4995" s="3">
        <v>41845.471979166665</v>
      </c>
      <c r="C4995" s="2" t="s">
        <v>31</v>
      </c>
      <c r="D4995" s="2" t="str">
        <f>IF(Original!D4995 = "-", "Male", Original!D4995)</f>
        <v>Female</v>
      </c>
      <c r="E4995" s="2" t="s">
        <v>17</v>
      </c>
      <c r="F4995" s="2" t="str">
        <f>IF(Original!F4995 = "-", "c9", Original!F4995)</f>
        <v>c5</v>
      </c>
      <c r="G4995" s="2">
        <f>IF(ISBLANK(Original!G4995),MEDIAN(Original!G:G),Original!G4995)</f>
        <v>9283</v>
      </c>
    </row>
    <row r="4996" spans="1:7" x14ac:dyDescent="0.3">
      <c r="A4996" s="2">
        <v>312191</v>
      </c>
      <c r="B4996" s="3">
        <v>41845.472731481481</v>
      </c>
      <c r="C4996" s="2" t="s">
        <v>32</v>
      </c>
      <c r="D4996" s="2" t="str">
        <f>IF(Original!D4996 = "-", "Male", Original!D4996)</f>
        <v>Female</v>
      </c>
      <c r="E4996" s="2" t="s">
        <v>17</v>
      </c>
      <c r="F4996" s="2" t="str">
        <f>IF(Original!F4996 = "-", "c9", Original!F4996)</f>
        <v>c5</v>
      </c>
      <c r="G4996" s="2">
        <f>IF(ISBLANK(Original!G4996),MEDIAN(Original!G:G),Original!G4996)</f>
        <v>96770</v>
      </c>
    </row>
    <row r="4997" spans="1:7" x14ac:dyDescent="0.3">
      <c r="A4997" s="2">
        <v>721233</v>
      </c>
      <c r="B4997" s="3">
        <v>41845.615254629629</v>
      </c>
      <c r="C4997" s="2" t="s">
        <v>32</v>
      </c>
      <c r="D4997" s="2" t="str">
        <f>IF(Original!D4997 = "-", "Male", Original!D4997)</f>
        <v>Female</v>
      </c>
      <c r="E4997" s="2" t="s">
        <v>17</v>
      </c>
      <c r="F4997" s="2" t="str">
        <f>IF(Original!F4997 = "-", "c9", Original!F4997)</f>
        <v>c5</v>
      </c>
      <c r="G4997" s="2">
        <f>IF(ISBLANK(Original!G4997),MEDIAN(Original!G:G),Original!G4997)</f>
        <v>46555</v>
      </c>
    </row>
    <row r="4998" spans="1:7" x14ac:dyDescent="0.3">
      <c r="A4998" s="2">
        <v>638843</v>
      </c>
      <c r="B4998" s="3">
        <v>41796.820567129631</v>
      </c>
      <c r="C4998" s="2" t="s">
        <v>32</v>
      </c>
      <c r="D4998" s="2" t="str">
        <f>IF(Original!D4998 = "-", "Male", Original!D4998)</f>
        <v>Female</v>
      </c>
      <c r="E4998" s="2" t="s">
        <v>20</v>
      </c>
      <c r="F4998" s="2" t="str">
        <f>IF(Original!F4998 = "-", "c9", Original!F4998)</f>
        <v>c9</v>
      </c>
      <c r="G4998" s="2">
        <f>IF(ISBLANK(Original!G4998),MEDIAN(Original!G:G),Original!G4998)</f>
        <v>92294</v>
      </c>
    </row>
    <row r="4999" spans="1:7" x14ac:dyDescent="0.3">
      <c r="A4999" s="2">
        <v>713852</v>
      </c>
      <c r="B4999" s="3">
        <v>41796.820648148147</v>
      </c>
      <c r="C4999" s="2" t="s">
        <v>32</v>
      </c>
      <c r="D4999" s="2" t="str">
        <f>IF(Original!D4999 = "-", "Male", Original!D4999)</f>
        <v>Don’t want to say</v>
      </c>
      <c r="E4999" s="2" t="s">
        <v>20</v>
      </c>
      <c r="F4999" s="2" t="str">
        <f>IF(Original!F4999 = "-", "c9", Original!F4999)</f>
        <v>c9</v>
      </c>
      <c r="G4999" s="2">
        <f>IF(ISBLANK(Original!G4999),MEDIAN(Original!G:G),Original!G4999)</f>
        <v>87570</v>
      </c>
    </row>
    <row r="5000" spans="1:7" x14ac:dyDescent="0.3">
      <c r="A5000" s="2">
        <v>959646</v>
      </c>
      <c r="B5000" s="3">
        <v>41796.820972222224</v>
      </c>
      <c r="C5000" s="2" t="s">
        <v>32</v>
      </c>
      <c r="D5000" s="2" t="str">
        <f>IF(Original!D5000 = "-", "Male", Original!D5000)</f>
        <v>Don’t want to say</v>
      </c>
      <c r="E5000" s="2" t="s">
        <v>20</v>
      </c>
      <c r="F5000" s="2" t="str">
        <f>IF(Original!F5000 = "-", "c9", Original!F5000)</f>
        <v>c9</v>
      </c>
      <c r="G5000" s="2">
        <f>IF(ISBLANK(Original!G5000),MEDIAN(Original!G:G),Original!G5000)</f>
        <v>83035</v>
      </c>
    </row>
    <row r="5001" spans="1:7" x14ac:dyDescent="0.3">
      <c r="A5001" s="2">
        <v>371473</v>
      </c>
      <c r="B5001" s="3">
        <v>41828.956053240741</v>
      </c>
      <c r="C5001" s="2" t="s">
        <v>32</v>
      </c>
      <c r="D5001" s="2" t="str">
        <f>IF(Original!D5001 = "-", "Male", Original!D5001)</f>
        <v>Male</v>
      </c>
      <c r="E5001" s="2" t="s">
        <v>20</v>
      </c>
      <c r="F5001" s="2" t="str">
        <f>IF(Original!F5001 = "-", "c9", Original!F5001)</f>
        <v>c8</v>
      </c>
      <c r="G5001" s="2">
        <f>IF(ISBLANK(Original!G5001),MEDIAN(Original!G:G),Original!G5001)</f>
        <v>14554</v>
      </c>
    </row>
    <row r="5002" spans="1:7" x14ac:dyDescent="0.3">
      <c r="A5002" s="2">
        <v>17431</v>
      </c>
      <c r="B5002" s="3">
        <v>41828.955729166664</v>
      </c>
      <c r="C5002" s="2" t="s">
        <v>31</v>
      </c>
      <c r="D5002" s="2" t="str">
        <f>IF(Original!D5002 = "-", "Male", Original!D5002)</f>
        <v>Don’t want to say</v>
      </c>
      <c r="E5002" s="2" t="s">
        <v>20</v>
      </c>
      <c r="F5002" s="2" t="str">
        <f>IF(Original!F5002 = "-", "c9", Original!F5002)</f>
        <v>c8</v>
      </c>
      <c r="G5002" s="2">
        <f>IF(ISBLANK(Original!G5002),MEDIAN(Original!G:G),Original!G5002)</f>
        <v>91675</v>
      </c>
    </row>
    <row r="5003" spans="1:7" x14ac:dyDescent="0.3">
      <c r="A5003" s="2">
        <v>506261</v>
      </c>
      <c r="B5003" s="3">
        <v>41787.399062500001</v>
      </c>
      <c r="C5003" s="2" t="s">
        <v>32</v>
      </c>
      <c r="D5003" s="2" t="str">
        <f>IF(Original!D5003 = "-", "Male", Original!D5003)</f>
        <v>Female</v>
      </c>
      <c r="E5003" s="2" t="s">
        <v>13</v>
      </c>
      <c r="F5003" s="2" t="str">
        <f>IF(Original!F5003 = "-", "c9", Original!F5003)</f>
        <v>c9</v>
      </c>
      <c r="G5003" s="2">
        <f>IF(ISBLANK(Original!G5003),MEDIAN(Original!G:G),Original!G5003)</f>
        <v>21410</v>
      </c>
    </row>
    <row r="5004" spans="1:7" x14ac:dyDescent="0.3">
      <c r="A5004" s="2">
        <v>994499</v>
      </c>
      <c r="B5004" s="3">
        <v>41792.65761574074</v>
      </c>
      <c r="C5004" s="2" t="s">
        <v>31</v>
      </c>
      <c r="D5004" s="2" t="str">
        <f>IF(Original!D5004 = "-", "Male", Original!D5004)</f>
        <v>Female</v>
      </c>
      <c r="E5004" s="2" t="s">
        <v>13</v>
      </c>
      <c r="F5004" s="2" t="str">
        <f>IF(Original!F5004 = "-", "c9", Original!F5004)</f>
        <v>c9</v>
      </c>
      <c r="G5004" s="2">
        <f>IF(ISBLANK(Original!G5004),MEDIAN(Original!G:G),Original!G5004)</f>
        <v>79766</v>
      </c>
    </row>
    <row r="5005" spans="1:7" x14ac:dyDescent="0.3">
      <c r="A5005" s="2">
        <v>986261</v>
      </c>
      <c r="B5005" s="3">
        <v>41795.707662037035</v>
      </c>
      <c r="C5005" s="2" t="s">
        <v>32</v>
      </c>
      <c r="D5005" s="2" t="str">
        <f>IF(Original!D5005 = "-", "Male", Original!D5005)</f>
        <v>Female</v>
      </c>
      <c r="E5005" s="2" t="s">
        <v>13</v>
      </c>
      <c r="F5005" s="2" t="str">
        <f>IF(Original!F5005 = "-", "c9", Original!F5005)</f>
        <v>b9</v>
      </c>
      <c r="G5005" s="2">
        <f>IF(ISBLANK(Original!G5005),MEDIAN(Original!G:G),Original!G5005)</f>
        <v>59673</v>
      </c>
    </row>
    <row r="5006" spans="1:7" x14ac:dyDescent="0.3">
      <c r="A5006" s="2">
        <v>38914</v>
      </c>
      <c r="B5006" s="3">
        <v>41795.773414351854</v>
      </c>
      <c r="C5006" s="2" t="s">
        <v>32</v>
      </c>
      <c r="D5006" s="2" t="str">
        <f>IF(Original!D5006 = "-", "Male", Original!D5006)</f>
        <v>Female</v>
      </c>
      <c r="E5006" s="2" t="s">
        <v>13</v>
      </c>
      <c r="F5006" s="2" t="str">
        <f>IF(Original!F5006 = "-", "c9", Original!F5006)</f>
        <v>b9</v>
      </c>
      <c r="G5006" s="2">
        <f>IF(ISBLANK(Original!G5006),MEDIAN(Original!G:G),Original!G5006)</f>
        <v>38937</v>
      </c>
    </row>
    <row r="5007" spans="1:7" x14ac:dyDescent="0.3">
      <c r="A5007" s="2">
        <v>91819</v>
      </c>
      <c r="B5007" s="3">
        <v>41802.769571759258</v>
      </c>
      <c r="C5007" s="2" t="s">
        <v>32</v>
      </c>
      <c r="D5007" s="2" t="str">
        <f>IF(Original!D5007 = "-", "Male", Original!D5007)</f>
        <v>Female</v>
      </c>
      <c r="E5007" s="2" t="s">
        <v>13</v>
      </c>
      <c r="F5007" s="2" t="str">
        <f>IF(Original!F5007 = "-", "c9", Original!F5007)</f>
        <v>c9</v>
      </c>
      <c r="G5007" s="2">
        <f>IF(ISBLANK(Original!G5007),MEDIAN(Original!G:G),Original!G5007)</f>
        <v>72934</v>
      </c>
    </row>
    <row r="5008" spans="1:7" x14ac:dyDescent="0.3">
      <c r="A5008" s="2">
        <v>153483</v>
      </c>
      <c r="B5008" s="3">
        <v>41802.771331018521</v>
      </c>
      <c r="C5008" s="2" t="s">
        <v>32</v>
      </c>
      <c r="D5008" s="2" t="str">
        <f>IF(Original!D5008 = "-", "Male", Original!D5008)</f>
        <v>Female</v>
      </c>
      <c r="E5008" s="2" t="s">
        <v>13</v>
      </c>
      <c r="F5008" s="2" t="str">
        <f>IF(Original!F5008 = "-", "c9", Original!F5008)</f>
        <v>c9</v>
      </c>
      <c r="G5008" s="2">
        <f>IF(ISBLANK(Original!G5008),MEDIAN(Original!G:G),Original!G5008)</f>
        <v>58519</v>
      </c>
    </row>
    <row r="5009" spans="1:7" x14ac:dyDescent="0.3">
      <c r="A5009" s="2">
        <v>786458</v>
      </c>
      <c r="B5009" s="3">
        <v>41813.830185185187</v>
      </c>
      <c r="C5009" s="2" t="s">
        <v>32</v>
      </c>
      <c r="D5009" s="2" t="str">
        <f>IF(Original!D5009 = "-", "Male", Original!D5009)</f>
        <v>Female</v>
      </c>
      <c r="E5009" s="2" t="s">
        <v>13</v>
      </c>
      <c r="F5009" s="2" t="str">
        <f>IF(Original!F5009 = "-", "c9", Original!F5009)</f>
        <v>c9</v>
      </c>
      <c r="G5009" s="2">
        <f>IF(ISBLANK(Original!G5009),MEDIAN(Original!G:G),Original!G5009)</f>
        <v>27415</v>
      </c>
    </row>
    <row r="5010" spans="1:7" x14ac:dyDescent="0.3">
      <c r="A5010" s="2">
        <v>474075</v>
      </c>
      <c r="B5010" s="3">
        <v>41824.369814814818</v>
      </c>
      <c r="C5010" s="2" t="s">
        <v>32</v>
      </c>
      <c r="D5010" s="2" t="str">
        <f>IF(Original!D5010 = "-", "Male", Original!D5010)</f>
        <v>Female</v>
      </c>
      <c r="E5010" s="2" t="s">
        <v>13</v>
      </c>
      <c r="F5010" s="2" t="str">
        <f>IF(Original!F5010 = "-", "c9", Original!F5010)</f>
        <v>c9</v>
      </c>
      <c r="G5010" s="2">
        <f>IF(ISBLANK(Original!G5010),MEDIAN(Original!G:G),Original!G5010)</f>
        <v>47175</v>
      </c>
    </row>
    <row r="5011" spans="1:7" x14ac:dyDescent="0.3">
      <c r="A5011" s="2">
        <v>319148</v>
      </c>
      <c r="B5011" s="3">
        <v>41824.370729166665</v>
      </c>
      <c r="C5011" s="2" t="s">
        <v>31</v>
      </c>
      <c r="D5011" s="2" t="str">
        <f>IF(Original!D5011 = "-", "Male", Original!D5011)</f>
        <v>Female</v>
      </c>
      <c r="E5011" s="2" t="s">
        <v>13</v>
      </c>
      <c r="F5011" s="2" t="str">
        <f>IF(Original!F5011 = "-", "c9", Original!F5011)</f>
        <v>c9</v>
      </c>
      <c r="G5011" s="2">
        <f>IF(ISBLANK(Original!G5011),MEDIAN(Original!G:G),Original!G5011)</f>
        <v>39985</v>
      </c>
    </row>
    <row r="5012" spans="1:7" x14ac:dyDescent="0.3">
      <c r="A5012" s="2">
        <v>705468</v>
      </c>
      <c r="B5012" s="3">
        <v>41836.533946759257</v>
      </c>
      <c r="C5012" s="2" t="s">
        <v>32</v>
      </c>
      <c r="D5012" s="2" t="str">
        <f>IF(Original!D5012 = "-", "Male", Original!D5012)</f>
        <v>Female</v>
      </c>
      <c r="E5012" s="2" t="s">
        <v>13</v>
      </c>
      <c r="F5012" s="2" t="str">
        <f>IF(Original!F5012 = "-", "c9", Original!F5012)</f>
        <v>c9</v>
      </c>
      <c r="G5012" s="2">
        <f>IF(ISBLANK(Original!G5012),MEDIAN(Original!G:G),Original!G5012)</f>
        <v>46949</v>
      </c>
    </row>
    <row r="5013" spans="1:7" x14ac:dyDescent="0.3">
      <c r="A5013" s="2">
        <v>181862</v>
      </c>
      <c r="B5013" s="3">
        <v>41836.535300925927</v>
      </c>
      <c r="C5013" s="2" t="s">
        <v>32</v>
      </c>
      <c r="D5013" s="2" t="str">
        <f>IF(Original!D5013 = "-", "Male", Original!D5013)</f>
        <v>Female</v>
      </c>
      <c r="E5013" s="2" t="s">
        <v>13</v>
      </c>
      <c r="F5013" s="2" t="str">
        <f>IF(Original!F5013 = "-", "c9", Original!F5013)</f>
        <v>c9</v>
      </c>
      <c r="G5013" s="2">
        <f>IF(ISBLANK(Original!G5013),MEDIAN(Original!G:G),Original!G5013)</f>
        <v>69857</v>
      </c>
    </row>
    <row r="5014" spans="1:7" x14ac:dyDescent="0.3">
      <c r="A5014" s="2">
        <v>949056</v>
      </c>
      <c r="B5014" s="3">
        <v>41836.534155092595</v>
      </c>
      <c r="C5014" s="2" t="s">
        <v>32</v>
      </c>
      <c r="D5014" s="2" t="str">
        <f>IF(Original!D5014 = "-", "Male", Original!D5014)</f>
        <v>Don’t want to say</v>
      </c>
      <c r="E5014" s="2" t="s">
        <v>13</v>
      </c>
      <c r="F5014" s="2" t="str">
        <f>IF(Original!F5014 = "-", "c9", Original!F5014)</f>
        <v>c9</v>
      </c>
      <c r="G5014" s="2">
        <f>IF(ISBLANK(Original!G5014),MEDIAN(Original!G:G),Original!G5014)</f>
        <v>51269</v>
      </c>
    </row>
    <row r="5015" spans="1:7" x14ac:dyDescent="0.3">
      <c r="A5015" s="2">
        <v>546053</v>
      </c>
      <c r="B5015" s="3">
        <v>41837.44636574074</v>
      </c>
      <c r="C5015" s="2" t="s">
        <v>32</v>
      </c>
      <c r="D5015" s="2" t="str">
        <f>IF(Original!D5015 = "-", "Male", Original!D5015)</f>
        <v>Female</v>
      </c>
      <c r="E5015" s="2" t="s">
        <v>13</v>
      </c>
      <c r="F5015" s="2" t="str">
        <f>IF(Original!F5015 = "-", "c9", Original!F5015)</f>
        <v>c9</v>
      </c>
      <c r="G5015" s="2">
        <f>IF(ISBLANK(Original!G5015),MEDIAN(Original!G:G),Original!G5015)</f>
        <v>18012</v>
      </c>
    </row>
    <row r="5016" spans="1:7" x14ac:dyDescent="0.3">
      <c r="A5016" s="2">
        <v>953840</v>
      </c>
      <c r="B5016" s="3">
        <v>41837.447685185187</v>
      </c>
      <c r="C5016" s="2" t="s">
        <v>32</v>
      </c>
      <c r="D5016" s="2" t="str">
        <f>IF(Original!D5016 = "-", "Male", Original!D5016)</f>
        <v>Female</v>
      </c>
      <c r="E5016" s="2" t="s">
        <v>13</v>
      </c>
      <c r="F5016" s="2" t="str">
        <f>IF(Original!F5016 = "-", "c9", Original!F5016)</f>
        <v>c9</v>
      </c>
      <c r="G5016" s="2">
        <f>IF(ISBLANK(Original!G5016),MEDIAN(Original!G:G),Original!G5016)</f>
        <v>61641</v>
      </c>
    </row>
    <row r="5017" spans="1:7" x14ac:dyDescent="0.3">
      <c r="A5017" s="2">
        <v>461963</v>
      </c>
      <c r="B5017" s="3">
        <v>41843.400370370371</v>
      </c>
      <c r="C5017" s="2" t="s">
        <v>32</v>
      </c>
      <c r="D5017" s="2" t="str">
        <f>IF(Original!D5017 = "-", "Male", Original!D5017)</f>
        <v>Female</v>
      </c>
      <c r="E5017" s="2" t="s">
        <v>13</v>
      </c>
      <c r="F5017" s="2" t="str">
        <f>IF(Original!F5017 = "-", "c9", Original!F5017)</f>
        <v>c9</v>
      </c>
      <c r="G5017" s="2">
        <f>IF(ISBLANK(Original!G5017),MEDIAN(Original!G:G),Original!G5017)</f>
        <v>58337</v>
      </c>
    </row>
    <row r="5018" spans="1:7" x14ac:dyDescent="0.3">
      <c r="A5018" s="2">
        <v>467771</v>
      </c>
      <c r="B5018" s="3">
        <v>41845.828310185185</v>
      </c>
      <c r="C5018" s="2" t="s">
        <v>32</v>
      </c>
      <c r="D5018" s="2" t="str">
        <f>IF(Original!D5018 = "-", "Male", Original!D5018)</f>
        <v>Female</v>
      </c>
      <c r="E5018" s="2" t="s">
        <v>13</v>
      </c>
      <c r="F5018" s="2" t="str">
        <f>IF(Original!F5018 = "-", "c9", Original!F5018)</f>
        <v>c9</v>
      </c>
      <c r="G5018" s="2">
        <f>IF(ISBLANK(Original!G5018),MEDIAN(Original!G:G),Original!G5018)</f>
        <v>1731</v>
      </c>
    </row>
    <row r="5019" spans="1:7" x14ac:dyDescent="0.3">
      <c r="A5019" s="2">
        <v>498947</v>
      </c>
      <c r="B5019" s="3">
        <v>41845.828946759262</v>
      </c>
      <c r="C5019" s="2" t="s">
        <v>32</v>
      </c>
      <c r="D5019" s="2" t="str">
        <f>IF(Original!D5019 = "-", "Male", Original!D5019)</f>
        <v>Female</v>
      </c>
      <c r="E5019" s="2" t="s">
        <v>13</v>
      </c>
      <c r="F5019" s="2" t="str">
        <f>IF(Original!F5019 = "-", "c9", Original!F5019)</f>
        <v>c9</v>
      </c>
      <c r="G5019" s="2">
        <f>IF(ISBLANK(Original!G5019),MEDIAN(Original!G:G),Original!G5019)</f>
        <v>72164</v>
      </c>
    </row>
    <row r="5020" spans="1:7" x14ac:dyDescent="0.3">
      <c r="A5020" s="2">
        <v>859958</v>
      </c>
      <c r="B5020" s="3">
        <v>41850.660034722219</v>
      </c>
      <c r="C5020" s="2" t="s">
        <v>32</v>
      </c>
      <c r="D5020" s="2" t="str">
        <f>IF(Original!D5020 = "-", "Male", Original!D5020)</f>
        <v>Female</v>
      </c>
      <c r="E5020" s="2" t="s">
        <v>13</v>
      </c>
      <c r="F5020" s="2" t="str">
        <f>IF(Original!F5020 = "-", "c9", Original!F5020)</f>
        <v>c9</v>
      </c>
      <c r="G5020" s="2">
        <f>IF(ISBLANK(Original!G5020),MEDIAN(Original!G:G),Original!G5020)</f>
        <v>50597</v>
      </c>
    </row>
    <row r="5021" spans="1:7" x14ac:dyDescent="0.3">
      <c r="A5021" s="2">
        <v>266084</v>
      </c>
      <c r="B5021" s="3">
        <v>41850.661087962966</v>
      </c>
      <c r="C5021" s="2" t="s">
        <v>32</v>
      </c>
      <c r="D5021" s="2" t="str">
        <f>IF(Original!D5021 = "-", "Male", Original!D5021)</f>
        <v>Female</v>
      </c>
      <c r="E5021" s="2" t="s">
        <v>13</v>
      </c>
      <c r="F5021" s="2" t="str">
        <f>IF(Original!F5021 = "-", "c9", Original!F5021)</f>
        <v>c9</v>
      </c>
      <c r="G5021" s="2">
        <f>IF(ISBLANK(Original!G5021),MEDIAN(Original!G:G),Original!G5021)</f>
        <v>89372</v>
      </c>
    </row>
    <row r="5022" spans="1:7" x14ac:dyDescent="0.3">
      <c r="A5022" s="2">
        <v>403501</v>
      </c>
      <c r="B5022" s="3">
        <v>41850.660370370373</v>
      </c>
      <c r="C5022" s="2" t="s">
        <v>32</v>
      </c>
      <c r="D5022" s="2" t="str">
        <f>IF(Original!D5022 = "-", "Male", Original!D5022)</f>
        <v>Don’t want to say</v>
      </c>
      <c r="E5022" s="2" t="s">
        <v>13</v>
      </c>
      <c r="F5022" s="2" t="str">
        <f>IF(Original!F5022 = "-", "c9", Original!F5022)</f>
        <v>c9</v>
      </c>
      <c r="G5022" s="2">
        <f>IF(ISBLANK(Original!G5022),MEDIAN(Original!G:G),Original!G5022)</f>
        <v>38247</v>
      </c>
    </row>
    <row r="5023" spans="1:7" x14ac:dyDescent="0.3">
      <c r="A5023" s="2">
        <v>659569</v>
      </c>
      <c r="B5023" s="3">
        <v>41851.360567129632</v>
      </c>
      <c r="C5023" s="2" t="s">
        <v>32</v>
      </c>
      <c r="D5023" s="2" t="str">
        <f>IF(Original!D5023 = "-", "Male", Original!D5023)</f>
        <v>Female</v>
      </c>
      <c r="E5023" s="2" t="s">
        <v>13</v>
      </c>
      <c r="F5023" s="2" t="str">
        <f>IF(Original!F5023 = "-", "c9", Original!F5023)</f>
        <v>b9</v>
      </c>
      <c r="G5023" s="2">
        <f>IF(ISBLANK(Original!G5023),MEDIAN(Original!G:G),Original!G5023)</f>
        <v>71127</v>
      </c>
    </row>
    <row r="5024" spans="1:7" x14ac:dyDescent="0.3">
      <c r="A5024" s="2">
        <v>583906</v>
      </c>
      <c r="B5024" s="3">
        <v>41878.397372685184</v>
      </c>
      <c r="C5024" s="2" t="s">
        <v>32</v>
      </c>
      <c r="D5024" s="2" t="str">
        <f>IF(Original!D5024 = "-", "Male", Original!D5024)</f>
        <v>Female</v>
      </c>
      <c r="E5024" s="2" t="s">
        <v>13</v>
      </c>
      <c r="F5024" s="2" t="str">
        <f>IF(Original!F5024 = "-", "c9", Original!F5024)</f>
        <v>c9</v>
      </c>
      <c r="G5024" s="2">
        <f>IF(ISBLANK(Original!G5024),MEDIAN(Original!G:G),Original!G5024)</f>
        <v>72053</v>
      </c>
    </row>
    <row r="5025" spans="1:7" x14ac:dyDescent="0.3">
      <c r="A5025" s="2">
        <v>720788</v>
      </c>
      <c r="B5025" s="3">
        <v>41878.3983912037</v>
      </c>
      <c r="C5025" s="2" t="s">
        <v>31</v>
      </c>
      <c r="D5025" s="2" t="str">
        <f>IF(Original!D5025 = "-", "Male", Original!D5025)</f>
        <v>Female</v>
      </c>
      <c r="E5025" s="2" t="s">
        <v>13</v>
      </c>
      <c r="F5025" s="2" t="str">
        <f>IF(Original!F5025 = "-", "c9", Original!F5025)</f>
        <v>c9</v>
      </c>
      <c r="G5025" s="2">
        <f>IF(ISBLANK(Original!G5025),MEDIAN(Original!G:G),Original!G5025)</f>
        <v>15859</v>
      </c>
    </row>
    <row r="5026" spans="1:7" x14ac:dyDescent="0.3">
      <c r="A5026" s="2">
        <v>828175</v>
      </c>
      <c r="B5026" s="3">
        <v>41879.608171296299</v>
      </c>
      <c r="C5026" s="2" t="s">
        <v>32</v>
      </c>
      <c r="D5026" s="2" t="str">
        <f>IF(Original!D5026 = "-", "Male", Original!D5026)</f>
        <v>Female</v>
      </c>
      <c r="E5026" s="2" t="s">
        <v>13</v>
      </c>
      <c r="F5026" s="2" t="str">
        <f>IF(Original!F5026 = "-", "c9", Original!F5026)</f>
        <v>c9</v>
      </c>
      <c r="G5026" s="2">
        <f>IF(ISBLANK(Original!G5026),MEDIAN(Original!G:G),Original!G5026)</f>
        <v>59724</v>
      </c>
    </row>
    <row r="5027" spans="1:7" x14ac:dyDescent="0.3">
      <c r="A5027" s="2">
        <v>35325</v>
      </c>
      <c r="B5027" s="3">
        <v>41880.496261574073</v>
      </c>
      <c r="C5027" s="2" t="s">
        <v>32</v>
      </c>
      <c r="D5027" s="2" t="str">
        <f>IF(Original!D5027 = "-", "Male", Original!D5027)</f>
        <v>Female</v>
      </c>
      <c r="E5027" s="2" t="s">
        <v>13</v>
      </c>
      <c r="F5027" s="2" t="str">
        <f>IF(Original!F5027 = "-", "c9", Original!F5027)</f>
        <v>b9</v>
      </c>
      <c r="G5027" s="2">
        <f>IF(ISBLANK(Original!G5027),MEDIAN(Original!G:G),Original!G5027)</f>
        <v>80183</v>
      </c>
    </row>
    <row r="5028" spans="1:7" x14ac:dyDescent="0.3">
      <c r="A5028" s="2">
        <v>567418</v>
      </c>
      <c r="B5028" s="3">
        <v>41824.294907407406</v>
      </c>
      <c r="C5028" s="2" t="s">
        <v>32</v>
      </c>
      <c r="D5028" s="2" t="str">
        <f>IF(Original!D5028 = "-", "Male", Original!D5028)</f>
        <v>Female</v>
      </c>
      <c r="E5028" s="2" t="s">
        <v>17</v>
      </c>
      <c r="F5028" s="2" t="str">
        <f>IF(Original!F5028 = "-", "c9", Original!F5028)</f>
        <v>c5</v>
      </c>
      <c r="G5028" s="2">
        <f>IF(ISBLANK(Original!G5028),MEDIAN(Original!G:G),Original!G5028)</f>
        <v>81931</v>
      </c>
    </row>
    <row r="5029" spans="1:7" x14ac:dyDescent="0.3">
      <c r="A5029" s="2">
        <v>877141</v>
      </c>
      <c r="B5029" s="3">
        <v>41824.295277777775</v>
      </c>
      <c r="C5029" s="2" t="s">
        <v>32</v>
      </c>
      <c r="D5029" s="2" t="str">
        <f>IF(Original!D5029 = "-", "Male", Original!D5029)</f>
        <v>Female</v>
      </c>
      <c r="E5029" s="2" t="s">
        <v>17</v>
      </c>
      <c r="F5029" s="2" t="str">
        <f>IF(Original!F5029 = "-", "c9", Original!F5029)</f>
        <v>c5</v>
      </c>
      <c r="G5029" s="2">
        <f>IF(ISBLANK(Original!G5029),MEDIAN(Original!G:G),Original!G5029)</f>
        <v>60131</v>
      </c>
    </row>
    <row r="5030" spans="1:7" x14ac:dyDescent="0.3">
      <c r="A5030" s="2">
        <v>584520</v>
      </c>
      <c r="B5030" s="3">
        <v>41872.398229166669</v>
      </c>
      <c r="C5030" s="2" t="s">
        <v>32</v>
      </c>
      <c r="D5030" s="2" t="str">
        <f>IF(Original!D5030 = "-", "Male", Original!D5030)</f>
        <v>Female</v>
      </c>
      <c r="E5030" s="2" t="s">
        <v>17</v>
      </c>
      <c r="F5030" s="2" t="str">
        <f>IF(Original!F5030 = "-", "c9", Original!F5030)</f>
        <v>i5</v>
      </c>
      <c r="G5030" s="2">
        <f>IF(ISBLANK(Original!G5030),MEDIAN(Original!G:G),Original!G5030)</f>
        <v>2666</v>
      </c>
    </row>
    <row r="5031" spans="1:7" x14ac:dyDescent="0.3">
      <c r="A5031" s="2">
        <v>754551</v>
      </c>
      <c r="B5031" s="3">
        <v>41858.471712962964</v>
      </c>
      <c r="C5031" s="2" t="s">
        <v>32</v>
      </c>
      <c r="D5031" s="2" t="str">
        <f>IF(Original!D5031 = "-", "Male", Original!D5031)</f>
        <v>Male</v>
      </c>
      <c r="E5031" s="2" t="s">
        <v>15</v>
      </c>
      <c r="F5031" s="2" t="str">
        <f>IF(Original!F5031 = "-", "c9", Original!F5031)</f>
        <v>c5</v>
      </c>
      <c r="G5031" s="2">
        <f>IF(ISBLANK(Original!G5031),MEDIAN(Original!G:G),Original!G5031)</f>
        <v>67838</v>
      </c>
    </row>
    <row r="5032" spans="1:7" x14ac:dyDescent="0.3">
      <c r="A5032" s="2">
        <v>831194</v>
      </c>
      <c r="B5032" s="3">
        <v>41863.499097222222</v>
      </c>
      <c r="C5032" s="2" t="s">
        <v>31</v>
      </c>
      <c r="D5032" s="2" t="str">
        <f>IF(Original!D5032 = "-", "Male", Original!D5032)</f>
        <v>Female</v>
      </c>
      <c r="E5032" s="2" t="s">
        <v>15</v>
      </c>
      <c r="F5032" s="2" t="str">
        <f>IF(Original!F5032 = "-", "c9", Original!F5032)</f>
        <v>c5</v>
      </c>
      <c r="G5032" s="2">
        <f>IF(ISBLANK(Original!G5032),MEDIAN(Original!G:G),Original!G5032)</f>
        <v>36237</v>
      </c>
    </row>
    <row r="5033" spans="1:7" x14ac:dyDescent="0.3">
      <c r="A5033" s="2">
        <v>146893</v>
      </c>
      <c r="B5033" s="3">
        <v>41823.834618055553</v>
      </c>
      <c r="C5033" s="2" t="s">
        <v>32</v>
      </c>
      <c r="D5033" s="2" t="str">
        <f>IF(Original!D5033 = "-", "Male", Original!D5033)</f>
        <v>Female</v>
      </c>
      <c r="E5033" s="2" t="s">
        <v>17</v>
      </c>
      <c r="F5033" s="2" t="str">
        <f>IF(Original!F5033 = "-", "c9", Original!F5033)</f>
        <v>c5</v>
      </c>
      <c r="G5033" s="2">
        <f>IF(ISBLANK(Original!G5033),MEDIAN(Original!G:G),Original!G5033)</f>
        <v>33996</v>
      </c>
    </row>
    <row r="5034" spans="1:7" x14ac:dyDescent="0.3">
      <c r="A5034" s="2">
        <v>143033</v>
      </c>
      <c r="B5034" s="3">
        <v>41824.397615740738</v>
      </c>
      <c r="C5034" s="2" t="s">
        <v>32</v>
      </c>
      <c r="D5034" s="2" t="str">
        <f>IF(Original!D5034 = "-", "Male", Original!D5034)</f>
        <v>Female</v>
      </c>
      <c r="E5034" s="2" t="s">
        <v>17</v>
      </c>
      <c r="F5034" s="2" t="str">
        <f>IF(Original!F5034 = "-", "c9", Original!F5034)</f>
        <v>i5</v>
      </c>
      <c r="G5034" s="2">
        <f>IF(ISBLANK(Original!G5034),MEDIAN(Original!G:G),Original!G5034)</f>
        <v>90559</v>
      </c>
    </row>
    <row r="5035" spans="1:7" x14ac:dyDescent="0.3">
      <c r="A5035" s="2">
        <v>799163</v>
      </c>
      <c r="B5035" s="3">
        <v>41824.3987037037</v>
      </c>
      <c r="C5035" s="2" t="s">
        <v>32</v>
      </c>
      <c r="D5035" s="2" t="str">
        <f>IF(Original!D5035 = "-", "Male", Original!D5035)</f>
        <v>Female</v>
      </c>
      <c r="E5035" s="2" t="s">
        <v>17</v>
      </c>
      <c r="F5035" s="2" t="str">
        <f>IF(Original!F5035 = "-", "c9", Original!F5035)</f>
        <v>i5</v>
      </c>
      <c r="G5035" s="2">
        <f>IF(ISBLANK(Original!G5035),MEDIAN(Original!G:G),Original!G5035)</f>
        <v>7786</v>
      </c>
    </row>
    <row r="5036" spans="1:7" x14ac:dyDescent="0.3">
      <c r="A5036" s="2">
        <v>16116</v>
      </c>
      <c r="B5036" s="3">
        <v>41810.401284722226</v>
      </c>
      <c r="C5036" s="2" t="s">
        <v>32</v>
      </c>
      <c r="D5036" s="2" t="str">
        <f>IF(Original!D5036 = "-", "Male", Original!D5036)</f>
        <v>Female</v>
      </c>
      <c r="E5036" s="2" t="s">
        <v>17</v>
      </c>
      <c r="F5036" s="2" t="str">
        <f>IF(Original!F5036 = "-", "c9", Original!F5036)</f>
        <v>c9</v>
      </c>
      <c r="G5036" s="2">
        <f>IF(ISBLANK(Original!G5036),MEDIAN(Original!G:G),Original!G5036)</f>
        <v>50144</v>
      </c>
    </row>
    <row r="5037" spans="1:7" x14ac:dyDescent="0.3">
      <c r="A5037" s="2">
        <v>381454</v>
      </c>
      <c r="B5037" s="3">
        <v>41816.728796296295</v>
      </c>
      <c r="C5037" s="2" t="s">
        <v>32</v>
      </c>
      <c r="D5037" s="2" t="str">
        <f>IF(Original!D5037 = "-", "Male", Original!D5037)</f>
        <v>Female</v>
      </c>
      <c r="E5037" s="2" t="s">
        <v>17</v>
      </c>
      <c r="F5037" s="2" t="str">
        <f>IF(Original!F5037 = "-", "c9", Original!F5037)</f>
        <v>c9</v>
      </c>
      <c r="G5037" s="2">
        <f>IF(ISBLANK(Original!G5037),MEDIAN(Original!G:G),Original!G5037)</f>
        <v>9476</v>
      </c>
    </row>
    <row r="5038" spans="1:7" x14ac:dyDescent="0.3">
      <c r="A5038" s="2">
        <v>831466</v>
      </c>
      <c r="B5038" s="3">
        <v>41859.397349537037</v>
      </c>
      <c r="C5038" s="2" t="s">
        <v>32</v>
      </c>
      <c r="D5038" s="2" t="str">
        <f>IF(Original!D5038 = "-", "Male", Original!D5038)</f>
        <v>Female</v>
      </c>
      <c r="E5038" s="2" t="s">
        <v>17</v>
      </c>
      <c r="F5038" s="2" t="str">
        <f>IF(Original!F5038 = "-", "c9", Original!F5038)</f>
        <v>c9</v>
      </c>
      <c r="G5038" s="2">
        <f>IF(ISBLANK(Original!G5038),MEDIAN(Original!G:G),Original!G5038)</f>
        <v>17255</v>
      </c>
    </row>
    <row r="5039" spans="1:7" x14ac:dyDescent="0.3">
      <c r="A5039" s="2">
        <v>185908</v>
      </c>
      <c r="B5039" s="3">
        <v>41869.401828703703</v>
      </c>
      <c r="C5039" s="2" t="s">
        <v>32</v>
      </c>
      <c r="D5039" s="2" t="str">
        <f>IF(Original!D5039 = "-", "Male", Original!D5039)</f>
        <v>Female</v>
      </c>
      <c r="E5039" s="2" t="s">
        <v>17</v>
      </c>
      <c r="F5039" s="2" t="str">
        <f>IF(Original!F5039 = "-", "c9", Original!F5039)</f>
        <v>c9</v>
      </c>
      <c r="G5039" s="2">
        <f>IF(ISBLANK(Original!G5039),MEDIAN(Original!G:G),Original!G5039)</f>
        <v>89861</v>
      </c>
    </row>
    <row r="5040" spans="1:7" x14ac:dyDescent="0.3">
      <c r="A5040" s="2">
        <v>171109</v>
      </c>
      <c r="B5040" s="3">
        <v>41871.568553240744</v>
      </c>
      <c r="C5040" s="2" t="s">
        <v>32</v>
      </c>
      <c r="D5040" s="2" t="str">
        <f>IF(Original!D5040 = "-", "Male", Original!D5040)</f>
        <v>Female</v>
      </c>
      <c r="E5040" s="2" t="s">
        <v>17</v>
      </c>
      <c r="F5040" s="2" t="str">
        <f>IF(Original!F5040 = "-", "c9", Original!F5040)</f>
        <v>c9</v>
      </c>
      <c r="G5040" s="2">
        <f>IF(ISBLANK(Original!G5040),MEDIAN(Original!G:G),Original!G5040)</f>
        <v>97910</v>
      </c>
    </row>
    <row r="5041" spans="1:7" x14ac:dyDescent="0.3">
      <c r="A5041" s="2">
        <v>519908</v>
      </c>
      <c r="B5041" s="3">
        <v>41871.568668981483</v>
      </c>
      <c r="C5041" s="2" t="s">
        <v>32</v>
      </c>
      <c r="D5041" s="2" t="str">
        <f>IF(Original!D5041 = "-", "Male", Original!D5041)</f>
        <v>Female</v>
      </c>
      <c r="E5041" s="2" t="s">
        <v>17</v>
      </c>
      <c r="F5041" s="2" t="str">
        <f>IF(Original!F5041 = "-", "c9", Original!F5041)</f>
        <v>c9</v>
      </c>
      <c r="G5041" s="2">
        <f>IF(ISBLANK(Original!G5041),MEDIAN(Original!G:G),Original!G5041)</f>
        <v>54394</v>
      </c>
    </row>
    <row r="5042" spans="1:7" x14ac:dyDescent="0.3">
      <c r="A5042" s="2">
        <v>634894</v>
      </c>
      <c r="B5042" s="3">
        <v>41852.397152777776</v>
      </c>
      <c r="C5042" s="2" t="s">
        <v>32</v>
      </c>
      <c r="D5042" s="2" t="str">
        <f>IF(Original!D5042 = "-", "Male", Original!D5042)</f>
        <v>Male</v>
      </c>
      <c r="E5042" s="2" t="s">
        <v>12</v>
      </c>
      <c r="F5042" s="2" t="str">
        <f>IF(Original!F5042 = "-", "c9", Original!F5042)</f>
        <v>c5</v>
      </c>
      <c r="G5042" s="2">
        <f>IF(ISBLANK(Original!G5042),MEDIAN(Original!G:G),Original!G5042)</f>
        <v>2457</v>
      </c>
    </row>
    <row r="5043" spans="1:7" x14ac:dyDescent="0.3">
      <c r="A5043" s="2">
        <v>254287</v>
      </c>
      <c r="B5043" s="3">
        <v>41864.739085648151</v>
      </c>
      <c r="C5043" s="2" t="s">
        <v>31</v>
      </c>
      <c r="D5043" s="2" t="str">
        <f>IF(Original!D5043 = "-", "Male", Original!D5043)</f>
        <v>Male</v>
      </c>
      <c r="E5043" s="2" t="s">
        <v>12</v>
      </c>
      <c r="F5043" s="2" t="str">
        <f>IF(Original!F5043 = "-", "c9", Original!F5043)</f>
        <v>c5</v>
      </c>
      <c r="G5043" s="2">
        <f>IF(ISBLANK(Original!G5043),MEDIAN(Original!G:G),Original!G5043)</f>
        <v>86346</v>
      </c>
    </row>
    <row r="5044" spans="1:7" x14ac:dyDescent="0.3">
      <c r="A5044" s="2">
        <v>770411</v>
      </c>
      <c r="B5044" s="3">
        <v>41864.743483796294</v>
      </c>
      <c r="C5044" s="2" t="s">
        <v>32</v>
      </c>
      <c r="D5044" s="2" t="str">
        <f>IF(Original!D5044 = "-", "Male", Original!D5044)</f>
        <v>Female</v>
      </c>
      <c r="E5044" s="2" t="s">
        <v>12</v>
      </c>
      <c r="F5044" s="2" t="str">
        <f>IF(Original!F5044 = "-", "c9", Original!F5044)</f>
        <v>c5</v>
      </c>
      <c r="G5044" s="2">
        <f>IF(ISBLANK(Original!G5044),MEDIAN(Original!G:G),Original!G5044)</f>
        <v>9885</v>
      </c>
    </row>
    <row r="5045" spans="1:7" x14ac:dyDescent="0.3">
      <c r="A5045" s="2">
        <v>261912</v>
      </c>
      <c r="B5045" s="3">
        <v>41849.71603009259</v>
      </c>
      <c r="C5045" s="2" t="s">
        <v>31</v>
      </c>
      <c r="D5045" s="2" t="str">
        <f>IF(Original!D5045 = "-", "Male", Original!D5045)</f>
        <v>Male</v>
      </c>
      <c r="E5045" s="2" t="s">
        <v>12</v>
      </c>
      <c r="F5045" s="2" t="str">
        <f>IF(Original!F5045 = "-", "c9", Original!F5045)</f>
        <v>c9</v>
      </c>
      <c r="G5045" s="2">
        <f>IF(ISBLANK(Original!G5045),MEDIAN(Original!G:G),Original!G5045)</f>
        <v>17291</v>
      </c>
    </row>
    <row r="5046" spans="1:7" x14ac:dyDescent="0.3">
      <c r="A5046" s="2">
        <v>733340</v>
      </c>
      <c r="B5046" s="3">
        <v>41856.37972222222</v>
      </c>
      <c r="C5046" s="2" t="s">
        <v>32</v>
      </c>
      <c r="D5046" s="2" t="str">
        <f>IF(Original!D5046 = "-", "Male", Original!D5046)</f>
        <v>Male</v>
      </c>
      <c r="E5046" s="2" t="s">
        <v>12</v>
      </c>
      <c r="F5046" s="2" t="str">
        <f>IF(Original!F5046 = "-", "c9", Original!F5046)</f>
        <v>c9</v>
      </c>
      <c r="G5046" s="2">
        <f>IF(ISBLANK(Original!G5046),MEDIAN(Original!G:G),Original!G5046)</f>
        <v>59339</v>
      </c>
    </row>
    <row r="5047" spans="1:7" x14ac:dyDescent="0.3">
      <c r="A5047" s="2">
        <v>525213</v>
      </c>
      <c r="B5047" s="3">
        <v>41856.381296296298</v>
      </c>
      <c r="C5047" s="2" t="s">
        <v>31</v>
      </c>
      <c r="D5047" s="2" t="str">
        <f>IF(Original!D5047 = "-", "Male", Original!D5047)</f>
        <v>Female</v>
      </c>
      <c r="E5047" s="2" t="s">
        <v>12</v>
      </c>
      <c r="F5047" s="2" t="str">
        <f>IF(Original!F5047 = "-", "c9", Original!F5047)</f>
        <v>c9</v>
      </c>
      <c r="G5047" s="2">
        <f>IF(ISBLANK(Original!G5047),MEDIAN(Original!G:G),Original!G5047)</f>
        <v>67140</v>
      </c>
    </row>
    <row r="5048" spans="1:7" x14ac:dyDescent="0.3">
      <c r="A5048" s="2">
        <v>662521</v>
      </c>
      <c r="B5048" s="3">
        <v>41877.171388888892</v>
      </c>
      <c r="C5048" s="2" t="s">
        <v>32</v>
      </c>
      <c r="D5048" s="2" t="str">
        <f>IF(Original!D5048 = "-", "Male", Original!D5048)</f>
        <v>Don’t want to say</v>
      </c>
      <c r="E5048" s="2" t="s">
        <v>12</v>
      </c>
      <c r="F5048" s="2" t="str">
        <f>IF(Original!F5048 = "-", "c9", Original!F5048)</f>
        <v>c5</v>
      </c>
      <c r="G5048" s="2">
        <f>IF(ISBLANK(Original!G5048),MEDIAN(Original!G:G),Original!G5048)</f>
        <v>74708</v>
      </c>
    </row>
    <row r="5049" spans="1:7" x14ac:dyDescent="0.3">
      <c r="A5049" s="2">
        <v>756594</v>
      </c>
      <c r="B5049" s="3">
        <v>41836.76353009259</v>
      </c>
      <c r="C5049" s="2" t="s">
        <v>32</v>
      </c>
      <c r="D5049" s="2" t="str">
        <f>IF(Original!D5049 = "-", "Male", Original!D5049)</f>
        <v>Female</v>
      </c>
      <c r="E5049" s="2" t="s">
        <v>17</v>
      </c>
      <c r="F5049" s="2" t="str">
        <f>IF(Original!F5049 = "-", "c9", Original!F5049)</f>
        <v>c9</v>
      </c>
      <c r="G5049" s="2">
        <f>IF(ISBLANK(Original!G5049),MEDIAN(Original!G:G),Original!G5049)</f>
        <v>28483</v>
      </c>
    </row>
    <row r="5050" spans="1:7" x14ac:dyDescent="0.3">
      <c r="A5050" s="2">
        <v>772086</v>
      </c>
      <c r="B5050" s="3">
        <v>41836.764791666668</v>
      </c>
      <c r="C5050" s="2" t="s">
        <v>32</v>
      </c>
      <c r="D5050" s="2" t="str">
        <f>IF(Original!D5050 = "-", "Male", Original!D5050)</f>
        <v>Female</v>
      </c>
      <c r="E5050" s="2" t="s">
        <v>17</v>
      </c>
      <c r="F5050" s="2" t="str">
        <f>IF(Original!F5050 = "-", "c9", Original!F5050)</f>
        <v>c9</v>
      </c>
      <c r="G5050" s="2">
        <f>IF(ISBLANK(Original!G5050),MEDIAN(Original!G:G),Original!G5050)</f>
        <v>1262</v>
      </c>
    </row>
    <row r="5051" spans="1:7" x14ac:dyDescent="0.3">
      <c r="A5051" s="2">
        <v>756620</v>
      </c>
      <c r="B5051" s="3">
        <v>41816.792407407411</v>
      </c>
      <c r="C5051" s="2" t="s">
        <v>32</v>
      </c>
      <c r="D5051" s="2" t="str">
        <f>IF(Original!D5051 = "-", "Male", Original!D5051)</f>
        <v>Male</v>
      </c>
      <c r="E5051" s="2" t="s">
        <v>20</v>
      </c>
      <c r="F5051" s="2" t="str">
        <f>IF(Original!F5051 = "-", "c9", Original!F5051)</f>
        <v>b9</v>
      </c>
      <c r="G5051" s="2">
        <f>IF(ISBLANK(Original!G5051),MEDIAN(Original!G:G),Original!G5051)</f>
        <v>4615</v>
      </c>
    </row>
    <row r="5052" spans="1:7" x14ac:dyDescent="0.3">
      <c r="A5052" s="2">
        <v>875165</v>
      </c>
      <c r="B5052" s="3">
        <v>41816.793599537035</v>
      </c>
      <c r="C5052" s="2" t="s">
        <v>32</v>
      </c>
      <c r="D5052" s="2" t="str">
        <f>IF(Original!D5052 = "-", "Male", Original!D5052)</f>
        <v>Don’t want to say</v>
      </c>
      <c r="E5052" s="2" t="s">
        <v>20</v>
      </c>
      <c r="F5052" s="2" t="str">
        <f>IF(Original!F5052 = "-", "c9", Original!F5052)</f>
        <v>b9</v>
      </c>
      <c r="G5052" s="2">
        <f>IF(ISBLANK(Original!G5052),MEDIAN(Original!G:G),Original!G5052)</f>
        <v>85584</v>
      </c>
    </row>
    <row r="5053" spans="1:7" x14ac:dyDescent="0.3">
      <c r="A5053" s="2">
        <v>903998</v>
      </c>
      <c r="B5053" s="3">
        <v>41803.388356481482</v>
      </c>
      <c r="C5053" s="2" t="s">
        <v>32</v>
      </c>
      <c r="D5053" s="2" t="str">
        <f>IF(Original!D5053 = "-", "Male", Original!D5053)</f>
        <v>Female</v>
      </c>
      <c r="E5053" s="2" t="s">
        <v>17</v>
      </c>
      <c r="F5053" s="2" t="str">
        <f>IF(Original!F5053 = "-", "c9", Original!F5053)</f>
        <v>c8</v>
      </c>
      <c r="G5053" s="2">
        <f>IF(ISBLANK(Original!G5053),MEDIAN(Original!G:G),Original!G5053)</f>
        <v>75006</v>
      </c>
    </row>
    <row r="5054" spans="1:7" x14ac:dyDescent="0.3">
      <c r="A5054" s="2">
        <v>292518</v>
      </c>
      <c r="B5054" s="3">
        <v>41835.398692129631</v>
      </c>
      <c r="C5054" s="2" t="s">
        <v>32</v>
      </c>
      <c r="D5054" s="2" t="str">
        <f>IF(Original!D5054 = "-", "Male", Original!D5054)</f>
        <v>Female</v>
      </c>
      <c r="E5054" s="2" t="s">
        <v>14</v>
      </c>
      <c r="F5054" s="2" t="str">
        <f>IF(Original!F5054 = "-", "c9", Original!F5054)</f>
        <v>c5</v>
      </c>
      <c r="G5054" s="2">
        <f>IF(ISBLANK(Original!G5054),MEDIAN(Original!G:G),Original!G5054)</f>
        <v>86443</v>
      </c>
    </row>
    <row r="5055" spans="1:7" x14ac:dyDescent="0.3">
      <c r="A5055" s="2">
        <v>550775</v>
      </c>
      <c r="B5055" s="3">
        <v>41835.401284722226</v>
      </c>
      <c r="C5055" s="2" t="s">
        <v>32</v>
      </c>
      <c r="D5055" s="2" t="str">
        <f>IF(Original!D5055 = "-", "Male", Original!D5055)</f>
        <v>Female</v>
      </c>
      <c r="E5055" s="2" t="s">
        <v>14</v>
      </c>
      <c r="F5055" s="2" t="str">
        <f>IF(Original!F5055 = "-", "c9", Original!F5055)</f>
        <v>c5</v>
      </c>
      <c r="G5055" s="2">
        <f>IF(ISBLANK(Original!G5055),MEDIAN(Original!G:G),Original!G5055)</f>
        <v>45342</v>
      </c>
    </row>
    <row r="5056" spans="1:7" x14ac:dyDescent="0.3">
      <c r="A5056" s="2">
        <v>243625</v>
      </c>
      <c r="B5056" s="3">
        <v>41864.590497685182</v>
      </c>
      <c r="C5056" s="2" t="s">
        <v>32</v>
      </c>
      <c r="D5056" s="2" t="str">
        <f>IF(Original!D5056 = "-", "Male", Original!D5056)</f>
        <v>Female</v>
      </c>
      <c r="E5056" s="2" t="s">
        <v>14</v>
      </c>
      <c r="F5056" s="2" t="str">
        <f>IF(Original!F5056 = "-", "c9", Original!F5056)</f>
        <v>c5</v>
      </c>
      <c r="G5056" s="2">
        <f>IF(ISBLANK(Original!G5056),MEDIAN(Original!G:G),Original!G5056)</f>
        <v>13278</v>
      </c>
    </row>
    <row r="5057" spans="1:7" x14ac:dyDescent="0.3">
      <c r="A5057" s="2">
        <v>423354</v>
      </c>
      <c r="B5057" s="3">
        <v>41864.592083333337</v>
      </c>
      <c r="C5057" s="2" t="s">
        <v>32</v>
      </c>
      <c r="D5057" s="2" t="str">
        <f>IF(Original!D5057 = "-", "Male", Original!D5057)</f>
        <v>Female</v>
      </c>
      <c r="E5057" s="2" t="s">
        <v>14</v>
      </c>
      <c r="F5057" s="2" t="str">
        <f>IF(Original!F5057 = "-", "c9", Original!F5057)</f>
        <v>c5</v>
      </c>
      <c r="G5057" s="2">
        <f>IF(ISBLANK(Original!G5057),MEDIAN(Original!G:G),Original!G5057)</f>
        <v>25363</v>
      </c>
    </row>
    <row r="5058" spans="1:7" x14ac:dyDescent="0.3">
      <c r="A5058" s="2">
        <v>868439</v>
      </c>
      <c r="B5058" s="3">
        <v>41786.397499999999</v>
      </c>
      <c r="C5058" s="2" t="s">
        <v>32</v>
      </c>
      <c r="D5058" s="2" t="str">
        <f>IF(Original!D5058 = "-", "Male", Original!D5058)</f>
        <v>Female</v>
      </c>
      <c r="E5058" s="2" t="s">
        <v>18</v>
      </c>
      <c r="F5058" s="2" t="str">
        <f>IF(Original!F5058 = "-", "c9", Original!F5058)</f>
        <v>c9</v>
      </c>
      <c r="G5058" s="2">
        <f>IF(ISBLANK(Original!G5058),MEDIAN(Original!G:G),Original!G5058)</f>
        <v>70585</v>
      </c>
    </row>
    <row r="5059" spans="1:7" x14ac:dyDescent="0.3">
      <c r="A5059" s="2">
        <v>173156</v>
      </c>
      <c r="B5059" s="3">
        <v>41809.565717592595</v>
      </c>
      <c r="C5059" s="2" t="s">
        <v>32</v>
      </c>
      <c r="D5059" s="2" t="str">
        <f>IF(Original!D5059 = "-", "Male", Original!D5059)</f>
        <v>Female</v>
      </c>
      <c r="E5059" s="2" t="s">
        <v>18</v>
      </c>
      <c r="F5059" s="2" t="str">
        <f>IF(Original!F5059 = "-", "c9", Original!F5059)</f>
        <v>c9</v>
      </c>
      <c r="G5059" s="2">
        <f>IF(ISBLANK(Original!G5059),MEDIAN(Original!G:G),Original!G5059)</f>
        <v>34170</v>
      </c>
    </row>
    <row r="5060" spans="1:7" x14ac:dyDescent="0.3">
      <c r="A5060" s="2">
        <v>612189</v>
      </c>
      <c r="B5060" s="3">
        <v>41814.397858796299</v>
      </c>
      <c r="C5060" s="2" t="s">
        <v>32</v>
      </c>
      <c r="D5060" s="2" t="str">
        <f>IF(Original!D5060 = "-", "Male", Original!D5060)</f>
        <v>Female</v>
      </c>
      <c r="E5060" s="2" t="s">
        <v>18</v>
      </c>
      <c r="F5060" s="2" t="str">
        <f>IF(Original!F5060 = "-", "c9", Original!F5060)</f>
        <v>c9</v>
      </c>
      <c r="G5060" s="2">
        <f>IF(ISBLANK(Original!G5060),MEDIAN(Original!G:G),Original!G5060)</f>
        <v>35271</v>
      </c>
    </row>
    <row r="5061" spans="1:7" x14ac:dyDescent="0.3">
      <c r="A5061" s="2">
        <v>216919</v>
      </c>
      <c r="B5061" s="3">
        <v>41831.92083333333</v>
      </c>
      <c r="C5061" s="2" t="s">
        <v>32</v>
      </c>
      <c r="D5061" s="2" t="str">
        <f>IF(Original!D5061 = "-", "Male", Original!D5061)</f>
        <v>Don’t want to say</v>
      </c>
      <c r="E5061" s="2" t="s">
        <v>18</v>
      </c>
      <c r="F5061" s="2" t="str">
        <f>IF(Original!F5061 = "-", "c9", Original!F5061)</f>
        <v>c9</v>
      </c>
      <c r="G5061" s="2">
        <f>IF(ISBLANK(Original!G5061),MEDIAN(Original!G:G),Original!G5061)</f>
        <v>63491</v>
      </c>
    </row>
    <row r="5062" spans="1:7" x14ac:dyDescent="0.3">
      <c r="A5062" s="2">
        <v>328706</v>
      </c>
      <c r="B5062" s="3">
        <v>41814.442743055559</v>
      </c>
      <c r="C5062" s="2" t="s">
        <v>32</v>
      </c>
      <c r="D5062" s="2" t="str">
        <f>IF(Original!D5062 = "-", "Male", Original!D5062)</f>
        <v>Female</v>
      </c>
      <c r="E5062" s="2" t="s">
        <v>14</v>
      </c>
      <c r="F5062" s="2" t="str">
        <f>IF(Original!F5062 = "-", "c9", Original!F5062)</f>
        <v>c9</v>
      </c>
      <c r="G5062" s="2">
        <f>IF(ISBLANK(Original!G5062),MEDIAN(Original!G:G),Original!G5062)</f>
        <v>30982</v>
      </c>
    </row>
    <row r="5063" spans="1:7" x14ac:dyDescent="0.3">
      <c r="A5063" s="2">
        <v>309543</v>
      </c>
      <c r="B5063" s="3">
        <v>41814.443182870367</v>
      </c>
      <c r="C5063" s="2" t="s">
        <v>32</v>
      </c>
      <c r="D5063" s="2" t="str">
        <f>IF(Original!D5063 = "-", "Male", Original!D5063)</f>
        <v>Female</v>
      </c>
      <c r="E5063" s="2" t="s">
        <v>14</v>
      </c>
      <c r="F5063" s="2" t="str">
        <f>IF(Original!F5063 = "-", "c9", Original!F5063)</f>
        <v>c9</v>
      </c>
      <c r="G5063" s="2">
        <f>IF(ISBLANK(Original!G5063),MEDIAN(Original!G:G),Original!G5063)</f>
        <v>18041</v>
      </c>
    </row>
    <row r="5064" spans="1:7" x14ac:dyDescent="0.3">
      <c r="A5064" s="2">
        <v>260038</v>
      </c>
      <c r="B5064" s="3">
        <v>41827.516655092593</v>
      </c>
      <c r="C5064" s="2" t="s">
        <v>32</v>
      </c>
      <c r="D5064" s="2" t="str">
        <f>IF(Original!D5064 = "-", "Male", Original!D5064)</f>
        <v>Don’t want to say</v>
      </c>
      <c r="E5064" s="2" t="s">
        <v>14</v>
      </c>
      <c r="F5064" s="2" t="str">
        <f>IF(Original!F5064 = "-", "c9", Original!F5064)</f>
        <v>c9</v>
      </c>
      <c r="G5064" s="2">
        <f>IF(ISBLANK(Original!G5064),MEDIAN(Original!G:G),Original!G5064)</f>
        <v>74189</v>
      </c>
    </row>
    <row r="5065" spans="1:7" x14ac:dyDescent="0.3">
      <c r="A5065" s="2">
        <v>747909</v>
      </c>
      <c r="B5065" s="3">
        <v>41808.396909722222</v>
      </c>
      <c r="C5065" s="2" t="s">
        <v>32</v>
      </c>
      <c r="D5065" s="2" t="str">
        <f>IF(Original!D5065 = "-", "Male", Original!D5065)</f>
        <v>Male</v>
      </c>
      <c r="E5065" s="2" t="s">
        <v>12</v>
      </c>
      <c r="F5065" s="2" t="str">
        <f>IF(Original!F5065 = "-", "c9", Original!F5065)</f>
        <v>c9</v>
      </c>
      <c r="G5065" s="2">
        <f>IF(ISBLANK(Original!G5065),MEDIAN(Original!G:G),Original!G5065)</f>
        <v>17911</v>
      </c>
    </row>
    <row r="5066" spans="1:7" x14ac:dyDescent="0.3">
      <c r="A5066" s="2">
        <v>233754</v>
      </c>
      <c r="B5066" s="3">
        <v>41786.436562499999</v>
      </c>
      <c r="C5066" s="2" t="s">
        <v>31</v>
      </c>
      <c r="D5066" s="2" t="str">
        <f>IF(Original!D5066 = "-", "Male", Original!D5066)</f>
        <v>Female</v>
      </c>
      <c r="E5066" s="2" t="s">
        <v>13</v>
      </c>
      <c r="F5066" s="2" t="str">
        <f>IF(Original!F5066 = "-", "c9", Original!F5066)</f>
        <v>c9</v>
      </c>
      <c r="G5066" s="2">
        <f>IF(ISBLANK(Original!G5066),MEDIAN(Original!G:G),Original!G5066)</f>
        <v>98036</v>
      </c>
    </row>
    <row r="5067" spans="1:7" x14ac:dyDescent="0.3">
      <c r="A5067" s="2">
        <v>753692</v>
      </c>
      <c r="B5067" s="3">
        <v>41786.4375462963</v>
      </c>
      <c r="C5067" s="2" t="s">
        <v>31</v>
      </c>
      <c r="D5067" s="2" t="str">
        <f>IF(Original!D5067 = "-", "Male", Original!D5067)</f>
        <v>Female</v>
      </c>
      <c r="E5067" s="2" t="s">
        <v>13</v>
      </c>
      <c r="F5067" s="2" t="str">
        <f>IF(Original!F5067 = "-", "c9", Original!F5067)</f>
        <v>c9</v>
      </c>
      <c r="G5067" s="2">
        <f>IF(ISBLANK(Original!G5067),MEDIAN(Original!G:G),Original!G5067)</f>
        <v>95335</v>
      </c>
    </row>
    <row r="5068" spans="1:7" x14ac:dyDescent="0.3">
      <c r="A5068" s="2">
        <v>493105</v>
      </c>
      <c r="B5068" s="3">
        <v>41789.353622685187</v>
      </c>
      <c r="C5068" s="2" t="s">
        <v>32</v>
      </c>
      <c r="D5068" s="2" t="str">
        <f>IF(Original!D5068 = "-", "Male", Original!D5068)</f>
        <v>Female</v>
      </c>
      <c r="E5068" s="2" t="s">
        <v>13</v>
      </c>
      <c r="F5068" s="2" t="str">
        <f>IF(Original!F5068 = "-", "c9", Original!F5068)</f>
        <v>c8</v>
      </c>
      <c r="G5068" s="2">
        <f>IF(ISBLANK(Original!G5068),MEDIAN(Original!G:G),Original!G5068)</f>
        <v>26886</v>
      </c>
    </row>
    <row r="5069" spans="1:7" x14ac:dyDescent="0.3">
      <c r="A5069" s="2">
        <v>30935</v>
      </c>
      <c r="B5069" s="3">
        <v>41843.398275462961</v>
      </c>
      <c r="C5069" s="2" t="s">
        <v>32</v>
      </c>
      <c r="D5069" s="2" t="str">
        <f>IF(Original!D5069 = "-", "Male", Original!D5069)</f>
        <v>Female</v>
      </c>
      <c r="E5069" s="2" t="s">
        <v>13</v>
      </c>
      <c r="F5069" s="2" t="str">
        <f>IF(Original!F5069 = "-", "c9", Original!F5069)</f>
        <v>c9</v>
      </c>
      <c r="G5069" s="2">
        <f>IF(ISBLANK(Original!G5069),MEDIAN(Original!G:G),Original!G5069)</f>
        <v>74320</v>
      </c>
    </row>
    <row r="5070" spans="1:7" x14ac:dyDescent="0.3">
      <c r="A5070" s="2">
        <v>106660</v>
      </c>
      <c r="B5070" s="3">
        <v>41843.399386574078</v>
      </c>
      <c r="C5070" s="2" t="s">
        <v>32</v>
      </c>
      <c r="D5070" s="2" t="str">
        <f>IF(Original!D5070 = "-", "Male", Original!D5070)</f>
        <v>Female</v>
      </c>
      <c r="E5070" s="2" t="s">
        <v>13</v>
      </c>
      <c r="F5070" s="2" t="str">
        <f>IF(Original!F5070 = "-", "c9", Original!F5070)</f>
        <v>c9</v>
      </c>
      <c r="G5070" s="2">
        <f>IF(ISBLANK(Original!G5070),MEDIAN(Original!G:G),Original!G5070)</f>
        <v>30451</v>
      </c>
    </row>
    <row r="5071" spans="1:7" x14ac:dyDescent="0.3">
      <c r="A5071" s="2">
        <v>167126</v>
      </c>
      <c r="B5071" s="3">
        <v>41864.398449074077</v>
      </c>
      <c r="C5071" s="2" t="s">
        <v>32</v>
      </c>
      <c r="D5071" s="2" t="str">
        <f>IF(Original!D5071 = "-", "Male", Original!D5071)</f>
        <v>Female</v>
      </c>
      <c r="E5071" s="2" t="s">
        <v>13</v>
      </c>
      <c r="F5071" s="2" t="str">
        <f>IF(Original!F5071 = "-", "c9", Original!F5071)</f>
        <v>c9</v>
      </c>
      <c r="G5071" s="2">
        <f>IF(ISBLANK(Original!G5071),MEDIAN(Original!G:G),Original!G5071)</f>
        <v>63271</v>
      </c>
    </row>
    <row r="5072" spans="1:7" x14ac:dyDescent="0.3">
      <c r="A5072" s="2">
        <v>787857</v>
      </c>
      <c r="B5072" s="3">
        <v>41857.396631944444</v>
      </c>
      <c r="C5072" s="2" t="s">
        <v>32</v>
      </c>
      <c r="D5072" s="2" t="str">
        <f>IF(Original!D5072 = "-", "Male", Original!D5072)</f>
        <v>Male</v>
      </c>
      <c r="E5072" s="2" t="s">
        <v>12</v>
      </c>
      <c r="F5072" s="2" t="str">
        <f>IF(Original!F5072 = "-", "c9", Original!F5072)</f>
        <v>i5</v>
      </c>
      <c r="G5072" s="2">
        <f>IF(ISBLANK(Original!G5072),MEDIAN(Original!G:G),Original!G5072)</f>
        <v>49482</v>
      </c>
    </row>
    <row r="5073" spans="1:7" x14ac:dyDescent="0.3">
      <c r="A5073" s="2">
        <v>783242</v>
      </c>
      <c r="B5073" s="3">
        <v>41828.466782407406</v>
      </c>
      <c r="C5073" s="2" t="s">
        <v>32</v>
      </c>
      <c r="D5073" s="2" t="str">
        <f>IF(Original!D5073 = "-", "Male", Original!D5073)</f>
        <v>Female</v>
      </c>
      <c r="E5073" s="2" t="s">
        <v>13</v>
      </c>
      <c r="F5073" s="2" t="str">
        <f>IF(Original!F5073 = "-", "c9", Original!F5073)</f>
        <v>c9</v>
      </c>
      <c r="G5073" s="2">
        <f>IF(ISBLANK(Original!G5073),MEDIAN(Original!G:G),Original!G5073)</f>
        <v>7859</v>
      </c>
    </row>
    <row r="5074" spans="1:7" x14ac:dyDescent="0.3">
      <c r="A5074" s="2">
        <v>872898</v>
      </c>
      <c r="B5074" s="3">
        <v>41828.468078703707</v>
      </c>
      <c r="C5074" s="2" t="s">
        <v>32</v>
      </c>
      <c r="D5074" s="2" t="str">
        <f>IF(Original!D5074 = "-", "Male", Original!D5074)</f>
        <v>Female</v>
      </c>
      <c r="E5074" s="2" t="s">
        <v>13</v>
      </c>
      <c r="F5074" s="2" t="str">
        <f>IF(Original!F5074 = "-", "c9", Original!F5074)</f>
        <v>c9</v>
      </c>
      <c r="G5074" s="2">
        <f>IF(ISBLANK(Original!G5074),MEDIAN(Original!G:G),Original!G5074)</f>
        <v>47520</v>
      </c>
    </row>
    <row r="5075" spans="1:7" x14ac:dyDescent="0.3">
      <c r="A5075" s="2">
        <v>673410</v>
      </c>
      <c r="B5075" s="3">
        <v>41795.72047453704</v>
      </c>
      <c r="C5075" s="2" t="s">
        <v>32</v>
      </c>
      <c r="D5075" s="2" t="str">
        <f>IF(Original!D5075 = "-", "Male", Original!D5075)</f>
        <v>Female</v>
      </c>
      <c r="E5075" s="2" t="s">
        <v>14</v>
      </c>
      <c r="F5075" s="2" t="str">
        <f>IF(Original!F5075 = "-", "c9", Original!F5075)</f>
        <v>i7</v>
      </c>
      <c r="G5075" s="2">
        <f>IF(ISBLANK(Original!G5075),MEDIAN(Original!G:G),Original!G5075)</f>
        <v>18777</v>
      </c>
    </row>
    <row r="5076" spans="1:7" x14ac:dyDescent="0.3">
      <c r="A5076" s="2">
        <v>957901</v>
      </c>
      <c r="B5076" s="3">
        <v>41795.72084490741</v>
      </c>
      <c r="C5076" s="2" t="s">
        <v>32</v>
      </c>
      <c r="D5076" s="2" t="str">
        <f>IF(Original!D5076 = "-", "Male", Original!D5076)</f>
        <v>Female</v>
      </c>
      <c r="E5076" s="2" t="s">
        <v>14</v>
      </c>
      <c r="F5076" s="2" t="str">
        <f>IF(Original!F5076 = "-", "c9", Original!F5076)</f>
        <v>i7</v>
      </c>
      <c r="G5076" s="2">
        <f>IF(ISBLANK(Original!G5076),MEDIAN(Original!G:G),Original!G5076)</f>
        <v>5259</v>
      </c>
    </row>
    <row r="5077" spans="1:7" x14ac:dyDescent="0.3">
      <c r="A5077" s="2">
        <v>185447</v>
      </c>
      <c r="B5077" s="3">
        <v>41795.72142361111</v>
      </c>
      <c r="C5077" s="2" t="s">
        <v>32</v>
      </c>
      <c r="D5077" s="2" t="str">
        <f>IF(Original!D5077 = "-", "Male", Original!D5077)</f>
        <v>Female</v>
      </c>
      <c r="E5077" s="2" t="s">
        <v>14</v>
      </c>
      <c r="F5077" s="2" t="str">
        <f>IF(Original!F5077 = "-", "c9", Original!F5077)</f>
        <v>i7</v>
      </c>
      <c r="G5077" s="2">
        <f>IF(ISBLANK(Original!G5077),MEDIAN(Original!G:G),Original!G5077)</f>
        <v>48502</v>
      </c>
    </row>
    <row r="5078" spans="1:7" x14ac:dyDescent="0.3">
      <c r="A5078" s="2">
        <v>794851</v>
      </c>
      <c r="B5078" s="3">
        <v>41810.319710648146</v>
      </c>
      <c r="C5078" s="2" t="s">
        <v>32</v>
      </c>
      <c r="D5078" s="2" t="str">
        <f>IF(Original!D5078 = "-", "Male", Original!D5078)</f>
        <v>Female</v>
      </c>
      <c r="E5078" s="2" t="s">
        <v>14</v>
      </c>
      <c r="F5078" s="2" t="str">
        <f>IF(Original!F5078 = "-", "c9", Original!F5078)</f>
        <v>i7</v>
      </c>
      <c r="G5078" s="2">
        <f>IF(ISBLANK(Original!G5078),MEDIAN(Original!G:G),Original!G5078)</f>
        <v>75046</v>
      </c>
    </row>
    <row r="5079" spans="1:7" x14ac:dyDescent="0.3">
      <c r="A5079" s="2">
        <v>225516</v>
      </c>
      <c r="B5079" s="3">
        <v>41810.320324074077</v>
      </c>
      <c r="C5079" s="2" t="s">
        <v>32</v>
      </c>
      <c r="D5079" s="2" t="str">
        <f>IF(Original!D5079 = "-", "Male", Original!D5079)</f>
        <v>Female</v>
      </c>
      <c r="E5079" s="2" t="s">
        <v>14</v>
      </c>
      <c r="F5079" s="2" t="str">
        <f>IF(Original!F5079 = "-", "c9", Original!F5079)</f>
        <v>i7</v>
      </c>
      <c r="G5079" s="2">
        <f>IF(ISBLANK(Original!G5079),MEDIAN(Original!G:G),Original!G5079)</f>
        <v>37529</v>
      </c>
    </row>
    <row r="5080" spans="1:7" x14ac:dyDescent="0.3">
      <c r="A5080" s="2">
        <v>97162</v>
      </c>
      <c r="B5080" s="3">
        <v>41810.485208333332</v>
      </c>
      <c r="C5080" s="2" t="s">
        <v>32</v>
      </c>
      <c r="D5080" s="2" t="str">
        <f>IF(Original!D5080 = "-", "Male", Original!D5080)</f>
        <v>Female</v>
      </c>
      <c r="E5080" s="2" t="s">
        <v>14</v>
      </c>
      <c r="F5080" s="2" t="str">
        <f>IF(Original!F5080 = "-", "c9", Original!F5080)</f>
        <v>i7</v>
      </c>
      <c r="G5080" s="2">
        <f>IF(ISBLANK(Original!G5080),MEDIAN(Original!G:G),Original!G5080)</f>
        <v>14523</v>
      </c>
    </row>
    <row r="5081" spans="1:7" x14ac:dyDescent="0.3">
      <c r="A5081" s="2">
        <v>59673</v>
      </c>
      <c r="B5081" s="3">
        <v>41814.419641203705</v>
      </c>
      <c r="C5081" s="2" t="s">
        <v>31</v>
      </c>
      <c r="D5081" s="2" t="str">
        <f>IF(Original!D5081 = "-", "Male", Original!D5081)</f>
        <v>Female</v>
      </c>
      <c r="E5081" s="2" t="s">
        <v>14</v>
      </c>
      <c r="F5081" s="2" t="str">
        <f>IF(Original!F5081 = "-", "c9", Original!F5081)</f>
        <v>i7</v>
      </c>
      <c r="G5081" s="2">
        <f>IF(ISBLANK(Original!G5081),MEDIAN(Original!G:G),Original!G5081)</f>
        <v>95311</v>
      </c>
    </row>
    <row r="5082" spans="1:7" x14ac:dyDescent="0.3">
      <c r="A5082" s="2">
        <v>892707</v>
      </c>
      <c r="B5082" s="3">
        <v>41816.66710648148</v>
      </c>
      <c r="C5082" s="2" t="s">
        <v>32</v>
      </c>
      <c r="D5082" s="2" t="str">
        <f>IF(Original!D5082 = "-", "Male", Original!D5082)</f>
        <v>Female</v>
      </c>
      <c r="E5082" s="2" t="s">
        <v>14</v>
      </c>
      <c r="F5082" s="2" t="str">
        <f>IF(Original!F5082 = "-", "c9", Original!F5082)</f>
        <v>i7</v>
      </c>
      <c r="G5082" s="2">
        <f>IF(ISBLANK(Original!G5082),MEDIAN(Original!G:G),Original!G5082)</f>
        <v>54676</v>
      </c>
    </row>
    <row r="5083" spans="1:7" x14ac:dyDescent="0.3">
      <c r="A5083" s="2">
        <v>847760</v>
      </c>
      <c r="B5083" s="3">
        <v>41858.398680555554</v>
      </c>
      <c r="C5083" s="2" t="s">
        <v>31</v>
      </c>
      <c r="D5083" s="2" t="str">
        <f>IF(Original!D5083 = "-", "Male", Original!D5083)</f>
        <v>Female</v>
      </c>
      <c r="E5083" s="2" t="s">
        <v>14</v>
      </c>
      <c r="F5083" s="2" t="str">
        <f>IF(Original!F5083 = "-", "c9", Original!F5083)</f>
        <v>i7</v>
      </c>
      <c r="G5083" s="2">
        <f>IF(ISBLANK(Original!G5083),MEDIAN(Original!G:G),Original!G5083)</f>
        <v>98221</v>
      </c>
    </row>
    <row r="5084" spans="1:7" x14ac:dyDescent="0.3">
      <c r="A5084" s="2">
        <v>735435</v>
      </c>
      <c r="B5084" s="3">
        <v>41867.799618055556</v>
      </c>
      <c r="C5084" s="2" t="s">
        <v>32</v>
      </c>
      <c r="D5084" s="2" t="str">
        <f>IF(Original!D5084 = "-", "Male", Original!D5084)</f>
        <v>Female</v>
      </c>
      <c r="E5084" s="2" t="s">
        <v>14</v>
      </c>
      <c r="F5084" s="2" t="str">
        <f>IF(Original!F5084 = "-", "c9", Original!F5084)</f>
        <v>i7</v>
      </c>
      <c r="G5084" s="2">
        <f>IF(ISBLANK(Original!G5084),MEDIAN(Original!G:G),Original!G5084)</f>
        <v>13643</v>
      </c>
    </row>
    <row r="5085" spans="1:7" x14ac:dyDescent="0.3">
      <c r="A5085" s="2">
        <v>997824</v>
      </c>
      <c r="B5085" s="3">
        <v>41882.594629629632</v>
      </c>
      <c r="C5085" s="2" t="s">
        <v>32</v>
      </c>
      <c r="D5085" s="2" t="str">
        <f>IF(Original!D5085 = "-", "Male", Original!D5085)</f>
        <v>Female</v>
      </c>
      <c r="E5085" s="2" t="s">
        <v>14</v>
      </c>
      <c r="F5085" s="2" t="str">
        <f>IF(Original!F5085 = "-", "c9", Original!F5085)</f>
        <v>i7</v>
      </c>
      <c r="G5085" s="2">
        <f>IF(ISBLANK(Original!G5085),MEDIAN(Original!G:G),Original!G5085)</f>
        <v>23112</v>
      </c>
    </row>
    <row r="5086" spans="1:7" x14ac:dyDescent="0.3">
      <c r="A5086" s="2">
        <v>510022</v>
      </c>
      <c r="B5086" s="3">
        <v>41873.610752314817</v>
      </c>
      <c r="C5086" s="2" t="s">
        <v>32</v>
      </c>
      <c r="D5086" s="2" t="str">
        <f>IF(Original!D5086 = "-", "Male", Original!D5086)</f>
        <v>Female</v>
      </c>
      <c r="E5086" s="2" t="s">
        <v>14</v>
      </c>
      <c r="F5086" s="2" t="str">
        <f>IF(Original!F5086 = "-", "c9", Original!F5086)</f>
        <v>i7</v>
      </c>
      <c r="G5086" s="2">
        <f>IF(ISBLANK(Original!G5086),MEDIAN(Original!G:G),Original!G5086)</f>
        <v>6994</v>
      </c>
    </row>
    <row r="5087" spans="1:7" x14ac:dyDescent="0.3">
      <c r="A5087" s="2">
        <v>561271</v>
      </c>
      <c r="B5087" s="3">
        <v>41880.576261574075</v>
      </c>
      <c r="C5087" s="2" t="s">
        <v>32</v>
      </c>
      <c r="D5087" s="2" t="str">
        <f>IF(Original!D5087 = "-", "Male", Original!D5087)</f>
        <v>Female</v>
      </c>
      <c r="E5087" s="2" t="s">
        <v>14</v>
      </c>
      <c r="F5087" s="2" t="str">
        <f>IF(Original!F5087 = "-", "c9", Original!F5087)</f>
        <v>i7</v>
      </c>
      <c r="G5087" s="2">
        <f>IF(ISBLANK(Original!G5087),MEDIAN(Original!G:G),Original!G5087)</f>
        <v>47784</v>
      </c>
    </row>
    <row r="5088" spans="1:7" x14ac:dyDescent="0.3">
      <c r="A5088" s="2">
        <v>632138</v>
      </c>
      <c r="B5088" s="3">
        <v>41879.397870370369</v>
      </c>
      <c r="C5088" s="2" t="s">
        <v>32</v>
      </c>
      <c r="D5088" s="2" t="str">
        <f>IF(Original!D5088 = "-", "Male", Original!D5088)</f>
        <v>Female</v>
      </c>
      <c r="E5088" s="2" t="s">
        <v>14</v>
      </c>
      <c r="F5088" s="2" t="str">
        <f>IF(Original!F5088 = "-", "c9", Original!F5088)</f>
        <v>i7</v>
      </c>
      <c r="G5088" s="2">
        <f>IF(ISBLANK(Original!G5088),MEDIAN(Original!G:G),Original!G5088)</f>
        <v>42540</v>
      </c>
    </row>
    <row r="5089" spans="1:7" x14ac:dyDescent="0.3">
      <c r="A5089" s="2">
        <v>860271</v>
      </c>
      <c r="B5089" s="3">
        <v>41823.397361111114</v>
      </c>
      <c r="C5089" s="2" t="s">
        <v>32</v>
      </c>
      <c r="D5089" s="2" t="str">
        <f>IF(Original!D5089 = "-", "Male", Original!D5089)</f>
        <v>Male</v>
      </c>
      <c r="E5089" s="2" t="s">
        <v>12</v>
      </c>
      <c r="F5089" s="2" t="str">
        <f>IF(Original!F5089 = "-", "c9", Original!F5089)</f>
        <v>c5</v>
      </c>
      <c r="G5089" s="2">
        <f>IF(ISBLANK(Original!G5089),MEDIAN(Original!G:G),Original!G5089)</f>
        <v>88274</v>
      </c>
    </row>
    <row r="5090" spans="1:7" x14ac:dyDescent="0.3">
      <c r="A5090" s="2">
        <v>390654</v>
      </c>
      <c r="B5090" s="3">
        <v>41823.397627314815</v>
      </c>
      <c r="C5090" s="2" t="s">
        <v>32</v>
      </c>
      <c r="D5090" s="2" t="str">
        <f>IF(Original!D5090 = "-", "Male", Original!D5090)</f>
        <v>Male</v>
      </c>
      <c r="E5090" s="2" t="s">
        <v>12</v>
      </c>
      <c r="F5090" s="2" t="str">
        <f>IF(Original!F5090 = "-", "c9", Original!F5090)</f>
        <v>c5</v>
      </c>
      <c r="G5090" s="2">
        <f>IF(ISBLANK(Original!G5090),MEDIAN(Original!G:G),Original!G5090)</f>
        <v>59251</v>
      </c>
    </row>
    <row r="5091" spans="1:7" x14ac:dyDescent="0.3">
      <c r="A5091" s="2">
        <v>943300</v>
      </c>
      <c r="B5091" s="3">
        <v>41858.449467592596</v>
      </c>
      <c r="C5091" s="2" t="s">
        <v>32</v>
      </c>
      <c r="D5091" s="2" t="str">
        <f>IF(Original!D5091 = "-", "Male", Original!D5091)</f>
        <v>Female</v>
      </c>
      <c r="E5091" s="2" t="s">
        <v>19</v>
      </c>
      <c r="F5091" s="2" t="str">
        <f>IF(Original!F5091 = "-", "c9", Original!F5091)</f>
        <v>c9</v>
      </c>
      <c r="G5091" s="2">
        <f>IF(ISBLANK(Original!G5091),MEDIAN(Original!G:G),Original!G5091)</f>
        <v>57373</v>
      </c>
    </row>
    <row r="5092" spans="1:7" x14ac:dyDescent="0.3">
      <c r="A5092" s="2">
        <v>718437</v>
      </c>
      <c r="B5092" s="3">
        <v>41821.387025462966</v>
      </c>
      <c r="C5092" s="2" t="s">
        <v>32</v>
      </c>
      <c r="D5092" s="2" t="str">
        <f>IF(Original!D5092 = "-", "Male", Original!D5092)</f>
        <v>Female</v>
      </c>
      <c r="E5092" s="2" t="s">
        <v>17</v>
      </c>
      <c r="F5092" s="2" t="str">
        <f>IF(Original!F5092 = "-", "c9", Original!F5092)</f>
        <v>b9</v>
      </c>
      <c r="G5092" s="2">
        <f>IF(ISBLANK(Original!G5092),MEDIAN(Original!G:G),Original!G5092)</f>
        <v>37065</v>
      </c>
    </row>
    <row r="5093" spans="1:7" x14ac:dyDescent="0.3">
      <c r="A5093" s="2">
        <v>646015</v>
      </c>
      <c r="B5093" s="3">
        <v>41821.390625</v>
      </c>
      <c r="C5093" s="2" t="s">
        <v>31</v>
      </c>
      <c r="D5093" s="2" t="str">
        <f>IF(Original!D5093 = "-", "Male", Original!D5093)</f>
        <v>Female</v>
      </c>
      <c r="E5093" s="2" t="s">
        <v>17</v>
      </c>
      <c r="F5093" s="2" t="str">
        <f>IF(Original!F5093 = "-", "c9", Original!F5093)</f>
        <v>b9</v>
      </c>
      <c r="G5093" s="2">
        <f>IF(ISBLANK(Original!G5093),MEDIAN(Original!G:G),Original!G5093)</f>
        <v>31500</v>
      </c>
    </row>
    <row r="5094" spans="1:7" x14ac:dyDescent="0.3">
      <c r="A5094" s="2">
        <v>750712</v>
      </c>
      <c r="B5094" s="3">
        <v>41824.296585648146</v>
      </c>
      <c r="C5094" s="2" t="s">
        <v>31</v>
      </c>
      <c r="D5094" s="2" t="str">
        <f>IF(Original!D5094 = "-", "Male", Original!D5094)</f>
        <v>Female</v>
      </c>
      <c r="E5094" s="2" t="s">
        <v>17</v>
      </c>
      <c r="F5094" s="2" t="str">
        <f>IF(Original!F5094 = "-", "c9", Original!F5094)</f>
        <v>b9</v>
      </c>
      <c r="G5094" s="2">
        <f>IF(ISBLANK(Original!G5094),MEDIAN(Original!G:G),Original!G5094)</f>
        <v>3232</v>
      </c>
    </row>
    <row r="5095" spans="1:7" x14ac:dyDescent="0.3">
      <c r="A5095" s="2">
        <v>769287</v>
      </c>
      <c r="B5095" s="3">
        <v>41824.297002314815</v>
      </c>
      <c r="C5095" s="2" t="s">
        <v>32</v>
      </c>
      <c r="D5095" s="2" t="str">
        <f>IF(Original!D5095 = "-", "Male", Original!D5095)</f>
        <v>Female</v>
      </c>
      <c r="E5095" s="2" t="s">
        <v>17</v>
      </c>
      <c r="F5095" s="2" t="str">
        <f>IF(Original!F5095 = "-", "c9", Original!F5095)</f>
        <v>b9</v>
      </c>
      <c r="G5095" s="2">
        <f>IF(ISBLANK(Original!G5095),MEDIAN(Original!G:G),Original!G5095)</f>
        <v>48223</v>
      </c>
    </row>
    <row r="5096" spans="1:7" x14ac:dyDescent="0.3">
      <c r="A5096" s="2">
        <v>250577</v>
      </c>
      <c r="B5096" s="3">
        <v>41838.397835648146</v>
      </c>
      <c r="C5096" s="2" t="s">
        <v>32</v>
      </c>
      <c r="D5096" s="2" t="str">
        <f>IF(Original!D5096 = "-", "Male", Original!D5096)</f>
        <v>Female</v>
      </c>
      <c r="E5096" s="2" t="s">
        <v>17</v>
      </c>
      <c r="F5096" s="2" t="str">
        <f>IF(Original!F5096 = "-", "c9", Original!F5096)</f>
        <v>b9</v>
      </c>
      <c r="G5096" s="2">
        <f>IF(ISBLANK(Original!G5096),MEDIAN(Original!G:G),Original!G5096)</f>
        <v>21568</v>
      </c>
    </row>
    <row r="5097" spans="1:7" x14ac:dyDescent="0.3">
      <c r="A5097" s="2">
        <v>314821</v>
      </c>
      <c r="B5097" s="3">
        <v>41858.75172453704</v>
      </c>
      <c r="C5097" s="2" t="s">
        <v>32</v>
      </c>
      <c r="D5097" s="2" t="str">
        <f>IF(Original!D5097 = "-", "Male", Original!D5097)</f>
        <v>Female</v>
      </c>
      <c r="E5097" s="2" t="s">
        <v>17</v>
      </c>
      <c r="F5097" s="2" t="str">
        <f>IF(Original!F5097 = "-", "c9", Original!F5097)</f>
        <v>b9</v>
      </c>
      <c r="G5097" s="2">
        <f>IF(ISBLANK(Original!G5097),MEDIAN(Original!G:G),Original!G5097)</f>
        <v>25320</v>
      </c>
    </row>
    <row r="5098" spans="1:7" x14ac:dyDescent="0.3">
      <c r="A5098" s="2">
        <v>849742</v>
      </c>
      <c r="B5098" s="3">
        <v>41828.475763888891</v>
      </c>
      <c r="C5098" s="2" t="s">
        <v>32</v>
      </c>
      <c r="D5098" s="2" t="str">
        <f>IF(Original!D5098 = "-", "Male", Original!D5098)</f>
        <v>Female</v>
      </c>
      <c r="E5098" s="2" t="s">
        <v>17</v>
      </c>
      <c r="F5098" s="2" t="str">
        <f>IF(Original!F5098 = "-", "c9", Original!F5098)</f>
        <v>c5</v>
      </c>
      <c r="G5098" s="2">
        <f>IF(ISBLANK(Original!G5098),MEDIAN(Original!G:G),Original!G5098)</f>
        <v>46492</v>
      </c>
    </row>
    <row r="5099" spans="1:7" x14ac:dyDescent="0.3">
      <c r="A5099" s="2">
        <v>822263</v>
      </c>
      <c r="B5099" s="3">
        <v>41845.397719907407</v>
      </c>
      <c r="C5099" s="2" t="s">
        <v>32</v>
      </c>
      <c r="D5099" s="2" t="str">
        <f>IF(Original!D5099 = "-", "Male", Original!D5099)</f>
        <v>Male</v>
      </c>
      <c r="E5099" s="2" t="s">
        <v>20</v>
      </c>
      <c r="F5099" s="2" t="str">
        <f>IF(Original!F5099 = "-", "c9", Original!F5099)</f>
        <v>c5</v>
      </c>
      <c r="G5099" s="2">
        <f>IF(ISBLANK(Original!G5099),MEDIAN(Original!G:G),Original!G5099)</f>
        <v>56396</v>
      </c>
    </row>
    <row r="5100" spans="1:7" x14ac:dyDescent="0.3">
      <c r="A5100" s="2">
        <v>65936</v>
      </c>
      <c r="B5100" s="3">
        <v>41853.404861111114</v>
      </c>
      <c r="C5100" s="2" t="s">
        <v>32</v>
      </c>
      <c r="D5100" s="2" t="str">
        <f>IF(Original!D5100 = "-", "Male", Original!D5100)</f>
        <v>Male</v>
      </c>
      <c r="E5100" s="2" t="s">
        <v>15</v>
      </c>
      <c r="F5100" s="2" t="str">
        <f>IF(Original!F5100 = "-", "c9", Original!F5100)</f>
        <v>b9</v>
      </c>
      <c r="G5100" s="2">
        <f>IF(ISBLANK(Original!G5100),MEDIAN(Original!G:G),Original!G5100)</f>
        <v>28152</v>
      </c>
    </row>
    <row r="5101" spans="1:7" x14ac:dyDescent="0.3">
      <c r="A5101" s="2">
        <v>793607</v>
      </c>
      <c r="B5101" s="3">
        <v>41838.398449074077</v>
      </c>
      <c r="C5101" s="2" t="s">
        <v>32</v>
      </c>
      <c r="D5101" s="2" t="str">
        <f>IF(Original!D5101 = "-", "Male", Original!D5101)</f>
        <v>Female</v>
      </c>
      <c r="E5101" s="2" t="s">
        <v>17</v>
      </c>
      <c r="F5101" s="2" t="str">
        <f>IF(Original!F5101 = "-", "c9", Original!F5101)</f>
        <v>c5</v>
      </c>
      <c r="G5101" s="2">
        <f>IF(ISBLANK(Original!G5101),MEDIAN(Original!G:G),Original!G5101)</f>
        <v>41403</v>
      </c>
    </row>
    <row r="5102" spans="1:7" x14ac:dyDescent="0.3">
      <c r="A5102" s="2">
        <v>975812</v>
      </c>
      <c r="B5102" s="3">
        <v>41880.398090277777</v>
      </c>
      <c r="C5102" s="2" t="s">
        <v>32</v>
      </c>
      <c r="D5102" s="2" t="str">
        <f>IF(Original!D5102 = "-", "Male", Original!D5102)</f>
        <v>Female</v>
      </c>
      <c r="E5102" s="2" t="s">
        <v>17</v>
      </c>
      <c r="F5102" s="2" t="str">
        <f>IF(Original!F5102 = "-", "c9", Original!F5102)</f>
        <v>c5</v>
      </c>
      <c r="G5102" s="2">
        <f>IF(ISBLANK(Original!G5102),MEDIAN(Original!G:G),Original!G5102)</f>
        <v>93503</v>
      </c>
    </row>
    <row r="5103" spans="1:7" x14ac:dyDescent="0.3">
      <c r="A5103" s="2">
        <v>367308</v>
      </c>
      <c r="B5103" s="3">
        <v>41824.397175925929</v>
      </c>
      <c r="C5103" s="2" t="s">
        <v>32</v>
      </c>
      <c r="D5103" s="2" t="str">
        <f>IF(Original!D5103 = "-", "Male", Original!D5103)</f>
        <v>Female</v>
      </c>
      <c r="E5103" s="2" t="s">
        <v>17</v>
      </c>
      <c r="F5103" s="2" t="str">
        <f>IF(Original!F5103 = "-", "c9", Original!F5103)</f>
        <v>b9</v>
      </c>
      <c r="G5103" s="2">
        <f>IF(ISBLANK(Original!G5103),MEDIAN(Original!G:G),Original!G5103)</f>
        <v>22376</v>
      </c>
    </row>
    <row r="5104" spans="1:7" x14ac:dyDescent="0.3">
      <c r="A5104" s="2">
        <v>86740</v>
      </c>
      <c r="B5104" s="3">
        <v>41867.683113425926</v>
      </c>
      <c r="C5104" s="2" t="s">
        <v>32</v>
      </c>
      <c r="D5104" s="2" t="str">
        <f>IF(Original!D5104 = "-", "Male", Original!D5104)</f>
        <v>Female</v>
      </c>
      <c r="E5104" s="2" t="s">
        <v>17</v>
      </c>
      <c r="F5104" s="2" t="str">
        <f>IF(Original!F5104 = "-", "c9", Original!F5104)</f>
        <v>c9</v>
      </c>
      <c r="G5104" s="2">
        <f>IF(ISBLANK(Original!G5104),MEDIAN(Original!G:G),Original!G5104)</f>
        <v>35230</v>
      </c>
    </row>
    <row r="5105" spans="1:7" x14ac:dyDescent="0.3">
      <c r="A5105" s="2">
        <v>83318</v>
      </c>
      <c r="B5105" s="3">
        <v>41792.397060185183</v>
      </c>
      <c r="C5105" s="2" t="s">
        <v>32</v>
      </c>
      <c r="D5105" s="2" t="str">
        <f>IF(Original!D5105 = "-", "Male", Original!D5105)</f>
        <v>Female</v>
      </c>
      <c r="E5105" s="2" t="s">
        <v>13</v>
      </c>
      <c r="F5105" s="2" t="str">
        <f>IF(Original!F5105 = "-", "c9", Original!F5105)</f>
        <v>c9</v>
      </c>
      <c r="G5105" s="2">
        <f>IF(ISBLANK(Original!G5105),MEDIAN(Original!G:G),Original!G5105)</f>
        <v>25181</v>
      </c>
    </row>
    <row r="5106" spans="1:7" x14ac:dyDescent="0.3">
      <c r="A5106" s="2">
        <v>213326</v>
      </c>
      <c r="B5106" s="3">
        <v>41792.397638888891</v>
      </c>
      <c r="C5106" s="2" t="s">
        <v>32</v>
      </c>
      <c r="D5106" s="2" t="str">
        <f>IF(Original!D5106 = "-", "Male", Original!D5106)</f>
        <v>Female</v>
      </c>
      <c r="E5106" s="2" t="s">
        <v>13</v>
      </c>
      <c r="F5106" s="2" t="str">
        <f>IF(Original!F5106 = "-", "c9", Original!F5106)</f>
        <v>c9</v>
      </c>
      <c r="G5106" s="2">
        <f>IF(ISBLANK(Original!G5106),MEDIAN(Original!G:G),Original!G5106)</f>
        <v>55181</v>
      </c>
    </row>
    <row r="5107" spans="1:7" x14ac:dyDescent="0.3">
      <c r="A5107" s="2">
        <v>463173</v>
      </c>
      <c r="B5107" s="3">
        <v>41827.397175925929</v>
      </c>
      <c r="C5107" s="2" t="s">
        <v>32</v>
      </c>
      <c r="D5107" s="2" t="str">
        <f>IF(Original!D5107 = "-", "Male", Original!D5107)</f>
        <v>Female</v>
      </c>
      <c r="E5107" s="2" t="s">
        <v>17</v>
      </c>
      <c r="F5107" s="2" t="str">
        <f>IF(Original!F5107 = "-", "c9", Original!F5107)</f>
        <v>i5</v>
      </c>
      <c r="G5107" s="2">
        <f>IF(ISBLANK(Original!G5107),MEDIAN(Original!G:G),Original!G5107)</f>
        <v>14640</v>
      </c>
    </row>
    <row r="5108" spans="1:7" x14ac:dyDescent="0.3">
      <c r="A5108" s="2">
        <v>695060</v>
      </c>
      <c r="B5108" s="3">
        <v>41831.527175925927</v>
      </c>
      <c r="C5108" s="2" t="s">
        <v>32</v>
      </c>
      <c r="D5108" s="2" t="str">
        <f>IF(Original!D5108 = "-", "Male", Original!D5108)</f>
        <v>Female</v>
      </c>
      <c r="E5108" s="2" t="s">
        <v>17</v>
      </c>
      <c r="F5108" s="2" t="str">
        <f>IF(Original!F5108 = "-", "c9", Original!F5108)</f>
        <v>c5</v>
      </c>
      <c r="G5108" s="2">
        <f>IF(ISBLANK(Original!G5108),MEDIAN(Original!G:G),Original!G5108)</f>
        <v>73343</v>
      </c>
    </row>
    <row r="5109" spans="1:7" x14ac:dyDescent="0.3">
      <c r="A5109" s="2">
        <v>537402</v>
      </c>
      <c r="B5109" s="3">
        <v>41806.733101851853</v>
      </c>
      <c r="C5109" s="2" t="s">
        <v>32</v>
      </c>
      <c r="D5109" s="2" t="str">
        <f>IF(Original!D5109 = "-", "Male", Original!D5109)</f>
        <v>Female</v>
      </c>
      <c r="E5109" s="2" t="s">
        <v>17</v>
      </c>
      <c r="F5109" s="2" t="str">
        <f>IF(Original!F5109 = "-", "c9", Original!F5109)</f>
        <v>i7</v>
      </c>
      <c r="G5109" s="2">
        <f>IF(ISBLANK(Original!G5109),MEDIAN(Original!G:G),Original!G5109)</f>
        <v>89931</v>
      </c>
    </row>
    <row r="5110" spans="1:7" x14ac:dyDescent="0.3">
      <c r="A5110" s="2">
        <v>35660</v>
      </c>
      <c r="B5110" s="3">
        <v>41841.39806712963</v>
      </c>
      <c r="C5110" s="2" t="s">
        <v>32</v>
      </c>
      <c r="D5110" s="2" t="str">
        <f>IF(Original!D5110 = "-", "Male", Original!D5110)</f>
        <v>Female</v>
      </c>
      <c r="E5110" s="2" t="s">
        <v>17</v>
      </c>
      <c r="F5110" s="2" t="str">
        <f>IF(Original!F5110 = "-", "c9", Original!F5110)</f>
        <v>c5</v>
      </c>
      <c r="G5110" s="2">
        <f>IF(ISBLANK(Original!G5110),MEDIAN(Original!G:G),Original!G5110)</f>
        <v>9687</v>
      </c>
    </row>
    <row r="5111" spans="1:7" x14ac:dyDescent="0.3">
      <c r="A5111" s="2">
        <v>197879</v>
      </c>
      <c r="B5111" s="3">
        <v>41841.397222222222</v>
      </c>
      <c r="C5111" s="2" t="s">
        <v>32</v>
      </c>
      <c r="D5111" s="2" t="str">
        <f>IF(Original!D5111 = "-", "Male", Original!D5111)</f>
        <v>Don’t want to say</v>
      </c>
      <c r="E5111" s="2" t="s">
        <v>17</v>
      </c>
      <c r="F5111" s="2" t="str">
        <f>IF(Original!F5111 = "-", "c9", Original!F5111)</f>
        <v>c5</v>
      </c>
      <c r="G5111" s="2">
        <f>IF(ISBLANK(Original!G5111),MEDIAN(Original!G:G),Original!G5111)</f>
        <v>40787</v>
      </c>
    </row>
    <row r="5112" spans="1:7" x14ac:dyDescent="0.3">
      <c r="A5112" s="2">
        <v>830455</v>
      </c>
      <c r="B5112" s="3">
        <v>41872.515219907407</v>
      </c>
      <c r="C5112" s="2" t="s">
        <v>32</v>
      </c>
      <c r="D5112" s="2" t="str">
        <f>IF(Original!D5112 = "-", "Male", Original!D5112)</f>
        <v>Female</v>
      </c>
      <c r="E5112" s="2" t="s">
        <v>17</v>
      </c>
      <c r="F5112" s="2" t="str">
        <f>IF(Original!F5112 = "-", "c9", Original!F5112)</f>
        <v>c5</v>
      </c>
      <c r="G5112" s="2">
        <f>IF(ISBLANK(Original!G5112),MEDIAN(Original!G:G),Original!G5112)</f>
        <v>36607</v>
      </c>
    </row>
    <row r="5113" spans="1:7" x14ac:dyDescent="0.3">
      <c r="A5113" s="2">
        <v>950873</v>
      </c>
      <c r="B5113" s="3">
        <v>41876.398657407408</v>
      </c>
      <c r="C5113" s="2" t="s">
        <v>32</v>
      </c>
      <c r="D5113" s="2" t="str">
        <f>IF(Original!D5113 = "-", "Male", Original!D5113)</f>
        <v>Female</v>
      </c>
      <c r="E5113" s="2" t="s">
        <v>17</v>
      </c>
      <c r="F5113" s="2" t="str">
        <f>IF(Original!F5113 = "-", "c9", Original!F5113)</f>
        <v>i7</v>
      </c>
      <c r="G5113" s="2">
        <f>IF(ISBLANK(Original!G5113),MEDIAN(Original!G:G),Original!G5113)</f>
        <v>88043</v>
      </c>
    </row>
    <row r="5114" spans="1:7" x14ac:dyDescent="0.3">
      <c r="A5114" s="2">
        <v>702038</v>
      </c>
      <c r="B5114" s="3">
        <v>41876.397106481483</v>
      </c>
      <c r="C5114" s="2" t="s">
        <v>32</v>
      </c>
      <c r="D5114" s="2" t="str">
        <f>IF(Original!D5114 = "-", "Male", Original!D5114)</f>
        <v>Female</v>
      </c>
      <c r="E5114" s="2" t="s">
        <v>12</v>
      </c>
      <c r="F5114" s="2" t="str">
        <f>IF(Original!F5114 = "-", "c9", Original!F5114)</f>
        <v>i7</v>
      </c>
      <c r="G5114" s="2">
        <f>IF(ISBLANK(Original!G5114),MEDIAN(Original!G:G),Original!G5114)</f>
        <v>17389</v>
      </c>
    </row>
    <row r="5115" spans="1:7" x14ac:dyDescent="0.3">
      <c r="A5115" s="2">
        <v>932524</v>
      </c>
      <c r="B5115" s="3">
        <v>41876.399224537039</v>
      </c>
      <c r="C5115" s="2" t="s">
        <v>32</v>
      </c>
      <c r="D5115" s="2" t="str">
        <f>IF(Original!D5115 = "-", "Male", Original!D5115)</f>
        <v>Male</v>
      </c>
      <c r="E5115" s="2" t="s">
        <v>12</v>
      </c>
      <c r="F5115" s="2" t="str">
        <f>IF(Original!F5115 = "-", "c9", Original!F5115)</f>
        <v>i7</v>
      </c>
      <c r="G5115" s="2">
        <f>IF(ISBLANK(Original!G5115),MEDIAN(Original!G:G),Original!G5115)</f>
        <v>17353</v>
      </c>
    </row>
    <row r="5116" spans="1:7" x14ac:dyDescent="0.3">
      <c r="A5116" s="2">
        <v>572607</v>
      </c>
      <c r="B5116" s="3">
        <v>41876.400057870371</v>
      </c>
      <c r="C5116" s="2" t="s">
        <v>32</v>
      </c>
      <c r="D5116" s="2" t="str">
        <f>IF(Original!D5116 = "-", "Male", Original!D5116)</f>
        <v>Male</v>
      </c>
      <c r="E5116" s="2" t="s">
        <v>12</v>
      </c>
      <c r="F5116" s="2" t="str">
        <f>IF(Original!F5116 = "-", "c9", Original!F5116)</f>
        <v>i7</v>
      </c>
      <c r="G5116" s="2">
        <f>IF(ISBLANK(Original!G5116),MEDIAN(Original!G:G),Original!G5116)</f>
        <v>15884</v>
      </c>
    </row>
    <row r="5117" spans="1:7" x14ac:dyDescent="0.3">
      <c r="A5117" s="2">
        <v>676608</v>
      </c>
      <c r="B5117" s="3">
        <v>41876.402060185188</v>
      </c>
      <c r="C5117" s="2" t="s">
        <v>32</v>
      </c>
      <c r="D5117" s="2" t="str">
        <f>IF(Original!D5117 = "-", "Male", Original!D5117)</f>
        <v>Male</v>
      </c>
      <c r="E5117" s="2" t="s">
        <v>12</v>
      </c>
      <c r="F5117" s="2" t="str">
        <f>IF(Original!F5117 = "-", "c9", Original!F5117)</f>
        <v>i7</v>
      </c>
      <c r="G5117" s="2">
        <f>IF(ISBLANK(Original!G5117),MEDIAN(Original!G:G),Original!G5117)</f>
        <v>12376</v>
      </c>
    </row>
    <row r="5118" spans="1:7" x14ac:dyDescent="0.3">
      <c r="A5118" s="2">
        <v>252925</v>
      </c>
      <c r="B5118" s="3">
        <v>41876.402719907404</v>
      </c>
      <c r="C5118" s="2" t="s">
        <v>32</v>
      </c>
      <c r="D5118" s="2" t="str">
        <f>IF(Original!D5118 = "-", "Male", Original!D5118)</f>
        <v>Female</v>
      </c>
      <c r="E5118" s="2" t="s">
        <v>12</v>
      </c>
      <c r="F5118" s="2" t="str">
        <f>IF(Original!F5118 = "-", "c9", Original!F5118)</f>
        <v>i7</v>
      </c>
      <c r="G5118" s="2">
        <f>IF(ISBLANK(Original!G5118),MEDIAN(Original!G:G),Original!G5118)</f>
        <v>19962</v>
      </c>
    </row>
    <row r="5119" spans="1:7" x14ac:dyDescent="0.3">
      <c r="A5119" s="2">
        <v>946654</v>
      </c>
      <c r="B5119" s="3">
        <v>41820.396990740737</v>
      </c>
      <c r="C5119" s="2" t="s">
        <v>31</v>
      </c>
      <c r="D5119" s="2" t="str">
        <f>IF(Original!D5119 = "-", "Male", Original!D5119)</f>
        <v>Male</v>
      </c>
      <c r="E5119" s="2" t="s">
        <v>20</v>
      </c>
      <c r="F5119" s="2" t="str">
        <f>IF(Original!F5119 = "-", "c9", Original!F5119)</f>
        <v>c8</v>
      </c>
      <c r="G5119" s="2">
        <f>IF(ISBLANK(Original!G5119),MEDIAN(Original!G:G),Original!G5119)</f>
        <v>18024</v>
      </c>
    </row>
    <row r="5120" spans="1:7" x14ac:dyDescent="0.3">
      <c r="A5120" s="2">
        <v>794731</v>
      </c>
      <c r="B5120" s="3">
        <v>41821.304849537039</v>
      </c>
      <c r="C5120" s="2" t="s">
        <v>32</v>
      </c>
      <c r="D5120" s="2" t="str">
        <f>IF(Original!D5120 = "-", "Male", Original!D5120)</f>
        <v>Female</v>
      </c>
      <c r="E5120" s="2" t="s">
        <v>20</v>
      </c>
      <c r="F5120" s="2" t="str">
        <f>IF(Original!F5120 = "-", "c9", Original!F5120)</f>
        <v>c8</v>
      </c>
      <c r="G5120" s="2">
        <f>IF(ISBLANK(Original!G5120),MEDIAN(Original!G:G),Original!G5120)</f>
        <v>69332</v>
      </c>
    </row>
    <row r="5121" spans="1:7" x14ac:dyDescent="0.3">
      <c r="A5121" s="2">
        <v>579885</v>
      </c>
      <c r="B5121" s="3">
        <v>41834.396990740737</v>
      </c>
      <c r="C5121" s="2" t="s">
        <v>32</v>
      </c>
      <c r="D5121" s="2" t="str">
        <f>IF(Original!D5121 = "-", "Male", Original!D5121)</f>
        <v>Male</v>
      </c>
      <c r="E5121" s="2" t="s">
        <v>20</v>
      </c>
      <c r="F5121" s="2" t="str">
        <f>IF(Original!F5121 = "-", "c9", Original!F5121)</f>
        <v>c8</v>
      </c>
      <c r="G5121" s="2">
        <f>IF(ISBLANK(Original!G5121),MEDIAN(Original!G:G),Original!G5121)</f>
        <v>96590</v>
      </c>
    </row>
    <row r="5122" spans="1:7" x14ac:dyDescent="0.3">
      <c r="A5122" s="2">
        <v>546970</v>
      </c>
      <c r="B5122" s="3">
        <v>41839.649826388886</v>
      </c>
      <c r="C5122" s="2" t="s">
        <v>32</v>
      </c>
      <c r="D5122" s="2" t="str">
        <f>IF(Original!D5122 = "-", "Male", Original!D5122)</f>
        <v>Don’t want to say</v>
      </c>
      <c r="E5122" s="2" t="s">
        <v>20</v>
      </c>
      <c r="F5122" s="2" t="str">
        <f>IF(Original!F5122 = "-", "c9", Original!F5122)</f>
        <v>c8</v>
      </c>
      <c r="G5122" s="2">
        <f>IF(ISBLANK(Original!G5122),MEDIAN(Original!G:G),Original!G5122)</f>
        <v>65116</v>
      </c>
    </row>
    <row r="5123" spans="1:7" x14ac:dyDescent="0.3">
      <c r="A5123" s="2">
        <v>180813</v>
      </c>
      <c r="B5123" s="3">
        <v>41870.377418981479</v>
      </c>
      <c r="C5123" s="2" t="s">
        <v>32</v>
      </c>
      <c r="D5123" s="2" t="str">
        <f>IF(Original!D5123 = "-", "Male", Original!D5123)</f>
        <v>Don’t want to say</v>
      </c>
      <c r="E5123" s="2" t="s">
        <v>17</v>
      </c>
      <c r="F5123" s="2" t="str">
        <f>IF(Original!F5123 = "-", "c9", Original!F5123)</f>
        <v>c9</v>
      </c>
      <c r="G5123" s="2">
        <f>IF(ISBLANK(Original!G5123),MEDIAN(Original!G:G),Original!G5123)</f>
        <v>93776</v>
      </c>
    </row>
    <row r="5124" spans="1:7" x14ac:dyDescent="0.3">
      <c r="A5124" s="2">
        <v>638194</v>
      </c>
      <c r="B5124" s="3">
        <v>41856.397013888891</v>
      </c>
      <c r="C5124" s="2" t="s">
        <v>32</v>
      </c>
      <c r="D5124" s="2" t="str">
        <f>IF(Original!D5124 = "-", "Male", Original!D5124)</f>
        <v>Female</v>
      </c>
      <c r="E5124" s="2" t="s">
        <v>17</v>
      </c>
      <c r="F5124" s="2" t="str">
        <f>IF(Original!F5124 = "-", "c9", Original!F5124)</f>
        <v>i6</v>
      </c>
      <c r="G5124" s="2">
        <f>IF(ISBLANK(Original!G5124),MEDIAN(Original!G:G),Original!G5124)</f>
        <v>41584</v>
      </c>
    </row>
    <row r="5125" spans="1:7" x14ac:dyDescent="0.3">
      <c r="A5125" s="2">
        <v>245884</v>
      </c>
      <c r="B5125" s="3">
        <v>41857.44295138889</v>
      </c>
      <c r="C5125" s="2" t="s">
        <v>32</v>
      </c>
      <c r="D5125" s="2" t="str">
        <f>IF(Original!D5125 = "-", "Male", Original!D5125)</f>
        <v>Don’t want to say</v>
      </c>
      <c r="E5125" s="2" t="s">
        <v>17</v>
      </c>
      <c r="F5125" s="2" t="str">
        <f>IF(Original!F5125 = "-", "c9", Original!F5125)</f>
        <v>i6</v>
      </c>
      <c r="G5125" s="2">
        <f>IF(ISBLANK(Original!G5125),MEDIAN(Original!G:G),Original!G5125)</f>
        <v>33170</v>
      </c>
    </row>
    <row r="5126" spans="1:7" x14ac:dyDescent="0.3">
      <c r="A5126" s="2">
        <v>445947</v>
      </c>
      <c r="B5126" s="3">
        <v>41849.397037037037</v>
      </c>
      <c r="C5126" s="2" t="s">
        <v>32</v>
      </c>
      <c r="D5126" s="2" t="str">
        <f>IF(Original!D5126 = "-", "Male", Original!D5126)</f>
        <v>Female</v>
      </c>
      <c r="E5126" s="2" t="s">
        <v>19</v>
      </c>
      <c r="F5126" s="2" t="str">
        <f>IF(Original!F5126 = "-", "c9", Original!F5126)</f>
        <v>c5</v>
      </c>
      <c r="G5126" s="2">
        <f>IF(ISBLANK(Original!G5126),MEDIAN(Original!G:G),Original!G5126)</f>
        <v>4043</v>
      </c>
    </row>
    <row r="5127" spans="1:7" x14ac:dyDescent="0.3">
      <c r="A5127" s="2">
        <v>680938</v>
      </c>
      <c r="B5127" s="3">
        <v>41844.502916666665</v>
      </c>
      <c r="C5127" s="2" t="s">
        <v>32</v>
      </c>
      <c r="D5127" s="2" t="str">
        <f>IF(Original!D5127 = "-", "Male", Original!D5127)</f>
        <v>Female</v>
      </c>
      <c r="E5127" s="2" t="s">
        <v>14</v>
      </c>
      <c r="F5127" s="2" t="str">
        <f>IF(Original!F5127 = "-", "c9", Original!F5127)</f>
        <v>c5</v>
      </c>
      <c r="G5127" s="2">
        <f>IF(ISBLANK(Original!G5127),MEDIAN(Original!G:G),Original!G5127)</f>
        <v>23443</v>
      </c>
    </row>
    <row r="5128" spans="1:7" x14ac:dyDescent="0.3">
      <c r="A5128" s="2">
        <v>621039</v>
      </c>
      <c r="B5128" s="3">
        <v>41799.575335648151</v>
      </c>
      <c r="C5128" s="2" t="s">
        <v>32</v>
      </c>
      <c r="D5128" s="2" t="str">
        <f>IF(Original!D5128 = "-", "Male", Original!D5128)</f>
        <v>Female</v>
      </c>
      <c r="E5128" s="2" t="s">
        <v>14</v>
      </c>
      <c r="F5128" s="2" t="str">
        <f>IF(Original!F5128 = "-", "c9", Original!F5128)</f>
        <v>i6</v>
      </c>
      <c r="G5128" s="2">
        <f>IF(ISBLANK(Original!G5128),MEDIAN(Original!G:G),Original!G5128)</f>
        <v>75429</v>
      </c>
    </row>
    <row r="5129" spans="1:7" x14ac:dyDescent="0.3">
      <c r="A5129" s="2">
        <v>371445</v>
      </c>
      <c r="B5129" s="3">
        <v>41836.345891203702</v>
      </c>
      <c r="C5129" s="2" t="s">
        <v>32</v>
      </c>
      <c r="D5129" s="2" t="str">
        <f>IF(Original!D5129 = "-", "Male", Original!D5129)</f>
        <v>Female</v>
      </c>
      <c r="E5129" s="2" t="s">
        <v>17</v>
      </c>
      <c r="F5129" s="2" t="str">
        <f>IF(Original!F5129 = "-", "c9", Original!F5129)</f>
        <v>c5</v>
      </c>
      <c r="G5129" s="2">
        <f>IF(ISBLANK(Original!G5129),MEDIAN(Original!G:G),Original!G5129)</f>
        <v>74516</v>
      </c>
    </row>
    <row r="5130" spans="1:7" x14ac:dyDescent="0.3">
      <c r="A5130" s="2">
        <v>170341</v>
      </c>
      <c r="B5130" s="3">
        <v>41872.396932870368</v>
      </c>
      <c r="C5130" s="2" t="s">
        <v>32</v>
      </c>
      <c r="D5130" s="2" t="str">
        <f>IF(Original!D5130 = "-", "Male", Original!D5130)</f>
        <v>Female</v>
      </c>
      <c r="E5130" s="2" t="s">
        <v>17</v>
      </c>
      <c r="F5130" s="2" t="str">
        <f>IF(Original!F5130 = "-", "c9", Original!F5130)</f>
        <v>c5</v>
      </c>
      <c r="G5130" s="2">
        <f>IF(ISBLANK(Original!G5130),MEDIAN(Original!G:G),Original!G5130)</f>
        <v>80813</v>
      </c>
    </row>
    <row r="5131" spans="1:7" x14ac:dyDescent="0.3">
      <c r="A5131" s="2">
        <v>153039</v>
      </c>
      <c r="B5131" s="3">
        <v>41872.398229166669</v>
      </c>
      <c r="C5131" s="2" t="s">
        <v>32</v>
      </c>
      <c r="D5131" s="2" t="str">
        <f>IF(Original!D5131 = "-", "Male", Original!D5131)</f>
        <v>Female</v>
      </c>
      <c r="E5131" s="2" t="s">
        <v>17</v>
      </c>
      <c r="F5131" s="2" t="str">
        <f>IF(Original!F5131 = "-", "c9", Original!F5131)</f>
        <v>c5</v>
      </c>
      <c r="G5131" s="2">
        <f>IF(ISBLANK(Original!G5131),MEDIAN(Original!G:G),Original!G5131)</f>
        <v>76503</v>
      </c>
    </row>
    <row r="5132" spans="1:7" x14ac:dyDescent="0.3">
      <c r="A5132" s="2">
        <v>579365</v>
      </c>
      <c r="B5132" s="3">
        <v>41823.399861111109</v>
      </c>
      <c r="C5132" s="2" t="s">
        <v>31</v>
      </c>
      <c r="D5132" s="2" t="str">
        <f>IF(Original!D5132 = "-", "Male", Original!D5132)</f>
        <v>Male</v>
      </c>
      <c r="E5132" s="2" t="s">
        <v>18</v>
      </c>
      <c r="F5132" s="2" t="str">
        <f>IF(Original!F5132 = "-", "c9", Original!F5132)</f>
        <v>c5</v>
      </c>
      <c r="G5132" s="2">
        <f>IF(ISBLANK(Original!G5132),MEDIAN(Original!G:G),Original!G5132)</f>
        <v>71175</v>
      </c>
    </row>
    <row r="5133" spans="1:7" x14ac:dyDescent="0.3">
      <c r="A5133" s="2">
        <v>987206</v>
      </c>
      <c r="B5133" s="3">
        <v>41852.711192129631</v>
      </c>
      <c r="C5133" s="2" t="s">
        <v>32</v>
      </c>
      <c r="D5133" s="2" t="str">
        <f>IF(Original!D5133 = "-", "Male", Original!D5133)</f>
        <v>Male</v>
      </c>
      <c r="E5133" s="2" t="s">
        <v>18</v>
      </c>
      <c r="F5133" s="2" t="str">
        <f>IF(Original!F5133 = "-", "c9", Original!F5133)</f>
        <v>c5</v>
      </c>
      <c r="G5133" s="2">
        <f>IF(ISBLANK(Original!G5133),MEDIAN(Original!G:G),Original!G5133)</f>
        <v>69538</v>
      </c>
    </row>
    <row r="5134" spans="1:7" x14ac:dyDescent="0.3">
      <c r="A5134" s="2">
        <v>16798</v>
      </c>
      <c r="B5134" s="3">
        <v>41831.946747685186</v>
      </c>
      <c r="C5134" s="2" t="s">
        <v>32</v>
      </c>
      <c r="D5134" s="2" t="str">
        <f>IF(Original!D5134 = "-", "Male", Original!D5134)</f>
        <v>Male</v>
      </c>
      <c r="E5134" s="2" t="s">
        <v>18</v>
      </c>
      <c r="F5134" s="2" t="str">
        <f>IF(Original!F5134 = "-", "c9", Original!F5134)</f>
        <v>c5</v>
      </c>
      <c r="G5134" s="2">
        <f>IF(ISBLANK(Original!G5134),MEDIAN(Original!G:G),Original!G5134)</f>
        <v>65644</v>
      </c>
    </row>
    <row r="5135" spans="1:7" x14ac:dyDescent="0.3">
      <c r="A5135" s="2">
        <v>442623</v>
      </c>
      <c r="B5135" s="3">
        <v>41831.947939814818</v>
      </c>
      <c r="C5135" s="2" t="s">
        <v>31</v>
      </c>
      <c r="D5135" s="2" t="str">
        <f>IF(Original!D5135 = "-", "Male", Original!D5135)</f>
        <v>Male</v>
      </c>
      <c r="E5135" s="2" t="s">
        <v>18</v>
      </c>
      <c r="F5135" s="2" t="str">
        <f>IF(Original!F5135 = "-", "c9", Original!F5135)</f>
        <v>c5</v>
      </c>
      <c r="G5135" s="2">
        <f>IF(ISBLANK(Original!G5135),MEDIAN(Original!G:G),Original!G5135)</f>
        <v>53797</v>
      </c>
    </row>
    <row r="5136" spans="1:7" x14ac:dyDescent="0.3">
      <c r="A5136" s="2">
        <v>323759</v>
      </c>
      <c r="B5136" s="3">
        <v>41802.397372685184</v>
      </c>
      <c r="C5136" s="2" t="s">
        <v>32</v>
      </c>
      <c r="D5136" s="2" t="str">
        <f>IF(Original!D5136 = "-", "Male", Original!D5136)</f>
        <v>Female</v>
      </c>
      <c r="E5136" s="2" t="s">
        <v>20</v>
      </c>
      <c r="F5136" s="2" t="str">
        <f>IF(Original!F5136 = "-", "c9", Original!F5136)</f>
        <v>c9</v>
      </c>
      <c r="G5136" s="2">
        <f>IF(ISBLANK(Original!G5136),MEDIAN(Original!G:G),Original!G5136)</f>
        <v>43917</v>
      </c>
    </row>
    <row r="5137" spans="1:7" x14ac:dyDescent="0.3">
      <c r="A5137" s="2">
        <v>91783</v>
      </c>
      <c r="B5137" s="3">
        <v>41802.398090277777</v>
      </c>
      <c r="C5137" s="2" t="s">
        <v>32</v>
      </c>
      <c r="D5137" s="2" t="str">
        <f>IF(Original!D5137 = "-", "Male", Original!D5137)</f>
        <v>Male</v>
      </c>
      <c r="E5137" s="2" t="s">
        <v>20</v>
      </c>
      <c r="F5137" s="2" t="str">
        <f>IF(Original!F5137 = "-", "c9", Original!F5137)</f>
        <v>c9</v>
      </c>
      <c r="G5137" s="2">
        <f>IF(ISBLANK(Original!G5137),MEDIAN(Original!G:G),Original!G5137)</f>
        <v>96783</v>
      </c>
    </row>
    <row r="5138" spans="1:7" x14ac:dyDescent="0.3">
      <c r="A5138" s="2">
        <v>327139</v>
      </c>
      <c r="B5138" s="3">
        <v>41843.681469907409</v>
      </c>
      <c r="C5138" s="2" t="s">
        <v>31</v>
      </c>
      <c r="D5138" s="2" t="str">
        <f>IF(Original!D5138 = "-", "Male", Original!D5138)</f>
        <v>Female</v>
      </c>
      <c r="E5138" s="2" t="s">
        <v>17</v>
      </c>
      <c r="F5138" s="2" t="str">
        <f>IF(Original!F5138 = "-", "c9", Original!F5138)</f>
        <v>c5</v>
      </c>
      <c r="G5138" s="2">
        <f>IF(ISBLANK(Original!G5138),MEDIAN(Original!G:G),Original!G5138)</f>
        <v>4001</v>
      </c>
    </row>
    <row r="5139" spans="1:7" x14ac:dyDescent="0.3">
      <c r="A5139" s="2">
        <v>639913</v>
      </c>
      <c r="B5139" s="3">
        <v>41789.397199074076</v>
      </c>
      <c r="C5139" s="2" t="s">
        <v>31</v>
      </c>
      <c r="D5139" s="2" t="str">
        <f>IF(Original!D5139 = "-", "Male", Original!D5139)</f>
        <v>Female</v>
      </c>
      <c r="E5139" s="2" t="s">
        <v>17</v>
      </c>
      <c r="F5139" s="2" t="str">
        <f>IF(Original!F5139 = "-", "c9", Original!F5139)</f>
        <v>b9</v>
      </c>
      <c r="G5139" s="2">
        <f>IF(ISBLANK(Original!G5139),MEDIAN(Original!G:G),Original!G5139)</f>
        <v>97381</v>
      </c>
    </row>
    <row r="5140" spans="1:7" x14ac:dyDescent="0.3">
      <c r="A5140" s="2">
        <v>455397</v>
      </c>
      <c r="B5140" s="3">
        <v>41793.394224537034</v>
      </c>
      <c r="C5140" s="2" t="s">
        <v>31</v>
      </c>
      <c r="D5140" s="2" t="str">
        <f>IF(Original!D5140 = "-", "Male", Original!D5140)</f>
        <v>Female</v>
      </c>
      <c r="E5140" s="2" t="s">
        <v>17</v>
      </c>
      <c r="F5140" s="2" t="str">
        <f>IF(Original!F5140 = "-", "c9", Original!F5140)</f>
        <v>b9</v>
      </c>
      <c r="G5140" s="2">
        <f>IF(ISBLANK(Original!G5140),MEDIAN(Original!G:G),Original!G5140)</f>
        <v>69630</v>
      </c>
    </row>
    <row r="5141" spans="1:7" x14ac:dyDescent="0.3">
      <c r="A5141" s="2">
        <v>155851</v>
      </c>
      <c r="B5141" s="3">
        <v>41818.833124999997</v>
      </c>
      <c r="C5141" s="2" t="s">
        <v>32</v>
      </c>
      <c r="D5141" s="2" t="str">
        <f>IF(Original!D5141 = "-", "Male", Original!D5141)</f>
        <v>Male</v>
      </c>
      <c r="E5141" s="2" t="s">
        <v>20</v>
      </c>
      <c r="F5141" s="2" t="str">
        <f>IF(Original!F5141 = "-", "c9", Original!F5141)</f>
        <v>c5</v>
      </c>
      <c r="G5141" s="2">
        <f>IF(ISBLANK(Original!G5141),MEDIAN(Original!G:G),Original!G5141)</f>
        <v>19916</v>
      </c>
    </row>
    <row r="5142" spans="1:7" x14ac:dyDescent="0.3">
      <c r="A5142" s="2">
        <v>420179</v>
      </c>
      <c r="B5142" s="3">
        <v>41803.398078703707</v>
      </c>
      <c r="C5142" s="2" t="s">
        <v>32</v>
      </c>
      <c r="D5142" s="2" t="str">
        <f>IF(Original!D5142 = "-", "Male", Original!D5142)</f>
        <v>Female</v>
      </c>
      <c r="E5142" s="2" t="s">
        <v>17</v>
      </c>
      <c r="F5142" s="2" t="str">
        <f>IF(Original!F5142 = "-", "c9", Original!F5142)</f>
        <v>c9</v>
      </c>
      <c r="G5142" s="2">
        <f>IF(ISBLANK(Original!G5142),MEDIAN(Original!G:G),Original!G5142)</f>
        <v>64873</v>
      </c>
    </row>
    <row r="5143" spans="1:7" x14ac:dyDescent="0.3">
      <c r="A5143" s="2">
        <v>242694</v>
      </c>
      <c r="B5143" s="3">
        <v>41803.398206018515</v>
      </c>
      <c r="C5143" s="2" t="s">
        <v>32</v>
      </c>
      <c r="D5143" s="2" t="str">
        <f>IF(Original!D5143 = "-", "Male", Original!D5143)</f>
        <v>Female</v>
      </c>
      <c r="E5143" s="2" t="s">
        <v>17</v>
      </c>
      <c r="F5143" s="2" t="str">
        <f>IF(Original!F5143 = "-", "c9", Original!F5143)</f>
        <v>c9</v>
      </c>
      <c r="G5143" s="2">
        <f>IF(ISBLANK(Original!G5143),MEDIAN(Original!G:G),Original!G5143)</f>
        <v>77056</v>
      </c>
    </row>
    <row r="5144" spans="1:7" x14ac:dyDescent="0.3">
      <c r="A5144" s="2">
        <v>129015</v>
      </c>
      <c r="B5144" s="3">
        <v>41845.396793981483</v>
      </c>
      <c r="C5144" s="2" t="s">
        <v>32</v>
      </c>
      <c r="D5144" s="2" t="str">
        <f>IF(Original!D5144 = "-", "Male", Original!D5144)</f>
        <v>Female</v>
      </c>
      <c r="E5144" s="2" t="s">
        <v>17</v>
      </c>
      <c r="F5144" s="2" t="str">
        <f>IF(Original!F5144 = "-", "c9", Original!F5144)</f>
        <v>c5</v>
      </c>
      <c r="G5144" s="2">
        <f>IF(ISBLANK(Original!G5144),MEDIAN(Original!G:G),Original!G5144)</f>
        <v>99285</v>
      </c>
    </row>
    <row r="5145" spans="1:7" x14ac:dyDescent="0.3">
      <c r="A5145" s="2">
        <v>914251</v>
      </c>
      <c r="B5145" s="3">
        <v>41867.383611111109</v>
      </c>
      <c r="C5145" s="2" t="s">
        <v>32</v>
      </c>
      <c r="D5145" s="2" t="str">
        <f>IF(Original!D5145 = "-", "Male", Original!D5145)</f>
        <v>Female</v>
      </c>
      <c r="E5145" s="2" t="s">
        <v>17</v>
      </c>
      <c r="F5145" s="2" t="str">
        <f>IF(Original!F5145 = "-", "c9", Original!F5145)</f>
        <v>c5</v>
      </c>
      <c r="G5145" s="2">
        <f>IF(ISBLANK(Original!G5145),MEDIAN(Original!G:G),Original!G5145)</f>
        <v>29608</v>
      </c>
    </row>
    <row r="5146" spans="1:7" x14ac:dyDescent="0.3">
      <c r="A5146" s="2">
        <v>977479</v>
      </c>
      <c r="B5146" s="3">
        <v>41867.387129629627</v>
      </c>
      <c r="C5146" s="2" t="s">
        <v>31</v>
      </c>
      <c r="D5146" s="2" t="str">
        <f>IF(Original!D5146 = "-", "Male", Original!D5146)</f>
        <v>Female</v>
      </c>
      <c r="E5146" s="2" t="s">
        <v>17</v>
      </c>
      <c r="F5146" s="2" t="str">
        <f>IF(Original!F5146 = "-", "c9", Original!F5146)</f>
        <v>c5</v>
      </c>
      <c r="G5146" s="2">
        <f>IF(ISBLANK(Original!G5146),MEDIAN(Original!G:G),Original!G5146)</f>
        <v>50769</v>
      </c>
    </row>
    <row r="5147" spans="1:7" x14ac:dyDescent="0.3">
      <c r="A5147" s="2">
        <v>731738</v>
      </c>
      <c r="B5147" s="3">
        <v>41855.41605324074</v>
      </c>
      <c r="C5147" s="2" t="s">
        <v>32</v>
      </c>
      <c r="D5147" s="2" t="str">
        <f>IF(Original!D5147 = "-", "Male", Original!D5147)</f>
        <v>Female</v>
      </c>
      <c r="E5147" s="2" t="s">
        <v>17</v>
      </c>
      <c r="F5147" s="2" t="str">
        <f>IF(Original!F5147 = "-", "c9", Original!F5147)</f>
        <v>c5</v>
      </c>
      <c r="G5147" s="2">
        <f>IF(ISBLANK(Original!G5147),MEDIAN(Original!G:G),Original!G5147)</f>
        <v>81707</v>
      </c>
    </row>
    <row r="5148" spans="1:7" x14ac:dyDescent="0.3">
      <c r="A5148" s="2">
        <v>412236</v>
      </c>
      <c r="B5148" s="3">
        <v>41873.602777777778</v>
      </c>
      <c r="C5148" s="2" t="s">
        <v>32</v>
      </c>
      <c r="D5148" s="2" t="str">
        <f>IF(Original!D5148 = "-", "Male", Original!D5148)</f>
        <v>Female</v>
      </c>
      <c r="E5148" s="2" t="s">
        <v>17</v>
      </c>
      <c r="F5148" s="2" t="str">
        <f>IF(Original!F5148 = "-", "c9", Original!F5148)</f>
        <v>c9</v>
      </c>
      <c r="G5148" s="2">
        <f>IF(ISBLANK(Original!G5148),MEDIAN(Original!G:G),Original!G5148)</f>
        <v>76874</v>
      </c>
    </row>
    <row r="5149" spans="1:7" x14ac:dyDescent="0.3">
      <c r="A5149" s="2">
        <v>667649</v>
      </c>
      <c r="B5149" s="3">
        <v>41827.397037037037</v>
      </c>
      <c r="C5149" s="2" t="s">
        <v>32</v>
      </c>
      <c r="D5149" s="2" t="str">
        <f>IF(Original!D5149 = "-", "Male", Original!D5149)</f>
        <v>Female</v>
      </c>
      <c r="E5149" s="2" t="s">
        <v>17</v>
      </c>
      <c r="F5149" s="2" t="str">
        <f>IF(Original!F5149 = "-", "c9", Original!F5149)</f>
        <v>i6</v>
      </c>
      <c r="G5149" s="2">
        <f>IF(ISBLANK(Original!G5149),MEDIAN(Original!G:G),Original!G5149)</f>
        <v>18282</v>
      </c>
    </row>
    <row r="5150" spans="1:7" x14ac:dyDescent="0.3">
      <c r="A5150" s="2">
        <v>603541</v>
      </c>
      <c r="B5150" s="3">
        <v>41827.397499999999</v>
      </c>
      <c r="C5150" s="2" t="s">
        <v>32</v>
      </c>
      <c r="D5150" s="2" t="str">
        <f>IF(Original!D5150 = "-", "Male", Original!D5150)</f>
        <v>Female</v>
      </c>
      <c r="E5150" s="2" t="s">
        <v>17</v>
      </c>
      <c r="F5150" s="2" t="str">
        <f>IF(Original!F5150 = "-", "c9", Original!F5150)</f>
        <v>i6</v>
      </c>
      <c r="G5150" s="2">
        <f>IF(ISBLANK(Original!G5150),MEDIAN(Original!G:G),Original!G5150)</f>
        <v>93902</v>
      </c>
    </row>
    <row r="5151" spans="1:7" x14ac:dyDescent="0.3">
      <c r="A5151" s="2">
        <v>311719</v>
      </c>
      <c r="B5151" s="3">
        <v>41830.393587962964</v>
      </c>
      <c r="C5151" s="2" t="s">
        <v>32</v>
      </c>
      <c r="D5151" s="2" t="str">
        <f>IF(Original!D5151 = "-", "Male", Original!D5151)</f>
        <v>Female</v>
      </c>
      <c r="E5151" s="2" t="s">
        <v>17</v>
      </c>
      <c r="F5151" s="2" t="str">
        <f>IF(Original!F5151 = "-", "c9", Original!F5151)</f>
        <v>i1</v>
      </c>
      <c r="G5151" s="2">
        <f>IF(ISBLANK(Original!G5151),MEDIAN(Original!G:G),Original!G5151)</f>
        <v>10766</v>
      </c>
    </row>
    <row r="5152" spans="1:7" x14ac:dyDescent="0.3">
      <c r="A5152" s="2">
        <v>538346</v>
      </c>
      <c r="B5152" s="3">
        <v>41830.394641203704</v>
      </c>
      <c r="C5152" s="2" t="s">
        <v>32</v>
      </c>
      <c r="D5152" s="2" t="str">
        <f>IF(Original!D5152 = "-", "Male", Original!D5152)</f>
        <v>Female</v>
      </c>
      <c r="E5152" s="2" t="s">
        <v>17</v>
      </c>
      <c r="F5152" s="2" t="str">
        <f>IF(Original!F5152 = "-", "c9", Original!F5152)</f>
        <v>i1</v>
      </c>
      <c r="G5152" s="2">
        <f>IF(ISBLANK(Original!G5152),MEDIAN(Original!G:G),Original!G5152)</f>
        <v>7636</v>
      </c>
    </row>
    <row r="5153" spans="1:7" x14ac:dyDescent="0.3">
      <c r="A5153" s="2">
        <v>249278</v>
      </c>
      <c r="B5153" s="3">
        <v>41830.39303240741</v>
      </c>
      <c r="C5153" s="2" t="s">
        <v>32</v>
      </c>
      <c r="D5153" s="2" t="str">
        <f>IF(Original!D5153 = "-", "Male", Original!D5153)</f>
        <v>Female</v>
      </c>
      <c r="E5153" s="2" t="s">
        <v>17</v>
      </c>
      <c r="F5153" s="2" t="str">
        <f>IF(Original!F5153 = "-", "c9", Original!F5153)</f>
        <v>i1</v>
      </c>
      <c r="G5153" s="2">
        <f>IF(ISBLANK(Original!G5153),MEDIAN(Original!G:G),Original!G5153)</f>
        <v>73940</v>
      </c>
    </row>
    <row r="5154" spans="1:7" x14ac:dyDescent="0.3">
      <c r="A5154" s="2">
        <v>330398</v>
      </c>
      <c r="B5154" s="3">
        <v>41845.585185185184</v>
      </c>
      <c r="C5154" s="2" t="s">
        <v>32</v>
      </c>
      <c r="D5154" s="2" t="str">
        <f>IF(Original!D5154 = "-", "Male", Original!D5154)</f>
        <v>Female</v>
      </c>
      <c r="E5154" s="2" t="s">
        <v>17</v>
      </c>
      <c r="F5154" s="2" t="str">
        <f>IF(Original!F5154 = "-", "c9", Original!F5154)</f>
        <v>i6</v>
      </c>
      <c r="G5154" s="2">
        <f>IF(ISBLANK(Original!G5154),MEDIAN(Original!G:G),Original!G5154)</f>
        <v>68535</v>
      </c>
    </row>
    <row r="5155" spans="1:7" x14ac:dyDescent="0.3">
      <c r="A5155" s="2">
        <v>288840</v>
      </c>
      <c r="B5155" s="3">
        <v>41834.39916666667</v>
      </c>
      <c r="C5155" s="2" t="s">
        <v>32</v>
      </c>
      <c r="D5155" s="2" t="str">
        <f>IF(Original!D5155 = "-", "Male", Original!D5155)</f>
        <v>Female</v>
      </c>
      <c r="E5155" s="2" t="s">
        <v>17</v>
      </c>
      <c r="F5155" s="2" t="str">
        <f>IF(Original!F5155 = "-", "c9", Original!F5155)</f>
        <v>i6</v>
      </c>
      <c r="G5155" s="2">
        <f>IF(ISBLANK(Original!G5155),MEDIAN(Original!G:G),Original!G5155)</f>
        <v>29090</v>
      </c>
    </row>
    <row r="5156" spans="1:7" x14ac:dyDescent="0.3">
      <c r="A5156" s="2">
        <v>372526</v>
      </c>
      <c r="B5156" s="3">
        <v>41834.39947916667</v>
      </c>
      <c r="C5156" s="2" t="s">
        <v>32</v>
      </c>
      <c r="D5156" s="2" t="str">
        <f>IF(Original!D5156 = "-", "Male", Original!D5156)</f>
        <v>Female</v>
      </c>
      <c r="E5156" s="2" t="s">
        <v>17</v>
      </c>
      <c r="F5156" s="2" t="str">
        <f>IF(Original!F5156 = "-", "c9", Original!F5156)</f>
        <v>i6</v>
      </c>
      <c r="G5156" s="2">
        <f>IF(ISBLANK(Original!G5156),MEDIAN(Original!G:G),Original!G5156)</f>
        <v>67021</v>
      </c>
    </row>
    <row r="5157" spans="1:7" x14ac:dyDescent="0.3">
      <c r="A5157" s="2">
        <v>781540</v>
      </c>
      <c r="B5157" s="3">
        <v>41834.653692129628</v>
      </c>
      <c r="C5157" s="2" t="s">
        <v>32</v>
      </c>
      <c r="D5157" s="2" t="str">
        <f>IF(Original!D5157 = "-", "Male", Original!D5157)</f>
        <v>Female</v>
      </c>
      <c r="E5157" s="2" t="s">
        <v>17</v>
      </c>
      <c r="F5157" s="2" t="str">
        <f>IF(Original!F5157 = "-", "c9", Original!F5157)</f>
        <v>i1</v>
      </c>
      <c r="G5157" s="2">
        <f>IF(ISBLANK(Original!G5157),MEDIAN(Original!G:G),Original!G5157)</f>
        <v>65480</v>
      </c>
    </row>
    <row r="5158" spans="1:7" x14ac:dyDescent="0.3">
      <c r="A5158" s="2">
        <v>106134</v>
      </c>
      <c r="B5158" s="3">
        <v>41829.666979166665</v>
      </c>
      <c r="C5158" s="2" t="s">
        <v>32</v>
      </c>
      <c r="D5158" s="2" t="str">
        <f>IF(Original!D5158 = "-", "Male", Original!D5158)</f>
        <v>Don’t want to say</v>
      </c>
      <c r="E5158" s="2" t="s">
        <v>12</v>
      </c>
      <c r="F5158" s="2" t="str">
        <f>IF(Original!F5158 = "-", "c9", Original!F5158)</f>
        <v>c8</v>
      </c>
      <c r="G5158" s="2">
        <f>IF(ISBLANK(Original!G5158),MEDIAN(Original!G:G),Original!G5158)</f>
        <v>31708</v>
      </c>
    </row>
    <row r="5159" spans="1:7" x14ac:dyDescent="0.3">
      <c r="A5159" s="2">
        <v>926387</v>
      </c>
      <c r="B5159" s="3">
        <v>41799.396620370368</v>
      </c>
      <c r="C5159" s="2" t="s">
        <v>32</v>
      </c>
      <c r="D5159" s="2" t="str">
        <f>IF(Original!D5159 = "-", "Male", Original!D5159)</f>
        <v>Female</v>
      </c>
      <c r="E5159" s="2" t="s">
        <v>17</v>
      </c>
      <c r="F5159" s="2" t="str">
        <f>IF(Original!F5159 = "-", "c9", Original!F5159)</f>
        <v>b9</v>
      </c>
      <c r="G5159" s="2">
        <f>IF(ISBLANK(Original!G5159),MEDIAN(Original!G:G),Original!G5159)</f>
        <v>78537</v>
      </c>
    </row>
    <row r="5160" spans="1:7" x14ac:dyDescent="0.3">
      <c r="A5160" s="2">
        <v>681488</v>
      </c>
      <c r="B5160" s="3">
        <v>41820.396967592591</v>
      </c>
      <c r="C5160" s="2" t="s">
        <v>32</v>
      </c>
      <c r="D5160" s="2" t="str">
        <f>IF(Original!D5160 = "-", "Male", Original!D5160)</f>
        <v>Female</v>
      </c>
      <c r="E5160" s="2" t="s">
        <v>17</v>
      </c>
      <c r="F5160" s="2" t="str">
        <f>IF(Original!F5160 = "-", "c9", Original!F5160)</f>
        <v>b9</v>
      </c>
      <c r="G5160" s="2">
        <f>IF(ISBLANK(Original!G5160),MEDIAN(Original!G:G),Original!G5160)</f>
        <v>70582</v>
      </c>
    </row>
    <row r="5161" spans="1:7" x14ac:dyDescent="0.3">
      <c r="A5161" s="2">
        <v>456060</v>
      </c>
      <c r="B5161" s="3">
        <v>41834.397164351853</v>
      </c>
      <c r="C5161" s="2" t="s">
        <v>31</v>
      </c>
      <c r="D5161" s="2" t="str">
        <f>IF(Original!D5161 = "-", "Male", Original!D5161)</f>
        <v>Male</v>
      </c>
      <c r="E5161" s="2" t="s">
        <v>20</v>
      </c>
      <c r="F5161" s="2" t="str">
        <f>IF(Original!F5161 = "-", "c9", Original!F5161)</f>
        <v>i7</v>
      </c>
      <c r="G5161" s="2">
        <f>IF(ISBLANK(Original!G5161),MEDIAN(Original!G:G),Original!G5161)</f>
        <v>47329</v>
      </c>
    </row>
    <row r="5162" spans="1:7" x14ac:dyDescent="0.3">
      <c r="A5162" s="2">
        <v>219336</v>
      </c>
      <c r="B5162" s="3">
        <v>41862.397326388891</v>
      </c>
      <c r="C5162" s="2" t="s">
        <v>31</v>
      </c>
      <c r="D5162" s="2" t="str">
        <f>IF(Original!D5162 = "-", "Male", Original!D5162)</f>
        <v>Male</v>
      </c>
      <c r="E5162" s="2" t="s">
        <v>20</v>
      </c>
      <c r="F5162" s="2" t="str">
        <f>IF(Original!F5162 = "-", "c9", Original!F5162)</f>
        <v>i7</v>
      </c>
      <c r="G5162" s="2">
        <f>IF(ISBLANK(Original!G5162),MEDIAN(Original!G:G),Original!G5162)</f>
        <v>48343</v>
      </c>
    </row>
    <row r="5163" spans="1:7" x14ac:dyDescent="0.3">
      <c r="A5163" s="2">
        <v>829642</v>
      </c>
      <c r="B5163" s="3">
        <v>41828.397743055553</v>
      </c>
      <c r="C5163" s="2" t="s">
        <v>32</v>
      </c>
      <c r="D5163" s="2" t="str">
        <f>IF(Original!D5163 = "-", "Male", Original!D5163)</f>
        <v>Male</v>
      </c>
      <c r="E5163" s="2" t="s">
        <v>20</v>
      </c>
      <c r="F5163" s="2" t="str">
        <f>IF(Original!F5163 = "-", "c9", Original!F5163)</f>
        <v>c9</v>
      </c>
      <c r="G5163" s="2">
        <f>IF(ISBLANK(Original!G5163),MEDIAN(Original!G:G),Original!G5163)</f>
        <v>6073</v>
      </c>
    </row>
    <row r="5164" spans="1:7" x14ac:dyDescent="0.3">
      <c r="A5164" s="2">
        <v>873896</v>
      </c>
      <c r="B5164" s="3">
        <v>41831.635555555556</v>
      </c>
      <c r="C5164" s="2" t="s">
        <v>32</v>
      </c>
      <c r="D5164" s="2" t="str">
        <f>IF(Original!D5164 = "-", "Male", Original!D5164)</f>
        <v>Male</v>
      </c>
      <c r="E5164" s="2" t="s">
        <v>20</v>
      </c>
      <c r="F5164" s="2" t="str">
        <f>IF(Original!F5164 = "-", "c9", Original!F5164)</f>
        <v>c9</v>
      </c>
      <c r="G5164" s="2">
        <f>IF(ISBLANK(Original!G5164),MEDIAN(Original!G:G),Original!G5164)</f>
        <v>20799</v>
      </c>
    </row>
    <row r="5165" spans="1:7" x14ac:dyDescent="0.3">
      <c r="A5165" s="2">
        <v>120935</v>
      </c>
      <c r="B5165" s="3">
        <v>41831.634502314817</v>
      </c>
      <c r="C5165" s="2" t="s">
        <v>32</v>
      </c>
      <c r="D5165" s="2" t="str">
        <f>IF(Original!D5165 = "-", "Male", Original!D5165)</f>
        <v>Female</v>
      </c>
      <c r="E5165" s="2" t="s">
        <v>20</v>
      </c>
      <c r="F5165" s="2" t="str">
        <f>IF(Original!F5165 = "-", "c9", Original!F5165)</f>
        <v>c9</v>
      </c>
      <c r="G5165" s="2">
        <f>IF(ISBLANK(Original!G5165),MEDIAN(Original!G:G),Original!G5165)</f>
        <v>76940</v>
      </c>
    </row>
    <row r="5166" spans="1:7" x14ac:dyDescent="0.3">
      <c r="A5166" s="2">
        <v>987755</v>
      </c>
      <c r="B5166" s="3">
        <v>41838.769293981481</v>
      </c>
      <c r="C5166" s="2" t="s">
        <v>32</v>
      </c>
      <c r="D5166" s="2" t="str">
        <f>IF(Original!D5166 = "-", "Male", Original!D5166)</f>
        <v>Male</v>
      </c>
      <c r="E5166" s="2" t="s">
        <v>20</v>
      </c>
      <c r="F5166" s="2" t="str">
        <f>IF(Original!F5166 = "-", "c9", Original!F5166)</f>
        <v>c9</v>
      </c>
      <c r="G5166" s="2">
        <f>IF(ISBLANK(Original!G5166),MEDIAN(Original!G:G),Original!G5166)</f>
        <v>49559</v>
      </c>
    </row>
    <row r="5167" spans="1:7" x14ac:dyDescent="0.3">
      <c r="A5167" s="2">
        <v>913989</v>
      </c>
      <c r="B5167" s="3">
        <v>41851.307881944442</v>
      </c>
      <c r="C5167" s="2" t="s">
        <v>32</v>
      </c>
      <c r="D5167" s="2" t="str">
        <f>IF(Original!D5167 = "-", "Male", Original!D5167)</f>
        <v>Male</v>
      </c>
      <c r="E5167" s="2" t="s">
        <v>20</v>
      </c>
      <c r="F5167" s="2" t="str">
        <f>IF(Original!F5167 = "-", "c9", Original!F5167)</f>
        <v>i5</v>
      </c>
      <c r="G5167" s="2">
        <f>IF(ISBLANK(Original!G5167),MEDIAN(Original!G:G),Original!G5167)</f>
        <v>38368</v>
      </c>
    </row>
    <row r="5168" spans="1:7" x14ac:dyDescent="0.3">
      <c r="A5168" s="2">
        <v>413207</v>
      </c>
      <c r="B5168" s="3">
        <v>41851.308958333335</v>
      </c>
      <c r="C5168" s="2" t="s">
        <v>32</v>
      </c>
      <c r="D5168" s="2" t="str">
        <f>IF(Original!D5168 = "-", "Male", Original!D5168)</f>
        <v>Male</v>
      </c>
      <c r="E5168" s="2" t="s">
        <v>20</v>
      </c>
      <c r="F5168" s="2" t="str">
        <f>IF(Original!F5168 = "-", "c9", Original!F5168)</f>
        <v>i5</v>
      </c>
      <c r="G5168" s="2">
        <f>IF(ISBLANK(Original!G5168),MEDIAN(Original!G:G),Original!G5168)</f>
        <v>10725</v>
      </c>
    </row>
    <row r="5169" spans="1:7" x14ac:dyDescent="0.3">
      <c r="A5169" s="2">
        <v>563241</v>
      </c>
      <c r="B5169" s="3">
        <v>41851.311215277776</v>
      </c>
      <c r="C5169" s="2" t="s">
        <v>31</v>
      </c>
      <c r="D5169" s="2" t="str">
        <f>IF(Original!D5169 = "-", "Male", Original!D5169)</f>
        <v>Male</v>
      </c>
      <c r="E5169" s="2" t="s">
        <v>20</v>
      </c>
      <c r="F5169" s="2" t="str">
        <f>IF(Original!F5169 = "-", "c9", Original!F5169)</f>
        <v>i5</v>
      </c>
      <c r="G5169" s="2">
        <f>IF(ISBLANK(Original!G5169),MEDIAN(Original!G:G),Original!G5169)</f>
        <v>83128</v>
      </c>
    </row>
    <row r="5170" spans="1:7" x14ac:dyDescent="0.3">
      <c r="A5170" s="2">
        <v>449619</v>
      </c>
      <c r="B5170" s="3">
        <v>41876.58902777778</v>
      </c>
      <c r="C5170" s="2" t="s">
        <v>32</v>
      </c>
      <c r="D5170" s="2" t="str">
        <f>IF(Original!D5170 = "-", "Male", Original!D5170)</f>
        <v>Female</v>
      </c>
      <c r="E5170" s="2" t="s">
        <v>20</v>
      </c>
      <c r="F5170" s="2" t="str">
        <f>IF(Original!F5170 = "-", "c9", Original!F5170)</f>
        <v>c9</v>
      </c>
      <c r="G5170" s="2">
        <f>IF(ISBLANK(Original!G5170),MEDIAN(Original!G:G),Original!G5170)</f>
        <v>45154</v>
      </c>
    </row>
    <row r="5171" spans="1:7" x14ac:dyDescent="0.3">
      <c r="A5171" s="2">
        <v>568107</v>
      </c>
      <c r="B5171" s="3">
        <v>41879.300937499997</v>
      </c>
      <c r="C5171" s="2" t="s">
        <v>32</v>
      </c>
      <c r="D5171" s="2" t="str">
        <f>IF(Original!D5171 = "-", "Male", Original!D5171)</f>
        <v>Male</v>
      </c>
      <c r="E5171" s="2" t="s">
        <v>20</v>
      </c>
      <c r="F5171" s="2" t="str">
        <f>IF(Original!F5171 = "-", "c9", Original!F5171)</f>
        <v>c9</v>
      </c>
      <c r="G5171" s="2">
        <f>IF(ISBLANK(Original!G5171),MEDIAN(Original!G:G),Original!G5171)</f>
        <v>17312</v>
      </c>
    </row>
    <row r="5172" spans="1:7" x14ac:dyDescent="0.3">
      <c r="A5172" s="2">
        <v>684825</v>
      </c>
      <c r="B5172" s="3">
        <v>41879.301458333335</v>
      </c>
      <c r="C5172" s="2" t="s">
        <v>32</v>
      </c>
      <c r="D5172" s="2" t="str">
        <f>IF(Original!D5172 = "-", "Male", Original!D5172)</f>
        <v>Male</v>
      </c>
      <c r="E5172" s="2" t="s">
        <v>20</v>
      </c>
      <c r="F5172" s="2" t="str">
        <f>IF(Original!F5172 = "-", "c9", Original!F5172)</f>
        <v>c9</v>
      </c>
      <c r="G5172" s="2">
        <f>IF(ISBLANK(Original!G5172),MEDIAN(Original!G:G),Original!G5172)</f>
        <v>72650</v>
      </c>
    </row>
    <row r="5173" spans="1:7" x14ac:dyDescent="0.3">
      <c r="A5173" s="2">
        <v>683544</v>
      </c>
      <c r="B5173" s="3">
        <v>41814.398229166669</v>
      </c>
      <c r="C5173" s="2" t="s">
        <v>32</v>
      </c>
      <c r="D5173" s="2" t="str">
        <f>IF(Original!D5173 = "-", "Male", Original!D5173)</f>
        <v>Female</v>
      </c>
      <c r="E5173" s="2" t="s">
        <v>18</v>
      </c>
      <c r="F5173" s="2" t="str">
        <f>IF(Original!F5173 = "-", "c9", Original!F5173)</f>
        <v>c5</v>
      </c>
      <c r="G5173" s="2">
        <f>IF(ISBLANK(Original!G5173),MEDIAN(Original!G:G),Original!G5173)</f>
        <v>34934</v>
      </c>
    </row>
    <row r="5174" spans="1:7" x14ac:dyDescent="0.3">
      <c r="A5174" s="2">
        <v>149110</v>
      </c>
      <c r="B5174" s="3">
        <v>41849.709456018521</v>
      </c>
      <c r="C5174" s="2" t="s">
        <v>32</v>
      </c>
      <c r="D5174" s="2" t="str">
        <f>IF(Original!D5174 = "-", "Male", Original!D5174)</f>
        <v>Female</v>
      </c>
      <c r="E5174" s="2" t="s">
        <v>18</v>
      </c>
      <c r="F5174" s="2" t="str">
        <f>IF(Original!F5174 = "-", "c9", Original!F5174)</f>
        <v>c5</v>
      </c>
      <c r="G5174" s="2">
        <f>IF(ISBLANK(Original!G5174),MEDIAN(Original!G:G),Original!G5174)</f>
        <v>82042</v>
      </c>
    </row>
    <row r="5175" spans="1:7" x14ac:dyDescent="0.3">
      <c r="A5175" s="2">
        <v>610384</v>
      </c>
      <c r="B5175" s="3">
        <v>41872.608194444445</v>
      </c>
      <c r="C5175" s="2" t="s">
        <v>32</v>
      </c>
      <c r="D5175" s="2" t="str">
        <f>IF(Original!D5175 = "-", "Male", Original!D5175)</f>
        <v>Female</v>
      </c>
      <c r="E5175" s="2" t="s">
        <v>18</v>
      </c>
      <c r="F5175" s="2" t="str">
        <f>IF(Original!F5175 = "-", "c9", Original!F5175)</f>
        <v>c5</v>
      </c>
      <c r="G5175" s="2">
        <f>IF(ISBLANK(Original!G5175),MEDIAN(Original!G:G),Original!G5175)</f>
        <v>54765</v>
      </c>
    </row>
    <row r="5176" spans="1:7" x14ac:dyDescent="0.3">
      <c r="A5176" s="2">
        <v>848363</v>
      </c>
      <c r="B5176" s="3">
        <v>41807.396817129629</v>
      </c>
      <c r="C5176" s="2" t="s">
        <v>32</v>
      </c>
      <c r="D5176" s="2" t="str">
        <f>IF(Original!D5176 = "-", "Male", Original!D5176)</f>
        <v>Male</v>
      </c>
      <c r="E5176" s="2" t="s">
        <v>20</v>
      </c>
      <c r="F5176" s="2" t="str">
        <f>IF(Original!F5176 = "-", "c9", Original!F5176)</f>
        <v>i5</v>
      </c>
      <c r="G5176" s="2">
        <f>IF(ISBLANK(Original!G5176),MEDIAN(Original!G:G),Original!G5176)</f>
        <v>56960</v>
      </c>
    </row>
    <row r="5177" spans="1:7" x14ac:dyDescent="0.3">
      <c r="A5177" s="2">
        <v>614699</v>
      </c>
      <c r="B5177" s="3">
        <v>41807.397337962961</v>
      </c>
      <c r="C5177" s="2" t="s">
        <v>32</v>
      </c>
      <c r="D5177" s="2" t="str">
        <f>IF(Original!D5177 = "-", "Male", Original!D5177)</f>
        <v>Female</v>
      </c>
      <c r="E5177" s="2" t="s">
        <v>20</v>
      </c>
      <c r="F5177" s="2" t="str">
        <f>IF(Original!F5177 = "-", "c9", Original!F5177)</f>
        <v>i5</v>
      </c>
      <c r="G5177" s="2">
        <f>IF(ISBLANK(Original!G5177),MEDIAN(Original!G:G),Original!G5177)</f>
        <v>8733</v>
      </c>
    </row>
    <row r="5178" spans="1:7" x14ac:dyDescent="0.3">
      <c r="A5178" s="2">
        <v>681859</v>
      </c>
      <c r="B5178" s="3">
        <v>41830.676087962966</v>
      </c>
      <c r="C5178" s="2" t="s">
        <v>32</v>
      </c>
      <c r="D5178" s="2" t="str">
        <f>IF(Original!D5178 = "-", "Male", Original!D5178)</f>
        <v>Male</v>
      </c>
      <c r="E5178" s="2" t="s">
        <v>20</v>
      </c>
      <c r="F5178" s="2" t="str">
        <f>IF(Original!F5178 = "-", "c9", Original!F5178)</f>
        <v>i5</v>
      </c>
      <c r="G5178" s="2">
        <f>IF(ISBLANK(Original!G5178),MEDIAN(Original!G:G),Original!G5178)</f>
        <v>92806</v>
      </c>
    </row>
    <row r="5179" spans="1:7" x14ac:dyDescent="0.3">
      <c r="A5179" s="2">
        <v>347693</v>
      </c>
      <c r="B5179" s="3">
        <v>41863.398078703707</v>
      </c>
      <c r="C5179" s="2" t="s">
        <v>32</v>
      </c>
      <c r="D5179" s="2" t="str">
        <f>IF(Original!D5179 = "-", "Male", Original!D5179)</f>
        <v>Female</v>
      </c>
      <c r="E5179" s="2" t="s">
        <v>20</v>
      </c>
      <c r="F5179" s="2" t="str">
        <f>IF(Original!F5179 = "-", "c9", Original!F5179)</f>
        <v>i5</v>
      </c>
      <c r="G5179" s="2">
        <f>IF(ISBLANK(Original!G5179),MEDIAN(Original!G:G),Original!G5179)</f>
        <v>43017</v>
      </c>
    </row>
    <row r="5180" spans="1:7" x14ac:dyDescent="0.3">
      <c r="A5180" s="2">
        <v>142149</v>
      </c>
      <c r="B5180" s="3">
        <v>41863.397650462961</v>
      </c>
      <c r="C5180" s="2" t="s">
        <v>32</v>
      </c>
      <c r="D5180" s="2" t="str">
        <f>IF(Original!D5180 = "-", "Male", Original!D5180)</f>
        <v>Don’t want to say</v>
      </c>
      <c r="E5180" s="2" t="s">
        <v>20</v>
      </c>
      <c r="F5180" s="2" t="str">
        <f>IF(Original!F5180 = "-", "c9", Original!F5180)</f>
        <v>i5</v>
      </c>
      <c r="G5180" s="2">
        <f>IF(ISBLANK(Original!G5180),MEDIAN(Original!G:G),Original!G5180)</f>
        <v>20919</v>
      </c>
    </row>
    <row r="5181" spans="1:7" x14ac:dyDescent="0.3">
      <c r="A5181" s="2">
        <v>62161</v>
      </c>
      <c r="B5181" s="3">
        <v>41801.398136574076</v>
      </c>
      <c r="C5181" s="2" t="s">
        <v>32</v>
      </c>
      <c r="D5181" s="2" t="str">
        <f>IF(Original!D5181 = "-", "Male", Original!D5181)</f>
        <v>Female</v>
      </c>
      <c r="E5181" s="2" t="s">
        <v>17</v>
      </c>
      <c r="F5181" s="2" t="str">
        <f>IF(Original!F5181 = "-", "c9", Original!F5181)</f>
        <v>c5</v>
      </c>
      <c r="G5181" s="2">
        <f>IF(ISBLANK(Original!G5181),MEDIAN(Original!G:G),Original!G5181)</f>
        <v>24243</v>
      </c>
    </row>
    <row r="5182" spans="1:7" x14ac:dyDescent="0.3">
      <c r="A5182" s="2">
        <v>797741</v>
      </c>
      <c r="B5182" s="3">
        <v>41801.39947916667</v>
      </c>
      <c r="C5182" s="2" t="s">
        <v>32</v>
      </c>
      <c r="D5182" s="2" t="str">
        <f>IF(Original!D5182 = "-", "Male", Original!D5182)</f>
        <v>Female</v>
      </c>
      <c r="E5182" s="2" t="s">
        <v>17</v>
      </c>
      <c r="F5182" s="2" t="str">
        <f>IF(Original!F5182 = "-", "c9", Original!F5182)</f>
        <v>c5</v>
      </c>
      <c r="G5182" s="2">
        <f>IF(ISBLANK(Original!G5182),MEDIAN(Original!G:G),Original!G5182)</f>
        <v>84299</v>
      </c>
    </row>
    <row r="5183" spans="1:7" x14ac:dyDescent="0.3">
      <c r="A5183" s="2">
        <v>498285</v>
      </c>
      <c r="B5183" s="3">
        <v>41811.372129629628</v>
      </c>
      <c r="C5183" s="2" t="s">
        <v>31</v>
      </c>
      <c r="D5183" s="2" t="str">
        <f>IF(Original!D5183 = "-", "Male", Original!D5183)</f>
        <v>Female</v>
      </c>
      <c r="E5183" s="2" t="s">
        <v>17</v>
      </c>
      <c r="F5183" s="2" t="str">
        <f>IF(Original!F5183 = "-", "c9", Original!F5183)</f>
        <v>c5</v>
      </c>
      <c r="G5183" s="2">
        <f>IF(ISBLANK(Original!G5183),MEDIAN(Original!G:G),Original!G5183)</f>
        <v>9085</v>
      </c>
    </row>
    <row r="5184" spans="1:7" x14ac:dyDescent="0.3">
      <c r="A5184" s="2">
        <v>205300</v>
      </c>
      <c r="B5184" s="3">
        <v>41811.373020833336</v>
      </c>
      <c r="C5184" s="2" t="s">
        <v>32</v>
      </c>
      <c r="D5184" s="2" t="str">
        <f>IF(Original!D5184 = "-", "Male", Original!D5184)</f>
        <v>Female</v>
      </c>
      <c r="E5184" s="2" t="s">
        <v>17</v>
      </c>
      <c r="F5184" s="2" t="str">
        <f>IF(Original!F5184 = "-", "c9", Original!F5184)</f>
        <v>c5</v>
      </c>
      <c r="G5184" s="2">
        <f>IF(ISBLANK(Original!G5184),MEDIAN(Original!G:G),Original!G5184)</f>
        <v>53641</v>
      </c>
    </row>
    <row r="5185" spans="1:7" x14ac:dyDescent="0.3">
      <c r="A5185" s="2">
        <v>981943</v>
      </c>
      <c r="B5185" s="3">
        <v>41814.742847222224</v>
      </c>
      <c r="C5185" s="2" t="s">
        <v>32</v>
      </c>
      <c r="D5185" s="2" t="str">
        <f>IF(Original!D5185 = "-", "Male", Original!D5185)</f>
        <v>Female</v>
      </c>
      <c r="E5185" s="2" t="s">
        <v>17</v>
      </c>
      <c r="F5185" s="2" t="str">
        <f>IF(Original!F5185 = "-", "c9", Original!F5185)</f>
        <v>c5</v>
      </c>
      <c r="G5185" s="2">
        <f>IF(ISBLANK(Original!G5185),MEDIAN(Original!G:G),Original!G5185)</f>
        <v>63574</v>
      </c>
    </row>
    <row r="5186" spans="1:7" x14ac:dyDescent="0.3">
      <c r="A5186" s="2">
        <v>722714</v>
      </c>
      <c r="B5186" s="3">
        <v>41838.428773148145</v>
      </c>
      <c r="C5186" s="2" t="s">
        <v>32</v>
      </c>
      <c r="D5186" s="2" t="str">
        <f>IF(Original!D5186 = "-", "Male", Original!D5186)</f>
        <v>Female</v>
      </c>
      <c r="E5186" s="2" t="s">
        <v>17</v>
      </c>
      <c r="F5186" s="2" t="str">
        <f>IF(Original!F5186 = "-", "c9", Original!F5186)</f>
        <v>c5</v>
      </c>
      <c r="G5186" s="2">
        <f>IF(ISBLANK(Original!G5186),MEDIAN(Original!G:G),Original!G5186)</f>
        <v>63254</v>
      </c>
    </row>
    <row r="5187" spans="1:7" x14ac:dyDescent="0.3">
      <c r="A5187" s="2">
        <v>883487</v>
      </c>
      <c r="B5187" s="3">
        <v>41859.670185185183</v>
      </c>
      <c r="C5187" s="2" t="s">
        <v>32</v>
      </c>
      <c r="D5187" s="2" t="str">
        <f>IF(Original!D5187 = "-", "Male", Original!D5187)</f>
        <v>Female</v>
      </c>
      <c r="E5187" s="2" t="s">
        <v>17</v>
      </c>
      <c r="F5187" s="2" t="str">
        <f>IF(Original!F5187 = "-", "c9", Original!F5187)</f>
        <v>c5</v>
      </c>
      <c r="G5187" s="2">
        <f>IF(ISBLANK(Original!G5187),MEDIAN(Original!G:G),Original!G5187)</f>
        <v>69583</v>
      </c>
    </row>
    <row r="5188" spans="1:7" x14ac:dyDescent="0.3">
      <c r="A5188" s="2">
        <v>552854</v>
      </c>
      <c r="B5188" s="3">
        <v>41872.369942129626</v>
      </c>
      <c r="C5188" s="2" t="s">
        <v>32</v>
      </c>
      <c r="D5188" s="2" t="str">
        <f>IF(Original!D5188 = "-", "Male", Original!D5188)</f>
        <v>Female</v>
      </c>
      <c r="E5188" s="2" t="s">
        <v>17</v>
      </c>
      <c r="F5188" s="2" t="str">
        <f>IF(Original!F5188 = "-", "c9", Original!F5188)</f>
        <v>c5</v>
      </c>
      <c r="G5188" s="2">
        <f>IF(ISBLANK(Original!G5188),MEDIAN(Original!G:G),Original!G5188)</f>
        <v>37747</v>
      </c>
    </row>
    <row r="5189" spans="1:7" x14ac:dyDescent="0.3">
      <c r="A5189" s="2">
        <v>137390</v>
      </c>
      <c r="B5189" s="3">
        <v>41872.372094907405</v>
      </c>
      <c r="C5189" s="2" t="s">
        <v>32</v>
      </c>
      <c r="D5189" s="2" t="str">
        <f>IF(Original!D5189 = "-", "Male", Original!D5189)</f>
        <v>Female</v>
      </c>
      <c r="E5189" s="2" t="s">
        <v>17</v>
      </c>
      <c r="F5189" s="2" t="str">
        <f>IF(Original!F5189 = "-", "c9", Original!F5189)</f>
        <v>c5</v>
      </c>
      <c r="G5189" s="2">
        <f>IF(ISBLANK(Original!G5189),MEDIAN(Original!G:G),Original!G5189)</f>
        <v>71919</v>
      </c>
    </row>
    <row r="5190" spans="1:7" x14ac:dyDescent="0.3">
      <c r="A5190" s="2">
        <v>841103</v>
      </c>
      <c r="B5190" s="3">
        <v>41872.372453703705</v>
      </c>
      <c r="C5190" s="2" t="s">
        <v>32</v>
      </c>
      <c r="D5190" s="2" t="str">
        <f>IF(Original!D5190 = "-", "Male", Original!D5190)</f>
        <v>Female</v>
      </c>
      <c r="E5190" s="2" t="s">
        <v>17</v>
      </c>
      <c r="F5190" s="2" t="str">
        <f>IF(Original!F5190 = "-", "c9", Original!F5190)</f>
        <v>c5</v>
      </c>
      <c r="G5190" s="2">
        <f>IF(ISBLANK(Original!G5190),MEDIAN(Original!G:G),Original!G5190)</f>
        <v>10061</v>
      </c>
    </row>
    <row r="5191" spans="1:7" x14ac:dyDescent="0.3">
      <c r="A5191" s="2">
        <v>256211</v>
      </c>
      <c r="B5191" s="3">
        <v>41872.372847222221</v>
      </c>
      <c r="C5191" s="2" t="s">
        <v>32</v>
      </c>
      <c r="D5191" s="2" t="str">
        <f>IF(Original!D5191 = "-", "Male", Original!D5191)</f>
        <v>Female</v>
      </c>
      <c r="E5191" s="2" t="s">
        <v>17</v>
      </c>
      <c r="F5191" s="2" t="str">
        <f>IF(Original!F5191 = "-", "c9", Original!F5191)</f>
        <v>c5</v>
      </c>
      <c r="G5191" s="2">
        <f>IF(ISBLANK(Original!G5191),MEDIAN(Original!G:G),Original!G5191)</f>
        <v>6718</v>
      </c>
    </row>
    <row r="5192" spans="1:7" x14ac:dyDescent="0.3">
      <c r="A5192" s="2">
        <v>58018</v>
      </c>
      <c r="B5192" s="3">
        <v>41872.373298611114</v>
      </c>
      <c r="C5192" s="2" t="s">
        <v>32</v>
      </c>
      <c r="D5192" s="2" t="str">
        <f>IF(Original!D5192 = "-", "Male", Original!D5192)</f>
        <v>Female</v>
      </c>
      <c r="E5192" s="2" t="s">
        <v>17</v>
      </c>
      <c r="F5192" s="2" t="str">
        <f>IF(Original!F5192 = "-", "c9", Original!F5192)</f>
        <v>c5</v>
      </c>
      <c r="G5192" s="2">
        <f>IF(ISBLANK(Original!G5192),MEDIAN(Original!G:G),Original!G5192)</f>
        <v>63507</v>
      </c>
    </row>
    <row r="5193" spans="1:7" x14ac:dyDescent="0.3">
      <c r="A5193" s="2">
        <v>563022</v>
      </c>
      <c r="B5193" s="3">
        <v>41806.686944444446</v>
      </c>
      <c r="C5193" s="2" t="s">
        <v>31</v>
      </c>
      <c r="D5193" s="2" t="str">
        <f>IF(Original!D5193 = "-", "Male", Original!D5193)</f>
        <v>Female</v>
      </c>
      <c r="E5193" s="2" t="s">
        <v>17</v>
      </c>
      <c r="F5193" s="2" t="str">
        <f>IF(Original!F5193 = "-", "c9", Original!F5193)</f>
        <v>c9</v>
      </c>
      <c r="G5193" s="2">
        <f>IF(ISBLANK(Original!G5193),MEDIAN(Original!G:G),Original!G5193)</f>
        <v>80120</v>
      </c>
    </row>
    <row r="5194" spans="1:7" x14ac:dyDescent="0.3">
      <c r="A5194" s="2">
        <v>567566</v>
      </c>
      <c r="B5194" s="3">
        <v>41806.687905092593</v>
      </c>
      <c r="C5194" s="2" t="s">
        <v>32</v>
      </c>
      <c r="D5194" s="2" t="str">
        <f>IF(Original!D5194 = "-", "Male", Original!D5194)</f>
        <v>Female</v>
      </c>
      <c r="E5194" s="2" t="s">
        <v>17</v>
      </c>
      <c r="F5194" s="2" t="str">
        <f>IF(Original!F5194 = "-", "c9", Original!F5194)</f>
        <v>c9</v>
      </c>
      <c r="G5194" s="2">
        <f>IF(ISBLANK(Original!G5194),MEDIAN(Original!G:G),Original!G5194)</f>
        <v>72628</v>
      </c>
    </row>
    <row r="5195" spans="1:7" x14ac:dyDescent="0.3">
      <c r="A5195" s="2">
        <v>427980</v>
      </c>
      <c r="B5195" s="3">
        <v>41871.397303240738</v>
      </c>
      <c r="C5195" s="2" t="s">
        <v>32</v>
      </c>
      <c r="D5195" s="2" t="str">
        <f>IF(Original!D5195 = "-", "Male", Original!D5195)</f>
        <v>Female</v>
      </c>
      <c r="E5195" s="2" t="s">
        <v>17</v>
      </c>
      <c r="F5195" s="2" t="str">
        <f>IF(Original!F5195 = "-", "c9", Original!F5195)</f>
        <v>c9</v>
      </c>
      <c r="G5195" s="2">
        <f>IF(ISBLANK(Original!G5195),MEDIAN(Original!G:G),Original!G5195)</f>
        <v>5157</v>
      </c>
    </row>
    <row r="5196" spans="1:7" x14ac:dyDescent="0.3">
      <c r="A5196" s="2">
        <v>710245</v>
      </c>
      <c r="B5196" s="3">
        <v>41805.328750000001</v>
      </c>
      <c r="C5196" s="2" t="s">
        <v>31</v>
      </c>
      <c r="D5196" s="2" t="str">
        <f>IF(Original!D5196 = "-", "Male", Original!D5196)</f>
        <v>Female</v>
      </c>
      <c r="E5196" s="2" t="s">
        <v>17</v>
      </c>
      <c r="F5196" s="2" t="str">
        <f>IF(Original!F5196 = "-", "c9", Original!F5196)</f>
        <v>i5</v>
      </c>
      <c r="G5196" s="2">
        <f>IF(ISBLANK(Original!G5196),MEDIAN(Original!G:G),Original!G5196)</f>
        <v>23191</v>
      </c>
    </row>
    <row r="5197" spans="1:7" x14ac:dyDescent="0.3">
      <c r="A5197" s="2">
        <v>352232</v>
      </c>
      <c r="B5197" s="3">
        <v>41850.397106481483</v>
      </c>
      <c r="C5197" s="2" t="s">
        <v>32</v>
      </c>
      <c r="D5197" s="2" t="str">
        <f>IF(Original!D5197 = "-", "Male", Original!D5197)</f>
        <v>Don’t want to say</v>
      </c>
      <c r="E5197" s="2" t="s">
        <v>17</v>
      </c>
      <c r="F5197" s="2" t="str">
        <f>IF(Original!F5197 = "-", "c9", Original!F5197)</f>
        <v>i5</v>
      </c>
      <c r="G5197" s="2">
        <f>IF(ISBLANK(Original!G5197),MEDIAN(Original!G:G),Original!G5197)</f>
        <v>91608</v>
      </c>
    </row>
    <row r="5198" spans="1:7" x14ac:dyDescent="0.3">
      <c r="A5198" s="2">
        <v>988022</v>
      </c>
      <c r="B5198" s="3">
        <v>41855.510196759256</v>
      </c>
      <c r="C5198" s="2" t="s">
        <v>32</v>
      </c>
      <c r="D5198" s="2" t="str">
        <f>IF(Original!D5198 = "-", "Male", Original!D5198)</f>
        <v>Female</v>
      </c>
      <c r="E5198" s="2" t="s">
        <v>17</v>
      </c>
      <c r="F5198" s="2" t="str">
        <f>IF(Original!F5198 = "-", "c9", Original!F5198)</f>
        <v>i5</v>
      </c>
      <c r="G5198" s="2">
        <f>IF(ISBLANK(Original!G5198),MEDIAN(Original!G:G),Original!G5198)</f>
        <v>33025</v>
      </c>
    </row>
    <row r="5199" spans="1:7" x14ac:dyDescent="0.3">
      <c r="A5199" s="2">
        <v>976462</v>
      </c>
      <c r="B5199" s="3">
        <v>41864.397372685184</v>
      </c>
      <c r="C5199" s="2" t="s">
        <v>32</v>
      </c>
      <c r="D5199" s="2" t="str">
        <f>IF(Original!D5199 = "-", "Male", Original!D5199)</f>
        <v>Male</v>
      </c>
      <c r="E5199" s="2" t="s">
        <v>17</v>
      </c>
      <c r="F5199" s="2" t="str">
        <f>IF(Original!F5199 = "-", "c9", Original!F5199)</f>
        <v>i5</v>
      </c>
      <c r="G5199" s="2">
        <f>IF(ISBLANK(Original!G5199),MEDIAN(Original!G:G),Original!G5199)</f>
        <v>63209</v>
      </c>
    </row>
    <row r="5200" spans="1:7" x14ac:dyDescent="0.3">
      <c r="A5200" s="2">
        <v>450766</v>
      </c>
      <c r="B5200" s="3">
        <v>41879.508819444447</v>
      </c>
      <c r="C5200" s="2" t="s">
        <v>32</v>
      </c>
      <c r="D5200" s="2" t="str">
        <f>IF(Original!D5200 = "-", "Male", Original!D5200)</f>
        <v>Male</v>
      </c>
      <c r="E5200" s="2" t="s">
        <v>17</v>
      </c>
      <c r="F5200" s="2" t="str">
        <f>IF(Original!F5200 = "-", "c9", Original!F5200)</f>
        <v>i5</v>
      </c>
      <c r="G5200" s="2">
        <f>IF(ISBLANK(Original!G5200),MEDIAN(Original!G:G),Original!G5200)</f>
        <v>6272</v>
      </c>
    </row>
    <row r="5201" spans="1:7" x14ac:dyDescent="0.3">
      <c r="A5201" s="2">
        <v>278319</v>
      </c>
      <c r="B5201" s="3">
        <v>41879.509305555555</v>
      </c>
      <c r="C5201" s="2" t="s">
        <v>32</v>
      </c>
      <c r="D5201" s="2" t="str">
        <f>IF(Original!D5201 = "-", "Male", Original!D5201)</f>
        <v>Male</v>
      </c>
      <c r="E5201" s="2" t="s">
        <v>17</v>
      </c>
      <c r="F5201" s="2" t="str">
        <f>IF(Original!F5201 = "-", "c9", Original!F5201)</f>
        <v>i5</v>
      </c>
      <c r="G5201" s="2">
        <f>IF(ISBLANK(Original!G5201),MEDIAN(Original!G:G),Original!G5201)</f>
        <v>75867</v>
      </c>
    </row>
    <row r="5202" spans="1:7" x14ac:dyDescent="0.3">
      <c r="A5202" s="2">
        <v>78498</v>
      </c>
      <c r="B5202" s="3">
        <v>41844.416307870371</v>
      </c>
      <c r="C5202" s="2" t="s">
        <v>32</v>
      </c>
      <c r="D5202" s="2" t="str">
        <f>IF(Original!D5202 = "-", "Male", Original!D5202)</f>
        <v>Female</v>
      </c>
      <c r="E5202" s="2" t="s">
        <v>20</v>
      </c>
      <c r="F5202" s="2" t="str">
        <f>IF(Original!F5202 = "-", "c9", Original!F5202)</f>
        <v>i6</v>
      </c>
      <c r="G5202" s="2">
        <f>IF(ISBLANK(Original!G5202),MEDIAN(Original!G:G),Original!G5202)</f>
        <v>37454</v>
      </c>
    </row>
    <row r="5203" spans="1:7" x14ac:dyDescent="0.3">
      <c r="A5203" s="2">
        <v>925783</v>
      </c>
      <c r="B5203" s="3">
        <v>41844.418287037035</v>
      </c>
      <c r="C5203" s="2" t="s">
        <v>32</v>
      </c>
      <c r="D5203" s="2" t="str">
        <f>IF(Original!D5203 = "-", "Male", Original!D5203)</f>
        <v>Male</v>
      </c>
      <c r="E5203" s="2" t="s">
        <v>20</v>
      </c>
      <c r="F5203" s="2" t="str">
        <f>IF(Original!F5203 = "-", "c9", Original!F5203)</f>
        <v>i6</v>
      </c>
      <c r="G5203" s="2">
        <f>IF(ISBLANK(Original!G5203),MEDIAN(Original!G:G),Original!G5203)</f>
        <v>75522</v>
      </c>
    </row>
    <row r="5204" spans="1:7" x14ac:dyDescent="0.3">
      <c r="A5204" s="2">
        <v>382073</v>
      </c>
      <c r="B5204" s="3">
        <v>41850.545520833337</v>
      </c>
      <c r="C5204" s="2" t="s">
        <v>32</v>
      </c>
      <c r="D5204" s="2" t="str">
        <f>IF(Original!D5204 = "-", "Male", Original!D5204)</f>
        <v>Male</v>
      </c>
      <c r="E5204" s="2" t="s">
        <v>20</v>
      </c>
      <c r="F5204" s="2" t="str">
        <f>IF(Original!F5204 = "-", "c9", Original!F5204)</f>
        <v>i6</v>
      </c>
      <c r="G5204" s="2">
        <f>IF(ISBLANK(Original!G5204),MEDIAN(Original!G:G),Original!G5204)</f>
        <v>82752</v>
      </c>
    </row>
    <row r="5205" spans="1:7" x14ac:dyDescent="0.3">
      <c r="A5205" s="2">
        <v>372707</v>
      </c>
      <c r="B5205" s="3">
        <v>41864.398414351854</v>
      </c>
      <c r="C5205" s="2" t="s">
        <v>31</v>
      </c>
      <c r="D5205" s="2" t="str">
        <f>IF(Original!D5205 = "-", "Male", Original!D5205)</f>
        <v>Male</v>
      </c>
      <c r="E5205" s="2" t="s">
        <v>17</v>
      </c>
      <c r="F5205" s="2" t="str">
        <f>IF(Original!F5205 = "-", "c9", Original!F5205)</f>
        <v>i7</v>
      </c>
      <c r="G5205" s="2">
        <f>IF(ISBLANK(Original!G5205),MEDIAN(Original!G:G),Original!G5205)</f>
        <v>73900</v>
      </c>
    </row>
    <row r="5206" spans="1:7" x14ac:dyDescent="0.3">
      <c r="A5206" s="2">
        <v>702003</v>
      </c>
      <c r="B5206" s="3">
        <v>41829.397893518515</v>
      </c>
      <c r="C5206" s="2" t="s">
        <v>32</v>
      </c>
      <c r="D5206" s="2" t="str">
        <f>IF(Original!D5206 = "-", "Male", Original!D5206)</f>
        <v>Female</v>
      </c>
      <c r="E5206" s="2" t="s">
        <v>20</v>
      </c>
      <c r="F5206" s="2" t="str">
        <f>IF(Original!F5206 = "-", "c9", Original!F5206)</f>
        <v>c9</v>
      </c>
      <c r="G5206" s="2">
        <f>IF(ISBLANK(Original!G5206),MEDIAN(Original!G:G),Original!G5206)</f>
        <v>12403</v>
      </c>
    </row>
    <row r="5207" spans="1:7" x14ac:dyDescent="0.3">
      <c r="A5207" s="2">
        <v>36851</v>
      </c>
      <c r="B5207" s="3">
        <v>41831.52107638889</v>
      </c>
      <c r="C5207" s="2" t="s">
        <v>31</v>
      </c>
      <c r="D5207" s="2" t="str">
        <f>IF(Original!D5207 = "-", "Male", Original!D5207)</f>
        <v>Male</v>
      </c>
      <c r="E5207" s="2" t="s">
        <v>20</v>
      </c>
      <c r="F5207" s="2" t="str">
        <f>IF(Original!F5207 = "-", "c9", Original!F5207)</f>
        <v>c9</v>
      </c>
      <c r="G5207" s="2">
        <f>IF(ISBLANK(Original!G5207),MEDIAN(Original!G:G),Original!G5207)</f>
        <v>80999</v>
      </c>
    </row>
    <row r="5208" spans="1:7" x14ac:dyDescent="0.3">
      <c r="A5208" s="2">
        <v>116855</v>
      </c>
      <c r="B5208" s="3">
        <v>41837.787858796299</v>
      </c>
      <c r="C5208" s="2" t="s">
        <v>31</v>
      </c>
      <c r="D5208" s="2" t="str">
        <f>IF(Original!D5208 = "-", "Male", Original!D5208)</f>
        <v>Male</v>
      </c>
      <c r="E5208" s="2" t="s">
        <v>20</v>
      </c>
      <c r="F5208" s="2" t="str">
        <f>IF(Original!F5208 = "-", "c9", Original!F5208)</f>
        <v>c9</v>
      </c>
      <c r="G5208" s="2">
        <f>IF(ISBLANK(Original!G5208),MEDIAN(Original!G:G),Original!G5208)</f>
        <v>41431</v>
      </c>
    </row>
    <row r="5209" spans="1:7" x14ac:dyDescent="0.3">
      <c r="A5209" s="2">
        <v>303777</v>
      </c>
      <c r="B5209" s="3">
        <v>41837.790682870371</v>
      </c>
      <c r="C5209" s="2" t="s">
        <v>32</v>
      </c>
      <c r="D5209" s="2" t="str">
        <f>IF(Original!D5209 = "-", "Male", Original!D5209)</f>
        <v>Male</v>
      </c>
      <c r="E5209" s="2" t="s">
        <v>20</v>
      </c>
      <c r="F5209" s="2" t="str">
        <f>IF(Original!F5209 = "-", "c9", Original!F5209)</f>
        <v>c9</v>
      </c>
      <c r="G5209" s="2">
        <f>IF(ISBLANK(Original!G5209),MEDIAN(Original!G:G),Original!G5209)</f>
        <v>98446</v>
      </c>
    </row>
    <row r="5210" spans="1:7" x14ac:dyDescent="0.3">
      <c r="A5210" s="2">
        <v>328427</v>
      </c>
      <c r="B5210" s="3">
        <v>41837.787824074076</v>
      </c>
      <c r="C5210" s="2" t="s">
        <v>32</v>
      </c>
      <c r="D5210" s="2" t="str">
        <f>IF(Original!D5210 = "-", "Male", Original!D5210)</f>
        <v>Don’t want to say</v>
      </c>
      <c r="E5210" s="2" t="s">
        <v>20</v>
      </c>
      <c r="F5210" s="2" t="str">
        <f>IF(Original!F5210 = "-", "c9", Original!F5210)</f>
        <v>c9</v>
      </c>
      <c r="G5210" s="2">
        <f>IF(ISBLANK(Original!G5210),MEDIAN(Original!G:G),Original!G5210)</f>
        <v>10522</v>
      </c>
    </row>
    <row r="5211" spans="1:7" x14ac:dyDescent="0.3">
      <c r="A5211" s="2">
        <v>962839</v>
      </c>
      <c r="B5211" s="3">
        <v>41809.396805555552</v>
      </c>
      <c r="C5211" s="2" t="s">
        <v>32</v>
      </c>
      <c r="D5211" s="2" t="str">
        <f>IF(Original!D5211 = "-", "Male", Original!D5211)</f>
        <v>Male</v>
      </c>
      <c r="E5211" s="2" t="s">
        <v>20</v>
      </c>
      <c r="F5211" s="2" t="str">
        <f>IF(Original!F5211 = "-", "c9", Original!F5211)</f>
        <v>i5</v>
      </c>
      <c r="G5211" s="2">
        <f>IF(ISBLANK(Original!G5211),MEDIAN(Original!G:G),Original!G5211)</f>
        <v>44635</v>
      </c>
    </row>
    <row r="5212" spans="1:7" x14ac:dyDescent="0.3">
      <c r="A5212" s="2">
        <v>237702</v>
      </c>
      <c r="B5212" s="3">
        <v>41815.422164351854</v>
      </c>
      <c r="C5212" s="2" t="s">
        <v>32</v>
      </c>
      <c r="D5212" s="2" t="str">
        <f>IF(Original!D5212 = "-", "Male", Original!D5212)</f>
        <v>Male</v>
      </c>
      <c r="E5212" s="2" t="s">
        <v>20</v>
      </c>
      <c r="F5212" s="2" t="str">
        <f>IF(Original!F5212 = "-", "c9", Original!F5212)</f>
        <v>i5</v>
      </c>
      <c r="G5212" s="2">
        <f>IF(ISBLANK(Original!G5212),MEDIAN(Original!G:G),Original!G5212)</f>
        <v>97744</v>
      </c>
    </row>
    <row r="5213" spans="1:7" x14ac:dyDescent="0.3">
      <c r="A5213" s="2">
        <v>434867</v>
      </c>
      <c r="B5213" s="3">
        <v>41814.345682870371</v>
      </c>
      <c r="C5213" s="2" t="s">
        <v>32</v>
      </c>
      <c r="D5213" s="2" t="str">
        <f>IF(Original!D5213 = "-", "Male", Original!D5213)</f>
        <v>Male</v>
      </c>
      <c r="E5213" s="2" t="s">
        <v>20</v>
      </c>
      <c r="F5213" s="2" t="str">
        <f>IF(Original!F5213 = "-", "c9", Original!F5213)</f>
        <v>b9</v>
      </c>
      <c r="G5213" s="2">
        <f>IF(ISBLANK(Original!G5213),MEDIAN(Original!G:G),Original!G5213)</f>
        <v>78274</v>
      </c>
    </row>
    <row r="5214" spans="1:7" x14ac:dyDescent="0.3">
      <c r="A5214" s="2">
        <v>694738</v>
      </c>
      <c r="B5214" s="3">
        <v>41857.498425925929</v>
      </c>
      <c r="C5214" s="2" t="s">
        <v>31</v>
      </c>
      <c r="D5214" s="2" t="str">
        <f>IF(Original!D5214 = "-", "Male", Original!D5214)</f>
        <v>Male</v>
      </c>
      <c r="E5214" s="2" t="s">
        <v>20</v>
      </c>
      <c r="F5214" s="2" t="str">
        <f>IF(Original!F5214 = "-", "c9", Original!F5214)</f>
        <v>b9</v>
      </c>
      <c r="G5214" s="2">
        <f>IF(ISBLANK(Original!G5214),MEDIAN(Original!G:G),Original!G5214)</f>
        <v>26643</v>
      </c>
    </row>
    <row r="5215" spans="1:7" x14ac:dyDescent="0.3">
      <c r="A5215" s="2">
        <v>703725</v>
      </c>
      <c r="B5215" s="3">
        <v>41857.498715277776</v>
      </c>
      <c r="C5215" s="2" t="s">
        <v>32</v>
      </c>
      <c r="D5215" s="2" t="str">
        <f>IF(Original!D5215 = "-", "Male", Original!D5215)</f>
        <v>Female</v>
      </c>
      <c r="E5215" s="2" t="s">
        <v>20</v>
      </c>
      <c r="F5215" s="2" t="str">
        <f>IF(Original!F5215 = "-", "c9", Original!F5215)</f>
        <v>b9</v>
      </c>
      <c r="G5215" s="2">
        <f>IF(ISBLANK(Original!G5215),MEDIAN(Original!G:G),Original!G5215)</f>
        <v>78504</v>
      </c>
    </row>
    <row r="5216" spans="1:7" x14ac:dyDescent="0.3">
      <c r="A5216" s="2">
        <v>469830</v>
      </c>
      <c r="B5216" s="3">
        <v>41851.398217592592</v>
      </c>
      <c r="C5216" s="2" t="s">
        <v>32</v>
      </c>
      <c r="D5216" s="2" t="str">
        <f>IF(Original!D5216 = "-", "Male", Original!D5216)</f>
        <v>Male</v>
      </c>
      <c r="E5216" s="2" t="s">
        <v>20</v>
      </c>
      <c r="F5216" s="2" t="str">
        <f>IF(Original!F5216 = "-", "c9", Original!F5216)</f>
        <v>b9</v>
      </c>
      <c r="G5216" s="2">
        <f>IF(ISBLANK(Original!G5216),MEDIAN(Original!G:G),Original!G5216)</f>
        <v>44739</v>
      </c>
    </row>
    <row r="5217" spans="1:7" x14ac:dyDescent="0.3">
      <c r="A5217" s="2">
        <v>781209</v>
      </c>
      <c r="B5217" s="3">
        <v>41851.398576388892</v>
      </c>
      <c r="C5217" s="2" t="s">
        <v>31</v>
      </c>
      <c r="D5217" s="2" t="str">
        <f>IF(Original!D5217 = "-", "Male", Original!D5217)</f>
        <v>Male</v>
      </c>
      <c r="E5217" s="2" t="s">
        <v>20</v>
      </c>
      <c r="F5217" s="2" t="str">
        <f>IF(Original!F5217 = "-", "c9", Original!F5217)</f>
        <v>b9</v>
      </c>
      <c r="G5217" s="2">
        <f>IF(ISBLANK(Original!G5217),MEDIAN(Original!G:G),Original!G5217)</f>
        <v>23507</v>
      </c>
    </row>
    <row r="5218" spans="1:7" x14ac:dyDescent="0.3">
      <c r="A5218" s="2">
        <v>479883</v>
      </c>
      <c r="B5218" s="3">
        <v>41857.024363425924</v>
      </c>
      <c r="C5218" s="2" t="s">
        <v>32</v>
      </c>
      <c r="D5218" s="2" t="str">
        <f>IF(Original!D5218 = "-", "Male", Original!D5218)</f>
        <v>Female</v>
      </c>
      <c r="E5218" s="2" t="s">
        <v>12</v>
      </c>
      <c r="F5218" s="2" t="str">
        <f>IF(Original!F5218 = "-", "c9", Original!F5218)</f>
        <v>c9</v>
      </c>
      <c r="G5218" s="2">
        <f>IF(ISBLANK(Original!G5218),MEDIAN(Original!G:G),Original!G5218)</f>
        <v>66692</v>
      </c>
    </row>
    <row r="5219" spans="1:7" x14ac:dyDescent="0.3">
      <c r="A5219" s="2">
        <v>128481</v>
      </c>
      <c r="B5219" s="3">
        <v>41813.397800925923</v>
      </c>
      <c r="C5219" s="2" t="s">
        <v>32</v>
      </c>
      <c r="D5219" s="2" t="str">
        <f>IF(Original!D5219 = "-", "Male", Original!D5219)</f>
        <v>Male</v>
      </c>
      <c r="E5219" s="2" t="s">
        <v>15</v>
      </c>
      <c r="F5219" s="2" t="str">
        <f>IF(Original!F5219 = "-", "c9", Original!F5219)</f>
        <v>i5</v>
      </c>
      <c r="G5219" s="2">
        <f>IF(ISBLANK(Original!G5219),MEDIAN(Original!G:G),Original!G5219)</f>
        <v>58146</v>
      </c>
    </row>
    <row r="5220" spans="1:7" x14ac:dyDescent="0.3">
      <c r="A5220" s="2">
        <v>549564</v>
      </c>
      <c r="B5220" s="3">
        <v>41813.39984953704</v>
      </c>
      <c r="C5220" s="2" t="s">
        <v>31</v>
      </c>
      <c r="D5220" s="2" t="str">
        <f>IF(Original!D5220 = "-", "Male", Original!D5220)</f>
        <v>Female</v>
      </c>
      <c r="E5220" s="2" t="s">
        <v>15</v>
      </c>
      <c r="F5220" s="2" t="str">
        <f>IF(Original!F5220 = "-", "c9", Original!F5220)</f>
        <v>i5</v>
      </c>
      <c r="G5220" s="2">
        <f>IF(ISBLANK(Original!G5220),MEDIAN(Original!G:G),Original!G5220)</f>
        <v>74623</v>
      </c>
    </row>
    <row r="5221" spans="1:7" x14ac:dyDescent="0.3">
      <c r="A5221" s="2">
        <v>742782</v>
      </c>
      <c r="B5221" s="3">
        <v>41822.90834490741</v>
      </c>
      <c r="C5221" s="2" t="s">
        <v>32</v>
      </c>
      <c r="D5221" s="2" t="str">
        <f>IF(Original!D5221 = "-", "Male", Original!D5221)</f>
        <v>Male</v>
      </c>
      <c r="E5221" s="2" t="s">
        <v>15</v>
      </c>
      <c r="F5221" s="2" t="str">
        <f>IF(Original!F5221 = "-", "c9", Original!F5221)</f>
        <v>i5</v>
      </c>
      <c r="G5221" s="2">
        <f>IF(ISBLANK(Original!G5221),MEDIAN(Original!G:G),Original!G5221)</f>
        <v>78519</v>
      </c>
    </row>
    <row r="5222" spans="1:7" x14ac:dyDescent="0.3">
      <c r="A5222" s="2">
        <v>886512</v>
      </c>
      <c r="B5222" s="3">
        <v>41831.546412037038</v>
      </c>
      <c r="C5222" s="2" t="s">
        <v>32</v>
      </c>
      <c r="D5222" s="2" t="str">
        <f>IF(Original!D5222 = "-", "Male", Original!D5222)</f>
        <v>Male</v>
      </c>
      <c r="E5222" s="2" t="s">
        <v>15</v>
      </c>
      <c r="F5222" s="2" t="str">
        <f>IF(Original!F5222 = "-", "c9", Original!F5222)</f>
        <v>c8</v>
      </c>
      <c r="G5222" s="2">
        <f>IF(ISBLANK(Original!G5222),MEDIAN(Original!G:G),Original!G5222)</f>
        <v>88997</v>
      </c>
    </row>
    <row r="5223" spans="1:7" x14ac:dyDescent="0.3">
      <c r="A5223" s="2">
        <v>354468</v>
      </c>
      <c r="B5223" s="3">
        <v>41799.397789351853</v>
      </c>
      <c r="C5223" s="2" t="s">
        <v>32</v>
      </c>
      <c r="D5223" s="2" t="str">
        <f>IF(Original!D5223 = "-", "Male", Original!D5223)</f>
        <v>Female</v>
      </c>
      <c r="E5223" s="2" t="s">
        <v>17</v>
      </c>
      <c r="F5223" s="2" t="str">
        <f>IF(Original!F5223 = "-", "c9", Original!F5223)</f>
        <v>i5</v>
      </c>
      <c r="G5223" s="2">
        <f>IF(ISBLANK(Original!G5223),MEDIAN(Original!G:G),Original!G5223)</f>
        <v>7308</v>
      </c>
    </row>
    <row r="5224" spans="1:7" x14ac:dyDescent="0.3">
      <c r="A5224" s="2">
        <v>387429</v>
      </c>
      <c r="B5224" s="3">
        <v>41799.401076388887</v>
      </c>
      <c r="C5224" s="2" t="s">
        <v>32</v>
      </c>
      <c r="D5224" s="2" t="str">
        <f>IF(Original!D5224 = "-", "Male", Original!D5224)</f>
        <v>Male</v>
      </c>
      <c r="E5224" s="2" t="s">
        <v>17</v>
      </c>
      <c r="F5224" s="2" t="str">
        <f>IF(Original!F5224 = "-", "c9", Original!F5224)</f>
        <v>i5</v>
      </c>
      <c r="G5224" s="2">
        <f>IF(ISBLANK(Original!G5224),MEDIAN(Original!G:G),Original!G5224)</f>
        <v>36243</v>
      </c>
    </row>
    <row r="5225" spans="1:7" x14ac:dyDescent="0.3">
      <c r="A5225" s="2">
        <v>618542</v>
      </c>
      <c r="B5225" s="3">
        <v>41799.40179398148</v>
      </c>
      <c r="C5225" s="2" t="s">
        <v>32</v>
      </c>
      <c r="D5225" s="2" t="str">
        <f>IF(Original!D5225 = "-", "Male", Original!D5225)</f>
        <v>Male</v>
      </c>
      <c r="E5225" s="2" t="s">
        <v>17</v>
      </c>
      <c r="F5225" s="2" t="str">
        <f>IF(Original!F5225 = "-", "c9", Original!F5225)</f>
        <v>i5</v>
      </c>
      <c r="G5225" s="2">
        <f>IF(ISBLANK(Original!G5225),MEDIAN(Original!G:G),Original!G5225)</f>
        <v>41580</v>
      </c>
    </row>
    <row r="5226" spans="1:7" x14ac:dyDescent="0.3">
      <c r="A5226" s="2">
        <v>261521</v>
      </c>
      <c r="B5226" s="3">
        <v>41807.745868055557</v>
      </c>
      <c r="C5226" s="2" t="s">
        <v>32</v>
      </c>
      <c r="D5226" s="2" t="str">
        <f>IF(Original!D5226 = "-", "Male", Original!D5226)</f>
        <v>Female</v>
      </c>
      <c r="E5226" s="2" t="s">
        <v>12</v>
      </c>
      <c r="F5226" s="2" t="str">
        <f>IF(Original!F5226 = "-", "c9", Original!F5226)</f>
        <v>c5</v>
      </c>
      <c r="G5226" s="2">
        <f>IF(ISBLANK(Original!G5226),MEDIAN(Original!G:G),Original!G5226)</f>
        <v>9442</v>
      </c>
    </row>
    <row r="5227" spans="1:7" x14ac:dyDescent="0.3">
      <c r="A5227" s="2">
        <v>505352</v>
      </c>
      <c r="B5227" s="3">
        <v>41807.746423611112</v>
      </c>
      <c r="C5227" s="2" t="s">
        <v>32</v>
      </c>
      <c r="D5227" s="2" t="str">
        <f>IF(Original!D5227 = "-", "Male", Original!D5227)</f>
        <v>Male</v>
      </c>
      <c r="E5227" s="2" t="s">
        <v>12</v>
      </c>
      <c r="F5227" s="2" t="str">
        <f>IF(Original!F5227 = "-", "c9", Original!F5227)</f>
        <v>c5</v>
      </c>
      <c r="G5227" s="2">
        <f>IF(ISBLANK(Original!G5227),MEDIAN(Original!G:G),Original!G5227)</f>
        <v>20477</v>
      </c>
    </row>
    <row r="5228" spans="1:7" x14ac:dyDescent="0.3">
      <c r="A5228" s="2">
        <v>664848</v>
      </c>
      <c r="B5228" s="3">
        <v>41855.49287037037</v>
      </c>
      <c r="C5228" s="2" t="s">
        <v>31</v>
      </c>
      <c r="D5228" s="2" t="str">
        <f>IF(Original!D5228 = "-", "Male", Original!D5228)</f>
        <v>Male</v>
      </c>
      <c r="E5228" s="2" t="s">
        <v>12</v>
      </c>
      <c r="F5228" s="2" t="str">
        <f>IF(Original!F5228 = "-", "c9", Original!F5228)</f>
        <v>c5</v>
      </c>
      <c r="G5228" s="2">
        <f>IF(ISBLANK(Original!G5228),MEDIAN(Original!G:G),Original!G5228)</f>
        <v>25042</v>
      </c>
    </row>
    <row r="5229" spans="1:7" x14ac:dyDescent="0.3">
      <c r="A5229" s="2">
        <v>370983</v>
      </c>
      <c r="B5229" s="3">
        <v>41855.494780092595</v>
      </c>
      <c r="C5229" s="2" t="s">
        <v>32</v>
      </c>
      <c r="D5229" s="2" t="str">
        <f>IF(Original!D5229 = "-", "Male", Original!D5229)</f>
        <v>Male</v>
      </c>
      <c r="E5229" s="2" t="s">
        <v>12</v>
      </c>
      <c r="F5229" s="2" t="str">
        <f>IF(Original!F5229 = "-", "c9", Original!F5229)</f>
        <v>c5</v>
      </c>
      <c r="G5229" s="2">
        <f>IF(ISBLANK(Original!G5229),MEDIAN(Original!G:G),Original!G5229)</f>
        <v>61087</v>
      </c>
    </row>
    <row r="5230" spans="1:7" x14ac:dyDescent="0.3">
      <c r="A5230" s="2">
        <v>483489</v>
      </c>
      <c r="B5230" s="3">
        <v>41806.39739583333</v>
      </c>
      <c r="C5230" s="2" t="s">
        <v>32</v>
      </c>
      <c r="D5230" s="2" t="str">
        <f>IF(Original!D5230 = "-", "Male", Original!D5230)</f>
        <v>Male</v>
      </c>
      <c r="E5230" s="2" t="s">
        <v>14</v>
      </c>
      <c r="F5230" s="2" t="str">
        <f>IF(Original!F5230 = "-", "c9", Original!F5230)</f>
        <v>b9</v>
      </c>
      <c r="G5230" s="2">
        <f>IF(ISBLANK(Original!G5230),MEDIAN(Original!G:G),Original!G5230)</f>
        <v>53738</v>
      </c>
    </row>
    <row r="5231" spans="1:7" x14ac:dyDescent="0.3">
      <c r="A5231" s="2">
        <v>22943</v>
      </c>
      <c r="B5231" s="3">
        <v>41806.397685185184</v>
      </c>
      <c r="C5231" s="2" t="s">
        <v>32</v>
      </c>
      <c r="D5231" s="2" t="str">
        <f>IF(Original!D5231 = "-", "Male", Original!D5231)</f>
        <v>Female</v>
      </c>
      <c r="E5231" s="2" t="s">
        <v>14</v>
      </c>
      <c r="F5231" s="2" t="str">
        <f>IF(Original!F5231 = "-", "c9", Original!F5231)</f>
        <v>b9</v>
      </c>
      <c r="G5231" s="2">
        <f>IF(ISBLANK(Original!G5231),MEDIAN(Original!G:G),Original!G5231)</f>
        <v>48569</v>
      </c>
    </row>
    <row r="5232" spans="1:7" x14ac:dyDescent="0.3">
      <c r="A5232" s="2">
        <v>994223</v>
      </c>
      <c r="B5232" s="3">
        <v>41806.398472222223</v>
      </c>
      <c r="C5232" s="2" t="s">
        <v>32</v>
      </c>
      <c r="D5232" s="2" t="str">
        <f>IF(Original!D5232 = "-", "Male", Original!D5232)</f>
        <v>Male</v>
      </c>
      <c r="E5232" s="2" t="s">
        <v>14</v>
      </c>
      <c r="F5232" s="2" t="str">
        <f>IF(Original!F5232 = "-", "c9", Original!F5232)</f>
        <v>b9</v>
      </c>
      <c r="G5232" s="2">
        <f>IF(ISBLANK(Original!G5232),MEDIAN(Original!G:G),Original!G5232)</f>
        <v>56407</v>
      </c>
    </row>
    <row r="5233" spans="1:7" x14ac:dyDescent="0.3">
      <c r="A5233" s="2">
        <v>902725</v>
      </c>
      <c r="B5233" s="3">
        <v>41808.720347222225</v>
      </c>
      <c r="C5233" s="2" t="s">
        <v>32</v>
      </c>
      <c r="D5233" s="2" t="str">
        <f>IF(Original!D5233 = "-", "Male", Original!D5233)</f>
        <v>Male</v>
      </c>
      <c r="E5233" s="2" t="s">
        <v>14</v>
      </c>
      <c r="F5233" s="2" t="str">
        <f>IF(Original!F5233 = "-", "c9", Original!F5233)</f>
        <v>b9</v>
      </c>
      <c r="G5233" s="2">
        <f>IF(ISBLANK(Original!G5233),MEDIAN(Original!G:G),Original!G5233)</f>
        <v>20727</v>
      </c>
    </row>
    <row r="5234" spans="1:7" x14ac:dyDescent="0.3">
      <c r="A5234" s="2">
        <v>729319</v>
      </c>
      <c r="B5234" s="3">
        <v>41808.722314814811</v>
      </c>
      <c r="C5234" s="2" t="s">
        <v>32</v>
      </c>
      <c r="D5234" s="2" t="str">
        <f>IF(Original!D5234 = "-", "Male", Original!D5234)</f>
        <v>Male</v>
      </c>
      <c r="E5234" s="2" t="s">
        <v>14</v>
      </c>
      <c r="F5234" s="2" t="str">
        <f>IF(Original!F5234 = "-", "c9", Original!F5234)</f>
        <v>b9</v>
      </c>
      <c r="G5234" s="2">
        <f>IF(ISBLANK(Original!G5234),MEDIAN(Original!G:G),Original!G5234)</f>
        <v>24704</v>
      </c>
    </row>
    <row r="5235" spans="1:7" x14ac:dyDescent="0.3">
      <c r="A5235" s="2">
        <v>88447</v>
      </c>
      <c r="B5235" s="3">
        <v>41808.723182870373</v>
      </c>
      <c r="C5235" s="2" t="s">
        <v>32</v>
      </c>
      <c r="D5235" s="2" t="str">
        <f>IF(Original!D5235 = "-", "Male", Original!D5235)</f>
        <v>Male</v>
      </c>
      <c r="E5235" s="2" t="s">
        <v>14</v>
      </c>
      <c r="F5235" s="2" t="str">
        <f>IF(Original!F5235 = "-", "c9", Original!F5235)</f>
        <v>b9</v>
      </c>
      <c r="G5235" s="2">
        <f>IF(ISBLANK(Original!G5235),MEDIAN(Original!G:G),Original!G5235)</f>
        <v>92917</v>
      </c>
    </row>
    <row r="5236" spans="1:7" x14ac:dyDescent="0.3">
      <c r="A5236" s="2">
        <v>364456</v>
      </c>
      <c r="B5236" s="3">
        <v>41808.724502314813</v>
      </c>
      <c r="C5236" s="2" t="s">
        <v>31</v>
      </c>
      <c r="D5236" s="2" t="str">
        <f>IF(Original!D5236 = "-", "Male", Original!D5236)</f>
        <v>Female</v>
      </c>
      <c r="E5236" s="2" t="s">
        <v>14</v>
      </c>
      <c r="F5236" s="2" t="str">
        <f>IF(Original!F5236 = "-", "c9", Original!F5236)</f>
        <v>b9</v>
      </c>
      <c r="G5236" s="2">
        <f>IF(ISBLANK(Original!G5236),MEDIAN(Original!G:G),Original!G5236)</f>
        <v>24336</v>
      </c>
    </row>
    <row r="5237" spans="1:7" x14ac:dyDescent="0.3">
      <c r="A5237" s="2">
        <v>530699</v>
      </c>
      <c r="B5237" s="3">
        <v>41810.705104166664</v>
      </c>
      <c r="C5237" s="2" t="s">
        <v>32</v>
      </c>
      <c r="D5237" s="2" t="str">
        <f>IF(Original!D5237 = "-", "Male", Original!D5237)</f>
        <v>Male</v>
      </c>
      <c r="E5237" s="2" t="s">
        <v>14</v>
      </c>
      <c r="F5237" s="2" t="str">
        <f>IF(Original!F5237 = "-", "c9", Original!F5237)</f>
        <v>b9</v>
      </c>
      <c r="G5237" s="2">
        <f>IF(ISBLANK(Original!G5237),MEDIAN(Original!G:G),Original!G5237)</f>
        <v>54763</v>
      </c>
    </row>
    <row r="5238" spans="1:7" x14ac:dyDescent="0.3">
      <c r="A5238" s="2">
        <v>959449</v>
      </c>
      <c r="B5238" s="3">
        <v>41821.528263888889</v>
      </c>
      <c r="C5238" s="2" t="s">
        <v>32</v>
      </c>
      <c r="D5238" s="2" t="str">
        <f>IF(Original!D5238 = "-", "Male", Original!D5238)</f>
        <v>Male</v>
      </c>
      <c r="E5238" s="2" t="s">
        <v>14</v>
      </c>
      <c r="F5238" s="2" t="str">
        <f>IF(Original!F5238 = "-", "c9", Original!F5238)</f>
        <v>b9</v>
      </c>
      <c r="G5238" s="2">
        <f>IF(ISBLANK(Original!G5238),MEDIAN(Original!G:G),Original!G5238)</f>
        <v>73977</v>
      </c>
    </row>
    <row r="5239" spans="1:7" x14ac:dyDescent="0.3">
      <c r="A5239" s="2">
        <v>95119</v>
      </c>
      <c r="B5239" s="3">
        <v>41821.529652777775</v>
      </c>
      <c r="C5239" s="2" t="s">
        <v>32</v>
      </c>
      <c r="D5239" s="2" t="str">
        <f>IF(Original!D5239 = "-", "Male", Original!D5239)</f>
        <v>Male</v>
      </c>
      <c r="E5239" s="2" t="s">
        <v>14</v>
      </c>
      <c r="F5239" s="2" t="str">
        <f>IF(Original!F5239 = "-", "c9", Original!F5239)</f>
        <v>b9</v>
      </c>
      <c r="G5239" s="2">
        <f>IF(ISBLANK(Original!G5239),MEDIAN(Original!G:G),Original!G5239)</f>
        <v>88914</v>
      </c>
    </row>
    <row r="5240" spans="1:7" x14ac:dyDescent="0.3">
      <c r="A5240" s="2">
        <v>925960</v>
      </c>
      <c r="B5240" s="3">
        <v>41838.296793981484</v>
      </c>
      <c r="C5240" s="2" t="s">
        <v>32</v>
      </c>
      <c r="D5240" s="2" t="str">
        <f>IF(Original!D5240 = "-", "Male", Original!D5240)</f>
        <v>Male</v>
      </c>
      <c r="E5240" s="2" t="s">
        <v>14</v>
      </c>
      <c r="F5240" s="2" t="str">
        <f>IF(Original!F5240 = "-", "c9", Original!F5240)</f>
        <v>b9</v>
      </c>
      <c r="G5240" s="2">
        <f>IF(ISBLANK(Original!G5240),MEDIAN(Original!G:G),Original!G5240)</f>
        <v>44770</v>
      </c>
    </row>
    <row r="5241" spans="1:7" x14ac:dyDescent="0.3">
      <c r="A5241" s="2">
        <v>480305</v>
      </c>
      <c r="B5241" s="3">
        <v>41838.299872685187</v>
      </c>
      <c r="C5241" s="2" t="s">
        <v>32</v>
      </c>
      <c r="D5241" s="2" t="str">
        <f>IF(Original!D5241 = "-", "Male", Original!D5241)</f>
        <v>Female</v>
      </c>
      <c r="E5241" s="2" t="s">
        <v>14</v>
      </c>
      <c r="F5241" s="2" t="str">
        <f>IF(Original!F5241 = "-", "c9", Original!F5241)</f>
        <v>b9</v>
      </c>
      <c r="G5241" s="2">
        <f>IF(ISBLANK(Original!G5241),MEDIAN(Original!G:G),Original!G5241)</f>
        <v>7833</v>
      </c>
    </row>
    <row r="5242" spans="1:7" x14ac:dyDescent="0.3">
      <c r="A5242" s="2">
        <v>555677</v>
      </c>
      <c r="B5242" s="3">
        <v>41838.300208333334</v>
      </c>
      <c r="C5242" s="2" t="s">
        <v>32</v>
      </c>
      <c r="D5242" s="2" t="str">
        <f>IF(Original!D5242 = "-", "Male", Original!D5242)</f>
        <v>Male</v>
      </c>
      <c r="E5242" s="2" t="s">
        <v>14</v>
      </c>
      <c r="F5242" s="2" t="str">
        <f>IF(Original!F5242 = "-", "c9", Original!F5242)</f>
        <v>b9</v>
      </c>
      <c r="G5242" s="2">
        <f>IF(ISBLANK(Original!G5242),MEDIAN(Original!G:G),Original!G5242)</f>
        <v>22967</v>
      </c>
    </row>
    <row r="5243" spans="1:7" x14ac:dyDescent="0.3">
      <c r="A5243" s="2">
        <v>693520</v>
      </c>
      <c r="B5243" s="3">
        <v>41841.721400462964</v>
      </c>
      <c r="C5243" s="2" t="s">
        <v>32</v>
      </c>
      <c r="D5243" s="2" t="str">
        <f>IF(Original!D5243 = "-", "Male", Original!D5243)</f>
        <v>Male</v>
      </c>
      <c r="E5243" s="2" t="s">
        <v>14</v>
      </c>
      <c r="F5243" s="2" t="str">
        <f>IF(Original!F5243 = "-", "c9", Original!F5243)</f>
        <v>b9</v>
      </c>
      <c r="G5243" s="2">
        <f>IF(ISBLANK(Original!G5243),MEDIAN(Original!G:G),Original!G5243)</f>
        <v>84865</v>
      </c>
    </row>
    <row r="5244" spans="1:7" x14ac:dyDescent="0.3">
      <c r="A5244" s="2">
        <v>311119</v>
      </c>
      <c r="B5244" s="3">
        <v>41841.723900462966</v>
      </c>
      <c r="C5244" s="2" t="s">
        <v>32</v>
      </c>
      <c r="D5244" s="2" t="str">
        <f>IF(Original!D5244 = "-", "Male", Original!D5244)</f>
        <v>Male</v>
      </c>
      <c r="E5244" s="2" t="s">
        <v>14</v>
      </c>
      <c r="F5244" s="2" t="str">
        <f>IF(Original!F5244 = "-", "c9", Original!F5244)</f>
        <v>b9</v>
      </c>
      <c r="G5244" s="2">
        <f>IF(ISBLANK(Original!G5244),MEDIAN(Original!G:G),Original!G5244)</f>
        <v>26467</v>
      </c>
    </row>
    <row r="5245" spans="1:7" x14ac:dyDescent="0.3">
      <c r="A5245" s="2">
        <v>718843</v>
      </c>
      <c r="B5245" s="3">
        <v>41843.341226851851</v>
      </c>
      <c r="C5245" s="2" t="s">
        <v>31</v>
      </c>
      <c r="D5245" s="2" t="str">
        <f>IF(Original!D5245 = "-", "Male", Original!D5245)</f>
        <v>Male</v>
      </c>
      <c r="E5245" s="2" t="s">
        <v>14</v>
      </c>
      <c r="F5245" s="2" t="str">
        <f>IF(Original!F5245 = "-", "c9", Original!F5245)</f>
        <v>b9</v>
      </c>
      <c r="G5245" s="2">
        <f>IF(ISBLANK(Original!G5245),MEDIAN(Original!G:G),Original!G5245)</f>
        <v>37388</v>
      </c>
    </row>
    <row r="5246" spans="1:7" x14ac:dyDescent="0.3">
      <c r="A5246" s="2">
        <v>273366</v>
      </c>
      <c r="B5246" s="3">
        <v>41843.342824074076</v>
      </c>
      <c r="C5246" s="2" t="s">
        <v>32</v>
      </c>
      <c r="D5246" s="2" t="str">
        <f>IF(Original!D5246 = "-", "Male", Original!D5246)</f>
        <v>Male</v>
      </c>
      <c r="E5246" s="2" t="s">
        <v>14</v>
      </c>
      <c r="F5246" s="2" t="str">
        <f>IF(Original!F5246 = "-", "c9", Original!F5246)</f>
        <v>b9</v>
      </c>
      <c r="G5246" s="2">
        <f>IF(ISBLANK(Original!G5246),MEDIAN(Original!G:G),Original!G5246)</f>
        <v>49049</v>
      </c>
    </row>
    <row r="5247" spans="1:7" x14ac:dyDescent="0.3">
      <c r="A5247" s="2">
        <v>337448</v>
      </c>
      <c r="B5247" s="3">
        <v>41844.727395833332</v>
      </c>
      <c r="C5247" s="2" t="s">
        <v>32</v>
      </c>
      <c r="D5247" s="2" t="str">
        <f>IF(Original!D5247 = "-", "Male", Original!D5247)</f>
        <v>Female</v>
      </c>
      <c r="E5247" s="2" t="s">
        <v>14</v>
      </c>
      <c r="F5247" s="2" t="str">
        <f>IF(Original!F5247 = "-", "c9", Original!F5247)</f>
        <v>b9</v>
      </c>
      <c r="G5247" s="2">
        <f>IF(ISBLANK(Original!G5247),MEDIAN(Original!G:G),Original!G5247)</f>
        <v>4353</v>
      </c>
    </row>
    <row r="5248" spans="1:7" x14ac:dyDescent="0.3">
      <c r="A5248" s="2">
        <v>539304</v>
      </c>
      <c r="B5248" s="3">
        <v>41857.217986111114</v>
      </c>
      <c r="C5248" s="2" t="s">
        <v>32</v>
      </c>
      <c r="D5248" s="2" t="str">
        <f>IF(Original!D5248 = "-", "Male", Original!D5248)</f>
        <v>Female</v>
      </c>
      <c r="E5248" s="2" t="s">
        <v>14</v>
      </c>
      <c r="F5248" s="2" t="str">
        <f>IF(Original!F5248 = "-", "c9", Original!F5248)</f>
        <v>b9</v>
      </c>
      <c r="G5248" s="2">
        <f>IF(ISBLANK(Original!G5248),MEDIAN(Original!G:G),Original!G5248)</f>
        <v>54497</v>
      </c>
    </row>
    <row r="5249" spans="1:7" x14ac:dyDescent="0.3">
      <c r="A5249" s="2">
        <v>874467</v>
      </c>
      <c r="B5249" s="3">
        <v>41871.328715277778</v>
      </c>
      <c r="C5249" s="2" t="s">
        <v>32</v>
      </c>
      <c r="D5249" s="2" t="str">
        <f>IF(Original!D5249 = "-", "Male", Original!D5249)</f>
        <v>Female</v>
      </c>
      <c r="E5249" s="2" t="s">
        <v>14</v>
      </c>
      <c r="F5249" s="2" t="str">
        <f>IF(Original!F5249 = "-", "c9", Original!F5249)</f>
        <v>b9</v>
      </c>
      <c r="G5249" s="2">
        <f>IF(ISBLANK(Original!G5249),MEDIAN(Original!G:G),Original!G5249)</f>
        <v>41577</v>
      </c>
    </row>
    <row r="5250" spans="1:7" x14ac:dyDescent="0.3">
      <c r="A5250" s="2">
        <v>46052</v>
      </c>
      <c r="B5250" s="3">
        <v>41871.329988425925</v>
      </c>
      <c r="C5250" s="2" t="s">
        <v>32</v>
      </c>
      <c r="D5250" s="2" t="str">
        <f>IF(Original!D5250 = "-", "Male", Original!D5250)</f>
        <v>Male</v>
      </c>
      <c r="E5250" s="2" t="s">
        <v>14</v>
      </c>
      <c r="F5250" s="2" t="str">
        <f>IF(Original!F5250 = "-", "c9", Original!F5250)</f>
        <v>b9</v>
      </c>
      <c r="G5250" s="2">
        <f>IF(ISBLANK(Original!G5250),MEDIAN(Original!G:G),Original!G5250)</f>
        <v>1960</v>
      </c>
    </row>
    <row r="5251" spans="1:7" x14ac:dyDescent="0.3">
      <c r="A5251" s="2">
        <v>409763</v>
      </c>
      <c r="B5251" s="3">
        <v>41871.328113425923</v>
      </c>
      <c r="C5251" s="2" t="s">
        <v>31</v>
      </c>
      <c r="D5251" s="2" t="str">
        <f>IF(Original!D5251 = "-", "Male", Original!D5251)</f>
        <v>Don’t want to say</v>
      </c>
      <c r="E5251" s="2" t="s">
        <v>14</v>
      </c>
      <c r="F5251" s="2" t="str">
        <f>IF(Original!F5251 = "-", "c9", Original!F5251)</f>
        <v>b9</v>
      </c>
      <c r="G5251" s="2">
        <f>IF(ISBLANK(Original!G5251),MEDIAN(Original!G:G),Original!G5251)</f>
        <v>8600</v>
      </c>
    </row>
    <row r="5252" spans="1:7" x14ac:dyDescent="0.3">
      <c r="A5252" s="2">
        <v>22595</v>
      </c>
      <c r="B5252" s="3">
        <v>41877.44630787037</v>
      </c>
      <c r="C5252" s="2" t="s">
        <v>32</v>
      </c>
      <c r="D5252" s="2" t="str">
        <f>IF(Original!D5252 = "-", "Male", Original!D5252)</f>
        <v>Male</v>
      </c>
      <c r="E5252" s="2" t="s">
        <v>14</v>
      </c>
      <c r="F5252" s="2" t="str">
        <f>IF(Original!F5252 = "-", "c9", Original!F5252)</f>
        <v>b9</v>
      </c>
      <c r="G5252" s="2">
        <f>IF(ISBLANK(Original!G5252),MEDIAN(Original!G:G),Original!G5252)</f>
        <v>63909</v>
      </c>
    </row>
    <row r="5253" spans="1:7" x14ac:dyDescent="0.3">
      <c r="A5253" s="2">
        <v>591181</v>
      </c>
      <c r="B5253" s="3">
        <v>41877.450312499997</v>
      </c>
      <c r="C5253" s="2" t="s">
        <v>31</v>
      </c>
      <c r="D5253" s="2" t="str">
        <f>IF(Original!D5253 = "-", "Male", Original!D5253)</f>
        <v>Male</v>
      </c>
      <c r="E5253" s="2" t="s">
        <v>14</v>
      </c>
      <c r="F5253" s="2" t="str">
        <f>IF(Original!F5253 = "-", "c9", Original!F5253)</f>
        <v>b9</v>
      </c>
      <c r="G5253" s="2">
        <f>IF(ISBLANK(Original!G5253),MEDIAN(Original!G:G),Original!G5253)</f>
        <v>35325</v>
      </c>
    </row>
    <row r="5254" spans="1:7" x14ac:dyDescent="0.3">
      <c r="A5254" s="2">
        <v>937631</v>
      </c>
      <c r="B5254" s="3">
        <v>41827.396817129629</v>
      </c>
      <c r="C5254" s="2" t="s">
        <v>32</v>
      </c>
      <c r="D5254" s="2" t="str">
        <f>IF(Original!D5254 = "-", "Male", Original!D5254)</f>
        <v>Male</v>
      </c>
      <c r="E5254" s="2" t="s">
        <v>17</v>
      </c>
      <c r="F5254" s="2" t="str">
        <f>IF(Original!F5254 = "-", "c9", Original!F5254)</f>
        <v>c9</v>
      </c>
      <c r="G5254" s="2">
        <f>IF(ISBLANK(Original!G5254),MEDIAN(Original!G:G),Original!G5254)</f>
        <v>80405</v>
      </c>
    </row>
    <row r="5255" spans="1:7" x14ac:dyDescent="0.3">
      <c r="A5255" s="2">
        <v>157602</v>
      </c>
      <c r="B5255" s="3">
        <v>41827.399282407408</v>
      </c>
      <c r="C5255" s="2" t="s">
        <v>32</v>
      </c>
      <c r="D5255" s="2" t="str">
        <f>IF(Original!D5255 = "-", "Male", Original!D5255)</f>
        <v>Female</v>
      </c>
      <c r="E5255" s="2" t="s">
        <v>17</v>
      </c>
      <c r="F5255" s="2" t="str">
        <f>IF(Original!F5255 = "-", "c9", Original!F5255)</f>
        <v>c9</v>
      </c>
      <c r="G5255" s="2">
        <f>IF(ISBLANK(Original!G5255),MEDIAN(Original!G:G),Original!G5255)</f>
        <v>58930</v>
      </c>
    </row>
    <row r="5256" spans="1:7" x14ac:dyDescent="0.3">
      <c r="A5256" s="2">
        <v>83452</v>
      </c>
      <c r="B5256" s="3">
        <v>41848.397719907407</v>
      </c>
      <c r="C5256" s="2" t="s">
        <v>32</v>
      </c>
      <c r="D5256" s="2" t="str">
        <f>IF(Original!D5256 = "-", "Male", Original!D5256)</f>
        <v>Male</v>
      </c>
      <c r="E5256" s="2" t="s">
        <v>12</v>
      </c>
      <c r="F5256" s="2" t="str">
        <f>IF(Original!F5256 = "-", "c9", Original!F5256)</f>
        <v>c9</v>
      </c>
      <c r="G5256" s="2">
        <f>IF(ISBLANK(Original!G5256),MEDIAN(Original!G:G),Original!G5256)</f>
        <v>12719</v>
      </c>
    </row>
    <row r="5257" spans="1:7" x14ac:dyDescent="0.3">
      <c r="A5257" s="2">
        <v>867683</v>
      </c>
      <c r="B5257" s="3">
        <v>41821.778726851851</v>
      </c>
      <c r="C5257" s="2" t="s">
        <v>32</v>
      </c>
      <c r="D5257" s="2" t="str">
        <f>IF(Original!D5257 = "-", "Male", Original!D5257)</f>
        <v>Female</v>
      </c>
      <c r="E5257" s="2" t="s">
        <v>20</v>
      </c>
      <c r="F5257" s="2" t="str">
        <f>IF(Original!F5257 = "-", "c9", Original!F5257)</f>
        <v>i7</v>
      </c>
      <c r="G5257" s="2">
        <f>IF(ISBLANK(Original!G5257),MEDIAN(Original!G:G),Original!G5257)</f>
        <v>21390</v>
      </c>
    </row>
    <row r="5258" spans="1:7" x14ac:dyDescent="0.3">
      <c r="A5258" s="2">
        <v>511092</v>
      </c>
      <c r="B5258" s="3">
        <v>41821.781608796293</v>
      </c>
      <c r="C5258" s="2" t="s">
        <v>31</v>
      </c>
      <c r="D5258" s="2" t="str">
        <f>IF(Original!D5258 = "-", "Male", Original!D5258)</f>
        <v>Male</v>
      </c>
      <c r="E5258" s="2" t="s">
        <v>20</v>
      </c>
      <c r="F5258" s="2" t="str">
        <f>IF(Original!F5258 = "-", "c9", Original!F5258)</f>
        <v>i7</v>
      </c>
      <c r="G5258" s="2">
        <f>IF(ISBLANK(Original!G5258),MEDIAN(Original!G:G),Original!G5258)</f>
        <v>87176</v>
      </c>
    </row>
    <row r="5259" spans="1:7" x14ac:dyDescent="0.3">
      <c r="A5259" s="2">
        <v>501301</v>
      </c>
      <c r="B5259" s="3">
        <v>41799.39707175926</v>
      </c>
      <c r="C5259" s="2" t="s">
        <v>32</v>
      </c>
      <c r="D5259" s="2" t="str">
        <f>IF(Original!D5259 = "-", "Male", Original!D5259)</f>
        <v>Male</v>
      </c>
      <c r="E5259" s="2" t="s">
        <v>20</v>
      </c>
      <c r="F5259" s="2" t="str">
        <f>IF(Original!F5259 = "-", "c9", Original!F5259)</f>
        <v>c5</v>
      </c>
      <c r="G5259" s="2">
        <f>IF(ISBLANK(Original!G5259),MEDIAN(Original!G:G),Original!G5259)</f>
        <v>48826</v>
      </c>
    </row>
    <row r="5260" spans="1:7" x14ac:dyDescent="0.3">
      <c r="A5260" s="2">
        <v>425165</v>
      </c>
      <c r="B5260" s="3">
        <v>41799.397650462961</v>
      </c>
      <c r="C5260" s="2" t="s">
        <v>31</v>
      </c>
      <c r="D5260" s="2" t="str">
        <f>IF(Original!D5260 = "-", "Male", Original!D5260)</f>
        <v>Male</v>
      </c>
      <c r="E5260" s="2" t="s">
        <v>20</v>
      </c>
      <c r="F5260" s="2" t="str">
        <f>IF(Original!F5260 = "-", "c9", Original!F5260)</f>
        <v>c5</v>
      </c>
      <c r="G5260" s="2">
        <f>IF(ISBLANK(Original!G5260),MEDIAN(Original!G:G),Original!G5260)</f>
        <v>34705</v>
      </c>
    </row>
    <row r="5261" spans="1:7" x14ac:dyDescent="0.3">
      <c r="A5261" s="2">
        <v>865337</v>
      </c>
      <c r="B5261" s="3">
        <v>41820.397199074076</v>
      </c>
      <c r="C5261" s="2" t="s">
        <v>32</v>
      </c>
      <c r="D5261" s="2" t="str">
        <f>IF(Original!D5261 = "-", "Male", Original!D5261)</f>
        <v>Female</v>
      </c>
      <c r="E5261" s="2" t="s">
        <v>20</v>
      </c>
      <c r="F5261" s="2" t="str">
        <f>IF(Original!F5261 = "-", "c9", Original!F5261)</f>
        <v>c5</v>
      </c>
      <c r="G5261" s="2">
        <f>IF(ISBLANK(Original!G5261),MEDIAN(Original!G:G),Original!G5261)</f>
        <v>80996</v>
      </c>
    </row>
    <row r="5262" spans="1:7" x14ac:dyDescent="0.3">
      <c r="A5262" s="2">
        <v>584834</v>
      </c>
      <c r="B5262" s="3">
        <v>41872.558206018519</v>
      </c>
      <c r="C5262" s="2" t="s">
        <v>32</v>
      </c>
      <c r="D5262" s="2" t="str">
        <f>IF(Original!D5262 = "-", "Male", Original!D5262)</f>
        <v>Male</v>
      </c>
      <c r="E5262" s="2" t="s">
        <v>20</v>
      </c>
      <c r="F5262" s="2" t="str">
        <f>IF(Original!F5262 = "-", "c9", Original!F5262)</f>
        <v>c5</v>
      </c>
      <c r="G5262" s="2">
        <f>IF(ISBLANK(Original!G5262),MEDIAN(Original!G:G),Original!G5262)</f>
        <v>12740</v>
      </c>
    </row>
    <row r="5263" spans="1:7" x14ac:dyDescent="0.3">
      <c r="A5263" s="2">
        <v>53712</v>
      </c>
      <c r="B5263" s="3">
        <v>41806.397245370368</v>
      </c>
      <c r="C5263" s="2" t="s">
        <v>32</v>
      </c>
      <c r="D5263" s="2" t="str">
        <f>IF(Original!D5263 = "-", "Male", Original!D5263)</f>
        <v>Male</v>
      </c>
      <c r="E5263" s="2" t="s">
        <v>20</v>
      </c>
      <c r="F5263" s="2" t="str">
        <f>IF(Original!F5263 = "-", "c9", Original!F5263)</f>
        <v>c8</v>
      </c>
      <c r="G5263" s="2">
        <f>IF(ISBLANK(Original!G5263),MEDIAN(Original!G:G),Original!G5263)</f>
        <v>93566</v>
      </c>
    </row>
    <row r="5264" spans="1:7" x14ac:dyDescent="0.3">
      <c r="A5264" s="2">
        <v>128404</v>
      </c>
      <c r="B5264" s="3">
        <v>41806.397881944446</v>
      </c>
      <c r="C5264" s="2" t="s">
        <v>32</v>
      </c>
      <c r="D5264" s="2" t="str">
        <f>IF(Original!D5264 = "-", "Male", Original!D5264)</f>
        <v>Female</v>
      </c>
      <c r="E5264" s="2" t="s">
        <v>20</v>
      </c>
      <c r="F5264" s="2" t="str">
        <f>IF(Original!F5264 = "-", "c9", Original!F5264)</f>
        <v>c8</v>
      </c>
      <c r="G5264" s="2">
        <f>IF(ISBLANK(Original!G5264),MEDIAN(Original!G:G),Original!G5264)</f>
        <v>89661</v>
      </c>
    </row>
    <row r="5265" spans="1:7" x14ac:dyDescent="0.3">
      <c r="A5265" s="2">
        <v>854981</v>
      </c>
      <c r="B5265" s="3">
        <v>41806.397187499999</v>
      </c>
      <c r="C5265" s="2" t="s">
        <v>31</v>
      </c>
      <c r="D5265" s="2" t="str">
        <f>IF(Original!D5265 = "-", "Male", Original!D5265)</f>
        <v>Don’t want to say</v>
      </c>
      <c r="E5265" s="2" t="s">
        <v>20</v>
      </c>
      <c r="F5265" s="2" t="str">
        <f>IF(Original!F5265 = "-", "c9", Original!F5265)</f>
        <v>c8</v>
      </c>
      <c r="G5265" s="2">
        <f>IF(ISBLANK(Original!G5265),MEDIAN(Original!G:G),Original!G5265)</f>
        <v>43159</v>
      </c>
    </row>
    <row r="5266" spans="1:7" x14ac:dyDescent="0.3">
      <c r="A5266" s="2">
        <v>91351</v>
      </c>
      <c r="B5266" s="3">
        <v>41873.713368055556</v>
      </c>
      <c r="C5266" s="2" t="s">
        <v>32</v>
      </c>
      <c r="D5266" s="2" t="str">
        <f>IF(Original!D5266 = "-", "Male", Original!D5266)</f>
        <v>Male</v>
      </c>
      <c r="E5266" s="2" t="s">
        <v>20</v>
      </c>
      <c r="F5266" s="2" t="str">
        <f>IF(Original!F5266 = "-", "c9", Original!F5266)</f>
        <v>i7</v>
      </c>
      <c r="G5266" s="2">
        <f>IF(ISBLANK(Original!G5266),MEDIAN(Original!G:G),Original!G5266)</f>
        <v>81537</v>
      </c>
    </row>
    <row r="5267" spans="1:7" x14ac:dyDescent="0.3">
      <c r="A5267" s="2">
        <v>285709</v>
      </c>
      <c r="B5267" s="3">
        <v>41873.714270833334</v>
      </c>
      <c r="C5267" s="2" t="s">
        <v>32</v>
      </c>
      <c r="D5267" s="2" t="str">
        <f>IF(Original!D5267 = "-", "Male", Original!D5267)</f>
        <v>Male</v>
      </c>
      <c r="E5267" s="2" t="s">
        <v>20</v>
      </c>
      <c r="F5267" s="2" t="str">
        <f>IF(Original!F5267 = "-", "c9", Original!F5267)</f>
        <v>i7</v>
      </c>
      <c r="G5267" s="2">
        <f>IF(ISBLANK(Original!G5267),MEDIAN(Original!G:G),Original!G5267)</f>
        <v>46653</v>
      </c>
    </row>
    <row r="5268" spans="1:7" x14ac:dyDescent="0.3">
      <c r="A5268" s="2">
        <v>120388</v>
      </c>
      <c r="B5268" s="3">
        <v>41877.397766203707</v>
      </c>
      <c r="C5268" s="2" t="s">
        <v>32</v>
      </c>
      <c r="D5268" s="2" t="str">
        <f>IF(Original!D5268 = "-", "Male", Original!D5268)</f>
        <v>Female</v>
      </c>
      <c r="E5268" s="2" t="s">
        <v>20</v>
      </c>
      <c r="F5268" s="2" t="str">
        <f>IF(Original!F5268 = "-", "c9", Original!F5268)</f>
        <v>c9</v>
      </c>
      <c r="G5268" s="2">
        <f>IF(ISBLANK(Original!G5268),MEDIAN(Original!G:G),Original!G5268)</f>
        <v>19029</v>
      </c>
    </row>
    <row r="5269" spans="1:7" x14ac:dyDescent="0.3">
      <c r="A5269" s="2">
        <v>342211</v>
      </c>
      <c r="B5269" s="3">
        <v>41842.397199074076</v>
      </c>
      <c r="C5269" s="2" t="s">
        <v>32</v>
      </c>
      <c r="D5269" s="2" t="str">
        <f>IF(Original!D5269 = "-", "Male", Original!D5269)</f>
        <v>Male</v>
      </c>
      <c r="E5269" s="2" t="s">
        <v>18</v>
      </c>
      <c r="F5269" s="2" t="str">
        <f>IF(Original!F5269 = "-", "c9", Original!F5269)</f>
        <v>c5</v>
      </c>
      <c r="G5269" s="2">
        <f>IF(ISBLANK(Original!G5269),MEDIAN(Original!G:G),Original!G5269)</f>
        <v>38409</v>
      </c>
    </row>
    <row r="5270" spans="1:7" x14ac:dyDescent="0.3">
      <c r="A5270" s="2">
        <v>813607</v>
      </c>
      <c r="B5270" s="3">
        <v>41838.583831018521</v>
      </c>
      <c r="C5270" s="2" t="s">
        <v>32</v>
      </c>
      <c r="D5270" s="2" t="str">
        <f>IF(Original!D5270 = "-", "Male", Original!D5270)</f>
        <v>Male</v>
      </c>
      <c r="E5270" s="2" t="s">
        <v>17</v>
      </c>
      <c r="F5270" s="2" t="str">
        <f>IF(Original!F5270 = "-", "c9", Original!F5270)</f>
        <v>i6</v>
      </c>
      <c r="G5270" s="2">
        <f>IF(ISBLANK(Original!G5270),MEDIAN(Original!G:G),Original!G5270)</f>
        <v>22160</v>
      </c>
    </row>
    <row r="5271" spans="1:7" x14ac:dyDescent="0.3">
      <c r="A5271" s="2">
        <v>340249</v>
      </c>
      <c r="B5271" s="3">
        <v>41838.584421296298</v>
      </c>
      <c r="C5271" s="2" t="s">
        <v>32</v>
      </c>
      <c r="D5271" s="2" t="str">
        <f>IF(Original!D5271 = "-", "Male", Original!D5271)</f>
        <v>Male</v>
      </c>
      <c r="E5271" s="2" t="s">
        <v>17</v>
      </c>
      <c r="F5271" s="2" t="str">
        <f>IF(Original!F5271 = "-", "c9", Original!F5271)</f>
        <v>i6</v>
      </c>
      <c r="G5271" s="2">
        <f>IF(ISBLANK(Original!G5271),MEDIAN(Original!G:G),Original!G5271)</f>
        <v>52281</v>
      </c>
    </row>
    <row r="5272" spans="1:7" x14ac:dyDescent="0.3">
      <c r="A5272" s="2">
        <v>649668</v>
      </c>
      <c r="B5272" s="3">
        <v>41845.826516203706</v>
      </c>
      <c r="C5272" s="2" t="s">
        <v>32</v>
      </c>
      <c r="D5272" s="2" t="str">
        <f>IF(Original!D5272 = "-", "Male", Original!D5272)</f>
        <v>Male</v>
      </c>
      <c r="E5272" s="2" t="s">
        <v>17</v>
      </c>
      <c r="F5272" s="2" t="str">
        <f>IF(Original!F5272 = "-", "c9", Original!F5272)</f>
        <v>i6</v>
      </c>
      <c r="G5272" s="2">
        <f>IF(ISBLANK(Original!G5272),MEDIAN(Original!G:G),Original!G5272)</f>
        <v>62975</v>
      </c>
    </row>
    <row r="5273" spans="1:7" x14ac:dyDescent="0.3">
      <c r="A5273" s="2">
        <v>587481</v>
      </c>
      <c r="B5273" s="3">
        <v>41845.826932870368</v>
      </c>
      <c r="C5273" s="2" t="s">
        <v>32</v>
      </c>
      <c r="D5273" s="2" t="str">
        <f>IF(Original!D5273 = "-", "Male", Original!D5273)</f>
        <v>Male</v>
      </c>
      <c r="E5273" s="2" t="s">
        <v>17</v>
      </c>
      <c r="F5273" s="2" t="str">
        <f>IF(Original!F5273 = "-", "c9", Original!F5273)</f>
        <v>i6</v>
      </c>
      <c r="G5273" s="2">
        <f>IF(ISBLANK(Original!G5273),MEDIAN(Original!G:G),Original!G5273)</f>
        <v>16717</v>
      </c>
    </row>
    <row r="5274" spans="1:7" x14ac:dyDescent="0.3">
      <c r="A5274" s="2">
        <v>471298</v>
      </c>
      <c r="B5274" s="3">
        <v>41846.682962962965</v>
      </c>
      <c r="C5274" s="2" t="s">
        <v>32</v>
      </c>
      <c r="D5274" s="2" t="str">
        <f>IF(Original!D5274 = "-", "Male", Original!D5274)</f>
        <v>Male</v>
      </c>
      <c r="E5274" s="2" t="s">
        <v>17</v>
      </c>
      <c r="F5274" s="2" t="str">
        <f>IF(Original!F5274 = "-", "c9", Original!F5274)</f>
        <v>i6</v>
      </c>
      <c r="G5274" s="2">
        <f>IF(ISBLANK(Original!G5274),MEDIAN(Original!G:G),Original!G5274)</f>
        <v>12202</v>
      </c>
    </row>
    <row r="5275" spans="1:7" x14ac:dyDescent="0.3">
      <c r="A5275" s="2">
        <v>621437</v>
      </c>
      <c r="B5275" s="3">
        <v>41846.684479166666</v>
      </c>
      <c r="C5275" s="2" t="s">
        <v>31</v>
      </c>
      <c r="D5275" s="2" t="str">
        <f>IF(Original!D5275 = "-", "Male", Original!D5275)</f>
        <v>Male</v>
      </c>
      <c r="E5275" s="2" t="s">
        <v>17</v>
      </c>
      <c r="F5275" s="2" t="str">
        <f>IF(Original!F5275 = "-", "c9", Original!F5275)</f>
        <v>i6</v>
      </c>
      <c r="G5275" s="2">
        <f>IF(ISBLANK(Original!G5275),MEDIAN(Original!G:G),Original!G5275)</f>
        <v>44621</v>
      </c>
    </row>
    <row r="5276" spans="1:7" x14ac:dyDescent="0.3">
      <c r="A5276" s="2">
        <v>103119</v>
      </c>
      <c r="B5276" s="3">
        <v>41863.367777777778</v>
      </c>
      <c r="C5276" s="2" t="s">
        <v>32</v>
      </c>
      <c r="D5276" s="2" t="str">
        <f>IF(Original!D5276 = "-", "Male", Original!D5276)</f>
        <v>Male</v>
      </c>
      <c r="E5276" s="2" t="s">
        <v>17</v>
      </c>
      <c r="F5276" s="2" t="str">
        <f>IF(Original!F5276 = "-", "c9", Original!F5276)</f>
        <v>c9</v>
      </c>
      <c r="G5276" s="2">
        <f>IF(ISBLANK(Original!G5276),MEDIAN(Original!G:G),Original!G5276)</f>
        <v>79306</v>
      </c>
    </row>
    <row r="5277" spans="1:7" x14ac:dyDescent="0.3">
      <c r="A5277" s="2">
        <v>611600</v>
      </c>
      <c r="B5277" s="3">
        <v>41864.684618055559</v>
      </c>
      <c r="C5277" s="2" t="s">
        <v>32</v>
      </c>
      <c r="D5277" s="2" t="str">
        <f>IF(Original!D5277 = "-", "Male", Original!D5277)</f>
        <v>Female</v>
      </c>
      <c r="E5277" s="2" t="s">
        <v>17</v>
      </c>
      <c r="F5277" s="2" t="str">
        <f>IF(Original!F5277 = "-", "c9", Original!F5277)</f>
        <v>i6</v>
      </c>
      <c r="G5277" s="2">
        <f>IF(ISBLANK(Original!G5277),MEDIAN(Original!G:G),Original!G5277)</f>
        <v>32006</v>
      </c>
    </row>
    <row r="5278" spans="1:7" x14ac:dyDescent="0.3">
      <c r="A5278" s="2">
        <v>631449</v>
      </c>
      <c r="B5278" s="3">
        <v>41864.685891203706</v>
      </c>
      <c r="C5278" s="2" t="s">
        <v>32</v>
      </c>
      <c r="D5278" s="2" t="str">
        <f>IF(Original!D5278 = "-", "Male", Original!D5278)</f>
        <v>Female</v>
      </c>
      <c r="E5278" s="2" t="s">
        <v>17</v>
      </c>
      <c r="F5278" s="2" t="str">
        <f>IF(Original!F5278 = "-", "c9", Original!F5278)</f>
        <v>i6</v>
      </c>
      <c r="G5278" s="2">
        <f>IF(ISBLANK(Original!G5278),MEDIAN(Original!G:G),Original!G5278)</f>
        <v>20431</v>
      </c>
    </row>
    <row r="5279" spans="1:7" x14ac:dyDescent="0.3">
      <c r="A5279" s="2">
        <v>602680</v>
      </c>
      <c r="B5279" s="3">
        <v>41857.397743055553</v>
      </c>
      <c r="C5279" s="2" t="s">
        <v>32</v>
      </c>
      <c r="D5279" s="2" t="str">
        <f>IF(Original!D5279 = "-", "Male", Original!D5279)</f>
        <v>Male</v>
      </c>
      <c r="E5279" s="2" t="s">
        <v>17</v>
      </c>
      <c r="F5279" s="2" t="str">
        <f>IF(Original!F5279 = "-", "c9", Original!F5279)</f>
        <v>c9</v>
      </c>
      <c r="G5279" s="2">
        <f>IF(ISBLANK(Original!G5279),MEDIAN(Original!G:G),Original!G5279)</f>
        <v>81254</v>
      </c>
    </row>
    <row r="5280" spans="1:7" x14ac:dyDescent="0.3">
      <c r="A5280" s="2">
        <v>496437</v>
      </c>
      <c r="B5280" s="3">
        <v>41866.705520833333</v>
      </c>
      <c r="C5280" s="2" t="s">
        <v>32</v>
      </c>
      <c r="D5280" s="2" t="str">
        <f>IF(Original!D5280 = "-", "Male", Original!D5280)</f>
        <v>Male</v>
      </c>
      <c r="E5280" s="2" t="s">
        <v>17</v>
      </c>
      <c r="F5280" s="2" t="str">
        <f>IF(Original!F5280 = "-", "c9", Original!F5280)</f>
        <v>c9</v>
      </c>
      <c r="G5280" s="2">
        <f>IF(ISBLANK(Original!G5280),MEDIAN(Original!G:G),Original!G5280)</f>
        <v>44936</v>
      </c>
    </row>
    <row r="5281" spans="1:7" x14ac:dyDescent="0.3">
      <c r="A5281" s="2">
        <v>576537</v>
      </c>
      <c r="B5281" s="3">
        <v>41873.529976851853</v>
      </c>
      <c r="C5281" s="2" t="s">
        <v>32</v>
      </c>
      <c r="D5281" s="2" t="str">
        <f>IF(Original!D5281 = "-", "Male", Original!D5281)</f>
        <v>Male</v>
      </c>
      <c r="E5281" s="2" t="s">
        <v>17</v>
      </c>
      <c r="F5281" s="2" t="str">
        <f>IF(Original!F5281 = "-", "c9", Original!F5281)</f>
        <v>c9</v>
      </c>
      <c r="G5281" s="2">
        <f>IF(ISBLANK(Original!G5281),MEDIAN(Original!G:G),Original!G5281)</f>
        <v>18839</v>
      </c>
    </row>
    <row r="5282" spans="1:7" x14ac:dyDescent="0.3">
      <c r="A5282" s="2">
        <v>728911</v>
      </c>
      <c r="B5282" s="3">
        <v>41873.533472222225</v>
      </c>
      <c r="C5282" s="2" t="s">
        <v>32</v>
      </c>
      <c r="D5282" s="2" t="str">
        <f>IF(Original!D5282 = "-", "Male", Original!D5282)</f>
        <v>Female</v>
      </c>
      <c r="E5282" s="2" t="s">
        <v>17</v>
      </c>
      <c r="F5282" s="2" t="str">
        <f>IF(Original!F5282 = "-", "c9", Original!F5282)</f>
        <v>c9</v>
      </c>
      <c r="G5282" s="2">
        <f>IF(ISBLANK(Original!G5282),MEDIAN(Original!G:G),Original!G5282)</f>
        <v>57519</v>
      </c>
    </row>
    <row r="5283" spans="1:7" x14ac:dyDescent="0.3">
      <c r="A5283" s="2">
        <v>515151</v>
      </c>
      <c r="B5283" s="3">
        <v>41878.398252314815</v>
      </c>
      <c r="C5283" s="2" t="s">
        <v>32</v>
      </c>
      <c r="D5283" s="2" t="str">
        <f>IF(Original!D5283 = "-", "Male", Original!D5283)</f>
        <v>Female</v>
      </c>
      <c r="E5283" s="2" t="s">
        <v>17</v>
      </c>
      <c r="F5283" s="2" t="str">
        <f>IF(Original!F5283 = "-", "c9", Original!F5283)</f>
        <v>i6</v>
      </c>
      <c r="G5283" s="2">
        <f>IF(ISBLANK(Original!G5283),MEDIAN(Original!G:G),Original!G5283)</f>
        <v>76958</v>
      </c>
    </row>
    <row r="5284" spans="1:7" x14ac:dyDescent="0.3">
      <c r="A5284" s="2">
        <v>794344</v>
      </c>
      <c r="B5284" s="3">
        <v>41878.398981481485</v>
      </c>
      <c r="C5284" s="2" t="s">
        <v>32</v>
      </c>
      <c r="D5284" s="2" t="str">
        <f>IF(Original!D5284 = "-", "Male", Original!D5284)</f>
        <v>Female</v>
      </c>
      <c r="E5284" s="2" t="s">
        <v>17</v>
      </c>
      <c r="F5284" s="2" t="str">
        <f>IF(Original!F5284 = "-", "c9", Original!F5284)</f>
        <v>i6</v>
      </c>
      <c r="G5284" s="2">
        <f>IF(ISBLANK(Original!G5284),MEDIAN(Original!G:G),Original!G5284)</f>
        <v>49745</v>
      </c>
    </row>
    <row r="5285" spans="1:7" x14ac:dyDescent="0.3">
      <c r="A5285" s="2">
        <v>934715</v>
      </c>
      <c r="B5285" s="3">
        <v>41810.43677083333</v>
      </c>
      <c r="C5285" s="2" t="s">
        <v>32</v>
      </c>
      <c r="D5285" s="2" t="str">
        <f>IF(Original!D5285 = "-", "Male", Original!D5285)</f>
        <v>Female</v>
      </c>
      <c r="E5285" s="2" t="s">
        <v>17</v>
      </c>
      <c r="F5285" s="2" t="str">
        <f>IF(Original!F5285 = "-", "c9", Original!F5285)</f>
        <v>c5</v>
      </c>
      <c r="G5285" s="2">
        <f>IF(ISBLANK(Original!G5285),MEDIAN(Original!G:G),Original!G5285)</f>
        <v>72027</v>
      </c>
    </row>
    <row r="5286" spans="1:7" x14ac:dyDescent="0.3">
      <c r="A5286" s="2">
        <v>232512</v>
      </c>
      <c r="B5286" s="3">
        <v>41810.438888888886</v>
      </c>
      <c r="C5286" s="2" t="s">
        <v>32</v>
      </c>
      <c r="D5286" s="2" t="str">
        <f>IF(Original!D5286 = "-", "Male", Original!D5286)</f>
        <v>Female</v>
      </c>
      <c r="E5286" s="2" t="s">
        <v>17</v>
      </c>
      <c r="F5286" s="2" t="str">
        <f>IF(Original!F5286 = "-", "c9", Original!F5286)</f>
        <v>c5</v>
      </c>
      <c r="G5286" s="2">
        <f>IF(ISBLANK(Original!G5286),MEDIAN(Original!G:G),Original!G5286)</f>
        <v>57295</v>
      </c>
    </row>
    <row r="5287" spans="1:7" x14ac:dyDescent="0.3">
      <c r="A5287" s="2">
        <v>586566</v>
      </c>
      <c r="B5287" s="3">
        <v>41837.808622685188</v>
      </c>
      <c r="C5287" s="2" t="s">
        <v>32</v>
      </c>
      <c r="D5287" s="2" t="str">
        <f>IF(Original!D5287 = "-", "Male", Original!D5287)</f>
        <v>Female</v>
      </c>
      <c r="E5287" s="2" t="s">
        <v>17</v>
      </c>
      <c r="F5287" s="2" t="str">
        <f>IF(Original!F5287 = "-", "c9", Original!F5287)</f>
        <v>i7</v>
      </c>
      <c r="G5287" s="2">
        <f>IF(ISBLANK(Original!G5287),MEDIAN(Original!G:G),Original!G5287)</f>
        <v>1763</v>
      </c>
    </row>
    <row r="5288" spans="1:7" x14ac:dyDescent="0.3">
      <c r="A5288" s="2">
        <v>629604</v>
      </c>
      <c r="B5288" s="3">
        <v>41843.671030092592</v>
      </c>
      <c r="C5288" s="2" t="s">
        <v>32</v>
      </c>
      <c r="D5288" s="2" t="str">
        <f>IF(Original!D5288 = "-", "Male", Original!D5288)</f>
        <v>Male</v>
      </c>
      <c r="E5288" s="2" t="s">
        <v>17</v>
      </c>
      <c r="F5288" s="2" t="str">
        <f>IF(Original!F5288 = "-", "c9", Original!F5288)</f>
        <v>i7</v>
      </c>
      <c r="G5288" s="2">
        <f>IF(ISBLANK(Original!G5288),MEDIAN(Original!G:G),Original!G5288)</f>
        <v>59726</v>
      </c>
    </row>
    <row r="5289" spans="1:7" x14ac:dyDescent="0.3">
      <c r="A5289" s="2">
        <v>779204</v>
      </c>
      <c r="B5289" s="3">
        <v>41809.397604166668</v>
      </c>
      <c r="C5289" s="2" t="s">
        <v>32</v>
      </c>
      <c r="D5289" s="2" t="str">
        <f>IF(Original!D5289 = "-", "Male", Original!D5289)</f>
        <v>Female</v>
      </c>
      <c r="E5289" s="2" t="s">
        <v>20</v>
      </c>
      <c r="F5289" s="2" t="str">
        <f>IF(Original!F5289 = "-", "c9", Original!F5289)</f>
        <v>c5</v>
      </c>
      <c r="G5289" s="2">
        <f>IF(ISBLANK(Original!G5289),MEDIAN(Original!G:G),Original!G5289)</f>
        <v>73833</v>
      </c>
    </row>
    <row r="5290" spans="1:7" x14ac:dyDescent="0.3">
      <c r="A5290" s="2">
        <v>390996</v>
      </c>
      <c r="B5290" s="3">
        <v>41809.398182870369</v>
      </c>
      <c r="C5290" s="2" t="s">
        <v>32</v>
      </c>
      <c r="D5290" s="2" t="str">
        <f>IF(Original!D5290 = "-", "Male", Original!D5290)</f>
        <v>Female</v>
      </c>
      <c r="E5290" s="2" t="s">
        <v>20</v>
      </c>
      <c r="F5290" s="2" t="str">
        <f>IF(Original!F5290 = "-", "c9", Original!F5290)</f>
        <v>c5</v>
      </c>
      <c r="G5290" s="2">
        <f>IF(ISBLANK(Original!G5290),MEDIAN(Original!G:G),Original!G5290)</f>
        <v>13487</v>
      </c>
    </row>
    <row r="5291" spans="1:7" x14ac:dyDescent="0.3">
      <c r="A5291" s="2">
        <v>75020</v>
      </c>
      <c r="B5291" s="3">
        <v>41838.432592592595</v>
      </c>
      <c r="C5291" s="2" t="s">
        <v>32</v>
      </c>
      <c r="D5291" s="2" t="str">
        <f>IF(Original!D5291 = "-", "Male", Original!D5291)</f>
        <v>Male</v>
      </c>
      <c r="E5291" s="2" t="s">
        <v>20</v>
      </c>
      <c r="F5291" s="2" t="str">
        <f>IF(Original!F5291 = "-", "c9", Original!F5291)</f>
        <v>c5</v>
      </c>
      <c r="G5291" s="2">
        <f>IF(ISBLANK(Original!G5291),MEDIAN(Original!G:G),Original!G5291)</f>
        <v>55563</v>
      </c>
    </row>
    <row r="5292" spans="1:7" x14ac:dyDescent="0.3">
      <c r="A5292" s="2">
        <v>508465</v>
      </c>
      <c r="B5292" s="3">
        <v>41841.42391203704</v>
      </c>
      <c r="C5292" s="2" t="s">
        <v>32</v>
      </c>
      <c r="D5292" s="2" t="str">
        <f>IF(Original!D5292 = "-", "Male", Original!D5292)</f>
        <v>Male</v>
      </c>
      <c r="E5292" s="2" t="s">
        <v>20</v>
      </c>
      <c r="F5292" s="2" t="str">
        <f>IF(Original!F5292 = "-", "c9", Original!F5292)</f>
        <v>c5</v>
      </c>
      <c r="G5292" s="2">
        <f>IF(ISBLANK(Original!G5292),MEDIAN(Original!G:G),Original!G5292)</f>
        <v>58637</v>
      </c>
    </row>
    <row r="5293" spans="1:7" x14ac:dyDescent="0.3">
      <c r="A5293" s="2">
        <v>209520</v>
      </c>
      <c r="B5293" s="3">
        <v>41841.424930555557</v>
      </c>
      <c r="C5293" s="2" t="s">
        <v>32</v>
      </c>
      <c r="D5293" s="2" t="str">
        <f>IF(Original!D5293 = "-", "Male", Original!D5293)</f>
        <v>Female</v>
      </c>
      <c r="E5293" s="2" t="s">
        <v>20</v>
      </c>
      <c r="F5293" s="2" t="str">
        <f>IF(Original!F5293 = "-", "c9", Original!F5293)</f>
        <v>c5</v>
      </c>
      <c r="G5293" s="2">
        <f>IF(ISBLANK(Original!G5293),MEDIAN(Original!G:G),Original!G5293)</f>
        <v>30975</v>
      </c>
    </row>
    <row r="5294" spans="1:7" x14ac:dyDescent="0.3">
      <c r="A5294" s="2">
        <v>415927</v>
      </c>
      <c r="B5294" s="3">
        <v>41852.550000000003</v>
      </c>
      <c r="C5294" s="2" t="s">
        <v>31</v>
      </c>
      <c r="D5294" s="2" t="str">
        <f>IF(Original!D5294 = "-", "Male", Original!D5294)</f>
        <v>Male</v>
      </c>
      <c r="E5294" s="2" t="s">
        <v>20</v>
      </c>
      <c r="F5294" s="2" t="str">
        <f>IF(Original!F5294 = "-", "c9", Original!F5294)</f>
        <v>c5</v>
      </c>
      <c r="G5294" s="2">
        <f>IF(ISBLANK(Original!G5294),MEDIAN(Original!G:G),Original!G5294)</f>
        <v>31717</v>
      </c>
    </row>
    <row r="5295" spans="1:7" x14ac:dyDescent="0.3">
      <c r="A5295" s="2">
        <v>257953</v>
      </c>
      <c r="B5295" s="3">
        <v>41858.482453703706</v>
      </c>
      <c r="C5295" s="2" t="s">
        <v>32</v>
      </c>
      <c r="D5295" s="2" t="str">
        <f>IF(Original!D5295 = "-", "Male", Original!D5295)</f>
        <v>Male</v>
      </c>
      <c r="E5295" s="2" t="s">
        <v>20</v>
      </c>
      <c r="F5295" s="2" t="str">
        <f>IF(Original!F5295 = "-", "c9", Original!F5295)</f>
        <v>c5</v>
      </c>
      <c r="G5295" s="2">
        <f>IF(ISBLANK(Original!G5295),MEDIAN(Original!G:G),Original!G5295)</f>
        <v>58254</v>
      </c>
    </row>
    <row r="5296" spans="1:7" x14ac:dyDescent="0.3">
      <c r="A5296" s="2">
        <v>895899</v>
      </c>
      <c r="B5296" s="3">
        <v>41810.396944444445</v>
      </c>
      <c r="C5296" s="2" t="s">
        <v>32</v>
      </c>
      <c r="D5296" s="2" t="str">
        <f>IF(Original!D5296 = "-", "Male", Original!D5296)</f>
        <v>Male</v>
      </c>
      <c r="E5296" s="2" t="s">
        <v>17</v>
      </c>
      <c r="F5296" s="2" t="str">
        <f>IF(Original!F5296 = "-", "c9", Original!F5296)</f>
        <v>c5</v>
      </c>
      <c r="G5296" s="2">
        <f>IF(ISBLANK(Original!G5296),MEDIAN(Original!G:G),Original!G5296)</f>
        <v>76694</v>
      </c>
    </row>
    <row r="5297" spans="1:7" x14ac:dyDescent="0.3">
      <c r="A5297" s="2">
        <v>265397</v>
      </c>
      <c r="B5297" s="3">
        <v>41810.397696759261</v>
      </c>
      <c r="C5297" s="2" t="s">
        <v>32</v>
      </c>
      <c r="D5297" s="2" t="str">
        <f>IF(Original!D5297 = "-", "Male", Original!D5297)</f>
        <v>Female</v>
      </c>
      <c r="E5297" s="2" t="s">
        <v>17</v>
      </c>
      <c r="F5297" s="2" t="str">
        <f>IF(Original!F5297 = "-", "c9", Original!F5297)</f>
        <v>c5</v>
      </c>
      <c r="G5297" s="2">
        <f>IF(ISBLANK(Original!G5297),MEDIAN(Original!G:G),Original!G5297)</f>
        <v>4063</v>
      </c>
    </row>
    <row r="5298" spans="1:7" x14ac:dyDescent="0.3">
      <c r="A5298" s="2">
        <v>336556</v>
      </c>
      <c r="B5298" s="3">
        <v>41812.502546296295</v>
      </c>
      <c r="C5298" s="2" t="s">
        <v>32</v>
      </c>
      <c r="D5298" s="2" t="str">
        <f>IF(Original!D5298 = "-", "Male", Original!D5298)</f>
        <v>Female</v>
      </c>
      <c r="E5298" s="2" t="s">
        <v>17</v>
      </c>
      <c r="F5298" s="2" t="str">
        <f>IF(Original!F5298 = "-", "c9", Original!F5298)</f>
        <v>c9</v>
      </c>
      <c r="G5298" s="2">
        <f>IF(ISBLANK(Original!G5298),MEDIAN(Original!G:G),Original!G5298)</f>
        <v>79072</v>
      </c>
    </row>
    <row r="5299" spans="1:7" x14ac:dyDescent="0.3">
      <c r="A5299" s="2">
        <v>561070</v>
      </c>
      <c r="B5299" s="3">
        <v>41812.503009259257</v>
      </c>
      <c r="C5299" s="2" t="s">
        <v>32</v>
      </c>
      <c r="D5299" s="2" t="str">
        <f>IF(Original!D5299 = "-", "Male", Original!D5299)</f>
        <v>Don’t want to say</v>
      </c>
      <c r="E5299" s="2" t="s">
        <v>17</v>
      </c>
      <c r="F5299" s="2" t="str">
        <f>IF(Original!F5299 = "-", "c9", Original!F5299)</f>
        <v>c9</v>
      </c>
      <c r="G5299" s="2">
        <f>IF(ISBLANK(Original!G5299),MEDIAN(Original!G:G),Original!G5299)</f>
        <v>87749</v>
      </c>
    </row>
    <row r="5300" spans="1:7" x14ac:dyDescent="0.3">
      <c r="A5300" s="2">
        <v>311547</v>
      </c>
      <c r="B5300" s="3">
        <v>41812.503784722219</v>
      </c>
      <c r="C5300" s="2" t="s">
        <v>32</v>
      </c>
      <c r="D5300" s="2" t="str">
        <f>IF(Original!D5300 = "-", "Male", Original!D5300)</f>
        <v>Don’t want to say</v>
      </c>
      <c r="E5300" s="2" t="s">
        <v>17</v>
      </c>
      <c r="F5300" s="2" t="str">
        <f>IF(Original!F5300 = "-", "c9", Original!F5300)</f>
        <v>c9</v>
      </c>
      <c r="G5300" s="2">
        <f>IF(ISBLANK(Original!G5300),MEDIAN(Original!G:G),Original!G5300)</f>
        <v>14183</v>
      </c>
    </row>
    <row r="5301" spans="1:7" x14ac:dyDescent="0.3">
      <c r="A5301" s="2">
        <v>102613</v>
      </c>
      <c r="B5301" s="3">
        <v>41831.397986111115</v>
      </c>
      <c r="C5301" s="2" t="s">
        <v>32</v>
      </c>
      <c r="D5301" s="2" t="str">
        <f>IF(Original!D5301 = "-", "Male", Original!D5301)</f>
        <v>Male</v>
      </c>
      <c r="E5301" s="2" t="s">
        <v>17</v>
      </c>
      <c r="F5301" s="2" t="str">
        <f>IF(Original!F5301 = "-", "c9", Original!F5301)</f>
        <v>c5</v>
      </c>
      <c r="G5301" s="2">
        <f>IF(ISBLANK(Original!G5301),MEDIAN(Original!G:G),Original!G5301)</f>
        <v>70361</v>
      </c>
    </row>
    <row r="5302" spans="1:7" x14ac:dyDescent="0.3">
      <c r="A5302" s="2">
        <v>689825</v>
      </c>
      <c r="B5302" s="3">
        <v>41831.398877314816</v>
      </c>
      <c r="C5302" s="2" t="s">
        <v>32</v>
      </c>
      <c r="D5302" s="2" t="str">
        <f>IF(Original!D5302 = "-", "Male", Original!D5302)</f>
        <v>Female</v>
      </c>
      <c r="E5302" s="2" t="s">
        <v>17</v>
      </c>
      <c r="F5302" s="2" t="str">
        <f>IF(Original!F5302 = "-", "c9", Original!F5302)</f>
        <v>c5</v>
      </c>
      <c r="G5302" s="2">
        <f>IF(ISBLANK(Original!G5302),MEDIAN(Original!G:G),Original!G5302)</f>
        <v>1461</v>
      </c>
    </row>
    <row r="5303" spans="1:7" x14ac:dyDescent="0.3">
      <c r="A5303" s="2">
        <v>17674</v>
      </c>
      <c r="B5303" s="3">
        <v>41831.397777777776</v>
      </c>
      <c r="C5303" s="2" t="s">
        <v>31</v>
      </c>
      <c r="D5303" s="2" t="str">
        <f>IF(Original!D5303 = "-", "Male", Original!D5303)</f>
        <v>Don’t want to say</v>
      </c>
      <c r="E5303" s="2" t="s">
        <v>17</v>
      </c>
      <c r="F5303" s="2" t="str">
        <f>IF(Original!F5303 = "-", "c9", Original!F5303)</f>
        <v>c5</v>
      </c>
      <c r="G5303" s="2">
        <f>IF(ISBLANK(Original!G5303),MEDIAN(Original!G:G),Original!G5303)</f>
        <v>35093</v>
      </c>
    </row>
    <row r="5304" spans="1:7" x14ac:dyDescent="0.3">
      <c r="A5304" s="2">
        <v>487029</v>
      </c>
      <c r="B5304" s="3">
        <v>41836.676898148151</v>
      </c>
      <c r="C5304" s="2" t="s">
        <v>32</v>
      </c>
      <c r="D5304" s="2" t="str">
        <f>IF(Original!D5304 = "-", "Male", Original!D5304)</f>
        <v>Female</v>
      </c>
      <c r="E5304" s="2" t="s">
        <v>17</v>
      </c>
      <c r="F5304" s="2" t="str">
        <f>IF(Original!F5304 = "-", "c9", Original!F5304)</f>
        <v>c5</v>
      </c>
      <c r="G5304" s="2">
        <f>IF(ISBLANK(Original!G5304),MEDIAN(Original!G:G),Original!G5304)</f>
        <v>29355</v>
      </c>
    </row>
    <row r="5305" spans="1:7" x14ac:dyDescent="0.3">
      <c r="A5305" s="2">
        <v>488003</v>
      </c>
      <c r="B5305" s="3">
        <v>41810.397199074076</v>
      </c>
      <c r="C5305" s="2" t="s">
        <v>32</v>
      </c>
      <c r="D5305" s="2" t="str">
        <f>IF(Original!D5305 = "-", "Male", Original!D5305)</f>
        <v>Male</v>
      </c>
      <c r="E5305" s="2" t="s">
        <v>17</v>
      </c>
      <c r="F5305" s="2" t="str">
        <f>IF(Original!F5305 = "-", "c9", Original!F5305)</f>
        <v>i7</v>
      </c>
      <c r="G5305" s="2">
        <f>IF(ISBLANK(Original!G5305),MEDIAN(Original!G:G),Original!G5305)</f>
        <v>7026</v>
      </c>
    </row>
    <row r="5306" spans="1:7" x14ac:dyDescent="0.3">
      <c r="A5306" s="2">
        <v>607767</v>
      </c>
      <c r="B5306" s="3">
        <v>41851.80027777778</v>
      </c>
      <c r="C5306" s="2" t="s">
        <v>32</v>
      </c>
      <c r="D5306" s="2" t="str">
        <f>IF(Original!D5306 = "-", "Male", Original!D5306)</f>
        <v>Male</v>
      </c>
      <c r="E5306" s="2" t="s">
        <v>17</v>
      </c>
      <c r="F5306" s="2" t="str">
        <f>IF(Original!F5306 = "-", "c9", Original!F5306)</f>
        <v>i7</v>
      </c>
      <c r="G5306" s="2">
        <f>IF(ISBLANK(Original!G5306),MEDIAN(Original!G:G),Original!G5306)</f>
        <v>24608</v>
      </c>
    </row>
    <row r="5307" spans="1:7" x14ac:dyDescent="0.3">
      <c r="A5307" s="2">
        <v>914951</v>
      </c>
      <c r="B5307" s="3">
        <v>41849.491643518515</v>
      </c>
      <c r="C5307" s="2" t="s">
        <v>32</v>
      </c>
      <c r="D5307" s="2" t="str">
        <f>IF(Original!D5307 = "-", "Male", Original!D5307)</f>
        <v>Male</v>
      </c>
      <c r="E5307" s="2" t="s">
        <v>17</v>
      </c>
      <c r="F5307" s="2" t="str">
        <f>IF(Original!F5307 = "-", "c9", Original!F5307)</f>
        <v>c5</v>
      </c>
      <c r="G5307" s="2">
        <f>IF(ISBLANK(Original!G5307),MEDIAN(Original!G:G),Original!G5307)</f>
        <v>98491</v>
      </c>
    </row>
    <row r="5308" spans="1:7" x14ac:dyDescent="0.3">
      <c r="A5308" s="2">
        <v>363581</v>
      </c>
      <c r="B5308" s="3">
        <v>41869.399317129632</v>
      </c>
      <c r="C5308" s="2" t="s">
        <v>32</v>
      </c>
      <c r="D5308" s="2" t="str">
        <f>IF(Original!D5308 = "-", "Male", Original!D5308)</f>
        <v>Male</v>
      </c>
      <c r="E5308" s="2" t="s">
        <v>14</v>
      </c>
      <c r="F5308" s="2" t="str">
        <f>IF(Original!F5308 = "-", "c9", Original!F5308)</f>
        <v>c9</v>
      </c>
      <c r="G5308" s="2">
        <f>IF(ISBLANK(Original!G5308),MEDIAN(Original!G:G),Original!G5308)</f>
        <v>24788</v>
      </c>
    </row>
    <row r="5309" spans="1:7" x14ac:dyDescent="0.3">
      <c r="A5309" s="2">
        <v>565931</v>
      </c>
      <c r="B5309" s="3">
        <v>41869.817881944444</v>
      </c>
      <c r="C5309" s="2" t="s">
        <v>32</v>
      </c>
      <c r="D5309" s="2" t="str">
        <f>IF(Original!D5309 = "-", "Male", Original!D5309)</f>
        <v>Male</v>
      </c>
      <c r="E5309" s="2" t="s">
        <v>14</v>
      </c>
      <c r="F5309" s="2" t="str">
        <f>IF(Original!F5309 = "-", "c9", Original!F5309)</f>
        <v>c9</v>
      </c>
      <c r="G5309" s="2">
        <f>IF(ISBLANK(Original!G5309),MEDIAN(Original!G:G),Original!G5309)</f>
        <v>6518</v>
      </c>
    </row>
    <row r="5310" spans="1:7" x14ac:dyDescent="0.3">
      <c r="A5310" s="2">
        <v>399956</v>
      </c>
      <c r="B5310" s="3">
        <v>41876.500428240739</v>
      </c>
      <c r="C5310" s="2" t="s">
        <v>32</v>
      </c>
      <c r="D5310" s="2" t="str">
        <f>IF(Original!D5310 = "-", "Male", Original!D5310)</f>
        <v>Male</v>
      </c>
      <c r="E5310" s="2" t="s">
        <v>14</v>
      </c>
      <c r="F5310" s="2" t="str">
        <f>IF(Original!F5310 = "-", "c9", Original!F5310)</f>
        <v>i7</v>
      </c>
      <c r="G5310" s="2">
        <f>IF(ISBLANK(Original!G5310),MEDIAN(Original!G:G),Original!G5310)</f>
        <v>21399</v>
      </c>
    </row>
    <row r="5311" spans="1:7" x14ac:dyDescent="0.3">
      <c r="A5311" s="2">
        <v>806924</v>
      </c>
      <c r="B5311" s="3">
        <v>41848.397476851853</v>
      </c>
      <c r="C5311" s="2" t="s">
        <v>32</v>
      </c>
      <c r="D5311" s="2" t="str">
        <f>IF(Original!D5311 = "-", "Male", Original!D5311)</f>
        <v>Don’t want to say</v>
      </c>
      <c r="E5311" s="2" t="s">
        <v>20</v>
      </c>
      <c r="F5311" s="2" t="str">
        <f>IF(Original!F5311 = "-", "c9", Original!F5311)</f>
        <v>c5</v>
      </c>
      <c r="G5311" s="2">
        <f>IF(ISBLANK(Original!G5311),MEDIAN(Original!G:G),Original!G5311)</f>
        <v>33459</v>
      </c>
    </row>
    <row r="5312" spans="1:7" x14ac:dyDescent="0.3">
      <c r="A5312" s="2">
        <v>674165</v>
      </c>
      <c r="B5312" s="3">
        <v>41855.397187499999</v>
      </c>
      <c r="C5312" s="2" t="s">
        <v>32</v>
      </c>
      <c r="D5312" s="2" t="str">
        <f>IF(Original!D5312 = "-", "Male", Original!D5312)</f>
        <v>Male</v>
      </c>
      <c r="E5312" s="2" t="s">
        <v>20</v>
      </c>
      <c r="F5312" s="2" t="str">
        <f>IF(Original!F5312 = "-", "c9", Original!F5312)</f>
        <v>c5</v>
      </c>
      <c r="G5312" s="2">
        <f>IF(ISBLANK(Original!G5312),MEDIAN(Original!G:G),Original!G5312)</f>
        <v>19238</v>
      </c>
    </row>
    <row r="5313" spans="1:7" x14ac:dyDescent="0.3">
      <c r="A5313" s="2">
        <v>833080</v>
      </c>
      <c r="B5313" s="3">
        <v>41855.397210648145</v>
      </c>
      <c r="C5313" s="2" t="s">
        <v>32</v>
      </c>
      <c r="D5313" s="2" t="str">
        <f>IF(Original!D5313 = "-", "Male", Original!D5313)</f>
        <v>Don’t want to say</v>
      </c>
      <c r="E5313" s="2" t="s">
        <v>20</v>
      </c>
      <c r="F5313" s="2" t="str">
        <f>IF(Original!F5313 = "-", "c9", Original!F5313)</f>
        <v>c5</v>
      </c>
      <c r="G5313" s="2">
        <f>IF(ISBLANK(Original!G5313),MEDIAN(Original!G:G),Original!G5313)</f>
        <v>66297</v>
      </c>
    </row>
    <row r="5314" spans="1:7" x14ac:dyDescent="0.3">
      <c r="A5314" s="2">
        <v>452406</v>
      </c>
      <c r="B5314" s="3">
        <v>41857.273668981485</v>
      </c>
      <c r="C5314" s="2" t="s">
        <v>32</v>
      </c>
      <c r="D5314" s="2" t="str">
        <f>IF(Original!D5314 = "-", "Male", Original!D5314)</f>
        <v>Male</v>
      </c>
      <c r="E5314" s="2" t="s">
        <v>20</v>
      </c>
      <c r="F5314" s="2" t="str">
        <f>IF(Original!F5314 = "-", "c9", Original!F5314)</f>
        <v>c5</v>
      </c>
      <c r="G5314" s="2">
        <f>IF(ISBLANK(Original!G5314),MEDIAN(Original!G:G),Original!G5314)</f>
        <v>19790</v>
      </c>
    </row>
    <row r="5315" spans="1:7" x14ac:dyDescent="0.3">
      <c r="A5315" s="2">
        <v>181036</v>
      </c>
      <c r="B5315" s="3">
        <v>41849.592418981483</v>
      </c>
      <c r="C5315" s="2" t="s">
        <v>32</v>
      </c>
      <c r="D5315" s="2" t="str">
        <f>IF(Original!D5315 = "-", "Male", Original!D5315)</f>
        <v>Male</v>
      </c>
      <c r="E5315" s="2" t="s">
        <v>17</v>
      </c>
      <c r="F5315" s="2" t="str">
        <f>IF(Original!F5315 = "-", "c9", Original!F5315)</f>
        <v>i5</v>
      </c>
      <c r="G5315" s="2">
        <f>IF(ISBLANK(Original!G5315),MEDIAN(Original!G:G),Original!G5315)</f>
        <v>62406</v>
      </c>
    </row>
    <row r="5316" spans="1:7" x14ac:dyDescent="0.3">
      <c r="A5316" s="2">
        <v>903132</v>
      </c>
      <c r="B5316" s="3">
        <v>41841.397326388891</v>
      </c>
      <c r="C5316" s="2" t="s">
        <v>32</v>
      </c>
      <c r="D5316" s="2" t="str">
        <f>IF(Original!D5316 = "-", "Male", Original!D5316)</f>
        <v>Female</v>
      </c>
      <c r="E5316" s="2" t="s">
        <v>19</v>
      </c>
      <c r="F5316" s="2" t="str">
        <f>IF(Original!F5316 = "-", "c9", Original!F5316)</f>
        <v>i5</v>
      </c>
      <c r="G5316" s="2">
        <f>IF(ISBLANK(Original!G5316),MEDIAN(Original!G:G),Original!G5316)</f>
        <v>6957</v>
      </c>
    </row>
    <row r="5317" spans="1:7" x14ac:dyDescent="0.3">
      <c r="A5317" s="2">
        <v>131653</v>
      </c>
      <c r="B5317" s="3">
        <v>41853.533368055556</v>
      </c>
      <c r="C5317" s="2" t="s">
        <v>31</v>
      </c>
      <c r="D5317" s="2" t="str">
        <f>IF(Original!D5317 = "-", "Male", Original!D5317)</f>
        <v>Female</v>
      </c>
      <c r="E5317" s="2" t="s">
        <v>19</v>
      </c>
      <c r="F5317" s="2" t="str">
        <f>IF(Original!F5317 = "-", "c9", Original!F5317)</f>
        <v>i5</v>
      </c>
      <c r="G5317" s="2">
        <f>IF(ISBLANK(Original!G5317),MEDIAN(Original!G:G),Original!G5317)</f>
        <v>54428</v>
      </c>
    </row>
    <row r="5318" spans="1:7" x14ac:dyDescent="0.3">
      <c r="A5318" s="2">
        <v>462458</v>
      </c>
      <c r="B5318" s="3">
        <v>41862.397476851853</v>
      </c>
      <c r="C5318" s="2" t="s">
        <v>31</v>
      </c>
      <c r="D5318" s="2" t="str">
        <f>IF(Original!D5318 = "-", "Male", Original!D5318)</f>
        <v>Female</v>
      </c>
      <c r="E5318" s="2" t="s">
        <v>14</v>
      </c>
      <c r="F5318" s="2" t="str">
        <f>IF(Original!F5318 = "-", "c9", Original!F5318)</f>
        <v>i5</v>
      </c>
      <c r="G5318" s="2">
        <f>IF(ISBLANK(Original!G5318),MEDIAN(Original!G:G),Original!G5318)</f>
        <v>39937</v>
      </c>
    </row>
    <row r="5319" spans="1:7" x14ac:dyDescent="0.3">
      <c r="A5319" s="2">
        <v>103124</v>
      </c>
      <c r="B5319" s="3">
        <v>41835.397488425922</v>
      </c>
      <c r="C5319" s="2" t="s">
        <v>32</v>
      </c>
      <c r="D5319" s="2" t="str">
        <f>IF(Original!D5319 = "-", "Male", Original!D5319)</f>
        <v>Male</v>
      </c>
      <c r="E5319" s="2" t="s">
        <v>20</v>
      </c>
      <c r="F5319" s="2" t="str">
        <f>IF(Original!F5319 = "-", "c9", Original!F5319)</f>
        <v>c8</v>
      </c>
      <c r="G5319" s="2">
        <f>IF(ISBLANK(Original!G5319),MEDIAN(Original!G:G),Original!G5319)</f>
        <v>9524</v>
      </c>
    </row>
    <row r="5320" spans="1:7" x14ac:dyDescent="0.3">
      <c r="A5320" s="2">
        <v>648085</v>
      </c>
      <c r="B5320" s="3">
        <v>41842.678622685184</v>
      </c>
      <c r="C5320" s="2" t="s">
        <v>32</v>
      </c>
      <c r="D5320" s="2" t="str">
        <f>IF(Original!D5320 = "-", "Male", Original!D5320)</f>
        <v>Male</v>
      </c>
      <c r="E5320" s="2" t="s">
        <v>20</v>
      </c>
      <c r="F5320" s="2" t="str">
        <f>IF(Original!F5320 = "-", "c9", Original!F5320)</f>
        <v>c8</v>
      </c>
      <c r="G5320" s="2">
        <f>IF(ISBLANK(Original!G5320),MEDIAN(Original!G:G),Original!G5320)</f>
        <v>55240</v>
      </c>
    </row>
    <row r="5321" spans="1:7" x14ac:dyDescent="0.3">
      <c r="A5321" s="2">
        <v>682822</v>
      </c>
      <c r="B5321" s="3">
        <v>41842.678981481484</v>
      </c>
      <c r="C5321" s="2" t="s">
        <v>32</v>
      </c>
      <c r="D5321" s="2" t="str">
        <f>IF(Original!D5321 = "-", "Male", Original!D5321)</f>
        <v>Male</v>
      </c>
      <c r="E5321" s="2" t="s">
        <v>20</v>
      </c>
      <c r="F5321" s="2" t="str">
        <f>IF(Original!F5321 = "-", "c9", Original!F5321)</f>
        <v>c8</v>
      </c>
      <c r="G5321" s="2">
        <f>IF(ISBLANK(Original!G5321),MEDIAN(Original!G:G),Original!G5321)</f>
        <v>58886</v>
      </c>
    </row>
    <row r="5322" spans="1:7" x14ac:dyDescent="0.3">
      <c r="A5322" s="2">
        <v>491599</v>
      </c>
      <c r="B5322" s="3">
        <v>41870.397881944446</v>
      </c>
      <c r="C5322" s="2" t="s">
        <v>32</v>
      </c>
      <c r="D5322" s="2" t="str">
        <f>IF(Original!D5322 = "-", "Male", Original!D5322)</f>
        <v>Male</v>
      </c>
      <c r="E5322" s="2" t="s">
        <v>17</v>
      </c>
      <c r="F5322" s="2" t="str">
        <f>IF(Original!F5322 = "-", "c9", Original!F5322)</f>
        <v>c5</v>
      </c>
      <c r="G5322" s="2">
        <f>IF(ISBLANK(Original!G5322),MEDIAN(Original!G:G),Original!G5322)</f>
        <v>73104</v>
      </c>
    </row>
    <row r="5323" spans="1:7" x14ac:dyDescent="0.3">
      <c r="A5323" s="2">
        <v>960228</v>
      </c>
      <c r="B5323" s="3">
        <v>41821.985277777778</v>
      </c>
      <c r="C5323" s="2" t="s">
        <v>32</v>
      </c>
      <c r="D5323" s="2" t="str">
        <f>IF(Original!D5323 = "-", "Male", Original!D5323)</f>
        <v>Female</v>
      </c>
      <c r="E5323" s="2" t="s">
        <v>17</v>
      </c>
      <c r="F5323" s="2" t="str">
        <f>IF(Original!F5323 = "-", "c9", Original!F5323)</f>
        <v>c5</v>
      </c>
      <c r="G5323" s="2">
        <f>IF(ISBLANK(Original!G5323),MEDIAN(Original!G:G),Original!G5323)</f>
        <v>64110</v>
      </c>
    </row>
    <row r="5324" spans="1:7" x14ac:dyDescent="0.3">
      <c r="A5324" s="2">
        <v>747382</v>
      </c>
      <c r="B5324" s="3">
        <v>41835.486631944441</v>
      </c>
      <c r="C5324" s="2" t="s">
        <v>32</v>
      </c>
      <c r="D5324" s="2" t="str">
        <f>IF(Original!D5324 = "-", "Male", Original!D5324)</f>
        <v>Male</v>
      </c>
      <c r="E5324" s="2" t="s">
        <v>17</v>
      </c>
      <c r="F5324" s="2" t="str">
        <f>IF(Original!F5324 = "-", "c9", Original!F5324)</f>
        <v>i1</v>
      </c>
      <c r="G5324" s="2">
        <f>IF(ISBLANK(Original!G5324),MEDIAN(Original!G:G),Original!G5324)</f>
        <v>81465</v>
      </c>
    </row>
    <row r="5325" spans="1:7" x14ac:dyDescent="0.3">
      <c r="A5325" s="2">
        <v>870130</v>
      </c>
      <c r="B5325" s="3">
        <v>41844.61619212963</v>
      </c>
      <c r="C5325" s="2" t="s">
        <v>32</v>
      </c>
      <c r="D5325" s="2" t="str">
        <f>IF(Original!D5325 = "-", "Male", Original!D5325)</f>
        <v>Male</v>
      </c>
      <c r="E5325" s="2" t="s">
        <v>17</v>
      </c>
      <c r="F5325" s="2" t="str">
        <f>IF(Original!F5325 = "-", "c9", Original!F5325)</f>
        <v>i1</v>
      </c>
      <c r="G5325" s="2">
        <f>IF(ISBLANK(Original!G5325),MEDIAN(Original!G:G),Original!G5325)</f>
        <v>18468</v>
      </c>
    </row>
    <row r="5326" spans="1:7" x14ac:dyDescent="0.3">
      <c r="A5326" s="2">
        <v>462319</v>
      </c>
      <c r="B5326" s="3">
        <v>41844.617129629631</v>
      </c>
      <c r="C5326" s="2" t="s">
        <v>32</v>
      </c>
      <c r="D5326" s="2" t="str">
        <f>IF(Original!D5326 = "-", "Male", Original!D5326)</f>
        <v>Male</v>
      </c>
      <c r="E5326" s="2" t="s">
        <v>17</v>
      </c>
      <c r="F5326" s="2" t="str">
        <f>IF(Original!F5326 = "-", "c9", Original!F5326)</f>
        <v>i1</v>
      </c>
      <c r="G5326" s="2">
        <f>IF(ISBLANK(Original!G5326),MEDIAN(Original!G:G),Original!G5326)</f>
        <v>98164</v>
      </c>
    </row>
    <row r="5327" spans="1:7" x14ac:dyDescent="0.3">
      <c r="A5327" s="2">
        <v>158949</v>
      </c>
      <c r="B5327" s="3">
        <v>41844.619016203702</v>
      </c>
      <c r="C5327" s="2" t="s">
        <v>32</v>
      </c>
      <c r="D5327" s="2" t="str">
        <f>IF(Original!D5327 = "-", "Male", Original!D5327)</f>
        <v>Female</v>
      </c>
      <c r="E5327" s="2" t="s">
        <v>17</v>
      </c>
      <c r="F5327" s="2" t="str">
        <f>IF(Original!F5327 = "-", "c9", Original!F5327)</f>
        <v>i1</v>
      </c>
      <c r="G5327" s="2">
        <f>IF(ISBLANK(Original!G5327),MEDIAN(Original!G:G),Original!G5327)</f>
        <v>13296</v>
      </c>
    </row>
    <row r="5328" spans="1:7" x14ac:dyDescent="0.3">
      <c r="A5328" s="2">
        <v>892655</v>
      </c>
      <c r="B5328" s="3">
        <v>41844.619629629633</v>
      </c>
      <c r="C5328" s="2" t="s">
        <v>32</v>
      </c>
      <c r="D5328" s="2" t="str">
        <f>IF(Original!D5328 = "-", "Male", Original!D5328)</f>
        <v>Female</v>
      </c>
      <c r="E5328" s="2" t="s">
        <v>17</v>
      </c>
      <c r="F5328" s="2" t="str">
        <f>IF(Original!F5328 = "-", "c9", Original!F5328)</f>
        <v>i1</v>
      </c>
      <c r="G5328" s="2">
        <f>IF(ISBLANK(Original!G5328),MEDIAN(Original!G:G),Original!G5328)</f>
        <v>17931</v>
      </c>
    </row>
    <row r="5329" spans="1:7" x14ac:dyDescent="0.3">
      <c r="A5329" s="2">
        <v>467789</v>
      </c>
      <c r="B5329" s="3">
        <v>41815.398055555554</v>
      </c>
      <c r="C5329" s="2" t="s">
        <v>32</v>
      </c>
      <c r="D5329" s="2" t="str">
        <f>IF(Original!D5329 = "-", "Male", Original!D5329)</f>
        <v>Don’t want to say</v>
      </c>
      <c r="E5329" s="2" t="s">
        <v>17</v>
      </c>
      <c r="F5329" s="2" t="str">
        <f>IF(Original!F5329 = "-", "c9", Original!F5329)</f>
        <v>i5</v>
      </c>
      <c r="G5329" s="2">
        <f>IF(ISBLANK(Original!G5329),MEDIAN(Original!G:G),Original!G5329)</f>
        <v>50670</v>
      </c>
    </row>
    <row r="5330" spans="1:7" x14ac:dyDescent="0.3">
      <c r="A5330" s="2">
        <v>540410</v>
      </c>
      <c r="B5330" s="3">
        <v>41857.397222222222</v>
      </c>
      <c r="C5330" s="2" t="s">
        <v>32</v>
      </c>
      <c r="D5330" s="2" t="str">
        <f>IF(Original!D5330 = "-", "Male", Original!D5330)</f>
        <v>Male</v>
      </c>
      <c r="E5330" s="2" t="s">
        <v>20</v>
      </c>
      <c r="F5330" s="2" t="str">
        <f>IF(Original!F5330 = "-", "c9", Original!F5330)</f>
        <v>c5</v>
      </c>
      <c r="G5330" s="2">
        <f>IF(ISBLANK(Original!G5330),MEDIAN(Original!G:G),Original!G5330)</f>
        <v>5309</v>
      </c>
    </row>
    <row r="5331" spans="1:7" x14ac:dyDescent="0.3">
      <c r="A5331" s="2">
        <v>563880</v>
      </c>
      <c r="B5331" s="3">
        <v>41857.397557870368</v>
      </c>
      <c r="C5331" s="2" t="s">
        <v>32</v>
      </c>
      <c r="D5331" s="2" t="str">
        <f>IF(Original!D5331 = "-", "Male", Original!D5331)</f>
        <v>Female</v>
      </c>
      <c r="E5331" s="2" t="s">
        <v>20</v>
      </c>
      <c r="F5331" s="2" t="str">
        <f>IF(Original!F5331 = "-", "c9", Original!F5331)</f>
        <v>c5</v>
      </c>
      <c r="G5331" s="2">
        <f>IF(ISBLANK(Original!G5331),MEDIAN(Original!G:G),Original!G5331)</f>
        <v>60492</v>
      </c>
    </row>
    <row r="5332" spans="1:7" x14ac:dyDescent="0.3">
      <c r="A5332" s="2">
        <v>886098</v>
      </c>
      <c r="B5332" s="3">
        <v>41859.621388888889</v>
      </c>
      <c r="C5332" s="2" t="s">
        <v>32</v>
      </c>
      <c r="D5332" s="2" t="str">
        <f>IF(Original!D5332 = "-", "Male", Original!D5332)</f>
        <v>Male</v>
      </c>
      <c r="E5332" s="2" t="s">
        <v>20</v>
      </c>
      <c r="F5332" s="2" t="str">
        <f>IF(Original!F5332 = "-", "c9", Original!F5332)</f>
        <v>c5</v>
      </c>
      <c r="G5332" s="2">
        <f>IF(ISBLANK(Original!G5332),MEDIAN(Original!G:G),Original!G5332)</f>
        <v>31528</v>
      </c>
    </row>
    <row r="5333" spans="1:7" x14ac:dyDescent="0.3">
      <c r="A5333" s="2">
        <v>763727</v>
      </c>
      <c r="B5333" s="3">
        <v>41867.395613425928</v>
      </c>
      <c r="C5333" s="2" t="s">
        <v>32</v>
      </c>
      <c r="D5333" s="2" t="str">
        <f>IF(Original!D5333 = "-", "Male", Original!D5333)</f>
        <v>Male</v>
      </c>
      <c r="E5333" s="2" t="s">
        <v>20</v>
      </c>
      <c r="F5333" s="2" t="str">
        <f>IF(Original!F5333 = "-", "c9", Original!F5333)</f>
        <v>c5</v>
      </c>
      <c r="G5333" s="2">
        <f>IF(ISBLANK(Original!G5333),MEDIAN(Original!G:G),Original!G5333)</f>
        <v>50854</v>
      </c>
    </row>
    <row r="5334" spans="1:7" x14ac:dyDescent="0.3">
      <c r="A5334" s="2">
        <v>139450</v>
      </c>
      <c r="B5334" s="3">
        <v>41867.396157407406</v>
      </c>
      <c r="C5334" s="2" t="s">
        <v>32</v>
      </c>
      <c r="D5334" s="2" t="str">
        <f>IF(Original!D5334 = "-", "Male", Original!D5334)</f>
        <v>Female</v>
      </c>
      <c r="E5334" s="2" t="s">
        <v>20</v>
      </c>
      <c r="F5334" s="2" t="str">
        <f>IF(Original!F5334 = "-", "c9", Original!F5334)</f>
        <v>c5</v>
      </c>
      <c r="G5334" s="2">
        <f>IF(ISBLANK(Original!G5334),MEDIAN(Original!G:G),Original!G5334)</f>
        <v>32201</v>
      </c>
    </row>
    <row r="5335" spans="1:7" x14ac:dyDescent="0.3">
      <c r="A5335" s="2">
        <v>518271</v>
      </c>
      <c r="B5335" s="3">
        <v>41864.396863425929</v>
      </c>
      <c r="C5335" s="2" t="s">
        <v>32</v>
      </c>
      <c r="D5335" s="2" t="str">
        <f>IF(Original!D5335 = "-", "Male", Original!D5335)</f>
        <v>Male</v>
      </c>
      <c r="E5335" s="2" t="s">
        <v>20</v>
      </c>
      <c r="F5335" s="2" t="str">
        <f>IF(Original!F5335 = "-", "c9", Original!F5335)</f>
        <v>c5</v>
      </c>
      <c r="G5335" s="2">
        <f>IF(ISBLANK(Original!G5335),MEDIAN(Original!G:G),Original!G5335)</f>
        <v>99637</v>
      </c>
    </row>
    <row r="5336" spans="1:7" x14ac:dyDescent="0.3">
      <c r="A5336" s="2">
        <v>37962</v>
      </c>
      <c r="B5336" s="3">
        <v>41864.397152777776</v>
      </c>
      <c r="C5336" s="2" t="s">
        <v>32</v>
      </c>
      <c r="D5336" s="2" t="str">
        <f>IF(Original!D5336 = "-", "Male", Original!D5336)</f>
        <v>Female</v>
      </c>
      <c r="E5336" s="2" t="s">
        <v>20</v>
      </c>
      <c r="F5336" s="2" t="str">
        <f>IF(Original!F5336 = "-", "c9", Original!F5336)</f>
        <v>c5</v>
      </c>
      <c r="G5336" s="2">
        <f>IF(ISBLANK(Original!G5336),MEDIAN(Original!G:G),Original!G5336)</f>
        <v>24704</v>
      </c>
    </row>
    <row r="5337" spans="1:7" x14ac:dyDescent="0.3">
      <c r="A5337" s="2">
        <v>196290</v>
      </c>
      <c r="B5337" s="3">
        <v>41864.397824074076</v>
      </c>
      <c r="C5337" s="2" t="s">
        <v>32</v>
      </c>
      <c r="D5337" s="2" t="str">
        <f>IF(Original!D5337 = "-", "Male", Original!D5337)</f>
        <v>Female</v>
      </c>
      <c r="E5337" s="2" t="s">
        <v>20</v>
      </c>
      <c r="F5337" s="2" t="str">
        <f>IF(Original!F5337 = "-", "c9", Original!F5337)</f>
        <v>c5</v>
      </c>
      <c r="G5337" s="2">
        <f>IF(ISBLANK(Original!G5337),MEDIAN(Original!G:G),Original!G5337)</f>
        <v>77572</v>
      </c>
    </row>
    <row r="5338" spans="1:7" x14ac:dyDescent="0.3">
      <c r="A5338" s="2">
        <v>212291</v>
      </c>
      <c r="B5338" s="3">
        <v>41860.71130787037</v>
      </c>
      <c r="C5338" s="2" t="s">
        <v>32</v>
      </c>
      <c r="D5338" s="2" t="str">
        <f>IF(Original!D5338 = "-", "Male", Original!D5338)</f>
        <v>Female</v>
      </c>
      <c r="E5338" s="2" t="s">
        <v>15</v>
      </c>
      <c r="F5338" s="2" t="str">
        <f>IF(Original!F5338 = "-", "c9", Original!F5338)</f>
        <v>c9</v>
      </c>
      <c r="G5338" s="2">
        <f>IF(ISBLANK(Original!G5338),MEDIAN(Original!G:G),Original!G5338)</f>
        <v>27162</v>
      </c>
    </row>
    <row r="5339" spans="1:7" x14ac:dyDescent="0.3">
      <c r="A5339" s="2">
        <v>646824</v>
      </c>
      <c r="B5339" s="3">
        <v>41815.396562499998</v>
      </c>
      <c r="C5339" s="2" t="s">
        <v>32</v>
      </c>
      <c r="D5339" s="2" t="str">
        <f>IF(Original!D5339 = "-", "Male", Original!D5339)</f>
        <v>Male</v>
      </c>
      <c r="E5339" s="2" t="s">
        <v>20</v>
      </c>
      <c r="F5339" s="2" t="str">
        <f>IF(Original!F5339 = "-", "c9", Original!F5339)</f>
        <v>c9</v>
      </c>
      <c r="G5339" s="2">
        <f>IF(ISBLANK(Original!G5339),MEDIAN(Original!G:G),Original!G5339)</f>
        <v>57531</v>
      </c>
    </row>
    <row r="5340" spans="1:7" x14ac:dyDescent="0.3">
      <c r="A5340" s="2">
        <v>408894</v>
      </c>
      <c r="B5340" s="3">
        <v>41856.549259259256</v>
      </c>
      <c r="C5340" s="2" t="s">
        <v>32</v>
      </c>
      <c r="D5340" s="2" t="str">
        <f>IF(Original!D5340 = "-", "Male", Original!D5340)</f>
        <v>Male</v>
      </c>
      <c r="E5340" s="2" t="s">
        <v>20</v>
      </c>
      <c r="F5340" s="2" t="str">
        <f>IF(Original!F5340 = "-", "c9", Original!F5340)</f>
        <v>c9</v>
      </c>
      <c r="G5340" s="2">
        <f>IF(ISBLANK(Original!G5340),MEDIAN(Original!G:G),Original!G5340)</f>
        <v>81977</v>
      </c>
    </row>
    <row r="5341" spans="1:7" x14ac:dyDescent="0.3">
      <c r="A5341" s="2">
        <v>82374</v>
      </c>
      <c r="B5341" s="3">
        <v>41844.492303240739</v>
      </c>
      <c r="C5341" s="2" t="s">
        <v>32</v>
      </c>
      <c r="D5341" s="2" t="str">
        <f>IF(Original!D5341 = "-", "Male", Original!D5341)</f>
        <v>Male</v>
      </c>
      <c r="E5341" s="2" t="s">
        <v>14</v>
      </c>
      <c r="F5341" s="2" t="str">
        <f>IF(Original!F5341 = "-", "c9", Original!F5341)</f>
        <v>c5</v>
      </c>
      <c r="G5341" s="2">
        <f>IF(ISBLANK(Original!G5341),MEDIAN(Original!G:G),Original!G5341)</f>
        <v>40686</v>
      </c>
    </row>
    <row r="5342" spans="1:7" x14ac:dyDescent="0.3">
      <c r="A5342" s="2">
        <v>544970</v>
      </c>
      <c r="B5342" s="3">
        <v>41863.586817129632</v>
      </c>
      <c r="C5342" s="2" t="s">
        <v>32</v>
      </c>
      <c r="D5342" s="2" t="str">
        <f>IF(Original!D5342 = "-", "Male", Original!D5342)</f>
        <v>Male</v>
      </c>
      <c r="E5342" s="2" t="s">
        <v>20</v>
      </c>
      <c r="F5342" s="2" t="str">
        <f>IF(Original!F5342 = "-", "c9", Original!F5342)</f>
        <v>c9</v>
      </c>
      <c r="G5342" s="2">
        <f>IF(ISBLANK(Original!G5342),MEDIAN(Original!G:G),Original!G5342)</f>
        <v>63744</v>
      </c>
    </row>
    <row r="5343" spans="1:7" x14ac:dyDescent="0.3">
      <c r="A5343" s="2">
        <v>816081</v>
      </c>
      <c r="B5343" s="3">
        <v>41838.396874999999</v>
      </c>
      <c r="C5343" s="2" t="s">
        <v>32</v>
      </c>
      <c r="D5343" s="2" t="str">
        <f>IF(Original!D5343 = "-", "Male", Original!D5343)</f>
        <v>Male</v>
      </c>
      <c r="E5343" s="2" t="s">
        <v>17</v>
      </c>
      <c r="F5343" s="2" t="str">
        <f>IF(Original!F5343 = "-", "c9", Original!F5343)</f>
        <v>c5</v>
      </c>
      <c r="G5343" s="2">
        <f>IF(ISBLANK(Original!G5343),MEDIAN(Original!G:G),Original!G5343)</f>
        <v>64333</v>
      </c>
    </row>
    <row r="5344" spans="1:7" x14ac:dyDescent="0.3">
      <c r="A5344" s="2">
        <v>545956</v>
      </c>
      <c r="B5344" s="3">
        <v>41838.397233796299</v>
      </c>
      <c r="C5344" s="2" t="s">
        <v>32</v>
      </c>
      <c r="D5344" s="2" t="str">
        <f>IF(Original!D5344 = "-", "Male", Original!D5344)</f>
        <v>Male</v>
      </c>
      <c r="E5344" s="2" t="s">
        <v>17</v>
      </c>
      <c r="F5344" s="2" t="str">
        <f>IF(Original!F5344 = "-", "c9", Original!F5344)</f>
        <v>c5</v>
      </c>
      <c r="G5344" s="2">
        <f>IF(ISBLANK(Original!G5344),MEDIAN(Original!G:G),Original!G5344)</f>
        <v>8196</v>
      </c>
    </row>
    <row r="5345" spans="1:7" x14ac:dyDescent="0.3">
      <c r="A5345" s="2">
        <v>865579</v>
      </c>
      <c r="B5345" s="3">
        <v>41848.344722222224</v>
      </c>
      <c r="C5345" s="2" t="s">
        <v>32</v>
      </c>
      <c r="D5345" s="2" t="str">
        <f>IF(Original!D5345 = "-", "Male", Original!D5345)</f>
        <v>Male</v>
      </c>
      <c r="E5345" s="2" t="s">
        <v>17</v>
      </c>
      <c r="F5345" s="2" t="str">
        <f>IF(Original!F5345 = "-", "c9", Original!F5345)</f>
        <v>c5</v>
      </c>
      <c r="G5345" s="2">
        <f>IF(ISBLANK(Original!G5345),MEDIAN(Original!G:G),Original!G5345)</f>
        <v>10302</v>
      </c>
    </row>
    <row r="5346" spans="1:7" x14ac:dyDescent="0.3">
      <c r="A5346" s="2">
        <v>777814</v>
      </c>
      <c r="B5346" s="3">
        <v>41848.346168981479</v>
      </c>
      <c r="C5346" s="2" t="s">
        <v>32</v>
      </c>
      <c r="D5346" s="2" t="str">
        <f>IF(Original!D5346 = "-", "Male", Original!D5346)</f>
        <v>Female</v>
      </c>
      <c r="E5346" s="2" t="s">
        <v>17</v>
      </c>
      <c r="F5346" s="2" t="str">
        <f>IF(Original!F5346 = "-", "c9", Original!F5346)</f>
        <v>c5</v>
      </c>
      <c r="G5346" s="2">
        <f>IF(ISBLANK(Original!G5346),MEDIAN(Original!G:G),Original!G5346)</f>
        <v>16771</v>
      </c>
    </row>
    <row r="5347" spans="1:7" x14ac:dyDescent="0.3">
      <c r="A5347" s="2">
        <v>546214</v>
      </c>
      <c r="B5347" s="3">
        <v>41880.396793981483</v>
      </c>
      <c r="C5347" s="2" t="s">
        <v>32</v>
      </c>
      <c r="D5347" s="2" t="str">
        <f>IF(Original!D5347 = "-", "Male", Original!D5347)</f>
        <v>Male</v>
      </c>
      <c r="E5347" s="2" t="s">
        <v>20</v>
      </c>
      <c r="F5347" s="2" t="str">
        <f>IF(Original!F5347 = "-", "c9", Original!F5347)</f>
        <v>c5</v>
      </c>
      <c r="G5347" s="2">
        <f>IF(ISBLANK(Original!G5347),MEDIAN(Original!G:G),Original!G5347)</f>
        <v>35173</v>
      </c>
    </row>
    <row r="5348" spans="1:7" x14ac:dyDescent="0.3">
      <c r="A5348" s="2">
        <v>405649</v>
      </c>
      <c r="B5348" s="3">
        <v>41880.39738425926</v>
      </c>
      <c r="C5348" s="2" t="s">
        <v>32</v>
      </c>
      <c r="D5348" s="2" t="str">
        <f>IF(Original!D5348 = "-", "Male", Original!D5348)</f>
        <v>Female</v>
      </c>
      <c r="E5348" s="2" t="s">
        <v>20</v>
      </c>
      <c r="F5348" s="2" t="str">
        <f>IF(Original!F5348 = "-", "c9", Original!F5348)</f>
        <v>c5</v>
      </c>
      <c r="G5348" s="2">
        <f>IF(ISBLANK(Original!G5348),MEDIAN(Original!G:G),Original!G5348)</f>
        <v>21407</v>
      </c>
    </row>
    <row r="5349" spans="1:7" x14ac:dyDescent="0.3">
      <c r="A5349" s="2">
        <v>416139</v>
      </c>
      <c r="B5349" s="3">
        <v>41880.398935185185</v>
      </c>
      <c r="C5349" s="2" t="s">
        <v>32</v>
      </c>
      <c r="D5349" s="2" t="str">
        <f>IF(Original!D5349 = "-", "Male", Original!D5349)</f>
        <v>Male</v>
      </c>
      <c r="E5349" s="2" t="s">
        <v>20</v>
      </c>
      <c r="F5349" s="2" t="str">
        <f>IF(Original!F5349 = "-", "c9", Original!F5349)</f>
        <v>c5</v>
      </c>
      <c r="G5349" s="2">
        <f>IF(ISBLANK(Original!G5349),MEDIAN(Original!G:G),Original!G5349)</f>
        <v>17002</v>
      </c>
    </row>
    <row r="5350" spans="1:7" x14ac:dyDescent="0.3">
      <c r="A5350" s="2">
        <v>570273</v>
      </c>
      <c r="B5350" s="3">
        <v>41862.396620370368</v>
      </c>
      <c r="C5350" s="2" t="s">
        <v>32</v>
      </c>
      <c r="D5350" s="2" t="str">
        <f>IF(Original!D5350 = "-", "Male", Original!D5350)</f>
        <v>Male</v>
      </c>
      <c r="E5350" s="2" t="s">
        <v>18</v>
      </c>
      <c r="F5350" s="2" t="str">
        <f>IF(Original!F5350 = "-", "c9", Original!F5350)</f>
        <v>c9</v>
      </c>
      <c r="G5350" s="2">
        <f>IF(ISBLANK(Original!G5350),MEDIAN(Original!G:G),Original!G5350)</f>
        <v>37537</v>
      </c>
    </row>
    <row r="5351" spans="1:7" x14ac:dyDescent="0.3">
      <c r="A5351" s="2">
        <v>205159</v>
      </c>
      <c r="B5351" s="3">
        <v>41869.397048611114</v>
      </c>
      <c r="C5351" s="2" t="s">
        <v>32</v>
      </c>
      <c r="D5351" s="2" t="str">
        <f>IF(Original!D5351 = "-", "Male", Original!D5351)</f>
        <v>Male</v>
      </c>
      <c r="E5351" s="2" t="s">
        <v>17</v>
      </c>
      <c r="F5351" s="2" t="str">
        <f>IF(Original!F5351 = "-", "c9", Original!F5351)</f>
        <v>c5</v>
      </c>
      <c r="G5351" s="2">
        <f>IF(ISBLANK(Original!G5351),MEDIAN(Original!G:G),Original!G5351)</f>
        <v>64183</v>
      </c>
    </row>
    <row r="5352" spans="1:7" x14ac:dyDescent="0.3">
      <c r="A5352" s="2">
        <v>205366</v>
      </c>
      <c r="B5352" s="3">
        <v>41827.397349537037</v>
      </c>
      <c r="C5352" s="2" t="s">
        <v>32</v>
      </c>
      <c r="D5352" s="2" t="str">
        <f>IF(Original!D5352 = "-", "Male", Original!D5352)</f>
        <v>Female</v>
      </c>
      <c r="E5352" s="2" t="s">
        <v>20</v>
      </c>
      <c r="F5352" s="2" t="str">
        <f>IF(Original!F5352 = "-", "c9", Original!F5352)</f>
        <v>c9</v>
      </c>
      <c r="G5352" s="2">
        <f>IF(ISBLANK(Original!G5352),MEDIAN(Original!G:G),Original!G5352)</f>
        <v>98558</v>
      </c>
    </row>
    <row r="5353" spans="1:7" x14ac:dyDescent="0.3">
      <c r="A5353" s="2">
        <v>127082</v>
      </c>
      <c r="B5353" s="3">
        <v>41830.54859953704</v>
      </c>
      <c r="C5353" s="2" t="s">
        <v>32</v>
      </c>
      <c r="D5353" s="2" t="str">
        <f>IF(Original!D5353 = "-", "Male", Original!D5353)</f>
        <v>Male</v>
      </c>
      <c r="E5353" s="2" t="s">
        <v>20</v>
      </c>
      <c r="F5353" s="2" t="str">
        <f>IF(Original!F5353 = "-", "c9", Original!F5353)</f>
        <v>c9</v>
      </c>
      <c r="G5353" s="2">
        <f>IF(ISBLANK(Original!G5353),MEDIAN(Original!G:G),Original!G5353)</f>
        <v>95300</v>
      </c>
    </row>
    <row r="5354" spans="1:7" x14ac:dyDescent="0.3">
      <c r="A5354" s="2">
        <v>767348</v>
      </c>
      <c r="B5354" s="3">
        <v>41830.550949074073</v>
      </c>
      <c r="C5354" s="2" t="s">
        <v>32</v>
      </c>
      <c r="D5354" s="2" t="str">
        <f>IF(Original!D5354 = "-", "Male", Original!D5354)</f>
        <v>Male</v>
      </c>
      <c r="E5354" s="2" t="s">
        <v>20</v>
      </c>
      <c r="F5354" s="2" t="str">
        <f>IF(Original!F5354 = "-", "c9", Original!F5354)</f>
        <v>c9</v>
      </c>
      <c r="G5354" s="2">
        <f>IF(ISBLANK(Original!G5354),MEDIAN(Original!G:G),Original!G5354)</f>
        <v>11288</v>
      </c>
    </row>
    <row r="5355" spans="1:7" x14ac:dyDescent="0.3">
      <c r="A5355" s="2">
        <v>277678</v>
      </c>
      <c r="B5355" s="3">
        <v>41830.551585648151</v>
      </c>
      <c r="C5355" s="2" t="s">
        <v>31</v>
      </c>
      <c r="D5355" s="2" t="str">
        <f>IF(Original!D5355 = "-", "Male", Original!D5355)</f>
        <v>Male</v>
      </c>
      <c r="E5355" s="2" t="s">
        <v>20</v>
      </c>
      <c r="F5355" s="2" t="str">
        <f>IF(Original!F5355 = "-", "c9", Original!F5355)</f>
        <v>c9</v>
      </c>
      <c r="G5355" s="2">
        <f>IF(ISBLANK(Original!G5355),MEDIAN(Original!G:G),Original!G5355)</f>
        <v>55842</v>
      </c>
    </row>
    <row r="5356" spans="1:7" x14ac:dyDescent="0.3">
      <c r="A5356" s="2">
        <v>864519</v>
      </c>
      <c r="B5356" s="3">
        <v>41834.529004629629</v>
      </c>
      <c r="C5356" s="2" t="s">
        <v>32</v>
      </c>
      <c r="D5356" s="2" t="str">
        <f>IF(Original!D5356 = "-", "Male", Original!D5356)</f>
        <v>Male</v>
      </c>
      <c r="E5356" s="2" t="s">
        <v>20</v>
      </c>
      <c r="F5356" s="2" t="str">
        <f>IF(Original!F5356 = "-", "c9", Original!F5356)</f>
        <v>c9</v>
      </c>
      <c r="G5356" s="2">
        <f>IF(ISBLANK(Original!G5356),MEDIAN(Original!G:G),Original!G5356)</f>
        <v>98640</v>
      </c>
    </row>
    <row r="5357" spans="1:7" x14ac:dyDescent="0.3">
      <c r="A5357" s="2">
        <v>226825</v>
      </c>
      <c r="B5357" s="3">
        <v>41842.0783912037</v>
      </c>
      <c r="C5357" s="2" t="s">
        <v>32</v>
      </c>
      <c r="D5357" s="2" t="str">
        <f>IF(Original!D5357 = "-", "Male", Original!D5357)</f>
        <v>Female</v>
      </c>
      <c r="E5357" s="2" t="s">
        <v>20</v>
      </c>
      <c r="F5357" s="2" t="str">
        <f>IF(Original!F5357 = "-", "c9", Original!F5357)</f>
        <v>c9</v>
      </c>
      <c r="G5357" s="2">
        <f>IF(ISBLANK(Original!G5357),MEDIAN(Original!G:G),Original!G5357)</f>
        <v>2518</v>
      </c>
    </row>
    <row r="5358" spans="1:7" x14ac:dyDescent="0.3">
      <c r="A5358" s="2">
        <v>229175</v>
      </c>
      <c r="B5358" s="3">
        <v>41845.484537037039</v>
      </c>
      <c r="C5358" s="2" t="s">
        <v>31</v>
      </c>
      <c r="D5358" s="2" t="str">
        <f>IF(Original!D5358 = "-", "Male", Original!D5358)</f>
        <v>Male</v>
      </c>
      <c r="E5358" s="2" t="s">
        <v>20</v>
      </c>
      <c r="F5358" s="2" t="str">
        <f>IF(Original!F5358 = "-", "c9", Original!F5358)</f>
        <v>c9</v>
      </c>
      <c r="G5358" s="2">
        <f>IF(ISBLANK(Original!G5358),MEDIAN(Original!G:G),Original!G5358)</f>
        <v>34777</v>
      </c>
    </row>
    <row r="5359" spans="1:7" x14ac:dyDescent="0.3">
      <c r="A5359" s="2">
        <v>228437</v>
      </c>
      <c r="B5359" s="3">
        <v>41870.437939814816</v>
      </c>
      <c r="C5359" s="2" t="s">
        <v>31</v>
      </c>
      <c r="D5359" s="2" t="str">
        <f>IF(Original!D5359 = "-", "Male", Original!D5359)</f>
        <v>Male</v>
      </c>
      <c r="E5359" s="2" t="s">
        <v>20</v>
      </c>
      <c r="F5359" s="2" t="str">
        <f>IF(Original!F5359 = "-", "c9", Original!F5359)</f>
        <v>c9</v>
      </c>
      <c r="G5359" s="2">
        <f>IF(ISBLANK(Original!G5359),MEDIAN(Original!G:G),Original!G5359)</f>
        <v>65768</v>
      </c>
    </row>
    <row r="5360" spans="1:7" x14ac:dyDescent="0.3">
      <c r="A5360" s="2">
        <v>680787</v>
      </c>
      <c r="B5360" s="3">
        <v>41870.438310185185</v>
      </c>
      <c r="C5360" s="2" t="s">
        <v>32</v>
      </c>
      <c r="D5360" s="2" t="str">
        <f>IF(Original!D5360 = "-", "Male", Original!D5360)</f>
        <v>Female</v>
      </c>
      <c r="E5360" s="2" t="s">
        <v>20</v>
      </c>
      <c r="F5360" s="2" t="str">
        <f>IF(Original!F5360 = "-", "c9", Original!F5360)</f>
        <v>c9</v>
      </c>
      <c r="G5360" s="2">
        <f>IF(ISBLANK(Original!G5360),MEDIAN(Original!G:G),Original!G5360)</f>
        <v>48439</v>
      </c>
    </row>
    <row r="5361" spans="1:7" x14ac:dyDescent="0.3">
      <c r="A5361" s="2">
        <v>998198</v>
      </c>
      <c r="B5361" s="3">
        <v>41850.749328703707</v>
      </c>
      <c r="C5361" s="2" t="s">
        <v>32</v>
      </c>
      <c r="D5361" s="2" t="str">
        <f>IF(Original!D5361 = "-", "Male", Original!D5361)</f>
        <v>Male</v>
      </c>
      <c r="E5361" s="2" t="s">
        <v>17</v>
      </c>
      <c r="F5361" s="2" t="str">
        <f>IF(Original!F5361 = "-", "c9", Original!F5361)</f>
        <v>c9</v>
      </c>
      <c r="G5361" s="2">
        <f>IF(ISBLANK(Original!G5361),MEDIAN(Original!G:G),Original!G5361)</f>
        <v>82051</v>
      </c>
    </row>
    <row r="5362" spans="1:7" x14ac:dyDescent="0.3">
      <c r="A5362" s="2">
        <v>916063</v>
      </c>
      <c r="B5362" s="3">
        <v>41851.293807870374</v>
      </c>
      <c r="C5362" s="2" t="s">
        <v>32</v>
      </c>
      <c r="D5362" s="2" t="str">
        <f>IF(Original!D5362 = "-", "Male", Original!D5362)</f>
        <v>Female</v>
      </c>
      <c r="E5362" s="2" t="s">
        <v>17</v>
      </c>
      <c r="F5362" s="2" t="str">
        <f>IF(Original!F5362 = "-", "c9", Original!F5362)</f>
        <v>c9</v>
      </c>
      <c r="G5362" s="2">
        <f>IF(ISBLANK(Original!G5362),MEDIAN(Original!G:G),Original!G5362)</f>
        <v>42610</v>
      </c>
    </row>
    <row r="5363" spans="1:7" x14ac:dyDescent="0.3">
      <c r="A5363" s="2">
        <v>17272</v>
      </c>
      <c r="B5363" s="3">
        <v>41870.397094907406</v>
      </c>
      <c r="C5363" s="2" t="s">
        <v>32</v>
      </c>
      <c r="D5363" s="2" t="str">
        <f>IF(Original!D5363 = "-", "Male", Original!D5363)</f>
        <v>Male</v>
      </c>
      <c r="E5363" s="2" t="s">
        <v>17</v>
      </c>
      <c r="F5363" s="2" t="str">
        <f>IF(Original!F5363 = "-", "c9", Original!F5363)</f>
        <v>c9</v>
      </c>
      <c r="G5363" s="2">
        <f>IF(ISBLANK(Original!G5363),MEDIAN(Original!G:G),Original!G5363)</f>
        <v>35716</v>
      </c>
    </row>
    <row r="5364" spans="1:7" x14ac:dyDescent="0.3">
      <c r="A5364" s="2">
        <v>417612</v>
      </c>
      <c r="B5364" s="3">
        <v>41876.408043981479</v>
      </c>
      <c r="C5364" s="2" t="s">
        <v>32</v>
      </c>
      <c r="D5364" s="2" t="str">
        <f>IF(Original!D5364 = "-", "Male", Original!D5364)</f>
        <v>Male</v>
      </c>
      <c r="E5364" s="2" t="s">
        <v>17</v>
      </c>
      <c r="F5364" s="2" t="str">
        <f>IF(Original!F5364 = "-", "c9", Original!F5364)</f>
        <v>c5</v>
      </c>
      <c r="G5364" s="2">
        <f>IF(ISBLANK(Original!G5364),MEDIAN(Original!G:G),Original!G5364)</f>
        <v>30769</v>
      </c>
    </row>
    <row r="5365" spans="1:7" x14ac:dyDescent="0.3">
      <c r="A5365" s="2">
        <v>555537</v>
      </c>
      <c r="B5365" s="3">
        <v>41828.302685185183</v>
      </c>
      <c r="C5365" s="2" t="s">
        <v>32</v>
      </c>
      <c r="D5365" s="2" t="str">
        <f>IF(Original!D5365 = "-", "Male", Original!D5365)</f>
        <v>Female</v>
      </c>
      <c r="E5365" s="2" t="s">
        <v>12</v>
      </c>
      <c r="F5365" s="2" t="str">
        <f>IF(Original!F5365 = "-", "c9", Original!F5365)</f>
        <v>c5</v>
      </c>
      <c r="G5365" s="2">
        <f>IF(ISBLANK(Original!G5365),MEDIAN(Original!G:G),Original!G5365)</f>
        <v>30442</v>
      </c>
    </row>
    <row r="5366" spans="1:7" x14ac:dyDescent="0.3">
      <c r="A5366" s="2">
        <v>653413</v>
      </c>
      <c r="B5366" s="3">
        <v>41828.303113425929</v>
      </c>
      <c r="C5366" s="2" t="s">
        <v>31</v>
      </c>
      <c r="D5366" s="2" t="str">
        <f>IF(Original!D5366 = "-", "Male", Original!D5366)</f>
        <v>Female</v>
      </c>
      <c r="E5366" s="2" t="s">
        <v>12</v>
      </c>
      <c r="F5366" s="2" t="str">
        <f>IF(Original!F5366 = "-", "c9", Original!F5366)</f>
        <v>c5</v>
      </c>
      <c r="G5366" s="2">
        <f>IF(ISBLANK(Original!G5366),MEDIAN(Original!G:G),Original!G5366)</f>
        <v>16509</v>
      </c>
    </row>
    <row r="5367" spans="1:7" x14ac:dyDescent="0.3">
      <c r="A5367" s="2">
        <v>584633</v>
      </c>
      <c r="B5367" s="3">
        <v>41828.303576388891</v>
      </c>
      <c r="C5367" s="2" t="s">
        <v>32</v>
      </c>
      <c r="D5367" s="2" t="str">
        <f>IF(Original!D5367 = "-", "Male", Original!D5367)</f>
        <v>Male</v>
      </c>
      <c r="E5367" s="2" t="s">
        <v>12</v>
      </c>
      <c r="F5367" s="2" t="str">
        <f>IF(Original!F5367 = "-", "c9", Original!F5367)</f>
        <v>c5</v>
      </c>
      <c r="G5367" s="2">
        <f>IF(ISBLANK(Original!G5367),MEDIAN(Original!G:G),Original!G5367)</f>
        <v>41137</v>
      </c>
    </row>
    <row r="5368" spans="1:7" x14ac:dyDescent="0.3">
      <c r="A5368" s="2">
        <v>837629</v>
      </c>
      <c r="B5368" s="3">
        <v>41830.401956018519</v>
      </c>
      <c r="C5368" s="2" t="s">
        <v>32</v>
      </c>
      <c r="D5368" s="2" t="str">
        <f>IF(Original!D5368 = "-", "Male", Original!D5368)</f>
        <v>Female</v>
      </c>
      <c r="E5368" s="2" t="s">
        <v>12</v>
      </c>
      <c r="F5368" s="2" t="str">
        <f>IF(Original!F5368 = "-", "c9", Original!F5368)</f>
        <v>c5</v>
      </c>
      <c r="G5368" s="2">
        <f>IF(ISBLANK(Original!G5368),MEDIAN(Original!G:G),Original!G5368)</f>
        <v>70354</v>
      </c>
    </row>
    <row r="5369" spans="1:7" x14ac:dyDescent="0.3">
      <c r="A5369" s="2">
        <v>495708</v>
      </c>
      <c r="B5369" s="3">
        <v>41834.653344907405</v>
      </c>
      <c r="C5369" s="2" t="s">
        <v>31</v>
      </c>
      <c r="D5369" s="2" t="str">
        <f>IF(Original!D5369 = "-", "Male", Original!D5369)</f>
        <v>Male</v>
      </c>
      <c r="E5369" s="2" t="s">
        <v>12</v>
      </c>
      <c r="F5369" s="2" t="str">
        <f>IF(Original!F5369 = "-", "c9", Original!F5369)</f>
        <v>c5</v>
      </c>
      <c r="G5369" s="2">
        <f>IF(ISBLANK(Original!G5369),MEDIAN(Original!G:G),Original!G5369)</f>
        <v>7713</v>
      </c>
    </row>
    <row r="5370" spans="1:7" x14ac:dyDescent="0.3">
      <c r="A5370" s="2">
        <v>149176</v>
      </c>
      <c r="B5370" s="3">
        <v>41834.653692129628</v>
      </c>
      <c r="C5370" s="2" t="s">
        <v>32</v>
      </c>
      <c r="D5370" s="2" t="str">
        <f>IF(Original!D5370 = "-", "Male", Original!D5370)</f>
        <v>Female</v>
      </c>
      <c r="E5370" s="2" t="s">
        <v>12</v>
      </c>
      <c r="F5370" s="2" t="str">
        <f>IF(Original!F5370 = "-", "c9", Original!F5370)</f>
        <v>c5</v>
      </c>
      <c r="G5370" s="2">
        <f>IF(ISBLANK(Original!G5370),MEDIAN(Original!G:G),Original!G5370)</f>
        <v>58976</v>
      </c>
    </row>
    <row r="5371" spans="1:7" x14ac:dyDescent="0.3">
      <c r="A5371" s="2">
        <v>511867</v>
      </c>
      <c r="B5371" s="3">
        <v>41837.500636574077</v>
      </c>
      <c r="C5371" s="2" t="s">
        <v>32</v>
      </c>
      <c r="D5371" s="2" t="str">
        <f>IF(Original!D5371 = "-", "Male", Original!D5371)</f>
        <v>Female</v>
      </c>
      <c r="E5371" s="2" t="s">
        <v>12</v>
      </c>
      <c r="F5371" s="2" t="str">
        <f>IF(Original!F5371 = "-", "c9", Original!F5371)</f>
        <v>c5</v>
      </c>
      <c r="G5371" s="2">
        <f>IF(ISBLANK(Original!G5371),MEDIAN(Original!G:G),Original!G5371)</f>
        <v>18000</v>
      </c>
    </row>
    <row r="5372" spans="1:7" x14ac:dyDescent="0.3">
      <c r="A5372" s="2">
        <v>262729</v>
      </c>
      <c r="B5372" s="3">
        <v>41828.398310185185</v>
      </c>
      <c r="C5372" s="2" t="s">
        <v>32</v>
      </c>
      <c r="D5372" s="2" t="str">
        <f>IF(Original!D5372 = "-", "Male", Original!D5372)</f>
        <v>Male</v>
      </c>
      <c r="E5372" s="2" t="s">
        <v>12</v>
      </c>
      <c r="F5372" s="2" t="str">
        <f>IF(Original!F5372 = "-", "c9", Original!F5372)</f>
        <v>c5</v>
      </c>
      <c r="G5372" s="2">
        <f>IF(ISBLANK(Original!G5372),MEDIAN(Original!G:G),Original!G5372)</f>
        <v>14946</v>
      </c>
    </row>
    <row r="5373" spans="1:7" x14ac:dyDescent="0.3">
      <c r="A5373" s="2">
        <v>882861</v>
      </c>
      <c r="B5373" s="3">
        <v>41828.399409722224</v>
      </c>
      <c r="C5373" s="2" t="s">
        <v>32</v>
      </c>
      <c r="D5373" s="2" t="str">
        <f>IF(Original!D5373 = "-", "Male", Original!D5373)</f>
        <v>Female</v>
      </c>
      <c r="E5373" s="2" t="s">
        <v>12</v>
      </c>
      <c r="F5373" s="2" t="str">
        <f>IF(Original!F5373 = "-", "c9", Original!F5373)</f>
        <v>c5</v>
      </c>
      <c r="G5373" s="2">
        <f>IF(ISBLANK(Original!G5373),MEDIAN(Original!G:G),Original!G5373)</f>
        <v>21461</v>
      </c>
    </row>
    <row r="5374" spans="1:7" x14ac:dyDescent="0.3">
      <c r="A5374" s="2">
        <v>861742</v>
      </c>
      <c r="B5374" s="3">
        <v>41830.446956018517</v>
      </c>
      <c r="C5374" s="2" t="s">
        <v>32</v>
      </c>
      <c r="D5374" s="2" t="str">
        <f>IF(Original!D5374 = "-", "Male", Original!D5374)</f>
        <v>Female</v>
      </c>
      <c r="E5374" s="2" t="s">
        <v>12</v>
      </c>
      <c r="F5374" s="2" t="str">
        <f>IF(Original!F5374 = "-", "c9", Original!F5374)</f>
        <v>c5</v>
      </c>
      <c r="G5374" s="2">
        <f>IF(ISBLANK(Original!G5374),MEDIAN(Original!G:G),Original!G5374)</f>
        <v>95338</v>
      </c>
    </row>
    <row r="5375" spans="1:7" x14ac:dyDescent="0.3">
      <c r="A5375" s="2">
        <v>860895</v>
      </c>
      <c r="B5375" s="3">
        <v>41830.44798611111</v>
      </c>
      <c r="C5375" s="2" t="s">
        <v>32</v>
      </c>
      <c r="D5375" s="2" t="str">
        <f>IF(Original!D5375 = "-", "Male", Original!D5375)</f>
        <v>Female</v>
      </c>
      <c r="E5375" s="2" t="s">
        <v>12</v>
      </c>
      <c r="F5375" s="2" t="str">
        <f>IF(Original!F5375 = "-", "c9", Original!F5375)</f>
        <v>c5</v>
      </c>
      <c r="G5375" s="2">
        <f>IF(ISBLANK(Original!G5375),MEDIAN(Original!G:G),Original!G5375)</f>
        <v>73505</v>
      </c>
    </row>
    <row r="5376" spans="1:7" x14ac:dyDescent="0.3">
      <c r="A5376" s="2">
        <v>298646</v>
      </c>
      <c r="B5376" s="3">
        <v>41830.449733796297</v>
      </c>
      <c r="C5376" s="2" t="s">
        <v>32</v>
      </c>
      <c r="D5376" s="2" t="str">
        <f>IF(Original!D5376 = "-", "Male", Original!D5376)</f>
        <v>Male</v>
      </c>
      <c r="E5376" s="2" t="s">
        <v>12</v>
      </c>
      <c r="F5376" s="2" t="str">
        <f>IF(Original!F5376 = "-", "c9", Original!F5376)</f>
        <v>c5</v>
      </c>
      <c r="G5376" s="2">
        <f>IF(ISBLANK(Original!G5376),MEDIAN(Original!G:G),Original!G5376)</f>
        <v>26995</v>
      </c>
    </row>
    <row r="5377" spans="1:7" x14ac:dyDescent="0.3">
      <c r="A5377" s="2">
        <v>612348</v>
      </c>
      <c r="B5377" s="3">
        <v>41870.396701388891</v>
      </c>
      <c r="C5377" s="2" t="s">
        <v>32</v>
      </c>
      <c r="D5377" s="2" t="str">
        <f>IF(Original!D5377 = "-", "Male", Original!D5377)</f>
        <v>Male</v>
      </c>
      <c r="E5377" s="2" t="s">
        <v>17</v>
      </c>
      <c r="F5377" s="2" t="str">
        <f>IF(Original!F5377 = "-", "c9", Original!F5377)</f>
        <v>i5</v>
      </c>
      <c r="G5377" s="2">
        <f>IF(ISBLANK(Original!G5377),MEDIAN(Original!G:G),Original!G5377)</f>
        <v>4969</v>
      </c>
    </row>
    <row r="5378" spans="1:7" x14ac:dyDescent="0.3">
      <c r="A5378" s="2">
        <v>902601</v>
      </c>
      <c r="B5378" s="3">
        <v>41870.397094907406</v>
      </c>
      <c r="C5378" s="2" t="s">
        <v>32</v>
      </c>
      <c r="D5378" s="2" t="str">
        <f>IF(Original!D5378 = "-", "Male", Original!D5378)</f>
        <v>Male</v>
      </c>
      <c r="E5378" s="2" t="s">
        <v>17</v>
      </c>
      <c r="F5378" s="2" t="str">
        <f>IF(Original!F5378 = "-", "c9", Original!F5378)</f>
        <v>i5</v>
      </c>
      <c r="G5378" s="2">
        <f>IF(ISBLANK(Original!G5378),MEDIAN(Original!G:G),Original!G5378)</f>
        <v>35088</v>
      </c>
    </row>
    <row r="5379" spans="1:7" x14ac:dyDescent="0.3">
      <c r="A5379" s="2">
        <v>753146</v>
      </c>
      <c r="B5379" s="3">
        <v>41870.45412037037</v>
      </c>
      <c r="C5379" s="2" t="s">
        <v>32</v>
      </c>
      <c r="D5379" s="2" t="str">
        <f>IF(Original!D5379 = "-", "Male", Original!D5379)</f>
        <v>Male</v>
      </c>
      <c r="E5379" s="2" t="s">
        <v>17</v>
      </c>
      <c r="F5379" s="2" t="str">
        <f>IF(Original!F5379 = "-", "c9", Original!F5379)</f>
        <v>i5</v>
      </c>
      <c r="G5379" s="2">
        <f>IF(ISBLANK(Original!G5379),MEDIAN(Original!G:G),Original!G5379)</f>
        <v>33946</v>
      </c>
    </row>
    <row r="5380" spans="1:7" x14ac:dyDescent="0.3">
      <c r="A5380" s="2">
        <v>558034</v>
      </c>
      <c r="B5380" s="3">
        <v>41870.454409722224</v>
      </c>
      <c r="C5380" s="2" t="s">
        <v>32</v>
      </c>
      <c r="D5380" s="2" t="str">
        <f>IF(Original!D5380 = "-", "Male", Original!D5380)</f>
        <v>Female</v>
      </c>
      <c r="E5380" s="2" t="s">
        <v>17</v>
      </c>
      <c r="F5380" s="2" t="str">
        <f>IF(Original!F5380 = "-", "c9", Original!F5380)</f>
        <v>i5</v>
      </c>
      <c r="G5380" s="2">
        <f>IF(ISBLANK(Original!G5380),MEDIAN(Original!G:G),Original!G5380)</f>
        <v>87990</v>
      </c>
    </row>
    <row r="5381" spans="1:7" x14ac:dyDescent="0.3">
      <c r="A5381" s="2">
        <v>986541</v>
      </c>
      <c r="B5381" s="3">
        <v>41870.45480324074</v>
      </c>
      <c r="C5381" s="2" t="s">
        <v>32</v>
      </c>
      <c r="D5381" s="2" t="str">
        <f>IF(Original!D5381 = "-", "Male", Original!D5381)</f>
        <v>Male</v>
      </c>
      <c r="E5381" s="2" t="s">
        <v>17</v>
      </c>
      <c r="F5381" s="2" t="str">
        <f>IF(Original!F5381 = "-", "c9", Original!F5381)</f>
        <v>i5</v>
      </c>
      <c r="G5381" s="2">
        <f>IF(ISBLANK(Original!G5381),MEDIAN(Original!G:G),Original!G5381)</f>
        <v>57840</v>
      </c>
    </row>
    <row r="5382" spans="1:7" x14ac:dyDescent="0.3">
      <c r="A5382" s="2">
        <v>661432</v>
      </c>
      <c r="B5382" s="3">
        <v>41870.45511574074</v>
      </c>
      <c r="C5382" s="2" t="s">
        <v>32</v>
      </c>
      <c r="D5382" s="2" t="str">
        <f>IF(Original!D5382 = "-", "Male", Original!D5382)</f>
        <v>Female</v>
      </c>
      <c r="E5382" s="2" t="s">
        <v>17</v>
      </c>
      <c r="F5382" s="2" t="str">
        <f>IF(Original!F5382 = "-", "c9", Original!F5382)</f>
        <v>i5</v>
      </c>
      <c r="G5382" s="2">
        <f>IF(ISBLANK(Original!G5382),MEDIAN(Original!G:G),Original!G5382)</f>
        <v>2840</v>
      </c>
    </row>
    <row r="5383" spans="1:7" x14ac:dyDescent="0.3">
      <c r="A5383" s="2">
        <v>572012</v>
      </c>
      <c r="B5383" s="3">
        <v>41870.455335648148</v>
      </c>
      <c r="C5383" s="2" t="s">
        <v>32</v>
      </c>
      <c r="D5383" s="2" t="str">
        <f>IF(Original!D5383 = "-", "Male", Original!D5383)</f>
        <v>Male</v>
      </c>
      <c r="E5383" s="2" t="s">
        <v>17</v>
      </c>
      <c r="F5383" s="2" t="str">
        <f>IF(Original!F5383 = "-", "c9", Original!F5383)</f>
        <v>i5</v>
      </c>
      <c r="G5383" s="2">
        <f>IF(ISBLANK(Original!G5383),MEDIAN(Original!G:G),Original!G5383)</f>
        <v>27602</v>
      </c>
    </row>
    <row r="5384" spans="1:7" x14ac:dyDescent="0.3">
      <c r="A5384" s="2">
        <v>383387</v>
      </c>
      <c r="B5384" s="3">
        <v>41870.455706018518</v>
      </c>
      <c r="C5384" s="2" t="s">
        <v>32</v>
      </c>
      <c r="D5384" s="2" t="str">
        <f>IF(Original!D5384 = "-", "Male", Original!D5384)</f>
        <v>Female</v>
      </c>
      <c r="E5384" s="2" t="s">
        <v>17</v>
      </c>
      <c r="F5384" s="2" t="str">
        <f>IF(Original!F5384 = "-", "c9", Original!F5384)</f>
        <v>i5</v>
      </c>
      <c r="G5384" s="2">
        <f>IF(ISBLANK(Original!G5384),MEDIAN(Original!G:G),Original!G5384)</f>
        <v>32323</v>
      </c>
    </row>
    <row r="5385" spans="1:7" x14ac:dyDescent="0.3">
      <c r="A5385" s="2">
        <v>552568</v>
      </c>
      <c r="B5385" s="3">
        <v>41870.456076388888</v>
      </c>
      <c r="C5385" s="2" t="s">
        <v>32</v>
      </c>
      <c r="D5385" s="2" t="str">
        <f>IF(Original!D5385 = "-", "Male", Original!D5385)</f>
        <v>Female</v>
      </c>
      <c r="E5385" s="2" t="s">
        <v>17</v>
      </c>
      <c r="F5385" s="2" t="str">
        <f>IF(Original!F5385 = "-", "c9", Original!F5385)</f>
        <v>i5</v>
      </c>
      <c r="G5385" s="2">
        <f>IF(ISBLANK(Original!G5385),MEDIAN(Original!G:G),Original!G5385)</f>
        <v>6929</v>
      </c>
    </row>
    <row r="5386" spans="1:7" x14ac:dyDescent="0.3">
      <c r="A5386" s="2">
        <v>627457</v>
      </c>
      <c r="B5386" s="3">
        <v>41864.397361111114</v>
      </c>
      <c r="C5386" s="2" t="s">
        <v>32</v>
      </c>
      <c r="D5386" s="2" t="str">
        <f>IF(Original!D5386 = "-", "Male", Original!D5386)</f>
        <v>Female</v>
      </c>
      <c r="E5386" s="2" t="s">
        <v>20</v>
      </c>
      <c r="F5386" s="2" t="str">
        <f>IF(Original!F5386 = "-", "c9", Original!F5386)</f>
        <v>c9</v>
      </c>
      <c r="G5386" s="2">
        <f>IF(ISBLANK(Original!G5386),MEDIAN(Original!G:G),Original!G5386)</f>
        <v>74485</v>
      </c>
    </row>
    <row r="5387" spans="1:7" x14ac:dyDescent="0.3">
      <c r="A5387" s="2">
        <v>119165</v>
      </c>
      <c r="B5387" s="3">
        <v>41864.397743055553</v>
      </c>
      <c r="C5387" s="2" t="s">
        <v>32</v>
      </c>
      <c r="D5387" s="2" t="str">
        <f>IF(Original!D5387 = "-", "Male", Original!D5387)</f>
        <v>Male</v>
      </c>
      <c r="E5387" s="2" t="s">
        <v>20</v>
      </c>
      <c r="F5387" s="2" t="str">
        <f>IF(Original!F5387 = "-", "c9", Original!F5387)</f>
        <v>c9</v>
      </c>
      <c r="G5387" s="2">
        <f>IF(ISBLANK(Original!G5387),MEDIAN(Original!G:G),Original!G5387)</f>
        <v>69095</v>
      </c>
    </row>
    <row r="5388" spans="1:7" x14ac:dyDescent="0.3">
      <c r="A5388" s="2">
        <v>389268</v>
      </c>
      <c r="B5388" s="3">
        <v>41877.473460648151</v>
      </c>
      <c r="C5388" s="2" t="s">
        <v>32</v>
      </c>
      <c r="D5388" s="2" t="str">
        <f>IF(Original!D5388 = "-", "Male", Original!D5388)</f>
        <v>Male</v>
      </c>
      <c r="E5388" s="2" t="s">
        <v>20</v>
      </c>
      <c r="F5388" s="2" t="str">
        <f>IF(Original!F5388 = "-", "c9", Original!F5388)</f>
        <v>c9</v>
      </c>
      <c r="G5388" s="2">
        <f>IF(ISBLANK(Original!G5388),MEDIAN(Original!G:G),Original!G5388)</f>
        <v>71495</v>
      </c>
    </row>
    <row r="5389" spans="1:7" x14ac:dyDescent="0.3">
      <c r="A5389" s="2">
        <v>292805</v>
      </c>
      <c r="B5389" s="3">
        <v>41857.653668981482</v>
      </c>
      <c r="C5389" s="2" t="s">
        <v>32</v>
      </c>
      <c r="D5389" s="2" t="str">
        <f>IF(Original!D5389 = "-", "Male", Original!D5389)</f>
        <v>Male</v>
      </c>
      <c r="E5389" s="2" t="s">
        <v>15</v>
      </c>
      <c r="F5389" s="2" t="str">
        <f>IF(Original!F5389 = "-", "c9", Original!F5389)</f>
        <v>c5</v>
      </c>
      <c r="G5389" s="2">
        <f>IF(ISBLANK(Original!G5389),MEDIAN(Original!G:G),Original!G5389)</f>
        <v>1346</v>
      </c>
    </row>
    <row r="5390" spans="1:7" x14ac:dyDescent="0.3">
      <c r="A5390" s="2">
        <v>908937</v>
      </c>
      <c r="B5390" s="3">
        <v>41857.655046296299</v>
      </c>
      <c r="C5390" s="2" t="s">
        <v>32</v>
      </c>
      <c r="D5390" s="2" t="str">
        <f>IF(Original!D5390 = "-", "Male", Original!D5390)</f>
        <v>Female</v>
      </c>
      <c r="E5390" s="2" t="s">
        <v>15</v>
      </c>
      <c r="F5390" s="2" t="str">
        <f>IF(Original!F5390 = "-", "c9", Original!F5390)</f>
        <v>c5</v>
      </c>
      <c r="G5390" s="2">
        <f>IF(ISBLANK(Original!G5390),MEDIAN(Original!G:G),Original!G5390)</f>
        <v>4036</v>
      </c>
    </row>
    <row r="5391" spans="1:7" x14ac:dyDescent="0.3">
      <c r="A5391" s="2">
        <v>339677</v>
      </c>
      <c r="B5391" s="3">
        <v>41859.469444444447</v>
      </c>
      <c r="C5391" s="2" t="s">
        <v>32</v>
      </c>
      <c r="D5391" s="2" t="str">
        <f>IF(Original!D5391 = "-", "Male", Original!D5391)</f>
        <v>Male</v>
      </c>
      <c r="E5391" s="2" t="s">
        <v>15</v>
      </c>
      <c r="F5391" s="2" t="str">
        <f>IF(Original!F5391 = "-", "c9", Original!F5391)</f>
        <v>c5</v>
      </c>
      <c r="G5391" s="2">
        <f>IF(ISBLANK(Original!G5391),MEDIAN(Original!G:G),Original!G5391)</f>
        <v>35473</v>
      </c>
    </row>
    <row r="5392" spans="1:7" x14ac:dyDescent="0.3">
      <c r="A5392" s="2">
        <v>58620</v>
      </c>
      <c r="B5392" s="3">
        <v>41842.353958333333</v>
      </c>
      <c r="C5392" s="2" t="s">
        <v>32</v>
      </c>
      <c r="D5392" s="2" t="str">
        <f>IF(Original!D5392 = "-", "Male", Original!D5392)</f>
        <v>Male</v>
      </c>
      <c r="E5392" s="2" t="s">
        <v>17</v>
      </c>
      <c r="F5392" s="2" t="str">
        <f>IF(Original!F5392 = "-", "c9", Original!F5392)</f>
        <v>c9</v>
      </c>
      <c r="G5392" s="2">
        <f>IF(ISBLANK(Original!G5392),MEDIAN(Original!G:G),Original!G5392)</f>
        <v>43912</v>
      </c>
    </row>
    <row r="5393" spans="1:7" x14ac:dyDescent="0.3">
      <c r="A5393" s="2">
        <v>969719</v>
      </c>
      <c r="B5393" s="3">
        <v>41878.502997685187</v>
      </c>
      <c r="C5393" s="2" t="s">
        <v>32</v>
      </c>
      <c r="D5393" s="2" t="str">
        <f>IF(Original!D5393 = "-", "Male", Original!D5393)</f>
        <v>Male</v>
      </c>
      <c r="E5393" s="2" t="s">
        <v>16</v>
      </c>
      <c r="F5393" s="2" t="str">
        <f>IF(Original!F5393 = "-", "c9", Original!F5393)</f>
        <v>b9</v>
      </c>
      <c r="G5393" s="2">
        <f>IF(ISBLANK(Original!G5393),MEDIAN(Original!G:G),Original!G5393)</f>
        <v>60480</v>
      </c>
    </row>
    <row r="5394" spans="1:7" x14ac:dyDescent="0.3">
      <c r="A5394" s="2">
        <v>495187</v>
      </c>
      <c r="B5394" s="3">
        <v>41878.503692129627</v>
      </c>
      <c r="C5394" s="2" t="s">
        <v>31</v>
      </c>
      <c r="D5394" s="2" t="str">
        <f>IF(Original!D5394 = "-", "Male", Original!D5394)</f>
        <v>Male</v>
      </c>
      <c r="E5394" s="2" t="s">
        <v>16</v>
      </c>
      <c r="F5394" s="2" t="str">
        <f>IF(Original!F5394 = "-", "c9", Original!F5394)</f>
        <v>b9</v>
      </c>
      <c r="G5394" s="2">
        <f>IF(ISBLANK(Original!G5394),MEDIAN(Original!G:G),Original!G5394)</f>
        <v>68565</v>
      </c>
    </row>
    <row r="5395" spans="1:7" x14ac:dyDescent="0.3">
      <c r="A5395" s="2">
        <v>984364</v>
      </c>
      <c r="B5395" s="3">
        <v>41844.397037037037</v>
      </c>
      <c r="C5395" s="2" t="s">
        <v>32</v>
      </c>
      <c r="D5395" s="2" t="str">
        <f>IF(Original!D5395 = "-", "Male", Original!D5395)</f>
        <v>Male</v>
      </c>
      <c r="E5395" s="2" t="s">
        <v>17</v>
      </c>
      <c r="F5395" s="2" t="str">
        <f>IF(Original!F5395 = "-", "c9", Original!F5395)</f>
        <v>i7</v>
      </c>
      <c r="G5395" s="2">
        <f>IF(ISBLANK(Original!G5395),MEDIAN(Original!G:G),Original!G5395)</f>
        <v>41854</v>
      </c>
    </row>
    <row r="5396" spans="1:7" x14ac:dyDescent="0.3">
      <c r="A5396" s="2">
        <v>499633</v>
      </c>
      <c r="B5396" s="3">
        <v>41844.399456018517</v>
      </c>
      <c r="C5396" s="2" t="s">
        <v>31</v>
      </c>
      <c r="D5396" s="2" t="str">
        <f>IF(Original!D5396 = "-", "Male", Original!D5396)</f>
        <v>Male</v>
      </c>
      <c r="E5396" s="2" t="s">
        <v>17</v>
      </c>
      <c r="F5396" s="2" t="str">
        <f>IF(Original!F5396 = "-", "c9", Original!F5396)</f>
        <v>i7</v>
      </c>
      <c r="G5396" s="2">
        <f>IF(ISBLANK(Original!G5396),MEDIAN(Original!G:G),Original!G5396)</f>
        <v>68034</v>
      </c>
    </row>
    <row r="5397" spans="1:7" x14ac:dyDescent="0.3">
      <c r="A5397" s="2">
        <v>991280</v>
      </c>
      <c r="B5397" s="3">
        <v>41849.691168981481</v>
      </c>
      <c r="C5397" s="2" t="s">
        <v>32</v>
      </c>
      <c r="D5397" s="2" t="str">
        <f>IF(Original!D5397 = "-", "Male", Original!D5397)</f>
        <v>Male</v>
      </c>
      <c r="E5397" s="2" t="s">
        <v>17</v>
      </c>
      <c r="F5397" s="2" t="str">
        <f>IF(Original!F5397 = "-", "c9", Original!F5397)</f>
        <v>i5</v>
      </c>
      <c r="G5397" s="2">
        <f>IF(ISBLANK(Original!G5397),MEDIAN(Original!G:G),Original!G5397)</f>
        <v>61686</v>
      </c>
    </row>
    <row r="5398" spans="1:7" x14ac:dyDescent="0.3">
      <c r="A5398" s="2">
        <v>383763</v>
      </c>
      <c r="B5398" s="3">
        <v>41849.691076388888</v>
      </c>
      <c r="C5398" s="2" t="s">
        <v>32</v>
      </c>
      <c r="D5398" s="2" t="str">
        <f>IF(Original!D5398 = "-", "Male", Original!D5398)</f>
        <v>Female</v>
      </c>
      <c r="E5398" s="2" t="s">
        <v>17</v>
      </c>
      <c r="F5398" s="2" t="str">
        <f>IF(Original!F5398 = "-", "c9", Original!F5398)</f>
        <v>i5</v>
      </c>
      <c r="G5398" s="2">
        <f>IF(ISBLANK(Original!G5398),MEDIAN(Original!G:G),Original!G5398)</f>
        <v>22123</v>
      </c>
    </row>
    <row r="5399" spans="1:7" x14ac:dyDescent="0.3">
      <c r="A5399" s="2">
        <v>520929</v>
      </c>
      <c r="B5399" s="3">
        <v>41849.692175925928</v>
      </c>
      <c r="C5399" s="2" t="s">
        <v>32</v>
      </c>
      <c r="D5399" s="2" t="str">
        <f>IF(Original!D5399 = "-", "Male", Original!D5399)</f>
        <v>Female</v>
      </c>
      <c r="E5399" s="2" t="s">
        <v>17</v>
      </c>
      <c r="F5399" s="2" t="str">
        <f>IF(Original!F5399 = "-", "c9", Original!F5399)</f>
        <v>i5</v>
      </c>
      <c r="G5399" s="2">
        <f>IF(ISBLANK(Original!G5399),MEDIAN(Original!G:G),Original!G5399)</f>
        <v>77001</v>
      </c>
    </row>
    <row r="5400" spans="1:7" x14ac:dyDescent="0.3">
      <c r="A5400" s="2">
        <v>870791</v>
      </c>
      <c r="B5400" s="3">
        <v>41849.69253472222</v>
      </c>
      <c r="C5400" s="2" t="s">
        <v>31</v>
      </c>
      <c r="D5400" s="2" t="str">
        <f>IF(Original!D5400 = "-", "Male", Original!D5400)</f>
        <v>Female</v>
      </c>
      <c r="E5400" s="2" t="s">
        <v>17</v>
      </c>
      <c r="F5400" s="2" t="str">
        <f>IF(Original!F5400 = "-", "c9", Original!F5400)</f>
        <v>i5</v>
      </c>
      <c r="G5400" s="2">
        <f>IF(ISBLANK(Original!G5400),MEDIAN(Original!G:G),Original!G5400)</f>
        <v>74681</v>
      </c>
    </row>
    <row r="5401" spans="1:7" x14ac:dyDescent="0.3">
      <c r="A5401" s="2">
        <v>193477</v>
      </c>
      <c r="B5401" s="3">
        <v>41849.694398148145</v>
      </c>
      <c r="C5401" s="2" t="s">
        <v>31</v>
      </c>
      <c r="D5401" s="2" t="str">
        <f>IF(Original!D5401 = "-", "Male", Original!D5401)</f>
        <v>Female</v>
      </c>
      <c r="E5401" s="2" t="s">
        <v>17</v>
      </c>
      <c r="F5401" s="2" t="str">
        <f>IF(Original!F5401 = "-", "c9", Original!F5401)</f>
        <v>i5</v>
      </c>
      <c r="G5401" s="2">
        <f>IF(ISBLANK(Original!G5401),MEDIAN(Original!G:G),Original!G5401)</f>
        <v>24735</v>
      </c>
    </row>
    <row r="5402" spans="1:7" x14ac:dyDescent="0.3">
      <c r="A5402" s="2">
        <v>926573</v>
      </c>
      <c r="B5402" s="3">
        <v>41857.687511574077</v>
      </c>
      <c r="C5402" s="2" t="s">
        <v>32</v>
      </c>
      <c r="D5402" s="2" t="str">
        <f>IF(Original!D5402 = "-", "Male", Original!D5402)</f>
        <v>Male</v>
      </c>
      <c r="E5402" s="2" t="s">
        <v>17</v>
      </c>
      <c r="F5402" s="2" t="str">
        <f>IF(Original!F5402 = "-", "c9", Original!F5402)</f>
        <v>i5</v>
      </c>
      <c r="G5402" s="2">
        <f>IF(ISBLANK(Original!G5402),MEDIAN(Original!G:G),Original!G5402)</f>
        <v>77755</v>
      </c>
    </row>
    <row r="5403" spans="1:7" x14ac:dyDescent="0.3">
      <c r="A5403" s="2">
        <v>571610</v>
      </c>
      <c r="B5403" s="3">
        <v>41859.742604166669</v>
      </c>
      <c r="C5403" s="2" t="s">
        <v>32</v>
      </c>
      <c r="D5403" s="2" t="str">
        <f>IF(Original!D5403 = "-", "Male", Original!D5403)</f>
        <v>Male</v>
      </c>
      <c r="E5403" s="2" t="s">
        <v>17</v>
      </c>
      <c r="F5403" s="2" t="str">
        <f>IF(Original!F5403 = "-", "c9", Original!F5403)</f>
        <v>i5</v>
      </c>
      <c r="G5403" s="2">
        <f>IF(ISBLANK(Original!G5403),MEDIAN(Original!G:G),Original!G5403)</f>
        <v>65650</v>
      </c>
    </row>
    <row r="5404" spans="1:7" x14ac:dyDescent="0.3">
      <c r="A5404" s="2">
        <v>91074</v>
      </c>
      <c r="B5404" s="3">
        <v>41859.745104166665</v>
      </c>
      <c r="C5404" s="2" t="s">
        <v>31</v>
      </c>
      <c r="D5404" s="2" t="str">
        <f>IF(Original!D5404 = "-", "Male", Original!D5404)</f>
        <v>Male</v>
      </c>
      <c r="E5404" s="2" t="s">
        <v>17</v>
      </c>
      <c r="F5404" s="2" t="str">
        <f>IF(Original!F5404 = "-", "c9", Original!F5404)</f>
        <v>i5</v>
      </c>
      <c r="G5404" s="2">
        <f>IF(ISBLANK(Original!G5404),MEDIAN(Original!G:G),Original!G5404)</f>
        <v>63031</v>
      </c>
    </row>
    <row r="5405" spans="1:7" x14ac:dyDescent="0.3">
      <c r="A5405" s="2">
        <v>487597</v>
      </c>
      <c r="B5405" s="3">
        <v>41862.357314814813</v>
      </c>
      <c r="C5405" s="2" t="s">
        <v>32</v>
      </c>
      <c r="D5405" s="2" t="str">
        <f>IF(Original!D5405 = "-", "Male", Original!D5405)</f>
        <v>Female</v>
      </c>
      <c r="E5405" s="2" t="s">
        <v>17</v>
      </c>
      <c r="F5405" s="2" t="str">
        <f>IF(Original!F5405 = "-", "c9", Original!F5405)</f>
        <v>c9</v>
      </c>
      <c r="G5405" s="2">
        <f>IF(ISBLANK(Original!G5405),MEDIAN(Original!G:G),Original!G5405)</f>
        <v>74590</v>
      </c>
    </row>
    <row r="5406" spans="1:7" x14ac:dyDescent="0.3">
      <c r="A5406" s="2">
        <v>323196</v>
      </c>
      <c r="B5406" s="3">
        <v>41862.381099537037</v>
      </c>
      <c r="C5406" s="2" t="s">
        <v>32</v>
      </c>
      <c r="D5406" s="2" t="str">
        <f>IF(Original!D5406 = "-", "Male", Original!D5406)</f>
        <v>Female</v>
      </c>
      <c r="E5406" s="2" t="s">
        <v>17</v>
      </c>
      <c r="F5406" s="2" t="str">
        <f>IF(Original!F5406 = "-", "c9", Original!F5406)</f>
        <v>c9</v>
      </c>
      <c r="G5406" s="2">
        <f>IF(ISBLANK(Original!G5406),MEDIAN(Original!G:G),Original!G5406)</f>
        <v>55302</v>
      </c>
    </row>
    <row r="5407" spans="1:7" x14ac:dyDescent="0.3">
      <c r="A5407" s="2">
        <v>897963</v>
      </c>
      <c r="B5407" s="3">
        <v>41850.666307870371</v>
      </c>
      <c r="C5407" s="2" t="s">
        <v>32</v>
      </c>
      <c r="D5407" s="2" t="str">
        <f>IF(Original!D5407 = "-", "Male", Original!D5407)</f>
        <v>Male</v>
      </c>
      <c r="E5407" s="2" t="s">
        <v>17</v>
      </c>
      <c r="F5407" s="2" t="str">
        <f>IF(Original!F5407 = "-", "c9", Original!F5407)</f>
        <v>c9</v>
      </c>
      <c r="G5407" s="2">
        <f>IF(ISBLANK(Original!G5407),MEDIAN(Original!G:G),Original!G5407)</f>
        <v>50825</v>
      </c>
    </row>
    <row r="5408" spans="1:7" x14ac:dyDescent="0.3">
      <c r="A5408" s="2">
        <v>312322</v>
      </c>
      <c r="B5408" s="3">
        <v>41850.668275462966</v>
      </c>
      <c r="C5408" s="2" t="s">
        <v>32</v>
      </c>
      <c r="D5408" s="2" t="str">
        <f>IF(Original!D5408 = "-", "Male", Original!D5408)</f>
        <v>Male</v>
      </c>
      <c r="E5408" s="2" t="s">
        <v>17</v>
      </c>
      <c r="F5408" s="2" t="str">
        <f>IF(Original!F5408 = "-", "c9", Original!F5408)</f>
        <v>c9</v>
      </c>
      <c r="G5408" s="2">
        <f>IF(ISBLANK(Original!G5408),MEDIAN(Original!G:G),Original!G5408)</f>
        <v>38268</v>
      </c>
    </row>
    <row r="5409" spans="1:7" x14ac:dyDescent="0.3">
      <c r="A5409" s="2">
        <v>511022</v>
      </c>
      <c r="B5409" s="3">
        <v>41870.620312500003</v>
      </c>
      <c r="C5409" s="2" t="s">
        <v>32</v>
      </c>
      <c r="D5409" s="2" t="str">
        <f>IF(Original!D5409 = "-", "Male", Original!D5409)</f>
        <v>Male</v>
      </c>
      <c r="E5409" s="2" t="s">
        <v>17</v>
      </c>
      <c r="F5409" s="2" t="str">
        <f>IF(Original!F5409 = "-", "c9", Original!F5409)</f>
        <v>i5</v>
      </c>
      <c r="G5409" s="2">
        <f>IF(ISBLANK(Original!G5409),MEDIAN(Original!G:G),Original!G5409)</f>
        <v>35436</v>
      </c>
    </row>
    <row r="5410" spans="1:7" x14ac:dyDescent="0.3">
      <c r="A5410" s="2">
        <v>734194</v>
      </c>
      <c r="B5410" s="3">
        <v>41870.620925925927</v>
      </c>
      <c r="C5410" s="2" t="s">
        <v>32</v>
      </c>
      <c r="D5410" s="2" t="str">
        <f>IF(Original!D5410 = "-", "Male", Original!D5410)</f>
        <v>Male</v>
      </c>
      <c r="E5410" s="2" t="s">
        <v>17</v>
      </c>
      <c r="F5410" s="2" t="str">
        <f>IF(Original!F5410 = "-", "c9", Original!F5410)</f>
        <v>i5</v>
      </c>
      <c r="G5410" s="2">
        <f>IF(ISBLANK(Original!G5410),MEDIAN(Original!G:G),Original!G5410)</f>
        <v>61102</v>
      </c>
    </row>
    <row r="5411" spans="1:7" x14ac:dyDescent="0.3">
      <c r="A5411" s="2">
        <v>600707</v>
      </c>
      <c r="B5411" s="3">
        <v>41872.399317129632</v>
      </c>
      <c r="C5411" s="2" t="s">
        <v>32</v>
      </c>
      <c r="D5411" s="2" t="str">
        <f>IF(Original!D5411 = "-", "Male", Original!D5411)</f>
        <v>Male</v>
      </c>
      <c r="E5411" s="2" t="s">
        <v>17</v>
      </c>
      <c r="F5411" s="2" t="str">
        <f>IF(Original!F5411 = "-", "c9", Original!F5411)</f>
        <v>i5</v>
      </c>
      <c r="G5411" s="2">
        <f>IF(ISBLANK(Original!G5411),MEDIAN(Original!G:G),Original!G5411)</f>
        <v>39745</v>
      </c>
    </row>
    <row r="5412" spans="1:7" x14ac:dyDescent="0.3">
      <c r="A5412" s="2">
        <v>230580</v>
      </c>
      <c r="B5412" s="3">
        <v>41880.722361111111</v>
      </c>
      <c r="C5412" s="2" t="s">
        <v>32</v>
      </c>
      <c r="D5412" s="2" t="str">
        <f>IF(Original!D5412 = "-", "Male", Original!D5412)</f>
        <v>Male</v>
      </c>
      <c r="E5412" s="2" t="s">
        <v>17</v>
      </c>
      <c r="F5412" s="2" t="str">
        <f>IF(Original!F5412 = "-", "c9", Original!F5412)</f>
        <v>c9</v>
      </c>
      <c r="G5412" s="2">
        <f>IF(ISBLANK(Original!G5412),MEDIAN(Original!G:G),Original!G5412)</f>
        <v>76013</v>
      </c>
    </row>
    <row r="5413" spans="1:7" x14ac:dyDescent="0.3">
      <c r="A5413" s="2">
        <v>771896</v>
      </c>
      <c r="B5413" s="3">
        <v>41876.398888888885</v>
      </c>
      <c r="C5413" s="2" t="s">
        <v>32</v>
      </c>
      <c r="D5413" s="2" t="str">
        <f>IF(Original!D5413 = "-", "Male", Original!D5413)</f>
        <v>Male</v>
      </c>
      <c r="E5413" s="2" t="s">
        <v>16</v>
      </c>
      <c r="F5413" s="2" t="str">
        <f>IF(Original!F5413 = "-", "c9", Original!F5413)</f>
        <v>i5</v>
      </c>
      <c r="G5413" s="2">
        <f>IF(ISBLANK(Original!G5413),MEDIAN(Original!G:G),Original!G5413)</f>
        <v>55699</v>
      </c>
    </row>
    <row r="5414" spans="1:7" x14ac:dyDescent="0.3">
      <c r="A5414" s="2">
        <v>504495</v>
      </c>
      <c r="B5414" s="3">
        <v>41876.404467592591</v>
      </c>
      <c r="C5414" s="2" t="s">
        <v>32</v>
      </c>
      <c r="D5414" s="2" t="str">
        <f>IF(Original!D5414 = "-", "Male", Original!D5414)</f>
        <v>Female</v>
      </c>
      <c r="E5414" s="2" t="s">
        <v>16</v>
      </c>
      <c r="F5414" s="2" t="str">
        <f>IF(Original!F5414 = "-", "c9", Original!F5414)</f>
        <v>i5</v>
      </c>
      <c r="G5414" s="2">
        <f>IF(ISBLANK(Original!G5414),MEDIAN(Original!G:G),Original!G5414)</f>
        <v>2842</v>
      </c>
    </row>
    <row r="5415" spans="1:7" x14ac:dyDescent="0.3">
      <c r="A5415" s="2">
        <v>90305</v>
      </c>
      <c r="B5415" s="3">
        <v>41880.393425925926</v>
      </c>
      <c r="C5415" s="2" t="s">
        <v>32</v>
      </c>
      <c r="D5415" s="2" t="str">
        <f>IF(Original!D5415 = "-", "Male", Original!D5415)</f>
        <v>Male</v>
      </c>
      <c r="E5415" s="2" t="s">
        <v>16</v>
      </c>
      <c r="F5415" s="2" t="str">
        <f>IF(Original!F5415 = "-", "c9", Original!F5415)</f>
        <v>i5</v>
      </c>
      <c r="G5415" s="2">
        <f>IF(ISBLANK(Original!G5415),MEDIAN(Original!G:G),Original!G5415)</f>
        <v>77503</v>
      </c>
    </row>
    <row r="5416" spans="1:7" x14ac:dyDescent="0.3">
      <c r="A5416" s="2">
        <v>108545</v>
      </c>
      <c r="B5416" s="3">
        <v>41880.396643518521</v>
      </c>
      <c r="C5416" s="2" t="s">
        <v>31</v>
      </c>
      <c r="D5416" s="2" t="str">
        <f>IF(Original!D5416 = "-", "Male", Original!D5416)</f>
        <v>Female</v>
      </c>
      <c r="E5416" s="2" t="s">
        <v>16</v>
      </c>
      <c r="F5416" s="2" t="str">
        <f>IF(Original!F5416 = "-", "c9", Original!F5416)</f>
        <v>i5</v>
      </c>
      <c r="G5416" s="2">
        <f>IF(ISBLANK(Original!G5416),MEDIAN(Original!G:G),Original!G5416)</f>
        <v>5950</v>
      </c>
    </row>
    <row r="5417" spans="1:7" x14ac:dyDescent="0.3">
      <c r="A5417" s="2">
        <v>277040</v>
      </c>
      <c r="B5417" s="3">
        <v>41880.518217592595</v>
      </c>
      <c r="C5417" s="2" t="s">
        <v>32</v>
      </c>
      <c r="D5417" s="2" t="str">
        <f>IF(Original!D5417 = "-", "Male", Original!D5417)</f>
        <v>Male</v>
      </c>
      <c r="E5417" s="2" t="s">
        <v>16</v>
      </c>
      <c r="F5417" s="2" t="str">
        <f>IF(Original!F5417 = "-", "c9", Original!F5417)</f>
        <v>i5</v>
      </c>
      <c r="G5417" s="2">
        <f>IF(ISBLANK(Original!G5417),MEDIAN(Original!G:G),Original!G5417)</f>
        <v>78677</v>
      </c>
    </row>
    <row r="5418" spans="1:7" x14ac:dyDescent="0.3">
      <c r="A5418" s="2">
        <v>922721</v>
      </c>
      <c r="B5418" s="3">
        <v>41880.518564814818</v>
      </c>
      <c r="C5418" s="2" t="s">
        <v>31</v>
      </c>
      <c r="D5418" s="2" t="str">
        <f>IF(Original!D5418 = "-", "Male", Original!D5418)</f>
        <v>Female</v>
      </c>
      <c r="E5418" s="2" t="s">
        <v>16</v>
      </c>
      <c r="F5418" s="2" t="str">
        <f>IF(Original!F5418 = "-", "c9", Original!F5418)</f>
        <v>i5</v>
      </c>
      <c r="G5418" s="2">
        <f>IF(ISBLANK(Original!G5418),MEDIAN(Original!G:G),Original!G5418)</f>
        <v>71021</v>
      </c>
    </row>
    <row r="5419" spans="1:7" x14ac:dyDescent="0.3">
      <c r="A5419" s="2">
        <v>369355</v>
      </c>
      <c r="B5419" s="3">
        <v>41880.519386574073</v>
      </c>
      <c r="C5419" s="2" t="s">
        <v>32</v>
      </c>
      <c r="D5419" s="2" t="str">
        <f>IF(Original!D5419 = "-", "Male", Original!D5419)</f>
        <v>Female</v>
      </c>
      <c r="E5419" s="2" t="s">
        <v>16</v>
      </c>
      <c r="F5419" s="2" t="str">
        <f>IF(Original!F5419 = "-", "c9", Original!F5419)</f>
        <v>i5</v>
      </c>
      <c r="G5419" s="2">
        <f>IF(ISBLANK(Original!G5419),MEDIAN(Original!G:G),Original!G5419)</f>
        <v>1415</v>
      </c>
    </row>
    <row r="5420" spans="1:7" x14ac:dyDescent="0.3">
      <c r="A5420" s="2">
        <v>278571</v>
      </c>
      <c r="B5420" s="3">
        <v>41834.397430555553</v>
      </c>
      <c r="C5420" s="2" t="s">
        <v>32</v>
      </c>
      <c r="D5420" s="2" t="str">
        <f>IF(Original!D5420 = "-", "Male", Original!D5420)</f>
        <v>Female</v>
      </c>
      <c r="E5420" s="2" t="s">
        <v>20</v>
      </c>
      <c r="F5420" s="2" t="str">
        <f>IF(Original!F5420 = "-", "c9", Original!F5420)</f>
        <v>i7</v>
      </c>
      <c r="G5420" s="2">
        <f>IF(ISBLANK(Original!G5420),MEDIAN(Original!G:G),Original!G5420)</f>
        <v>5213</v>
      </c>
    </row>
    <row r="5421" spans="1:7" x14ac:dyDescent="0.3">
      <c r="A5421" s="2">
        <v>427047</v>
      </c>
      <c r="B5421" s="3">
        <v>41862.398622685185</v>
      </c>
      <c r="C5421" s="2" t="s">
        <v>32</v>
      </c>
      <c r="D5421" s="2" t="str">
        <f>IF(Original!D5421 = "-", "Male", Original!D5421)</f>
        <v>Male</v>
      </c>
      <c r="E5421" s="2" t="s">
        <v>20</v>
      </c>
      <c r="F5421" s="2" t="str">
        <f>IF(Original!F5421 = "-", "c9", Original!F5421)</f>
        <v>c9</v>
      </c>
      <c r="G5421" s="2">
        <f>IF(ISBLANK(Original!G5421),MEDIAN(Original!G:G),Original!G5421)</f>
        <v>23232</v>
      </c>
    </row>
    <row r="5422" spans="1:7" x14ac:dyDescent="0.3">
      <c r="A5422" s="2">
        <v>455112</v>
      </c>
      <c r="B5422" s="3">
        <v>41871.353993055556</v>
      </c>
      <c r="C5422" s="2" t="s">
        <v>32</v>
      </c>
      <c r="D5422" s="2" t="str">
        <f>IF(Original!D5422 = "-", "Male", Original!D5422)</f>
        <v>Male</v>
      </c>
      <c r="E5422" s="2" t="s">
        <v>18</v>
      </c>
      <c r="F5422" s="2" t="str">
        <f>IF(Original!F5422 = "-", "c9", Original!F5422)</f>
        <v>c5</v>
      </c>
      <c r="G5422" s="2">
        <f>IF(ISBLANK(Original!G5422),MEDIAN(Original!G:G),Original!G5422)</f>
        <v>85093</v>
      </c>
    </row>
    <row r="5423" spans="1:7" x14ac:dyDescent="0.3">
      <c r="A5423" s="2">
        <v>476712</v>
      </c>
      <c r="B5423" s="3">
        <v>41871.69740740741</v>
      </c>
      <c r="C5423" s="2" t="s">
        <v>32</v>
      </c>
      <c r="D5423" s="2" t="str">
        <f>IF(Original!D5423 = "-", "Male", Original!D5423)</f>
        <v>Male</v>
      </c>
      <c r="E5423" s="2" t="s">
        <v>18</v>
      </c>
      <c r="F5423" s="2" t="str">
        <f>IF(Original!F5423 = "-", "c9", Original!F5423)</f>
        <v>c5</v>
      </c>
      <c r="G5423" s="2">
        <f>IF(ISBLANK(Original!G5423),MEDIAN(Original!G:G),Original!G5423)</f>
        <v>54937</v>
      </c>
    </row>
    <row r="5424" spans="1:7" x14ac:dyDescent="0.3">
      <c r="A5424" s="2">
        <v>844186</v>
      </c>
      <c r="B5424" s="3">
        <v>41871.697731481479</v>
      </c>
      <c r="C5424" s="2" t="s">
        <v>32</v>
      </c>
      <c r="D5424" s="2" t="str">
        <f>IF(Original!D5424 = "-", "Male", Original!D5424)</f>
        <v>Male</v>
      </c>
      <c r="E5424" s="2" t="s">
        <v>18</v>
      </c>
      <c r="F5424" s="2" t="str">
        <f>IF(Original!F5424 = "-", "c9", Original!F5424)</f>
        <v>c5</v>
      </c>
      <c r="G5424" s="2">
        <f>IF(ISBLANK(Original!G5424),MEDIAN(Original!G:G),Original!G5424)</f>
        <v>17790</v>
      </c>
    </row>
    <row r="5425" spans="1:7" x14ac:dyDescent="0.3">
      <c r="A5425" s="2">
        <v>236512</v>
      </c>
      <c r="B5425" s="3">
        <v>41871.698055555556</v>
      </c>
      <c r="C5425" s="2" t="s">
        <v>32</v>
      </c>
      <c r="D5425" s="2" t="str">
        <f>IF(Original!D5425 = "-", "Male", Original!D5425)</f>
        <v>Male</v>
      </c>
      <c r="E5425" s="2" t="s">
        <v>18</v>
      </c>
      <c r="F5425" s="2" t="str">
        <f>IF(Original!F5425 = "-", "c9", Original!F5425)</f>
        <v>c5</v>
      </c>
      <c r="G5425" s="2">
        <f>IF(ISBLANK(Original!G5425),MEDIAN(Original!G:G),Original!G5425)</f>
        <v>23993</v>
      </c>
    </row>
    <row r="5426" spans="1:7" x14ac:dyDescent="0.3">
      <c r="A5426" s="2">
        <v>392211</v>
      </c>
      <c r="B5426" s="3">
        <v>41873.807152777779</v>
      </c>
      <c r="C5426" s="2" t="s">
        <v>32</v>
      </c>
      <c r="D5426" s="2" t="str">
        <f>IF(Original!D5426 = "-", "Male", Original!D5426)</f>
        <v>Female</v>
      </c>
      <c r="E5426" s="2" t="s">
        <v>18</v>
      </c>
      <c r="F5426" s="2" t="str">
        <f>IF(Original!F5426 = "-", "c9", Original!F5426)</f>
        <v>c5</v>
      </c>
      <c r="G5426" s="2">
        <f>IF(ISBLANK(Original!G5426),MEDIAN(Original!G:G),Original!G5426)</f>
        <v>96473</v>
      </c>
    </row>
    <row r="5427" spans="1:7" x14ac:dyDescent="0.3">
      <c r="A5427" s="2">
        <v>307037</v>
      </c>
      <c r="B5427" s="3">
        <v>41875.62809027778</v>
      </c>
      <c r="C5427" s="2" t="s">
        <v>32</v>
      </c>
      <c r="D5427" s="2" t="str">
        <f>IF(Original!D5427 = "-", "Male", Original!D5427)</f>
        <v>Male</v>
      </c>
      <c r="E5427" s="2" t="s">
        <v>18</v>
      </c>
      <c r="F5427" s="2" t="str">
        <f>IF(Original!F5427 = "-", "c9", Original!F5427)</f>
        <v>c5</v>
      </c>
      <c r="G5427" s="2">
        <f>IF(ISBLANK(Original!G5427),MEDIAN(Original!G:G),Original!G5427)</f>
        <v>22654</v>
      </c>
    </row>
    <row r="5428" spans="1:7" x14ac:dyDescent="0.3">
      <c r="A5428" s="2">
        <v>322304</v>
      </c>
      <c r="B5428" s="3">
        <v>41875.629386574074</v>
      </c>
      <c r="C5428" s="2" t="s">
        <v>32</v>
      </c>
      <c r="D5428" s="2" t="str">
        <f>IF(Original!D5428 = "-", "Male", Original!D5428)</f>
        <v>Male</v>
      </c>
      <c r="E5428" s="2" t="s">
        <v>18</v>
      </c>
      <c r="F5428" s="2" t="str">
        <f>IF(Original!F5428 = "-", "c9", Original!F5428)</f>
        <v>c5</v>
      </c>
      <c r="G5428" s="2">
        <f>IF(ISBLANK(Original!G5428),MEDIAN(Original!G:G),Original!G5428)</f>
        <v>46110</v>
      </c>
    </row>
    <row r="5429" spans="1:7" x14ac:dyDescent="0.3">
      <c r="A5429" s="2">
        <v>477958</v>
      </c>
      <c r="B5429" s="3">
        <v>41844.769456018519</v>
      </c>
      <c r="C5429" s="2" t="s">
        <v>31</v>
      </c>
      <c r="D5429" s="2" t="str">
        <f>IF(Original!D5429 = "-", "Male", Original!D5429)</f>
        <v>Male</v>
      </c>
      <c r="E5429" s="2" t="s">
        <v>12</v>
      </c>
      <c r="F5429" s="2" t="str">
        <f>IF(Original!F5429 = "-", "c9", Original!F5429)</f>
        <v>i6</v>
      </c>
      <c r="G5429" s="2">
        <f>IF(ISBLANK(Original!G5429),MEDIAN(Original!G:G),Original!G5429)</f>
        <v>60079</v>
      </c>
    </row>
    <row r="5430" spans="1:7" x14ac:dyDescent="0.3">
      <c r="A5430" s="2">
        <v>65551</v>
      </c>
      <c r="B5430" s="3">
        <v>41845.666909722226</v>
      </c>
      <c r="C5430" s="2" t="s">
        <v>32</v>
      </c>
      <c r="D5430" s="2" t="str">
        <f>IF(Original!D5430 = "-", "Male", Original!D5430)</f>
        <v>Male</v>
      </c>
      <c r="E5430" s="2" t="s">
        <v>12</v>
      </c>
      <c r="F5430" s="2" t="str">
        <f>IF(Original!F5430 = "-", "c9", Original!F5430)</f>
        <v>i6</v>
      </c>
      <c r="G5430" s="2">
        <f>IF(ISBLANK(Original!G5430),MEDIAN(Original!G:G),Original!G5430)</f>
        <v>63278</v>
      </c>
    </row>
    <row r="5431" spans="1:7" x14ac:dyDescent="0.3">
      <c r="A5431" s="2">
        <v>95066</v>
      </c>
      <c r="B5431" s="3">
        <v>41849.699594907404</v>
      </c>
      <c r="C5431" s="2" t="s">
        <v>32</v>
      </c>
      <c r="D5431" s="2" t="str">
        <f>IF(Original!D5431 = "-", "Male", Original!D5431)</f>
        <v>Female</v>
      </c>
      <c r="E5431" s="2" t="s">
        <v>12</v>
      </c>
      <c r="F5431" s="2" t="str">
        <f>IF(Original!F5431 = "-", "c9", Original!F5431)</f>
        <v>i6</v>
      </c>
      <c r="G5431" s="2">
        <f>IF(ISBLANK(Original!G5431),MEDIAN(Original!G:G),Original!G5431)</f>
        <v>26174</v>
      </c>
    </row>
    <row r="5432" spans="1:7" x14ac:dyDescent="0.3">
      <c r="A5432" s="2">
        <v>580775</v>
      </c>
      <c r="B5432" s="3">
        <v>41849.699953703705</v>
      </c>
      <c r="C5432" s="2" t="s">
        <v>32</v>
      </c>
      <c r="D5432" s="2" t="str">
        <f>IF(Original!D5432 = "-", "Male", Original!D5432)</f>
        <v>Male</v>
      </c>
      <c r="E5432" s="2" t="s">
        <v>12</v>
      </c>
      <c r="F5432" s="2" t="str">
        <f>IF(Original!F5432 = "-", "c9", Original!F5432)</f>
        <v>i6</v>
      </c>
      <c r="G5432" s="2">
        <f>IF(ISBLANK(Original!G5432),MEDIAN(Original!G:G),Original!G5432)</f>
        <v>75378</v>
      </c>
    </row>
    <row r="5433" spans="1:7" x14ac:dyDescent="0.3">
      <c r="A5433" s="2">
        <v>341724</v>
      </c>
      <c r="B5433" s="3">
        <v>41849.700324074074</v>
      </c>
      <c r="C5433" s="2" t="s">
        <v>32</v>
      </c>
      <c r="D5433" s="2" t="str">
        <f>IF(Original!D5433 = "-", "Male", Original!D5433)</f>
        <v>Female</v>
      </c>
      <c r="E5433" s="2" t="s">
        <v>12</v>
      </c>
      <c r="F5433" s="2" t="str">
        <f>IF(Original!F5433 = "-", "c9", Original!F5433)</f>
        <v>i6</v>
      </c>
      <c r="G5433" s="2">
        <f>IF(ISBLANK(Original!G5433),MEDIAN(Original!G:G),Original!G5433)</f>
        <v>83457</v>
      </c>
    </row>
    <row r="5434" spans="1:7" x14ac:dyDescent="0.3">
      <c r="A5434" s="2">
        <v>935823</v>
      </c>
      <c r="B5434" s="3">
        <v>41849.700694444444</v>
      </c>
      <c r="C5434" s="2" t="s">
        <v>32</v>
      </c>
      <c r="D5434" s="2" t="str">
        <f>IF(Original!D5434 = "-", "Male", Original!D5434)</f>
        <v>Male</v>
      </c>
      <c r="E5434" s="2" t="s">
        <v>12</v>
      </c>
      <c r="F5434" s="2" t="str">
        <f>IF(Original!F5434 = "-", "c9", Original!F5434)</f>
        <v>i6</v>
      </c>
      <c r="G5434" s="2">
        <f>IF(ISBLANK(Original!G5434),MEDIAN(Original!G:G),Original!G5434)</f>
        <v>91079</v>
      </c>
    </row>
    <row r="5435" spans="1:7" x14ac:dyDescent="0.3">
      <c r="A5435" s="2">
        <v>567816</v>
      </c>
      <c r="B5435" s="3">
        <v>41870.983518518522</v>
      </c>
      <c r="C5435" s="2" t="s">
        <v>32</v>
      </c>
      <c r="D5435" s="2" t="str">
        <f>IF(Original!D5435 = "-", "Male", Original!D5435)</f>
        <v>Male</v>
      </c>
      <c r="E5435" s="2" t="s">
        <v>16</v>
      </c>
      <c r="F5435" s="2" t="str">
        <f>IF(Original!F5435 = "-", "c9", Original!F5435)</f>
        <v>i7</v>
      </c>
      <c r="G5435" s="2">
        <f>IF(ISBLANK(Original!G5435),MEDIAN(Original!G:G),Original!G5435)</f>
        <v>11270</v>
      </c>
    </row>
    <row r="5436" spans="1:7" x14ac:dyDescent="0.3">
      <c r="A5436" s="2">
        <v>707930</v>
      </c>
      <c r="B5436" s="3">
        <v>41870.984074074076</v>
      </c>
      <c r="C5436" s="2" t="s">
        <v>32</v>
      </c>
      <c r="D5436" s="2" t="str">
        <f>IF(Original!D5436 = "-", "Male", Original!D5436)</f>
        <v>Male</v>
      </c>
      <c r="E5436" s="2" t="s">
        <v>16</v>
      </c>
      <c r="F5436" s="2" t="str">
        <f>IF(Original!F5436 = "-", "c9", Original!F5436)</f>
        <v>i7</v>
      </c>
      <c r="G5436" s="2">
        <f>IF(ISBLANK(Original!G5436),MEDIAN(Original!G:G),Original!G5436)</f>
        <v>56888</v>
      </c>
    </row>
    <row r="5437" spans="1:7" x14ac:dyDescent="0.3">
      <c r="A5437" s="2">
        <v>843561</v>
      </c>
      <c r="B5437" s="3">
        <v>41852.314687500002</v>
      </c>
      <c r="C5437" s="2" t="s">
        <v>32</v>
      </c>
      <c r="D5437" s="2" t="str">
        <f>IF(Original!D5437 = "-", "Male", Original!D5437)</f>
        <v>Male</v>
      </c>
      <c r="E5437" s="2" t="s">
        <v>17</v>
      </c>
      <c r="F5437" s="2" t="str">
        <f>IF(Original!F5437 = "-", "c9", Original!F5437)</f>
        <v>c9</v>
      </c>
      <c r="G5437" s="2">
        <f>IF(ISBLANK(Original!G5437),MEDIAN(Original!G:G),Original!G5437)</f>
        <v>88087</v>
      </c>
    </row>
    <row r="5438" spans="1:7" x14ac:dyDescent="0.3">
      <c r="A5438" s="2">
        <v>881883</v>
      </c>
      <c r="B5438" s="3">
        <v>41876.433136574073</v>
      </c>
      <c r="C5438" s="2" t="s">
        <v>32</v>
      </c>
      <c r="D5438" s="2" t="str">
        <f>IF(Original!D5438 = "-", "Male", Original!D5438)</f>
        <v>Male</v>
      </c>
      <c r="E5438" s="2" t="s">
        <v>17</v>
      </c>
      <c r="F5438" s="2" t="str">
        <f>IF(Original!F5438 = "-", "c9", Original!F5438)</f>
        <v>c9</v>
      </c>
      <c r="G5438" s="2">
        <f>IF(ISBLANK(Original!G5438),MEDIAN(Original!G:G),Original!G5438)</f>
        <v>70574</v>
      </c>
    </row>
    <row r="5439" spans="1:7" x14ac:dyDescent="0.3">
      <c r="A5439" s="2">
        <v>747976</v>
      </c>
      <c r="B5439" s="3">
        <v>41843.410914351851</v>
      </c>
      <c r="C5439" s="2" t="s">
        <v>32</v>
      </c>
      <c r="D5439" s="2" t="str">
        <f>IF(Original!D5439 = "-", "Male", Original!D5439)</f>
        <v>Male</v>
      </c>
      <c r="E5439" s="2" t="s">
        <v>20</v>
      </c>
      <c r="F5439" s="2" t="str">
        <f>IF(Original!F5439 = "-", "c9", Original!F5439)</f>
        <v>c8</v>
      </c>
      <c r="G5439" s="2">
        <f>IF(ISBLANK(Original!G5439),MEDIAN(Original!G:G),Original!G5439)</f>
        <v>86096</v>
      </c>
    </row>
    <row r="5440" spans="1:7" x14ac:dyDescent="0.3">
      <c r="A5440" s="2">
        <v>436683</v>
      </c>
      <c r="B5440" s="3">
        <v>41860.431921296295</v>
      </c>
      <c r="C5440" s="2" t="s">
        <v>32</v>
      </c>
      <c r="D5440" s="2" t="str">
        <f>IF(Original!D5440 = "-", "Male", Original!D5440)</f>
        <v>Male</v>
      </c>
      <c r="E5440" s="2" t="s">
        <v>12</v>
      </c>
      <c r="F5440" s="2" t="str">
        <f>IF(Original!F5440 = "-", "c9", Original!F5440)</f>
        <v>i7</v>
      </c>
      <c r="G5440" s="2">
        <f>IF(ISBLANK(Original!G5440),MEDIAN(Original!G:G),Original!G5440)</f>
        <v>51093</v>
      </c>
    </row>
    <row r="5441" spans="1:7" x14ac:dyDescent="0.3">
      <c r="A5441" s="2">
        <v>962443</v>
      </c>
      <c r="B5441" s="3">
        <v>41853.223287037035</v>
      </c>
      <c r="C5441" s="2" t="s">
        <v>32</v>
      </c>
      <c r="D5441" s="2" t="str">
        <f>IF(Original!D5441 = "-", "Male", Original!D5441)</f>
        <v>Male</v>
      </c>
      <c r="E5441" s="2" t="s">
        <v>17</v>
      </c>
      <c r="F5441" s="2" t="str">
        <f>IF(Original!F5441 = "-", "c9", Original!F5441)</f>
        <v>c5</v>
      </c>
      <c r="G5441" s="2">
        <f>IF(ISBLANK(Original!G5441),MEDIAN(Original!G:G),Original!G5441)</f>
        <v>88896</v>
      </c>
    </row>
    <row r="5442" spans="1:7" x14ac:dyDescent="0.3">
      <c r="A5442" s="2">
        <v>258763</v>
      </c>
      <c r="B5442" s="3">
        <v>41849.678391203706</v>
      </c>
      <c r="C5442" s="2" t="s">
        <v>32</v>
      </c>
      <c r="D5442" s="2" t="str">
        <f>IF(Original!D5442 = "-", "Male", Original!D5442)</f>
        <v>Female</v>
      </c>
      <c r="E5442" s="2" t="s">
        <v>14</v>
      </c>
      <c r="F5442" s="2" t="str">
        <f>IF(Original!F5442 = "-", "c9", Original!F5442)</f>
        <v>c9</v>
      </c>
      <c r="G5442" s="2">
        <f>IF(ISBLANK(Original!G5442),MEDIAN(Original!G:G),Original!G5442)</f>
        <v>67945</v>
      </c>
    </row>
    <row r="5443" spans="1:7" x14ac:dyDescent="0.3">
      <c r="A5443" s="2">
        <v>300098</v>
      </c>
      <c r="B5443" s="3">
        <v>41845.397569444445</v>
      </c>
      <c r="C5443" s="2" t="s">
        <v>32</v>
      </c>
      <c r="D5443" s="2" t="str">
        <f>IF(Original!D5443 = "-", "Male", Original!D5443)</f>
        <v>Female</v>
      </c>
      <c r="E5443" s="2" t="s">
        <v>13</v>
      </c>
      <c r="F5443" s="2" t="str">
        <f>IF(Original!F5443 = "-", "c9", Original!F5443)</f>
        <v>c5</v>
      </c>
      <c r="G5443" s="2">
        <f>IF(ISBLANK(Original!G5443),MEDIAN(Original!G:G),Original!G5443)</f>
        <v>58484</v>
      </c>
    </row>
    <row r="5444" spans="1:7" x14ac:dyDescent="0.3">
      <c r="A5444" s="2">
        <v>108214</v>
      </c>
      <c r="B5444" s="3">
        <v>41880.545092592591</v>
      </c>
      <c r="C5444" s="2" t="s">
        <v>32</v>
      </c>
      <c r="D5444" s="2" t="str">
        <f>IF(Original!D5444 = "-", "Male", Original!D5444)</f>
        <v>Female</v>
      </c>
      <c r="E5444" s="2" t="s">
        <v>20</v>
      </c>
      <c r="F5444" s="2" t="str">
        <f>IF(Original!F5444 = "-", "c9", Original!F5444)</f>
        <v>i6</v>
      </c>
      <c r="G5444" s="2">
        <f>IF(ISBLANK(Original!G5444),MEDIAN(Original!G:G),Original!G5444)</f>
        <v>21384</v>
      </c>
    </row>
    <row r="5445" spans="1:7" x14ac:dyDescent="0.3">
      <c r="A5445" s="2">
        <v>845846</v>
      </c>
      <c r="B5445" s="3">
        <v>41852.638009259259</v>
      </c>
      <c r="C5445" s="2" t="s">
        <v>31</v>
      </c>
      <c r="D5445" s="2" t="str">
        <f>IF(Original!D5445 = "-", "Male", Original!D5445)</f>
        <v>Male</v>
      </c>
      <c r="E5445" s="2" t="s">
        <v>17</v>
      </c>
      <c r="F5445" s="2" t="str">
        <f>IF(Original!F5445 = "-", "c9", Original!F5445)</f>
        <v>i1</v>
      </c>
      <c r="G5445" s="2">
        <f>IF(ISBLANK(Original!G5445),MEDIAN(Original!G:G),Original!G5445)</f>
        <v>56306</v>
      </c>
    </row>
    <row r="5446" spans="1:7" x14ac:dyDescent="0.3">
      <c r="A5446" s="2">
        <v>17527</v>
      </c>
      <c r="B5446" s="3">
        <v>41856.413912037038</v>
      </c>
      <c r="C5446" s="2" t="s">
        <v>32</v>
      </c>
      <c r="D5446" s="2" t="str">
        <f>IF(Original!D5446 = "-", "Male", Original!D5446)</f>
        <v>Male</v>
      </c>
      <c r="E5446" s="2" t="s">
        <v>12</v>
      </c>
      <c r="F5446" s="2" t="str">
        <f>IF(Original!F5446 = "-", "c9", Original!F5446)</f>
        <v>c9</v>
      </c>
      <c r="G5446" s="2">
        <f>IF(ISBLANK(Original!G5446),MEDIAN(Original!G:G),Original!G5446)</f>
        <v>82144</v>
      </c>
    </row>
    <row r="5447" spans="1:7" x14ac:dyDescent="0.3">
      <c r="A5447" s="2">
        <v>559672</v>
      </c>
      <c r="B5447" s="3">
        <v>41842.3753125</v>
      </c>
      <c r="C5447" s="2" t="s">
        <v>31</v>
      </c>
      <c r="D5447" s="2" t="str">
        <f>IF(Original!D5447 = "-", "Male", Original!D5447)</f>
        <v>Female</v>
      </c>
      <c r="E5447" s="2" t="s">
        <v>20</v>
      </c>
      <c r="F5447" s="2" t="str">
        <f>IF(Original!F5447 = "-", "c9", Original!F5447)</f>
        <v>c9</v>
      </c>
      <c r="G5447" s="2">
        <f>IF(ISBLANK(Original!G5447),MEDIAN(Original!G:G),Original!G5447)</f>
        <v>82828</v>
      </c>
    </row>
    <row r="5448" spans="1:7" x14ac:dyDescent="0.3">
      <c r="A5448" s="2">
        <v>728382</v>
      </c>
      <c r="B5448" s="3">
        <v>41842.377337962964</v>
      </c>
      <c r="C5448" s="2" t="s">
        <v>32</v>
      </c>
      <c r="D5448" s="2" t="str">
        <f>IF(Original!D5448 = "-", "Male", Original!D5448)</f>
        <v>Male</v>
      </c>
      <c r="E5448" s="2" t="s">
        <v>20</v>
      </c>
      <c r="F5448" s="2" t="str">
        <f>IF(Original!F5448 = "-", "c9", Original!F5448)</f>
        <v>c9</v>
      </c>
      <c r="G5448" s="2">
        <f>IF(ISBLANK(Original!G5448),MEDIAN(Original!G:G),Original!G5448)</f>
        <v>62693</v>
      </c>
    </row>
    <row r="5449" spans="1:7" x14ac:dyDescent="0.3">
      <c r="A5449" s="2">
        <v>774559</v>
      </c>
      <c r="B5449" s="3">
        <v>41842.378321759257</v>
      </c>
      <c r="C5449" s="2" t="s">
        <v>32</v>
      </c>
      <c r="D5449" s="2" t="str">
        <f>IF(Original!D5449 = "-", "Male", Original!D5449)</f>
        <v>Female</v>
      </c>
      <c r="E5449" s="2" t="s">
        <v>20</v>
      </c>
      <c r="F5449" s="2" t="str">
        <f>IF(Original!F5449 = "-", "c9", Original!F5449)</f>
        <v>c9</v>
      </c>
      <c r="G5449" s="2">
        <f>IF(ISBLANK(Original!G5449),MEDIAN(Original!G:G),Original!G5449)</f>
        <v>41540</v>
      </c>
    </row>
    <row r="5450" spans="1:7" x14ac:dyDescent="0.3">
      <c r="A5450" s="2">
        <v>282211</v>
      </c>
      <c r="B5450" s="3">
        <v>41849.46565972222</v>
      </c>
      <c r="C5450" s="2" t="s">
        <v>32</v>
      </c>
      <c r="D5450" s="2" t="str">
        <f>IF(Original!D5450 = "-", "Male", Original!D5450)</f>
        <v>Male</v>
      </c>
      <c r="E5450" s="2" t="s">
        <v>20</v>
      </c>
      <c r="F5450" s="2" t="str">
        <f>IF(Original!F5450 = "-", "c9", Original!F5450)</f>
        <v>c9</v>
      </c>
      <c r="G5450" s="2">
        <f>IF(ISBLANK(Original!G5450),MEDIAN(Original!G:G),Original!G5450)</f>
        <v>3743</v>
      </c>
    </row>
    <row r="5451" spans="1:7" x14ac:dyDescent="0.3">
      <c r="A5451" s="2">
        <v>851128</v>
      </c>
      <c r="B5451" s="3">
        <v>41849.465925925928</v>
      </c>
      <c r="C5451" s="2" t="s">
        <v>32</v>
      </c>
      <c r="D5451" s="2" t="str">
        <f>IF(Original!D5451 = "-", "Male", Original!D5451)</f>
        <v>Male</v>
      </c>
      <c r="E5451" s="2" t="s">
        <v>20</v>
      </c>
      <c r="F5451" s="2" t="str">
        <f>IF(Original!F5451 = "-", "c9", Original!F5451)</f>
        <v>c9</v>
      </c>
      <c r="G5451" s="2">
        <f>IF(ISBLANK(Original!G5451),MEDIAN(Original!G:G),Original!G5451)</f>
        <v>36526</v>
      </c>
    </row>
    <row r="5452" spans="1:7" x14ac:dyDescent="0.3">
      <c r="A5452" s="2">
        <v>94588</v>
      </c>
      <c r="B5452" s="3">
        <v>41881.750335648147</v>
      </c>
      <c r="C5452" s="2" t="s">
        <v>32</v>
      </c>
      <c r="D5452" s="2" t="str">
        <f>IF(Original!D5452 = "-", "Male", Original!D5452)</f>
        <v>Female</v>
      </c>
      <c r="E5452" s="2" t="s">
        <v>13</v>
      </c>
      <c r="F5452" s="2" t="str">
        <f>IF(Original!F5452 = "-", "c9", Original!F5452)</f>
        <v>b9</v>
      </c>
      <c r="G5452" s="2">
        <f>IF(ISBLANK(Original!G5452),MEDIAN(Original!G:G),Original!G5452)</f>
        <v>5027</v>
      </c>
    </row>
    <row r="5453" spans="1:7" x14ac:dyDescent="0.3">
      <c r="A5453" s="2">
        <v>829158</v>
      </c>
      <c r="B5453" s="3">
        <v>41881.750717592593</v>
      </c>
      <c r="C5453" s="2" t="s">
        <v>31</v>
      </c>
      <c r="D5453" s="2" t="str">
        <f>IF(Original!D5453 = "-", "Male", Original!D5453)</f>
        <v>Female</v>
      </c>
      <c r="E5453" s="2" t="s">
        <v>13</v>
      </c>
      <c r="F5453" s="2" t="str">
        <f>IF(Original!F5453 = "-", "c9", Original!F5453)</f>
        <v>b9</v>
      </c>
      <c r="G5453" s="2">
        <f>IF(ISBLANK(Original!G5453),MEDIAN(Original!G:G),Original!G5453)</f>
        <v>41333</v>
      </c>
    </row>
    <row r="5454" spans="1:7" x14ac:dyDescent="0.3">
      <c r="A5454" s="2">
        <v>632223</v>
      </c>
      <c r="B5454" s="3">
        <v>41862.396990740737</v>
      </c>
      <c r="C5454" s="2" t="s">
        <v>32</v>
      </c>
      <c r="D5454" s="2" t="str">
        <f>IF(Original!D5454 = "-", "Male", Original!D5454)</f>
        <v>Female</v>
      </c>
      <c r="E5454" s="2" t="s">
        <v>17</v>
      </c>
      <c r="F5454" s="2" t="str">
        <f>IF(Original!F5454 = "-", "c9", Original!F5454)</f>
        <v>c5</v>
      </c>
      <c r="G5454" s="2">
        <f>IF(ISBLANK(Original!G5454),MEDIAN(Original!G:G),Original!G5454)</f>
        <v>63429</v>
      </c>
    </row>
    <row r="5455" spans="1:7" x14ac:dyDescent="0.3">
      <c r="A5455" s="2">
        <v>355422</v>
      </c>
      <c r="B5455" s="3">
        <v>41847.464594907404</v>
      </c>
      <c r="C5455" s="2" t="s">
        <v>32</v>
      </c>
      <c r="D5455" s="2" t="str">
        <f>IF(Original!D5455 = "-", "Male", Original!D5455)</f>
        <v>Female</v>
      </c>
      <c r="E5455" s="2" t="s">
        <v>13</v>
      </c>
      <c r="F5455" s="2" t="str">
        <f>IF(Original!F5455 = "-", "c9", Original!F5455)</f>
        <v>i5</v>
      </c>
      <c r="G5455" s="2">
        <f>IF(ISBLANK(Original!G5455),MEDIAN(Original!G:G),Original!G5455)</f>
        <v>24504</v>
      </c>
    </row>
    <row r="5456" spans="1:7" x14ac:dyDescent="0.3">
      <c r="A5456" s="2">
        <v>752453</v>
      </c>
      <c r="B5456" s="3">
        <v>41847.465555555558</v>
      </c>
      <c r="C5456" s="2" t="s">
        <v>32</v>
      </c>
      <c r="D5456" s="2" t="str">
        <f>IF(Original!D5456 = "-", "Male", Original!D5456)</f>
        <v>Female</v>
      </c>
      <c r="E5456" s="2" t="s">
        <v>13</v>
      </c>
      <c r="F5456" s="2" t="str">
        <f>IF(Original!F5456 = "-", "c9", Original!F5456)</f>
        <v>i5</v>
      </c>
      <c r="G5456" s="2">
        <f>IF(ISBLANK(Original!G5456),MEDIAN(Original!G:G),Original!G5456)</f>
        <v>52153</v>
      </c>
    </row>
    <row r="5457" spans="1:7" x14ac:dyDescent="0.3">
      <c r="A5457" s="2">
        <v>241960</v>
      </c>
      <c r="B5457" s="3">
        <v>41865.60628472222</v>
      </c>
      <c r="C5457" s="2" t="s">
        <v>31</v>
      </c>
      <c r="D5457" s="2" t="str">
        <f>IF(Original!D5457 = "-", "Male", Original!D5457)</f>
        <v>Female</v>
      </c>
      <c r="E5457" s="2" t="s">
        <v>13</v>
      </c>
      <c r="F5457" s="2" t="str">
        <f>IF(Original!F5457 = "-", "c9", Original!F5457)</f>
        <v>i5</v>
      </c>
      <c r="G5457" s="2">
        <f>IF(ISBLANK(Original!G5457),MEDIAN(Original!G:G),Original!G5457)</f>
        <v>90837</v>
      </c>
    </row>
    <row r="5458" spans="1:7" x14ac:dyDescent="0.3">
      <c r="A5458" s="2">
        <v>844241</v>
      </c>
      <c r="B5458" s="3">
        <v>41873.334629629629</v>
      </c>
      <c r="C5458" s="2" t="s">
        <v>31</v>
      </c>
      <c r="D5458" s="2" t="str">
        <f>IF(Original!D5458 = "-", "Male", Original!D5458)</f>
        <v>Female</v>
      </c>
      <c r="E5458" s="2" t="s">
        <v>13</v>
      </c>
      <c r="F5458" s="2" t="str">
        <f>IF(Original!F5458 = "-", "c9", Original!F5458)</f>
        <v>i5</v>
      </c>
      <c r="G5458" s="2">
        <f>IF(ISBLANK(Original!G5458),MEDIAN(Original!G:G),Original!G5458)</f>
        <v>42115</v>
      </c>
    </row>
    <row r="5459" spans="1:7" x14ac:dyDescent="0.3">
      <c r="A5459" s="2">
        <v>477354</v>
      </c>
      <c r="B5459" s="3">
        <v>41870.397175925929</v>
      </c>
      <c r="C5459" s="2" t="s">
        <v>31</v>
      </c>
      <c r="D5459" s="2" t="str">
        <f>IF(Original!D5459 = "-", "Male", Original!D5459)</f>
        <v>Female</v>
      </c>
      <c r="E5459" s="2" t="s">
        <v>13</v>
      </c>
      <c r="F5459" s="2" t="str">
        <f>IF(Original!F5459 = "-", "c9", Original!F5459)</f>
        <v>i5</v>
      </c>
      <c r="G5459" s="2">
        <f>IF(ISBLANK(Original!G5459),MEDIAN(Original!G:G),Original!G5459)</f>
        <v>76851</v>
      </c>
    </row>
    <row r="5460" spans="1:7" x14ac:dyDescent="0.3">
      <c r="A5460" s="2">
        <v>716859</v>
      </c>
      <c r="B5460" s="3">
        <v>41873.670254629629</v>
      </c>
      <c r="C5460" s="2" t="s">
        <v>32</v>
      </c>
      <c r="D5460" s="2" t="str">
        <f>IF(Original!D5460 = "-", "Male", Original!D5460)</f>
        <v>Female</v>
      </c>
      <c r="E5460" s="2" t="s">
        <v>13</v>
      </c>
      <c r="F5460" s="2" t="str">
        <f>IF(Original!F5460 = "-", "c9", Original!F5460)</f>
        <v>i5</v>
      </c>
      <c r="G5460" s="2">
        <f>IF(ISBLANK(Original!G5460),MEDIAN(Original!G:G),Original!G5460)</f>
        <v>51564</v>
      </c>
    </row>
    <row r="5461" spans="1:7" x14ac:dyDescent="0.3">
      <c r="A5461" s="2">
        <v>230535</v>
      </c>
      <c r="B5461" s="3">
        <v>41873.670601851853</v>
      </c>
      <c r="C5461" s="2" t="s">
        <v>32</v>
      </c>
      <c r="D5461" s="2" t="str">
        <f>IF(Original!D5461 = "-", "Male", Original!D5461)</f>
        <v>Female</v>
      </c>
      <c r="E5461" s="2" t="s">
        <v>13</v>
      </c>
      <c r="F5461" s="2" t="str">
        <f>IF(Original!F5461 = "-", "c9", Original!F5461)</f>
        <v>i5</v>
      </c>
      <c r="G5461" s="2">
        <f>IF(ISBLANK(Original!G5461),MEDIAN(Original!G:G),Original!G5461)</f>
        <v>50302</v>
      </c>
    </row>
    <row r="5462" spans="1:7" x14ac:dyDescent="0.3">
      <c r="A5462" s="2">
        <v>545979</v>
      </c>
      <c r="B5462" s="3">
        <v>41873.671585648146</v>
      </c>
      <c r="C5462" s="2" t="s">
        <v>31</v>
      </c>
      <c r="D5462" s="2" t="str">
        <f>IF(Original!D5462 = "-", "Male", Original!D5462)</f>
        <v>Female</v>
      </c>
      <c r="E5462" s="2" t="s">
        <v>13</v>
      </c>
      <c r="F5462" s="2" t="str">
        <f>IF(Original!F5462 = "-", "c9", Original!F5462)</f>
        <v>i5</v>
      </c>
      <c r="G5462" s="2">
        <f>IF(ISBLANK(Original!G5462),MEDIAN(Original!G:G),Original!G5462)</f>
        <v>19960</v>
      </c>
    </row>
    <row r="5463" spans="1:7" x14ac:dyDescent="0.3">
      <c r="A5463" s="2">
        <v>861702</v>
      </c>
      <c r="B5463" s="3">
        <v>41873.672465277778</v>
      </c>
      <c r="C5463" s="2" t="s">
        <v>32</v>
      </c>
      <c r="D5463" s="2" t="str">
        <f>IF(Original!D5463 = "-", "Male", Original!D5463)</f>
        <v>Female</v>
      </c>
      <c r="E5463" s="2" t="s">
        <v>13</v>
      </c>
      <c r="F5463" s="2" t="str">
        <f>IF(Original!F5463 = "-", "c9", Original!F5463)</f>
        <v>i5</v>
      </c>
      <c r="G5463" s="2">
        <f>IF(ISBLANK(Original!G5463),MEDIAN(Original!G:G),Original!G5463)</f>
        <v>44878</v>
      </c>
    </row>
    <row r="5464" spans="1:7" x14ac:dyDescent="0.3">
      <c r="A5464" s="2">
        <v>62115</v>
      </c>
      <c r="B5464" s="3">
        <v>41873.672731481478</v>
      </c>
      <c r="C5464" s="2" t="s">
        <v>32</v>
      </c>
      <c r="D5464" s="2" t="str">
        <f>IF(Original!D5464 = "-", "Male", Original!D5464)</f>
        <v>Female</v>
      </c>
      <c r="E5464" s="2" t="s">
        <v>13</v>
      </c>
      <c r="F5464" s="2" t="str">
        <f>IF(Original!F5464 = "-", "c9", Original!F5464)</f>
        <v>i5</v>
      </c>
      <c r="G5464" s="2">
        <f>IF(ISBLANK(Original!G5464),MEDIAN(Original!G:G),Original!G5464)</f>
        <v>71249</v>
      </c>
    </row>
    <row r="5465" spans="1:7" x14ac:dyDescent="0.3">
      <c r="A5465" s="2">
        <v>449773</v>
      </c>
      <c r="B5465" s="3">
        <v>41873.673148148147</v>
      </c>
      <c r="C5465" s="2" t="s">
        <v>32</v>
      </c>
      <c r="D5465" s="2" t="str">
        <f>IF(Original!D5465 = "-", "Male", Original!D5465)</f>
        <v>Female</v>
      </c>
      <c r="E5465" s="2" t="s">
        <v>13</v>
      </c>
      <c r="F5465" s="2" t="str">
        <f>IF(Original!F5465 = "-", "c9", Original!F5465)</f>
        <v>i5</v>
      </c>
      <c r="G5465" s="2">
        <f>IF(ISBLANK(Original!G5465),MEDIAN(Original!G:G),Original!G5465)</f>
        <v>93501</v>
      </c>
    </row>
    <row r="5466" spans="1:7" x14ac:dyDescent="0.3">
      <c r="A5466" s="2">
        <v>293874</v>
      </c>
      <c r="B5466" s="3">
        <v>41873.673483796294</v>
      </c>
      <c r="C5466" s="2" t="s">
        <v>32</v>
      </c>
      <c r="D5466" s="2" t="str">
        <f>IF(Original!D5466 = "-", "Male", Original!D5466)</f>
        <v>Female</v>
      </c>
      <c r="E5466" s="2" t="s">
        <v>13</v>
      </c>
      <c r="F5466" s="2" t="str">
        <f>IF(Original!F5466 = "-", "c9", Original!F5466)</f>
        <v>i5</v>
      </c>
      <c r="G5466" s="2">
        <f>IF(ISBLANK(Original!G5466),MEDIAN(Original!G:G),Original!G5466)</f>
        <v>79325</v>
      </c>
    </row>
    <row r="5467" spans="1:7" x14ac:dyDescent="0.3">
      <c r="A5467" s="2">
        <v>236738</v>
      </c>
      <c r="B5467" s="3">
        <v>41880.623298611114</v>
      </c>
      <c r="C5467" s="2" t="s">
        <v>32</v>
      </c>
      <c r="D5467" s="2" t="str">
        <f>IF(Original!D5467 = "-", "Male", Original!D5467)</f>
        <v>Male</v>
      </c>
      <c r="E5467" s="2" t="s">
        <v>16</v>
      </c>
      <c r="F5467" s="2" t="str">
        <f>IF(Original!F5467 = "-", "c9", Original!F5467)</f>
        <v>c9</v>
      </c>
      <c r="G5467" s="2">
        <f>IF(ISBLANK(Original!G5467),MEDIAN(Original!G:G),Original!G5467)</f>
        <v>5439</v>
      </c>
    </row>
    <row r="5468" spans="1:7" x14ac:dyDescent="0.3">
      <c r="A5468" s="2">
        <v>98075</v>
      </c>
      <c r="B5468" s="3">
        <v>41849.396921296298</v>
      </c>
      <c r="C5468" s="2" t="s">
        <v>32</v>
      </c>
      <c r="D5468" s="2" t="str">
        <f>IF(Original!D5468 = "-", "Male", Original!D5468)</f>
        <v>Male</v>
      </c>
      <c r="E5468" s="2" t="s">
        <v>20</v>
      </c>
      <c r="F5468" s="2" t="str">
        <f>IF(Original!F5468 = "-", "c9", Original!F5468)</f>
        <v>i7</v>
      </c>
      <c r="G5468" s="2">
        <f>IF(ISBLANK(Original!G5468),MEDIAN(Original!G:G),Original!G5468)</f>
        <v>68719</v>
      </c>
    </row>
    <row r="5469" spans="1:7" x14ac:dyDescent="0.3">
      <c r="A5469" s="2">
        <v>329299</v>
      </c>
      <c r="B5469" s="3">
        <v>41849.397546296299</v>
      </c>
      <c r="C5469" s="2" t="s">
        <v>32</v>
      </c>
      <c r="D5469" s="2" t="str">
        <f>IF(Original!D5469 = "-", "Male", Original!D5469)</f>
        <v>Male</v>
      </c>
      <c r="E5469" s="2" t="s">
        <v>20</v>
      </c>
      <c r="F5469" s="2" t="str">
        <f>IF(Original!F5469 = "-", "c9", Original!F5469)</f>
        <v>i7</v>
      </c>
      <c r="G5469" s="2">
        <f>IF(ISBLANK(Original!G5469),MEDIAN(Original!G:G),Original!G5469)</f>
        <v>38600</v>
      </c>
    </row>
    <row r="5470" spans="1:7" x14ac:dyDescent="0.3">
      <c r="A5470" s="2">
        <v>449558</v>
      </c>
      <c r="B5470" s="3">
        <v>41849.399351851855</v>
      </c>
      <c r="C5470" s="2" t="s">
        <v>32</v>
      </c>
      <c r="D5470" s="2" t="str">
        <f>IF(Original!D5470 = "-", "Male", Original!D5470)</f>
        <v>Male</v>
      </c>
      <c r="E5470" s="2" t="s">
        <v>20</v>
      </c>
      <c r="F5470" s="2" t="str">
        <f>IF(Original!F5470 = "-", "c9", Original!F5470)</f>
        <v>i7</v>
      </c>
      <c r="G5470" s="2">
        <f>IF(ISBLANK(Original!G5470),MEDIAN(Original!G:G),Original!G5470)</f>
        <v>22147</v>
      </c>
    </row>
    <row r="5471" spans="1:7" x14ac:dyDescent="0.3">
      <c r="A5471" s="2">
        <v>860916</v>
      </c>
      <c r="B5471" s="3">
        <v>41857.396747685183</v>
      </c>
      <c r="C5471" s="2" t="s">
        <v>32</v>
      </c>
      <c r="D5471" s="2" t="str">
        <f>IF(Original!D5471 = "-", "Male", Original!D5471)</f>
        <v>Male</v>
      </c>
      <c r="E5471" s="2" t="s">
        <v>18</v>
      </c>
      <c r="F5471" s="2" t="str">
        <f>IF(Original!F5471 = "-", "c9", Original!F5471)</f>
        <v>i7</v>
      </c>
      <c r="G5471" s="2">
        <f>IF(ISBLANK(Original!G5471),MEDIAN(Original!G:G),Original!G5471)</f>
        <v>42657</v>
      </c>
    </row>
    <row r="5472" spans="1:7" x14ac:dyDescent="0.3">
      <c r="A5472" s="2">
        <v>408498</v>
      </c>
      <c r="B5472" s="3">
        <v>41859.476666666669</v>
      </c>
      <c r="C5472" s="2" t="s">
        <v>32</v>
      </c>
      <c r="D5472" s="2" t="str">
        <f>IF(Original!D5472 = "-", "Male", Original!D5472)</f>
        <v>Female</v>
      </c>
      <c r="E5472" s="2" t="s">
        <v>18</v>
      </c>
      <c r="F5472" s="2" t="str">
        <f>IF(Original!F5472 = "-", "c9", Original!F5472)</f>
        <v>i7</v>
      </c>
      <c r="G5472" s="2">
        <f>IF(ISBLANK(Original!G5472),MEDIAN(Original!G:G),Original!G5472)</f>
        <v>67149</v>
      </c>
    </row>
    <row r="5473" spans="1:7" x14ac:dyDescent="0.3">
      <c r="A5473" s="2">
        <v>70151</v>
      </c>
      <c r="B5473" s="3">
        <v>41864.669131944444</v>
      </c>
      <c r="C5473" s="2" t="s">
        <v>32</v>
      </c>
      <c r="D5473" s="2" t="str">
        <f>IF(Original!D5473 = "-", "Male", Original!D5473)</f>
        <v>Female</v>
      </c>
      <c r="E5473" s="2" t="s">
        <v>18</v>
      </c>
      <c r="F5473" s="2" t="str">
        <f>IF(Original!F5473 = "-", "c9", Original!F5473)</f>
        <v>i7</v>
      </c>
      <c r="G5473" s="2">
        <f>IF(ISBLANK(Original!G5473),MEDIAN(Original!G:G),Original!G5473)</f>
        <v>68790</v>
      </c>
    </row>
    <row r="5474" spans="1:7" x14ac:dyDescent="0.3">
      <c r="A5474" s="2">
        <v>637404</v>
      </c>
      <c r="B5474" s="3">
        <v>41864.670960648145</v>
      </c>
      <c r="C5474" s="2" t="s">
        <v>32</v>
      </c>
      <c r="D5474" s="2" t="str">
        <f>IF(Original!D5474 = "-", "Male", Original!D5474)</f>
        <v>Female</v>
      </c>
      <c r="E5474" s="2" t="s">
        <v>18</v>
      </c>
      <c r="F5474" s="2" t="str">
        <f>IF(Original!F5474 = "-", "c9", Original!F5474)</f>
        <v>i7</v>
      </c>
      <c r="G5474" s="2">
        <f>IF(ISBLANK(Original!G5474),MEDIAN(Original!G:G),Original!G5474)</f>
        <v>7177</v>
      </c>
    </row>
    <row r="5475" spans="1:7" x14ac:dyDescent="0.3">
      <c r="A5475" s="2">
        <v>696668</v>
      </c>
      <c r="B5475" s="3">
        <v>41846.826956018522</v>
      </c>
      <c r="C5475" s="2" t="s">
        <v>32</v>
      </c>
      <c r="D5475" s="2" t="str">
        <f>IF(Original!D5475 = "-", "Male", Original!D5475)</f>
        <v>Male</v>
      </c>
      <c r="E5475" s="2" t="s">
        <v>17</v>
      </c>
      <c r="F5475" s="2" t="str">
        <f>IF(Original!F5475 = "-", "c9", Original!F5475)</f>
        <v>i6</v>
      </c>
      <c r="G5475" s="2">
        <f>IF(ISBLANK(Original!G5475),MEDIAN(Original!G:G),Original!G5475)</f>
        <v>70229</v>
      </c>
    </row>
    <row r="5476" spans="1:7" x14ac:dyDescent="0.3">
      <c r="A5476" s="2">
        <v>27195</v>
      </c>
      <c r="B5476" s="3">
        <v>41843.397893518515</v>
      </c>
      <c r="C5476" s="2" t="s">
        <v>31</v>
      </c>
      <c r="D5476" s="2" t="str">
        <f>IF(Original!D5476 = "-", "Male", Original!D5476)</f>
        <v>Male</v>
      </c>
      <c r="E5476" s="2" t="s">
        <v>17</v>
      </c>
      <c r="F5476" s="2" t="str">
        <f>IF(Original!F5476 = "-", "c9", Original!F5476)</f>
        <v>i6</v>
      </c>
      <c r="G5476" s="2">
        <f>IF(ISBLANK(Original!G5476),MEDIAN(Original!G:G),Original!G5476)</f>
        <v>43775</v>
      </c>
    </row>
    <row r="5477" spans="1:7" x14ac:dyDescent="0.3">
      <c r="A5477" s="2">
        <v>289399</v>
      </c>
      <c r="B5477" s="3">
        <v>41852.686909722222</v>
      </c>
      <c r="C5477" s="2" t="s">
        <v>32</v>
      </c>
      <c r="D5477" s="2" t="str">
        <f>IF(Original!D5477 = "-", "Male", Original!D5477)</f>
        <v>Male</v>
      </c>
      <c r="E5477" s="2" t="s">
        <v>17</v>
      </c>
      <c r="F5477" s="2" t="str">
        <f>IF(Original!F5477 = "-", "c9", Original!F5477)</f>
        <v>i6</v>
      </c>
      <c r="G5477" s="2">
        <f>IF(ISBLANK(Original!G5477),MEDIAN(Original!G:G),Original!G5477)</f>
        <v>89749</v>
      </c>
    </row>
    <row r="5478" spans="1:7" x14ac:dyDescent="0.3">
      <c r="A5478" s="2">
        <v>237069</v>
      </c>
      <c r="B5478" s="3">
        <v>41867.671481481484</v>
      </c>
      <c r="C5478" s="2" t="s">
        <v>31</v>
      </c>
      <c r="D5478" s="2" t="str">
        <f>IF(Original!D5478 = "-", "Male", Original!D5478)</f>
        <v>Male</v>
      </c>
      <c r="E5478" s="2" t="s">
        <v>17</v>
      </c>
      <c r="F5478" s="2" t="str">
        <f>IF(Original!F5478 = "-", "c9", Original!F5478)</f>
        <v>i6</v>
      </c>
      <c r="G5478" s="2">
        <f>IF(ISBLANK(Original!G5478),MEDIAN(Original!G:G),Original!G5478)</f>
        <v>46329</v>
      </c>
    </row>
    <row r="5479" spans="1:7" x14ac:dyDescent="0.3">
      <c r="A5479" s="2">
        <v>15315</v>
      </c>
      <c r="B5479" s="3">
        <v>41871.468090277776</v>
      </c>
      <c r="C5479" s="2" t="s">
        <v>32</v>
      </c>
      <c r="D5479" s="2" t="str">
        <f>IF(Original!D5479 = "-", "Male", Original!D5479)</f>
        <v>Female</v>
      </c>
      <c r="E5479" s="2" t="s">
        <v>17</v>
      </c>
      <c r="F5479" s="2" t="str">
        <f>IF(Original!F5479 = "-", "c9", Original!F5479)</f>
        <v>i6</v>
      </c>
      <c r="G5479" s="2">
        <f>IF(ISBLANK(Original!G5479),MEDIAN(Original!G:G),Original!G5479)</f>
        <v>48303</v>
      </c>
    </row>
    <row r="5480" spans="1:7" x14ac:dyDescent="0.3">
      <c r="A5480" s="2">
        <v>83737</v>
      </c>
      <c r="B5480" s="3">
        <v>41871.467083333337</v>
      </c>
      <c r="C5480" s="2" t="s">
        <v>32</v>
      </c>
      <c r="D5480" s="2" t="str">
        <f>IF(Original!D5480 = "-", "Male", Original!D5480)</f>
        <v>Don’t want to say</v>
      </c>
      <c r="E5480" s="2" t="s">
        <v>17</v>
      </c>
      <c r="F5480" s="2" t="str">
        <f>IF(Original!F5480 = "-", "c9", Original!F5480)</f>
        <v>i6</v>
      </c>
      <c r="G5480" s="2">
        <f>IF(ISBLANK(Original!G5480),MEDIAN(Original!G:G),Original!G5480)</f>
        <v>41256</v>
      </c>
    </row>
    <row r="5481" spans="1:7" x14ac:dyDescent="0.3">
      <c r="A5481" s="2">
        <v>533925</v>
      </c>
      <c r="B5481" s="3">
        <v>41877.511574074073</v>
      </c>
      <c r="C5481" s="2" t="s">
        <v>32</v>
      </c>
      <c r="D5481" s="2" t="str">
        <f>IF(Original!D5481 = "-", "Male", Original!D5481)</f>
        <v>Male</v>
      </c>
      <c r="E5481" s="2" t="s">
        <v>17</v>
      </c>
      <c r="F5481" s="2" t="str">
        <f>IF(Original!F5481 = "-", "c9", Original!F5481)</f>
        <v>i6</v>
      </c>
      <c r="G5481" s="2">
        <f>IF(ISBLANK(Original!G5481),MEDIAN(Original!G:G),Original!G5481)</f>
        <v>85388</v>
      </c>
    </row>
    <row r="5482" spans="1:7" x14ac:dyDescent="0.3">
      <c r="A5482" s="2">
        <v>96361</v>
      </c>
      <c r="B5482" s="3">
        <v>41877.514687499999</v>
      </c>
      <c r="C5482" s="2" t="s">
        <v>32</v>
      </c>
      <c r="D5482" s="2" t="str">
        <f>IF(Original!D5482 = "-", "Male", Original!D5482)</f>
        <v>Male</v>
      </c>
      <c r="E5482" s="2" t="s">
        <v>17</v>
      </c>
      <c r="F5482" s="2" t="str">
        <f>IF(Original!F5482 = "-", "c9", Original!F5482)</f>
        <v>i6</v>
      </c>
      <c r="G5482" s="2">
        <f>IF(ISBLANK(Original!G5482),MEDIAN(Original!G:G),Original!G5482)</f>
        <v>14622</v>
      </c>
    </row>
    <row r="5483" spans="1:7" x14ac:dyDescent="0.3">
      <c r="A5483" s="2">
        <v>854129</v>
      </c>
      <c r="B5483" s="3">
        <v>41877.5153125</v>
      </c>
      <c r="C5483" s="2" t="s">
        <v>32</v>
      </c>
      <c r="D5483" s="2" t="str">
        <f>IF(Original!D5483 = "-", "Male", Original!D5483)</f>
        <v>Male</v>
      </c>
      <c r="E5483" s="2" t="s">
        <v>17</v>
      </c>
      <c r="F5483" s="2" t="str">
        <f>IF(Original!F5483 = "-", "c9", Original!F5483)</f>
        <v>i6</v>
      </c>
      <c r="G5483" s="2">
        <f>IF(ISBLANK(Original!G5483),MEDIAN(Original!G:G),Original!G5483)</f>
        <v>37532</v>
      </c>
    </row>
    <row r="5484" spans="1:7" x14ac:dyDescent="0.3">
      <c r="A5484" s="2">
        <v>800904</v>
      </c>
      <c r="B5484" s="3">
        <v>41877.51158564815</v>
      </c>
      <c r="C5484" s="2" t="s">
        <v>32</v>
      </c>
      <c r="D5484" s="2" t="str">
        <f>IF(Original!D5484 = "-", "Male", Original!D5484)</f>
        <v>Don’t want to say</v>
      </c>
      <c r="E5484" s="2" t="s">
        <v>17</v>
      </c>
      <c r="F5484" s="2" t="str">
        <f>IF(Original!F5484 = "-", "c9", Original!F5484)</f>
        <v>i6</v>
      </c>
      <c r="G5484" s="2">
        <f>IF(ISBLANK(Original!G5484),MEDIAN(Original!G:G),Original!G5484)</f>
        <v>49509</v>
      </c>
    </row>
    <row r="5485" spans="1:7" x14ac:dyDescent="0.3">
      <c r="A5485" s="2">
        <v>569891</v>
      </c>
      <c r="B5485" s="3">
        <v>41878.649398148147</v>
      </c>
      <c r="C5485" s="2" t="s">
        <v>32</v>
      </c>
      <c r="D5485" s="2" t="str">
        <f>IF(Original!D5485 = "-", "Male", Original!D5485)</f>
        <v>Male</v>
      </c>
      <c r="E5485" s="2" t="s">
        <v>17</v>
      </c>
      <c r="F5485" s="2" t="str">
        <f>IF(Original!F5485 = "-", "c9", Original!F5485)</f>
        <v>i6</v>
      </c>
      <c r="G5485" s="2">
        <f>IF(ISBLANK(Original!G5485),MEDIAN(Original!G:G),Original!G5485)</f>
        <v>2090</v>
      </c>
    </row>
    <row r="5486" spans="1:7" x14ac:dyDescent="0.3">
      <c r="A5486" s="2">
        <v>831300</v>
      </c>
      <c r="B5486" s="3">
        <v>41837.397094907406</v>
      </c>
      <c r="C5486" s="2" t="s">
        <v>32</v>
      </c>
      <c r="D5486" s="2" t="str">
        <f>IF(Original!D5486 = "-", "Male", Original!D5486)</f>
        <v>Female</v>
      </c>
      <c r="E5486" s="2" t="s">
        <v>13</v>
      </c>
      <c r="F5486" s="2" t="str">
        <f>IF(Original!F5486 = "-", "c9", Original!F5486)</f>
        <v>i6</v>
      </c>
      <c r="G5486" s="2">
        <f>IF(ISBLANK(Original!G5486),MEDIAN(Original!G:G),Original!G5486)</f>
        <v>30756</v>
      </c>
    </row>
    <row r="5487" spans="1:7" x14ac:dyDescent="0.3">
      <c r="A5487" s="2">
        <v>782875</v>
      </c>
      <c r="B5487" s="3">
        <v>41852.324918981481</v>
      </c>
      <c r="C5487" s="2" t="s">
        <v>32</v>
      </c>
      <c r="D5487" s="2" t="str">
        <f>IF(Original!D5487 = "-", "Male", Original!D5487)</f>
        <v>Female</v>
      </c>
      <c r="E5487" s="2" t="s">
        <v>13</v>
      </c>
      <c r="F5487" s="2" t="str">
        <f>IF(Original!F5487 = "-", "c9", Original!F5487)</f>
        <v>i6</v>
      </c>
      <c r="G5487" s="2">
        <f>IF(ISBLANK(Original!G5487),MEDIAN(Original!G:G),Original!G5487)</f>
        <v>54920</v>
      </c>
    </row>
    <row r="5488" spans="1:7" x14ac:dyDescent="0.3">
      <c r="A5488" s="2">
        <v>634766</v>
      </c>
      <c r="B5488" s="3">
        <v>41874.741898148146</v>
      </c>
      <c r="C5488" s="2" t="s">
        <v>32</v>
      </c>
      <c r="D5488" s="2" t="str">
        <f>IF(Original!D5488 = "-", "Male", Original!D5488)</f>
        <v>Female</v>
      </c>
      <c r="E5488" s="2" t="s">
        <v>17</v>
      </c>
      <c r="F5488" s="2" t="str">
        <f>IF(Original!F5488 = "-", "c9", Original!F5488)</f>
        <v>c5</v>
      </c>
      <c r="G5488" s="2">
        <f>IF(ISBLANK(Original!G5488),MEDIAN(Original!G:G),Original!G5488)</f>
        <v>42226</v>
      </c>
    </row>
    <row r="5489" spans="1:7" x14ac:dyDescent="0.3">
      <c r="A5489" s="2">
        <v>118038</v>
      </c>
      <c r="B5489" s="3">
        <v>41844.697291666664</v>
      </c>
      <c r="C5489" s="2" t="s">
        <v>32</v>
      </c>
      <c r="D5489" s="2" t="str">
        <f>IF(Original!D5489 = "-", "Male", Original!D5489)</f>
        <v>Male</v>
      </c>
      <c r="E5489" s="2" t="s">
        <v>17</v>
      </c>
      <c r="F5489" s="2" t="str">
        <f>IF(Original!F5489 = "-", "c9", Original!F5489)</f>
        <v>c5</v>
      </c>
      <c r="G5489" s="2">
        <f>IF(ISBLANK(Original!G5489),MEDIAN(Original!G:G),Original!G5489)</f>
        <v>39556</v>
      </c>
    </row>
    <row r="5490" spans="1:7" x14ac:dyDescent="0.3">
      <c r="A5490" s="2">
        <v>534433</v>
      </c>
      <c r="B5490" s="3">
        <v>41844.69803240741</v>
      </c>
      <c r="C5490" s="2" t="s">
        <v>32</v>
      </c>
      <c r="D5490" s="2" t="str">
        <f>IF(Original!D5490 = "-", "Male", Original!D5490)</f>
        <v>Male</v>
      </c>
      <c r="E5490" s="2" t="s">
        <v>17</v>
      </c>
      <c r="F5490" s="2" t="str">
        <f>IF(Original!F5490 = "-", "c9", Original!F5490)</f>
        <v>c5</v>
      </c>
      <c r="G5490" s="2">
        <f>IF(ISBLANK(Original!G5490),MEDIAN(Original!G:G),Original!G5490)</f>
        <v>95832</v>
      </c>
    </row>
    <row r="5491" spans="1:7" x14ac:dyDescent="0.3">
      <c r="A5491" s="2">
        <v>623706</v>
      </c>
      <c r="B5491" s="3">
        <v>41846.412048611113</v>
      </c>
      <c r="C5491" s="2" t="s">
        <v>32</v>
      </c>
      <c r="D5491" s="2" t="str">
        <f>IF(Original!D5491 = "-", "Male", Original!D5491)</f>
        <v>Female</v>
      </c>
      <c r="E5491" s="2" t="s">
        <v>17</v>
      </c>
      <c r="F5491" s="2" t="str">
        <f>IF(Original!F5491 = "-", "c9", Original!F5491)</f>
        <v>c5</v>
      </c>
      <c r="G5491" s="2">
        <f>IF(ISBLANK(Original!G5491),MEDIAN(Original!G:G),Original!G5491)</f>
        <v>47217</v>
      </c>
    </row>
    <row r="5492" spans="1:7" x14ac:dyDescent="0.3">
      <c r="A5492" s="2">
        <v>181703</v>
      </c>
      <c r="B5492" s="3">
        <v>41846.41201388889</v>
      </c>
      <c r="C5492" s="2" t="s">
        <v>32</v>
      </c>
      <c r="D5492" s="2" t="str">
        <f>IF(Original!D5492 = "-", "Male", Original!D5492)</f>
        <v>Don’t want to say</v>
      </c>
      <c r="E5492" s="2" t="s">
        <v>17</v>
      </c>
      <c r="F5492" s="2" t="str">
        <f>IF(Original!F5492 = "-", "c9", Original!F5492)</f>
        <v>c5</v>
      </c>
      <c r="G5492" s="2">
        <f>IF(ISBLANK(Original!G5492),MEDIAN(Original!G:G),Original!G5492)</f>
        <v>71151</v>
      </c>
    </row>
    <row r="5493" spans="1:7" x14ac:dyDescent="0.3">
      <c r="A5493" s="2">
        <v>111469</v>
      </c>
      <c r="B5493" s="3">
        <v>41850.409328703703</v>
      </c>
      <c r="C5493" s="2" t="s">
        <v>32</v>
      </c>
      <c r="D5493" s="2" t="str">
        <f>IF(Original!D5493 = "-", "Male", Original!D5493)</f>
        <v>Female</v>
      </c>
      <c r="E5493" s="2" t="s">
        <v>17</v>
      </c>
      <c r="F5493" s="2" t="str">
        <f>IF(Original!F5493 = "-", "c9", Original!F5493)</f>
        <v>c5</v>
      </c>
      <c r="G5493" s="2">
        <f>IF(ISBLANK(Original!G5493),MEDIAN(Original!G:G),Original!G5493)</f>
        <v>36419</v>
      </c>
    </row>
    <row r="5494" spans="1:7" x14ac:dyDescent="0.3">
      <c r="A5494" s="2">
        <v>910075</v>
      </c>
      <c r="B5494" s="3">
        <v>41856.783148148148</v>
      </c>
      <c r="C5494" s="2" t="s">
        <v>32</v>
      </c>
      <c r="D5494" s="2" t="str">
        <f>IF(Original!D5494 = "-", "Male", Original!D5494)</f>
        <v>Female</v>
      </c>
      <c r="E5494" s="2" t="s">
        <v>17</v>
      </c>
      <c r="F5494" s="2" t="str">
        <f>IF(Original!F5494 = "-", "c9", Original!F5494)</f>
        <v>c5</v>
      </c>
      <c r="G5494" s="2">
        <f>IF(ISBLANK(Original!G5494),MEDIAN(Original!G:G),Original!G5494)</f>
        <v>16181</v>
      </c>
    </row>
    <row r="5495" spans="1:7" x14ac:dyDescent="0.3">
      <c r="A5495" s="2">
        <v>170666</v>
      </c>
      <c r="B5495" s="3">
        <v>41831.397488425922</v>
      </c>
      <c r="C5495" s="2" t="s">
        <v>31</v>
      </c>
      <c r="D5495" s="2" t="str">
        <f>IF(Original!D5495 = "-", "Male", Original!D5495)</f>
        <v>Female</v>
      </c>
      <c r="E5495" s="2" t="s">
        <v>15</v>
      </c>
      <c r="F5495" s="2" t="str">
        <f>IF(Original!F5495 = "-", "c9", Original!F5495)</f>
        <v>c5</v>
      </c>
      <c r="G5495" s="2">
        <f>IF(ISBLANK(Original!G5495),MEDIAN(Original!G:G),Original!G5495)</f>
        <v>63637</v>
      </c>
    </row>
    <row r="5496" spans="1:7" x14ac:dyDescent="0.3">
      <c r="A5496" s="2">
        <v>312655</v>
      </c>
      <c r="B5496" s="3">
        <v>41880.398576388892</v>
      </c>
      <c r="C5496" s="2" t="s">
        <v>32</v>
      </c>
      <c r="D5496" s="2" t="str">
        <f>IF(Original!D5496 = "-", "Male", Original!D5496)</f>
        <v>Female</v>
      </c>
      <c r="E5496" s="2" t="s">
        <v>17</v>
      </c>
      <c r="F5496" s="2" t="str">
        <f>IF(Original!F5496 = "-", "c9", Original!F5496)</f>
        <v>c9</v>
      </c>
      <c r="G5496" s="2">
        <f>IF(ISBLANK(Original!G5496),MEDIAN(Original!G:G),Original!G5496)</f>
        <v>23726</v>
      </c>
    </row>
    <row r="5497" spans="1:7" x14ac:dyDescent="0.3">
      <c r="A5497" s="2">
        <v>634674</v>
      </c>
      <c r="B5497" s="3">
        <v>41851.127939814818</v>
      </c>
      <c r="C5497" s="2" t="s">
        <v>32</v>
      </c>
      <c r="D5497" s="2" t="str">
        <f>IF(Original!D5497 = "-", "Male", Original!D5497)</f>
        <v>Male</v>
      </c>
      <c r="E5497" s="2" t="s">
        <v>16</v>
      </c>
      <c r="F5497" s="2" t="str">
        <f>IF(Original!F5497 = "-", "c9", Original!F5497)</f>
        <v>c5</v>
      </c>
      <c r="G5497" s="2">
        <f>IF(ISBLANK(Original!G5497),MEDIAN(Original!G:G),Original!G5497)</f>
        <v>63556</v>
      </c>
    </row>
    <row r="5498" spans="1:7" x14ac:dyDescent="0.3">
      <c r="A5498" s="2">
        <v>574495</v>
      </c>
      <c r="B5498" s="3">
        <v>41851.128576388888</v>
      </c>
      <c r="C5498" s="2" t="s">
        <v>32</v>
      </c>
      <c r="D5498" s="2" t="str">
        <f>IF(Original!D5498 = "-", "Male", Original!D5498)</f>
        <v>Male</v>
      </c>
      <c r="E5498" s="2" t="s">
        <v>16</v>
      </c>
      <c r="F5498" s="2" t="str">
        <f>IF(Original!F5498 = "-", "c9", Original!F5498)</f>
        <v>c5</v>
      </c>
      <c r="G5498" s="2">
        <f>IF(ISBLANK(Original!G5498),MEDIAN(Original!G:G),Original!G5498)</f>
        <v>23537</v>
      </c>
    </row>
    <row r="5499" spans="1:7" x14ac:dyDescent="0.3">
      <c r="A5499" s="2">
        <v>795229</v>
      </c>
      <c r="B5499" s="3">
        <v>41853.771435185183</v>
      </c>
      <c r="C5499" s="2" t="s">
        <v>32</v>
      </c>
      <c r="D5499" s="2" t="str">
        <f>IF(Original!D5499 = "-", "Male", Original!D5499)</f>
        <v>Male</v>
      </c>
      <c r="E5499" s="2" t="s">
        <v>12</v>
      </c>
      <c r="F5499" s="2" t="str">
        <f>IF(Original!F5499 = "-", "c9", Original!F5499)</f>
        <v>c5</v>
      </c>
      <c r="G5499" s="2">
        <f>IF(ISBLANK(Original!G5499),MEDIAN(Original!G:G),Original!G5499)</f>
        <v>42487</v>
      </c>
    </row>
    <row r="5500" spans="1:7" x14ac:dyDescent="0.3">
      <c r="A5500" s="2">
        <v>101339</v>
      </c>
      <c r="B5500" s="3">
        <v>41854.387627314813</v>
      </c>
      <c r="C5500" s="2" t="s">
        <v>32</v>
      </c>
      <c r="D5500" s="2" t="str">
        <f>IF(Original!D5500 = "-", "Male", Original!D5500)</f>
        <v>Male</v>
      </c>
      <c r="E5500" s="2" t="s">
        <v>17</v>
      </c>
      <c r="F5500" s="2" t="str">
        <f>IF(Original!F5500 = "-", "c9", Original!F5500)</f>
        <v>c9</v>
      </c>
      <c r="G5500" s="2">
        <f>IF(ISBLANK(Original!G5500),MEDIAN(Original!G:G),Original!G5500)</f>
        <v>6604</v>
      </c>
    </row>
    <row r="5501" spans="1:7" x14ac:dyDescent="0.3">
      <c r="A5501" s="2">
        <v>964866</v>
      </c>
      <c r="B5501" s="3">
        <v>41854.386064814818</v>
      </c>
      <c r="C5501" s="2" t="s">
        <v>31</v>
      </c>
      <c r="D5501" s="2" t="str">
        <f>IF(Original!D5501 = "-", "Male", Original!D5501)</f>
        <v>Don’t want to say</v>
      </c>
      <c r="E5501" s="2" t="s">
        <v>17</v>
      </c>
      <c r="F5501" s="2" t="str">
        <f>IF(Original!F5501 = "-", "c9", Original!F5501)</f>
        <v>c9</v>
      </c>
      <c r="G5501" s="2">
        <f>IF(ISBLANK(Original!G5501),MEDIAN(Original!G:G),Original!G5501)</f>
        <v>77654</v>
      </c>
    </row>
    <row r="5502" spans="1:7" x14ac:dyDescent="0.3">
      <c r="A5502" s="2">
        <v>602766</v>
      </c>
      <c r="B5502" s="3">
        <v>41867.66983796296</v>
      </c>
      <c r="C5502" s="2" t="s">
        <v>32</v>
      </c>
      <c r="D5502" s="2" t="str">
        <f>IF(Original!D5502 = "-", "Male", Original!D5502)</f>
        <v>Male</v>
      </c>
      <c r="E5502" s="2" t="s">
        <v>17</v>
      </c>
      <c r="F5502" s="2" t="str">
        <f>IF(Original!F5502 = "-", "c9", Original!F5502)</f>
        <v>c9</v>
      </c>
      <c r="G5502" s="2">
        <f>IF(ISBLANK(Original!G5502),MEDIAN(Original!G:G),Original!G5502)</f>
        <v>76581</v>
      </c>
    </row>
    <row r="5503" spans="1:7" x14ac:dyDescent="0.3">
      <c r="A5503" s="2">
        <v>544249</v>
      </c>
      <c r="B5503" s="3">
        <v>41862.331817129627</v>
      </c>
      <c r="C5503" s="2" t="s">
        <v>32</v>
      </c>
      <c r="D5503" s="2" t="str">
        <f>IF(Original!D5503 = "-", "Male", Original!D5503)</f>
        <v>Female</v>
      </c>
      <c r="E5503" s="2" t="s">
        <v>17</v>
      </c>
      <c r="F5503" s="2" t="str">
        <f>IF(Original!F5503 = "-", "c9", Original!F5503)</f>
        <v>c9</v>
      </c>
      <c r="G5503" s="2">
        <f>IF(ISBLANK(Original!G5503),MEDIAN(Original!G:G),Original!G5503)</f>
        <v>54308</v>
      </c>
    </row>
    <row r="5504" spans="1:7" x14ac:dyDescent="0.3">
      <c r="A5504" s="2">
        <v>181724</v>
      </c>
      <c r="B5504" s="3">
        <v>41842.397106481483</v>
      </c>
      <c r="C5504" s="2" t="s">
        <v>32</v>
      </c>
      <c r="D5504" s="2" t="str">
        <f>IF(Original!D5504 = "-", "Male", Original!D5504)</f>
        <v>Male</v>
      </c>
      <c r="E5504" s="2" t="s">
        <v>18</v>
      </c>
      <c r="F5504" s="2" t="str">
        <f>IF(Original!F5504 = "-", "c9", Original!F5504)</f>
        <v>c5</v>
      </c>
      <c r="G5504" s="2">
        <f>IF(ISBLANK(Original!G5504),MEDIAN(Original!G:G),Original!G5504)</f>
        <v>40027</v>
      </c>
    </row>
    <row r="5505" spans="1:7" x14ac:dyDescent="0.3">
      <c r="A5505" s="2">
        <v>491865</v>
      </c>
      <c r="B5505" s="3">
        <v>41863.397141203706</v>
      </c>
      <c r="C5505" s="2" t="s">
        <v>32</v>
      </c>
      <c r="D5505" s="2" t="str">
        <f>IF(Original!D5505 = "-", "Male", Original!D5505)</f>
        <v>Female</v>
      </c>
      <c r="E5505" s="2" t="s">
        <v>18</v>
      </c>
      <c r="F5505" s="2" t="str">
        <f>IF(Original!F5505 = "-", "c9", Original!F5505)</f>
        <v>c5</v>
      </c>
      <c r="G5505" s="2">
        <f>IF(ISBLANK(Original!G5505),MEDIAN(Original!G:G),Original!G5505)</f>
        <v>50726</v>
      </c>
    </row>
    <row r="5506" spans="1:7" x14ac:dyDescent="0.3">
      <c r="A5506" s="2">
        <v>994547</v>
      </c>
      <c r="B5506" s="3">
        <v>41842.396793981483</v>
      </c>
      <c r="C5506" s="2" t="s">
        <v>31</v>
      </c>
      <c r="D5506" s="2" t="str">
        <f>IF(Original!D5506 = "-", "Male", Original!D5506)</f>
        <v>Male</v>
      </c>
      <c r="E5506" s="2" t="s">
        <v>17</v>
      </c>
      <c r="F5506" s="2" t="str">
        <f>IF(Original!F5506 = "-", "c9", Original!F5506)</f>
        <v>c9</v>
      </c>
      <c r="G5506" s="2">
        <f>IF(ISBLANK(Original!G5506),MEDIAN(Original!G:G),Original!G5506)</f>
        <v>24324</v>
      </c>
    </row>
    <row r="5507" spans="1:7" x14ac:dyDescent="0.3">
      <c r="A5507" s="2">
        <v>472159</v>
      </c>
      <c r="B5507" s="3">
        <v>41842.401307870372</v>
      </c>
      <c r="C5507" s="2" t="s">
        <v>32</v>
      </c>
      <c r="D5507" s="2" t="str">
        <f>IF(Original!D5507 = "-", "Male", Original!D5507)</f>
        <v>Male</v>
      </c>
      <c r="E5507" s="2" t="s">
        <v>17</v>
      </c>
      <c r="F5507" s="2" t="str">
        <f>IF(Original!F5507 = "-", "c9", Original!F5507)</f>
        <v>c9</v>
      </c>
      <c r="G5507" s="2">
        <f>IF(ISBLANK(Original!G5507),MEDIAN(Original!G:G),Original!G5507)</f>
        <v>21527</v>
      </c>
    </row>
    <row r="5508" spans="1:7" x14ac:dyDescent="0.3">
      <c r="A5508" s="2">
        <v>214831</v>
      </c>
      <c r="B5508" s="3">
        <v>41842.397534722222</v>
      </c>
      <c r="C5508" s="2" t="s">
        <v>32</v>
      </c>
      <c r="D5508" s="2" t="str">
        <f>IF(Original!D5508 = "-", "Male", Original!D5508)</f>
        <v>Female</v>
      </c>
      <c r="E5508" s="2" t="s">
        <v>17</v>
      </c>
      <c r="F5508" s="2" t="str">
        <f>IF(Original!F5508 = "-", "c9", Original!F5508)</f>
        <v>c9</v>
      </c>
      <c r="G5508" s="2">
        <f>IF(ISBLANK(Original!G5508),MEDIAN(Original!G:G),Original!G5508)</f>
        <v>64561</v>
      </c>
    </row>
    <row r="5509" spans="1:7" x14ac:dyDescent="0.3">
      <c r="A5509" s="2">
        <v>469291</v>
      </c>
      <c r="B5509" s="3">
        <v>41866.730856481481</v>
      </c>
      <c r="C5509" s="2" t="s">
        <v>32</v>
      </c>
      <c r="D5509" s="2" t="str">
        <f>IF(Original!D5509 = "-", "Male", Original!D5509)</f>
        <v>Female</v>
      </c>
      <c r="E5509" s="2" t="s">
        <v>17</v>
      </c>
      <c r="F5509" s="2" t="str">
        <f>IF(Original!F5509 = "-", "c9", Original!F5509)</f>
        <v>c9</v>
      </c>
      <c r="G5509" s="2">
        <f>IF(ISBLANK(Original!G5509),MEDIAN(Original!G:G),Original!G5509)</f>
        <v>2418</v>
      </c>
    </row>
    <row r="5510" spans="1:7" x14ac:dyDescent="0.3">
      <c r="A5510" s="2">
        <v>520857</v>
      </c>
      <c r="B5510" s="3">
        <v>41872.669502314813</v>
      </c>
      <c r="C5510" s="2" t="s">
        <v>32</v>
      </c>
      <c r="D5510" s="2" t="str">
        <f>IF(Original!D5510 = "-", "Male", Original!D5510)</f>
        <v>Don’t want to say</v>
      </c>
      <c r="E5510" s="2" t="s">
        <v>17</v>
      </c>
      <c r="F5510" s="2" t="str">
        <f>IF(Original!F5510 = "-", "c9", Original!F5510)</f>
        <v>c9</v>
      </c>
      <c r="G5510" s="2">
        <f>IF(ISBLANK(Original!G5510),MEDIAN(Original!G:G),Original!G5510)</f>
        <v>82095</v>
      </c>
    </row>
    <row r="5511" spans="1:7" x14ac:dyDescent="0.3">
      <c r="A5511" s="2">
        <v>70068</v>
      </c>
      <c r="B5511" s="3">
        <v>41878.826655092591</v>
      </c>
      <c r="C5511" s="2" t="s">
        <v>32</v>
      </c>
      <c r="D5511" s="2" t="str">
        <f>IF(Original!D5511 = "-", "Male", Original!D5511)</f>
        <v>Male</v>
      </c>
      <c r="E5511" s="2" t="s">
        <v>17</v>
      </c>
      <c r="F5511" s="2" t="str">
        <f>IF(Original!F5511 = "-", "c9", Original!F5511)</f>
        <v>c9</v>
      </c>
      <c r="G5511" s="2">
        <f>IF(ISBLANK(Original!G5511),MEDIAN(Original!G:G),Original!G5511)</f>
        <v>69583</v>
      </c>
    </row>
    <row r="5512" spans="1:7" x14ac:dyDescent="0.3">
      <c r="A5512" s="2">
        <v>469233</v>
      </c>
      <c r="B5512" s="3">
        <v>41877.396770833337</v>
      </c>
      <c r="C5512" s="2" t="s">
        <v>32</v>
      </c>
      <c r="D5512" s="2" t="str">
        <f>IF(Original!D5512 = "-", "Male", Original!D5512)</f>
        <v>Male</v>
      </c>
      <c r="E5512" s="2" t="s">
        <v>20</v>
      </c>
      <c r="F5512" s="2" t="str">
        <f>IF(Original!F5512 = "-", "c9", Original!F5512)</f>
        <v>i5</v>
      </c>
      <c r="G5512" s="2">
        <f>IF(ISBLANK(Original!G5512),MEDIAN(Original!G:G),Original!G5512)</f>
        <v>23772</v>
      </c>
    </row>
    <row r="5513" spans="1:7" x14ac:dyDescent="0.3">
      <c r="A5513" s="2">
        <v>592432</v>
      </c>
      <c r="B5513" s="3">
        <v>41879.608078703706</v>
      </c>
      <c r="C5513" s="2" t="s">
        <v>32</v>
      </c>
      <c r="D5513" s="2" t="str">
        <f>IF(Original!D5513 = "-", "Male", Original!D5513)</f>
        <v>Male</v>
      </c>
      <c r="E5513" s="2" t="s">
        <v>20</v>
      </c>
      <c r="F5513" s="2" t="str">
        <f>IF(Original!F5513 = "-", "c9", Original!F5513)</f>
        <v>i5</v>
      </c>
      <c r="G5513" s="2">
        <f>IF(ISBLANK(Original!G5513),MEDIAN(Original!G:G),Original!G5513)</f>
        <v>10144</v>
      </c>
    </row>
    <row r="5514" spans="1:7" x14ac:dyDescent="0.3">
      <c r="A5514" s="2">
        <v>576494</v>
      </c>
      <c r="B5514" s="3">
        <v>41879.770046296297</v>
      </c>
      <c r="C5514" s="2" t="s">
        <v>32</v>
      </c>
      <c r="D5514" s="2" t="str">
        <f>IF(Original!D5514 = "-", "Male", Original!D5514)</f>
        <v>Male</v>
      </c>
      <c r="E5514" s="2" t="s">
        <v>20</v>
      </c>
      <c r="F5514" s="2" t="str">
        <f>IF(Original!F5514 = "-", "c9", Original!F5514)</f>
        <v>i5</v>
      </c>
      <c r="G5514" s="2">
        <f>IF(ISBLANK(Original!G5514),MEDIAN(Original!G:G),Original!G5514)</f>
        <v>44526</v>
      </c>
    </row>
    <row r="5515" spans="1:7" x14ac:dyDescent="0.3">
      <c r="A5515" s="2">
        <v>910136</v>
      </c>
      <c r="B5515" s="3">
        <v>41879.770451388889</v>
      </c>
      <c r="C5515" s="2" t="s">
        <v>32</v>
      </c>
      <c r="D5515" s="2" t="str">
        <f>IF(Original!D5515 = "-", "Male", Original!D5515)</f>
        <v>Female</v>
      </c>
      <c r="E5515" s="2" t="s">
        <v>20</v>
      </c>
      <c r="F5515" s="2" t="str">
        <f>IF(Original!F5515 = "-", "c9", Original!F5515)</f>
        <v>i5</v>
      </c>
      <c r="G5515" s="2">
        <f>IF(ISBLANK(Original!G5515),MEDIAN(Original!G:G),Original!G5515)</f>
        <v>52402</v>
      </c>
    </row>
    <row r="5516" spans="1:7" x14ac:dyDescent="0.3">
      <c r="A5516" s="2">
        <v>986428</v>
      </c>
      <c r="B5516" s="3">
        <v>41878.396770833337</v>
      </c>
      <c r="C5516" s="2" t="s">
        <v>32</v>
      </c>
      <c r="D5516" s="2" t="str">
        <f>IF(Original!D5516 = "-", "Male", Original!D5516)</f>
        <v>Male</v>
      </c>
      <c r="E5516" s="2" t="s">
        <v>17</v>
      </c>
      <c r="F5516" s="2" t="str">
        <f>IF(Original!F5516 = "-", "c9", Original!F5516)</f>
        <v>c5</v>
      </c>
      <c r="G5516" s="2">
        <f>IF(ISBLANK(Original!G5516),MEDIAN(Original!G:G),Original!G5516)</f>
        <v>13969</v>
      </c>
    </row>
    <row r="5517" spans="1:7" x14ac:dyDescent="0.3">
      <c r="A5517" s="2">
        <v>930316</v>
      </c>
      <c r="B5517" s="3">
        <v>41878.893020833333</v>
      </c>
      <c r="C5517" s="2" t="s">
        <v>31</v>
      </c>
      <c r="D5517" s="2" t="str">
        <f>IF(Original!D5517 = "-", "Male", Original!D5517)</f>
        <v>Male</v>
      </c>
      <c r="E5517" s="2" t="s">
        <v>17</v>
      </c>
      <c r="F5517" s="2" t="str">
        <f>IF(Original!F5517 = "-", "c9", Original!F5517)</f>
        <v>c5</v>
      </c>
      <c r="G5517" s="2">
        <f>IF(ISBLANK(Original!G5517),MEDIAN(Original!G:G),Original!G5517)</f>
        <v>91546</v>
      </c>
    </row>
    <row r="5518" spans="1:7" x14ac:dyDescent="0.3">
      <c r="A5518" s="2">
        <v>34301</v>
      </c>
      <c r="B5518" s="3">
        <v>41878.894386574073</v>
      </c>
      <c r="C5518" s="2" t="s">
        <v>31</v>
      </c>
      <c r="D5518" s="2" t="str">
        <f>IF(Original!D5518 = "-", "Male", Original!D5518)</f>
        <v>Male</v>
      </c>
      <c r="E5518" s="2" t="s">
        <v>17</v>
      </c>
      <c r="F5518" s="2" t="str">
        <f>IF(Original!F5518 = "-", "c9", Original!F5518)</f>
        <v>c5</v>
      </c>
      <c r="G5518" s="2">
        <f>IF(ISBLANK(Original!G5518),MEDIAN(Original!G:G),Original!G5518)</f>
        <v>13802</v>
      </c>
    </row>
    <row r="5519" spans="1:7" x14ac:dyDescent="0.3">
      <c r="A5519" s="2">
        <v>203823</v>
      </c>
      <c r="B5519" s="3">
        <v>41878.893587962964</v>
      </c>
      <c r="C5519" s="2" t="s">
        <v>32</v>
      </c>
      <c r="D5519" s="2" t="str">
        <f>IF(Original!D5519 = "-", "Male", Original!D5519)</f>
        <v>Female</v>
      </c>
      <c r="E5519" s="2" t="s">
        <v>17</v>
      </c>
      <c r="F5519" s="2" t="str">
        <f>IF(Original!F5519 = "-", "c9", Original!F5519)</f>
        <v>c5</v>
      </c>
      <c r="G5519" s="2">
        <f>IF(ISBLANK(Original!G5519),MEDIAN(Original!G:G),Original!G5519)</f>
        <v>38047</v>
      </c>
    </row>
    <row r="5520" spans="1:7" x14ac:dyDescent="0.3">
      <c r="A5520" s="2">
        <v>609607</v>
      </c>
      <c r="B5520" s="3">
        <v>41857.397592592592</v>
      </c>
      <c r="C5520" s="2" t="s">
        <v>32</v>
      </c>
      <c r="D5520" s="2" t="str">
        <f>IF(Original!D5520 = "-", "Male", Original!D5520)</f>
        <v>Male</v>
      </c>
      <c r="E5520" s="2" t="s">
        <v>15</v>
      </c>
      <c r="F5520" s="2" t="str">
        <f>IF(Original!F5520 = "-", "c9", Original!F5520)</f>
        <v>i5</v>
      </c>
      <c r="G5520" s="2">
        <f>IF(ISBLANK(Original!G5520),MEDIAN(Original!G:G),Original!G5520)</f>
        <v>36294</v>
      </c>
    </row>
    <row r="5521" spans="1:7" x14ac:dyDescent="0.3">
      <c r="A5521" s="2">
        <v>580000</v>
      </c>
      <c r="B5521" s="3">
        <v>41843.39671296296</v>
      </c>
      <c r="C5521" s="2" t="s">
        <v>32</v>
      </c>
      <c r="D5521" s="2" t="str">
        <f>IF(Original!D5521 = "-", "Male", Original!D5521)</f>
        <v>Male</v>
      </c>
      <c r="E5521" s="2" t="s">
        <v>20</v>
      </c>
      <c r="F5521" s="2" t="str">
        <f>IF(Original!F5521 = "-", "c9", Original!F5521)</f>
        <v>c8</v>
      </c>
      <c r="G5521" s="2">
        <f>IF(ISBLANK(Original!G5521),MEDIAN(Original!G:G),Original!G5521)</f>
        <v>62097</v>
      </c>
    </row>
    <row r="5522" spans="1:7" x14ac:dyDescent="0.3">
      <c r="A5522" s="2">
        <v>968762</v>
      </c>
      <c r="B5522" s="3">
        <v>41862.662002314813</v>
      </c>
      <c r="C5522" s="2" t="s">
        <v>32</v>
      </c>
      <c r="D5522" s="2" t="str">
        <f>IF(Original!D5522 = "-", "Male", Original!D5522)</f>
        <v>Male</v>
      </c>
      <c r="E5522" s="2" t="s">
        <v>15</v>
      </c>
      <c r="F5522" s="2" t="str">
        <f>IF(Original!F5522 = "-", "c9", Original!F5522)</f>
        <v>i1</v>
      </c>
      <c r="G5522" s="2">
        <f>IF(ISBLANK(Original!G5522),MEDIAN(Original!G:G),Original!G5522)</f>
        <v>92420</v>
      </c>
    </row>
    <row r="5523" spans="1:7" x14ac:dyDescent="0.3">
      <c r="A5523" s="2">
        <v>653469</v>
      </c>
      <c r="B5523" s="3">
        <v>41862.662766203706</v>
      </c>
      <c r="C5523" s="2" t="s">
        <v>32</v>
      </c>
      <c r="D5523" s="2" t="str">
        <f>IF(Original!D5523 = "-", "Male", Original!D5523)</f>
        <v>Female</v>
      </c>
      <c r="E5523" s="2" t="s">
        <v>15</v>
      </c>
      <c r="F5523" s="2" t="str">
        <f>IF(Original!F5523 = "-", "c9", Original!F5523)</f>
        <v>i1</v>
      </c>
      <c r="G5523" s="2">
        <f>IF(ISBLANK(Original!G5523),MEDIAN(Original!G:G),Original!G5523)</f>
        <v>57993</v>
      </c>
    </row>
    <row r="5524" spans="1:7" x14ac:dyDescent="0.3">
      <c r="A5524" s="2">
        <v>246856</v>
      </c>
      <c r="B5524" s="3">
        <v>41851.398645833331</v>
      </c>
      <c r="C5524" s="2" t="s">
        <v>32</v>
      </c>
      <c r="D5524" s="2" t="str">
        <f>IF(Original!D5524 = "-", "Male", Original!D5524)</f>
        <v>Female</v>
      </c>
      <c r="E5524" s="2" t="s">
        <v>20</v>
      </c>
      <c r="F5524" s="2" t="str">
        <f>IF(Original!F5524 = "-", "c9", Original!F5524)</f>
        <v>i6</v>
      </c>
      <c r="G5524" s="2">
        <f>IF(ISBLANK(Original!G5524),MEDIAN(Original!G:G),Original!G5524)</f>
        <v>24756</v>
      </c>
    </row>
    <row r="5525" spans="1:7" x14ac:dyDescent="0.3">
      <c r="A5525" s="2">
        <v>631532</v>
      </c>
      <c r="B5525" s="3">
        <v>41849.730671296296</v>
      </c>
      <c r="C5525" s="2" t="s">
        <v>32</v>
      </c>
      <c r="D5525" s="2" t="str">
        <f>IF(Original!D5525 = "-", "Male", Original!D5525)</f>
        <v>Female</v>
      </c>
      <c r="E5525" s="2" t="s">
        <v>12</v>
      </c>
      <c r="F5525" s="2" t="str">
        <f>IF(Original!F5525 = "-", "c9", Original!F5525)</f>
        <v>b9</v>
      </c>
      <c r="G5525" s="2">
        <f>IF(ISBLANK(Original!G5525),MEDIAN(Original!G:G),Original!G5525)</f>
        <v>96610</v>
      </c>
    </row>
    <row r="5526" spans="1:7" x14ac:dyDescent="0.3">
      <c r="A5526" s="2">
        <v>856783</v>
      </c>
      <c r="B5526" s="3">
        <v>41849.731030092589</v>
      </c>
      <c r="C5526" s="2" t="s">
        <v>31</v>
      </c>
      <c r="D5526" s="2" t="str">
        <f>IF(Original!D5526 = "-", "Male", Original!D5526)</f>
        <v>Female</v>
      </c>
      <c r="E5526" s="2" t="s">
        <v>12</v>
      </c>
      <c r="F5526" s="2" t="str">
        <f>IF(Original!F5526 = "-", "c9", Original!F5526)</f>
        <v>b9</v>
      </c>
      <c r="G5526" s="2">
        <f>IF(ISBLANK(Original!G5526),MEDIAN(Original!G:G),Original!G5526)</f>
        <v>88276</v>
      </c>
    </row>
    <row r="5527" spans="1:7" x14ac:dyDescent="0.3">
      <c r="A5527" s="2">
        <v>294317</v>
      </c>
      <c r="B5527" s="3">
        <v>41849.731631944444</v>
      </c>
      <c r="C5527" s="2" t="s">
        <v>31</v>
      </c>
      <c r="D5527" s="2" t="str">
        <f>IF(Original!D5527 = "-", "Male", Original!D5527)</f>
        <v>Female</v>
      </c>
      <c r="E5527" s="2" t="s">
        <v>12</v>
      </c>
      <c r="F5527" s="2" t="str">
        <f>IF(Original!F5527 = "-", "c9", Original!F5527)</f>
        <v>b9</v>
      </c>
      <c r="G5527" s="2">
        <f>IF(ISBLANK(Original!G5527),MEDIAN(Original!G:G),Original!G5527)</f>
        <v>85400</v>
      </c>
    </row>
    <row r="5528" spans="1:7" x14ac:dyDescent="0.3">
      <c r="A5528" s="2">
        <v>471224</v>
      </c>
      <c r="B5528" s="3">
        <v>41850.672384259262</v>
      </c>
      <c r="C5528" s="2" t="s">
        <v>32</v>
      </c>
      <c r="D5528" s="2" t="str">
        <f>IF(Original!D5528 = "-", "Male", Original!D5528)</f>
        <v>Male</v>
      </c>
      <c r="E5528" s="2" t="s">
        <v>12</v>
      </c>
      <c r="F5528" s="2" t="str">
        <f>IF(Original!F5528 = "-", "c9", Original!F5528)</f>
        <v>b9</v>
      </c>
      <c r="G5528" s="2">
        <f>IF(ISBLANK(Original!G5528),MEDIAN(Original!G:G),Original!G5528)</f>
        <v>36681</v>
      </c>
    </row>
    <row r="5529" spans="1:7" x14ac:dyDescent="0.3">
      <c r="A5529" s="2">
        <v>524337</v>
      </c>
      <c r="B5529" s="3">
        <v>41844.397118055553</v>
      </c>
      <c r="C5529" s="2" t="s">
        <v>32</v>
      </c>
      <c r="D5529" s="2" t="str">
        <f>IF(Original!D5529 = "-", "Male", Original!D5529)</f>
        <v>Male</v>
      </c>
      <c r="E5529" s="2" t="s">
        <v>12</v>
      </c>
      <c r="F5529" s="2" t="str">
        <f>IF(Original!F5529 = "-", "c9", Original!F5529)</f>
        <v>c5</v>
      </c>
      <c r="G5529" s="2">
        <f>IF(ISBLANK(Original!G5529),MEDIAN(Original!G:G),Original!G5529)</f>
        <v>84524</v>
      </c>
    </row>
    <row r="5530" spans="1:7" x14ac:dyDescent="0.3">
      <c r="A5530" s="2">
        <v>946203</v>
      </c>
      <c r="B5530" s="3">
        <v>41850.171423611115</v>
      </c>
      <c r="C5530" s="2" t="s">
        <v>32</v>
      </c>
      <c r="D5530" s="2" t="str">
        <f>IF(Original!D5530 = "-", "Male", Original!D5530)</f>
        <v>Female</v>
      </c>
      <c r="E5530" s="2" t="s">
        <v>12</v>
      </c>
      <c r="F5530" s="2" t="str">
        <f>IF(Original!F5530 = "-", "c9", Original!F5530)</f>
        <v>c5</v>
      </c>
      <c r="G5530" s="2">
        <f>IF(ISBLANK(Original!G5530),MEDIAN(Original!G:G),Original!G5530)</f>
        <v>72462</v>
      </c>
    </row>
    <row r="5531" spans="1:7" x14ac:dyDescent="0.3">
      <c r="A5531" s="2">
        <v>519413</v>
      </c>
      <c r="B5531" s="3">
        <v>41850.172129629631</v>
      </c>
      <c r="C5531" s="2" t="s">
        <v>32</v>
      </c>
      <c r="D5531" s="2" t="str">
        <f>IF(Original!D5531 = "-", "Male", Original!D5531)</f>
        <v>Male</v>
      </c>
      <c r="E5531" s="2" t="s">
        <v>12</v>
      </c>
      <c r="F5531" s="2" t="str">
        <f>IF(Original!F5531 = "-", "c9", Original!F5531)</f>
        <v>c5</v>
      </c>
      <c r="G5531" s="2">
        <f>IF(ISBLANK(Original!G5531),MEDIAN(Original!G:G),Original!G5531)</f>
        <v>7774</v>
      </c>
    </row>
    <row r="5532" spans="1:7" x14ac:dyDescent="0.3">
      <c r="A5532" s="2">
        <v>481753</v>
      </c>
      <c r="B5532" s="3">
        <v>41850.391932870371</v>
      </c>
      <c r="C5532" s="2" t="s">
        <v>32</v>
      </c>
      <c r="D5532" s="2" t="str">
        <f>IF(Original!D5532 = "-", "Male", Original!D5532)</f>
        <v>Female</v>
      </c>
      <c r="E5532" s="2" t="s">
        <v>12</v>
      </c>
      <c r="F5532" s="2" t="str">
        <f>IF(Original!F5532 = "-", "c9", Original!F5532)</f>
        <v>c5</v>
      </c>
      <c r="G5532" s="2">
        <f>IF(ISBLANK(Original!G5532),MEDIAN(Original!G:G),Original!G5532)</f>
        <v>98350</v>
      </c>
    </row>
    <row r="5533" spans="1:7" x14ac:dyDescent="0.3">
      <c r="A5533" s="2">
        <v>218458</v>
      </c>
      <c r="B5533" s="3">
        <v>41856.473692129628</v>
      </c>
      <c r="C5533" s="2" t="s">
        <v>32</v>
      </c>
      <c r="D5533" s="2" t="str">
        <f>IF(Original!D5533 = "-", "Male", Original!D5533)</f>
        <v>Male</v>
      </c>
      <c r="E5533" s="2" t="s">
        <v>12</v>
      </c>
      <c r="F5533" s="2" t="str">
        <f>IF(Original!F5533 = "-", "c9", Original!F5533)</f>
        <v>c5</v>
      </c>
      <c r="G5533" s="2">
        <f>IF(ISBLANK(Original!G5533),MEDIAN(Original!G:G),Original!G5533)</f>
        <v>49148</v>
      </c>
    </row>
    <row r="5534" spans="1:7" x14ac:dyDescent="0.3">
      <c r="A5534" s="2">
        <v>309231</v>
      </c>
      <c r="B5534" s="3">
        <v>41856.474409722221</v>
      </c>
      <c r="C5534" s="2" t="s">
        <v>32</v>
      </c>
      <c r="D5534" s="2" t="str">
        <f>IF(Original!D5534 = "-", "Male", Original!D5534)</f>
        <v>Male</v>
      </c>
      <c r="E5534" s="2" t="s">
        <v>12</v>
      </c>
      <c r="F5534" s="2" t="str">
        <f>IF(Original!F5534 = "-", "c9", Original!F5534)</f>
        <v>c5</v>
      </c>
      <c r="G5534" s="2">
        <f>IF(ISBLANK(Original!G5534),MEDIAN(Original!G:G),Original!G5534)</f>
        <v>84249</v>
      </c>
    </row>
    <row r="5535" spans="1:7" x14ac:dyDescent="0.3">
      <c r="A5535" s="2">
        <v>282766</v>
      </c>
      <c r="B5535" s="3">
        <v>41879.701678240737</v>
      </c>
      <c r="C5535" s="2" t="s">
        <v>32</v>
      </c>
      <c r="D5535" s="2" t="str">
        <f>IF(Original!D5535 = "-", "Male", Original!D5535)</f>
        <v>Male</v>
      </c>
      <c r="E5535" s="2" t="s">
        <v>20</v>
      </c>
      <c r="F5535" s="2" t="str">
        <f>IF(Original!F5535 = "-", "c9", Original!F5535)</f>
        <v>i5</v>
      </c>
      <c r="G5535" s="2">
        <f>IF(ISBLANK(Original!G5535),MEDIAN(Original!G:G),Original!G5535)</f>
        <v>50287</v>
      </c>
    </row>
    <row r="5536" spans="1:7" x14ac:dyDescent="0.3">
      <c r="A5536" s="2">
        <v>55764</v>
      </c>
      <c r="B5536" s="3">
        <v>41859.935636574075</v>
      </c>
      <c r="C5536" s="2" t="s">
        <v>32</v>
      </c>
      <c r="D5536" s="2" t="str">
        <f>IF(Original!D5536 = "-", "Male", Original!D5536)</f>
        <v>Male</v>
      </c>
      <c r="E5536" s="2" t="s">
        <v>12</v>
      </c>
      <c r="F5536" s="2" t="str">
        <f>IF(Original!F5536 = "-", "c9", Original!F5536)</f>
        <v>c5</v>
      </c>
      <c r="G5536" s="2">
        <f>IF(ISBLANK(Original!G5536),MEDIAN(Original!G:G),Original!G5536)</f>
        <v>65442</v>
      </c>
    </row>
    <row r="5537" spans="1:7" x14ac:dyDescent="0.3">
      <c r="A5537" s="2">
        <v>141436</v>
      </c>
      <c r="B5537" s="3">
        <v>41855.398506944446</v>
      </c>
      <c r="C5537" s="2" t="s">
        <v>32</v>
      </c>
      <c r="D5537" s="2" t="str">
        <f>IF(Original!D5537 = "-", "Male", Original!D5537)</f>
        <v>Female</v>
      </c>
      <c r="E5537" s="2" t="s">
        <v>12</v>
      </c>
      <c r="F5537" s="2" t="str">
        <f>IF(Original!F5537 = "-", "c9", Original!F5537)</f>
        <v>c5</v>
      </c>
      <c r="G5537" s="2">
        <f>IF(ISBLANK(Original!G5537),MEDIAN(Original!G:G),Original!G5537)</f>
        <v>57496</v>
      </c>
    </row>
    <row r="5538" spans="1:7" x14ac:dyDescent="0.3">
      <c r="A5538" s="2">
        <v>934067</v>
      </c>
      <c r="B5538" s="3">
        <v>41855.399837962963</v>
      </c>
      <c r="C5538" s="2" t="s">
        <v>32</v>
      </c>
      <c r="D5538" s="2" t="str">
        <f>IF(Original!D5538 = "-", "Male", Original!D5538)</f>
        <v>Female</v>
      </c>
      <c r="E5538" s="2" t="s">
        <v>12</v>
      </c>
      <c r="F5538" s="2" t="str">
        <f>IF(Original!F5538 = "-", "c9", Original!F5538)</f>
        <v>c5</v>
      </c>
      <c r="G5538" s="2">
        <f>IF(ISBLANK(Original!G5538),MEDIAN(Original!G:G),Original!G5538)</f>
        <v>16902</v>
      </c>
    </row>
    <row r="5539" spans="1:7" x14ac:dyDescent="0.3">
      <c r="A5539" s="2">
        <v>839964</v>
      </c>
      <c r="B5539" s="3">
        <v>41855.398182870369</v>
      </c>
      <c r="C5539" s="2" t="s">
        <v>32</v>
      </c>
      <c r="D5539" s="2" t="str">
        <f>IF(Original!D5539 = "-", "Male", Original!D5539)</f>
        <v>Female</v>
      </c>
      <c r="E5539" s="2" t="s">
        <v>12</v>
      </c>
      <c r="F5539" s="2" t="str">
        <f>IF(Original!F5539 = "-", "c9", Original!F5539)</f>
        <v>c5</v>
      </c>
      <c r="G5539" s="2">
        <f>IF(ISBLANK(Original!G5539),MEDIAN(Original!G:G),Original!G5539)</f>
        <v>83294</v>
      </c>
    </row>
    <row r="5540" spans="1:7" x14ac:dyDescent="0.3">
      <c r="A5540" s="2">
        <v>850081</v>
      </c>
      <c r="B5540" s="3">
        <v>41857.78800925926</v>
      </c>
      <c r="C5540" s="2" t="s">
        <v>32</v>
      </c>
      <c r="D5540" s="2" t="str">
        <f>IF(Original!D5540 = "-", "Male", Original!D5540)</f>
        <v>Male</v>
      </c>
      <c r="E5540" s="2" t="s">
        <v>12</v>
      </c>
      <c r="F5540" s="2" t="str">
        <f>IF(Original!F5540 = "-", "c9", Original!F5540)</f>
        <v>c5</v>
      </c>
      <c r="G5540" s="2">
        <f>IF(ISBLANK(Original!G5540),MEDIAN(Original!G:G),Original!G5540)</f>
        <v>42812</v>
      </c>
    </row>
    <row r="5541" spans="1:7" x14ac:dyDescent="0.3">
      <c r="A5541" s="2">
        <v>55168</v>
      </c>
      <c r="B5541" s="3">
        <v>41866.420289351852</v>
      </c>
      <c r="C5541" s="2" t="s">
        <v>31</v>
      </c>
      <c r="D5541" s="2" t="str">
        <f>IF(Original!D5541 = "-", "Male", Original!D5541)</f>
        <v>Male</v>
      </c>
      <c r="E5541" s="2" t="s">
        <v>12</v>
      </c>
      <c r="F5541" s="2" t="str">
        <f>IF(Original!F5541 = "-", "c9", Original!F5541)</f>
        <v>c5</v>
      </c>
      <c r="G5541" s="2">
        <f>IF(ISBLANK(Original!G5541),MEDIAN(Original!G:G),Original!G5541)</f>
        <v>37354</v>
      </c>
    </row>
    <row r="5542" spans="1:7" x14ac:dyDescent="0.3">
      <c r="A5542" s="2">
        <v>543245</v>
      </c>
      <c r="B5542" s="3">
        <v>41866.420682870368</v>
      </c>
      <c r="C5542" s="2" t="s">
        <v>32</v>
      </c>
      <c r="D5542" s="2" t="str">
        <f>IF(Original!D5542 = "-", "Male", Original!D5542)</f>
        <v>Female</v>
      </c>
      <c r="E5542" s="2" t="s">
        <v>12</v>
      </c>
      <c r="F5542" s="2" t="str">
        <f>IF(Original!F5542 = "-", "c9", Original!F5542)</f>
        <v>c5</v>
      </c>
      <c r="G5542" s="2">
        <f>IF(ISBLANK(Original!G5542),MEDIAN(Original!G:G),Original!G5542)</f>
        <v>54473</v>
      </c>
    </row>
    <row r="5543" spans="1:7" x14ac:dyDescent="0.3">
      <c r="A5543" s="2">
        <v>322454</v>
      </c>
      <c r="B5543" s="3">
        <v>41866.422129629631</v>
      </c>
      <c r="C5543" s="2" t="s">
        <v>32</v>
      </c>
      <c r="D5543" s="2" t="str">
        <f>IF(Original!D5543 = "-", "Male", Original!D5543)</f>
        <v>Male</v>
      </c>
      <c r="E5543" s="2" t="s">
        <v>12</v>
      </c>
      <c r="F5543" s="2" t="str">
        <f>IF(Original!F5543 = "-", "c9", Original!F5543)</f>
        <v>c5</v>
      </c>
      <c r="G5543" s="2">
        <f>IF(ISBLANK(Original!G5543),MEDIAN(Original!G:G),Original!G5543)</f>
        <v>99824</v>
      </c>
    </row>
    <row r="5544" spans="1:7" x14ac:dyDescent="0.3">
      <c r="A5544" s="2">
        <v>20989</v>
      </c>
      <c r="B5544" s="3">
        <v>41862.397372685184</v>
      </c>
      <c r="C5544" s="2" t="s">
        <v>32</v>
      </c>
      <c r="D5544" s="2" t="str">
        <f>IF(Original!D5544 = "-", "Male", Original!D5544)</f>
        <v>Female</v>
      </c>
      <c r="E5544" s="2" t="s">
        <v>20</v>
      </c>
      <c r="F5544" s="2" t="str">
        <f>IF(Original!F5544 = "-", "c9", Original!F5544)</f>
        <v>c9</v>
      </c>
      <c r="G5544" s="2">
        <f>IF(ISBLANK(Original!G5544),MEDIAN(Original!G:G),Original!G5544)</f>
        <v>60605</v>
      </c>
    </row>
    <row r="5545" spans="1:7" x14ac:dyDescent="0.3">
      <c r="A5545" s="2">
        <v>800047</v>
      </c>
      <c r="B5545" s="3">
        <v>41858.310983796298</v>
      </c>
      <c r="C5545" s="2" t="s">
        <v>32</v>
      </c>
      <c r="D5545" s="2" t="str">
        <f>IF(Original!D5545 = "-", "Male", Original!D5545)</f>
        <v>Female</v>
      </c>
      <c r="E5545" s="2" t="s">
        <v>12</v>
      </c>
      <c r="F5545" s="2" t="str">
        <f>IF(Original!F5545 = "-", "c9", Original!F5545)</f>
        <v>c9</v>
      </c>
      <c r="G5545" s="2">
        <f>IF(ISBLANK(Original!G5545),MEDIAN(Original!G:G),Original!G5545)</f>
        <v>31737</v>
      </c>
    </row>
    <row r="5546" spans="1:7" x14ac:dyDescent="0.3">
      <c r="A5546" s="2">
        <v>467278</v>
      </c>
      <c r="B5546" s="3">
        <v>41858.312060185184</v>
      </c>
      <c r="C5546" s="2" t="s">
        <v>32</v>
      </c>
      <c r="D5546" s="2" t="str">
        <f>IF(Original!D5546 = "-", "Male", Original!D5546)</f>
        <v>Male</v>
      </c>
      <c r="E5546" s="2" t="s">
        <v>12</v>
      </c>
      <c r="F5546" s="2" t="str">
        <f>IF(Original!F5546 = "-", "c9", Original!F5546)</f>
        <v>c9</v>
      </c>
      <c r="G5546" s="2">
        <f>IF(ISBLANK(Original!G5546),MEDIAN(Original!G:G),Original!G5546)</f>
        <v>18647</v>
      </c>
    </row>
    <row r="5547" spans="1:7" x14ac:dyDescent="0.3">
      <c r="A5547" s="2">
        <v>280940</v>
      </c>
      <c r="B5547" s="3">
        <v>41858.312893518516</v>
      </c>
      <c r="C5547" s="2" t="s">
        <v>31</v>
      </c>
      <c r="D5547" s="2" t="str">
        <f>IF(Original!D5547 = "-", "Male", Original!D5547)</f>
        <v>Male</v>
      </c>
      <c r="E5547" s="2" t="s">
        <v>12</v>
      </c>
      <c r="F5547" s="2" t="str">
        <f>IF(Original!F5547 = "-", "c9", Original!F5547)</f>
        <v>c9</v>
      </c>
      <c r="G5547" s="2">
        <f>IF(ISBLANK(Original!G5547),MEDIAN(Original!G:G),Original!G5547)</f>
        <v>37833</v>
      </c>
    </row>
    <row r="5548" spans="1:7" x14ac:dyDescent="0.3">
      <c r="A5548" s="2">
        <v>981779</v>
      </c>
      <c r="B5548" s="3">
        <v>41863.914027777777</v>
      </c>
      <c r="C5548" s="2" t="s">
        <v>32</v>
      </c>
      <c r="D5548" s="2" t="str">
        <f>IF(Original!D5548 = "-", "Male", Original!D5548)</f>
        <v>Male</v>
      </c>
      <c r="E5548" s="2" t="s">
        <v>17</v>
      </c>
      <c r="F5548" s="2" t="str">
        <f>IF(Original!F5548 = "-", "c9", Original!F5548)</f>
        <v>i5</v>
      </c>
      <c r="G5548" s="2">
        <f>IF(ISBLANK(Original!G5548),MEDIAN(Original!G:G),Original!G5548)</f>
        <v>27537</v>
      </c>
    </row>
    <row r="5549" spans="1:7" x14ac:dyDescent="0.3">
      <c r="A5549" s="2">
        <v>541258</v>
      </c>
      <c r="B5549" s="3">
        <v>41858.68236111111</v>
      </c>
      <c r="C5549" s="2" t="s">
        <v>32</v>
      </c>
      <c r="D5549" s="2" t="str">
        <f>IF(Original!D5549 = "-", "Male", Original!D5549)</f>
        <v>Male</v>
      </c>
      <c r="E5549" s="2" t="s">
        <v>15</v>
      </c>
      <c r="F5549" s="2" t="str">
        <f>IF(Original!F5549 = "-", "c9", Original!F5549)</f>
        <v>b9</v>
      </c>
      <c r="G5549" s="2">
        <f>IF(ISBLANK(Original!G5549),MEDIAN(Original!G:G),Original!G5549)</f>
        <v>37896</v>
      </c>
    </row>
    <row r="5550" spans="1:7" x14ac:dyDescent="0.3">
      <c r="A5550" s="2">
        <v>763252</v>
      </c>
      <c r="B5550" s="3">
        <v>41870.397233796299</v>
      </c>
      <c r="C5550" s="2" t="s">
        <v>32</v>
      </c>
      <c r="D5550" s="2" t="str">
        <f>IF(Original!D5550 = "-", "Male", Original!D5550)</f>
        <v>Male</v>
      </c>
      <c r="E5550" s="2" t="s">
        <v>17</v>
      </c>
      <c r="F5550" s="2" t="str">
        <f>IF(Original!F5550 = "-", "c9", Original!F5550)</f>
        <v>i5</v>
      </c>
      <c r="G5550" s="2">
        <f>IF(ISBLANK(Original!G5550),MEDIAN(Original!G:G),Original!G5550)</f>
        <v>42231</v>
      </c>
    </row>
    <row r="5551" spans="1:7" x14ac:dyDescent="0.3">
      <c r="A5551" s="2">
        <v>576187</v>
      </c>
      <c r="B5551" s="3">
        <v>41858.372060185182</v>
      </c>
      <c r="C5551" s="2" t="s">
        <v>32</v>
      </c>
      <c r="D5551" s="2" t="str">
        <f>IF(Original!D5551 = "-", "Male", Original!D5551)</f>
        <v>Male</v>
      </c>
      <c r="E5551" s="2" t="s">
        <v>16</v>
      </c>
      <c r="F5551" s="2" t="str">
        <f>IF(Original!F5551 = "-", "c9", Original!F5551)</f>
        <v>i7</v>
      </c>
      <c r="G5551" s="2">
        <f>IF(ISBLANK(Original!G5551),MEDIAN(Original!G:G),Original!G5551)</f>
        <v>52210</v>
      </c>
    </row>
    <row r="5552" spans="1:7" x14ac:dyDescent="0.3">
      <c r="A5552" s="2">
        <v>608018</v>
      </c>
      <c r="B5552" s="3">
        <v>41872.397916666669</v>
      </c>
      <c r="C5552" s="2" t="s">
        <v>32</v>
      </c>
      <c r="D5552" s="2" t="str">
        <f>IF(Original!D5552 = "-", "Male", Original!D5552)</f>
        <v>Female</v>
      </c>
      <c r="E5552" s="2" t="s">
        <v>13</v>
      </c>
      <c r="F5552" s="2" t="str">
        <f>IF(Original!F5552 = "-", "c9", Original!F5552)</f>
        <v>c9</v>
      </c>
      <c r="G5552" s="2">
        <f>IF(ISBLANK(Original!G5552),MEDIAN(Original!G:G),Original!G5552)</f>
        <v>83678</v>
      </c>
    </row>
    <row r="5553" spans="1:7" x14ac:dyDescent="0.3">
      <c r="A5553" s="2">
        <v>438895</v>
      </c>
      <c r="B5553" s="3">
        <v>41872.398888888885</v>
      </c>
      <c r="C5553" s="2" t="s">
        <v>32</v>
      </c>
      <c r="D5553" s="2" t="str">
        <f>IF(Original!D5553 = "-", "Male", Original!D5553)</f>
        <v>Female</v>
      </c>
      <c r="E5553" s="2" t="s">
        <v>13</v>
      </c>
      <c r="F5553" s="2" t="str">
        <f>IF(Original!F5553 = "-", "c9", Original!F5553)</f>
        <v>c9</v>
      </c>
      <c r="G5553" s="2">
        <f>IF(ISBLANK(Original!G5553),MEDIAN(Original!G:G),Original!G5553)</f>
        <v>73323</v>
      </c>
    </row>
    <row r="5554" spans="1:7" x14ac:dyDescent="0.3">
      <c r="A5554" s="2">
        <v>649743</v>
      </c>
      <c r="B5554" s="3">
        <v>41865.396817129629</v>
      </c>
      <c r="C5554" s="2" t="s">
        <v>32</v>
      </c>
      <c r="D5554" s="2" t="str">
        <f>IF(Original!D5554 = "-", "Male", Original!D5554)</f>
        <v>Male</v>
      </c>
      <c r="E5554" s="2" t="s">
        <v>17</v>
      </c>
      <c r="F5554" s="2" t="str">
        <f>IF(Original!F5554 = "-", "c9", Original!F5554)</f>
        <v>c9</v>
      </c>
      <c r="G5554" s="2">
        <f>IF(ISBLANK(Original!G5554),MEDIAN(Original!G:G),Original!G5554)</f>
        <v>36760</v>
      </c>
    </row>
    <row r="5555" spans="1:7" x14ac:dyDescent="0.3">
      <c r="A5555" s="2">
        <v>114306</v>
      </c>
      <c r="B5555" s="3">
        <v>41866.397303240738</v>
      </c>
      <c r="C5555" s="2" t="s">
        <v>32</v>
      </c>
      <c r="D5555" s="2" t="str">
        <f>IF(Original!D5555 = "-", "Male", Original!D5555)</f>
        <v>Male</v>
      </c>
      <c r="E5555" s="2" t="s">
        <v>17</v>
      </c>
      <c r="F5555" s="2" t="str">
        <f>IF(Original!F5555 = "-", "c9", Original!F5555)</f>
        <v>i6</v>
      </c>
      <c r="G5555" s="2">
        <f>IF(ISBLANK(Original!G5555),MEDIAN(Original!G:G),Original!G5555)</f>
        <v>48320</v>
      </c>
    </row>
    <row r="5556" spans="1:7" x14ac:dyDescent="0.3">
      <c r="A5556" s="2">
        <v>948487</v>
      </c>
      <c r="B5556" s="3">
        <v>41862.397511574076</v>
      </c>
      <c r="C5556" s="2" t="s">
        <v>32</v>
      </c>
      <c r="D5556" s="2" t="str">
        <f>IF(Original!D5556 = "-", "Male", Original!D5556)</f>
        <v>Female</v>
      </c>
      <c r="E5556" s="2" t="s">
        <v>20</v>
      </c>
      <c r="F5556" s="2" t="str">
        <f>IF(Original!F5556 = "-", "c9", Original!F5556)</f>
        <v>i7</v>
      </c>
      <c r="G5556" s="2">
        <f>IF(ISBLANK(Original!G5556),MEDIAN(Original!G:G),Original!G5556)</f>
        <v>97686</v>
      </c>
    </row>
    <row r="5557" spans="1:7" x14ac:dyDescent="0.3">
      <c r="A5557" s="2">
        <v>496594</v>
      </c>
      <c r="B5557" s="3">
        <v>41855.396932870368</v>
      </c>
      <c r="C5557" s="2" t="s">
        <v>32</v>
      </c>
      <c r="D5557" s="2" t="str">
        <f>IF(Original!D5557 = "-", "Male", Original!D5557)</f>
        <v>Male</v>
      </c>
      <c r="E5557" s="2" t="s">
        <v>20</v>
      </c>
      <c r="F5557" s="2" t="str">
        <f>IF(Original!F5557 = "-", "c9", Original!F5557)</f>
        <v>c5</v>
      </c>
      <c r="G5557" s="2">
        <f>IF(ISBLANK(Original!G5557),MEDIAN(Original!G:G),Original!G5557)</f>
        <v>98665</v>
      </c>
    </row>
    <row r="5558" spans="1:7" x14ac:dyDescent="0.3">
      <c r="A5558" s="2">
        <v>400371</v>
      </c>
      <c r="B5558" s="3">
        <v>41859.810717592591</v>
      </c>
      <c r="C5558" s="2" t="s">
        <v>32</v>
      </c>
      <c r="D5558" s="2" t="str">
        <f>IF(Original!D5558 = "-", "Male", Original!D5558)</f>
        <v>Male</v>
      </c>
      <c r="E5558" s="2" t="s">
        <v>15</v>
      </c>
      <c r="F5558" s="2" t="str">
        <f>IF(Original!F5558 = "-", "c9", Original!F5558)</f>
        <v>c9</v>
      </c>
      <c r="G5558" s="2">
        <f>IF(ISBLANK(Original!G5558),MEDIAN(Original!G:G),Original!G5558)</f>
        <v>2176</v>
      </c>
    </row>
    <row r="5559" spans="1:7" x14ac:dyDescent="0.3">
      <c r="A5559" s="2">
        <v>440318</v>
      </c>
      <c r="B5559" s="3">
        <v>41859.81046296296</v>
      </c>
      <c r="C5559" s="2" t="s">
        <v>32</v>
      </c>
      <c r="D5559" s="2" t="str">
        <f>IF(Original!D5559 = "-", "Male", Original!D5559)</f>
        <v>Female</v>
      </c>
      <c r="E5559" s="2" t="s">
        <v>15</v>
      </c>
      <c r="F5559" s="2" t="str">
        <f>IF(Original!F5559 = "-", "c9", Original!F5559)</f>
        <v>c9</v>
      </c>
      <c r="G5559" s="2">
        <f>IF(ISBLANK(Original!G5559),MEDIAN(Original!G:G),Original!G5559)</f>
        <v>35977</v>
      </c>
    </row>
    <row r="5560" spans="1:7" x14ac:dyDescent="0.3">
      <c r="A5560" s="2">
        <v>937905</v>
      </c>
      <c r="B5560" s="3">
        <v>41859.811979166669</v>
      </c>
      <c r="C5560" s="2" t="s">
        <v>32</v>
      </c>
      <c r="D5560" s="2" t="str">
        <f>IF(Original!D5560 = "-", "Male", Original!D5560)</f>
        <v>Male</v>
      </c>
      <c r="E5560" s="2" t="s">
        <v>15</v>
      </c>
      <c r="F5560" s="2" t="str">
        <f>IF(Original!F5560 = "-", "c9", Original!F5560)</f>
        <v>c9</v>
      </c>
      <c r="G5560" s="2">
        <f>IF(ISBLANK(Original!G5560),MEDIAN(Original!G:G),Original!G5560)</f>
        <v>94032</v>
      </c>
    </row>
    <row r="5561" spans="1:7" x14ac:dyDescent="0.3">
      <c r="A5561" s="2">
        <v>538330</v>
      </c>
      <c r="B5561" s="3">
        <v>41859.397615740738</v>
      </c>
      <c r="C5561" s="2" t="s">
        <v>32</v>
      </c>
      <c r="D5561" s="2" t="str">
        <f>IF(Original!D5561 = "-", "Male", Original!D5561)</f>
        <v>Female</v>
      </c>
      <c r="E5561" s="2" t="s">
        <v>17</v>
      </c>
      <c r="F5561" s="2" t="str">
        <f>IF(Original!F5561 = "-", "c9", Original!F5561)</f>
        <v>i7</v>
      </c>
      <c r="G5561" s="2">
        <f>IF(ISBLANK(Original!G5561),MEDIAN(Original!G:G),Original!G5561)</f>
        <v>52310</v>
      </c>
    </row>
    <row r="5562" spans="1:7" x14ac:dyDescent="0.3">
      <c r="A5562" s="2">
        <v>320458</v>
      </c>
      <c r="B5562" s="3">
        <v>41859.400324074071</v>
      </c>
      <c r="C5562" s="2" t="s">
        <v>32</v>
      </c>
      <c r="D5562" s="2" t="str">
        <f>IF(Original!D5562 = "-", "Male", Original!D5562)</f>
        <v>Female</v>
      </c>
      <c r="E5562" s="2" t="s">
        <v>17</v>
      </c>
      <c r="F5562" s="2" t="str">
        <f>IF(Original!F5562 = "-", "c9", Original!F5562)</f>
        <v>i7</v>
      </c>
      <c r="G5562" s="2">
        <f>IF(ISBLANK(Original!G5562),MEDIAN(Original!G:G),Original!G5562)</f>
        <v>4239</v>
      </c>
    </row>
    <row r="5563" spans="1:7" x14ac:dyDescent="0.3">
      <c r="A5563" s="2">
        <v>884604</v>
      </c>
      <c r="B5563" s="3">
        <v>41869.398113425923</v>
      </c>
      <c r="C5563" s="2" t="s">
        <v>32</v>
      </c>
      <c r="D5563" s="2" t="str">
        <f>IF(Original!D5563 = "-", "Male", Original!D5563)</f>
        <v>Male</v>
      </c>
      <c r="E5563" s="2" t="s">
        <v>20</v>
      </c>
      <c r="F5563" s="2" t="str">
        <f>IF(Original!F5563 = "-", "c9", Original!F5563)</f>
        <v>c5</v>
      </c>
      <c r="G5563" s="2">
        <f>IF(ISBLANK(Original!G5563),MEDIAN(Original!G:G),Original!G5563)</f>
        <v>78962</v>
      </c>
    </row>
    <row r="5564" spans="1:7" x14ac:dyDescent="0.3">
      <c r="A5564" s="2">
        <v>287111</v>
      </c>
      <c r="B5564" s="3">
        <v>41870.449293981481</v>
      </c>
      <c r="C5564" s="2" t="s">
        <v>32</v>
      </c>
      <c r="D5564" s="2" t="str">
        <f>IF(Original!D5564 = "-", "Male", Original!D5564)</f>
        <v>Male</v>
      </c>
      <c r="E5564" s="2" t="s">
        <v>20</v>
      </c>
      <c r="F5564" s="2" t="str">
        <f>IF(Original!F5564 = "-", "c9", Original!F5564)</f>
        <v>c5</v>
      </c>
      <c r="G5564" s="2">
        <f>IF(ISBLANK(Original!G5564),MEDIAN(Original!G:G),Original!G5564)</f>
        <v>18169</v>
      </c>
    </row>
    <row r="5565" spans="1:7" x14ac:dyDescent="0.3">
      <c r="A5565" s="2">
        <v>526382</v>
      </c>
      <c r="B5565" s="3">
        <v>41870.45380787037</v>
      </c>
      <c r="C5565" s="2" t="s">
        <v>32</v>
      </c>
      <c r="D5565" s="2" t="str">
        <f>IF(Original!D5565 = "-", "Male", Original!D5565)</f>
        <v>Male</v>
      </c>
      <c r="E5565" s="2" t="s">
        <v>20</v>
      </c>
      <c r="F5565" s="2" t="str">
        <f>IF(Original!F5565 = "-", "c9", Original!F5565)</f>
        <v>c5</v>
      </c>
      <c r="G5565" s="2">
        <f>IF(ISBLANK(Original!G5565),MEDIAN(Original!G:G),Original!G5565)</f>
        <v>19572</v>
      </c>
    </row>
    <row r="5566" spans="1:7" x14ac:dyDescent="0.3">
      <c r="A5566" s="2">
        <v>750015</v>
      </c>
      <c r="B5566" s="3">
        <v>41870.454375000001</v>
      </c>
      <c r="C5566" s="2" t="s">
        <v>32</v>
      </c>
      <c r="D5566" s="2" t="str">
        <f>IF(Original!D5566 = "-", "Male", Original!D5566)</f>
        <v>Male</v>
      </c>
      <c r="E5566" s="2" t="s">
        <v>20</v>
      </c>
      <c r="F5566" s="2" t="str">
        <f>IF(Original!F5566 = "-", "c9", Original!F5566)</f>
        <v>c5</v>
      </c>
      <c r="G5566" s="2">
        <f>IF(ISBLANK(Original!G5566),MEDIAN(Original!G:G),Original!G5566)</f>
        <v>4938</v>
      </c>
    </row>
    <row r="5567" spans="1:7" x14ac:dyDescent="0.3">
      <c r="A5567" s="2">
        <v>820910</v>
      </c>
      <c r="B5567" s="3">
        <v>41873.296643518515</v>
      </c>
      <c r="C5567" s="2" t="s">
        <v>32</v>
      </c>
      <c r="D5567" s="2" t="str">
        <f>IF(Original!D5567 = "-", "Male", Original!D5567)</f>
        <v>Male</v>
      </c>
      <c r="E5567" s="2" t="s">
        <v>20</v>
      </c>
      <c r="F5567" s="2" t="str">
        <f>IF(Original!F5567 = "-", "c9", Original!F5567)</f>
        <v>c5</v>
      </c>
      <c r="G5567" s="2">
        <f>IF(ISBLANK(Original!G5567),MEDIAN(Original!G:G),Original!G5567)</f>
        <v>76950</v>
      </c>
    </row>
    <row r="5568" spans="1:7" x14ac:dyDescent="0.3">
      <c r="A5568" s="2">
        <v>121878</v>
      </c>
      <c r="B5568" s="3">
        <v>41862.397164351853</v>
      </c>
      <c r="C5568" s="2" t="s">
        <v>32</v>
      </c>
      <c r="D5568" s="2" t="str">
        <f>IF(Original!D5568 = "-", "Male", Original!D5568)</f>
        <v>Female</v>
      </c>
      <c r="E5568" s="2" t="s">
        <v>12</v>
      </c>
      <c r="F5568" s="2" t="str">
        <f>IF(Original!F5568 = "-", "c9", Original!F5568)</f>
        <v>i6</v>
      </c>
      <c r="G5568" s="2">
        <f>IF(ISBLANK(Original!G5568),MEDIAN(Original!G:G),Original!G5568)</f>
        <v>2017</v>
      </c>
    </row>
    <row r="5569" spans="1:7" x14ac:dyDescent="0.3">
      <c r="A5569" s="2">
        <v>839931</v>
      </c>
      <c r="B5569" s="3">
        <v>41875.561666666668</v>
      </c>
      <c r="C5569" s="2" t="s">
        <v>32</v>
      </c>
      <c r="D5569" s="2" t="str">
        <f>IF(Original!D5569 = "-", "Male", Original!D5569)</f>
        <v>Male</v>
      </c>
      <c r="E5569" s="2" t="s">
        <v>17</v>
      </c>
      <c r="F5569" s="2" t="str">
        <f>IF(Original!F5569 = "-", "c9", Original!F5569)</f>
        <v>c8</v>
      </c>
      <c r="G5569" s="2">
        <f>IF(ISBLANK(Original!G5569),MEDIAN(Original!G:G),Original!G5569)</f>
        <v>39122</v>
      </c>
    </row>
    <row r="5570" spans="1:7" x14ac:dyDescent="0.3">
      <c r="A5570" s="2">
        <v>966110</v>
      </c>
      <c r="B5570" s="3">
        <v>41881.646886574075</v>
      </c>
      <c r="C5570" s="2" t="s">
        <v>32</v>
      </c>
      <c r="D5570" s="2" t="str">
        <f>IF(Original!D5570 = "-", "Male", Original!D5570)</f>
        <v>Male</v>
      </c>
      <c r="E5570" s="2" t="s">
        <v>17</v>
      </c>
      <c r="F5570" s="2" t="str">
        <f>IF(Original!F5570 = "-", "c9", Original!F5570)</f>
        <v>c9</v>
      </c>
      <c r="G5570" s="2">
        <f>IF(ISBLANK(Original!G5570),MEDIAN(Original!G:G),Original!G5570)</f>
        <v>68121</v>
      </c>
    </row>
    <row r="5571" spans="1:7" x14ac:dyDescent="0.3">
      <c r="A5571" s="2">
        <v>937115</v>
      </c>
      <c r="B5571" s="3">
        <v>41877.606793981482</v>
      </c>
      <c r="C5571" s="2" t="s">
        <v>32</v>
      </c>
      <c r="D5571" s="2" t="str">
        <f>IF(Original!D5571 = "-", "Male", Original!D5571)</f>
        <v>Male</v>
      </c>
      <c r="E5571" s="2" t="s">
        <v>17</v>
      </c>
      <c r="F5571" s="2" t="str">
        <f>IF(Original!F5571 = "-", "c9", Original!F5571)</f>
        <v>c5</v>
      </c>
      <c r="G5571" s="2">
        <f>IF(ISBLANK(Original!G5571),MEDIAN(Original!G:G),Original!G5571)</f>
        <v>53427</v>
      </c>
    </row>
    <row r="5572" spans="1:7" x14ac:dyDescent="0.3">
      <c r="A5572" s="2">
        <v>606170</v>
      </c>
      <c r="B5572" s="3">
        <v>41863.396840277775</v>
      </c>
      <c r="C5572" s="2" t="s">
        <v>32</v>
      </c>
      <c r="D5572" s="2" t="str">
        <f>IF(Original!D5572 = "-", "Male", Original!D5572)</f>
        <v>Male</v>
      </c>
      <c r="E5572" s="2" t="s">
        <v>20</v>
      </c>
      <c r="F5572" s="2" t="str">
        <f>IF(Original!F5572 = "-", "c9", Original!F5572)</f>
        <v>c5</v>
      </c>
      <c r="G5572" s="2">
        <f>IF(ISBLANK(Original!G5572),MEDIAN(Original!G:G),Original!G5572)</f>
        <v>17384</v>
      </c>
    </row>
    <row r="5573" spans="1:7" x14ac:dyDescent="0.3">
      <c r="A5573" s="2">
        <v>123900</v>
      </c>
      <c r="B5573" s="3">
        <v>41863.397557870368</v>
      </c>
      <c r="C5573" s="2" t="s">
        <v>32</v>
      </c>
      <c r="D5573" s="2" t="str">
        <f>IF(Original!D5573 = "-", "Male", Original!D5573)</f>
        <v>Don’t want to say</v>
      </c>
      <c r="E5573" s="2" t="s">
        <v>20</v>
      </c>
      <c r="F5573" s="2" t="str">
        <f>IF(Original!F5573 = "-", "c9", Original!F5573)</f>
        <v>c5</v>
      </c>
      <c r="G5573" s="2">
        <f>IF(ISBLANK(Original!G5573),MEDIAN(Original!G:G),Original!G5573)</f>
        <v>73766</v>
      </c>
    </row>
    <row r="5574" spans="1:7" x14ac:dyDescent="0.3">
      <c r="A5574" s="2">
        <v>598860</v>
      </c>
      <c r="B5574" s="3">
        <v>41864.464745370373</v>
      </c>
      <c r="C5574" s="2" t="s">
        <v>32</v>
      </c>
      <c r="D5574" s="2" t="str">
        <f>IF(Original!D5574 = "-", "Male", Original!D5574)</f>
        <v>Male</v>
      </c>
      <c r="E5574" s="2" t="s">
        <v>20</v>
      </c>
      <c r="F5574" s="2" t="str">
        <f>IF(Original!F5574 = "-", "c9", Original!F5574)</f>
        <v>c5</v>
      </c>
      <c r="G5574" s="2">
        <f>IF(ISBLANK(Original!G5574),MEDIAN(Original!G:G),Original!G5574)</f>
        <v>87702</v>
      </c>
    </row>
    <row r="5575" spans="1:7" x14ac:dyDescent="0.3">
      <c r="A5575" s="2">
        <v>148154</v>
      </c>
      <c r="B5575" s="3">
        <v>41878.397847222222</v>
      </c>
      <c r="C5575" s="2" t="s">
        <v>32</v>
      </c>
      <c r="D5575" s="2" t="str">
        <f>IF(Original!D5575 = "-", "Male", Original!D5575)</f>
        <v>Male</v>
      </c>
      <c r="E5575" s="2" t="s">
        <v>18</v>
      </c>
      <c r="F5575" s="2" t="str">
        <f>IF(Original!F5575 = "-", "c9", Original!F5575)</f>
        <v>c5</v>
      </c>
      <c r="G5575" s="2">
        <f>IF(ISBLANK(Original!G5575),MEDIAN(Original!G:G),Original!G5575)</f>
        <v>41843</v>
      </c>
    </row>
    <row r="5576" spans="1:7" x14ac:dyDescent="0.3">
      <c r="A5576" s="2">
        <v>593448</v>
      </c>
      <c r="B5576" s="3">
        <v>41878.397094907406</v>
      </c>
      <c r="C5576" s="2" t="s">
        <v>32</v>
      </c>
      <c r="D5576" s="2" t="str">
        <f>IF(Original!D5576 = "-", "Male", Original!D5576)</f>
        <v>Don’t want to say</v>
      </c>
      <c r="E5576" s="2" t="s">
        <v>18</v>
      </c>
      <c r="F5576" s="2" t="str">
        <f>IF(Original!F5576 = "-", "c9", Original!F5576)</f>
        <v>c5</v>
      </c>
      <c r="G5576" s="2">
        <f>IF(ISBLANK(Original!G5576),MEDIAN(Original!G:G),Original!G5576)</f>
        <v>72810</v>
      </c>
    </row>
    <row r="5577" spans="1:7" x14ac:dyDescent="0.3">
      <c r="A5577" s="2">
        <v>999367</v>
      </c>
      <c r="B5577" s="3">
        <v>41865.398518518516</v>
      </c>
      <c r="C5577" s="2" t="s">
        <v>32</v>
      </c>
      <c r="D5577" s="2" t="str">
        <f>IF(Original!D5577 = "-", "Male", Original!D5577)</f>
        <v>Male</v>
      </c>
      <c r="E5577" s="2" t="s">
        <v>17</v>
      </c>
      <c r="F5577" s="2" t="str">
        <f>IF(Original!F5577 = "-", "c9", Original!F5577)</f>
        <v>i6</v>
      </c>
      <c r="G5577" s="2">
        <f>IF(ISBLANK(Original!G5577),MEDIAN(Original!G:G),Original!G5577)</f>
        <v>55977</v>
      </c>
    </row>
    <row r="5578" spans="1:7" x14ac:dyDescent="0.3">
      <c r="A5578" s="2">
        <v>379272</v>
      </c>
      <c r="B5578" s="3">
        <v>41865.400879629633</v>
      </c>
      <c r="C5578" s="2" t="s">
        <v>32</v>
      </c>
      <c r="D5578" s="2" t="str">
        <f>IF(Original!D5578 = "-", "Male", Original!D5578)</f>
        <v>Male</v>
      </c>
      <c r="E5578" s="2" t="s">
        <v>17</v>
      </c>
      <c r="F5578" s="2" t="str">
        <f>IF(Original!F5578 = "-", "c9", Original!F5578)</f>
        <v>i6</v>
      </c>
      <c r="G5578" s="2">
        <f>IF(ISBLANK(Original!G5578),MEDIAN(Original!G:G),Original!G5578)</f>
        <v>49897</v>
      </c>
    </row>
    <row r="5579" spans="1:7" x14ac:dyDescent="0.3">
      <c r="A5579" s="2">
        <v>323588</v>
      </c>
      <c r="B5579" s="3">
        <v>41866.789641203701</v>
      </c>
      <c r="C5579" s="2" t="s">
        <v>32</v>
      </c>
      <c r="D5579" s="2" t="str">
        <f>IF(Original!D5579 = "-", "Male", Original!D5579)</f>
        <v>Male</v>
      </c>
      <c r="E5579" s="2" t="s">
        <v>17</v>
      </c>
      <c r="F5579" s="2" t="str">
        <f>IF(Original!F5579 = "-", "c9", Original!F5579)</f>
        <v>b9</v>
      </c>
      <c r="G5579" s="2">
        <f>IF(ISBLANK(Original!G5579),MEDIAN(Original!G:G),Original!G5579)</f>
        <v>89133</v>
      </c>
    </row>
    <row r="5580" spans="1:7" x14ac:dyDescent="0.3">
      <c r="A5580" s="2">
        <v>435399</v>
      </c>
      <c r="B5580" s="3">
        <v>41866.794571759259</v>
      </c>
      <c r="C5580" s="2" t="s">
        <v>31</v>
      </c>
      <c r="D5580" s="2" t="str">
        <f>IF(Original!D5580 = "-", "Male", Original!D5580)</f>
        <v>Male</v>
      </c>
      <c r="E5580" s="2" t="s">
        <v>17</v>
      </c>
      <c r="F5580" s="2" t="str">
        <f>IF(Original!F5580 = "-", "c9", Original!F5580)</f>
        <v>b9</v>
      </c>
      <c r="G5580" s="2">
        <f>IF(ISBLANK(Original!G5580),MEDIAN(Original!G:G),Original!G5580)</f>
        <v>53584</v>
      </c>
    </row>
    <row r="5581" spans="1:7" x14ac:dyDescent="0.3">
      <c r="A5581" s="2">
        <v>343794</v>
      </c>
      <c r="B5581" s="3">
        <v>41869.780104166668</v>
      </c>
      <c r="C5581" s="2" t="s">
        <v>32</v>
      </c>
      <c r="D5581" s="2" t="str">
        <f>IF(Original!D5581 = "-", "Male", Original!D5581)</f>
        <v>Male</v>
      </c>
      <c r="E5581" s="2" t="s">
        <v>17</v>
      </c>
      <c r="F5581" s="2" t="str">
        <f>IF(Original!F5581 = "-", "c9", Original!F5581)</f>
        <v>i6</v>
      </c>
      <c r="G5581" s="2">
        <f>IF(ISBLANK(Original!G5581),MEDIAN(Original!G:G),Original!G5581)</f>
        <v>55509</v>
      </c>
    </row>
    <row r="5582" spans="1:7" x14ac:dyDescent="0.3">
      <c r="A5582" s="2">
        <v>421772</v>
      </c>
      <c r="B5582" s="3">
        <v>41869.781111111108</v>
      </c>
      <c r="C5582" s="2" t="s">
        <v>32</v>
      </c>
      <c r="D5582" s="2" t="str">
        <f>IF(Original!D5582 = "-", "Male", Original!D5582)</f>
        <v>Male</v>
      </c>
      <c r="E5582" s="2" t="s">
        <v>17</v>
      </c>
      <c r="F5582" s="2" t="str">
        <f>IF(Original!F5582 = "-", "c9", Original!F5582)</f>
        <v>i6</v>
      </c>
      <c r="G5582" s="2">
        <f>IF(ISBLANK(Original!G5582),MEDIAN(Original!G:G),Original!G5582)</f>
        <v>23583</v>
      </c>
    </row>
    <row r="5583" spans="1:7" x14ac:dyDescent="0.3">
      <c r="A5583" s="2">
        <v>852384</v>
      </c>
      <c r="B5583" s="3">
        <v>41866.399027777778</v>
      </c>
      <c r="C5583" s="2" t="s">
        <v>32</v>
      </c>
      <c r="D5583" s="2" t="str">
        <f>IF(Original!D5583 = "-", "Male", Original!D5583)</f>
        <v>Female</v>
      </c>
      <c r="E5583" s="2" t="s">
        <v>17</v>
      </c>
      <c r="F5583" s="2" t="str">
        <f>IF(Original!F5583 = "-", "c9", Original!F5583)</f>
        <v>c5</v>
      </c>
      <c r="G5583" s="2">
        <f>IF(ISBLANK(Original!G5583),MEDIAN(Original!G:G),Original!G5583)</f>
        <v>10158</v>
      </c>
    </row>
    <row r="5584" spans="1:7" x14ac:dyDescent="0.3">
      <c r="A5584" s="2">
        <v>349018</v>
      </c>
      <c r="B5584" s="3">
        <v>41866.400081018517</v>
      </c>
      <c r="C5584" s="2" t="s">
        <v>32</v>
      </c>
      <c r="D5584" s="2" t="str">
        <f>IF(Original!D5584 = "-", "Male", Original!D5584)</f>
        <v>Female</v>
      </c>
      <c r="E5584" s="2" t="s">
        <v>17</v>
      </c>
      <c r="F5584" s="2" t="str">
        <f>IF(Original!F5584 = "-", "c9", Original!F5584)</f>
        <v>c5</v>
      </c>
      <c r="G5584" s="2">
        <f>IF(ISBLANK(Original!G5584),MEDIAN(Original!G:G),Original!G5584)</f>
        <v>6225</v>
      </c>
    </row>
    <row r="5585" spans="1:7" x14ac:dyDescent="0.3">
      <c r="A5585" s="2">
        <v>207990</v>
      </c>
      <c r="B5585" s="3">
        <v>41866.39775462963</v>
      </c>
      <c r="C5585" s="2" t="s">
        <v>32</v>
      </c>
      <c r="D5585" s="2" t="str">
        <f>IF(Original!D5585 = "-", "Male", Original!D5585)</f>
        <v>Male</v>
      </c>
      <c r="E5585" s="2" t="s">
        <v>20</v>
      </c>
      <c r="F5585" s="2" t="str">
        <f>IF(Original!F5585 = "-", "c9", Original!F5585)</f>
        <v>c5</v>
      </c>
      <c r="G5585" s="2">
        <f>IF(ISBLANK(Original!G5585),MEDIAN(Original!G:G),Original!G5585)</f>
        <v>76707</v>
      </c>
    </row>
    <row r="5586" spans="1:7" x14ac:dyDescent="0.3">
      <c r="A5586" s="2">
        <v>386379</v>
      </c>
      <c r="B5586" s="3">
        <v>41873.554571759261</v>
      </c>
      <c r="C5586" s="2" t="s">
        <v>32</v>
      </c>
      <c r="D5586" s="2" t="str">
        <f>IF(Original!D5586 = "-", "Male", Original!D5586)</f>
        <v>Male</v>
      </c>
      <c r="E5586" s="2" t="s">
        <v>20</v>
      </c>
      <c r="F5586" s="2" t="str">
        <f>IF(Original!F5586 = "-", "c9", Original!F5586)</f>
        <v>c5</v>
      </c>
      <c r="G5586" s="2">
        <f>IF(ISBLANK(Original!G5586),MEDIAN(Original!G:G),Original!G5586)</f>
        <v>52044</v>
      </c>
    </row>
    <row r="5587" spans="1:7" x14ac:dyDescent="0.3">
      <c r="A5587" s="2">
        <v>282279</v>
      </c>
      <c r="B5587" s="3">
        <v>41878.556608796294</v>
      </c>
      <c r="C5587" s="2" t="s">
        <v>32</v>
      </c>
      <c r="D5587" s="2" t="str">
        <f>IF(Original!D5587 = "-", "Male", Original!D5587)</f>
        <v>Male</v>
      </c>
      <c r="E5587" s="2" t="s">
        <v>18</v>
      </c>
      <c r="F5587" s="2" t="str">
        <f>IF(Original!F5587 = "-", "c9", Original!F5587)</f>
        <v>b9</v>
      </c>
      <c r="G5587" s="2">
        <f>IF(ISBLANK(Original!G5587),MEDIAN(Original!G:G),Original!G5587)</f>
        <v>55483</v>
      </c>
    </row>
    <row r="5588" spans="1:7" x14ac:dyDescent="0.3">
      <c r="A5588" s="2">
        <v>769814</v>
      </c>
      <c r="B5588" s="3">
        <v>41870.706678240742</v>
      </c>
      <c r="C5588" s="2" t="s">
        <v>32</v>
      </c>
      <c r="D5588" s="2" t="str">
        <f>IF(Original!D5588 = "-", "Male", Original!D5588)</f>
        <v>Male</v>
      </c>
      <c r="E5588" s="2" t="s">
        <v>20</v>
      </c>
      <c r="F5588" s="2" t="str">
        <f>IF(Original!F5588 = "-", "c9", Original!F5588)</f>
        <v>c9</v>
      </c>
      <c r="G5588" s="2">
        <f>IF(ISBLANK(Original!G5588),MEDIAN(Original!G:G),Original!G5588)</f>
        <v>36391</v>
      </c>
    </row>
    <row r="5589" spans="1:7" x14ac:dyDescent="0.3">
      <c r="A5589" s="2">
        <v>310509</v>
      </c>
      <c r="B5589" s="3">
        <v>41878.587372685186</v>
      </c>
      <c r="C5589" s="2" t="s">
        <v>32</v>
      </c>
      <c r="D5589" s="2" t="str">
        <f>IF(Original!D5589 = "-", "Male", Original!D5589)</f>
        <v>Male</v>
      </c>
      <c r="E5589" s="2" t="s">
        <v>20</v>
      </c>
      <c r="F5589" s="2" t="str">
        <f>IF(Original!F5589 = "-", "c9", Original!F5589)</f>
        <v>c9</v>
      </c>
      <c r="G5589" s="2">
        <f>IF(ISBLANK(Original!G5589),MEDIAN(Original!G:G),Original!G5589)</f>
        <v>33445</v>
      </c>
    </row>
    <row r="5590" spans="1:7" x14ac:dyDescent="0.3">
      <c r="A5590" s="2">
        <v>691883</v>
      </c>
      <c r="B5590" s="3">
        <v>41878.587650462963</v>
      </c>
      <c r="C5590" s="2" t="s">
        <v>32</v>
      </c>
      <c r="D5590" s="2" t="str">
        <f>IF(Original!D5590 = "-", "Male", Original!D5590)</f>
        <v>Female</v>
      </c>
      <c r="E5590" s="2" t="s">
        <v>20</v>
      </c>
      <c r="F5590" s="2" t="str">
        <f>IF(Original!F5590 = "-", "c9", Original!F5590)</f>
        <v>c9</v>
      </c>
      <c r="G5590" s="2">
        <f>IF(ISBLANK(Original!G5590),MEDIAN(Original!G:G),Original!G5590)</f>
        <v>10475</v>
      </c>
    </row>
    <row r="5591" spans="1:7" x14ac:dyDescent="0.3">
      <c r="A5591" s="2">
        <v>206995</v>
      </c>
      <c r="B5591" s="3">
        <v>41878.588043981479</v>
      </c>
      <c r="C5591" s="2" t="s">
        <v>32</v>
      </c>
      <c r="D5591" s="2" t="str">
        <f>IF(Original!D5591 = "-", "Male", Original!D5591)</f>
        <v>Male</v>
      </c>
      <c r="E5591" s="2" t="s">
        <v>20</v>
      </c>
      <c r="F5591" s="2" t="str">
        <f>IF(Original!F5591 = "-", "c9", Original!F5591)</f>
        <v>c9</v>
      </c>
      <c r="G5591" s="2">
        <f>IF(ISBLANK(Original!G5591),MEDIAN(Original!G:G),Original!G5591)</f>
        <v>2713</v>
      </c>
    </row>
    <row r="5592" spans="1:7" x14ac:dyDescent="0.3">
      <c r="A5592" s="2">
        <v>399721</v>
      </c>
      <c r="B5592" s="3">
        <v>41878.588865740741</v>
      </c>
      <c r="C5592" s="2" t="s">
        <v>32</v>
      </c>
      <c r="D5592" s="2" t="str">
        <f>IF(Original!D5592 = "-", "Male", Original!D5592)</f>
        <v>Male</v>
      </c>
      <c r="E5592" s="2" t="s">
        <v>20</v>
      </c>
      <c r="F5592" s="2" t="str">
        <f>IF(Original!F5592 = "-", "c9", Original!F5592)</f>
        <v>c9</v>
      </c>
      <c r="G5592" s="2">
        <f>IF(ISBLANK(Original!G5592),MEDIAN(Original!G:G),Original!G5592)</f>
        <v>54367</v>
      </c>
    </row>
    <row r="5593" spans="1:7" x14ac:dyDescent="0.3">
      <c r="A5593" s="2">
        <v>277316</v>
      </c>
      <c r="B5593" s="3">
        <v>41870.396793981483</v>
      </c>
      <c r="C5593" s="2" t="s">
        <v>32</v>
      </c>
      <c r="D5593" s="2" t="str">
        <f>IF(Original!D5593 = "-", "Male", Original!D5593)</f>
        <v>Male</v>
      </c>
      <c r="E5593" s="2" t="s">
        <v>17</v>
      </c>
      <c r="F5593" s="2" t="str">
        <f>IF(Original!F5593 = "-", "c9", Original!F5593)</f>
        <v>i5</v>
      </c>
      <c r="G5593" s="2">
        <f>IF(ISBLANK(Original!G5593),MEDIAN(Original!G:G),Original!G5593)</f>
        <v>30060</v>
      </c>
    </row>
    <row r="5594" spans="1:7" x14ac:dyDescent="0.3">
      <c r="A5594" s="2">
        <v>932245</v>
      </c>
      <c r="B5594" s="3">
        <v>41870.3981712963</v>
      </c>
      <c r="C5594" s="2" t="s">
        <v>32</v>
      </c>
      <c r="D5594" s="2" t="str">
        <f>IF(Original!D5594 = "-", "Male", Original!D5594)</f>
        <v>Male</v>
      </c>
      <c r="E5594" s="2" t="s">
        <v>17</v>
      </c>
      <c r="F5594" s="2" t="str">
        <f>IF(Original!F5594 = "-", "c9", Original!F5594)</f>
        <v>i5</v>
      </c>
      <c r="G5594" s="2">
        <f>IF(ISBLANK(Original!G5594),MEDIAN(Original!G:G),Original!G5594)</f>
        <v>2202</v>
      </c>
    </row>
    <row r="5595" spans="1:7" x14ac:dyDescent="0.3">
      <c r="A5595" s="2">
        <v>514442</v>
      </c>
      <c r="B5595" s="3">
        <v>41870.398599537039</v>
      </c>
      <c r="C5595" s="2" t="s">
        <v>32</v>
      </c>
      <c r="D5595" s="2" t="str">
        <f>IF(Original!D5595 = "-", "Male", Original!D5595)</f>
        <v>Female</v>
      </c>
      <c r="E5595" s="2" t="s">
        <v>17</v>
      </c>
      <c r="F5595" s="2" t="str">
        <f>IF(Original!F5595 = "-", "c9", Original!F5595)</f>
        <v>i5</v>
      </c>
      <c r="G5595" s="2">
        <f>IF(ISBLANK(Original!G5595),MEDIAN(Original!G:G),Original!G5595)</f>
        <v>97066</v>
      </c>
    </row>
    <row r="5596" spans="1:7" x14ac:dyDescent="0.3">
      <c r="A5596" s="2">
        <v>585171</v>
      </c>
      <c r="B5596" s="3">
        <v>41877.396921296298</v>
      </c>
      <c r="C5596" s="2" t="s">
        <v>32</v>
      </c>
      <c r="D5596" s="2" t="str">
        <f>IF(Original!D5596 = "-", "Male", Original!D5596)</f>
        <v>Male</v>
      </c>
      <c r="E5596" s="2" t="s">
        <v>20</v>
      </c>
      <c r="F5596" s="2" t="str">
        <f>IF(Original!F5596 = "-", "c9", Original!F5596)</f>
        <v>i7</v>
      </c>
      <c r="G5596" s="2">
        <f>IF(ISBLANK(Original!G5596),MEDIAN(Original!G:G),Original!G5596)</f>
        <v>50987</v>
      </c>
    </row>
    <row r="5597" spans="1:7" x14ac:dyDescent="0.3">
      <c r="A5597" s="2">
        <v>414781</v>
      </c>
      <c r="B5597" s="3">
        <v>41877.398125</v>
      </c>
      <c r="C5597" s="2" t="s">
        <v>32</v>
      </c>
      <c r="D5597" s="2" t="str">
        <f>IF(Original!D5597 = "-", "Male", Original!D5597)</f>
        <v>Male</v>
      </c>
      <c r="E5597" s="2" t="s">
        <v>20</v>
      </c>
      <c r="F5597" s="2" t="str">
        <f>IF(Original!F5597 = "-", "c9", Original!F5597)</f>
        <v>i7</v>
      </c>
      <c r="G5597" s="2">
        <f>IF(ISBLANK(Original!G5597),MEDIAN(Original!G:G),Original!G5597)</f>
        <v>83282</v>
      </c>
    </row>
    <row r="5598" spans="1:7" x14ac:dyDescent="0.3">
      <c r="A5598" s="2">
        <v>988416</v>
      </c>
      <c r="B5598" s="3">
        <v>41878.397858796299</v>
      </c>
      <c r="C5598" s="2" t="s">
        <v>31</v>
      </c>
      <c r="D5598" s="2" t="str">
        <f>IF(Original!D5598 = "-", "Male", Original!D5598)</f>
        <v>Male</v>
      </c>
      <c r="E5598" s="2" t="s">
        <v>17</v>
      </c>
      <c r="F5598" s="2" t="str">
        <f>IF(Original!F5598 = "-", "c9", Original!F5598)</f>
        <v>c5</v>
      </c>
      <c r="G5598" s="2">
        <f>IF(ISBLANK(Original!G5598),MEDIAN(Original!G:G),Original!G5598)</f>
        <v>44730</v>
      </c>
    </row>
    <row r="5599" spans="1:7" x14ac:dyDescent="0.3">
      <c r="A5599" s="2">
        <v>198006</v>
      </c>
      <c r="B5599" s="3">
        <v>41878.398275462961</v>
      </c>
      <c r="C5599" s="2" t="s">
        <v>32</v>
      </c>
      <c r="D5599" s="2" t="str">
        <f>IF(Original!D5599 = "-", "Male", Original!D5599)</f>
        <v>Male</v>
      </c>
      <c r="E5599" s="2" t="s">
        <v>17</v>
      </c>
      <c r="F5599" s="2" t="str">
        <f>IF(Original!F5599 = "-", "c9", Original!F5599)</f>
        <v>c5</v>
      </c>
      <c r="G5599" s="2">
        <f>IF(ISBLANK(Original!G5599),MEDIAN(Original!G:G),Original!G5599)</f>
        <v>8690</v>
      </c>
    </row>
    <row r="5600" spans="1:7" x14ac:dyDescent="0.3">
      <c r="A5600" s="2">
        <v>971257</v>
      </c>
      <c r="B5600" s="3">
        <v>41878.397094907406</v>
      </c>
      <c r="C5600" s="2" t="s">
        <v>32</v>
      </c>
      <c r="D5600" s="2" t="str">
        <f>IF(Original!D5600 = "-", "Male", Original!D5600)</f>
        <v>Female</v>
      </c>
      <c r="E5600" s="2" t="s">
        <v>17</v>
      </c>
      <c r="F5600" s="2" t="str">
        <f>IF(Original!F5600 = "-", "c9", Original!F5600)</f>
        <v>c9</v>
      </c>
      <c r="G5600" s="2">
        <f>IF(ISBLANK(Original!G5600),MEDIAN(Original!G:G),Original!G5600)</f>
        <v>12527</v>
      </c>
    </row>
    <row r="5601" spans="1:7" x14ac:dyDescent="0.3">
      <c r="A5601" s="2">
        <v>748016</v>
      </c>
      <c r="B5601" s="3">
        <v>41879.723217592589</v>
      </c>
      <c r="C5601" s="2" t="s">
        <v>32</v>
      </c>
      <c r="D5601" s="2" t="str">
        <f>IF(Original!D5601 = "-", "Male", Original!D5601)</f>
        <v>Female</v>
      </c>
      <c r="E5601" s="2" t="s">
        <v>17</v>
      </c>
      <c r="F5601" s="2" t="str">
        <f>IF(Original!F5601 = "-", "c9", Original!F5601)</f>
        <v>c9</v>
      </c>
      <c r="G5601" s="2">
        <f>IF(ISBLANK(Original!G5601),MEDIAN(Original!G:G),Original!G5601)</f>
        <v>13152</v>
      </c>
    </row>
    <row r="5602" spans="1:7" x14ac:dyDescent="0.3">
      <c r="A5602" s="2">
        <v>308705</v>
      </c>
      <c r="B5602" s="3">
        <v>41879.398923611108</v>
      </c>
      <c r="C5602" s="2" t="s">
        <v>32</v>
      </c>
      <c r="D5602" s="2" t="str">
        <f>IF(Original!D5602 = "-", "Male", Original!D5602)</f>
        <v>Female</v>
      </c>
      <c r="E5602" s="2" t="s">
        <v>12</v>
      </c>
      <c r="F5602" s="2" t="str">
        <f>IF(Original!F5602 = "-", "c9", Original!F5602)</f>
        <v>c5</v>
      </c>
      <c r="G5602" s="2">
        <f>IF(ISBLANK(Original!G5602),MEDIAN(Original!G:G),Original!G5602)</f>
        <v>51542</v>
      </c>
    </row>
    <row r="5603" spans="1:7" x14ac:dyDescent="0.3">
      <c r="A5603" s="2">
        <v>241980</v>
      </c>
      <c r="B5603" s="3">
        <v>41866.39744212963</v>
      </c>
      <c r="C5603" s="2" t="s">
        <v>32</v>
      </c>
      <c r="D5603" s="2" t="str">
        <f>IF(Original!D5603 = "-", "Male", Original!D5603)</f>
        <v>Female</v>
      </c>
      <c r="E5603" s="2" t="s">
        <v>14</v>
      </c>
      <c r="F5603" s="2" t="str">
        <f>IF(Original!F5603 = "-", "c9", Original!F5603)</f>
        <v>c9</v>
      </c>
      <c r="G5603" s="2">
        <f>IF(ISBLANK(Original!G5603),MEDIAN(Original!G:G),Original!G5603)</f>
        <v>40276</v>
      </c>
    </row>
    <row r="5604" spans="1:7" x14ac:dyDescent="0.3">
      <c r="A5604" s="2">
        <v>482083</v>
      </c>
      <c r="B5604" s="3">
        <v>41879.43304398148</v>
      </c>
      <c r="C5604" s="2" t="s">
        <v>32</v>
      </c>
      <c r="D5604" s="2" t="str">
        <f>IF(Original!D5604 = "-", "Male", Original!D5604)</f>
        <v>Female</v>
      </c>
      <c r="E5604" s="2" t="s">
        <v>14</v>
      </c>
      <c r="F5604" s="2" t="str">
        <f>IF(Original!F5604 = "-", "c9", Original!F5604)</f>
        <v>c9</v>
      </c>
      <c r="G5604" s="2">
        <f>IF(ISBLANK(Original!G5604),MEDIAN(Original!G:G),Original!G5604)</f>
        <v>50187</v>
      </c>
    </row>
    <row r="5605" spans="1:7" x14ac:dyDescent="0.3">
      <c r="A5605" s="2">
        <v>224909</v>
      </c>
      <c r="B5605" s="3">
        <v>41879.43340277778</v>
      </c>
      <c r="C5605" s="2" t="s">
        <v>32</v>
      </c>
      <c r="D5605" s="2" t="str">
        <f>IF(Original!D5605 = "-", "Male", Original!D5605)</f>
        <v>Female</v>
      </c>
      <c r="E5605" s="2" t="s">
        <v>14</v>
      </c>
      <c r="F5605" s="2" t="str">
        <f>IF(Original!F5605 = "-", "c9", Original!F5605)</f>
        <v>c9</v>
      </c>
      <c r="G5605" s="2">
        <f>IF(ISBLANK(Original!G5605),MEDIAN(Original!G:G),Original!G5605)</f>
        <v>6366</v>
      </c>
    </row>
    <row r="5606" spans="1:7" x14ac:dyDescent="0.3">
      <c r="A5606" s="2">
        <v>978212</v>
      </c>
      <c r="B5606" s="3">
        <v>41879.433749999997</v>
      </c>
      <c r="C5606" s="2" t="s">
        <v>32</v>
      </c>
      <c r="D5606" s="2" t="str">
        <f>IF(Original!D5606 = "-", "Male", Original!D5606)</f>
        <v>Female</v>
      </c>
      <c r="E5606" s="2" t="s">
        <v>14</v>
      </c>
      <c r="F5606" s="2" t="str">
        <f>IF(Original!F5606 = "-", "c9", Original!F5606)</f>
        <v>c9</v>
      </c>
      <c r="G5606" s="2">
        <f>IF(ISBLANK(Original!G5606),MEDIAN(Original!G:G),Original!G5606)</f>
        <v>92378</v>
      </c>
    </row>
    <row r="5607" spans="1:7" x14ac:dyDescent="0.3">
      <c r="A5607" s="2">
        <v>564743</v>
      </c>
      <c r="B5607" s="3">
        <v>41879.434386574074</v>
      </c>
      <c r="C5607" s="2" t="s">
        <v>31</v>
      </c>
      <c r="D5607" s="2" t="str">
        <f>IF(Original!D5607 = "-", "Male", Original!D5607)</f>
        <v>Male</v>
      </c>
      <c r="E5607" s="2" t="s">
        <v>14</v>
      </c>
      <c r="F5607" s="2" t="str">
        <f>IF(Original!F5607 = "-", "c9", Original!F5607)</f>
        <v>c9</v>
      </c>
      <c r="G5607" s="2">
        <f>IF(ISBLANK(Original!G5607),MEDIAN(Original!G:G),Original!G5607)</f>
        <v>4076</v>
      </c>
    </row>
    <row r="5608" spans="1:7" x14ac:dyDescent="0.3">
      <c r="A5608" s="2">
        <v>778082</v>
      </c>
      <c r="B5608" s="3">
        <v>41879.434039351851</v>
      </c>
      <c r="C5608" s="2" t="s">
        <v>32</v>
      </c>
      <c r="D5608" s="2" t="str">
        <f>IF(Original!D5608 = "-", "Male", Original!D5608)</f>
        <v>Don’t want to say</v>
      </c>
      <c r="E5608" s="2" t="s">
        <v>14</v>
      </c>
      <c r="F5608" s="2" t="str">
        <f>IF(Original!F5608 = "-", "c9", Original!F5608)</f>
        <v>c9</v>
      </c>
      <c r="G5608" s="2">
        <f>IF(ISBLANK(Original!G5608),MEDIAN(Original!G:G),Original!G5608)</f>
        <v>79200</v>
      </c>
    </row>
    <row r="5609" spans="1:7" x14ac:dyDescent="0.3">
      <c r="A5609" s="2">
        <v>314008</v>
      </c>
      <c r="B5609" s="3">
        <v>41880.38690972222</v>
      </c>
      <c r="C5609" s="2" t="s">
        <v>32</v>
      </c>
      <c r="D5609" s="2" t="str">
        <f>IF(Original!D5609 = "-", "Male", Original!D5609)</f>
        <v>Male</v>
      </c>
      <c r="E5609" s="2" t="s">
        <v>12</v>
      </c>
      <c r="F5609" s="2" t="str">
        <f>IF(Original!F5609 = "-", "c9", Original!F5609)</f>
        <v>i5</v>
      </c>
      <c r="G5609" s="2">
        <f>IF(ISBLANK(Original!G5609),MEDIAN(Original!G:G),Original!G5609)</f>
        <v>13851</v>
      </c>
    </row>
    <row r="5610" spans="1:7" x14ac:dyDescent="0.3">
      <c r="A5610" s="2">
        <v>347116</v>
      </c>
      <c r="B5610" s="3">
        <v>41880.387291666666</v>
      </c>
      <c r="C5610" s="2" t="s">
        <v>32</v>
      </c>
      <c r="D5610" s="2" t="str">
        <f>IF(Original!D5610 = "-", "Male", Original!D5610)</f>
        <v>Male</v>
      </c>
      <c r="E5610" s="2" t="s">
        <v>12</v>
      </c>
      <c r="F5610" s="2" t="str">
        <f>IF(Original!F5610 = "-", "c9", Original!F5610)</f>
        <v>i5</v>
      </c>
      <c r="G5610" s="2">
        <f>IF(ISBLANK(Original!G5610),MEDIAN(Original!G:G),Original!G5610)</f>
        <v>96439</v>
      </c>
    </row>
    <row r="5611" spans="1:7" x14ac:dyDescent="0.3">
      <c r="A5611" s="2">
        <v>878270</v>
      </c>
      <c r="B5611" s="3">
        <v>41761.034502314818</v>
      </c>
      <c r="C5611" s="2" t="s">
        <v>32</v>
      </c>
      <c r="D5611" s="2" t="str">
        <f>IF(Original!D5611 = "-", "Male", Original!D5611)</f>
        <v>Male</v>
      </c>
      <c r="E5611" s="2" t="s">
        <v>17</v>
      </c>
      <c r="F5611" s="2" t="str">
        <f>IF(Original!F5611 = "-", "c9", Original!F5611)</f>
        <v>c5</v>
      </c>
      <c r="G5611" s="2">
        <f>IF(ISBLANK(Original!G5611),MEDIAN(Original!G:G),Original!G5611)</f>
        <v>64941</v>
      </c>
    </row>
    <row r="5612" spans="1:7" x14ac:dyDescent="0.3">
      <c r="A5612" s="2">
        <v>938699</v>
      </c>
      <c r="B5612" s="3">
        <v>41766.679722222223</v>
      </c>
      <c r="C5612" s="2" t="s">
        <v>31</v>
      </c>
      <c r="D5612" s="2" t="str">
        <f>IF(Original!D5612 = "-", "Male", Original!D5612)</f>
        <v>Female</v>
      </c>
      <c r="E5612" s="2" t="s">
        <v>17</v>
      </c>
      <c r="F5612" s="2" t="str">
        <f>IF(Original!F5612 = "-", "c9", Original!F5612)</f>
        <v>c5</v>
      </c>
      <c r="G5612" s="2">
        <f>IF(ISBLANK(Original!G5612),MEDIAN(Original!G:G),Original!G5612)</f>
        <v>68601</v>
      </c>
    </row>
    <row r="5613" spans="1:7" x14ac:dyDescent="0.3">
      <c r="A5613" s="2">
        <v>117555</v>
      </c>
      <c r="B5613" s="3">
        <v>41776.346307870372</v>
      </c>
      <c r="C5613" s="2" t="s">
        <v>32</v>
      </c>
      <c r="D5613" s="2" t="str">
        <f>IF(Original!D5613 = "-", "Male", Original!D5613)</f>
        <v>Female</v>
      </c>
      <c r="E5613" s="2" t="s">
        <v>20</v>
      </c>
      <c r="F5613" s="2" t="str">
        <f>IF(Original!F5613 = "-", "c9", Original!F5613)</f>
        <v>i7</v>
      </c>
      <c r="G5613" s="2">
        <f>IF(ISBLANK(Original!G5613),MEDIAN(Original!G:G),Original!G5613)</f>
        <v>84440</v>
      </c>
    </row>
    <row r="5614" spans="1:7" x14ac:dyDescent="0.3">
      <c r="A5614" s="2">
        <v>627173</v>
      </c>
      <c r="B5614" s="3">
        <v>41776.347025462965</v>
      </c>
      <c r="C5614" s="2" t="s">
        <v>32</v>
      </c>
      <c r="D5614" s="2" t="str">
        <f>IF(Original!D5614 = "-", "Male", Original!D5614)</f>
        <v>Female</v>
      </c>
      <c r="E5614" s="2" t="s">
        <v>20</v>
      </c>
      <c r="F5614" s="2" t="str">
        <f>IF(Original!F5614 = "-", "c9", Original!F5614)</f>
        <v>i7</v>
      </c>
      <c r="G5614" s="2">
        <f>IF(ISBLANK(Original!G5614),MEDIAN(Original!G:G),Original!G5614)</f>
        <v>97713</v>
      </c>
    </row>
    <row r="5615" spans="1:7" x14ac:dyDescent="0.3">
      <c r="A5615" s="2">
        <v>160023</v>
      </c>
      <c r="B5615" s="3">
        <v>41760.291296296295</v>
      </c>
      <c r="C5615" s="2" t="s">
        <v>32</v>
      </c>
      <c r="D5615" s="2" t="str">
        <f>IF(Original!D5615 = "-", "Male", Original!D5615)</f>
        <v>Female</v>
      </c>
      <c r="E5615" s="2" t="s">
        <v>17</v>
      </c>
      <c r="F5615" s="2" t="str">
        <f>IF(Original!F5615 = "-", "c9", Original!F5615)</f>
        <v>c9</v>
      </c>
      <c r="G5615" s="2">
        <f>IF(ISBLANK(Original!G5615),MEDIAN(Original!G:G),Original!G5615)</f>
        <v>94328</v>
      </c>
    </row>
    <row r="5616" spans="1:7" x14ac:dyDescent="0.3">
      <c r="A5616" s="2">
        <v>591543</v>
      </c>
      <c r="B5616" s="3">
        <v>41760.295023148145</v>
      </c>
      <c r="C5616" s="2" t="s">
        <v>32</v>
      </c>
      <c r="D5616" s="2" t="str">
        <f>IF(Original!D5616 = "-", "Male", Original!D5616)</f>
        <v>Male</v>
      </c>
      <c r="E5616" s="2" t="s">
        <v>17</v>
      </c>
      <c r="F5616" s="2" t="str">
        <f>IF(Original!F5616 = "-", "c9", Original!F5616)</f>
        <v>c9</v>
      </c>
      <c r="G5616" s="2">
        <f>IF(ISBLANK(Original!G5616),MEDIAN(Original!G:G),Original!G5616)</f>
        <v>29216</v>
      </c>
    </row>
    <row r="5617" spans="1:7" x14ac:dyDescent="0.3">
      <c r="A5617" s="2">
        <v>778435</v>
      </c>
      <c r="B5617" s="3">
        <v>41760.289421296293</v>
      </c>
      <c r="C5617" s="2" t="s">
        <v>32</v>
      </c>
      <c r="D5617" s="2" t="str">
        <f>IF(Original!D5617 = "-", "Male", Original!D5617)</f>
        <v>Female</v>
      </c>
      <c r="E5617" s="2" t="s">
        <v>17</v>
      </c>
      <c r="F5617" s="2" t="str">
        <f>IF(Original!F5617 = "-", "c9", Original!F5617)</f>
        <v>c9</v>
      </c>
      <c r="G5617" s="2">
        <f>IF(ISBLANK(Original!G5617),MEDIAN(Original!G:G),Original!G5617)</f>
        <v>55524</v>
      </c>
    </row>
    <row r="5618" spans="1:7" x14ac:dyDescent="0.3">
      <c r="A5618" s="2">
        <v>356964</v>
      </c>
      <c r="B5618" s="3">
        <v>41768.997627314813</v>
      </c>
      <c r="C5618" s="2" t="s">
        <v>32</v>
      </c>
      <c r="D5618" s="2" t="str">
        <f>IF(Original!D5618 = "-", "Male", Original!D5618)</f>
        <v>Male</v>
      </c>
      <c r="E5618" s="2" t="s">
        <v>17</v>
      </c>
      <c r="F5618" s="2" t="str">
        <f>IF(Original!F5618 = "-", "c9", Original!F5618)</f>
        <v>c9</v>
      </c>
      <c r="G5618" s="2">
        <f>IF(ISBLANK(Original!G5618),MEDIAN(Original!G:G),Original!G5618)</f>
        <v>16944</v>
      </c>
    </row>
    <row r="5619" spans="1:7" x14ac:dyDescent="0.3">
      <c r="A5619" s="2">
        <v>271667</v>
      </c>
      <c r="B5619" s="3">
        <v>41782.695717592593</v>
      </c>
      <c r="C5619" s="2" t="s">
        <v>32</v>
      </c>
      <c r="D5619" s="2" t="str">
        <f>IF(Original!D5619 = "-", "Male", Original!D5619)</f>
        <v>Female</v>
      </c>
      <c r="E5619" s="2" t="s">
        <v>12</v>
      </c>
      <c r="F5619" s="2" t="str">
        <f>IF(Original!F5619 = "-", "c9", Original!F5619)</f>
        <v>c9</v>
      </c>
      <c r="G5619" s="2">
        <f>IF(ISBLANK(Original!G5619),MEDIAN(Original!G:G),Original!G5619)</f>
        <v>45996</v>
      </c>
    </row>
    <row r="5620" spans="1:7" x14ac:dyDescent="0.3">
      <c r="A5620" s="2">
        <v>737128</v>
      </c>
      <c r="B5620" s="3">
        <v>41786.604953703703</v>
      </c>
      <c r="C5620" s="2" t="s">
        <v>32</v>
      </c>
      <c r="D5620" s="2" t="str">
        <f>IF(Original!D5620 = "-", "Male", Original!D5620)</f>
        <v>Male</v>
      </c>
      <c r="E5620" s="2" t="s">
        <v>12</v>
      </c>
      <c r="F5620" s="2" t="str">
        <f>IF(Original!F5620 = "-", "c9", Original!F5620)</f>
        <v>c9</v>
      </c>
      <c r="G5620" s="2">
        <f>IF(ISBLANK(Original!G5620),MEDIAN(Original!G:G),Original!G5620)</f>
        <v>56931</v>
      </c>
    </row>
    <row r="5621" spans="1:7" x14ac:dyDescent="0.3">
      <c r="A5621" s="2">
        <v>46756</v>
      </c>
      <c r="B5621" s="3">
        <v>41766.362893518519</v>
      </c>
      <c r="C5621" s="2" t="s">
        <v>32</v>
      </c>
      <c r="D5621" s="2" t="str">
        <f>IF(Original!D5621 = "-", "Male", Original!D5621)</f>
        <v>Female</v>
      </c>
      <c r="E5621" s="2" t="s">
        <v>20</v>
      </c>
      <c r="F5621" s="2" t="str">
        <f>IF(Original!F5621 = "-", "c9", Original!F5621)</f>
        <v>i5</v>
      </c>
      <c r="G5621" s="2">
        <f>IF(ISBLANK(Original!G5621),MEDIAN(Original!G:G),Original!G5621)</f>
        <v>96923</v>
      </c>
    </row>
    <row r="5622" spans="1:7" x14ac:dyDescent="0.3">
      <c r="A5622" s="2">
        <v>655350</v>
      </c>
      <c r="B5622" s="3">
        <v>41777.61277777778</v>
      </c>
      <c r="C5622" s="2" t="s">
        <v>32</v>
      </c>
      <c r="D5622" s="2" t="str">
        <f>IF(Original!D5622 = "-", "Male", Original!D5622)</f>
        <v>Male</v>
      </c>
      <c r="E5622" s="2" t="s">
        <v>20</v>
      </c>
      <c r="F5622" s="2" t="str">
        <f>IF(Original!F5622 = "-", "c9", Original!F5622)</f>
        <v>i5</v>
      </c>
      <c r="G5622" s="2">
        <f>IF(ISBLANK(Original!G5622),MEDIAN(Original!G:G),Original!G5622)</f>
        <v>75932</v>
      </c>
    </row>
    <row r="5623" spans="1:7" x14ac:dyDescent="0.3">
      <c r="A5623" s="2">
        <v>568104</v>
      </c>
      <c r="B5623" s="3">
        <v>41779.398148148146</v>
      </c>
      <c r="C5623" s="2" t="s">
        <v>32</v>
      </c>
      <c r="D5623" s="2" t="str">
        <f>IF(Original!D5623 = "-", "Male", Original!D5623)</f>
        <v>Male</v>
      </c>
      <c r="E5623" s="2" t="s">
        <v>20</v>
      </c>
      <c r="F5623" s="2" t="str">
        <f>IF(Original!F5623 = "-", "c9", Original!F5623)</f>
        <v>i5</v>
      </c>
      <c r="G5623" s="2">
        <f>IF(ISBLANK(Original!G5623),MEDIAN(Original!G:G),Original!G5623)</f>
        <v>79823</v>
      </c>
    </row>
    <row r="5624" spans="1:7" x14ac:dyDescent="0.3">
      <c r="A5624" s="2">
        <v>832701</v>
      </c>
      <c r="B5624" s="3">
        <v>41761.642002314817</v>
      </c>
      <c r="C5624" s="2" t="s">
        <v>31</v>
      </c>
      <c r="D5624" s="2" t="str">
        <f>IF(Original!D5624 = "-", "Male", Original!D5624)</f>
        <v>Male</v>
      </c>
      <c r="E5624" s="2" t="s">
        <v>20</v>
      </c>
      <c r="F5624" s="2" t="str">
        <f>IF(Original!F5624 = "-", "c9", Original!F5624)</f>
        <v>c9</v>
      </c>
      <c r="G5624" s="2">
        <f>IF(ISBLANK(Original!G5624),MEDIAN(Original!G:G),Original!G5624)</f>
        <v>57093</v>
      </c>
    </row>
    <row r="5625" spans="1:7" x14ac:dyDescent="0.3">
      <c r="A5625" s="2">
        <v>234645</v>
      </c>
      <c r="B5625" s="3">
        <v>41769.345763888887</v>
      </c>
      <c r="C5625" s="2" t="s">
        <v>32</v>
      </c>
      <c r="D5625" s="2" t="str">
        <f>IF(Original!D5625 = "-", "Male", Original!D5625)</f>
        <v>Male</v>
      </c>
      <c r="E5625" s="2" t="s">
        <v>20</v>
      </c>
      <c r="F5625" s="2" t="str">
        <f>IF(Original!F5625 = "-", "c9", Original!F5625)</f>
        <v>c5</v>
      </c>
      <c r="G5625" s="2">
        <f>IF(ISBLANK(Original!G5625),MEDIAN(Original!G:G),Original!G5625)</f>
        <v>38225</v>
      </c>
    </row>
    <row r="5626" spans="1:7" x14ac:dyDescent="0.3">
      <c r="A5626" s="2">
        <v>110203</v>
      </c>
      <c r="B5626" s="3">
        <v>41769.346643518518</v>
      </c>
      <c r="C5626" s="2" t="s">
        <v>32</v>
      </c>
      <c r="D5626" s="2" t="str">
        <f>IF(Original!D5626 = "-", "Male", Original!D5626)</f>
        <v>Female</v>
      </c>
      <c r="E5626" s="2" t="s">
        <v>20</v>
      </c>
      <c r="F5626" s="2" t="str">
        <f>IF(Original!F5626 = "-", "c9", Original!F5626)</f>
        <v>c5</v>
      </c>
      <c r="G5626" s="2">
        <f>IF(ISBLANK(Original!G5626),MEDIAN(Original!G:G),Original!G5626)</f>
        <v>57411</v>
      </c>
    </row>
    <row r="5627" spans="1:7" x14ac:dyDescent="0.3">
      <c r="A5627" s="2">
        <v>916251</v>
      </c>
      <c r="B5627" s="3">
        <v>41769.347048611111</v>
      </c>
      <c r="C5627" s="2" t="s">
        <v>32</v>
      </c>
      <c r="D5627" s="2" t="str">
        <f>IF(Original!D5627 = "-", "Male", Original!D5627)</f>
        <v>Male</v>
      </c>
      <c r="E5627" s="2" t="s">
        <v>20</v>
      </c>
      <c r="F5627" s="2" t="str">
        <f>IF(Original!F5627 = "-", "c9", Original!F5627)</f>
        <v>c5</v>
      </c>
      <c r="G5627" s="2">
        <f>IF(ISBLANK(Original!G5627),MEDIAN(Original!G:G),Original!G5627)</f>
        <v>49891</v>
      </c>
    </row>
    <row r="5628" spans="1:7" x14ac:dyDescent="0.3">
      <c r="A5628" s="2">
        <v>296670</v>
      </c>
      <c r="B5628" s="3">
        <v>41776.97515046296</v>
      </c>
      <c r="C5628" s="2" t="s">
        <v>31</v>
      </c>
      <c r="D5628" s="2" t="str">
        <f>IF(Original!D5628 = "-", "Male", Original!D5628)</f>
        <v>Don’t want to say</v>
      </c>
      <c r="E5628" s="2" t="s">
        <v>20</v>
      </c>
      <c r="F5628" s="2" t="str">
        <f>IF(Original!F5628 = "-", "c9", Original!F5628)</f>
        <v>c5</v>
      </c>
      <c r="G5628" s="2">
        <f>IF(ISBLANK(Original!G5628),MEDIAN(Original!G:G),Original!G5628)</f>
        <v>71337</v>
      </c>
    </row>
    <row r="5629" spans="1:7" x14ac:dyDescent="0.3">
      <c r="A5629" s="2">
        <v>308808</v>
      </c>
      <c r="B5629" s="3">
        <v>41764.743564814817</v>
      </c>
      <c r="C5629" s="2" t="s">
        <v>32</v>
      </c>
      <c r="D5629" s="2" t="str">
        <f>IF(Original!D5629 = "-", "Male", Original!D5629)</f>
        <v>Male</v>
      </c>
      <c r="E5629" s="2" t="s">
        <v>17</v>
      </c>
      <c r="F5629" s="2" t="str">
        <f>IF(Original!F5629 = "-", "c9", Original!F5629)</f>
        <v>c9</v>
      </c>
      <c r="G5629" s="2">
        <f>IF(ISBLANK(Original!G5629),MEDIAN(Original!G:G),Original!G5629)</f>
        <v>59865</v>
      </c>
    </row>
    <row r="5630" spans="1:7" x14ac:dyDescent="0.3">
      <c r="A5630" s="2">
        <v>32890</v>
      </c>
      <c r="B5630" s="3">
        <v>41771.456643518519</v>
      </c>
      <c r="C5630" s="2" t="s">
        <v>32</v>
      </c>
      <c r="D5630" s="2" t="str">
        <f>IF(Original!D5630 = "-", "Male", Original!D5630)</f>
        <v>Female</v>
      </c>
      <c r="E5630" s="2" t="s">
        <v>17</v>
      </c>
      <c r="F5630" s="2" t="str">
        <f>IF(Original!F5630 = "-", "c9", Original!F5630)</f>
        <v>c9</v>
      </c>
      <c r="G5630" s="2">
        <f>IF(ISBLANK(Original!G5630),MEDIAN(Original!G:G),Original!G5630)</f>
        <v>86902</v>
      </c>
    </row>
    <row r="5631" spans="1:7" x14ac:dyDescent="0.3">
      <c r="A5631" s="2">
        <v>777717</v>
      </c>
      <c r="B5631" s="3">
        <v>41773.817106481481</v>
      </c>
      <c r="C5631" s="2" t="s">
        <v>31</v>
      </c>
      <c r="D5631" s="2" t="str">
        <f>IF(Original!D5631 = "-", "Male", Original!D5631)</f>
        <v>Male</v>
      </c>
      <c r="E5631" s="2" t="s">
        <v>17</v>
      </c>
      <c r="F5631" s="2" t="str">
        <f>IF(Original!F5631 = "-", "c9", Original!F5631)</f>
        <v>c9</v>
      </c>
      <c r="G5631" s="2">
        <f>IF(ISBLANK(Original!G5631),MEDIAN(Original!G:G),Original!G5631)</f>
        <v>49735</v>
      </c>
    </row>
    <row r="5632" spans="1:7" x14ac:dyDescent="0.3">
      <c r="A5632" s="2">
        <v>867722</v>
      </c>
      <c r="B5632" s="3">
        <v>41779.7496875</v>
      </c>
      <c r="C5632" s="2" t="s">
        <v>32</v>
      </c>
      <c r="D5632" s="2" t="str">
        <f>IF(Original!D5632 = "-", "Male", Original!D5632)</f>
        <v>Female</v>
      </c>
      <c r="E5632" s="2" t="s">
        <v>17</v>
      </c>
      <c r="F5632" s="2" t="str">
        <f>IF(Original!F5632 = "-", "c9", Original!F5632)</f>
        <v>c9</v>
      </c>
      <c r="G5632" s="2">
        <f>IF(ISBLANK(Original!G5632),MEDIAN(Original!G:G),Original!G5632)</f>
        <v>73710</v>
      </c>
    </row>
    <row r="5633" spans="1:7" x14ac:dyDescent="0.3">
      <c r="A5633" s="2">
        <v>528833</v>
      </c>
      <c r="B5633" s="3">
        <v>41760.668252314812</v>
      </c>
      <c r="C5633" s="2" t="s">
        <v>32</v>
      </c>
      <c r="D5633" s="2" t="str">
        <f>IF(Original!D5633 = "-", "Male", Original!D5633)</f>
        <v>Male</v>
      </c>
      <c r="E5633" s="2" t="s">
        <v>20</v>
      </c>
      <c r="F5633" s="2" t="str">
        <f>IF(Original!F5633 = "-", "c9", Original!F5633)</f>
        <v>c9</v>
      </c>
      <c r="G5633" s="2">
        <f>IF(ISBLANK(Original!G5633),MEDIAN(Original!G:G),Original!G5633)</f>
        <v>10343</v>
      </c>
    </row>
    <row r="5634" spans="1:7" x14ac:dyDescent="0.3">
      <c r="A5634" s="2">
        <v>154263</v>
      </c>
      <c r="B5634" s="3">
        <v>41760.669004629628</v>
      </c>
      <c r="C5634" s="2" t="s">
        <v>32</v>
      </c>
      <c r="D5634" s="2" t="str">
        <f>IF(Original!D5634 = "-", "Male", Original!D5634)</f>
        <v>Male</v>
      </c>
      <c r="E5634" s="2" t="s">
        <v>20</v>
      </c>
      <c r="F5634" s="2" t="str">
        <f>IF(Original!F5634 = "-", "c9", Original!F5634)</f>
        <v>c9</v>
      </c>
      <c r="G5634" s="2">
        <f>IF(ISBLANK(Original!G5634),MEDIAN(Original!G:G),Original!G5634)</f>
        <v>66298</v>
      </c>
    </row>
    <row r="5635" spans="1:7" x14ac:dyDescent="0.3">
      <c r="A5635" s="2">
        <v>132094</v>
      </c>
      <c r="B5635" s="3">
        <v>41786.390625</v>
      </c>
      <c r="C5635" s="2" t="s">
        <v>32</v>
      </c>
      <c r="D5635" s="2" t="str">
        <f>IF(Original!D5635 = "-", "Male", Original!D5635)</f>
        <v>Male</v>
      </c>
      <c r="E5635" s="2" t="s">
        <v>20</v>
      </c>
      <c r="F5635" s="2" t="str">
        <f>IF(Original!F5635 = "-", "c9", Original!F5635)</f>
        <v>c5</v>
      </c>
      <c r="G5635" s="2">
        <f>IF(ISBLANK(Original!G5635),MEDIAN(Original!G:G),Original!G5635)</f>
        <v>89000</v>
      </c>
    </row>
    <row r="5636" spans="1:7" x14ac:dyDescent="0.3">
      <c r="A5636" s="2">
        <v>848249</v>
      </c>
      <c r="B5636" s="3">
        <v>41786.391087962962</v>
      </c>
      <c r="C5636" s="2" t="s">
        <v>31</v>
      </c>
      <c r="D5636" s="2" t="str">
        <f>IF(Original!D5636 = "-", "Male", Original!D5636)</f>
        <v>Female</v>
      </c>
      <c r="E5636" s="2" t="s">
        <v>20</v>
      </c>
      <c r="F5636" s="2" t="str">
        <f>IF(Original!F5636 = "-", "c9", Original!F5636)</f>
        <v>c5</v>
      </c>
      <c r="G5636" s="2">
        <f>IF(ISBLANK(Original!G5636),MEDIAN(Original!G:G),Original!G5636)</f>
        <v>76418</v>
      </c>
    </row>
    <row r="5637" spans="1:7" x14ac:dyDescent="0.3">
      <c r="A5637" s="2">
        <v>223234</v>
      </c>
      <c r="B5637" s="3">
        <v>41786.389918981484</v>
      </c>
      <c r="C5637" s="2" t="s">
        <v>32</v>
      </c>
      <c r="D5637" s="2" t="str">
        <f>IF(Original!D5637 = "-", "Male", Original!D5637)</f>
        <v>Don’t want to say</v>
      </c>
      <c r="E5637" s="2" t="s">
        <v>20</v>
      </c>
      <c r="F5637" s="2" t="str">
        <f>IF(Original!F5637 = "-", "c9", Original!F5637)</f>
        <v>c5</v>
      </c>
      <c r="G5637" s="2">
        <f>IF(ISBLANK(Original!G5637),MEDIAN(Original!G:G),Original!G5637)</f>
        <v>48445</v>
      </c>
    </row>
    <row r="5638" spans="1:7" x14ac:dyDescent="0.3">
      <c r="A5638" s="2">
        <v>522841</v>
      </c>
      <c r="B5638" s="3">
        <v>41767.628784722219</v>
      </c>
      <c r="C5638" s="2" t="s">
        <v>31</v>
      </c>
      <c r="D5638" s="2" t="str">
        <f>IF(Original!D5638 = "-", "Male", Original!D5638)</f>
        <v>Female</v>
      </c>
      <c r="E5638" s="2" t="s">
        <v>17</v>
      </c>
      <c r="F5638" s="2" t="str">
        <f>IF(Original!F5638 = "-", "c9", Original!F5638)</f>
        <v>i7</v>
      </c>
      <c r="G5638" s="2">
        <f>IF(ISBLANK(Original!G5638),MEDIAN(Original!G:G),Original!G5638)</f>
        <v>22484</v>
      </c>
    </row>
    <row r="5639" spans="1:7" x14ac:dyDescent="0.3">
      <c r="A5639" s="2">
        <v>817653</v>
      </c>
      <c r="B5639" s="3">
        <v>41765.633622685185</v>
      </c>
      <c r="C5639" s="2" t="s">
        <v>31</v>
      </c>
      <c r="D5639" s="2" t="str">
        <f>IF(Original!D5639 = "-", "Male", Original!D5639)</f>
        <v>Male</v>
      </c>
      <c r="E5639" s="2" t="s">
        <v>20</v>
      </c>
      <c r="F5639" s="2" t="str">
        <f>IF(Original!F5639 = "-", "c9", Original!F5639)</f>
        <v>i6</v>
      </c>
      <c r="G5639" s="2">
        <f>IF(ISBLANK(Original!G5639),MEDIAN(Original!G:G),Original!G5639)</f>
        <v>50062</v>
      </c>
    </row>
    <row r="5640" spans="1:7" x14ac:dyDescent="0.3">
      <c r="A5640" s="2">
        <v>708613</v>
      </c>
      <c r="B5640" s="3">
        <v>41790.463194444441</v>
      </c>
      <c r="C5640" s="2" t="s">
        <v>32</v>
      </c>
      <c r="D5640" s="2" t="str">
        <f>IF(Original!D5640 = "-", "Male", Original!D5640)</f>
        <v>Male</v>
      </c>
      <c r="E5640" s="2" t="s">
        <v>20</v>
      </c>
      <c r="F5640" s="2" t="str">
        <f>IF(Original!F5640 = "-", "c9", Original!F5640)</f>
        <v>i6</v>
      </c>
      <c r="G5640" s="2">
        <f>IF(ISBLANK(Original!G5640),MEDIAN(Original!G:G),Original!G5640)</f>
        <v>74414</v>
      </c>
    </row>
    <row r="5641" spans="1:7" x14ac:dyDescent="0.3">
      <c r="A5641" s="2">
        <v>385530</v>
      </c>
      <c r="B5641" s="3">
        <v>41790.465462962966</v>
      </c>
      <c r="C5641" s="2" t="s">
        <v>32</v>
      </c>
      <c r="D5641" s="2" t="str">
        <f>IF(Original!D5641 = "-", "Male", Original!D5641)</f>
        <v>Male</v>
      </c>
      <c r="E5641" s="2" t="s">
        <v>20</v>
      </c>
      <c r="F5641" s="2" t="str">
        <f>IF(Original!F5641 = "-", "c9", Original!F5641)</f>
        <v>i6</v>
      </c>
      <c r="G5641" s="2">
        <f>IF(ISBLANK(Original!G5641),MEDIAN(Original!G:G),Original!G5641)</f>
        <v>43374</v>
      </c>
    </row>
    <row r="5642" spans="1:7" x14ac:dyDescent="0.3">
      <c r="A5642" s="2">
        <v>141019</v>
      </c>
      <c r="B5642" s="3">
        <v>41790.467314814814</v>
      </c>
      <c r="C5642" s="2" t="s">
        <v>32</v>
      </c>
      <c r="D5642" s="2" t="str">
        <f>IF(Original!D5642 = "-", "Male", Original!D5642)</f>
        <v>Male</v>
      </c>
      <c r="E5642" s="2" t="s">
        <v>20</v>
      </c>
      <c r="F5642" s="2" t="str">
        <f>IF(Original!F5642 = "-", "c9", Original!F5642)</f>
        <v>i6</v>
      </c>
      <c r="G5642" s="2">
        <f>IF(ISBLANK(Original!G5642),MEDIAN(Original!G:G),Original!G5642)</f>
        <v>6207</v>
      </c>
    </row>
    <row r="5643" spans="1:7" x14ac:dyDescent="0.3">
      <c r="A5643" s="2">
        <v>793738</v>
      </c>
      <c r="B5643" s="3">
        <v>41794.565011574072</v>
      </c>
      <c r="C5643" s="2" t="s">
        <v>32</v>
      </c>
      <c r="D5643" s="2" t="str">
        <f>IF(Original!D5643 = "-", "Male", Original!D5643)</f>
        <v>Female</v>
      </c>
      <c r="E5643" s="2" t="s">
        <v>20</v>
      </c>
      <c r="F5643" s="2" t="str">
        <f>IF(Original!F5643 = "-", "c9", Original!F5643)</f>
        <v>i6</v>
      </c>
      <c r="G5643" s="2">
        <f>IF(ISBLANK(Original!G5643),MEDIAN(Original!G:G),Original!G5643)</f>
        <v>47365</v>
      </c>
    </row>
    <row r="5644" spans="1:7" x14ac:dyDescent="0.3">
      <c r="A5644" s="2">
        <v>974594</v>
      </c>
      <c r="B5644" s="3">
        <v>41808.482071759259</v>
      </c>
      <c r="C5644" s="2" t="s">
        <v>31</v>
      </c>
      <c r="D5644" s="2" t="str">
        <f>IF(Original!D5644 = "-", "Male", Original!D5644)</f>
        <v>Male</v>
      </c>
      <c r="E5644" s="2" t="s">
        <v>20</v>
      </c>
      <c r="F5644" s="2" t="str">
        <f>IF(Original!F5644 = "-", "c9", Original!F5644)</f>
        <v>c9</v>
      </c>
      <c r="G5644" s="2">
        <f>IF(ISBLANK(Original!G5644),MEDIAN(Original!G:G),Original!G5644)</f>
        <v>46548</v>
      </c>
    </row>
    <row r="5645" spans="1:7" x14ac:dyDescent="0.3">
      <c r="A5645" s="2">
        <v>418576</v>
      </c>
      <c r="B5645" s="3">
        <v>41768.395775462966</v>
      </c>
      <c r="C5645" s="2" t="s">
        <v>32</v>
      </c>
      <c r="D5645" s="2" t="str">
        <f>IF(Original!D5645 = "-", "Male", Original!D5645)</f>
        <v>Male</v>
      </c>
      <c r="E5645" s="2" t="s">
        <v>20</v>
      </c>
      <c r="F5645" s="2" t="str">
        <f>IF(Original!F5645 = "-", "c9", Original!F5645)</f>
        <v>c8</v>
      </c>
      <c r="G5645" s="2">
        <f>IF(ISBLANK(Original!G5645),MEDIAN(Original!G:G),Original!G5645)</f>
        <v>20776</v>
      </c>
    </row>
    <row r="5646" spans="1:7" x14ac:dyDescent="0.3">
      <c r="A5646" s="2">
        <v>932712</v>
      </c>
      <c r="B5646" s="3">
        <v>41768.430486111109</v>
      </c>
      <c r="C5646" s="2" t="s">
        <v>32</v>
      </c>
      <c r="D5646" s="2" t="str">
        <f>IF(Original!D5646 = "-", "Male", Original!D5646)</f>
        <v>Male</v>
      </c>
      <c r="E5646" s="2" t="s">
        <v>20</v>
      </c>
      <c r="F5646" s="2" t="str">
        <f>IF(Original!F5646 = "-", "c9", Original!F5646)</f>
        <v>c8</v>
      </c>
      <c r="G5646" s="2">
        <f>IF(ISBLANK(Original!G5646),MEDIAN(Original!G:G),Original!G5646)</f>
        <v>97708</v>
      </c>
    </row>
    <row r="5647" spans="1:7" x14ac:dyDescent="0.3">
      <c r="A5647" s="2">
        <v>566874</v>
      </c>
      <c r="B5647" s="3">
        <v>41761.472962962966</v>
      </c>
      <c r="C5647" s="2" t="s">
        <v>32</v>
      </c>
      <c r="D5647" s="2" t="str">
        <f>IF(Original!D5647 = "-", "Male", Original!D5647)</f>
        <v>Male</v>
      </c>
      <c r="E5647" s="2" t="s">
        <v>12</v>
      </c>
      <c r="F5647" s="2" t="str">
        <f>IF(Original!F5647 = "-", "c9", Original!F5647)</f>
        <v>c5</v>
      </c>
      <c r="G5647" s="2">
        <f>IF(ISBLANK(Original!G5647),MEDIAN(Original!G:G),Original!G5647)</f>
        <v>68740</v>
      </c>
    </row>
    <row r="5648" spans="1:7" x14ac:dyDescent="0.3">
      <c r="A5648" s="2">
        <v>975136</v>
      </c>
      <c r="B5648" s="3">
        <v>41761.473379629628</v>
      </c>
      <c r="C5648" s="2" t="s">
        <v>32</v>
      </c>
      <c r="D5648" s="2" t="str">
        <f>IF(Original!D5648 = "-", "Male", Original!D5648)</f>
        <v>Male</v>
      </c>
      <c r="E5648" s="2" t="s">
        <v>12</v>
      </c>
      <c r="F5648" s="2" t="str">
        <f>IF(Original!F5648 = "-", "c9", Original!F5648)</f>
        <v>c5</v>
      </c>
      <c r="G5648" s="2">
        <f>IF(ISBLANK(Original!G5648),MEDIAN(Original!G:G),Original!G5648)</f>
        <v>91958</v>
      </c>
    </row>
    <row r="5649" spans="1:7" x14ac:dyDescent="0.3">
      <c r="A5649" s="2">
        <v>722596</v>
      </c>
      <c r="B5649" s="3">
        <v>41761.473854166667</v>
      </c>
      <c r="C5649" s="2" t="s">
        <v>32</v>
      </c>
      <c r="D5649" s="2" t="str">
        <f>IF(Original!D5649 = "-", "Male", Original!D5649)</f>
        <v>Female</v>
      </c>
      <c r="E5649" s="2" t="s">
        <v>12</v>
      </c>
      <c r="F5649" s="2" t="str">
        <f>IF(Original!F5649 = "-", "c9", Original!F5649)</f>
        <v>c5</v>
      </c>
      <c r="G5649" s="2">
        <f>IF(ISBLANK(Original!G5649),MEDIAN(Original!G:G),Original!G5649)</f>
        <v>58496</v>
      </c>
    </row>
    <row r="5650" spans="1:7" x14ac:dyDescent="0.3">
      <c r="A5650" s="2">
        <v>411974</v>
      </c>
      <c r="B5650" s="3">
        <v>41761.470983796295</v>
      </c>
      <c r="C5650" s="2" t="s">
        <v>32</v>
      </c>
      <c r="D5650" s="2" t="str">
        <f>IF(Original!D5650 = "-", "Male", Original!D5650)</f>
        <v>Female</v>
      </c>
      <c r="E5650" s="2" t="s">
        <v>12</v>
      </c>
      <c r="F5650" s="2" t="str">
        <f>IF(Original!F5650 = "-", "c9", Original!F5650)</f>
        <v>c5</v>
      </c>
      <c r="G5650" s="2">
        <f>IF(ISBLANK(Original!G5650),MEDIAN(Original!G:G),Original!G5650)</f>
        <v>52331</v>
      </c>
    </row>
    <row r="5651" spans="1:7" x14ac:dyDescent="0.3">
      <c r="A5651" s="2">
        <v>552288</v>
      </c>
      <c r="B5651" s="3">
        <v>41769.477187500001</v>
      </c>
      <c r="C5651" s="2" t="s">
        <v>31</v>
      </c>
      <c r="D5651" s="2" t="str">
        <f>IF(Original!D5651 = "-", "Male", Original!D5651)</f>
        <v>Male</v>
      </c>
      <c r="E5651" s="2" t="s">
        <v>12</v>
      </c>
      <c r="F5651" s="2" t="str">
        <f>IF(Original!F5651 = "-", "c9", Original!F5651)</f>
        <v>i7</v>
      </c>
      <c r="G5651" s="2">
        <f>IF(ISBLANK(Original!G5651),MEDIAN(Original!G:G),Original!G5651)</f>
        <v>95689</v>
      </c>
    </row>
    <row r="5652" spans="1:7" x14ac:dyDescent="0.3">
      <c r="A5652" s="2">
        <v>762227</v>
      </c>
      <c r="B5652" s="3">
        <v>41771.955405092594</v>
      </c>
      <c r="C5652" s="2" t="s">
        <v>31</v>
      </c>
      <c r="D5652" s="2" t="str">
        <f>IF(Original!D5652 = "-", "Male", Original!D5652)</f>
        <v>Female</v>
      </c>
      <c r="E5652" s="2" t="s">
        <v>12</v>
      </c>
      <c r="F5652" s="2" t="str">
        <f>IF(Original!F5652 = "-", "c9", Original!F5652)</f>
        <v>c5</v>
      </c>
      <c r="G5652" s="2">
        <f>IF(ISBLANK(Original!G5652),MEDIAN(Original!G:G),Original!G5652)</f>
        <v>42288</v>
      </c>
    </row>
    <row r="5653" spans="1:7" x14ac:dyDescent="0.3">
      <c r="A5653" s="2">
        <v>402204</v>
      </c>
      <c r="B5653" s="3">
        <v>41780.401006944441</v>
      </c>
      <c r="C5653" s="2" t="s">
        <v>32</v>
      </c>
      <c r="D5653" s="2" t="str">
        <f>IF(Original!D5653 = "-", "Male", Original!D5653)</f>
        <v>Male</v>
      </c>
      <c r="E5653" s="2" t="s">
        <v>12</v>
      </c>
      <c r="F5653" s="2" t="str">
        <f>IF(Original!F5653 = "-", "c9", Original!F5653)</f>
        <v>i7</v>
      </c>
      <c r="G5653" s="2">
        <f>IF(ISBLANK(Original!G5653),MEDIAN(Original!G:G),Original!G5653)</f>
        <v>91680</v>
      </c>
    </row>
    <row r="5654" spans="1:7" x14ac:dyDescent="0.3">
      <c r="A5654" s="2">
        <v>888494</v>
      </c>
      <c r="B5654" s="3">
        <v>41789.704340277778</v>
      </c>
      <c r="C5654" s="2" t="s">
        <v>32</v>
      </c>
      <c r="D5654" s="2" t="str">
        <f>IF(Original!D5654 = "-", "Male", Original!D5654)</f>
        <v>Female</v>
      </c>
      <c r="E5654" s="2" t="s">
        <v>12</v>
      </c>
      <c r="F5654" s="2" t="str">
        <f>IF(Original!F5654 = "-", "c9", Original!F5654)</f>
        <v>c5</v>
      </c>
      <c r="G5654" s="2">
        <f>IF(ISBLANK(Original!G5654),MEDIAN(Original!G:G),Original!G5654)</f>
        <v>60155</v>
      </c>
    </row>
    <row r="5655" spans="1:7" x14ac:dyDescent="0.3">
      <c r="A5655" s="2">
        <v>898678</v>
      </c>
      <c r="B5655" s="3">
        <v>41789.705347222225</v>
      </c>
      <c r="C5655" s="2" t="s">
        <v>32</v>
      </c>
      <c r="D5655" s="2" t="str">
        <f>IF(Original!D5655 = "-", "Male", Original!D5655)</f>
        <v>Female</v>
      </c>
      <c r="E5655" s="2" t="s">
        <v>12</v>
      </c>
      <c r="F5655" s="2" t="str">
        <f>IF(Original!F5655 = "-", "c9", Original!F5655)</f>
        <v>c5</v>
      </c>
      <c r="G5655" s="2">
        <f>IF(ISBLANK(Original!G5655),MEDIAN(Original!G:G),Original!G5655)</f>
        <v>43006</v>
      </c>
    </row>
    <row r="5656" spans="1:7" x14ac:dyDescent="0.3">
      <c r="A5656" s="2">
        <v>60203</v>
      </c>
      <c r="B5656" s="3">
        <v>41813.630787037036</v>
      </c>
      <c r="C5656" s="2" t="s">
        <v>32</v>
      </c>
      <c r="D5656" s="2" t="str">
        <f>IF(Original!D5656 = "-", "Male", Original!D5656)</f>
        <v>Male</v>
      </c>
      <c r="E5656" s="2" t="s">
        <v>12</v>
      </c>
      <c r="F5656" s="2" t="str">
        <f>IF(Original!F5656 = "-", "c9", Original!F5656)</f>
        <v>c5</v>
      </c>
      <c r="G5656" s="2">
        <f>IF(ISBLANK(Original!G5656),MEDIAN(Original!G:G),Original!G5656)</f>
        <v>29486</v>
      </c>
    </row>
    <row r="5657" spans="1:7" x14ac:dyDescent="0.3">
      <c r="A5657" s="2">
        <v>524586</v>
      </c>
      <c r="B5657" s="3">
        <v>41813.63113425926</v>
      </c>
      <c r="C5657" s="2" t="s">
        <v>32</v>
      </c>
      <c r="D5657" s="2" t="str">
        <f>IF(Original!D5657 = "-", "Male", Original!D5657)</f>
        <v>Male</v>
      </c>
      <c r="E5657" s="2" t="s">
        <v>12</v>
      </c>
      <c r="F5657" s="2" t="str">
        <f>IF(Original!F5657 = "-", "c9", Original!F5657)</f>
        <v>c5</v>
      </c>
      <c r="G5657" s="2">
        <f>IF(ISBLANK(Original!G5657),MEDIAN(Original!G:G),Original!G5657)</f>
        <v>73138</v>
      </c>
    </row>
    <row r="5658" spans="1:7" x14ac:dyDescent="0.3">
      <c r="A5658" s="2">
        <v>618905</v>
      </c>
      <c r="B5658" s="3">
        <v>41815.12027777778</v>
      </c>
      <c r="C5658" s="2" t="s">
        <v>32</v>
      </c>
      <c r="D5658" s="2" t="str">
        <f>IF(Original!D5658 = "-", "Male", Original!D5658)</f>
        <v>Male</v>
      </c>
      <c r="E5658" s="2" t="s">
        <v>12</v>
      </c>
      <c r="F5658" s="2" t="str">
        <f>IF(Original!F5658 = "-", "c9", Original!F5658)</f>
        <v>c5</v>
      </c>
      <c r="G5658" s="2">
        <f>IF(ISBLANK(Original!G5658),MEDIAN(Original!G:G),Original!G5658)</f>
        <v>34966</v>
      </c>
    </row>
    <row r="5659" spans="1:7" x14ac:dyDescent="0.3">
      <c r="A5659" s="2">
        <v>971748</v>
      </c>
      <c r="B5659" s="3">
        <v>41823.726678240739</v>
      </c>
      <c r="C5659" s="2" t="s">
        <v>32</v>
      </c>
      <c r="D5659" s="2" t="str">
        <f>IF(Original!D5659 = "-", "Male", Original!D5659)</f>
        <v>Female</v>
      </c>
      <c r="E5659" s="2" t="s">
        <v>12</v>
      </c>
      <c r="F5659" s="2" t="str">
        <f>IF(Original!F5659 = "-", "c9", Original!F5659)</f>
        <v>c5</v>
      </c>
      <c r="G5659" s="2">
        <f>IF(ISBLANK(Original!G5659),MEDIAN(Original!G:G),Original!G5659)</f>
        <v>40614</v>
      </c>
    </row>
    <row r="5660" spans="1:7" x14ac:dyDescent="0.3">
      <c r="A5660" s="2">
        <v>612069</v>
      </c>
      <c r="B5660" s="3">
        <v>41823.728692129633</v>
      </c>
      <c r="C5660" s="2" t="s">
        <v>31</v>
      </c>
      <c r="D5660" s="2" t="str">
        <f>IF(Original!D5660 = "-", "Male", Original!D5660)</f>
        <v>Male</v>
      </c>
      <c r="E5660" s="2" t="s">
        <v>12</v>
      </c>
      <c r="F5660" s="2" t="str">
        <f>IF(Original!F5660 = "-", "c9", Original!F5660)</f>
        <v>c5</v>
      </c>
      <c r="G5660" s="2">
        <f>IF(ISBLANK(Original!G5660),MEDIAN(Original!G:G),Original!G5660)</f>
        <v>88981</v>
      </c>
    </row>
    <row r="5661" spans="1:7" x14ac:dyDescent="0.3">
      <c r="A5661" s="2">
        <v>190045</v>
      </c>
      <c r="B5661" s="3">
        <v>41777.538460648146</v>
      </c>
      <c r="C5661" s="2" t="s">
        <v>32</v>
      </c>
      <c r="D5661" s="2" t="str">
        <f>IF(Original!D5661 = "-", "Male", Original!D5661)</f>
        <v>Female</v>
      </c>
      <c r="E5661" s="2" t="s">
        <v>15</v>
      </c>
      <c r="F5661" s="2" t="str">
        <f>IF(Original!F5661 = "-", "c9", Original!F5661)</f>
        <v>c5</v>
      </c>
      <c r="G5661" s="2">
        <f>IF(ISBLANK(Original!G5661),MEDIAN(Original!G:G),Original!G5661)</f>
        <v>57636</v>
      </c>
    </row>
    <row r="5662" spans="1:7" x14ac:dyDescent="0.3">
      <c r="A5662" s="2">
        <v>679004</v>
      </c>
      <c r="B5662" s="3">
        <v>41794.718217592592</v>
      </c>
      <c r="C5662" s="2" t="s">
        <v>32</v>
      </c>
      <c r="D5662" s="2" t="str">
        <f>IF(Original!D5662 = "-", "Male", Original!D5662)</f>
        <v>Male</v>
      </c>
      <c r="E5662" s="2" t="s">
        <v>15</v>
      </c>
      <c r="F5662" s="2" t="str">
        <f>IF(Original!F5662 = "-", "c9", Original!F5662)</f>
        <v>c5</v>
      </c>
      <c r="G5662" s="2">
        <f>IF(ISBLANK(Original!G5662),MEDIAN(Original!G:G),Original!G5662)</f>
        <v>8974</v>
      </c>
    </row>
    <row r="5663" spans="1:7" x14ac:dyDescent="0.3">
      <c r="A5663" s="2">
        <v>658132</v>
      </c>
      <c r="B5663" s="3">
        <v>41782.658379629633</v>
      </c>
      <c r="C5663" s="2" t="s">
        <v>31</v>
      </c>
      <c r="D5663" s="2" t="str">
        <f>IF(Original!D5663 = "-", "Male", Original!D5663)</f>
        <v>Female</v>
      </c>
      <c r="E5663" s="2" t="s">
        <v>17</v>
      </c>
      <c r="F5663" s="2" t="str">
        <f>IF(Original!F5663 = "-", "c9", Original!F5663)</f>
        <v>b9</v>
      </c>
      <c r="G5663" s="2">
        <f>IF(ISBLANK(Original!G5663),MEDIAN(Original!G:G),Original!G5663)</f>
        <v>10789</v>
      </c>
    </row>
    <row r="5664" spans="1:7" x14ac:dyDescent="0.3">
      <c r="A5664" s="2">
        <v>998761</v>
      </c>
      <c r="B5664" s="3">
        <v>41782.658796296295</v>
      </c>
      <c r="C5664" s="2" t="s">
        <v>32</v>
      </c>
      <c r="D5664" s="2" t="str">
        <f>IF(Original!D5664 = "-", "Male", Original!D5664)</f>
        <v>Female</v>
      </c>
      <c r="E5664" s="2" t="s">
        <v>17</v>
      </c>
      <c r="F5664" s="2" t="str">
        <f>IF(Original!F5664 = "-", "c9", Original!F5664)</f>
        <v>b9</v>
      </c>
      <c r="G5664" s="2">
        <f>IF(ISBLANK(Original!G5664),MEDIAN(Original!G:G),Original!G5664)</f>
        <v>1422</v>
      </c>
    </row>
    <row r="5665" spans="1:7" x14ac:dyDescent="0.3">
      <c r="A5665" s="2">
        <v>813464</v>
      </c>
      <c r="B5665" s="3">
        <v>41789.564803240741</v>
      </c>
      <c r="C5665" s="2" t="s">
        <v>31</v>
      </c>
      <c r="D5665" s="2" t="str">
        <f>IF(Original!D5665 = "-", "Male", Original!D5665)</f>
        <v>Female</v>
      </c>
      <c r="E5665" s="2" t="s">
        <v>17</v>
      </c>
      <c r="F5665" s="2" t="str">
        <f>IF(Original!F5665 = "-", "c9", Original!F5665)</f>
        <v>c5</v>
      </c>
      <c r="G5665" s="2">
        <f>IF(ISBLANK(Original!G5665),MEDIAN(Original!G:G),Original!G5665)</f>
        <v>27359</v>
      </c>
    </row>
    <row r="5666" spans="1:7" x14ac:dyDescent="0.3">
      <c r="A5666" s="2">
        <v>381255</v>
      </c>
      <c r="B5666" s="3">
        <v>41797.632905092592</v>
      </c>
      <c r="C5666" s="2" t="s">
        <v>32</v>
      </c>
      <c r="D5666" s="2" t="str">
        <f>IF(Original!D5666 = "-", "Male", Original!D5666)</f>
        <v>Male</v>
      </c>
      <c r="E5666" s="2" t="s">
        <v>20</v>
      </c>
      <c r="F5666" s="2" t="str">
        <f>IF(Original!F5666 = "-", "c9", Original!F5666)</f>
        <v>i7</v>
      </c>
      <c r="G5666" s="2">
        <f>IF(ISBLANK(Original!G5666),MEDIAN(Original!G:G),Original!G5666)</f>
        <v>22589</v>
      </c>
    </row>
    <row r="5667" spans="1:7" x14ac:dyDescent="0.3">
      <c r="A5667" s="2">
        <v>250982</v>
      </c>
      <c r="B5667" s="3">
        <v>41797.633784722224</v>
      </c>
      <c r="C5667" s="2" t="s">
        <v>32</v>
      </c>
      <c r="D5667" s="2" t="str">
        <f>IF(Original!D5667 = "-", "Male", Original!D5667)</f>
        <v>Male</v>
      </c>
      <c r="E5667" s="2" t="s">
        <v>20</v>
      </c>
      <c r="F5667" s="2" t="str">
        <f>IF(Original!F5667 = "-", "c9", Original!F5667)</f>
        <v>i7</v>
      </c>
      <c r="G5667" s="2">
        <f>IF(ISBLANK(Original!G5667),MEDIAN(Original!G:G),Original!G5667)</f>
        <v>33034</v>
      </c>
    </row>
    <row r="5668" spans="1:7" x14ac:dyDescent="0.3">
      <c r="A5668" s="2">
        <v>233900</v>
      </c>
      <c r="B5668" s="3">
        <v>41771.47278935185</v>
      </c>
      <c r="C5668" s="2" t="s">
        <v>32</v>
      </c>
      <c r="D5668" s="2" t="str">
        <f>IF(Original!D5668 = "-", "Male", Original!D5668)</f>
        <v>Male</v>
      </c>
      <c r="E5668" s="2" t="s">
        <v>20</v>
      </c>
      <c r="F5668" s="2" t="str">
        <f>IF(Original!F5668 = "-", "c9", Original!F5668)</f>
        <v>c9</v>
      </c>
      <c r="G5668" s="2">
        <f>IF(ISBLANK(Original!G5668),MEDIAN(Original!G:G),Original!G5668)</f>
        <v>92302</v>
      </c>
    </row>
    <row r="5669" spans="1:7" x14ac:dyDescent="0.3">
      <c r="A5669" s="2">
        <v>172450</v>
      </c>
      <c r="B5669" s="3">
        <v>41772.403020833335</v>
      </c>
      <c r="C5669" s="2" t="s">
        <v>32</v>
      </c>
      <c r="D5669" s="2" t="str">
        <f>IF(Original!D5669 = "-", "Male", Original!D5669)</f>
        <v>Male</v>
      </c>
      <c r="E5669" s="2" t="s">
        <v>20</v>
      </c>
      <c r="F5669" s="2" t="str">
        <f>IF(Original!F5669 = "-", "c9", Original!F5669)</f>
        <v>c9</v>
      </c>
      <c r="G5669" s="2">
        <f>IF(ISBLANK(Original!G5669),MEDIAN(Original!G:G),Original!G5669)</f>
        <v>54702</v>
      </c>
    </row>
    <row r="5670" spans="1:7" x14ac:dyDescent="0.3">
      <c r="A5670" s="2">
        <v>236554</v>
      </c>
      <c r="B5670" s="3">
        <v>41772.403564814813</v>
      </c>
      <c r="C5670" s="2" t="s">
        <v>32</v>
      </c>
      <c r="D5670" s="2" t="str">
        <f>IF(Original!D5670 = "-", "Male", Original!D5670)</f>
        <v>Female</v>
      </c>
      <c r="E5670" s="2" t="s">
        <v>20</v>
      </c>
      <c r="F5670" s="2" t="str">
        <f>IF(Original!F5670 = "-", "c9", Original!F5670)</f>
        <v>c9</v>
      </c>
      <c r="G5670" s="2">
        <f>IF(ISBLANK(Original!G5670),MEDIAN(Original!G:G),Original!G5670)</f>
        <v>74129</v>
      </c>
    </row>
    <row r="5671" spans="1:7" x14ac:dyDescent="0.3">
      <c r="A5671" s="2">
        <v>472086</v>
      </c>
      <c r="B5671" s="3">
        <v>41772.404166666667</v>
      </c>
      <c r="C5671" s="2" t="s">
        <v>32</v>
      </c>
      <c r="D5671" s="2" t="str">
        <f>IF(Original!D5671 = "-", "Male", Original!D5671)</f>
        <v>Female</v>
      </c>
      <c r="E5671" s="2" t="s">
        <v>20</v>
      </c>
      <c r="F5671" s="2" t="str">
        <f>IF(Original!F5671 = "-", "c9", Original!F5671)</f>
        <v>c9</v>
      </c>
      <c r="G5671" s="2">
        <f>IF(ISBLANK(Original!G5671),MEDIAN(Original!G:G),Original!G5671)</f>
        <v>45742</v>
      </c>
    </row>
    <row r="5672" spans="1:7" x14ac:dyDescent="0.3">
      <c r="A5672" s="2">
        <v>750657</v>
      </c>
      <c r="B5672" s="3">
        <v>41791.653483796297</v>
      </c>
      <c r="C5672" s="2" t="s">
        <v>32</v>
      </c>
      <c r="D5672" s="2" t="str">
        <f>IF(Original!D5672 = "-", "Male", Original!D5672)</f>
        <v>Female</v>
      </c>
      <c r="E5672" s="2" t="s">
        <v>17</v>
      </c>
      <c r="F5672" s="2" t="str">
        <f>IF(Original!F5672 = "-", "c9", Original!F5672)</f>
        <v>c9</v>
      </c>
      <c r="G5672" s="2">
        <f>IF(ISBLANK(Original!G5672),MEDIAN(Original!G:G),Original!G5672)</f>
        <v>53580</v>
      </c>
    </row>
    <row r="5673" spans="1:7" x14ac:dyDescent="0.3">
      <c r="A5673" s="2">
        <v>257710</v>
      </c>
      <c r="B5673" s="3">
        <v>41791.655497685184</v>
      </c>
      <c r="C5673" s="2" t="s">
        <v>32</v>
      </c>
      <c r="D5673" s="2" t="str">
        <f>IF(Original!D5673 = "-", "Male", Original!D5673)</f>
        <v>Female</v>
      </c>
      <c r="E5673" s="2" t="s">
        <v>17</v>
      </c>
      <c r="F5673" s="2" t="str">
        <f>IF(Original!F5673 = "-", "c9", Original!F5673)</f>
        <v>c9</v>
      </c>
      <c r="G5673" s="2">
        <f>IF(ISBLANK(Original!G5673),MEDIAN(Original!G:G),Original!G5673)</f>
        <v>37001</v>
      </c>
    </row>
    <row r="5674" spans="1:7" x14ac:dyDescent="0.3">
      <c r="A5674" s="2">
        <v>918375</v>
      </c>
      <c r="B5674" s="3">
        <v>41801.773530092592</v>
      </c>
      <c r="C5674" s="2" t="s">
        <v>32</v>
      </c>
      <c r="D5674" s="2" t="str">
        <f>IF(Original!D5674 = "-", "Male", Original!D5674)</f>
        <v>Male</v>
      </c>
      <c r="E5674" s="2" t="s">
        <v>17</v>
      </c>
      <c r="F5674" s="2" t="str">
        <f>IF(Original!F5674 = "-", "c9", Original!F5674)</f>
        <v>c9</v>
      </c>
      <c r="G5674" s="2">
        <f>IF(ISBLANK(Original!G5674),MEDIAN(Original!G:G),Original!G5674)</f>
        <v>67934</v>
      </c>
    </row>
    <row r="5675" spans="1:7" x14ac:dyDescent="0.3">
      <c r="A5675" s="2">
        <v>829413</v>
      </c>
      <c r="B5675" s="3">
        <v>41803.632268518515</v>
      </c>
      <c r="C5675" s="2" t="s">
        <v>32</v>
      </c>
      <c r="D5675" s="2" t="str">
        <f>IF(Original!D5675 = "-", "Male", Original!D5675)</f>
        <v>Female</v>
      </c>
      <c r="E5675" s="2" t="s">
        <v>17</v>
      </c>
      <c r="F5675" s="2" t="str">
        <f>IF(Original!F5675 = "-", "c9", Original!F5675)</f>
        <v>c9</v>
      </c>
      <c r="G5675" s="2">
        <f>IF(ISBLANK(Original!G5675),MEDIAN(Original!G:G),Original!G5675)</f>
        <v>9139</v>
      </c>
    </row>
    <row r="5676" spans="1:7" x14ac:dyDescent="0.3">
      <c r="A5676" s="2">
        <v>445069</v>
      </c>
      <c r="B5676" s="3">
        <v>41803.632893518516</v>
      </c>
      <c r="C5676" s="2" t="s">
        <v>32</v>
      </c>
      <c r="D5676" s="2" t="str">
        <f>IF(Original!D5676 = "-", "Male", Original!D5676)</f>
        <v>Female</v>
      </c>
      <c r="E5676" s="2" t="s">
        <v>17</v>
      </c>
      <c r="F5676" s="2" t="str">
        <f>IF(Original!F5676 = "-", "c9", Original!F5676)</f>
        <v>c9</v>
      </c>
      <c r="G5676" s="2">
        <f>IF(ISBLANK(Original!G5676),MEDIAN(Original!G:G),Original!G5676)</f>
        <v>6697</v>
      </c>
    </row>
    <row r="5677" spans="1:7" x14ac:dyDescent="0.3">
      <c r="A5677" s="2">
        <v>502566</v>
      </c>
      <c r="B5677" s="3">
        <v>41829.527245370373</v>
      </c>
      <c r="C5677" s="2" t="s">
        <v>32</v>
      </c>
      <c r="D5677" s="2" t="str">
        <f>IF(Original!D5677 = "-", "Male", Original!D5677)</f>
        <v>Male</v>
      </c>
      <c r="E5677" s="2" t="s">
        <v>20</v>
      </c>
      <c r="F5677" s="2" t="str">
        <f>IF(Original!F5677 = "-", "c9", Original!F5677)</f>
        <v>c9</v>
      </c>
      <c r="G5677" s="2">
        <f>IF(ISBLANK(Original!G5677),MEDIAN(Original!G:G),Original!G5677)</f>
        <v>73057</v>
      </c>
    </row>
    <row r="5678" spans="1:7" x14ac:dyDescent="0.3">
      <c r="A5678" s="2">
        <v>100924</v>
      </c>
      <c r="B5678" s="3">
        <v>41803.086412037039</v>
      </c>
      <c r="C5678" s="2" t="s">
        <v>32</v>
      </c>
      <c r="D5678" s="2" t="str">
        <f>IF(Original!D5678 = "-", "Male", Original!D5678)</f>
        <v>Male</v>
      </c>
      <c r="E5678" s="2" t="s">
        <v>20</v>
      </c>
      <c r="F5678" s="2" t="str">
        <f>IF(Original!F5678 = "-", "c9", Original!F5678)</f>
        <v>i5</v>
      </c>
      <c r="G5678" s="2">
        <f>IF(ISBLANK(Original!G5678),MEDIAN(Original!G:G),Original!G5678)</f>
        <v>90938</v>
      </c>
    </row>
    <row r="5679" spans="1:7" x14ac:dyDescent="0.3">
      <c r="A5679" s="2">
        <v>952538</v>
      </c>
      <c r="B5679" s="3">
        <v>41803.087060185186</v>
      </c>
      <c r="C5679" s="2" t="s">
        <v>32</v>
      </c>
      <c r="D5679" s="2" t="str">
        <f>IF(Original!D5679 = "-", "Male", Original!D5679)</f>
        <v>Female</v>
      </c>
      <c r="E5679" s="2" t="s">
        <v>20</v>
      </c>
      <c r="F5679" s="2" t="str">
        <f>IF(Original!F5679 = "-", "c9", Original!F5679)</f>
        <v>i5</v>
      </c>
      <c r="G5679" s="2">
        <f>IF(ISBLANK(Original!G5679),MEDIAN(Original!G:G),Original!G5679)</f>
        <v>53979</v>
      </c>
    </row>
    <row r="5680" spans="1:7" x14ac:dyDescent="0.3">
      <c r="A5680" s="2">
        <v>329816</v>
      </c>
      <c r="B5680" s="3">
        <v>41796.607569444444</v>
      </c>
      <c r="C5680" s="2" t="s">
        <v>32</v>
      </c>
      <c r="D5680" s="2" t="str">
        <f>IF(Original!D5680 = "-", "Male", Original!D5680)</f>
        <v>Female</v>
      </c>
      <c r="E5680" s="2" t="s">
        <v>20</v>
      </c>
      <c r="F5680" s="2" t="str">
        <f>IF(Original!F5680 = "-", "c9", Original!F5680)</f>
        <v>b9</v>
      </c>
      <c r="G5680" s="2">
        <f>IF(ISBLANK(Original!G5680),MEDIAN(Original!G:G),Original!G5680)</f>
        <v>34428</v>
      </c>
    </row>
    <row r="5681" spans="1:7" x14ac:dyDescent="0.3">
      <c r="A5681" s="2">
        <v>301689</v>
      </c>
      <c r="B5681" s="3">
        <v>41796.607997685183</v>
      </c>
      <c r="C5681" s="2" t="s">
        <v>32</v>
      </c>
      <c r="D5681" s="2" t="str">
        <f>IF(Original!D5681 = "-", "Male", Original!D5681)</f>
        <v>Male</v>
      </c>
      <c r="E5681" s="2" t="s">
        <v>20</v>
      </c>
      <c r="F5681" s="2" t="str">
        <f>IF(Original!F5681 = "-", "c9", Original!F5681)</f>
        <v>b9</v>
      </c>
      <c r="G5681" s="2">
        <f>IF(ISBLANK(Original!G5681),MEDIAN(Original!G:G),Original!G5681)</f>
        <v>62860</v>
      </c>
    </row>
    <row r="5682" spans="1:7" x14ac:dyDescent="0.3">
      <c r="A5682" s="2">
        <v>859920</v>
      </c>
      <c r="B5682" s="3">
        <v>41808.548761574071</v>
      </c>
      <c r="C5682" s="2" t="s">
        <v>32</v>
      </c>
      <c r="D5682" s="2" t="str">
        <f>IF(Original!D5682 = "-", "Male", Original!D5682)</f>
        <v>Male</v>
      </c>
      <c r="E5682" s="2" t="s">
        <v>17</v>
      </c>
      <c r="F5682" s="2" t="str">
        <f>IF(Original!F5682 = "-", "c9", Original!F5682)</f>
        <v>i5</v>
      </c>
      <c r="G5682" s="2">
        <f>IF(ISBLANK(Original!G5682),MEDIAN(Original!G:G),Original!G5682)</f>
        <v>88264</v>
      </c>
    </row>
    <row r="5683" spans="1:7" x14ac:dyDescent="0.3">
      <c r="A5683" s="2">
        <v>73132</v>
      </c>
      <c r="B5683" s="3">
        <v>41795.714259259257</v>
      </c>
      <c r="C5683" s="2" t="s">
        <v>32</v>
      </c>
      <c r="D5683" s="2" t="str">
        <f>IF(Original!D5683 = "-", "Male", Original!D5683)</f>
        <v>Male</v>
      </c>
      <c r="E5683" s="2" t="s">
        <v>17</v>
      </c>
      <c r="F5683" s="2" t="str">
        <f>IF(Original!F5683 = "-", "c9", Original!F5683)</f>
        <v>c5</v>
      </c>
      <c r="G5683" s="2">
        <f>IF(ISBLANK(Original!G5683),MEDIAN(Original!G:G),Original!G5683)</f>
        <v>72695</v>
      </c>
    </row>
    <row r="5684" spans="1:7" x14ac:dyDescent="0.3">
      <c r="A5684" s="2">
        <v>146458</v>
      </c>
      <c r="B5684" s="3">
        <v>41795.716921296298</v>
      </c>
      <c r="C5684" s="2" t="s">
        <v>31</v>
      </c>
      <c r="D5684" s="2" t="str">
        <f>IF(Original!D5684 = "-", "Male", Original!D5684)</f>
        <v>Male</v>
      </c>
      <c r="E5684" s="2" t="s">
        <v>17</v>
      </c>
      <c r="F5684" s="2" t="str">
        <f>IF(Original!F5684 = "-", "c9", Original!F5684)</f>
        <v>c5</v>
      </c>
      <c r="G5684" s="2">
        <f>IF(ISBLANK(Original!G5684),MEDIAN(Original!G:G),Original!G5684)</f>
        <v>37195</v>
      </c>
    </row>
    <row r="5685" spans="1:7" x14ac:dyDescent="0.3">
      <c r="A5685" s="2">
        <v>244602</v>
      </c>
      <c r="B5685" s="3">
        <v>41807.406226851854</v>
      </c>
      <c r="C5685" s="2" t="s">
        <v>32</v>
      </c>
      <c r="D5685" s="2" t="str">
        <f>IF(Original!D5685 = "-", "Male", Original!D5685)</f>
        <v>Male</v>
      </c>
      <c r="E5685" s="2" t="s">
        <v>17</v>
      </c>
      <c r="F5685" s="2" t="str">
        <f>IF(Original!F5685 = "-", "c9", Original!F5685)</f>
        <v>c5</v>
      </c>
      <c r="G5685" s="2">
        <f>IF(ISBLANK(Original!G5685),MEDIAN(Original!G:G),Original!G5685)</f>
        <v>29874</v>
      </c>
    </row>
    <row r="5686" spans="1:7" x14ac:dyDescent="0.3">
      <c r="A5686" s="2">
        <v>163967</v>
      </c>
      <c r="B5686" s="3">
        <v>41807.409085648149</v>
      </c>
      <c r="C5686" s="2" t="s">
        <v>32</v>
      </c>
      <c r="D5686" s="2" t="str">
        <f>IF(Original!D5686 = "-", "Male", Original!D5686)</f>
        <v>Female</v>
      </c>
      <c r="E5686" s="2" t="s">
        <v>17</v>
      </c>
      <c r="F5686" s="2" t="str">
        <f>IF(Original!F5686 = "-", "c9", Original!F5686)</f>
        <v>c5</v>
      </c>
      <c r="G5686" s="2">
        <f>IF(ISBLANK(Original!G5686),MEDIAN(Original!G:G),Original!G5686)</f>
        <v>35610</v>
      </c>
    </row>
    <row r="5687" spans="1:7" x14ac:dyDescent="0.3">
      <c r="A5687" s="2">
        <v>747323</v>
      </c>
      <c r="B5687" s="3">
        <v>41832.797766203701</v>
      </c>
      <c r="C5687" s="2" t="s">
        <v>32</v>
      </c>
      <c r="D5687" s="2" t="str">
        <f>IF(Original!D5687 = "-", "Male", Original!D5687)</f>
        <v>Male</v>
      </c>
      <c r="E5687" s="2" t="s">
        <v>17</v>
      </c>
      <c r="F5687" s="2" t="str">
        <f>IF(Original!F5687 = "-", "c9", Original!F5687)</f>
        <v>c5</v>
      </c>
      <c r="G5687" s="2">
        <f>IF(ISBLANK(Original!G5687),MEDIAN(Original!G:G),Original!G5687)</f>
        <v>21635</v>
      </c>
    </row>
    <row r="5688" spans="1:7" x14ac:dyDescent="0.3">
      <c r="A5688" s="2">
        <v>772703</v>
      </c>
      <c r="B5688" s="3">
        <v>41832.798032407409</v>
      </c>
      <c r="C5688" s="2" t="s">
        <v>32</v>
      </c>
      <c r="D5688" s="2" t="str">
        <f>IF(Original!D5688 = "-", "Male", Original!D5688)</f>
        <v>Male</v>
      </c>
      <c r="E5688" s="2" t="s">
        <v>17</v>
      </c>
      <c r="F5688" s="2" t="str">
        <f>IF(Original!F5688 = "-", "c9", Original!F5688)</f>
        <v>c5</v>
      </c>
      <c r="G5688" s="2">
        <f>IF(ISBLANK(Original!G5688),MEDIAN(Original!G:G),Original!G5688)</f>
        <v>9068</v>
      </c>
    </row>
    <row r="5689" spans="1:7" x14ac:dyDescent="0.3">
      <c r="A5689" s="2">
        <v>561274</v>
      </c>
      <c r="B5689" s="3">
        <v>41841.456736111111</v>
      </c>
      <c r="C5689" s="2" t="s">
        <v>31</v>
      </c>
      <c r="D5689" s="2" t="str">
        <f>IF(Original!D5689 = "-", "Male", Original!D5689)</f>
        <v>Male</v>
      </c>
      <c r="E5689" s="2" t="s">
        <v>17</v>
      </c>
      <c r="F5689" s="2" t="str">
        <f>IF(Original!F5689 = "-", "c9", Original!F5689)</f>
        <v>c5</v>
      </c>
      <c r="G5689" s="2">
        <f>IF(ISBLANK(Original!G5689),MEDIAN(Original!G:G),Original!G5689)</f>
        <v>54729</v>
      </c>
    </row>
    <row r="5690" spans="1:7" x14ac:dyDescent="0.3">
      <c r="A5690" s="2">
        <v>773099</v>
      </c>
      <c r="B5690" s="3">
        <v>41841.457662037035</v>
      </c>
      <c r="C5690" s="2" t="s">
        <v>32</v>
      </c>
      <c r="D5690" s="2" t="str">
        <f>IF(Original!D5690 = "-", "Male", Original!D5690)</f>
        <v>Male</v>
      </c>
      <c r="E5690" s="2" t="s">
        <v>17</v>
      </c>
      <c r="F5690" s="2" t="str">
        <f>IF(Original!F5690 = "-", "c9", Original!F5690)</f>
        <v>c5</v>
      </c>
      <c r="G5690" s="2">
        <f>IF(ISBLANK(Original!G5690),MEDIAN(Original!G:G),Original!G5690)</f>
        <v>16189</v>
      </c>
    </row>
    <row r="5691" spans="1:7" x14ac:dyDescent="0.3">
      <c r="A5691" s="2">
        <v>735017</v>
      </c>
      <c r="B5691" s="3">
        <v>41829.316423611112</v>
      </c>
      <c r="C5691" s="2" t="s">
        <v>32</v>
      </c>
      <c r="D5691" s="2" t="str">
        <f>IF(Original!D5691 = "-", "Male", Original!D5691)</f>
        <v>Male</v>
      </c>
      <c r="E5691" s="2" t="s">
        <v>17</v>
      </c>
      <c r="F5691" s="2" t="str">
        <f>IF(Original!F5691 = "-", "c9", Original!F5691)</f>
        <v>c9</v>
      </c>
      <c r="G5691" s="2">
        <f>IF(ISBLANK(Original!G5691),MEDIAN(Original!G:G),Original!G5691)</f>
        <v>3565</v>
      </c>
    </row>
    <row r="5692" spans="1:7" x14ac:dyDescent="0.3">
      <c r="A5692" s="2">
        <v>609384</v>
      </c>
      <c r="B5692" s="3">
        <v>41829.317060185182</v>
      </c>
      <c r="C5692" s="2" t="s">
        <v>32</v>
      </c>
      <c r="D5692" s="2" t="str">
        <f>IF(Original!D5692 = "-", "Male", Original!D5692)</f>
        <v>Female</v>
      </c>
      <c r="E5692" s="2" t="s">
        <v>17</v>
      </c>
      <c r="F5692" s="2" t="str">
        <f>IF(Original!F5692 = "-", "c9", Original!F5692)</f>
        <v>c9</v>
      </c>
      <c r="G5692" s="2">
        <f>IF(ISBLANK(Original!G5692),MEDIAN(Original!G:G),Original!G5692)</f>
        <v>13413</v>
      </c>
    </row>
    <row r="5693" spans="1:7" x14ac:dyDescent="0.3">
      <c r="A5693" s="2">
        <v>762231</v>
      </c>
      <c r="B5693" s="3">
        <v>41824.664074074077</v>
      </c>
      <c r="C5693" s="2" t="s">
        <v>32</v>
      </c>
      <c r="D5693" s="2" t="str">
        <f>IF(Original!D5693 = "-", "Male", Original!D5693)</f>
        <v>Female</v>
      </c>
      <c r="E5693" s="2" t="s">
        <v>17</v>
      </c>
      <c r="F5693" s="2" t="str">
        <f>IF(Original!F5693 = "-", "c9", Original!F5693)</f>
        <v>c5</v>
      </c>
      <c r="G5693" s="2">
        <f>IF(ISBLANK(Original!G5693),MEDIAN(Original!G:G),Original!G5693)</f>
        <v>80531</v>
      </c>
    </row>
    <row r="5694" spans="1:7" x14ac:dyDescent="0.3">
      <c r="A5694" s="2">
        <v>815871</v>
      </c>
      <c r="B5694" s="3">
        <v>41828.486354166664</v>
      </c>
      <c r="C5694" s="2" t="s">
        <v>31</v>
      </c>
      <c r="D5694" s="2" t="str">
        <f>IF(Original!D5694 = "-", "Male", Original!D5694)</f>
        <v>Male</v>
      </c>
      <c r="E5694" s="2" t="s">
        <v>17</v>
      </c>
      <c r="F5694" s="2" t="str">
        <f>IF(Original!F5694 = "-", "c9", Original!F5694)</f>
        <v>c5</v>
      </c>
      <c r="G5694" s="2">
        <f>IF(ISBLANK(Original!G5694),MEDIAN(Original!G:G),Original!G5694)</f>
        <v>26345</v>
      </c>
    </row>
    <row r="5695" spans="1:7" x14ac:dyDescent="0.3">
      <c r="A5695" s="2">
        <v>217367</v>
      </c>
      <c r="B5695" s="3">
        <v>41793.503437500003</v>
      </c>
      <c r="C5695" s="2" t="s">
        <v>32</v>
      </c>
      <c r="D5695" s="2" t="str">
        <f>IF(Original!D5695 = "-", "Male", Original!D5695)</f>
        <v>Female</v>
      </c>
      <c r="E5695" s="2" t="s">
        <v>15</v>
      </c>
      <c r="F5695" s="2" t="str">
        <f>IF(Original!F5695 = "-", "c9", Original!F5695)</f>
        <v>c5</v>
      </c>
      <c r="G5695" s="2">
        <f>IF(ISBLANK(Original!G5695),MEDIAN(Original!G:G),Original!G5695)</f>
        <v>8228</v>
      </c>
    </row>
    <row r="5696" spans="1:7" x14ac:dyDescent="0.3">
      <c r="A5696" s="2">
        <v>750747</v>
      </c>
      <c r="B5696" s="3">
        <v>41793.506307870368</v>
      </c>
      <c r="C5696" s="2" t="s">
        <v>32</v>
      </c>
      <c r="D5696" s="2" t="str">
        <f>IF(Original!D5696 = "-", "Male", Original!D5696)</f>
        <v>Female</v>
      </c>
      <c r="E5696" s="2" t="s">
        <v>15</v>
      </c>
      <c r="F5696" s="2" t="str">
        <f>IF(Original!F5696 = "-", "c9", Original!F5696)</f>
        <v>c5</v>
      </c>
      <c r="G5696" s="2">
        <f>IF(ISBLANK(Original!G5696),MEDIAN(Original!G:G),Original!G5696)</f>
        <v>14950</v>
      </c>
    </row>
    <row r="5697" spans="1:7" x14ac:dyDescent="0.3">
      <c r="A5697" s="2">
        <v>126380</v>
      </c>
      <c r="B5697" s="3">
        <v>41806.502592592595</v>
      </c>
      <c r="C5697" s="2" t="s">
        <v>32</v>
      </c>
      <c r="D5697" s="2" t="str">
        <f>IF(Original!D5697 = "-", "Male", Original!D5697)</f>
        <v>Male</v>
      </c>
      <c r="E5697" s="2" t="s">
        <v>12</v>
      </c>
      <c r="F5697" s="2" t="str">
        <f>IF(Original!F5697 = "-", "c9", Original!F5697)</f>
        <v>i7</v>
      </c>
      <c r="G5697" s="2">
        <f>IF(ISBLANK(Original!G5697),MEDIAN(Original!G:G),Original!G5697)</f>
        <v>8011</v>
      </c>
    </row>
    <row r="5698" spans="1:7" x14ac:dyDescent="0.3">
      <c r="A5698" s="2">
        <v>400072</v>
      </c>
      <c r="B5698" s="3">
        <v>41806.499942129631</v>
      </c>
      <c r="C5698" s="2" t="s">
        <v>32</v>
      </c>
      <c r="D5698" s="2" t="str">
        <f>IF(Original!D5698 = "-", "Male", Original!D5698)</f>
        <v>Don’t want to say</v>
      </c>
      <c r="E5698" s="2" t="s">
        <v>12</v>
      </c>
      <c r="F5698" s="2" t="str">
        <f>IF(Original!F5698 = "-", "c9", Original!F5698)</f>
        <v>i7</v>
      </c>
      <c r="G5698" s="2">
        <f>IF(ISBLANK(Original!G5698),MEDIAN(Original!G:G),Original!G5698)</f>
        <v>62015</v>
      </c>
    </row>
    <row r="5699" spans="1:7" x14ac:dyDescent="0.3">
      <c r="A5699" s="2">
        <v>419233</v>
      </c>
      <c r="B5699" s="3">
        <v>41760.227476851855</v>
      </c>
      <c r="C5699" s="2" t="s">
        <v>31</v>
      </c>
      <c r="D5699" s="2" t="str">
        <f>IF(Original!D5699 = "-", "Male", Original!D5699)</f>
        <v>Female</v>
      </c>
      <c r="E5699" s="2" t="s">
        <v>17</v>
      </c>
      <c r="F5699" s="2" t="str">
        <f>IF(Original!F5699 = "-", "c9", Original!F5699)</f>
        <v>c5</v>
      </c>
      <c r="G5699" s="2">
        <f>IF(ISBLANK(Original!G5699),MEDIAN(Original!G:G),Original!G5699)</f>
        <v>62790</v>
      </c>
    </row>
    <row r="5700" spans="1:7" x14ac:dyDescent="0.3">
      <c r="A5700" s="2">
        <v>430942</v>
      </c>
      <c r="B5700" s="3">
        <v>41768.811377314814</v>
      </c>
      <c r="C5700" s="2" t="s">
        <v>32</v>
      </c>
      <c r="D5700" s="2" t="str">
        <f>IF(Original!D5700 = "-", "Male", Original!D5700)</f>
        <v>Male</v>
      </c>
      <c r="E5700" s="2" t="s">
        <v>15</v>
      </c>
      <c r="F5700" s="2" t="str">
        <f>IF(Original!F5700 = "-", "c9", Original!F5700)</f>
        <v>c9</v>
      </c>
      <c r="G5700" s="2">
        <f>IF(ISBLANK(Original!G5700),MEDIAN(Original!G:G),Original!G5700)</f>
        <v>31509</v>
      </c>
    </row>
    <row r="5701" spans="1:7" x14ac:dyDescent="0.3">
      <c r="A5701" s="2">
        <v>191806</v>
      </c>
      <c r="B5701" s="3">
        <v>41808.346724537034</v>
      </c>
      <c r="C5701" s="2" t="s">
        <v>31</v>
      </c>
      <c r="D5701" s="2" t="str">
        <f>IF(Original!D5701 = "-", "Male", Original!D5701)</f>
        <v>Male</v>
      </c>
      <c r="E5701" s="2" t="s">
        <v>20</v>
      </c>
      <c r="F5701" s="2" t="str">
        <f>IF(Original!F5701 = "-", "c9", Original!F5701)</f>
        <v>b9</v>
      </c>
      <c r="G5701" s="2">
        <f>IF(ISBLANK(Original!G5701),MEDIAN(Original!G:G),Original!G5701)</f>
        <v>43777</v>
      </c>
    </row>
    <row r="5702" spans="1:7" x14ac:dyDescent="0.3">
      <c r="A5702" s="2">
        <v>24006</v>
      </c>
      <c r="B5702" s="3">
        <v>41808.349085648151</v>
      </c>
      <c r="C5702" s="2" t="s">
        <v>32</v>
      </c>
      <c r="D5702" s="2" t="str">
        <f>IF(Original!D5702 = "-", "Male", Original!D5702)</f>
        <v>Male</v>
      </c>
      <c r="E5702" s="2" t="s">
        <v>20</v>
      </c>
      <c r="F5702" s="2" t="str">
        <f>IF(Original!F5702 = "-", "c9", Original!F5702)</f>
        <v>b9</v>
      </c>
      <c r="G5702" s="2">
        <f>IF(ISBLANK(Original!G5702),MEDIAN(Original!G:G),Original!G5702)</f>
        <v>52336</v>
      </c>
    </row>
    <row r="5703" spans="1:7" x14ac:dyDescent="0.3">
      <c r="A5703" s="2">
        <v>792202</v>
      </c>
      <c r="B5703" s="3">
        <v>41808.35015046296</v>
      </c>
      <c r="C5703" s="2" t="s">
        <v>32</v>
      </c>
      <c r="D5703" s="2" t="str">
        <f>IF(Original!D5703 = "-", "Male", Original!D5703)</f>
        <v>Female</v>
      </c>
      <c r="E5703" s="2" t="s">
        <v>20</v>
      </c>
      <c r="F5703" s="2" t="str">
        <f>IF(Original!F5703 = "-", "c9", Original!F5703)</f>
        <v>b9</v>
      </c>
      <c r="G5703" s="2">
        <f>IF(ISBLANK(Original!G5703),MEDIAN(Original!G:G),Original!G5703)</f>
        <v>33112</v>
      </c>
    </row>
    <row r="5704" spans="1:7" x14ac:dyDescent="0.3">
      <c r="A5704" s="2">
        <v>20597</v>
      </c>
      <c r="B5704" s="3">
        <v>41827.315983796296</v>
      </c>
      <c r="C5704" s="2" t="s">
        <v>32</v>
      </c>
      <c r="D5704" s="2" t="str">
        <f>IF(Original!D5704 = "-", "Male", Original!D5704)</f>
        <v>Female</v>
      </c>
      <c r="E5704" s="2" t="s">
        <v>20</v>
      </c>
      <c r="F5704" s="2" t="str">
        <f>IF(Original!F5704 = "-", "c9", Original!F5704)</f>
        <v>b9</v>
      </c>
      <c r="G5704" s="2">
        <f>IF(ISBLANK(Original!G5704),MEDIAN(Original!G:G),Original!G5704)</f>
        <v>76889</v>
      </c>
    </row>
    <row r="5705" spans="1:7" x14ac:dyDescent="0.3">
      <c r="A5705" s="2">
        <v>830520</v>
      </c>
      <c r="B5705" s="3">
        <v>41778.100543981483</v>
      </c>
      <c r="C5705" s="2" t="s">
        <v>32</v>
      </c>
      <c r="D5705" s="2" t="str">
        <f>IF(Original!D5705 = "-", "Male", Original!D5705)</f>
        <v>Male</v>
      </c>
      <c r="E5705" s="2" t="s">
        <v>20</v>
      </c>
      <c r="F5705" s="2" t="str">
        <f>IF(Original!F5705 = "-", "c9", Original!F5705)</f>
        <v>i5</v>
      </c>
      <c r="G5705" s="2">
        <f>IF(ISBLANK(Original!G5705),MEDIAN(Original!G:G),Original!G5705)</f>
        <v>49591</v>
      </c>
    </row>
    <row r="5706" spans="1:7" x14ac:dyDescent="0.3">
      <c r="A5706" s="2">
        <v>571631</v>
      </c>
      <c r="B5706" s="3">
        <v>41778.100925925923</v>
      </c>
      <c r="C5706" s="2" t="s">
        <v>32</v>
      </c>
      <c r="D5706" s="2" t="str">
        <f>IF(Original!D5706 = "-", "Male", Original!D5706)</f>
        <v>Male</v>
      </c>
      <c r="E5706" s="2" t="s">
        <v>20</v>
      </c>
      <c r="F5706" s="2" t="str">
        <f>IF(Original!F5706 = "-", "c9", Original!F5706)</f>
        <v>i5</v>
      </c>
      <c r="G5706" s="2">
        <f>IF(ISBLANK(Original!G5706),MEDIAN(Original!G:G),Original!G5706)</f>
        <v>91555</v>
      </c>
    </row>
    <row r="5707" spans="1:7" x14ac:dyDescent="0.3">
      <c r="A5707" s="2">
        <v>282543</v>
      </c>
      <c r="B5707" s="3">
        <v>41778.411122685182</v>
      </c>
      <c r="C5707" s="2" t="s">
        <v>32</v>
      </c>
      <c r="D5707" s="2" t="str">
        <f>IF(Original!D5707 = "-", "Male", Original!D5707)</f>
        <v>Female</v>
      </c>
      <c r="E5707" s="2" t="s">
        <v>20</v>
      </c>
      <c r="F5707" s="2" t="str">
        <f>IF(Original!F5707 = "-", "c9", Original!F5707)</f>
        <v>i5</v>
      </c>
      <c r="G5707" s="2">
        <f>IF(ISBLANK(Original!G5707),MEDIAN(Original!G:G),Original!G5707)</f>
        <v>80672</v>
      </c>
    </row>
    <row r="5708" spans="1:7" x14ac:dyDescent="0.3">
      <c r="A5708" s="2">
        <v>966602</v>
      </c>
      <c r="B5708" s="3">
        <v>41778.41207175926</v>
      </c>
      <c r="C5708" s="2" t="s">
        <v>32</v>
      </c>
      <c r="D5708" s="2" t="str">
        <f>IF(Original!D5708 = "-", "Male", Original!D5708)</f>
        <v>Female</v>
      </c>
      <c r="E5708" s="2" t="s">
        <v>20</v>
      </c>
      <c r="F5708" s="2" t="str">
        <f>IF(Original!F5708 = "-", "c9", Original!F5708)</f>
        <v>i5</v>
      </c>
      <c r="G5708" s="2">
        <f>IF(ISBLANK(Original!G5708),MEDIAN(Original!G:G),Original!G5708)</f>
        <v>13380</v>
      </c>
    </row>
    <row r="5709" spans="1:7" x14ac:dyDescent="0.3">
      <c r="A5709" s="2">
        <v>479003</v>
      </c>
      <c r="B5709" s="3">
        <v>41778.412719907406</v>
      </c>
      <c r="C5709" s="2" t="s">
        <v>32</v>
      </c>
      <c r="D5709" s="2" t="str">
        <f>IF(Original!D5709 = "-", "Male", Original!D5709)</f>
        <v>Female</v>
      </c>
      <c r="E5709" s="2" t="s">
        <v>20</v>
      </c>
      <c r="F5709" s="2" t="str">
        <f>IF(Original!F5709 = "-", "c9", Original!F5709)</f>
        <v>i5</v>
      </c>
      <c r="G5709" s="2">
        <f>IF(ISBLANK(Original!G5709),MEDIAN(Original!G:G),Original!G5709)</f>
        <v>18310</v>
      </c>
    </row>
    <row r="5710" spans="1:7" x14ac:dyDescent="0.3">
      <c r="A5710" s="2">
        <v>948061</v>
      </c>
      <c r="B5710" s="3">
        <v>41778.412986111114</v>
      </c>
      <c r="C5710" s="2" t="s">
        <v>32</v>
      </c>
      <c r="D5710" s="2" t="str">
        <f>IF(Original!D5710 = "-", "Male", Original!D5710)</f>
        <v>Male</v>
      </c>
      <c r="E5710" s="2" t="s">
        <v>20</v>
      </c>
      <c r="F5710" s="2" t="str">
        <f>IF(Original!F5710 = "-", "c9", Original!F5710)</f>
        <v>i5</v>
      </c>
      <c r="G5710" s="2">
        <f>IF(ISBLANK(Original!G5710),MEDIAN(Original!G:G),Original!G5710)</f>
        <v>38076</v>
      </c>
    </row>
    <row r="5711" spans="1:7" x14ac:dyDescent="0.3">
      <c r="A5711" s="2">
        <v>55915</v>
      </c>
      <c r="B5711" s="3">
        <v>41822.855046296296</v>
      </c>
      <c r="C5711" s="2" t="s">
        <v>32</v>
      </c>
      <c r="D5711" s="2" t="str">
        <f>IF(Original!D5711 = "-", "Male", Original!D5711)</f>
        <v>Female</v>
      </c>
      <c r="E5711" s="2" t="s">
        <v>17</v>
      </c>
      <c r="F5711" s="2" t="str">
        <f>IF(Original!F5711 = "-", "c9", Original!F5711)</f>
        <v>c9</v>
      </c>
      <c r="G5711" s="2">
        <f>IF(ISBLANK(Original!G5711),MEDIAN(Original!G:G),Original!G5711)</f>
        <v>78339</v>
      </c>
    </row>
    <row r="5712" spans="1:7" x14ac:dyDescent="0.3">
      <c r="A5712" s="2">
        <v>570200</v>
      </c>
      <c r="B5712" s="3">
        <v>41788.565763888888</v>
      </c>
      <c r="C5712" s="2" t="s">
        <v>32</v>
      </c>
      <c r="D5712" s="2" t="str">
        <f>IF(Original!D5712 = "-", "Male", Original!D5712)</f>
        <v>Female</v>
      </c>
      <c r="E5712" s="2" t="s">
        <v>13</v>
      </c>
      <c r="F5712" s="2" t="str">
        <f>IF(Original!F5712 = "-", "c9", Original!F5712)</f>
        <v>c9</v>
      </c>
      <c r="G5712" s="2">
        <f>IF(ISBLANK(Original!G5712),MEDIAN(Original!G:G),Original!G5712)</f>
        <v>22689</v>
      </c>
    </row>
    <row r="5713" spans="1:7" x14ac:dyDescent="0.3">
      <c r="A5713" s="2">
        <v>280913</v>
      </c>
      <c r="B5713" s="3">
        <v>41788.566145833334</v>
      </c>
      <c r="C5713" s="2" t="s">
        <v>32</v>
      </c>
      <c r="D5713" s="2" t="str">
        <f>IF(Original!D5713 = "-", "Male", Original!D5713)</f>
        <v>Female</v>
      </c>
      <c r="E5713" s="2" t="s">
        <v>13</v>
      </c>
      <c r="F5713" s="2" t="str">
        <f>IF(Original!F5713 = "-", "c9", Original!F5713)</f>
        <v>c9</v>
      </c>
      <c r="G5713" s="2">
        <f>IF(ISBLANK(Original!G5713),MEDIAN(Original!G:G),Original!G5713)</f>
        <v>17924</v>
      </c>
    </row>
    <row r="5714" spans="1:7" x14ac:dyDescent="0.3">
      <c r="A5714" s="2">
        <v>633396</v>
      </c>
      <c r="B5714" s="3">
        <v>41842.316342592596</v>
      </c>
      <c r="C5714" s="2" t="s">
        <v>32</v>
      </c>
      <c r="D5714" s="2" t="str">
        <f>IF(Original!D5714 = "-", "Male", Original!D5714)</f>
        <v>Male</v>
      </c>
      <c r="E5714" s="2" t="s">
        <v>20</v>
      </c>
      <c r="F5714" s="2" t="str">
        <f>IF(Original!F5714 = "-", "c9", Original!F5714)</f>
        <v>b9</v>
      </c>
      <c r="G5714" s="2">
        <f>IF(ISBLANK(Original!G5714),MEDIAN(Original!G:G),Original!G5714)</f>
        <v>65876</v>
      </c>
    </row>
    <row r="5715" spans="1:7" x14ac:dyDescent="0.3">
      <c r="A5715" s="2">
        <v>121763</v>
      </c>
      <c r="B5715" s="3">
        <v>41823.657916666663</v>
      </c>
      <c r="C5715" s="2" t="s">
        <v>32</v>
      </c>
      <c r="D5715" s="2" t="str">
        <f>IF(Original!D5715 = "-", "Male", Original!D5715)</f>
        <v>Male</v>
      </c>
      <c r="E5715" s="2" t="s">
        <v>17</v>
      </c>
      <c r="F5715" s="2" t="str">
        <f>IF(Original!F5715 = "-", "c9", Original!F5715)</f>
        <v>i1</v>
      </c>
      <c r="G5715" s="2">
        <f>IF(ISBLANK(Original!G5715),MEDIAN(Original!G:G),Original!G5715)</f>
        <v>69114</v>
      </c>
    </row>
    <row r="5716" spans="1:7" x14ac:dyDescent="0.3">
      <c r="A5716" s="2">
        <v>421134</v>
      </c>
      <c r="B5716" s="3">
        <v>41808.295381944445</v>
      </c>
      <c r="C5716" s="2" t="s">
        <v>32</v>
      </c>
      <c r="D5716" s="2" t="str">
        <f>IF(Original!D5716 = "-", "Male", Original!D5716)</f>
        <v>Female</v>
      </c>
      <c r="E5716" s="2" t="s">
        <v>20</v>
      </c>
      <c r="F5716" s="2" t="str">
        <f>IF(Original!F5716 = "-", "c9", Original!F5716)</f>
        <v>c5</v>
      </c>
      <c r="G5716" s="2">
        <f>IF(ISBLANK(Original!G5716),MEDIAN(Original!G:G),Original!G5716)</f>
        <v>62143</v>
      </c>
    </row>
    <row r="5717" spans="1:7" x14ac:dyDescent="0.3">
      <c r="A5717" s="2">
        <v>611679</v>
      </c>
      <c r="B5717" s="3">
        <v>41833.4690625</v>
      </c>
      <c r="C5717" s="2" t="s">
        <v>32</v>
      </c>
      <c r="D5717" s="2" t="str">
        <f>IF(Original!D5717 = "-", "Male", Original!D5717)</f>
        <v>Female</v>
      </c>
      <c r="E5717" s="2" t="s">
        <v>15</v>
      </c>
      <c r="F5717" s="2" t="str">
        <f>IF(Original!F5717 = "-", "c9", Original!F5717)</f>
        <v>b9</v>
      </c>
      <c r="G5717" s="2">
        <f>IF(ISBLANK(Original!G5717),MEDIAN(Original!G:G),Original!G5717)</f>
        <v>64224</v>
      </c>
    </row>
    <row r="5718" spans="1:7" x14ac:dyDescent="0.3">
      <c r="A5718" s="2">
        <v>392173</v>
      </c>
      <c r="B5718" s="3">
        <v>41844.365081018521</v>
      </c>
      <c r="C5718" s="2" t="s">
        <v>32</v>
      </c>
      <c r="D5718" s="2" t="str">
        <f>IF(Original!D5718 = "-", "Male", Original!D5718)</f>
        <v>Male</v>
      </c>
      <c r="E5718" s="2" t="s">
        <v>15</v>
      </c>
      <c r="F5718" s="2" t="str">
        <f>IF(Original!F5718 = "-", "c9", Original!F5718)</f>
        <v>i5</v>
      </c>
      <c r="G5718" s="2">
        <f>IF(ISBLANK(Original!G5718),MEDIAN(Original!G:G),Original!G5718)</f>
        <v>11766</v>
      </c>
    </row>
    <row r="5719" spans="1:7" x14ac:dyDescent="0.3">
      <c r="A5719" s="2">
        <v>897760</v>
      </c>
      <c r="B5719" s="3">
        <v>41839.618750000001</v>
      </c>
      <c r="C5719" s="2" t="s">
        <v>32</v>
      </c>
      <c r="D5719" s="2" t="str">
        <f>IF(Original!D5719 = "-", "Male", Original!D5719)</f>
        <v>Female</v>
      </c>
      <c r="E5719" s="2" t="s">
        <v>14</v>
      </c>
      <c r="F5719" s="2" t="str">
        <f>IF(Original!F5719 = "-", "c9", Original!F5719)</f>
        <v>c5</v>
      </c>
      <c r="G5719" s="2">
        <f>IF(ISBLANK(Original!G5719),MEDIAN(Original!G:G),Original!G5719)</f>
        <v>91018</v>
      </c>
    </row>
    <row r="5720" spans="1:7" x14ac:dyDescent="0.3">
      <c r="A5720" s="2">
        <v>432393</v>
      </c>
      <c r="B5720" s="3">
        <v>41832.398634259262</v>
      </c>
      <c r="C5720" s="2" t="s">
        <v>32</v>
      </c>
      <c r="D5720" s="2" t="str">
        <f>IF(Original!D5720 = "-", "Male", Original!D5720)</f>
        <v>Don’t want to say</v>
      </c>
      <c r="E5720" s="2" t="s">
        <v>20</v>
      </c>
      <c r="F5720" s="2" t="str">
        <f>IF(Original!F5720 = "-", "c9", Original!F5720)</f>
        <v>c5</v>
      </c>
      <c r="G5720" s="2">
        <f>IF(ISBLANK(Original!G5720),MEDIAN(Original!G:G),Original!G5720)</f>
        <v>11946</v>
      </c>
    </row>
    <row r="5721" spans="1:7" x14ac:dyDescent="0.3">
      <c r="A5721" s="2">
        <v>860440</v>
      </c>
      <c r="B5721" s="3">
        <v>41764.53496527778</v>
      </c>
      <c r="C5721" s="2" t="s">
        <v>32</v>
      </c>
      <c r="D5721" s="2" t="str">
        <f>IF(Original!D5721 = "-", "Male", Original!D5721)</f>
        <v>Male</v>
      </c>
      <c r="E5721" s="2" t="s">
        <v>20</v>
      </c>
      <c r="F5721" s="2" t="str">
        <f>IF(Original!F5721 = "-", "c9", Original!F5721)</f>
        <v>c9</v>
      </c>
      <c r="G5721" s="2">
        <f>IF(ISBLANK(Original!G5721),MEDIAN(Original!G:G),Original!G5721)</f>
        <v>75033</v>
      </c>
    </row>
    <row r="5722" spans="1:7" x14ac:dyDescent="0.3">
      <c r="A5722" s="2">
        <v>368421</v>
      </c>
      <c r="B5722" s="3">
        <v>41764.537175925929</v>
      </c>
      <c r="C5722" s="2" t="s">
        <v>32</v>
      </c>
      <c r="D5722" s="2" t="str">
        <f>IF(Original!D5722 = "-", "Male", Original!D5722)</f>
        <v>Male</v>
      </c>
      <c r="E5722" s="2" t="s">
        <v>20</v>
      </c>
      <c r="F5722" s="2" t="str">
        <f>IF(Original!F5722 = "-", "c9", Original!F5722)</f>
        <v>c9</v>
      </c>
      <c r="G5722" s="2">
        <f>IF(ISBLANK(Original!G5722),MEDIAN(Original!G:G),Original!G5722)</f>
        <v>25854</v>
      </c>
    </row>
    <row r="5723" spans="1:7" x14ac:dyDescent="0.3">
      <c r="A5723" s="2">
        <v>921157</v>
      </c>
      <c r="B5723" s="3">
        <v>41765.746701388889</v>
      </c>
      <c r="C5723" s="2" t="s">
        <v>32</v>
      </c>
      <c r="D5723" s="2" t="str">
        <f>IF(Original!D5723 = "-", "Male", Original!D5723)</f>
        <v>Female</v>
      </c>
      <c r="E5723" s="2" t="s">
        <v>20</v>
      </c>
      <c r="F5723" s="2" t="str">
        <f>IF(Original!F5723 = "-", "c9", Original!F5723)</f>
        <v>c9</v>
      </c>
      <c r="G5723" s="2">
        <f>IF(ISBLANK(Original!G5723),MEDIAN(Original!G:G),Original!G5723)</f>
        <v>74230</v>
      </c>
    </row>
    <row r="5724" spans="1:7" x14ac:dyDescent="0.3">
      <c r="A5724" s="2">
        <v>399547</v>
      </c>
      <c r="B5724" s="3">
        <v>41767.654988425929</v>
      </c>
      <c r="C5724" s="2" t="s">
        <v>32</v>
      </c>
      <c r="D5724" s="2" t="str">
        <f>IF(Original!D5724 = "-", "Male", Original!D5724)</f>
        <v>Female</v>
      </c>
      <c r="E5724" s="2" t="s">
        <v>20</v>
      </c>
      <c r="F5724" s="2" t="str">
        <f>IF(Original!F5724 = "-", "c9", Original!F5724)</f>
        <v>c9</v>
      </c>
      <c r="G5724" s="2">
        <f>IF(ISBLANK(Original!G5724),MEDIAN(Original!G:G),Original!G5724)</f>
        <v>80569</v>
      </c>
    </row>
    <row r="5725" spans="1:7" x14ac:dyDescent="0.3">
      <c r="A5725" s="2">
        <v>432941</v>
      </c>
      <c r="B5725" s="3">
        <v>41775.39916666667</v>
      </c>
      <c r="C5725" s="2" t="s">
        <v>32</v>
      </c>
      <c r="D5725" s="2" t="str">
        <f>IF(Original!D5725 = "-", "Male", Original!D5725)</f>
        <v>Male</v>
      </c>
      <c r="E5725" s="2" t="s">
        <v>20</v>
      </c>
      <c r="F5725" s="2" t="str">
        <f>IF(Original!F5725 = "-", "c9", Original!F5725)</f>
        <v>c9</v>
      </c>
      <c r="G5725" s="2">
        <f>IF(ISBLANK(Original!G5725),MEDIAN(Original!G:G),Original!G5725)</f>
        <v>52165</v>
      </c>
    </row>
    <row r="5726" spans="1:7" x14ac:dyDescent="0.3">
      <c r="A5726" s="2">
        <v>431934</v>
      </c>
      <c r="B5726" s="3">
        <v>41775.401435185187</v>
      </c>
      <c r="C5726" s="2" t="s">
        <v>32</v>
      </c>
      <c r="D5726" s="2" t="str">
        <f>IF(Original!D5726 = "-", "Male", Original!D5726)</f>
        <v>Male</v>
      </c>
      <c r="E5726" s="2" t="s">
        <v>20</v>
      </c>
      <c r="F5726" s="2" t="str">
        <f>IF(Original!F5726 = "-", "c9", Original!F5726)</f>
        <v>c9</v>
      </c>
      <c r="G5726" s="2">
        <f>IF(ISBLANK(Original!G5726),MEDIAN(Original!G:G),Original!G5726)</f>
        <v>2911</v>
      </c>
    </row>
    <row r="5727" spans="1:7" x14ac:dyDescent="0.3">
      <c r="A5727" s="2">
        <v>108534</v>
      </c>
      <c r="B5727" s="3">
        <v>41799.821377314816</v>
      </c>
      <c r="C5727" s="2" t="s">
        <v>32</v>
      </c>
      <c r="D5727" s="2" t="str">
        <f>IF(Original!D5727 = "-", "Male", Original!D5727)</f>
        <v>Male</v>
      </c>
      <c r="E5727" s="2" t="s">
        <v>17</v>
      </c>
      <c r="F5727" s="2" t="str">
        <f>IF(Original!F5727 = "-", "c9", Original!F5727)</f>
        <v>c5</v>
      </c>
      <c r="G5727" s="2">
        <f>IF(ISBLANK(Original!G5727),MEDIAN(Original!G:G),Original!G5727)</f>
        <v>50604</v>
      </c>
    </row>
    <row r="5728" spans="1:7" x14ac:dyDescent="0.3">
      <c r="A5728" s="2">
        <v>635221</v>
      </c>
      <c r="B5728" s="3">
        <v>41831.582476851851</v>
      </c>
      <c r="C5728" s="2" t="s">
        <v>32</v>
      </c>
      <c r="D5728" s="2" t="str">
        <f>IF(Original!D5728 = "-", "Male", Original!D5728)</f>
        <v>Male</v>
      </c>
      <c r="E5728" s="2" t="s">
        <v>15</v>
      </c>
      <c r="F5728" s="2" t="str">
        <f>IF(Original!F5728 = "-", "c9", Original!F5728)</f>
        <v>c5</v>
      </c>
      <c r="G5728" s="2">
        <f>IF(ISBLANK(Original!G5728),MEDIAN(Original!G:G),Original!G5728)</f>
        <v>46313</v>
      </c>
    </row>
    <row r="5729" spans="1:7" x14ac:dyDescent="0.3">
      <c r="A5729" s="2">
        <v>635793</v>
      </c>
      <c r="B5729" s="3">
        <v>41831.583796296298</v>
      </c>
      <c r="C5729" s="2" t="s">
        <v>31</v>
      </c>
      <c r="D5729" s="2" t="str">
        <f>IF(Original!D5729 = "-", "Male", Original!D5729)</f>
        <v>Female</v>
      </c>
      <c r="E5729" s="2" t="s">
        <v>15</v>
      </c>
      <c r="F5729" s="2" t="str">
        <f>IF(Original!F5729 = "-", "c9", Original!F5729)</f>
        <v>c5</v>
      </c>
      <c r="G5729" s="2">
        <f>IF(ISBLANK(Original!G5729),MEDIAN(Original!G:G),Original!G5729)</f>
        <v>20569</v>
      </c>
    </row>
    <row r="5730" spans="1:7" x14ac:dyDescent="0.3">
      <c r="A5730" s="2">
        <v>15580</v>
      </c>
      <c r="B5730" s="3">
        <v>41831.584953703707</v>
      </c>
      <c r="C5730" s="2" t="s">
        <v>32</v>
      </c>
      <c r="D5730" s="2" t="str">
        <f>IF(Original!D5730 = "-", "Male", Original!D5730)</f>
        <v>Female</v>
      </c>
      <c r="E5730" s="2" t="s">
        <v>15</v>
      </c>
      <c r="F5730" s="2" t="str">
        <f>IF(Original!F5730 = "-", "c9", Original!F5730)</f>
        <v>c5</v>
      </c>
      <c r="G5730" s="2">
        <f>IF(ISBLANK(Original!G5730),MEDIAN(Original!G:G),Original!G5730)</f>
        <v>16046</v>
      </c>
    </row>
    <row r="5731" spans="1:7" x14ac:dyDescent="0.3">
      <c r="A5731" s="2">
        <v>665552</v>
      </c>
      <c r="B5731" s="3">
        <v>41837.704722222225</v>
      </c>
      <c r="C5731" s="2" t="s">
        <v>32</v>
      </c>
      <c r="D5731" s="2" t="str">
        <f>IF(Original!D5731 = "-", "Male", Original!D5731)</f>
        <v>Male</v>
      </c>
      <c r="E5731" s="2" t="s">
        <v>15</v>
      </c>
      <c r="F5731" s="2" t="str">
        <f>IF(Original!F5731 = "-", "c9", Original!F5731)</f>
        <v>c5</v>
      </c>
      <c r="G5731" s="2">
        <f>IF(ISBLANK(Original!G5731),MEDIAN(Original!G:G),Original!G5731)</f>
        <v>7937</v>
      </c>
    </row>
    <row r="5732" spans="1:7" x14ac:dyDescent="0.3">
      <c r="A5732" s="2">
        <v>700608</v>
      </c>
      <c r="B5732" s="3">
        <v>41837.705729166664</v>
      </c>
      <c r="C5732" s="2" t="s">
        <v>32</v>
      </c>
      <c r="D5732" s="2" t="str">
        <f>IF(Original!D5732 = "-", "Male", Original!D5732)</f>
        <v>Female</v>
      </c>
      <c r="E5732" s="2" t="s">
        <v>15</v>
      </c>
      <c r="F5732" s="2" t="str">
        <f>IF(Original!F5732 = "-", "c9", Original!F5732)</f>
        <v>c5</v>
      </c>
      <c r="G5732" s="2">
        <f>IF(ISBLANK(Original!G5732),MEDIAN(Original!G:G),Original!G5732)</f>
        <v>66629</v>
      </c>
    </row>
    <row r="5733" spans="1:7" x14ac:dyDescent="0.3">
      <c r="A5733" s="2">
        <v>314970</v>
      </c>
      <c r="B5733" s="3">
        <v>41837.70716435185</v>
      </c>
      <c r="C5733" s="2" t="s">
        <v>32</v>
      </c>
      <c r="D5733" s="2" t="str">
        <f>IF(Original!D5733 = "-", "Male", Original!D5733)</f>
        <v>Male</v>
      </c>
      <c r="E5733" s="2" t="s">
        <v>15</v>
      </c>
      <c r="F5733" s="2" t="str">
        <f>IF(Original!F5733 = "-", "c9", Original!F5733)</f>
        <v>c5</v>
      </c>
      <c r="G5733" s="2">
        <f>IF(ISBLANK(Original!G5733),MEDIAN(Original!G:G),Original!G5733)</f>
        <v>6903</v>
      </c>
    </row>
    <row r="5734" spans="1:7" x14ac:dyDescent="0.3">
      <c r="A5734" s="2">
        <v>231126</v>
      </c>
      <c r="B5734" s="3">
        <v>41837.708703703705</v>
      </c>
      <c r="C5734" s="2" t="s">
        <v>32</v>
      </c>
      <c r="D5734" s="2" t="str">
        <f>IF(Original!D5734 = "-", "Male", Original!D5734)</f>
        <v>Male</v>
      </c>
      <c r="E5734" s="2" t="s">
        <v>15</v>
      </c>
      <c r="F5734" s="2" t="str">
        <f>IF(Original!F5734 = "-", "c9", Original!F5734)</f>
        <v>c5</v>
      </c>
      <c r="G5734" s="2">
        <f>IF(ISBLANK(Original!G5734),MEDIAN(Original!G:G),Original!G5734)</f>
        <v>98323</v>
      </c>
    </row>
    <row r="5735" spans="1:7" x14ac:dyDescent="0.3">
      <c r="A5735" s="2">
        <v>633554</v>
      </c>
      <c r="B5735" s="3">
        <v>41839.3903587963</v>
      </c>
      <c r="C5735" s="2" t="s">
        <v>32</v>
      </c>
      <c r="D5735" s="2" t="str">
        <f>IF(Original!D5735 = "-", "Male", Original!D5735)</f>
        <v>Male</v>
      </c>
      <c r="E5735" s="2" t="s">
        <v>15</v>
      </c>
      <c r="F5735" s="2" t="str">
        <f>IF(Original!F5735 = "-", "c9", Original!F5735)</f>
        <v>b9</v>
      </c>
      <c r="G5735" s="2">
        <f>IF(ISBLANK(Original!G5735),MEDIAN(Original!G:G),Original!G5735)</f>
        <v>56646</v>
      </c>
    </row>
    <row r="5736" spans="1:7" x14ac:dyDescent="0.3">
      <c r="A5736" s="2">
        <v>221347</v>
      </c>
      <c r="B5736" s="3">
        <v>41789.374837962961</v>
      </c>
      <c r="C5736" s="2" t="s">
        <v>31</v>
      </c>
      <c r="D5736" s="2" t="str">
        <f>IF(Original!D5736 = "-", "Male", Original!D5736)</f>
        <v>Male</v>
      </c>
      <c r="E5736" s="2" t="s">
        <v>20</v>
      </c>
      <c r="F5736" s="2" t="str">
        <f>IF(Original!F5736 = "-", "c9", Original!F5736)</f>
        <v>c5</v>
      </c>
      <c r="G5736" s="2">
        <f>IF(ISBLANK(Original!G5736),MEDIAN(Original!G:G),Original!G5736)</f>
        <v>65674</v>
      </c>
    </row>
    <row r="5737" spans="1:7" x14ac:dyDescent="0.3">
      <c r="A5737" s="2">
        <v>386933</v>
      </c>
      <c r="B5737" s="3">
        <v>41789.375150462962</v>
      </c>
      <c r="C5737" s="2" t="s">
        <v>32</v>
      </c>
      <c r="D5737" s="2" t="str">
        <f>IF(Original!D5737 = "-", "Male", Original!D5737)</f>
        <v>Male</v>
      </c>
      <c r="E5737" s="2" t="s">
        <v>20</v>
      </c>
      <c r="F5737" s="2" t="str">
        <f>IF(Original!F5737 = "-", "c9", Original!F5737)</f>
        <v>c5</v>
      </c>
      <c r="G5737" s="2">
        <f>IF(ISBLANK(Original!G5737),MEDIAN(Original!G:G),Original!G5737)</f>
        <v>82821</v>
      </c>
    </row>
    <row r="5738" spans="1:7" x14ac:dyDescent="0.3">
      <c r="A5738" s="2">
        <v>61098</v>
      </c>
      <c r="B5738" s="3">
        <v>41789.37604166667</v>
      </c>
      <c r="C5738" s="2" t="s">
        <v>32</v>
      </c>
      <c r="D5738" s="2" t="str">
        <f>IF(Original!D5738 = "-", "Male", Original!D5738)</f>
        <v>Female</v>
      </c>
      <c r="E5738" s="2" t="s">
        <v>20</v>
      </c>
      <c r="F5738" s="2" t="str">
        <f>IF(Original!F5738 = "-", "c9", Original!F5738)</f>
        <v>c5</v>
      </c>
      <c r="G5738" s="2">
        <f>IF(ISBLANK(Original!G5738),MEDIAN(Original!G:G),Original!G5738)</f>
        <v>88247</v>
      </c>
    </row>
    <row r="5739" spans="1:7" x14ac:dyDescent="0.3">
      <c r="A5739" s="2">
        <v>485455</v>
      </c>
      <c r="B5739" s="3">
        <v>41789.376423611109</v>
      </c>
      <c r="C5739" s="2" t="s">
        <v>32</v>
      </c>
      <c r="D5739" s="2" t="str">
        <f>IF(Original!D5739 = "-", "Male", Original!D5739)</f>
        <v>Male</v>
      </c>
      <c r="E5739" s="2" t="s">
        <v>20</v>
      </c>
      <c r="F5739" s="2" t="str">
        <f>IF(Original!F5739 = "-", "c9", Original!F5739)</f>
        <v>c5</v>
      </c>
      <c r="G5739" s="2">
        <f>IF(ISBLANK(Original!G5739),MEDIAN(Original!G:G),Original!G5739)</f>
        <v>43460</v>
      </c>
    </row>
    <row r="5740" spans="1:7" x14ac:dyDescent="0.3">
      <c r="A5740" s="2">
        <v>980297</v>
      </c>
      <c r="B5740" s="3">
        <v>41794.53502314815</v>
      </c>
      <c r="C5740" s="2" t="s">
        <v>32</v>
      </c>
      <c r="D5740" s="2" t="str">
        <f>IF(Original!D5740 = "-", "Male", Original!D5740)</f>
        <v>Male</v>
      </c>
      <c r="E5740" s="2" t="s">
        <v>20</v>
      </c>
      <c r="F5740" s="2" t="str">
        <f>IF(Original!F5740 = "-", "c9", Original!F5740)</f>
        <v>c5</v>
      </c>
      <c r="G5740" s="2">
        <f>IF(ISBLANK(Original!G5740),MEDIAN(Original!G:G),Original!G5740)</f>
        <v>30475</v>
      </c>
    </row>
    <row r="5741" spans="1:7" x14ac:dyDescent="0.3">
      <c r="A5741" s="2">
        <v>460725</v>
      </c>
      <c r="B5741" s="3">
        <v>41794.535358796296</v>
      </c>
      <c r="C5741" s="2" t="s">
        <v>32</v>
      </c>
      <c r="D5741" s="2" t="str">
        <f>IF(Original!D5741 = "-", "Male", Original!D5741)</f>
        <v>Don’t want to say</v>
      </c>
      <c r="E5741" s="2" t="s">
        <v>20</v>
      </c>
      <c r="F5741" s="2" t="str">
        <f>IF(Original!F5741 = "-", "c9", Original!F5741)</f>
        <v>c5</v>
      </c>
      <c r="G5741" s="2">
        <f>IF(ISBLANK(Original!G5741),MEDIAN(Original!G:G),Original!G5741)</f>
        <v>23471</v>
      </c>
    </row>
    <row r="5742" spans="1:7" x14ac:dyDescent="0.3">
      <c r="A5742" s="2">
        <v>952297</v>
      </c>
      <c r="B5742" s="3">
        <v>41801.591516203705</v>
      </c>
      <c r="C5742" s="2" t="s">
        <v>32</v>
      </c>
      <c r="D5742" s="2" t="str">
        <f>IF(Original!D5742 = "-", "Male", Original!D5742)</f>
        <v>Male</v>
      </c>
      <c r="E5742" s="2" t="s">
        <v>20</v>
      </c>
      <c r="F5742" s="2" t="str">
        <f>IF(Original!F5742 = "-", "c9", Original!F5742)</f>
        <v>c5</v>
      </c>
      <c r="G5742" s="2">
        <f>IF(ISBLANK(Original!G5742),MEDIAN(Original!G:G),Original!G5742)</f>
        <v>99345</v>
      </c>
    </row>
    <row r="5743" spans="1:7" x14ac:dyDescent="0.3">
      <c r="A5743" s="2">
        <v>319324</v>
      </c>
      <c r="B5743" s="3">
        <v>41807.508599537039</v>
      </c>
      <c r="C5743" s="2" t="s">
        <v>32</v>
      </c>
      <c r="D5743" s="2" t="str">
        <f>IF(Original!D5743 = "-", "Male", Original!D5743)</f>
        <v>Don’t want to say</v>
      </c>
      <c r="E5743" s="2" t="s">
        <v>17</v>
      </c>
      <c r="F5743" s="2" t="str">
        <f>IF(Original!F5743 = "-", "c9", Original!F5743)</f>
        <v>c9</v>
      </c>
      <c r="G5743" s="2">
        <f>IF(ISBLANK(Original!G5743),MEDIAN(Original!G:G),Original!G5743)</f>
        <v>38036</v>
      </c>
    </row>
    <row r="5744" spans="1:7" x14ac:dyDescent="0.3">
      <c r="A5744" s="2">
        <v>926485</v>
      </c>
      <c r="B5744" s="3">
        <v>41795.144143518519</v>
      </c>
      <c r="C5744" s="2" t="s">
        <v>32</v>
      </c>
      <c r="D5744" s="2" t="str">
        <f>IF(Original!D5744 = "-", "Male", Original!D5744)</f>
        <v>Female</v>
      </c>
      <c r="E5744" s="2" t="s">
        <v>17</v>
      </c>
      <c r="F5744" s="2" t="str">
        <f>IF(Original!F5744 = "-", "c9", Original!F5744)</f>
        <v>c9</v>
      </c>
      <c r="G5744" s="2">
        <f>IF(ISBLANK(Original!G5744),MEDIAN(Original!G:G),Original!G5744)</f>
        <v>88363</v>
      </c>
    </row>
    <row r="5745" spans="1:7" x14ac:dyDescent="0.3">
      <c r="A5745" s="2">
        <v>791273</v>
      </c>
      <c r="B5745" s="3">
        <v>41795.360277777778</v>
      </c>
      <c r="C5745" s="2" t="s">
        <v>32</v>
      </c>
      <c r="D5745" s="2" t="str">
        <f>IF(Original!D5745 = "-", "Male", Original!D5745)</f>
        <v>Female</v>
      </c>
      <c r="E5745" s="2" t="s">
        <v>17</v>
      </c>
      <c r="F5745" s="2" t="str">
        <f>IF(Original!F5745 = "-", "c9", Original!F5745)</f>
        <v>c9</v>
      </c>
      <c r="G5745" s="2">
        <f>IF(ISBLANK(Original!G5745),MEDIAN(Original!G:G),Original!G5745)</f>
        <v>15721</v>
      </c>
    </row>
    <row r="5746" spans="1:7" x14ac:dyDescent="0.3">
      <c r="A5746" s="2">
        <v>833656</v>
      </c>
      <c r="B5746" s="3">
        <v>41795.361597222225</v>
      </c>
      <c r="C5746" s="2" t="s">
        <v>32</v>
      </c>
      <c r="D5746" s="2" t="str">
        <f>IF(Original!D5746 = "-", "Male", Original!D5746)</f>
        <v>Female</v>
      </c>
      <c r="E5746" s="2" t="s">
        <v>17</v>
      </c>
      <c r="F5746" s="2" t="str">
        <f>IF(Original!F5746 = "-", "c9", Original!F5746)</f>
        <v>c9</v>
      </c>
      <c r="G5746" s="2">
        <f>IF(ISBLANK(Original!G5746),MEDIAN(Original!G:G),Original!G5746)</f>
        <v>14663</v>
      </c>
    </row>
    <row r="5747" spans="1:7" x14ac:dyDescent="0.3">
      <c r="A5747" s="2">
        <v>312354</v>
      </c>
      <c r="B5747" s="3">
        <v>41781.60565972222</v>
      </c>
      <c r="C5747" s="2" t="s">
        <v>32</v>
      </c>
      <c r="D5747" s="2" t="str">
        <f>IF(Original!D5747 = "-", "Male", Original!D5747)</f>
        <v>Male</v>
      </c>
      <c r="E5747" s="2" t="s">
        <v>20</v>
      </c>
      <c r="F5747" s="2" t="str">
        <f>IF(Original!F5747 = "-", "c9", Original!F5747)</f>
        <v>c9</v>
      </c>
      <c r="G5747" s="2">
        <f>IF(ISBLANK(Original!G5747),MEDIAN(Original!G:G),Original!G5747)</f>
        <v>26307</v>
      </c>
    </row>
    <row r="5748" spans="1:7" x14ac:dyDescent="0.3">
      <c r="A5748" s="2">
        <v>275632</v>
      </c>
      <c r="B5748" s="3">
        <v>41769.164155092592</v>
      </c>
      <c r="C5748" s="2" t="s">
        <v>32</v>
      </c>
      <c r="D5748" s="2" t="str">
        <f>IF(Original!D5748 = "-", "Male", Original!D5748)</f>
        <v>Female</v>
      </c>
      <c r="E5748" s="2" t="s">
        <v>20</v>
      </c>
      <c r="F5748" s="2" t="str">
        <f>IF(Original!F5748 = "-", "c9", Original!F5748)</f>
        <v>c9</v>
      </c>
      <c r="G5748" s="2">
        <f>IF(ISBLANK(Original!G5748),MEDIAN(Original!G:G),Original!G5748)</f>
        <v>64619</v>
      </c>
    </row>
    <row r="5749" spans="1:7" x14ac:dyDescent="0.3">
      <c r="A5749" s="2">
        <v>975719</v>
      </c>
      <c r="B5749" s="3">
        <v>41771.681979166664</v>
      </c>
      <c r="C5749" s="2" t="s">
        <v>32</v>
      </c>
      <c r="D5749" s="2" t="str">
        <f>IF(Original!D5749 = "-", "Male", Original!D5749)</f>
        <v>Male</v>
      </c>
      <c r="E5749" s="2" t="s">
        <v>20</v>
      </c>
      <c r="F5749" s="2" t="str">
        <f>IF(Original!F5749 = "-", "c9", Original!F5749)</f>
        <v>c9</v>
      </c>
      <c r="G5749" s="2">
        <f>IF(ISBLANK(Original!G5749),MEDIAN(Original!G:G),Original!G5749)</f>
        <v>3866</v>
      </c>
    </row>
    <row r="5750" spans="1:7" x14ac:dyDescent="0.3">
      <c r="A5750" s="2">
        <v>711836</v>
      </c>
      <c r="B5750" s="3">
        <v>41771.682280092595</v>
      </c>
      <c r="C5750" s="2" t="s">
        <v>32</v>
      </c>
      <c r="D5750" s="2" t="str">
        <f>IF(Original!D5750 = "-", "Male", Original!D5750)</f>
        <v>Male</v>
      </c>
      <c r="E5750" s="2" t="s">
        <v>20</v>
      </c>
      <c r="F5750" s="2" t="str">
        <f>IF(Original!F5750 = "-", "c9", Original!F5750)</f>
        <v>c9</v>
      </c>
      <c r="G5750" s="2">
        <f>IF(ISBLANK(Original!G5750),MEDIAN(Original!G:G),Original!G5750)</f>
        <v>76533</v>
      </c>
    </row>
    <row r="5751" spans="1:7" x14ac:dyDescent="0.3">
      <c r="A5751" s="2">
        <v>277216</v>
      </c>
      <c r="B5751" s="3">
        <v>41781.441574074073</v>
      </c>
      <c r="C5751" s="2" t="s">
        <v>32</v>
      </c>
      <c r="D5751" s="2" t="str">
        <f>IF(Original!D5751 = "-", "Male", Original!D5751)</f>
        <v>Male</v>
      </c>
      <c r="E5751" s="2" t="s">
        <v>20</v>
      </c>
      <c r="F5751" s="2" t="str">
        <f>IF(Original!F5751 = "-", "c9", Original!F5751)</f>
        <v>c9</v>
      </c>
      <c r="G5751" s="2">
        <f>IF(ISBLANK(Original!G5751),MEDIAN(Original!G:G),Original!G5751)</f>
        <v>10435</v>
      </c>
    </row>
    <row r="5752" spans="1:7" x14ac:dyDescent="0.3">
      <c r="A5752" s="2">
        <v>126363</v>
      </c>
      <c r="B5752" s="3">
        <v>41801.714016203703</v>
      </c>
      <c r="C5752" s="2" t="s">
        <v>32</v>
      </c>
      <c r="D5752" s="2" t="str">
        <f>IF(Original!D5752 = "-", "Male", Original!D5752)</f>
        <v>Female</v>
      </c>
      <c r="E5752" s="2" t="s">
        <v>20</v>
      </c>
      <c r="F5752" s="2" t="str">
        <f>IF(Original!F5752 = "-", "c9", Original!F5752)</f>
        <v>c9</v>
      </c>
      <c r="G5752" s="2">
        <f>IF(ISBLANK(Original!G5752),MEDIAN(Original!G:G),Original!G5752)</f>
        <v>82245</v>
      </c>
    </row>
    <row r="5753" spans="1:7" x14ac:dyDescent="0.3">
      <c r="A5753" s="2">
        <v>658056</v>
      </c>
      <c r="B5753" s="3">
        <v>41801.754942129628</v>
      </c>
      <c r="C5753" s="2" t="s">
        <v>32</v>
      </c>
      <c r="D5753" s="2" t="str">
        <f>IF(Original!D5753 = "-", "Male", Original!D5753)</f>
        <v>Male</v>
      </c>
      <c r="E5753" s="2" t="s">
        <v>20</v>
      </c>
      <c r="F5753" s="2" t="str">
        <f>IF(Original!F5753 = "-", "c9", Original!F5753)</f>
        <v>c9</v>
      </c>
      <c r="G5753" s="2">
        <f>IF(ISBLANK(Original!G5753),MEDIAN(Original!G:G),Original!G5753)</f>
        <v>89217</v>
      </c>
    </row>
    <row r="5754" spans="1:7" x14ac:dyDescent="0.3">
      <c r="A5754" s="2">
        <v>115237</v>
      </c>
      <c r="B5754" s="3">
        <v>41793.625706018516</v>
      </c>
      <c r="C5754" s="2" t="s">
        <v>32</v>
      </c>
      <c r="D5754" s="2" t="str">
        <f>IF(Original!D5754 = "-", "Male", Original!D5754)</f>
        <v>Male</v>
      </c>
      <c r="E5754" s="2" t="s">
        <v>17</v>
      </c>
      <c r="F5754" s="2" t="str">
        <f>IF(Original!F5754 = "-", "c9", Original!F5754)</f>
        <v>c9</v>
      </c>
      <c r="G5754" s="2">
        <f>IF(ISBLANK(Original!G5754),MEDIAN(Original!G:G),Original!G5754)</f>
        <v>42735</v>
      </c>
    </row>
    <row r="5755" spans="1:7" x14ac:dyDescent="0.3">
      <c r="A5755" s="2">
        <v>303831</v>
      </c>
      <c r="B5755" s="3">
        <v>41800.759814814817</v>
      </c>
      <c r="C5755" s="2" t="s">
        <v>32</v>
      </c>
      <c r="D5755" s="2" t="str">
        <f>IF(Original!D5755 = "-", "Male", Original!D5755)</f>
        <v>Female</v>
      </c>
      <c r="E5755" s="2" t="s">
        <v>17</v>
      </c>
      <c r="F5755" s="2" t="str">
        <f>IF(Original!F5755 = "-", "c9", Original!F5755)</f>
        <v>c9</v>
      </c>
      <c r="G5755" s="2">
        <f>IF(ISBLANK(Original!G5755),MEDIAN(Original!G:G),Original!G5755)</f>
        <v>59506</v>
      </c>
    </row>
    <row r="5756" spans="1:7" x14ac:dyDescent="0.3">
      <c r="A5756" s="2">
        <v>849468</v>
      </c>
      <c r="B5756" s="3">
        <v>41805.544895833336</v>
      </c>
      <c r="C5756" s="2" t="s">
        <v>32</v>
      </c>
      <c r="D5756" s="2" t="str">
        <f>IF(Original!D5756 = "-", "Male", Original!D5756)</f>
        <v>Male</v>
      </c>
      <c r="E5756" s="2" t="s">
        <v>17</v>
      </c>
      <c r="F5756" s="2" t="str">
        <f>IF(Original!F5756 = "-", "c9", Original!F5756)</f>
        <v>c9</v>
      </c>
      <c r="G5756" s="2">
        <f>IF(ISBLANK(Original!G5756),MEDIAN(Original!G:G),Original!G5756)</f>
        <v>78755</v>
      </c>
    </row>
    <row r="5757" spans="1:7" x14ac:dyDescent="0.3">
      <c r="A5757" s="2">
        <v>447358</v>
      </c>
      <c r="B5757" s="3">
        <v>41805.545219907406</v>
      </c>
      <c r="C5757" s="2" t="s">
        <v>32</v>
      </c>
      <c r="D5757" s="2" t="str">
        <f>IF(Original!D5757 = "-", "Male", Original!D5757)</f>
        <v>Female</v>
      </c>
      <c r="E5757" s="2" t="s">
        <v>17</v>
      </c>
      <c r="F5757" s="2" t="str">
        <f>IF(Original!F5757 = "-", "c9", Original!F5757)</f>
        <v>c9</v>
      </c>
      <c r="G5757" s="2">
        <f>IF(ISBLANK(Original!G5757),MEDIAN(Original!G:G),Original!G5757)</f>
        <v>37559</v>
      </c>
    </row>
    <row r="5758" spans="1:7" x14ac:dyDescent="0.3">
      <c r="A5758" s="2">
        <v>632916</v>
      </c>
      <c r="B5758" s="3">
        <v>41822.512638888889</v>
      </c>
      <c r="C5758" s="2" t="s">
        <v>32</v>
      </c>
      <c r="D5758" s="2" t="str">
        <f>IF(Original!D5758 = "-", "Male", Original!D5758)</f>
        <v>Female</v>
      </c>
      <c r="E5758" s="2" t="s">
        <v>17</v>
      </c>
      <c r="F5758" s="2" t="str">
        <f>IF(Original!F5758 = "-", "c9", Original!F5758)</f>
        <v>c9</v>
      </c>
      <c r="G5758" s="2">
        <f>IF(ISBLANK(Original!G5758),MEDIAN(Original!G:G),Original!G5758)</f>
        <v>40018</v>
      </c>
    </row>
    <row r="5759" spans="1:7" x14ac:dyDescent="0.3">
      <c r="A5759" s="2">
        <v>843195</v>
      </c>
      <c r="B5759" s="3">
        <v>41822.513032407405</v>
      </c>
      <c r="C5759" s="2" t="s">
        <v>32</v>
      </c>
      <c r="D5759" s="2" t="str">
        <f>IF(Original!D5759 = "-", "Male", Original!D5759)</f>
        <v>Male</v>
      </c>
      <c r="E5759" s="2" t="s">
        <v>17</v>
      </c>
      <c r="F5759" s="2" t="str">
        <f>IF(Original!F5759 = "-", "c9", Original!F5759)</f>
        <v>c9</v>
      </c>
      <c r="G5759" s="2">
        <f>IF(ISBLANK(Original!G5759),MEDIAN(Original!G:G),Original!G5759)</f>
        <v>6905</v>
      </c>
    </row>
    <row r="5760" spans="1:7" x14ac:dyDescent="0.3">
      <c r="A5760" s="2">
        <v>29717</v>
      </c>
      <c r="B5760" s="3">
        <v>41828.661805555559</v>
      </c>
      <c r="C5760" s="2" t="s">
        <v>32</v>
      </c>
      <c r="D5760" s="2" t="str">
        <f>IF(Original!D5760 = "-", "Male", Original!D5760)</f>
        <v>Female</v>
      </c>
      <c r="E5760" s="2" t="s">
        <v>17</v>
      </c>
      <c r="F5760" s="2" t="str">
        <f>IF(Original!F5760 = "-", "c9", Original!F5760)</f>
        <v>c9</v>
      </c>
      <c r="G5760" s="2">
        <f>IF(ISBLANK(Original!G5760),MEDIAN(Original!G:G),Original!G5760)</f>
        <v>12085</v>
      </c>
    </row>
    <row r="5761" spans="1:7" x14ac:dyDescent="0.3">
      <c r="A5761" s="2">
        <v>237765</v>
      </c>
      <c r="B5761" s="3">
        <v>41837.400995370372</v>
      </c>
      <c r="C5761" s="2" t="s">
        <v>32</v>
      </c>
      <c r="D5761" s="2" t="str">
        <f>IF(Original!D5761 = "-", "Male", Original!D5761)</f>
        <v>Male</v>
      </c>
      <c r="E5761" s="2" t="s">
        <v>20</v>
      </c>
      <c r="F5761" s="2" t="str">
        <f>IF(Original!F5761 = "-", "c9", Original!F5761)</f>
        <v>c5</v>
      </c>
      <c r="G5761" s="2">
        <f>IF(ISBLANK(Original!G5761),MEDIAN(Original!G:G),Original!G5761)</f>
        <v>12913</v>
      </c>
    </row>
    <row r="5762" spans="1:7" x14ac:dyDescent="0.3">
      <c r="A5762" s="2">
        <v>705914</v>
      </c>
      <c r="B5762" s="3">
        <v>41851.345034722224</v>
      </c>
      <c r="C5762" s="2" t="s">
        <v>31</v>
      </c>
      <c r="D5762" s="2" t="str">
        <f>IF(Original!D5762 = "-", "Male", Original!D5762)</f>
        <v>Female</v>
      </c>
      <c r="E5762" s="2" t="s">
        <v>20</v>
      </c>
      <c r="F5762" s="2" t="str">
        <f>IF(Original!F5762 = "-", "c9", Original!F5762)</f>
        <v>c5</v>
      </c>
      <c r="G5762" s="2">
        <f>IF(ISBLANK(Original!G5762),MEDIAN(Original!G:G),Original!G5762)</f>
        <v>99303</v>
      </c>
    </row>
    <row r="5763" spans="1:7" x14ac:dyDescent="0.3">
      <c r="A5763" s="2">
        <v>909583</v>
      </c>
      <c r="B5763" s="3">
        <v>41769.729212962964</v>
      </c>
      <c r="C5763" s="2" t="s">
        <v>32</v>
      </c>
      <c r="D5763" s="2" t="str">
        <f>IF(Original!D5763 = "-", "Male", Original!D5763)</f>
        <v>Male</v>
      </c>
      <c r="E5763" s="2" t="s">
        <v>12</v>
      </c>
      <c r="F5763" s="2" t="str">
        <f>IF(Original!F5763 = "-", "c9", Original!F5763)</f>
        <v>c5</v>
      </c>
      <c r="G5763" s="2">
        <f>IF(ISBLANK(Original!G5763),MEDIAN(Original!G:G),Original!G5763)</f>
        <v>34628</v>
      </c>
    </row>
    <row r="5764" spans="1:7" x14ac:dyDescent="0.3">
      <c r="A5764" s="2">
        <v>666002</v>
      </c>
      <c r="B5764" s="3">
        <v>41777.735891203702</v>
      </c>
      <c r="C5764" s="2" t="s">
        <v>32</v>
      </c>
      <c r="D5764" s="2" t="str">
        <f>IF(Original!D5764 = "-", "Male", Original!D5764)</f>
        <v>Male</v>
      </c>
      <c r="E5764" s="2" t="s">
        <v>12</v>
      </c>
      <c r="F5764" s="2" t="str">
        <f>IF(Original!F5764 = "-", "c9", Original!F5764)</f>
        <v>c5</v>
      </c>
      <c r="G5764" s="2">
        <f>IF(ISBLANK(Original!G5764),MEDIAN(Original!G:G),Original!G5764)</f>
        <v>92464</v>
      </c>
    </row>
    <row r="5765" spans="1:7" x14ac:dyDescent="0.3">
      <c r="A5765" s="2">
        <v>335166</v>
      </c>
      <c r="B5765" s="3">
        <v>41780.37903935185</v>
      </c>
      <c r="C5765" s="2" t="s">
        <v>31</v>
      </c>
      <c r="D5765" s="2" t="str">
        <f>IF(Original!D5765 = "-", "Male", Original!D5765)</f>
        <v>Male</v>
      </c>
      <c r="E5765" s="2" t="s">
        <v>15</v>
      </c>
      <c r="F5765" s="2" t="str">
        <f>IF(Original!F5765 = "-", "c9", Original!F5765)</f>
        <v>c9</v>
      </c>
      <c r="G5765" s="2">
        <f>IF(ISBLANK(Original!G5765),MEDIAN(Original!G:G),Original!G5765)</f>
        <v>91023</v>
      </c>
    </row>
    <row r="5766" spans="1:7" x14ac:dyDescent="0.3">
      <c r="A5766" s="2">
        <v>933034</v>
      </c>
      <c r="B5766" s="3">
        <v>41785.474791666667</v>
      </c>
      <c r="C5766" s="2" t="s">
        <v>32</v>
      </c>
      <c r="D5766" s="2" t="str">
        <f>IF(Original!D5766 = "-", "Male", Original!D5766)</f>
        <v>Female</v>
      </c>
      <c r="E5766" s="2" t="s">
        <v>15</v>
      </c>
      <c r="F5766" s="2" t="str">
        <f>IF(Original!F5766 = "-", "c9", Original!F5766)</f>
        <v>c5</v>
      </c>
      <c r="G5766" s="2">
        <f>IF(ISBLANK(Original!G5766),MEDIAN(Original!G:G),Original!G5766)</f>
        <v>68706</v>
      </c>
    </row>
    <row r="5767" spans="1:7" x14ac:dyDescent="0.3">
      <c r="A5767" s="2">
        <v>536859</v>
      </c>
      <c r="B5767" s="3">
        <v>41785.47384259259</v>
      </c>
      <c r="C5767" s="2" t="s">
        <v>32</v>
      </c>
      <c r="D5767" s="2" t="str">
        <f>IF(Original!D5767 = "-", "Male", Original!D5767)</f>
        <v>Female</v>
      </c>
      <c r="E5767" s="2" t="s">
        <v>15</v>
      </c>
      <c r="F5767" s="2" t="str">
        <f>IF(Original!F5767 = "-", "c9", Original!F5767)</f>
        <v>c5</v>
      </c>
      <c r="G5767" s="2">
        <f>IF(ISBLANK(Original!G5767),MEDIAN(Original!G:G),Original!G5767)</f>
        <v>96147</v>
      </c>
    </row>
    <row r="5768" spans="1:7" x14ac:dyDescent="0.3">
      <c r="A5768" s="2">
        <v>221819</v>
      </c>
      <c r="B5768" s="3">
        <v>41789.431631944448</v>
      </c>
      <c r="C5768" s="2" t="s">
        <v>32</v>
      </c>
      <c r="D5768" s="2" t="str">
        <f>IF(Original!D5768 = "-", "Male", Original!D5768)</f>
        <v>Male</v>
      </c>
      <c r="E5768" s="2" t="s">
        <v>15</v>
      </c>
      <c r="F5768" s="2" t="str">
        <f>IF(Original!F5768 = "-", "c9", Original!F5768)</f>
        <v>c5</v>
      </c>
      <c r="G5768" s="2">
        <f>IF(ISBLANK(Original!G5768),MEDIAN(Original!G:G),Original!G5768)</f>
        <v>40569</v>
      </c>
    </row>
    <row r="5769" spans="1:7" x14ac:dyDescent="0.3">
      <c r="A5769" s="2">
        <v>67507</v>
      </c>
      <c r="B5769" s="3">
        <v>41789.43277777778</v>
      </c>
      <c r="C5769" s="2" t="s">
        <v>32</v>
      </c>
      <c r="D5769" s="2" t="str">
        <f>IF(Original!D5769 = "-", "Male", Original!D5769)</f>
        <v>Male</v>
      </c>
      <c r="E5769" s="2" t="s">
        <v>15</v>
      </c>
      <c r="F5769" s="2" t="str">
        <f>IF(Original!F5769 = "-", "c9", Original!F5769)</f>
        <v>c5</v>
      </c>
      <c r="G5769" s="2">
        <f>IF(ISBLANK(Original!G5769),MEDIAN(Original!G:G),Original!G5769)</f>
        <v>74044</v>
      </c>
    </row>
    <row r="5770" spans="1:7" x14ac:dyDescent="0.3">
      <c r="A5770" s="2">
        <v>82282</v>
      </c>
      <c r="B5770" s="3">
        <v>41793.757256944446</v>
      </c>
      <c r="C5770" s="2" t="s">
        <v>32</v>
      </c>
      <c r="D5770" s="2" t="str">
        <f>IF(Original!D5770 = "-", "Male", Original!D5770)</f>
        <v>Male</v>
      </c>
      <c r="E5770" s="2" t="s">
        <v>15</v>
      </c>
      <c r="F5770" s="2" t="str">
        <f>IF(Original!F5770 = "-", "c9", Original!F5770)</f>
        <v>c5</v>
      </c>
      <c r="G5770" s="2">
        <f>IF(ISBLANK(Original!G5770),MEDIAN(Original!G:G),Original!G5770)</f>
        <v>33730</v>
      </c>
    </row>
    <row r="5771" spans="1:7" x14ac:dyDescent="0.3">
      <c r="A5771" s="2">
        <v>389520</v>
      </c>
      <c r="B5771" s="3">
        <v>41793.757824074077</v>
      </c>
      <c r="C5771" s="2" t="s">
        <v>32</v>
      </c>
      <c r="D5771" s="2" t="str">
        <f>IF(Original!D5771 = "-", "Male", Original!D5771)</f>
        <v>Male</v>
      </c>
      <c r="E5771" s="2" t="s">
        <v>15</v>
      </c>
      <c r="F5771" s="2" t="str">
        <f>IF(Original!F5771 = "-", "c9", Original!F5771)</f>
        <v>c5</v>
      </c>
      <c r="G5771" s="2">
        <f>IF(ISBLANK(Original!G5771),MEDIAN(Original!G:G),Original!G5771)</f>
        <v>29273</v>
      </c>
    </row>
    <row r="5772" spans="1:7" x14ac:dyDescent="0.3">
      <c r="A5772" s="2">
        <v>131235</v>
      </c>
      <c r="B5772" s="3">
        <v>41804.631736111114</v>
      </c>
      <c r="C5772" s="2" t="s">
        <v>32</v>
      </c>
      <c r="D5772" s="2" t="str">
        <f>IF(Original!D5772 = "-", "Male", Original!D5772)</f>
        <v>Male</v>
      </c>
      <c r="E5772" s="2" t="s">
        <v>17</v>
      </c>
      <c r="F5772" s="2" t="str">
        <f>IF(Original!F5772 = "-", "c9", Original!F5772)</f>
        <v>i6</v>
      </c>
      <c r="G5772" s="2">
        <f>IF(ISBLANK(Original!G5772),MEDIAN(Original!G:G),Original!G5772)</f>
        <v>91565</v>
      </c>
    </row>
    <row r="5773" spans="1:7" x14ac:dyDescent="0.3">
      <c r="A5773" s="2">
        <v>408778</v>
      </c>
      <c r="B5773" s="3">
        <v>41811.810416666667</v>
      </c>
      <c r="C5773" s="2" t="s">
        <v>32</v>
      </c>
      <c r="D5773" s="2" t="str">
        <f>IF(Original!D5773 = "-", "Male", Original!D5773)</f>
        <v>Male</v>
      </c>
      <c r="E5773" s="2" t="s">
        <v>17</v>
      </c>
      <c r="F5773" s="2" t="str">
        <f>IF(Original!F5773 = "-", "c9", Original!F5773)</f>
        <v>i6</v>
      </c>
      <c r="G5773" s="2">
        <f>IF(ISBLANK(Original!G5773),MEDIAN(Original!G:G),Original!G5773)</f>
        <v>3066</v>
      </c>
    </row>
    <row r="5774" spans="1:7" x14ac:dyDescent="0.3">
      <c r="A5774" s="2">
        <v>411113</v>
      </c>
      <c r="B5774" s="3">
        <v>41820.729097222225</v>
      </c>
      <c r="C5774" s="2" t="s">
        <v>32</v>
      </c>
      <c r="D5774" s="2" t="str">
        <f>IF(Original!D5774 = "-", "Male", Original!D5774)</f>
        <v>Male</v>
      </c>
      <c r="E5774" s="2" t="s">
        <v>17</v>
      </c>
      <c r="F5774" s="2" t="str">
        <f>IF(Original!F5774 = "-", "c9", Original!F5774)</f>
        <v>i6</v>
      </c>
      <c r="G5774" s="2">
        <f>IF(ISBLANK(Original!G5774),MEDIAN(Original!G:G),Original!G5774)</f>
        <v>49984</v>
      </c>
    </row>
    <row r="5775" spans="1:7" x14ac:dyDescent="0.3">
      <c r="A5775" s="2">
        <v>422866</v>
      </c>
      <c r="B5775" s="3">
        <v>41820.729467592595</v>
      </c>
      <c r="C5775" s="2" t="s">
        <v>32</v>
      </c>
      <c r="D5775" s="2" t="str">
        <f>IF(Original!D5775 = "-", "Male", Original!D5775)</f>
        <v>Male</v>
      </c>
      <c r="E5775" s="2" t="s">
        <v>17</v>
      </c>
      <c r="F5775" s="2" t="str">
        <f>IF(Original!F5775 = "-", "c9", Original!F5775)</f>
        <v>i6</v>
      </c>
      <c r="G5775" s="2">
        <f>IF(ISBLANK(Original!G5775),MEDIAN(Original!G:G),Original!G5775)</f>
        <v>31394</v>
      </c>
    </row>
    <row r="5776" spans="1:7" x14ac:dyDescent="0.3">
      <c r="A5776" s="2">
        <v>647542</v>
      </c>
      <c r="B5776" s="3">
        <v>41787.492071759261</v>
      </c>
      <c r="C5776" s="2" t="s">
        <v>32</v>
      </c>
      <c r="D5776" s="2" t="str">
        <f>IF(Original!D5776 = "-", "Male", Original!D5776)</f>
        <v>Male</v>
      </c>
      <c r="E5776" s="2" t="s">
        <v>17</v>
      </c>
      <c r="F5776" s="2" t="str">
        <f>IF(Original!F5776 = "-", "c9", Original!F5776)</f>
        <v>c9</v>
      </c>
      <c r="G5776" s="2">
        <f>IF(ISBLANK(Original!G5776),MEDIAN(Original!G:G),Original!G5776)</f>
        <v>59826</v>
      </c>
    </row>
    <row r="5777" spans="1:7" x14ac:dyDescent="0.3">
      <c r="A5777" s="2">
        <v>50483</v>
      </c>
      <c r="B5777" s="3">
        <v>41805.617083333331</v>
      </c>
      <c r="C5777" s="2" t="s">
        <v>32</v>
      </c>
      <c r="D5777" s="2" t="str">
        <f>IF(Original!D5777 = "-", "Male", Original!D5777)</f>
        <v>Male</v>
      </c>
      <c r="E5777" s="2" t="s">
        <v>20</v>
      </c>
      <c r="F5777" s="2" t="str">
        <f>IF(Original!F5777 = "-", "c9", Original!F5777)</f>
        <v>c9</v>
      </c>
      <c r="G5777" s="2">
        <f>IF(ISBLANK(Original!G5777),MEDIAN(Original!G:G),Original!G5777)</f>
        <v>82817</v>
      </c>
    </row>
    <row r="5778" spans="1:7" x14ac:dyDescent="0.3">
      <c r="A5778" s="2">
        <v>790653</v>
      </c>
      <c r="B5778" s="3">
        <v>41805.617361111108</v>
      </c>
      <c r="C5778" s="2" t="s">
        <v>32</v>
      </c>
      <c r="D5778" s="2" t="str">
        <f>IF(Original!D5778 = "-", "Male", Original!D5778)</f>
        <v>Don’t want to say</v>
      </c>
      <c r="E5778" s="2" t="s">
        <v>20</v>
      </c>
      <c r="F5778" s="2" t="str">
        <f>IF(Original!F5778 = "-", "c9", Original!F5778)</f>
        <v>c9</v>
      </c>
      <c r="G5778" s="2">
        <f>IF(ISBLANK(Original!G5778),MEDIAN(Original!G:G),Original!G5778)</f>
        <v>69188</v>
      </c>
    </row>
    <row r="5779" spans="1:7" x14ac:dyDescent="0.3">
      <c r="A5779" s="2">
        <v>919910</v>
      </c>
      <c r="B5779" s="3">
        <v>41787.450254629628</v>
      </c>
      <c r="C5779" s="2" t="s">
        <v>32</v>
      </c>
      <c r="D5779" s="2" t="str">
        <f>IF(Original!D5779 = "-", "Male", Original!D5779)</f>
        <v>Male</v>
      </c>
      <c r="E5779" s="2" t="s">
        <v>17</v>
      </c>
      <c r="F5779" s="2" t="str">
        <f>IF(Original!F5779 = "-", "c9", Original!F5779)</f>
        <v>i5</v>
      </c>
      <c r="G5779" s="2">
        <f>IF(ISBLANK(Original!G5779),MEDIAN(Original!G:G),Original!G5779)</f>
        <v>76058</v>
      </c>
    </row>
    <row r="5780" spans="1:7" x14ac:dyDescent="0.3">
      <c r="A5780" s="2">
        <v>27804</v>
      </c>
      <c r="B5780" s="3">
        <v>41787.625069444446</v>
      </c>
      <c r="C5780" s="2" t="s">
        <v>32</v>
      </c>
      <c r="D5780" s="2" t="str">
        <f>IF(Original!D5780 = "-", "Male", Original!D5780)</f>
        <v>Female</v>
      </c>
      <c r="E5780" s="2" t="s">
        <v>20</v>
      </c>
      <c r="F5780" s="2" t="str">
        <f>IF(Original!F5780 = "-", "c9", Original!F5780)</f>
        <v>c9</v>
      </c>
      <c r="G5780" s="2">
        <f>IF(ISBLANK(Original!G5780),MEDIAN(Original!G:G),Original!G5780)</f>
        <v>67852</v>
      </c>
    </row>
    <row r="5781" spans="1:7" x14ac:dyDescent="0.3">
      <c r="A5781" s="2">
        <v>489930</v>
      </c>
      <c r="B5781" s="3">
        <v>41853.1641087963</v>
      </c>
      <c r="C5781" s="2" t="s">
        <v>32</v>
      </c>
      <c r="D5781" s="2" t="str">
        <f>IF(Original!D5781 = "-", "Male", Original!D5781)</f>
        <v>Male</v>
      </c>
      <c r="E5781" s="2" t="s">
        <v>15</v>
      </c>
      <c r="F5781" s="2" t="str">
        <f>IF(Original!F5781 = "-", "c9", Original!F5781)</f>
        <v>i7</v>
      </c>
      <c r="G5781" s="2">
        <f>IF(ISBLANK(Original!G5781),MEDIAN(Original!G:G),Original!G5781)</f>
        <v>30997</v>
      </c>
    </row>
    <row r="5782" spans="1:7" x14ac:dyDescent="0.3">
      <c r="A5782" s="2">
        <v>60276</v>
      </c>
      <c r="B5782" s="3">
        <v>41854.700324074074</v>
      </c>
      <c r="C5782" s="2" t="s">
        <v>32</v>
      </c>
      <c r="D5782" s="2" t="str">
        <f>IF(Original!D5782 = "-", "Male", Original!D5782)</f>
        <v>Female</v>
      </c>
      <c r="E5782" s="2" t="s">
        <v>15</v>
      </c>
      <c r="F5782" s="2" t="str">
        <f>IF(Original!F5782 = "-", "c9", Original!F5782)</f>
        <v>i7</v>
      </c>
      <c r="G5782" s="2">
        <f>IF(ISBLANK(Original!G5782),MEDIAN(Original!G:G),Original!G5782)</f>
        <v>43082</v>
      </c>
    </row>
    <row r="5783" spans="1:7" x14ac:dyDescent="0.3">
      <c r="A5783" s="2">
        <v>669778</v>
      </c>
      <c r="B5783" s="3">
        <v>41788.379953703705</v>
      </c>
      <c r="C5783" s="2" t="s">
        <v>32</v>
      </c>
      <c r="D5783" s="2" t="str">
        <f>IF(Original!D5783 = "-", "Male", Original!D5783)</f>
        <v>Female</v>
      </c>
      <c r="E5783" s="2" t="s">
        <v>14</v>
      </c>
      <c r="F5783" s="2" t="str">
        <f>IF(Original!F5783 = "-", "c9", Original!F5783)</f>
        <v>c9</v>
      </c>
      <c r="G5783" s="2">
        <f>IF(ISBLANK(Original!G5783),MEDIAN(Original!G:G),Original!G5783)</f>
        <v>58903</v>
      </c>
    </row>
    <row r="5784" spans="1:7" x14ac:dyDescent="0.3">
      <c r="A5784" s="2">
        <v>688250</v>
      </c>
      <c r="B5784" s="3">
        <v>41788.379664351851</v>
      </c>
      <c r="C5784" s="2" t="s">
        <v>32</v>
      </c>
      <c r="D5784" s="2" t="str">
        <f>IF(Original!D5784 = "-", "Male", Original!D5784)</f>
        <v>Don’t want to say</v>
      </c>
      <c r="E5784" s="2" t="s">
        <v>14</v>
      </c>
      <c r="F5784" s="2" t="str">
        <f>IF(Original!F5784 = "-", "c9", Original!F5784)</f>
        <v>c9</v>
      </c>
      <c r="G5784" s="2">
        <f>IF(ISBLANK(Original!G5784),MEDIAN(Original!G:G),Original!G5784)</f>
        <v>88360</v>
      </c>
    </row>
    <row r="5785" spans="1:7" x14ac:dyDescent="0.3">
      <c r="A5785" s="2">
        <v>281313</v>
      </c>
      <c r="B5785" s="3">
        <v>41814.49150462963</v>
      </c>
      <c r="C5785" s="2" t="s">
        <v>32</v>
      </c>
      <c r="D5785" s="2" t="str">
        <f>IF(Original!D5785 = "-", "Male", Original!D5785)</f>
        <v>Female</v>
      </c>
      <c r="E5785" s="2" t="s">
        <v>12</v>
      </c>
      <c r="F5785" s="2" t="str">
        <f>IF(Original!F5785 = "-", "c9", Original!F5785)</f>
        <v>b9</v>
      </c>
      <c r="G5785" s="2">
        <f>IF(ISBLANK(Original!G5785),MEDIAN(Original!G:G),Original!G5785)</f>
        <v>72798</v>
      </c>
    </row>
    <row r="5786" spans="1:7" x14ac:dyDescent="0.3">
      <c r="A5786" s="2">
        <v>772413</v>
      </c>
      <c r="B5786" s="3">
        <v>41814.492199074077</v>
      </c>
      <c r="C5786" s="2" t="s">
        <v>32</v>
      </c>
      <c r="D5786" s="2" t="str">
        <f>IF(Original!D5786 = "-", "Male", Original!D5786)</f>
        <v>Male</v>
      </c>
      <c r="E5786" s="2" t="s">
        <v>12</v>
      </c>
      <c r="F5786" s="2" t="str">
        <f>IF(Original!F5786 = "-", "c9", Original!F5786)</f>
        <v>b9</v>
      </c>
      <c r="G5786" s="2">
        <f>IF(ISBLANK(Original!G5786),MEDIAN(Original!G:G),Original!G5786)</f>
        <v>28195</v>
      </c>
    </row>
    <row r="5787" spans="1:7" x14ac:dyDescent="0.3">
      <c r="A5787" s="2">
        <v>625760</v>
      </c>
      <c r="B5787" s="3">
        <v>41823.7031712963</v>
      </c>
      <c r="C5787" s="2" t="s">
        <v>32</v>
      </c>
      <c r="D5787" s="2" t="str">
        <f>IF(Original!D5787 = "-", "Male", Original!D5787)</f>
        <v>Male</v>
      </c>
      <c r="E5787" s="2" t="s">
        <v>12</v>
      </c>
      <c r="F5787" s="2" t="str">
        <f>IF(Original!F5787 = "-", "c9", Original!F5787)</f>
        <v>b9</v>
      </c>
      <c r="G5787" s="2">
        <f>IF(ISBLANK(Original!G5787),MEDIAN(Original!G:G),Original!G5787)</f>
        <v>76734</v>
      </c>
    </row>
    <row r="5788" spans="1:7" x14ac:dyDescent="0.3">
      <c r="A5788" s="2">
        <v>859676</v>
      </c>
      <c r="B5788" s="3">
        <v>41763.827662037038</v>
      </c>
      <c r="C5788" s="2" t="s">
        <v>32</v>
      </c>
      <c r="D5788" s="2" t="str">
        <f>IF(Original!D5788 = "-", "Male", Original!D5788)</f>
        <v>Male</v>
      </c>
      <c r="E5788" s="2" t="s">
        <v>20</v>
      </c>
      <c r="F5788" s="2" t="str">
        <f>IF(Original!F5788 = "-", "c9", Original!F5788)</f>
        <v>c8</v>
      </c>
      <c r="G5788" s="2">
        <f>IF(ISBLANK(Original!G5788),MEDIAN(Original!G:G),Original!G5788)</f>
        <v>76658</v>
      </c>
    </row>
    <row r="5789" spans="1:7" x14ac:dyDescent="0.3">
      <c r="A5789" s="2">
        <v>146168</v>
      </c>
      <c r="B5789" s="3">
        <v>41765.335659722223</v>
      </c>
      <c r="C5789" s="2" t="s">
        <v>32</v>
      </c>
      <c r="D5789" s="2" t="str">
        <f>IF(Original!D5789 = "-", "Male", Original!D5789)</f>
        <v>Male</v>
      </c>
      <c r="E5789" s="2" t="s">
        <v>20</v>
      </c>
      <c r="F5789" s="2" t="str">
        <f>IF(Original!F5789 = "-", "c9", Original!F5789)</f>
        <v>c8</v>
      </c>
      <c r="G5789" s="2">
        <f>IF(ISBLANK(Original!G5789),MEDIAN(Original!G:G),Original!G5789)</f>
        <v>92429</v>
      </c>
    </row>
    <row r="5790" spans="1:7" x14ac:dyDescent="0.3">
      <c r="A5790" s="2">
        <v>91498</v>
      </c>
      <c r="B5790" s="3">
        <v>41823.453125</v>
      </c>
      <c r="C5790" s="2" t="s">
        <v>32</v>
      </c>
      <c r="D5790" s="2" t="str">
        <f>IF(Original!D5790 = "-", "Male", Original!D5790)</f>
        <v>Male</v>
      </c>
      <c r="E5790" s="2" t="s">
        <v>20</v>
      </c>
      <c r="F5790" s="2" t="str">
        <f>IF(Original!F5790 = "-", "c9", Original!F5790)</f>
        <v>i1</v>
      </c>
      <c r="G5790" s="2">
        <f>IF(ISBLANK(Original!G5790),MEDIAN(Original!G:G),Original!G5790)</f>
        <v>28871</v>
      </c>
    </row>
    <row r="5791" spans="1:7" x14ac:dyDescent="0.3">
      <c r="A5791" s="2">
        <v>253623</v>
      </c>
      <c r="B5791" s="3">
        <v>41828.322442129633</v>
      </c>
      <c r="C5791" s="2" t="s">
        <v>32</v>
      </c>
      <c r="D5791" s="2" t="str">
        <f>IF(Original!D5791 = "-", "Male", Original!D5791)</f>
        <v>Female</v>
      </c>
      <c r="E5791" s="2" t="s">
        <v>20</v>
      </c>
      <c r="F5791" s="2" t="str">
        <f>IF(Original!F5791 = "-", "c9", Original!F5791)</f>
        <v>i1</v>
      </c>
      <c r="G5791" s="2">
        <f>IF(ISBLANK(Original!G5791),MEDIAN(Original!G:G),Original!G5791)</f>
        <v>14941</v>
      </c>
    </row>
    <row r="5792" spans="1:7" x14ac:dyDescent="0.3">
      <c r="A5792" s="2">
        <v>733047</v>
      </c>
      <c r="B5792" s="3">
        <v>41828.324999999997</v>
      </c>
      <c r="C5792" s="2" t="s">
        <v>31</v>
      </c>
      <c r="D5792" s="2" t="str">
        <f>IF(Original!D5792 = "-", "Male", Original!D5792)</f>
        <v>Female</v>
      </c>
      <c r="E5792" s="2" t="s">
        <v>20</v>
      </c>
      <c r="F5792" s="2" t="str">
        <f>IF(Original!F5792 = "-", "c9", Original!F5792)</f>
        <v>i1</v>
      </c>
      <c r="G5792" s="2">
        <f>IF(ISBLANK(Original!G5792),MEDIAN(Original!G:G),Original!G5792)</f>
        <v>9613</v>
      </c>
    </row>
    <row r="5793" spans="1:7" x14ac:dyDescent="0.3">
      <c r="A5793" s="2">
        <v>156697</v>
      </c>
      <c r="B5793" s="3">
        <v>41789.766631944447</v>
      </c>
      <c r="C5793" s="2" t="s">
        <v>32</v>
      </c>
      <c r="D5793" s="2" t="str">
        <f>IF(Original!D5793 = "-", "Male", Original!D5793)</f>
        <v>Male</v>
      </c>
      <c r="E5793" s="2" t="s">
        <v>20</v>
      </c>
      <c r="F5793" s="2" t="str">
        <f>IF(Original!F5793 = "-", "c9", Original!F5793)</f>
        <v>c9</v>
      </c>
      <c r="G5793" s="2">
        <f>IF(ISBLANK(Original!G5793),MEDIAN(Original!G:G),Original!G5793)</f>
        <v>21099</v>
      </c>
    </row>
    <row r="5794" spans="1:7" x14ac:dyDescent="0.3">
      <c r="A5794" s="2">
        <v>94736</v>
      </c>
      <c r="B5794" s="3">
        <v>41793.70349537037</v>
      </c>
      <c r="C5794" s="2" t="s">
        <v>32</v>
      </c>
      <c r="D5794" s="2" t="str">
        <f>IF(Original!D5794 = "-", "Male", Original!D5794)</f>
        <v>Female</v>
      </c>
      <c r="E5794" s="2" t="s">
        <v>20</v>
      </c>
      <c r="F5794" s="2" t="str">
        <f>IF(Original!F5794 = "-", "c9", Original!F5794)</f>
        <v>c9</v>
      </c>
      <c r="G5794" s="2">
        <f>IF(ISBLANK(Original!G5794),MEDIAN(Original!G:G),Original!G5794)</f>
        <v>9447</v>
      </c>
    </row>
    <row r="5795" spans="1:7" x14ac:dyDescent="0.3">
      <c r="A5795" s="2">
        <v>592784</v>
      </c>
      <c r="B5795" s="3">
        <v>41803.551481481481</v>
      </c>
      <c r="C5795" s="2" t="s">
        <v>32</v>
      </c>
      <c r="D5795" s="2" t="str">
        <f>IF(Original!D5795 = "-", "Male", Original!D5795)</f>
        <v>Male</v>
      </c>
      <c r="E5795" s="2" t="s">
        <v>20</v>
      </c>
      <c r="F5795" s="2" t="str">
        <f>IF(Original!F5795 = "-", "c9", Original!F5795)</f>
        <v>c9</v>
      </c>
      <c r="G5795" s="2">
        <f>IF(ISBLANK(Original!G5795),MEDIAN(Original!G:G),Original!G5795)</f>
        <v>80863</v>
      </c>
    </row>
    <row r="5796" spans="1:7" x14ac:dyDescent="0.3">
      <c r="A5796" s="2">
        <v>461424</v>
      </c>
      <c r="B5796" s="3">
        <v>41806.555405092593</v>
      </c>
      <c r="C5796" s="2" t="s">
        <v>32</v>
      </c>
      <c r="D5796" s="2" t="str">
        <f>IF(Original!D5796 = "-", "Male", Original!D5796)</f>
        <v>Male</v>
      </c>
      <c r="E5796" s="2" t="s">
        <v>20</v>
      </c>
      <c r="F5796" s="2" t="str">
        <f>IF(Original!F5796 = "-", "c9", Original!F5796)</f>
        <v>c9</v>
      </c>
      <c r="G5796" s="2">
        <f>IF(ISBLANK(Original!G5796),MEDIAN(Original!G:G),Original!G5796)</f>
        <v>22475</v>
      </c>
    </row>
    <row r="5797" spans="1:7" x14ac:dyDescent="0.3">
      <c r="A5797" s="2">
        <v>894106</v>
      </c>
      <c r="B5797" s="3">
        <v>41817.720543981479</v>
      </c>
      <c r="C5797" s="2" t="s">
        <v>32</v>
      </c>
      <c r="D5797" s="2" t="str">
        <f>IF(Original!D5797 = "-", "Male", Original!D5797)</f>
        <v>Male</v>
      </c>
      <c r="E5797" s="2" t="s">
        <v>17</v>
      </c>
      <c r="F5797" s="2" t="str">
        <f>IF(Original!F5797 = "-", "c9", Original!F5797)</f>
        <v>b9</v>
      </c>
      <c r="G5797" s="2">
        <f>IF(ISBLANK(Original!G5797),MEDIAN(Original!G:G),Original!G5797)</f>
        <v>12503</v>
      </c>
    </row>
    <row r="5798" spans="1:7" x14ac:dyDescent="0.3">
      <c r="A5798" s="2">
        <v>790888</v>
      </c>
      <c r="B5798" s="3">
        <v>41820.646620370368</v>
      </c>
      <c r="C5798" s="2" t="s">
        <v>31</v>
      </c>
      <c r="D5798" s="2" t="str">
        <f>IF(Original!D5798 = "-", "Male", Original!D5798)</f>
        <v>Male</v>
      </c>
      <c r="E5798" s="2" t="s">
        <v>17</v>
      </c>
      <c r="F5798" s="2" t="str">
        <f>IF(Original!F5798 = "-", "c9", Original!F5798)</f>
        <v>b9</v>
      </c>
      <c r="G5798" s="2">
        <f>IF(ISBLANK(Original!G5798),MEDIAN(Original!G:G),Original!G5798)</f>
        <v>1999</v>
      </c>
    </row>
    <row r="5799" spans="1:7" x14ac:dyDescent="0.3">
      <c r="A5799" s="2">
        <v>278724</v>
      </c>
      <c r="B5799" s="3">
        <v>41767.390787037039</v>
      </c>
      <c r="C5799" s="2" t="s">
        <v>32</v>
      </c>
      <c r="D5799" s="2" t="str">
        <f>IF(Original!D5799 = "-", "Male", Original!D5799)</f>
        <v>Male</v>
      </c>
      <c r="E5799" s="2" t="s">
        <v>17</v>
      </c>
      <c r="F5799" s="2" t="str">
        <f>IF(Original!F5799 = "-", "c9", Original!F5799)</f>
        <v>b9</v>
      </c>
      <c r="G5799" s="2">
        <f>IF(ISBLANK(Original!G5799),MEDIAN(Original!G:G),Original!G5799)</f>
        <v>13431</v>
      </c>
    </row>
    <row r="5800" spans="1:7" x14ac:dyDescent="0.3">
      <c r="A5800" s="2">
        <v>860835</v>
      </c>
      <c r="B5800" s="3">
        <v>41767.391643518517</v>
      </c>
      <c r="C5800" s="2" t="s">
        <v>32</v>
      </c>
      <c r="D5800" s="2" t="str">
        <f>IF(Original!D5800 = "-", "Male", Original!D5800)</f>
        <v>Male</v>
      </c>
      <c r="E5800" s="2" t="s">
        <v>17</v>
      </c>
      <c r="F5800" s="2" t="str">
        <f>IF(Original!F5800 = "-", "c9", Original!F5800)</f>
        <v>b9</v>
      </c>
      <c r="G5800" s="2">
        <f>IF(ISBLANK(Original!G5800),MEDIAN(Original!G:G),Original!G5800)</f>
        <v>69793</v>
      </c>
    </row>
    <row r="5801" spans="1:7" x14ac:dyDescent="0.3">
      <c r="A5801" s="2">
        <v>627715</v>
      </c>
      <c r="B5801" s="3">
        <v>41773.658020833333</v>
      </c>
      <c r="C5801" s="2" t="s">
        <v>31</v>
      </c>
      <c r="D5801" s="2" t="str">
        <f>IF(Original!D5801 = "-", "Male", Original!D5801)</f>
        <v>Male</v>
      </c>
      <c r="E5801" s="2" t="s">
        <v>17</v>
      </c>
      <c r="F5801" s="2" t="str">
        <f>IF(Original!F5801 = "-", "c9", Original!F5801)</f>
        <v>b9</v>
      </c>
      <c r="G5801" s="2">
        <f>IF(ISBLANK(Original!G5801),MEDIAN(Original!G:G),Original!G5801)</f>
        <v>42952</v>
      </c>
    </row>
    <row r="5802" spans="1:7" x14ac:dyDescent="0.3">
      <c r="A5802" s="2">
        <v>668373</v>
      </c>
      <c r="B5802" s="3">
        <v>41832.16165509259</v>
      </c>
      <c r="C5802" s="2" t="s">
        <v>32</v>
      </c>
      <c r="D5802" s="2" t="str">
        <f>IF(Original!D5802 = "-", "Male", Original!D5802)</f>
        <v>Male</v>
      </c>
      <c r="E5802" s="2" t="s">
        <v>15</v>
      </c>
      <c r="F5802" s="2" t="str">
        <f>IF(Original!F5802 = "-", "c9", Original!F5802)</f>
        <v>c8</v>
      </c>
      <c r="G5802" s="2">
        <f>IF(ISBLANK(Original!G5802),MEDIAN(Original!G:G),Original!G5802)</f>
        <v>45402</v>
      </c>
    </row>
    <row r="5803" spans="1:7" x14ac:dyDescent="0.3">
      <c r="A5803" s="2">
        <v>125692</v>
      </c>
      <c r="B5803" s="3">
        <v>41832.162673611114</v>
      </c>
      <c r="C5803" s="2" t="s">
        <v>32</v>
      </c>
      <c r="D5803" s="2" t="str">
        <f>IF(Original!D5803 = "-", "Male", Original!D5803)</f>
        <v>Female</v>
      </c>
      <c r="E5803" s="2" t="s">
        <v>15</v>
      </c>
      <c r="F5803" s="2" t="str">
        <f>IF(Original!F5803 = "-", "c9", Original!F5803)</f>
        <v>c8</v>
      </c>
      <c r="G5803" s="2">
        <f>IF(ISBLANK(Original!G5803),MEDIAN(Original!G:G),Original!G5803)</f>
        <v>15834</v>
      </c>
    </row>
    <row r="5804" spans="1:7" x14ac:dyDescent="0.3">
      <c r="A5804" s="2">
        <v>154352</v>
      </c>
      <c r="B5804" s="3">
        <v>41832.163368055553</v>
      </c>
      <c r="C5804" s="2" t="s">
        <v>32</v>
      </c>
      <c r="D5804" s="2" t="str">
        <f>IF(Original!D5804 = "-", "Male", Original!D5804)</f>
        <v>Female</v>
      </c>
      <c r="E5804" s="2" t="s">
        <v>15</v>
      </c>
      <c r="F5804" s="2" t="str">
        <f>IF(Original!F5804 = "-", "c9", Original!F5804)</f>
        <v>c8</v>
      </c>
      <c r="G5804" s="2">
        <f>IF(ISBLANK(Original!G5804),MEDIAN(Original!G:G),Original!G5804)</f>
        <v>63197</v>
      </c>
    </row>
    <row r="5805" spans="1:7" x14ac:dyDescent="0.3">
      <c r="A5805" s="2">
        <v>356275</v>
      </c>
      <c r="B5805" s="3">
        <v>41801.528090277781</v>
      </c>
      <c r="C5805" s="2" t="s">
        <v>32</v>
      </c>
      <c r="D5805" s="2" t="str">
        <f>IF(Original!D5805 = "-", "Male", Original!D5805)</f>
        <v>Male</v>
      </c>
      <c r="E5805" s="2" t="s">
        <v>17</v>
      </c>
      <c r="F5805" s="2" t="str">
        <f>IF(Original!F5805 = "-", "c9", Original!F5805)</f>
        <v>c9</v>
      </c>
      <c r="G5805" s="2">
        <f>IF(ISBLANK(Original!G5805),MEDIAN(Original!G:G),Original!G5805)</f>
        <v>25857</v>
      </c>
    </row>
    <row r="5806" spans="1:7" x14ac:dyDescent="0.3">
      <c r="A5806" s="2">
        <v>893070</v>
      </c>
      <c r="B5806" s="3">
        <v>41801.528923611113</v>
      </c>
      <c r="C5806" s="2" t="s">
        <v>32</v>
      </c>
      <c r="D5806" s="2" t="str">
        <f>IF(Original!D5806 = "-", "Male", Original!D5806)</f>
        <v>Female</v>
      </c>
      <c r="E5806" s="2" t="s">
        <v>17</v>
      </c>
      <c r="F5806" s="2" t="str">
        <f>IF(Original!F5806 = "-", "c9", Original!F5806)</f>
        <v>c9</v>
      </c>
      <c r="G5806" s="2">
        <f>IF(ISBLANK(Original!G5806),MEDIAN(Original!G:G),Original!G5806)</f>
        <v>64416</v>
      </c>
    </row>
    <row r="5807" spans="1:7" x14ac:dyDescent="0.3">
      <c r="A5807" s="2">
        <v>899148</v>
      </c>
      <c r="B5807" s="3">
        <v>41801.529502314814</v>
      </c>
      <c r="C5807" s="2" t="s">
        <v>32</v>
      </c>
      <c r="D5807" s="2" t="str">
        <f>IF(Original!D5807 = "-", "Male", Original!D5807)</f>
        <v>Male</v>
      </c>
      <c r="E5807" s="2" t="s">
        <v>17</v>
      </c>
      <c r="F5807" s="2" t="str">
        <f>IF(Original!F5807 = "-", "c9", Original!F5807)</f>
        <v>c9</v>
      </c>
      <c r="G5807" s="2">
        <f>IF(ISBLANK(Original!G5807),MEDIAN(Original!G:G),Original!G5807)</f>
        <v>26938</v>
      </c>
    </row>
    <row r="5808" spans="1:7" x14ac:dyDescent="0.3">
      <c r="A5808" s="2">
        <v>151108</v>
      </c>
      <c r="B5808" s="3">
        <v>41801.530381944445</v>
      </c>
      <c r="C5808" s="2" t="s">
        <v>32</v>
      </c>
      <c r="D5808" s="2" t="str">
        <f>IF(Original!D5808 = "-", "Male", Original!D5808)</f>
        <v>Female</v>
      </c>
      <c r="E5808" s="2" t="s">
        <v>17</v>
      </c>
      <c r="F5808" s="2" t="str">
        <f>IF(Original!F5808 = "-", "c9", Original!F5808)</f>
        <v>c9</v>
      </c>
      <c r="G5808" s="2">
        <f>IF(ISBLANK(Original!G5808),MEDIAN(Original!G:G),Original!G5808)</f>
        <v>54652</v>
      </c>
    </row>
    <row r="5809" spans="1:7" x14ac:dyDescent="0.3">
      <c r="A5809" s="2">
        <v>510047</v>
      </c>
      <c r="B5809" s="3">
        <v>41772.737164351849</v>
      </c>
      <c r="C5809" s="2" t="s">
        <v>31</v>
      </c>
      <c r="D5809" s="2" t="str">
        <f>IF(Original!D5809 = "-", "Male", Original!D5809)</f>
        <v>Male</v>
      </c>
      <c r="E5809" s="2" t="s">
        <v>17</v>
      </c>
      <c r="F5809" s="2" t="str">
        <f>IF(Original!F5809 = "-", "c9", Original!F5809)</f>
        <v>i6</v>
      </c>
      <c r="G5809" s="2">
        <f>IF(ISBLANK(Original!G5809),MEDIAN(Original!G:G),Original!G5809)</f>
        <v>6223</v>
      </c>
    </row>
    <row r="5810" spans="1:7" x14ac:dyDescent="0.3">
      <c r="A5810" s="2">
        <v>156770</v>
      </c>
      <c r="B5810" s="3">
        <v>41772.739039351851</v>
      </c>
      <c r="C5810" s="2" t="s">
        <v>32</v>
      </c>
      <c r="D5810" s="2" t="str">
        <f>IF(Original!D5810 = "-", "Male", Original!D5810)</f>
        <v>Female</v>
      </c>
      <c r="E5810" s="2" t="s">
        <v>17</v>
      </c>
      <c r="F5810" s="2" t="str">
        <f>IF(Original!F5810 = "-", "c9", Original!F5810)</f>
        <v>i6</v>
      </c>
      <c r="G5810" s="2">
        <f>IF(ISBLANK(Original!G5810),MEDIAN(Original!G:G),Original!G5810)</f>
        <v>75139</v>
      </c>
    </row>
    <row r="5811" spans="1:7" x14ac:dyDescent="0.3">
      <c r="A5811" s="2">
        <v>943777</v>
      </c>
      <c r="B5811" s="3">
        <v>41773.761608796296</v>
      </c>
      <c r="C5811" s="2" t="s">
        <v>32</v>
      </c>
      <c r="D5811" s="2" t="str">
        <f>IF(Original!D5811 = "-", "Male", Original!D5811)</f>
        <v>Male</v>
      </c>
      <c r="E5811" s="2" t="s">
        <v>17</v>
      </c>
      <c r="F5811" s="2" t="str">
        <f>IF(Original!F5811 = "-", "c9", Original!F5811)</f>
        <v>c5</v>
      </c>
      <c r="G5811" s="2">
        <f>IF(ISBLANK(Original!G5811),MEDIAN(Original!G:G),Original!G5811)</f>
        <v>89261</v>
      </c>
    </row>
    <row r="5812" spans="1:7" x14ac:dyDescent="0.3">
      <c r="A5812" s="2">
        <v>932009</v>
      </c>
      <c r="B5812" s="3">
        <v>41773.761805555558</v>
      </c>
      <c r="C5812" s="2" t="s">
        <v>32</v>
      </c>
      <c r="D5812" s="2" t="str">
        <f>IF(Original!D5812 = "-", "Male", Original!D5812)</f>
        <v>Female</v>
      </c>
      <c r="E5812" s="2" t="s">
        <v>17</v>
      </c>
      <c r="F5812" s="2" t="str">
        <f>IF(Original!F5812 = "-", "c9", Original!F5812)</f>
        <v>c5</v>
      </c>
      <c r="G5812" s="2">
        <f>IF(ISBLANK(Original!G5812),MEDIAN(Original!G:G),Original!G5812)</f>
        <v>3786</v>
      </c>
    </row>
    <row r="5813" spans="1:7" x14ac:dyDescent="0.3">
      <c r="A5813" s="2">
        <v>138840</v>
      </c>
      <c r="B5813" s="3">
        <v>41773.762256944443</v>
      </c>
      <c r="C5813" s="2" t="s">
        <v>32</v>
      </c>
      <c r="D5813" s="2" t="str">
        <f>IF(Original!D5813 = "-", "Male", Original!D5813)</f>
        <v>Female</v>
      </c>
      <c r="E5813" s="2" t="s">
        <v>17</v>
      </c>
      <c r="F5813" s="2" t="str">
        <f>IF(Original!F5813 = "-", "c9", Original!F5813)</f>
        <v>c5</v>
      </c>
      <c r="G5813" s="2">
        <f>IF(ISBLANK(Original!G5813),MEDIAN(Original!G:G),Original!G5813)</f>
        <v>81456</v>
      </c>
    </row>
    <row r="5814" spans="1:7" x14ac:dyDescent="0.3">
      <c r="A5814" s="2">
        <v>785073</v>
      </c>
      <c r="B5814" s="3">
        <v>41786.433657407404</v>
      </c>
      <c r="C5814" s="2" t="s">
        <v>32</v>
      </c>
      <c r="D5814" s="2" t="str">
        <f>IF(Original!D5814 = "-", "Male", Original!D5814)</f>
        <v>Male</v>
      </c>
      <c r="E5814" s="2" t="s">
        <v>17</v>
      </c>
      <c r="F5814" s="2" t="str">
        <f>IF(Original!F5814 = "-", "c9", Original!F5814)</f>
        <v>c5</v>
      </c>
      <c r="G5814" s="2">
        <f>IF(ISBLANK(Original!G5814),MEDIAN(Original!G:G),Original!G5814)</f>
        <v>82691</v>
      </c>
    </row>
    <row r="5815" spans="1:7" x14ac:dyDescent="0.3">
      <c r="A5815" s="2">
        <v>827748</v>
      </c>
      <c r="B5815" s="3">
        <v>41797.682546296295</v>
      </c>
      <c r="C5815" s="2" t="s">
        <v>32</v>
      </c>
      <c r="D5815" s="2" t="str">
        <f>IF(Original!D5815 = "-", "Male", Original!D5815)</f>
        <v>Male</v>
      </c>
      <c r="E5815" s="2" t="s">
        <v>17</v>
      </c>
      <c r="F5815" s="2" t="str">
        <f>IF(Original!F5815 = "-", "c9", Original!F5815)</f>
        <v>c5</v>
      </c>
      <c r="G5815" s="2">
        <f>IF(ISBLANK(Original!G5815),MEDIAN(Original!G:G),Original!G5815)</f>
        <v>10110</v>
      </c>
    </row>
    <row r="5816" spans="1:7" x14ac:dyDescent="0.3">
      <c r="A5816" s="2">
        <v>409844</v>
      </c>
      <c r="B5816" s="3">
        <v>41865.612199074072</v>
      </c>
      <c r="C5816" s="2" t="s">
        <v>32</v>
      </c>
      <c r="D5816" s="2" t="str">
        <f>IF(Original!D5816 = "-", "Male", Original!D5816)</f>
        <v>Male</v>
      </c>
      <c r="E5816" s="2" t="s">
        <v>17</v>
      </c>
      <c r="F5816" s="2" t="str">
        <f>IF(Original!F5816 = "-", "c9", Original!F5816)</f>
        <v>c9</v>
      </c>
      <c r="G5816" s="2">
        <f>IF(ISBLANK(Original!G5816),MEDIAN(Original!G:G),Original!G5816)</f>
        <v>77577</v>
      </c>
    </row>
    <row r="5817" spans="1:7" x14ac:dyDescent="0.3">
      <c r="A5817" s="2">
        <v>362705</v>
      </c>
      <c r="B5817" s="3">
        <v>41850.618518518517</v>
      </c>
      <c r="C5817" s="2" t="s">
        <v>32</v>
      </c>
      <c r="D5817" s="2" t="str">
        <f>IF(Original!D5817 = "-", "Male", Original!D5817)</f>
        <v>Male</v>
      </c>
      <c r="E5817" s="2" t="s">
        <v>12</v>
      </c>
      <c r="F5817" s="2" t="str">
        <f>IF(Original!F5817 = "-", "c9", Original!F5817)</f>
        <v>i1</v>
      </c>
      <c r="G5817" s="2">
        <f>IF(ISBLANK(Original!G5817),MEDIAN(Original!G:G),Original!G5817)</f>
        <v>77394</v>
      </c>
    </row>
    <row r="5818" spans="1:7" x14ac:dyDescent="0.3">
      <c r="A5818" s="2">
        <v>421057</v>
      </c>
      <c r="B5818" s="3">
        <v>41764.716446759259</v>
      </c>
      <c r="C5818" s="2" t="s">
        <v>32</v>
      </c>
      <c r="D5818" s="2" t="str">
        <f>IF(Original!D5818 = "-", "Male", Original!D5818)</f>
        <v>Female</v>
      </c>
      <c r="E5818" s="2" t="s">
        <v>20</v>
      </c>
      <c r="F5818" s="2" t="str">
        <f>IF(Original!F5818 = "-", "c9", Original!F5818)</f>
        <v>c9</v>
      </c>
      <c r="G5818" s="2">
        <f>IF(ISBLANK(Original!G5818),MEDIAN(Original!G:G),Original!G5818)</f>
        <v>47126</v>
      </c>
    </row>
    <row r="5819" spans="1:7" x14ac:dyDescent="0.3">
      <c r="A5819" s="2">
        <v>70808</v>
      </c>
      <c r="B5819" s="3">
        <v>41768.454432870371</v>
      </c>
      <c r="C5819" s="2" t="s">
        <v>32</v>
      </c>
      <c r="D5819" s="2" t="str">
        <f>IF(Original!D5819 = "-", "Male", Original!D5819)</f>
        <v>Female</v>
      </c>
      <c r="E5819" s="2" t="s">
        <v>20</v>
      </c>
      <c r="F5819" s="2" t="str">
        <f>IF(Original!F5819 = "-", "c9", Original!F5819)</f>
        <v>c9</v>
      </c>
      <c r="G5819" s="2">
        <f>IF(ISBLANK(Original!G5819),MEDIAN(Original!G:G),Original!G5819)</f>
        <v>86508</v>
      </c>
    </row>
    <row r="5820" spans="1:7" x14ac:dyDescent="0.3">
      <c r="A5820" s="2">
        <v>661739</v>
      </c>
      <c r="B5820" s="3">
        <v>41768.456655092596</v>
      </c>
      <c r="C5820" s="2" t="s">
        <v>32</v>
      </c>
      <c r="D5820" s="2" t="str">
        <f>IF(Original!D5820 = "-", "Male", Original!D5820)</f>
        <v>Female</v>
      </c>
      <c r="E5820" s="2" t="s">
        <v>20</v>
      </c>
      <c r="F5820" s="2" t="str">
        <f>IF(Original!F5820 = "-", "c9", Original!F5820)</f>
        <v>c9</v>
      </c>
      <c r="G5820" s="2">
        <f>IF(ISBLANK(Original!G5820),MEDIAN(Original!G:G),Original!G5820)</f>
        <v>37777</v>
      </c>
    </row>
    <row r="5821" spans="1:7" x14ac:dyDescent="0.3">
      <c r="A5821" s="2">
        <v>691136</v>
      </c>
      <c r="B5821" s="3">
        <v>41857.74800925926</v>
      </c>
      <c r="C5821" s="2" t="s">
        <v>32</v>
      </c>
      <c r="D5821" s="2" t="str">
        <f>IF(Original!D5821 = "-", "Male", Original!D5821)</f>
        <v>Male</v>
      </c>
      <c r="E5821" s="2" t="s">
        <v>15</v>
      </c>
      <c r="F5821" s="2" t="str">
        <f>IF(Original!F5821 = "-", "c9", Original!F5821)</f>
        <v>i7</v>
      </c>
      <c r="G5821" s="2">
        <f>IF(ISBLANK(Original!G5821),MEDIAN(Original!G:G),Original!G5821)</f>
        <v>58247</v>
      </c>
    </row>
    <row r="5822" spans="1:7" x14ac:dyDescent="0.3">
      <c r="A5822" s="2">
        <v>382387</v>
      </c>
      <c r="B5822" s="3">
        <v>41779.376006944447</v>
      </c>
      <c r="C5822" s="2" t="s">
        <v>32</v>
      </c>
      <c r="D5822" s="2" t="str">
        <f>IF(Original!D5822 = "-", "Male", Original!D5822)</f>
        <v>Female</v>
      </c>
      <c r="E5822" s="2" t="s">
        <v>19</v>
      </c>
      <c r="F5822" s="2" t="str">
        <f>IF(Original!F5822 = "-", "c9", Original!F5822)</f>
        <v>c9</v>
      </c>
      <c r="G5822" s="2">
        <f>IF(ISBLANK(Original!G5822),MEDIAN(Original!G:G),Original!G5822)</f>
        <v>86725</v>
      </c>
    </row>
    <row r="5823" spans="1:7" x14ac:dyDescent="0.3">
      <c r="A5823" s="2">
        <v>946568</v>
      </c>
      <c r="B5823" s="3">
        <v>41779.378171296295</v>
      </c>
      <c r="C5823" s="2" t="s">
        <v>32</v>
      </c>
      <c r="D5823" s="2" t="str">
        <f>IF(Original!D5823 = "-", "Male", Original!D5823)</f>
        <v>Female</v>
      </c>
      <c r="E5823" s="2" t="s">
        <v>19</v>
      </c>
      <c r="F5823" s="2" t="str">
        <f>IF(Original!F5823 = "-", "c9", Original!F5823)</f>
        <v>c9</v>
      </c>
      <c r="G5823" s="2">
        <f>IF(ISBLANK(Original!G5823),MEDIAN(Original!G:G),Original!G5823)</f>
        <v>78003</v>
      </c>
    </row>
    <row r="5824" spans="1:7" x14ac:dyDescent="0.3">
      <c r="A5824" s="2">
        <v>948402</v>
      </c>
      <c r="B5824" s="3">
        <v>41781.423888888887</v>
      </c>
      <c r="C5824" s="2" t="s">
        <v>32</v>
      </c>
      <c r="D5824" s="2" t="str">
        <f>IF(Original!D5824 = "-", "Male", Original!D5824)</f>
        <v>Female</v>
      </c>
      <c r="E5824" s="2" t="s">
        <v>19</v>
      </c>
      <c r="F5824" s="2" t="str">
        <f>IF(Original!F5824 = "-", "c9", Original!F5824)</f>
        <v>c9</v>
      </c>
      <c r="G5824" s="2">
        <f>IF(ISBLANK(Original!G5824),MEDIAN(Original!G:G),Original!G5824)</f>
        <v>54631</v>
      </c>
    </row>
    <row r="5825" spans="1:7" x14ac:dyDescent="0.3">
      <c r="A5825" s="2">
        <v>135232</v>
      </c>
      <c r="B5825" s="3">
        <v>41781.424467592595</v>
      </c>
      <c r="C5825" s="2" t="s">
        <v>32</v>
      </c>
      <c r="D5825" s="2" t="str">
        <f>IF(Original!D5825 = "-", "Male", Original!D5825)</f>
        <v>Female</v>
      </c>
      <c r="E5825" s="2" t="s">
        <v>19</v>
      </c>
      <c r="F5825" s="2" t="str">
        <f>IF(Original!F5825 = "-", "c9", Original!F5825)</f>
        <v>c9</v>
      </c>
      <c r="G5825" s="2">
        <f>IF(ISBLANK(Original!G5825),MEDIAN(Original!G:G),Original!G5825)</f>
        <v>63220</v>
      </c>
    </row>
    <row r="5826" spans="1:7" x14ac:dyDescent="0.3">
      <c r="A5826" s="2">
        <v>392823</v>
      </c>
      <c r="B5826" s="3">
        <v>41787.484479166669</v>
      </c>
      <c r="C5826" s="2" t="s">
        <v>31</v>
      </c>
      <c r="D5826" s="2" t="str">
        <f>IF(Original!D5826 = "-", "Male", Original!D5826)</f>
        <v>Female</v>
      </c>
      <c r="E5826" s="2" t="s">
        <v>19</v>
      </c>
      <c r="F5826" s="2" t="str">
        <f>IF(Original!F5826 = "-", "c9", Original!F5826)</f>
        <v>c9</v>
      </c>
      <c r="G5826" s="2">
        <f>IF(ISBLANK(Original!G5826),MEDIAN(Original!G:G),Original!G5826)</f>
        <v>70821</v>
      </c>
    </row>
    <row r="5827" spans="1:7" x14ac:dyDescent="0.3">
      <c r="A5827" s="2">
        <v>133624</v>
      </c>
      <c r="B5827" s="3">
        <v>41766.613298611112</v>
      </c>
      <c r="C5827" s="2" t="s">
        <v>32</v>
      </c>
      <c r="D5827" s="2" t="str">
        <f>IF(Original!D5827 = "-", "Male", Original!D5827)</f>
        <v>Female</v>
      </c>
      <c r="E5827" s="2" t="s">
        <v>12</v>
      </c>
      <c r="F5827" s="2" t="str">
        <f>IF(Original!F5827 = "-", "c9", Original!F5827)</f>
        <v>c8</v>
      </c>
      <c r="G5827" s="2">
        <f>IF(ISBLANK(Original!G5827),MEDIAN(Original!G:G),Original!G5827)</f>
        <v>28210</v>
      </c>
    </row>
    <row r="5828" spans="1:7" x14ac:dyDescent="0.3">
      <c r="A5828" s="2">
        <v>222024</v>
      </c>
      <c r="B5828" s="3">
        <v>41766.614687499998</v>
      </c>
      <c r="C5828" s="2" t="s">
        <v>32</v>
      </c>
      <c r="D5828" s="2" t="str">
        <f>IF(Original!D5828 = "-", "Male", Original!D5828)</f>
        <v>Male</v>
      </c>
      <c r="E5828" s="2" t="s">
        <v>12</v>
      </c>
      <c r="F5828" s="2" t="str">
        <f>IF(Original!F5828 = "-", "c9", Original!F5828)</f>
        <v>c8</v>
      </c>
      <c r="G5828" s="2">
        <f>IF(ISBLANK(Original!G5828),MEDIAN(Original!G:G),Original!G5828)</f>
        <v>83494</v>
      </c>
    </row>
    <row r="5829" spans="1:7" x14ac:dyDescent="0.3">
      <c r="A5829" s="2">
        <v>297961</v>
      </c>
      <c r="B5829" s="3">
        <v>41766.615497685183</v>
      </c>
      <c r="C5829" s="2" t="s">
        <v>32</v>
      </c>
      <c r="D5829" s="2" t="str">
        <f>IF(Original!D5829 = "-", "Male", Original!D5829)</f>
        <v>Female</v>
      </c>
      <c r="E5829" s="2" t="s">
        <v>12</v>
      </c>
      <c r="F5829" s="2" t="str">
        <f>IF(Original!F5829 = "-", "c9", Original!F5829)</f>
        <v>c8</v>
      </c>
      <c r="G5829" s="2">
        <f>IF(ISBLANK(Original!G5829),MEDIAN(Original!G:G),Original!G5829)</f>
        <v>61143</v>
      </c>
    </row>
    <row r="5830" spans="1:7" x14ac:dyDescent="0.3">
      <c r="A5830" s="2">
        <v>150870</v>
      </c>
      <c r="B5830" s="3">
        <v>41766.616180555553</v>
      </c>
      <c r="C5830" s="2" t="s">
        <v>32</v>
      </c>
      <c r="D5830" s="2" t="str">
        <f>IF(Original!D5830 = "-", "Male", Original!D5830)</f>
        <v>Male</v>
      </c>
      <c r="E5830" s="2" t="s">
        <v>12</v>
      </c>
      <c r="F5830" s="2" t="str">
        <f>IF(Original!F5830 = "-", "c9", Original!F5830)</f>
        <v>c8</v>
      </c>
      <c r="G5830" s="2">
        <f>IF(ISBLANK(Original!G5830),MEDIAN(Original!G:G),Original!G5830)</f>
        <v>54873</v>
      </c>
    </row>
    <row r="5831" spans="1:7" x14ac:dyDescent="0.3">
      <c r="A5831" s="2">
        <v>87283</v>
      </c>
      <c r="B5831" s="3">
        <v>41857.785428240742</v>
      </c>
      <c r="C5831" s="2" t="s">
        <v>32</v>
      </c>
      <c r="D5831" s="2" t="str">
        <f>IF(Original!D5831 = "-", "Male", Original!D5831)</f>
        <v>Female</v>
      </c>
      <c r="E5831" s="2" t="s">
        <v>17</v>
      </c>
      <c r="F5831" s="2" t="str">
        <f>IF(Original!F5831 = "-", "c9", Original!F5831)</f>
        <v>i7</v>
      </c>
      <c r="G5831" s="2">
        <f>IF(ISBLANK(Original!G5831),MEDIAN(Original!G:G),Original!G5831)</f>
        <v>79161</v>
      </c>
    </row>
    <row r="5832" spans="1:7" x14ac:dyDescent="0.3">
      <c r="A5832" s="2">
        <v>814767</v>
      </c>
      <c r="B5832" s="3">
        <v>41858.432511574072</v>
      </c>
      <c r="C5832" s="2" t="s">
        <v>32</v>
      </c>
      <c r="D5832" s="2" t="str">
        <f>IF(Original!D5832 = "-", "Male", Original!D5832)</f>
        <v>Female</v>
      </c>
      <c r="E5832" s="2" t="s">
        <v>17</v>
      </c>
      <c r="F5832" s="2" t="str">
        <f>IF(Original!F5832 = "-", "c9", Original!F5832)</f>
        <v>i7</v>
      </c>
      <c r="G5832" s="2">
        <f>IF(ISBLANK(Original!G5832),MEDIAN(Original!G:G),Original!G5832)</f>
        <v>75341</v>
      </c>
    </row>
    <row r="5833" spans="1:7" x14ac:dyDescent="0.3">
      <c r="A5833" s="2">
        <v>571940</v>
      </c>
      <c r="B5833" s="3">
        <v>41858.529537037037</v>
      </c>
      <c r="C5833" s="2" t="s">
        <v>32</v>
      </c>
      <c r="D5833" s="2" t="str">
        <f>IF(Original!D5833 = "-", "Male", Original!D5833)</f>
        <v>Male</v>
      </c>
      <c r="E5833" s="2" t="s">
        <v>17</v>
      </c>
      <c r="F5833" s="2" t="str">
        <f>IF(Original!F5833 = "-", "c9", Original!F5833)</f>
        <v>i7</v>
      </c>
      <c r="G5833" s="2">
        <f>IF(ISBLANK(Original!G5833),MEDIAN(Original!G:G),Original!G5833)</f>
        <v>79154</v>
      </c>
    </row>
    <row r="5834" spans="1:7" x14ac:dyDescent="0.3">
      <c r="A5834" s="2">
        <v>503930</v>
      </c>
      <c r="B5834" s="3">
        <v>41858.530914351853</v>
      </c>
      <c r="C5834" s="2" t="s">
        <v>32</v>
      </c>
      <c r="D5834" s="2" t="str">
        <f>IF(Original!D5834 = "-", "Male", Original!D5834)</f>
        <v>Male</v>
      </c>
      <c r="E5834" s="2" t="s">
        <v>17</v>
      </c>
      <c r="F5834" s="2" t="str">
        <f>IF(Original!F5834 = "-", "c9", Original!F5834)</f>
        <v>i7</v>
      </c>
      <c r="G5834" s="2">
        <f>IF(ISBLANK(Original!G5834),MEDIAN(Original!G:G),Original!G5834)</f>
        <v>41599</v>
      </c>
    </row>
    <row r="5835" spans="1:7" x14ac:dyDescent="0.3">
      <c r="A5835" s="2">
        <v>874235</v>
      </c>
      <c r="B5835" s="3">
        <v>41863.532222222224</v>
      </c>
      <c r="C5835" s="2" t="s">
        <v>32</v>
      </c>
      <c r="D5835" s="2" t="str">
        <f>IF(Original!D5835 = "-", "Male", Original!D5835)</f>
        <v>Female</v>
      </c>
      <c r="E5835" s="2" t="s">
        <v>17</v>
      </c>
      <c r="F5835" s="2" t="str">
        <f>IF(Original!F5835 = "-", "c9", Original!F5835)</f>
        <v>i7</v>
      </c>
      <c r="G5835" s="2">
        <f>IF(ISBLANK(Original!G5835),MEDIAN(Original!G:G),Original!G5835)</f>
        <v>23122</v>
      </c>
    </row>
    <row r="5836" spans="1:7" x14ac:dyDescent="0.3">
      <c r="A5836" s="2">
        <v>340062</v>
      </c>
      <c r="B5836" s="3">
        <v>41762.726851851854</v>
      </c>
      <c r="C5836" s="2" t="s">
        <v>32</v>
      </c>
      <c r="D5836" s="2" t="str">
        <f>IF(Original!D5836 = "-", "Male", Original!D5836)</f>
        <v>Female</v>
      </c>
      <c r="E5836" s="2" t="s">
        <v>18</v>
      </c>
      <c r="F5836" s="2" t="str">
        <f>IF(Original!F5836 = "-", "c9", Original!F5836)</f>
        <v>b9</v>
      </c>
      <c r="G5836" s="2">
        <f>IF(ISBLANK(Original!G5836),MEDIAN(Original!G:G),Original!G5836)</f>
        <v>61762</v>
      </c>
    </row>
    <row r="5837" spans="1:7" x14ac:dyDescent="0.3">
      <c r="A5837" s="2">
        <v>526541</v>
      </c>
      <c r="B5837" s="3">
        <v>41762.730624999997</v>
      </c>
      <c r="C5837" s="2" t="s">
        <v>32</v>
      </c>
      <c r="D5837" s="2" t="str">
        <f>IF(Original!D5837 = "-", "Male", Original!D5837)</f>
        <v>Female</v>
      </c>
      <c r="E5837" s="2" t="s">
        <v>18</v>
      </c>
      <c r="F5837" s="2" t="str">
        <f>IF(Original!F5837 = "-", "c9", Original!F5837)</f>
        <v>b9</v>
      </c>
      <c r="G5837" s="2">
        <f>IF(ISBLANK(Original!G5837),MEDIAN(Original!G:G),Original!G5837)</f>
        <v>15965</v>
      </c>
    </row>
    <row r="5838" spans="1:7" x14ac:dyDescent="0.3">
      <c r="A5838" s="2">
        <v>120988</v>
      </c>
      <c r="B5838" s="3">
        <v>41764.451805555553</v>
      </c>
      <c r="C5838" s="2" t="s">
        <v>32</v>
      </c>
      <c r="D5838" s="2" t="str">
        <f>IF(Original!D5838 = "-", "Male", Original!D5838)</f>
        <v>Male</v>
      </c>
      <c r="E5838" s="2" t="s">
        <v>18</v>
      </c>
      <c r="F5838" s="2" t="str">
        <f>IF(Original!F5838 = "-", "c9", Original!F5838)</f>
        <v>c5</v>
      </c>
      <c r="G5838" s="2">
        <f>IF(ISBLANK(Original!G5838),MEDIAN(Original!G:G),Original!G5838)</f>
        <v>56655</v>
      </c>
    </row>
    <row r="5839" spans="1:7" x14ac:dyDescent="0.3">
      <c r="A5839" s="2">
        <v>991931</v>
      </c>
      <c r="B5839" s="3">
        <v>41764.453090277777</v>
      </c>
      <c r="C5839" s="2" t="s">
        <v>31</v>
      </c>
      <c r="D5839" s="2" t="str">
        <f>IF(Original!D5839 = "-", "Male", Original!D5839)</f>
        <v>Male</v>
      </c>
      <c r="E5839" s="2" t="s">
        <v>18</v>
      </c>
      <c r="F5839" s="2" t="str">
        <f>IF(Original!F5839 = "-", "c9", Original!F5839)</f>
        <v>c5</v>
      </c>
      <c r="G5839" s="2">
        <f>IF(ISBLANK(Original!G5839),MEDIAN(Original!G:G),Original!G5839)</f>
        <v>64399</v>
      </c>
    </row>
    <row r="5840" spans="1:7" x14ac:dyDescent="0.3">
      <c r="A5840" s="2">
        <v>779461</v>
      </c>
      <c r="B5840" s="3">
        <v>41875.436956018515</v>
      </c>
      <c r="C5840" s="2" t="s">
        <v>32</v>
      </c>
      <c r="D5840" s="2" t="str">
        <f>IF(Original!D5840 = "-", "Male", Original!D5840)</f>
        <v>Male</v>
      </c>
      <c r="E5840" s="2" t="s">
        <v>17</v>
      </c>
      <c r="F5840" s="2" t="str">
        <f>IF(Original!F5840 = "-", "c9", Original!F5840)</f>
        <v>c9</v>
      </c>
      <c r="G5840" s="2">
        <f>IF(ISBLANK(Original!G5840),MEDIAN(Original!G:G),Original!G5840)</f>
        <v>35445</v>
      </c>
    </row>
    <row r="5841" spans="1:7" x14ac:dyDescent="0.3">
      <c r="A5841" s="2">
        <v>674624</v>
      </c>
      <c r="B5841" s="3">
        <v>41867.474270833336</v>
      </c>
      <c r="C5841" s="2" t="s">
        <v>32</v>
      </c>
      <c r="D5841" s="2" t="str">
        <f>IF(Original!D5841 = "-", "Male", Original!D5841)</f>
        <v>Male</v>
      </c>
      <c r="E5841" s="2" t="s">
        <v>17</v>
      </c>
      <c r="F5841" s="2" t="str">
        <f>IF(Original!F5841 = "-", "c9", Original!F5841)</f>
        <v>i5</v>
      </c>
      <c r="G5841" s="2">
        <f>IF(ISBLANK(Original!G5841),MEDIAN(Original!G:G),Original!G5841)</f>
        <v>37309</v>
      </c>
    </row>
    <row r="5842" spans="1:7" x14ac:dyDescent="0.3">
      <c r="A5842" s="2">
        <v>160420</v>
      </c>
      <c r="B5842" s="3">
        <v>41845.68476851852</v>
      </c>
      <c r="C5842" s="2" t="s">
        <v>31</v>
      </c>
      <c r="D5842" s="2" t="str">
        <f>IF(Original!D5842 = "-", "Male", Original!D5842)</f>
        <v>Male</v>
      </c>
      <c r="E5842" s="2" t="s">
        <v>20</v>
      </c>
      <c r="F5842" s="2" t="str">
        <f>IF(Original!F5842 = "-", "c9", Original!F5842)</f>
        <v>i5</v>
      </c>
      <c r="G5842" s="2">
        <f>IF(ISBLANK(Original!G5842),MEDIAN(Original!G:G),Original!G5842)</f>
        <v>60671</v>
      </c>
    </row>
    <row r="5843" spans="1:7" x14ac:dyDescent="0.3">
      <c r="A5843" s="2">
        <v>938650</v>
      </c>
      <c r="B5843" s="3">
        <v>41847.37096064815</v>
      </c>
      <c r="C5843" s="2" t="s">
        <v>32</v>
      </c>
      <c r="D5843" s="2" t="str">
        <f>IF(Original!D5843 = "-", "Male", Original!D5843)</f>
        <v>Male</v>
      </c>
      <c r="E5843" s="2" t="s">
        <v>20</v>
      </c>
      <c r="F5843" s="2" t="str">
        <f>IF(Original!F5843 = "-", "c9", Original!F5843)</f>
        <v>i5</v>
      </c>
      <c r="G5843" s="2">
        <f>IF(ISBLANK(Original!G5843),MEDIAN(Original!G:G),Original!G5843)</f>
        <v>94308</v>
      </c>
    </row>
    <row r="5844" spans="1:7" x14ac:dyDescent="0.3">
      <c r="A5844" s="2">
        <v>708799</v>
      </c>
      <c r="B5844" s="3">
        <v>41855.047129629631</v>
      </c>
      <c r="C5844" s="2" t="s">
        <v>32</v>
      </c>
      <c r="D5844" s="2" t="str">
        <f>IF(Original!D5844 = "-", "Male", Original!D5844)</f>
        <v>Male</v>
      </c>
      <c r="E5844" s="2" t="s">
        <v>20</v>
      </c>
      <c r="F5844" s="2" t="str">
        <f>IF(Original!F5844 = "-", "c9", Original!F5844)</f>
        <v>i5</v>
      </c>
      <c r="G5844" s="2">
        <f>IF(ISBLANK(Original!G5844),MEDIAN(Original!G:G),Original!G5844)</f>
        <v>15213</v>
      </c>
    </row>
    <row r="5845" spans="1:7" x14ac:dyDescent="0.3">
      <c r="A5845" s="2">
        <v>286947</v>
      </c>
      <c r="B5845" s="3">
        <v>41855.048136574071</v>
      </c>
      <c r="C5845" s="2" t="s">
        <v>32</v>
      </c>
      <c r="D5845" s="2" t="str">
        <f>IF(Original!D5845 = "-", "Male", Original!D5845)</f>
        <v>Male</v>
      </c>
      <c r="E5845" s="2" t="s">
        <v>20</v>
      </c>
      <c r="F5845" s="2" t="str">
        <f>IF(Original!F5845 = "-", "c9", Original!F5845)</f>
        <v>i5</v>
      </c>
      <c r="G5845" s="2">
        <f>IF(ISBLANK(Original!G5845),MEDIAN(Original!G:G),Original!G5845)</f>
        <v>86950</v>
      </c>
    </row>
    <row r="5846" spans="1:7" x14ac:dyDescent="0.3">
      <c r="A5846" s="2">
        <v>450991</v>
      </c>
      <c r="B5846" s="3">
        <v>41827.381828703707</v>
      </c>
      <c r="C5846" s="2" t="s">
        <v>32</v>
      </c>
      <c r="D5846" s="2" t="str">
        <f>IF(Original!D5846 = "-", "Male", Original!D5846)</f>
        <v>Male</v>
      </c>
      <c r="E5846" s="2" t="s">
        <v>18</v>
      </c>
      <c r="F5846" s="2" t="str">
        <f>IF(Original!F5846 = "-", "c9", Original!F5846)</f>
        <v>c5</v>
      </c>
      <c r="G5846" s="2">
        <f>IF(ISBLANK(Original!G5846),MEDIAN(Original!G:G),Original!G5846)</f>
        <v>41301</v>
      </c>
    </row>
    <row r="5847" spans="1:7" x14ac:dyDescent="0.3">
      <c r="A5847" s="2">
        <v>539025</v>
      </c>
      <c r="B5847" s="3">
        <v>41815.439004629632</v>
      </c>
      <c r="C5847" s="2" t="s">
        <v>32</v>
      </c>
      <c r="D5847" s="2" t="str">
        <f>IF(Original!D5847 = "-", "Male", Original!D5847)</f>
        <v>Male</v>
      </c>
      <c r="E5847" s="2" t="s">
        <v>12</v>
      </c>
      <c r="F5847" s="2" t="str">
        <f>IF(Original!F5847 = "-", "c9", Original!F5847)</f>
        <v>c5</v>
      </c>
      <c r="G5847" s="2">
        <f>IF(ISBLANK(Original!G5847),MEDIAN(Original!G:G),Original!G5847)</f>
        <v>96781</v>
      </c>
    </row>
    <row r="5848" spans="1:7" x14ac:dyDescent="0.3">
      <c r="A5848" s="2">
        <v>341600</v>
      </c>
      <c r="B5848" s="3">
        <v>41825.571527777778</v>
      </c>
      <c r="C5848" s="2" t="s">
        <v>32</v>
      </c>
      <c r="D5848" s="2" t="str">
        <f>IF(Original!D5848 = "-", "Male", Original!D5848)</f>
        <v>Don’t want to say</v>
      </c>
      <c r="E5848" s="2" t="s">
        <v>12</v>
      </c>
      <c r="F5848" s="2" t="str">
        <f>IF(Original!F5848 = "-", "c9", Original!F5848)</f>
        <v>c5</v>
      </c>
      <c r="G5848" s="2">
        <f>IF(ISBLANK(Original!G5848),MEDIAN(Original!G:G),Original!G5848)</f>
        <v>38086</v>
      </c>
    </row>
    <row r="5849" spans="1:7" x14ac:dyDescent="0.3">
      <c r="A5849" s="2">
        <v>987391</v>
      </c>
      <c r="B5849" s="3">
        <v>41842.663518518515</v>
      </c>
      <c r="C5849" s="2" t="s">
        <v>32</v>
      </c>
      <c r="D5849" s="2" t="str">
        <f>IF(Original!D5849 = "-", "Male", Original!D5849)</f>
        <v>Female</v>
      </c>
      <c r="E5849" s="2" t="s">
        <v>17</v>
      </c>
      <c r="F5849" s="2" t="str">
        <f>IF(Original!F5849 = "-", "c9", Original!F5849)</f>
        <v>i7</v>
      </c>
      <c r="G5849" s="2">
        <f>IF(ISBLANK(Original!G5849),MEDIAN(Original!G:G),Original!G5849)</f>
        <v>38276</v>
      </c>
    </row>
    <row r="5850" spans="1:7" x14ac:dyDescent="0.3">
      <c r="A5850" s="2">
        <v>949707</v>
      </c>
      <c r="B5850" s="3">
        <v>41821.195254629631</v>
      </c>
      <c r="C5850" s="2" t="s">
        <v>32</v>
      </c>
      <c r="D5850" s="2" t="str">
        <f>IF(Original!D5850 = "-", "Male", Original!D5850)</f>
        <v>Male</v>
      </c>
      <c r="E5850" s="2" t="s">
        <v>17</v>
      </c>
      <c r="F5850" s="2" t="str">
        <f>IF(Original!F5850 = "-", "c9", Original!F5850)</f>
        <v>c9</v>
      </c>
      <c r="G5850" s="2">
        <f>IF(ISBLANK(Original!G5850),MEDIAN(Original!G:G),Original!G5850)</f>
        <v>19600</v>
      </c>
    </row>
    <row r="5851" spans="1:7" x14ac:dyDescent="0.3">
      <c r="A5851" s="2">
        <v>844076</v>
      </c>
      <c r="B5851" s="3">
        <v>41864.158807870372</v>
      </c>
      <c r="C5851" s="2" t="s">
        <v>32</v>
      </c>
      <c r="D5851" s="2" t="str">
        <f>IF(Original!D5851 = "-", "Male", Original!D5851)</f>
        <v>Male</v>
      </c>
      <c r="E5851" s="2" t="s">
        <v>17</v>
      </c>
      <c r="F5851" s="2" t="str">
        <f>IF(Original!F5851 = "-", "c9", Original!F5851)</f>
        <v>i5</v>
      </c>
      <c r="G5851" s="2">
        <f>IF(ISBLANK(Original!G5851),MEDIAN(Original!G:G),Original!G5851)</f>
        <v>22579</v>
      </c>
    </row>
    <row r="5852" spans="1:7" x14ac:dyDescent="0.3">
      <c r="A5852" s="2">
        <v>251432</v>
      </c>
      <c r="B5852" s="3">
        <v>41808.342870370368</v>
      </c>
      <c r="C5852" s="2" t="s">
        <v>32</v>
      </c>
      <c r="D5852" s="2" t="str">
        <f>IF(Original!D5852 = "-", "Male", Original!D5852)</f>
        <v>Male</v>
      </c>
      <c r="E5852" s="2" t="s">
        <v>20</v>
      </c>
      <c r="F5852" s="2" t="str">
        <f>IF(Original!F5852 = "-", "c9", Original!F5852)</f>
        <v>i5</v>
      </c>
      <c r="G5852" s="2">
        <f>IF(ISBLANK(Original!G5852),MEDIAN(Original!G:G),Original!G5852)</f>
        <v>76327</v>
      </c>
    </row>
    <row r="5853" spans="1:7" x14ac:dyDescent="0.3">
      <c r="A5853" s="2">
        <v>67572</v>
      </c>
      <c r="B5853" s="3">
        <v>41835.642569444448</v>
      </c>
      <c r="C5853" s="2" t="s">
        <v>32</v>
      </c>
      <c r="D5853" s="2" t="str">
        <f>IF(Original!D5853 = "-", "Male", Original!D5853)</f>
        <v>Male</v>
      </c>
      <c r="E5853" s="2" t="s">
        <v>12</v>
      </c>
      <c r="F5853" s="2" t="str">
        <f>IF(Original!F5853 = "-", "c9", Original!F5853)</f>
        <v>c5</v>
      </c>
      <c r="G5853" s="2">
        <f>IF(ISBLANK(Original!G5853),MEDIAN(Original!G:G),Original!G5853)</f>
        <v>78680</v>
      </c>
    </row>
    <row r="5854" spans="1:7" x14ac:dyDescent="0.3">
      <c r="A5854" s="2">
        <v>648580</v>
      </c>
      <c r="B5854" s="3">
        <v>41793.11204861111</v>
      </c>
      <c r="C5854" s="2" t="s">
        <v>32</v>
      </c>
      <c r="D5854" s="2" t="str">
        <f>IF(Original!D5854 = "-", "Male", Original!D5854)</f>
        <v>Female</v>
      </c>
      <c r="E5854" s="2" t="s">
        <v>20</v>
      </c>
      <c r="F5854" s="2" t="str">
        <f>IF(Original!F5854 = "-", "c9", Original!F5854)</f>
        <v>c5</v>
      </c>
      <c r="G5854" s="2">
        <f>IF(ISBLANK(Original!G5854),MEDIAN(Original!G:G),Original!G5854)</f>
        <v>2684</v>
      </c>
    </row>
    <row r="5855" spans="1:7" x14ac:dyDescent="0.3">
      <c r="A5855" s="2">
        <v>999936</v>
      </c>
      <c r="B5855" s="3">
        <v>41793.115023148152</v>
      </c>
      <c r="C5855" s="2" t="s">
        <v>32</v>
      </c>
      <c r="D5855" s="2" t="str">
        <f>IF(Original!D5855 = "-", "Male", Original!D5855)</f>
        <v>Female</v>
      </c>
      <c r="E5855" s="2" t="s">
        <v>20</v>
      </c>
      <c r="F5855" s="2" t="str">
        <f>IF(Original!F5855 = "-", "c9", Original!F5855)</f>
        <v>c5</v>
      </c>
      <c r="G5855" s="2">
        <f>IF(ISBLANK(Original!G5855),MEDIAN(Original!G:G),Original!G5855)</f>
        <v>62188</v>
      </c>
    </row>
    <row r="5856" spans="1:7" x14ac:dyDescent="0.3">
      <c r="A5856" s="2">
        <v>28537</v>
      </c>
      <c r="B5856" s="3">
        <v>41817.540729166663</v>
      </c>
      <c r="C5856" s="2" t="s">
        <v>32</v>
      </c>
      <c r="D5856" s="2" t="str">
        <f>IF(Original!D5856 = "-", "Male", Original!D5856)</f>
        <v>Male</v>
      </c>
      <c r="E5856" s="2" t="s">
        <v>20</v>
      </c>
      <c r="F5856" s="2" t="str">
        <f>IF(Original!F5856 = "-", "c9", Original!F5856)</f>
        <v>c5</v>
      </c>
      <c r="G5856" s="2">
        <f>IF(ISBLANK(Original!G5856),MEDIAN(Original!G:G),Original!G5856)</f>
        <v>56780</v>
      </c>
    </row>
    <row r="5857" spans="1:7" x14ac:dyDescent="0.3">
      <c r="A5857" s="2">
        <v>582675</v>
      </c>
      <c r="B5857" s="3">
        <v>41821.447094907409</v>
      </c>
      <c r="C5857" s="2" t="s">
        <v>32</v>
      </c>
      <c r="D5857" s="2" t="str">
        <f>IF(Original!D5857 = "-", "Male", Original!D5857)</f>
        <v>Male</v>
      </c>
      <c r="E5857" s="2" t="s">
        <v>20</v>
      </c>
      <c r="F5857" s="2" t="str">
        <f>IF(Original!F5857 = "-", "c9", Original!F5857)</f>
        <v>c5</v>
      </c>
      <c r="G5857" s="2">
        <f>IF(ISBLANK(Original!G5857),MEDIAN(Original!G:G),Original!G5857)</f>
        <v>48114</v>
      </c>
    </row>
    <row r="5858" spans="1:7" x14ac:dyDescent="0.3">
      <c r="A5858" s="2">
        <v>769677</v>
      </c>
      <c r="B5858" s="3">
        <v>41821.451516203706</v>
      </c>
      <c r="C5858" s="2" t="s">
        <v>32</v>
      </c>
      <c r="D5858" s="2" t="str">
        <f>IF(Original!D5858 = "-", "Male", Original!D5858)</f>
        <v>Female</v>
      </c>
      <c r="E5858" s="2" t="s">
        <v>20</v>
      </c>
      <c r="F5858" s="2" t="str">
        <f>IF(Original!F5858 = "-", "c9", Original!F5858)</f>
        <v>c5</v>
      </c>
      <c r="G5858" s="2">
        <f>IF(ISBLANK(Original!G5858),MEDIAN(Original!G:G),Original!G5858)</f>
        <v>15925</v>
      </c>
    </row>
    <row r="5859" spans="1:7" x14ac:dyDescent="0.3">
      <c r="A5859" s="2">
        <v>306586</v>
      </c>
      <c r="B5859" s="3">
        <v>41826.633472222224</v>
      </c>
      <c r="C5859" s="2" t="s">
        <v>32</v>
      </c>
      <c r="D5859" s="2" t="str">
        <f>IF(Original!D5859 = "-", "Male", Original!D5859)</f>
        <v>Male</v>
      </c>
      <c r="E5859" s="2" t="s">
        <v>20</v>
      </c>
      <c r="F5859" s="2" t="str">
        <f>IF(Original!F5859 = "-", "c9", Original!F5859)</f>
        <v>c5</v>
      </c>
      <c r="G5859" s="2">
        <f>IF(ISBLANK(Original!G5859),MEDIAN(Original!G:G),Original!G5859)</f>
        <v>32149</v>
      </c>
    </row>
    <row r="5860" spans="1:7" x14ac:dyDescent="0.3">
      <c r="A5860" s="2">
        <v>441660</v>
      </c>
      <c r="B5860" s="3">
        <v>41829.402824074074</v>
      </c>
      <c r="C5860" s="2" t="s">
        <v>32</v>
      </c>
      <c r="D5860" s="2" t="str">
        <f>IF(Original!D5860 = "-", "Male", Original!D5860)</f>
        <v>Male</v>
      </c>
      <c r="E5860" s="2" t="s">
        <v>20</v>
      </c>
      <c r="F5860" s="2" t="str">
        <f>IF(Original!F5860 = "-", "c9", Original!F5860)</f>
        <v>c5</v>
      </c>
      <c r="G5860" s="2">
        <f>IF(ISBLANK(Original!G5860),MEDIAN(Original!G:G),Original!G5860)</f>
        <v>19127</v>
      </c>
    </row>
    <row r="5861" spans="1:7" x14ac:dyDescent="0.3">
      <c r="A5861" s="2">
        <v>972929</v>
      </c>
      <c r="B5861" s="3">
        <v>41829.401388888888</v>
      </c>
      <c r="C5861" s="2" t="s">
        <v>32</v>
      </c>
      <c r="D5861" s="2" t="str">
        <f>IF(Original!D5861 = "-", "Male", Original!D5861)</f>
        <v>Female</v>
      </c>
      <c r="E5861" s="2" t="s">
        <v>20</v>
      </c>
      <c r="F5861" s="2" t="str">
        <f>IF(Original!F5861 = "-", "c9", Original!F5861)</f>
        <v>c5</v>
      </c>
      <c r="G5861" s="2">
        <f>IF(ISBLANK(Original!G5861),MEDIAN(Original!G:G),Original!G5861)</f>
        <v>71092</v>
      </c>
    </row>
    <row r="5862" spans="1:7" x14ac:dyDescent="0.3">
      <c r="A5862" s="2">
        <v>662567</v>
      </c>
      <c r="B5862" s="3">
        <v>41829.40415509259</v>
      </c>
      <c r="C5862" s="2" t="s">
        <v>32</v>
      </c>
      <c r="D5862" s="2" t="str">
        <f>IF(Original!D5862 = "-", "Male", Original!D5862)</f>
        <v>Female</v>
      </c>
      <c r="E5862" s="2" t="s">
        <v>20</v>
      </c>
      <c r="F5862" s="2" t="str">
        <f>IF(Original!F5862 = "-", "c9", Original!F5862)</f>
        <v>c5</v>
      </c>
      <c r="G5862" s="2">
        <f>IF(ISBLANK(Original!G5862),MEDIAN(Original!G:G),Original!G5862)</f>
        <v>33569</v>
      </c>
    </row>
    <row r="5863" spans="1:7" x14ac:dyDescent="0.3">
      <c r="A5863" s="2">
        <v>991288</v>
      </c>
      <c r="B5863" s="3">
        <v>41772.59615740741</v>
      </c>
      <c r="C5863" s="2" t="s">
        <v>32</v>
      </c>
      <c r="D5863" s="2" t="str">
        <f>IF(Original!D5863 = "-", "Male", Original!D5863)</f>
        <v>Male</v>
      </c>
      <c r="E5863" s="2" t="s">
        <v>20</v>
      </c>
      <c r="F5863" s="2" t="str">
        <f>IF(Original!F5863 = "-", "c9", Original!F5863)</f>
        <v>b9</v>
      </c>
      <c r="G5863" s="2">
        <f>IF(ISBLANK(Original!G5863),MEDIAN(Original!G:G),Original!G5863)</f>
        <v>8521</v>
      </c>
    </row>
    <row r="5864" spans="1:7" x14ac:dyDescent="0.3">
      <c r="A5864" s="2">
        <v>648573</v>
      </c>
      <c r="B5864" s="3">
        <v>41772.596851851849</v>
      </c>
      <c r="C5864" s="2" t="s">
        <v>32</v>
      </c>
      <c r="D5864" s="2" t="str">
        <f>IF(Original!D5864 = "-", "Male", Original!D5864)</f>
        <v>Female</v>
      </c>
      <c r="E5864" s="2" t="s">
        <v>20</v>
      </c>
      <c r="F5864" s="2" t="str">
        <f>IF(Original!F5864 = "-", "c9", Original!F5864)</f>
        <v>b9</v>
      </c>
      <c r="G5864" s="2">
        <f>IF(ISBLANK(Original!G5864),MEDIAN(Original!G:G),Original!G5864)</f>
        <v>3778</v>
      </c>
    </row>
    <row r="5865" spans="1:7" x14ac:dyDescent="0.3">
      <c r="A5865" s="2">
        <v>453112</v>
      </c>
      <c r="B5865" s="3">
        <v>41772.704467592594</v>
      </c>
      <c r="C5865" s="2" t="s">
        <v>32</v>
      </c>
      <c r="D5865" s="2" t="str">
        <f>IF(Original!D5865 = "-", "Male", Original!D5865)</f>
        <v>Male</v>
      </c>
      <c r="E5865" s="2" t="s">
        <v>20</v>
      </c>
      <c r="F5865" s="2" t="str">
        <f>IF(Original!F5865 = "-", "c9", Original!F5865)</f>
        <v>c5</v>
      </c>
      <c r="G5865" s="2">
        <f>IF(ISBLANK(Original!G5865),MEDIAN(Original!G:G),Original!G5865)</f>
        <v>90391</v>
      </c>
    </row>
    <row r="5866" spans="1:7" x14ac:dyDescent="0.3">
      <c r="A5866" s="2">
        <v>800426</v>
      </c>
      <c r="B5866" s="3">
        <v>41786.364189814813</v>
      </c>
      <c r="C5866" s="2" t="s">
        <v>32</v>
      </c>
      <c r="D5866" s="2" t="str">
        <f>IF(Original!D5866 = "-", "Male", Original!D5866)</f>
        <v>Male</v>
      </c>
      <c r="E5866" s="2" t="s">
        <v>17</v>
      </c>
      <c r="F5866" s="2" t="str">
        <f>IF(Original!F5866 = "-", "c9", Original!F5866)</f>
        <v>i5</v>
      </c>
      <c r="G5866" s="2">
        <f>IF(ISBLANK(Original!G5866),MEDIAN(Original!G:G),Original!G5866)</f>
        <v>59438</v>
      </c>
    </row>
    <row r="5867" spans="1:7" x14ac:dyDescent="0.3">
      <c r="A5867" s="2">
        <v>622564</v>
      </c>
      <c r="B5867" s="3">
        <v>41786.364803240744</v>
      </c>
      <c r="C5867" s="2" t="s">
        <v>32</v>
      </c>
      <c r="D5867" s="2" t="str">
        <f>IF(Original!D5867 = "-", "Male", Original!D5867)</f>
        <v>Male</v>
      </c>
      <c r="E5867" s="2" t="s">
        <v>17</v>
      </c>
      <c r="F5867" s="2" t="str">
        <f>IF(Original!F5867 = "-", "c9", Original!F5867)</f>
        <v>i5</v>
      </c>
      <c r="G5867" s="2">
        <f>IF(ISBLANK(Original!G5867),MEDIAN(Original!G:G),Original!G5867)</f>
        <v>43722</v>
      </c>
    </row>
    <row r="5868" spans="1:7" x14ac:dyDescent="0.3">
      <c r="A5868" s="2">
        <v>212348</v>
      </c>
      <c r="B5868" s="3">
        <v>41786.365127314813</v>
      </c>
      <c r="C5868" s="2" t="s">
        <v>32</v>
      </c>
      <c r="D5868" s="2" t="str">
        <f>IF(Original!D5868 = "-", "Male", Original!D5868)</f>
        <v>Female</v>
      </c>
      <c r="E5868" s="2" t="s">
        <v>17</v>
      </c>
      <c r="F5868" s="2" t="str">
        <f>IF(Original!F5868 = "-", "c9", Original!F5868)</f>
        <v>i5</v>
      </c>
      <c r="G5868" s="2">
        <f>IF(ISBLANK(Original!G5868),MEDIAN(Original!G:G),Original!G5868)</f>
        <v>3486</v>
      </c>
    </row>
    <row r="5869" spans="1:7" x14ac:dyDescent="0.3">
      <c r="A5869" s="2">
        <v>227831</v>
      </c>
      <c r="B5869" s="3">
        <v>41786.365555555552</v>
      </c>
      <c r="C5869" s="2" t="s">
        <v>32</v>
      </c>
      <c r="D5869" s="2" t="str">
        <f>IF(Original!D5869 = "-", "Male", Original!D5869)</f>
        <v>Female</v>
      </c>
      <c r="E5869" s="2" t="s">
        <v>17</v>
      </c>
      <c r="F5869" s="2" t="str">
        <f>IF(Original!F5869 = "-", "c9", Original!F5869)</f>
        <v>i5</v>
      </c>
      <c r="G5869" s="2">
        <f>IF(ISBLANK(Original!G5869),MEDIAN(Original!G:G),Original!G5869)</f>
        <v>47435</v>
      </c>
    </row>
    <row r="5870" spans="1:7" x14ac:dyDescent="0.3">
      <c r="A5870" s="2">
        <v>221854</v>
      </c>
      <c r="B5870" s="3">
        <v>41761.623784722222</v>
      </c>
      <c r="C5870" s="2" t="s">
        <v>32</v>
      </c>
      <c r="D5870" s="2" t="str">
        <f>IF(Original!D5870 = "-", "Male", Original!D5870)</f>
        <v>Female</v>
      </c>
      <c r="E5870" s="2" t="s">
        <v>17</v>
      </c>
      <c r="F5870" s="2" t="str">
        <f>IF(Original!F5870 = "-", "c9", Original!F5870)</f>
        <v>i5</v>
      </c>
      <c r="G5870" s="2">
        <f>IF(ISBLANK(Original!G5870),MEDIAN(Original!G:G),Original!G5870)</f>
        <v>88022</v>
      </c>
    </row>
    <row r="5871" spans="1:7" x14ac:dyDescent="0.3">
      <c r="A5871" s="2">
        <v>450914</v>
      </c>
      <c r="B5871" s="3">
        <v>41802.704710648148</v>
      </c>
      <c r="C5871" s="2" t="s">
        <v>32</v>
      </c>
      <c r="D5871" s="2" t="str">
        <f>IF(Original!D5871 = "-", "Male", Original!D5871)</f>
        <v>Female</v>
      </c>
      <c r="E5871" s="2" t="s">
        <v>13</v>
      </c>
      <c r="F5871" s="2" t="str">
        <f>IF(Original!F5871 = "-", "c9", Original!F5871)</f>
        <v>i5</v>
      </c>
      <c r="G5871" s="2">
        <f>IF(ISBLANK(Original!G5871),MEDIAN(Original!G:G),Original!G5871)</f>
        <v>17409</v>
      </c>
    </row>
    <row r="5872" spans="1:7" x14ac:dyDescent="0.3">
      <c r="A5872" s="2">
        <v>251729</v>
      </c>
      <c r="B5872" s="3">
        <v>41806.304872685185</v>
      </c>
      <c r="C5872" s="2" t="s">
        <v>31</v>
      </c>
      <c r="D5872" s="2" t="str">
        <f>IF(Original!D5872 = "-", "Male", Original!D5872)</f>
        <v>Female</v>
      </c>
      <c r="E5872" s="2" t="s">
        <v>13</v>
      </c>
      <c r="F5872" s="2" t="str">
        <f>IF(Original!F5872 = "-", "c9", Original!F5872)</f>
        <v>i5</v>
      </c>
      <c r="G5872" s="2">
        <f>IF(ISBLANK(Original!G5872),MEDIAN(Original!G:G),Original!G5872)</f>
        <v>37678</v>
      </c>
    </row>
    <row r="5873" spans="1:7" x14ac:dyDescent="0.3">
      <c r="A5873" s="2">
        <v>582300</v>
      </c>
      <c r="B5873" s="3">
        <v>41774.424849537034</v>
      </c>
      <c r="C5873" s="2" t="s">
        <v>32</v>
      </c>
      <c r="D5873" s="2" t="str">
        <f>IF(Original!D5873 = "-", "Male", Original!D5873)</f>
        <v>Female</v>
      </c>
      <c r="E5873" s="2" t="s">
        <v>17</v>
      </c>
      <c r="F5873" s="2" t="str">
        <f>IF(Original!F5873 = "-", "c9", Original!F5873)</f>
        <v>c5</v>
      </c>
      <c r="G5873" s="2">
        <f>IF(ISBLANK(Original!G5873),MEDIAN(Original!G:G),Original!G5873)</f>
        <v>24440</v>
      </c>
    </row>
    <row r="5874" spans="1:7" x14ac:dyDescent="0.3">
      <c r="A5874" s="2">
        <v>47755</v>
      </c>
      <c r="B5874" s="3">
        <v>41821.733518518522</v>
      </c>
      <c r="C5874" s="2" t="s">
        <v>32</v>
      </c>
      <c r="D5874" s="2" t="str">
        <f>IF(Original!D5874 = "-", "Male", Original!D5874)</f>
        <v>Female</v>
      </c>
      <c r="E5874" s="2" t="s">
        <v>17</v>
      </c>
      <c r="F5874" s="2" t="str">
        <f>IF(Original!F5874 = "-", "c9", Original!F5874)</f>
        <v>i5</v>
      </c>
      <c r="G5874" s="2">
        <f>IF(ISBLANK(Original!G5874),MEDIAN(Original!G:G),Original!G5874)</f>
        <v>59354</v>
      </c>
    </row>
    <row r="5875" spans="1:7" x14ac:dyDescent="0.3">
      <c r="A5875" s="2">
        <v>817476</v>
      </c>
      <c r="B5875" s="3">
        <v>41855.37939814815</v>
      </c>
      <c r="C5875" s="2" t="s">
        <v>32</v>
      </c>
      <c r="D5875" s="2" t="str">
        <f>IF(Original!D5875 = "-", "Male", Original!D5875)</f>
        <v>Male</v>
      </c>
      <c r="E5875" s="2" t="s">
        <v>20</v>
      </c>
      <c r="F5875" s="2" t="str">
        <f>IF(Original!F5875 = "-", "c9", Original!F5875)</f>
        <v>c5</v>
      </c>
      <c r="G5875" s="2">
        <f>IF(ISBLANK(Original!G5875),MEDIAN(Original!G:G),Original!G5875)</f>
        <v>82645</v>
      </c>
    </row>
    <row r="5876" spans="1:7" x14ac:dyDescent="0.3">
      <c r="A5876" s="2">
        <v>389474</v>
      </c>
      <c r="B5876" s="3">
        <v>41857.525046296294</v>
      </c>
      <c r="C5876" s="2" t="s">
        <v>32</v>
      </c>
      <c r="D5876" s="2" t="str">
        <f>IF(Original!D5876 = "-", "Male", Original!D5876)</f>
        <v>Female</v>
      </c>
      <c r="E5876" s="2" t="s">
        <v>20</v>
      </c>
      <c r="F5876" s="2" t="str">
        <f>IF(Original!F5876 = "-", "c9", Original!F5876)</f>
        <v>c5</v>
      </c>
      <c r="G5876" s="2">
        <f>IF(ISBLANK(Original!G5876),MEDIAN(Original!G:G),Original!G5876)</f>
        <v>29733</v>
      </c>
    </row>
    <row r="5877" spans="1:7" x14ac:dyDescent="0.3">
      <c r="A5877" s="2">
        <v>798839</v>
      </c>
      <c r="B5877" s="3">
        <v>41760.330578703702</v>
      </c>
      <c r="C5877" s="2" t="s">
        <v>32</v>
      </c>
      <c r="D5877" s="2" t="str">
        <f>IF(Original!D5877 = "-", "Male", Original!D5877)</f>
        <v>Male</v>
      </c>
      <c r="E5877" s="2" t="s">
        <v>16</v>
      </c>
      <c r="F5877" s="2" t="str">
        <f>IF(Original!F5877 = "-", "c9", Original!F5877)</f>
        <v>i1</v>
      </c>
      <c r="G5877" s="2">
        <f>IF(ISBLANK(Original!G5877),MEDIAN(Original!G:G),Original!G5877)</f>
        <v>46227</v>
      </c>
    </row>
    <row r="5878" spans="1:7" x14ac:dyDescent="0.3">
      <c r="A5878" s="2">
        <v>658482</v>
      </c>
      <c r="B5878" s="3">
        <v>41767.579004629632</v>
      </c>
      <c r="C5878" s="2" t="s">
        <v>32</v>
      </c>
      <c r="D5878" s="2" t="str">
        <f>IF(Original!D5878 = "-", "Male", Original!D5878)</f>
        <v>Female</v>
      </c>
      <c r="E5878" s="2" t="s">
        <v>16</v>
      </c>
      <c r="F5878" s="2" t="str">
        <f>IF(Original!F5878 = "-", "c9", Original!F5878)</f>
        <v>i1</v>
      </c>
      <c r="G5878" s="2">
        <f>IF(ISBLANK(Original!G5878),MEDIAN(Original!G:G),Original!G5878)</f>
        <v>33480</v>
      </c>
    </row>
    <row r="5879" spans="1:7" x14ac:dyDescent="0.3">
      <c r="A5879" s="2">
        <v>265024</v>
      </c>
      <c r="B5879" s="3">
        <v>41764.395983796298</v>
      </c>
      <c r="C5879" s="2" t="s">
        <v>32</v>
      </c>
      <c r="D5879" s="2" t="str">
        <f>IF(Original!D5879 = "-", "Male", Original!D5879)</f>
        <v>Don’t want to say</v>
      </c>
      <c r="E5879" s="2" t="s">
        <v>20</v>
      </c>
      <c r="F5879" s="2" t="str">
        <f>IF(Original!F5879 = "-", "c9", Original!F5879)</f>
        <v>c5</v>
      </c>
      <c r="G5879" s="2">
        <f>IF(ISBLANK(Original!G5879),MEDIAN(Original!G:G),Original!G5879)</f>
        <v>29192</v>
      </c>
    </row>
    <row r="5880" spans="1:7" x14ac:dyDescent="0.3">
      <c r="A5880" s="2">
        <v>584067</v>
      </c>
      <c r="B5880" s="3">
        <v>41766.44871527778</v>
      </c>
      <c r="C5880" s="2" t="s">
        <v>32</v>
      </c>
      <c r="D5880" s="2" t="str">
        <f>IF(Original!D5880 = "-", "Male", Original!D5880)</f>
        <v>Male</v>
      </c>
      <c r="E5880" s="2" t="s">
        <v>20</v>
      </c>
      <c r="F5880" s="2" t="str">
        <f>IF(Original!F5880 = "-", "c9", Original!F5880)</f>
        <v>c5</v>
      </c>
      <c r="G5880" s="2">
        <f>IF(ISBLANK(Original!G5880),MEDIAN(Original!G:G),Original!G5880)</f>
        <v>80076</v>
      </c>
    </row>
    <row r="5881" spans="1:7" x14ac:dyDescent="0.3">
      <c r="A5881" s="2">
        <v>48374</v>
      </c>
      <c r="B5881" s="3">
        <v>41788.538344907407</v>
      </c>
      <c r="C5881" s="2" t="s">
        <v>32</v>
      </c>
      <c r="D5881" s="2" t="str">
        <f>IF(Original!D5881 = "-", "Male", Original!D5881)</f>
        <v>Male</v>
      </c>
      <c r="E5881" s="2" t="s">
        <v>20</v>
      </c>
      <c r="F5881" s="2" t="str">
        <f>IF(Original!F5881 = "-", "c9", Original!F5881)</f>
        <v>i5</v>
      </c>
      <c r="G5881" s="2">
        <f>IF(ISBLANK(Original!G5881),MEDIAN(Original!G:G),Original!G5881)</f>
        <v>54682</v>
      </c>
    </row>
    <row r="5882" spans="1:7" x14ac:dyDescent="0.3">
      <c r="A5882" s="2">
        <v>203218</v>
      </c>
      <c r="B5882" s="3">
        <v>41828.488217592596</v>
      </c>
      <c r="C5882" s="2" t="s">
        <v>32</v>
      </c>
      <c r="D5882" s="2" t="str">
        <f>IF(Original!D5882 = "-", "Male", Original!D5882)</f>
        <v>Male</v>
      </c>
      <c r="E5882" s="2" t="s">
        <v>20</v>
      </c>
      <c r="F5882" s="2" t="str">
        <f>IF(Original!F5882 = "-", "c9", Original!F5882)</f>
        <v>c8</v>
      </c>
      <c r="G5882" s="2">
        <f>IF(ISBLANK(Original!G5882),MEDIAN(Original!G:G),Original!G5882)</f>
        <v>75884</v>
      </c>
    </row>
    <row r="5883" spans="1:7" x14ac:dyDescent="0.3">
      <c r="A5883" s="2">
        <v>255697</v>
      </c>
      <c r="B5883" s="3">
        <v>41783.576469907406</v>
      </c>
      <c r="C5883" s="2" t="s">
        <v>32</v>
      </c>
      <c r="D5883" s="2" t="str">
        <f>IF(Original!D5883 = "-", "Male", Original!D5883)</f>
        <v>Female</v>
      </c>
      <c r="E5883" s="2" t="s">
        <v>13</v>
      </c>
      <c r="F5883" s="2" t="str">
        <f>IF(Original!F5883 = "-", "c9", Original!F5883)</f>
        <v>c5</v>
      </c>
      <c r="G5883" s="2">
        <f>IF(ISBLANK(Original!G5883),MEDIAN(Original!G:G),Original!G5883)</f>
        <v>35838</v>
      </c>
    </row>
    <row r="5884" spans="1:7" x14ac:dyDescent="0.3">
      <c r="A5884" s="2">
        <v>828206</v>
      </c>
      <c r="B5884" s="3">
        <v>41827.693310185183</v>
      </c>
      <c r="C5884" s="2" t="s">
        <v>32</v>
      </c>
      <c r="D5884" s="2" t="str">
        <f>IF(Original!D5884 = "-", "Male", Original!D5884)</f>
        <v>Don’t want to say</v>
      </c>
      <c r="E5884" s="2" t="s">
        <v>18</v>
      </c>
      <c r="F5884" s="2" t="str">
        <f>IF(Original!F5884 = "-", "c9", Original!F5884)</f>
        <v>c9</v>
      </c>
      <c r="G5884" s="2">
        <f>IF(ISBLANK(Original!G5884),MEDIAN(Original!G:G),Original!G5884)</f>
        <v>55211</v>
      </c>
    </row>
    <row r="5885" spans="1:7" x14ac:dyDescent="0.3">
      <c r="A5885" s="2">
        <v>685504</v>
      </c>
      <c r="B5885" s="3">
        <v>41827.694050925929</v>
      </c>
      <c r="C5885" s="2" t="s">
        <v>32</v>
      </c>
      <c r="D5885" s="2" t="str">
        <f>IF(Original!D5885 = "-", "Male", Original!D5885)</f>
        <v>Don’t want to say</v>
      </c>
      <c r="E5885" s="2" t="s">
        <v>18</v>
      </c>
      <c r="F5885" s="2" t="str">
        <f>IF(Original!F5885 = "-", "c9", Original!F5885)</f>
        <v>c9</v>
      </c>
      <c r="G5885" s="2">
        <f>IF(ISBLANK(Original!G5885),MEDIAN(Original!G:G),Original!G5885)</f>
        <v>98962</v>
      </c>
    </row>
    <row r="5886" spans="1:7" x14ac:dyDescent="0.3">
      <c r="A5886" s="2">
        <v>79040</v>
      </c>
      <c r="B5886" s="3">
        <v>41831.818333333336</v>
      </c>
      <c r="C5886" s="2" t="s">
        <v>32</v>
      </c>
      <c r="D5886" s="2" t="str">
        <f>IF(Original!D5886 = "-", "Male", Original!D5886)</f>
        <v>Male</v>
      </c>
      <c r="E5886" s="2" t="s">
        <v>20</v>
      </c>
      <c r="F5886" s="2" t="str">
        <f>IF(Original!F5886 = "-", "c9", Original!F5886)</f>
        <v>c5</v>
      </c>
      <c r="G5886" s="2">
        <f>IF(ISBLANK(Original!G5886),MEDIAN(Original!G:G),Original!G5886)</f>
        <v>40535</v>
      </c>
    </row>
    <row r="5887" spans="1:7" x14ac:dyDescent="0.3">
      <c r="A5887" s="2">
        <v>720189</v>
      </c>
      <c r="B5887" s="3">
        <v>41773.781608796293</v>
      </c>
      <c r="C5887" s="2" t="s">
        <v>32</v>
      </c>
      <c r="D5887" s="2" t="str">
        <f>IF(Original!D5887 = "-", "Male", Original!D5887)</f>
        <v>Female</v>
      </c>
      <c r="E5887" s="2" t="s">
        <v>20</v>
      </c>
      <c r="F5887" s="2" t="str">
        <f>IF(Original!F5887 = "-", "c9", Original!F5887)</f>
        <v>c5</v>
      </c>
      <c r="G5887" s="2">
        <f>IF(ISBLANK(Original!G5887),MEDIAN(Original!G:G),Original!G5887)</f>
        <v>12253</v>
      </c>
    </row>
    <row r="5888" spans="1:7" x14ac:dyDescent="0.3">
      <c r="A5888" s="2">
        <v>639990</v>
      </c>
      <c r="B5888" s="3">
        <v>41773.782916666663</v>
      </c>
      <c r="C5888" s="2" t="s">
        <v>32</v>
      </c>
      <c r="D5888" s="2" t="str">
        <f>IF(Original!D5888 = "-", "Male", Original!D5888)</f>
        <v>Female</v>
      </c>
      <c r="E5888" s="2" t="s">
        <v>20</v>
      </c>
      <c r="F5888" s="2" t="str">
        <f>IF(Original!F5888 = "-", "c9", Original!F5888)</f>
        <v>c5</v>
      </c>
      <c r="G5888" s="2">
        <f>IF(ISBLANK(Original!G5888),MEDIAN(Original!G:G),Original!G5888)</f>
        <v>45789</v>
      </c>
    </row>
    <row r="5889" spans="1:7" x14ac:dyDescent="0.3">
      <c r="A5889" s="2">
        <v>245473</v>
      </c>
      <c r="B5889" s="3">
        <v>41773.783391203702</v>
      </c>
      <c r="C5889" s="2" t="s">
        <v>32</v>
      </c>
      <c r="D5889" s="2" t="str">
        <f>IF(Original!D5889 = "-", "Male", Original!D5889)</f>
        <v>Male</v>
      </c>
      <c r="E5889" s="2" t="s">
        <v>20</v>
      </c>
      <c r="F5889" s="2" t="str">
        <f>IF(Original!F5889 = "-", "c9", Original!F5889)</f>
        <v>c5</v>
      </c>
      <c r="G5889" s="2">
        <f>IF(ISBLANK(Original!G5889),MEDIAN(Original!G:G),Original!G5889)</f>
        <v>66948</v>
      </c>
    </row>
    <row r="5890" spans="1:7" x14ac:dyDescent="0.3">
      <c r="A5890" s="2">
        <v>54863</v>
      </c>
      <c r="B5890" s="3">
        <v>41780.099641203706</v>
      </c>
      <c r="C5890" s="2" t="s">
        <v>32</v>
      </c>
      <c r="D5890" s="2" t="str">
        <f>IF(Original!D5890 = "-", "Male", Original!D5890)</f>
        <v>Male</v>
      </c>
      <c r="E5890" s="2" t="s">
        <v>18</v>
      </c>
      <c r="F5890" s="2" t="str">
        <f>IF(Original!F5890 = "-", "c9", Original!F5890)</f>
        <v>c9</v>
      </c>
      <c r="G5890" s="2">
        <f>IF(ISBLANK(Original!G5890),MEDIAN(Original!G:G),Original!G5890)</f>
        <v>63877</v>
      </c>
    </row>
    <row r="5891" spans="1:7" x14ac:dyDescent="0.3">
      <c r="A5891" s="2">
        <v>414026</v>
      </c>
      <c r="B5891" s="3">
        <v>41785.413055555553</v>
      </c>
      <c r="C5891" s="2" t="s">
        <v>32</v>
      </c>
      <c r="D5891" s="2" t="str">
        <f>IF(Original!D5891 = "-", "Male", Original!D5891)</f>
        <v>Male</v>
      </c>
      <c r="E5891" s="2" t="s">
        <v>20</v>
      </c>
      <c r="F5891" s="2" t="str">
        <f>IF(Original!F5891 = "-", "c9", Original!F5891)</f>
        <v>c5</v>
      </c>
      <c r="G5891" s="2">
        <f>IF(ISBLANK(Original!G5891),MEDIAN(Original!G:G),Original!G5891)</f>
        <v>96779</v>
      </c>
    </row>
    <row r="5892" spans="1:7" x14ac:dyDescent="0.3">
      <c r="A5892" s="2">
        <v>365946</v>
      </c>
      <c r="B5892" s="3">
        <v>41785.414699074077</v>
      </c>
      <c r="C5892" s="2" t="s">
        <v>32</v>
      </c>
      <c r="D5892" s="2" t="str">
        <f>IF(Original!D5892 = "-", "Male", Original!D5892)</f>
        <v>Male</v>
      </c>
      <c r="E5892" s="2" t="s">
        <v>20</v>
      </c>
      <c r="F5892" s="2" t="str">
        <f>IF(Original!F5892 = "-", "c9", Original!F5892)</f>
        <v>c5</v>
      </c>
      <c r="G5892" s="2">
        <f>IF(ISBLANK(Original!G5892),MEDIAN(Original!G:G),Original!G5892)</f>
        <v>31052</v>
      </c>
    </row>
    <row r="5893" spans="1:7" x14ac:dyDescent="0.3">
      <c r="A5893" s="2">
        <v>47621</v>
      </c>
      <c r="B5893" s="3">
        <v>41845.839166666665</v>
      </c>
      <c r="C5893" s="2" t="s">
        <v>31</v>
      </c>
      <c r="D5893" s="2" t="str">
        <f>IF(Original!D5893 = "-", "Male", Original!D5893)</f>
        <v>Female</v>
      </c>
      <c r="E5893" s="2" t="s">
        <v>17</v>
      </c>
      <c r="F5893" s="2" t="str">
        <f>IF(Original!F5893 = "-", "c9", Original!F5893)</f>
        <v>i7</v>
      </c>
      <c r="G5893" s="2">
        <f>IF(ISBLANK(Original!G5893),MEDIAN(Original!G:G),Original!G5893)</f>
        <v>30411</v>
      </c>
    </row>
    <row r="5894" spans="1:7" x14ac:dyDescent="0.3">
      <c r="A5894" s="2">
        <v>315721</v>
      </c>
      <c r="B5894" s="3">
        <v>41845.843773148146</v>
      </c>
      <c r="C5894" s="2" t="s">
        <v>31</v>
      </c>
      <c r="D5894" s="2" t="str">
        <f>IF(Original!D5894 = "-", "Male", Original!D5894)</f>
        <v>Male</v>
      </c>
      <c r="E5894" s="2" t="s">
        <v>17</v>
      </c>
      <c r="F5894" s="2" t="str">
        <f>IF(Original!F5894 = "-", "c9", Original!F5894)</f>
        <v>i7</v>
      </c>
      <c r="G5894" s="2">
        <f>IF(ISBLANK(Original!G5894),MEDIAN(Original!G:G),Original!G5894)</f>
        <v>61886</v>
      </c>
    </row>
    <row r="5895" spans="1:7" x14ac:dyDescent="0.3">
      <c r="A5895" s="2">
        <v>602838</v>
      </c>
      <c r="B5895" s="3">
        <v>41856.470034722224</v>
      </c>
      <c r="C5895" s="2" t="s">
        <v>32</v>
      </c>
      <c r="D5895" s="2" t="str">
        <f>IF(Original!D5895 = "-", "Male", Original!D5895)</f>
        <v>Male</v>
      </c>
      <c r="E5895" s="2" t="s">
        <v>17</v>
      </c>
      <c r="F5895" s="2" t="str">
        <f>IF(Original!F5895 = "-", "c9", Original!F5895)</f>
        <v>i7</v>
      </c>
      <c r="G5895" s="2">
        <f>IF(ISBLANK(Original!G5895),MEDIAN(Original!G:G),Original!G5895)</f>
        <v>31458</v>
      </c>
    </row>
    <row r="5896" spans="1:7" x14ac:dyDescent="0.3">
      <c r="A5896" s="2">
        <v>306948</v>
      </c>
      <c r="B5896" s="3">
        <v>41848.4841087963</v>
      </c>
      <c r="C5896" s="2" t="s">
        <v>32</v>
      </c>
      <c r="D5896" s="2" t="str">
        <f>IF(Original!D5896 = "-", "Male", Original!D5896)</f>
        <v>Female</v>
      </c>
      <c r="E5896" s="2" t="s">
        <v>17</v>
      </c>
      <c r="F5896" s="2" t="str">
        <f>IF(Original!F5896 = "-", "c9", Original!F5896)</f>
        <v>i7</v>
      </c>
      <c r="G5896" s="2">
        <f>IF(ISBLANK(Original!G5896),MEDIAN(Original!G:G),Original!G5896)</f>
        <v>60988</v>
      </c>
    </row>
    <row r="5897" spans="1:7" x14ac:dyDescent="0.3">
      <c r="A5897" s="2">
        <v>710529</v>
      </c>
      <c r="B5897" s="3">
        <v>41773.560659722221</v>
      </c>
      <c r="C5897" s="2" t="s">
        <v>32</v>
      </c>
      <c r="D5897" s="2" t="str">
        <f>IF(Original!D5897 = "-", "Male", Original!D5897)</f>
        <v>Don’t want to say</v>
      </c>
      <c r="E5897" s="2" t="s">
        <v>20</v>
      </c>
      <c r="F5897" s="2" t="str">
        <f>IF(Original!F5897 = "-", "c9", Original!F5897)</f>
        <v>c9</v>
      </c>
      <c r="G5897" s="2">
        <f>IF(ISBLANK(Original!G5897),MEDIAN(Original!G:G),Original!G5897)</f>
        <v>66337</v>
      </c>
    </row>
    <row r="5898" spans="1:7" x14ac:dyDescent="0.3">
      <c r="A5898" s="2">
        <v>188489</v>
      </c>
      <c r="B5898" s="3">
        <v>41773.667986111112</v>
      </c>
      <c r="C5898" s="2" t="s">
        <v>31</v>
      </c>
      <c r="D5898" s="2" t="str">
        <f>IF(Original!D5898 = "-", "Male", Original!D5898)</f>
        <v>Female</v>
      </c>
      <c r="E5898" s="2" t="s">
        <v>20</v>
      </c>
      <c r="F5898" s="2" t="str">
        <f>IF(Original!F5898 = "-", "c9", Original!F5898)</f>
        <v>c9</v>
      </c>
      <c r="G5898" s="2">
        <f>IF(ISBLANK(Original!G5898),MEDIAN(Original!G:G),Original!G5898)</f>
        <v>70545</v>
      </c>
    </row>
    <row r="5899" spans="1:7" x14ac:dyDescent="0.3">
      <c r="A5899" s="2">
        <v>266489</v>
      </c>
      <c r="B5899" s="3">
        <v>41773.66920138889</v>
      </c>
      <c r="C5899" s="2" t="s">
        <v>32</v>
      </c>
      <c r="D5899" s="2" t="str">
        <f>IF(Original!D5899 = "-", "Male", Original!D5899)</f>
        <v>Male</v>
      </c>
      <c r="E5899" s="2" t="s">
        <v>20</v>
      </c>
      <c r="F5899" s="2" t="str">
        <f>IF(Original!F5899 = "-", "c9", Original!F5899)</f>
        <v>c9</v>
      </c>
      <c r="G5899" s="2">
        <f>IF(ISBLANK(Original!G5899),MEDIAN(Original!G:G),Original!G5899)</f>
        <v>22361</v>
      </c>
    </row>
    <row r="5900" spans="1:7" x14ac:dyDescent="0.3">
      <c r="A5900" s="2">
        <v>424171</v>
      </c>
      <c r="B5900" s="3">
        <v>41866.307268518518</v>
      </c>
      <c r="C5900" s="2" t="s">
        <v>32</v>
      </c>
      <c r="D5900" s="2" t="str">
        <f>IF(Original!D5900 = "-", "Male", Original!D5900)</f>
        <v>Don’t want to say</v>
      </c>
      <c r="E5900" s="2" t="s">
        <v>20</v>
      </c>
      <c r="F5900" s="2" t="str">
        <f>IF(Original!F5900 = "-", "c9", Original!F5900)</f>
        <v>i7</v>
      </c>
      <c r="G5900" s="2">
        <f>IF(ISBLANK(Original!G5900),MEDIAN(Original!G:G),Original!G5900)</f>
        <v>23667</v>
      </c>
    </row>
    <row r="5901" spans="1:7" x14ac:dyDescent="0.3">
      <c r="A5901" s="2">
        <v>635982</v>
      </c>
      <c r="B5901" s="3">
        <v>41762.427256944444</v>
      </c>
      <c r="C5901" s="2" t="s">
        <v>32</v>
      </c>
      <c r="D5901" s="2" t="str">
        <f>IF(Original!D5901 = "-", "Male", Original!D5901)</f>
        <v>Male</v>
      </c>
      <c r="E5901" s="2" t="s">
        <v>18</v>
      </c>
      <c r="F5901" s="2" t="str">
        <f>IF(Original!F5901 = "-", "c9", Original!F5901)</f>
        <v>b9</v>
      </c>
      <c r="G5901" s="2">
        <f>IF(ISBLANK(Original!G5901),MEDIAN(Original!G:G),Original!G5901)</f>
        <v>53111</v>
      </c>
    </row>
    <row r="5902" spans="1:7" x14ac:dyDescent="0.3">
      <c r="A5902" s="2">
        <v>504811</v>
      </c>
      <c r="B5902" s="3">
        <v>41773.636817129627</v>
      </c>
      <c r="C5902" s="2" t="s">
        <v>32</v>
      </c>
      <c r="D5902" s="2" t="str">
        <f>IF(Original!D5902 = "-", "Male", Original!D5902)</f>
        <v>Male</v>
      </c>
      <c r="E5902" s="2" t="s">
        <v>18</v>
      </c>
      <c r="F5902" s="2" t="str">
        <f>IF(Original!F5902 = "-", "c9", Original!F5902)</f>
        <v>i6</v>
      </c>
      <c r="G5902" s="2">
        <f>IF(ISBLANK(Original!G5902),MEDIAN(Original!G:G),Original!G5902)</f>
        <v>1258</v>
      </c>
    </row>
    <row r="5903" spans="1:7" x14ac:dyDescent="0.3">
      <c r="A5903" s="2">
        <v>311648</v>
      </c>
      <c r="B5903" s="3">
        <v>41773.637233796297</v>
      </c>
      <c r="C5903" s="2" t="s">
        <v>31</v>
      </c>
      <c r="D5903" s="2" t="str">
        <f>IF(Original!D5903 = "-", "Male", Original!D5903)</f>
        <v>Male</v>
      </c>
      <c r="E5903" s="2" t="s">
        <v>18</v>
      </c>
      <c r="F5903" s="2" t="str">
        <f>IF(Original!F5903 = "-", "c9", Original!F5903)</f>
        <v>i6</v>
      </c>
      <c r="G5903" s="2">
        <f>IF(ISBLANK(Original!G5903),MEDIAN(Original!G:G),Original!G5903)</f>
        <v>62324</v>
      </c>
    </row>
    <row r="5904" spans="1:7" x14ac:dyDescent="0.3">
      <c r="A5904" s="2">
        <v>494703</v>
      </c>
      <c r="B5904" s="3">
        <v>41805.824918981481</v>
      </c>
      <c r="C5904" s="2" t="s">
        <v>31</v>
      </c>
      <c r="D5904" s="2" t="str">
        <f>IF(Original!D5904 = "-", "Male", Original!D5904)</f>
        <v>Male</v>
      </c>
      <c r="E5904" s="2" t="s">
        <v>18</v>
      </c>
      <c r="F5904" s="2" t="str">
        <f>IF(Original!F5904 = "-", "c9", Original!F5904)</f>
        <v>i6</v>
      </c>
      <c r="G5904" s="2">
        <f>IF(ISBLANK(Original!G5904),MEDIAN(Original!G:G),Original!G5904)</f>
        <v>70349</v>
      </c>
    </row>
    <row r="5905" spans="1:7" x14ac:dyDescent="0.3">
      <c r="A5905" s="2">
        <v>364288</v>
      </c>
      <c r="B5905" s="3">
        <v>41781.346875000003</v>
      </c>
      <c r="C5905" s="2" t="s">
        <v>32</v>
      </c>
      <c r="D5905" s="2" t="str">
        <f>IF(Original!D5905 = "-", "Male", Original!D5905)</f>
        <v>Male</v>
      </c>
      <c r="E5905" s="2" t="s">
        <v>20</v>
      </c>
      <c r="F5905" s="2" t="str">
        <f>IF(Original!F5905 = "-", "c9", Original!F5905)</f>
        <v>i5</v>
      </c>
      <c r="G5905" s="2">
        <f>IF(ISBLANK(Original!G5905),MEDIAN(Original!G:G),Original!G5905)</f>
        <v>86358</v>
      </c>
    </row>
    <row r="5906" spans="1:7" x14ac:dyDescent="0.3">
      <c r="A5906" s="2">
        <v>712188</v>
      </c>
      <c r="B5906" s="3">
        <v>41781.349594907406</v>
      </c>
      <c r="C5906" s="2" t="s">
        <v>32</v>
      </c>
      <c r="D5906" s="2" t="str">
        <f>IF(Original!D5906 = "-", "Male", Original!D5906)</f>
        <v>Male</v>
      </c>
      <c r="E5906" s="2" t="s">
        <v>20</v>
      </c>
      <c r="F5906" s="2" t="str">
        <f>IF(Original!F5906 = "-", "c9", Original!F5906)</f>
        <v>i5</v>
      </c>
      <c r="G5906" s="2">
        <f>IF(ISBLANK(Original!G5906),MEDIAN(Original!G:G),Original!G5906)</f>
        <v>6138</v>
      </c>
    </row>
    <row r="5907" spans="1:7" x14ac:dyDescent="0.3">
      <c r="A5907" s="2">
        <v>298249</v>
      </c>
      <c r="B5907" s="3">
        <v>41815.572638888887</v>
      </c>
      <c r="C5907" s="2" t="s">
        <v>32</v>
      </c>
      <c r="D5907" s="2" t="str">
        <f>IF(Original!D5907 = "-", "Male", Original!D5907)</f>
        <v>Female</v>
      </c>
      <c r="E5907" s="2" t="s">
        <v>13</v>
      </c>
      <c r="F5907" s="2" t="str">
        <f>IF(Original!F5907 = "-", "c9", Original!F5907)</f>
        <v>c9</v>
      </c>
      <c r="G5907" s="2">
        <f>IF(ISBLANK(Original!G5907),MEDIAN(Original!G:G),Original!G5907)</f>
        <v>88772</v>
      </c>
    </row>
    <row r="5908" spans="1:7" x14ac:dyDescent="0.3">
      <c r="A5908" s="2">
        <v>524309</v>
      </c>
      <c r="B5908" s="3">
        <v>41815.573460648149</v>
      </c>
      <c r="C5908" s="2" t="s">
        <v>32</v>
      </c>
      <c r="D5908" s="2" t="str">
        <f>IF(Original!D5908 = "-", "Male", Original!D5908)</f>
        <v>Female</v>
      </c>
      <c r="E5908" s="2" t="s">
        <v>13</v>
      </c>
      <c r="F5908" s="2" t="str">
        <f>IF(Original!F5908 = "-", "c9", Original!F5908)</f>
        <v>c9</v>
      </c>
      <c r="G5908" s="2">
        <f>IF(ISBLANK(Original!G5908),MEDIAN(Original!G:G),Original!G5908)</f>
        <v>46516</v>
      </c>
    </row>
    <row r="5909" spans="1:7" x14ac:dyDescent="0.3">
      <c r="A5909" s="2">
        <v>326373</v>
      </c>
      <c r="B5909" s="3">
        <v>41815.575879629629</v>
      </c>
      <c r="C5909" s="2" t="s">
        <v>31</v>
      </c>
      <c r="D5909" s="2" t="str">
        <f>IF(Original!D5909 = "-", "Male", Original!D5909)</f>
        <v>Female</v>
      </c>
      <c r="E5909" s="2" t="s">
        <v>13</v>
      </c>
      <c r="F5909" s="2" t="str">
        <f>IF(Original!F5909 = "-", "c9", Original!F5909)</f>
        <v>c9</v>
      </c>
      <c r="G5909" s="2">
        <f>IF(ISBLANK(Original!G5909),MEDIAN(Original!G:G),Original!G5909)</f>
        <v>11948</v>
      </c>
    </row>
    <row r="5910" spans="1:7" x14ac:dyDescent="0.3">
      <c r="A5910" s="2">
        <v>445863</v>
      </c>
      <c r="B5910" s="3">
        <v>41815.576909722222</v>
      </c>
      <c r="C5910" s="2" t="s">
        <v>32</v>
      </c>
      <c r="D5910" s="2" t="str">
        <f>IF(Original!D5910 = "-", "Male", Original!D5910)</f>
        <v>Female</v>
      </c>
      <c r="E5910" s="2" t="s">
        <v>13</v>
      </c>
      <c r="F5910" s="2" t="str">
        <f>IF(Original!F5910 = "-", "c9", Original!F5910)</f>
        <v>c9</v>
      </c>
      <c r="G5910" s="2">
        <f>IF(ISBLANK(Original!G5910),MEDIAN(Original!G:G),Original!G5910)</f>
        <v>10929</v>
      </c>
    </row>
    <row r="5911" spans="1:7" x14ac:dyDescent="0.3">
      <c r="A5911" s="2">
        <v>785456</v>
      </c>
      <c r="B5911" s="3">
        <v>41815.577476851853</v>
      </c>
      <c r="C5911" s="2" t="s">
        <v>32</v>
      </c>
      <c r="D5911" s="2" t="str">
        <f>IF(Original!D5911 = "-", "Male", Original!D5911)</f>
        <v>Female</v>
      </c>
      <c r="E5911" s="2" t="s">
        <v>13</v>
      </c>
      <c r="F5911" s="2" t="str">
        <f>IF(Original!F5911 = "-", "c9", Original!F5911)</f>
        <v>c9</v>
      </c>
      <c r="G5911" s="2">
        <f>IF(ISBLANK(Original!G5911),MEDIAN(Original!G:G),Original!G5911)</f>
        <v>86570</v>
      </c>
    </row>
    <row r="5912" spans="1:7" x14ac:dyDescent="0.3">
      <c r="A5912" s="2">
        <v>691723</v>
      </c>
      <c r="B5912" s="3">
        <v>41815.577291666668</v>
      </c>
      <c r="C5912" s="2" t="s">
        <v>32</v>
      </c>
      <c r="D5912" s="2" t="str">
        <f>IF(Original!D5912 = "-", "Male", Original!D5912)</f>
        <v>Female</v>
      </c>
      <c r="E5912" s="2" t="s">
        <v>13</v>
      </c>
      <c r="F5912" s="2" t="str">
        <f>IF(Original!F5912 = "-", "c9", Original!F5912)</f>
        <v>c9</v>
      </c>
      <c r="G5912" s="2">
        <f>IF(ISBLANK(Original!G5912),MEDIAN(Original!G:G),Original!G5912)</f>
        <v>19026</v>
      </c>
    </row>
    <row r="5913" spans="1:7" x14ac:dyDescent="0.3">
      <c r="A5913" s="2">
        <v>102892</v>
      </c>
      <c r="B5913" s="3">
        <v>41824.927928240744</v>
      </c>
      <c r="C5913" s="2" t="s">
        <v>32</v>
      </c>
      <c r="D5913" s="2" t="str">
        <f>IF(Original!D5913 = "-", "Male", Original!D5913)</f>
        <v>Female</v>
      </c>
      <c r="E5913" s="2" t="s">
        <v>13</v>
      </c>
      <c r="F5913" s="2" t="str">
        <f>IF(Original!F5913 = "-", "c9", Original!F5913)</f>
        <v>c9</v>
      </c>
      <c r="G5913" s="2">
        <f>IF(ISBLANK(Original!G5913),MEDIAN(Original!G:G),Original!G5913)</f>
        <v>58567</v>
      </c>
    </row>
    <row r="5914" spans="1:7" x14ac:dyDescent="0.3">
      <c r="A5914" s="2">
        <v>268788</v>
      </c>
      <c r="B5914" s="3">
        <v>41824.929560185185</v>
      </c>
      <c r="C5914" s="2" t="s">
        <v>32</v>
      </c>
      <c r="D5914" s="2" t="str">
        <f>IF(Original!D5914 = "-", "Male", Original!D5914)</f>
        <v>Female</v>
      </c>
      <c r="E5914" s="2" t="s">
        <v>13</v>
      </c>
      <c r="F5914" s="2" t="str">
        <f>IF(Original!F5914 = "-", "c9", Original!F5914)</f>
        <v>c9</v>
      </c>
      <c r="G5914" s="2">
        <f>IF(ISBLANK(Original!G5914),MEDIAN(Original!G:G),Original!G5914)</f>
        <v>50833</v>
      </c>
    </row>
    <row r="5915" spans="1:7" x14ac:dyDescent="0.3">
      <c r="A5915" s="2">
        <v>785223</v>
      </c>
      <c r="B5915" s="3">
        <v>41824.929861111108</v>
      </c>
      <c r="C5915" s="2" t="s">
        <v>32</v>
      </c>
      <c r="D5915" s="2" t="str">
        <f>IF(Original!D5915 = "-", "Male", Original!D5915)</f>
        <v>Female</v>
      </c>
      <c r="E5915" s="2" t="s">
        <v>13</v>
      </c>
      <c r="F5915" s="2" t="str">
        <f>IF(Original!F5915 = "-", "c9", Original!F5915)</f>
        <v>c9</v>
      </c>
      <c r="G5915" s="2">
        <f>IF(ISBLANK(Original!G5915),MEDIAN(Original!G:G),Original!G5915)</f>
        <v>54785</v>
      </c>
    </row>
    <row r="5916" spans="1:7" x14ac:dyDescent="0.3">
      <c r="A5916" s="2">
        <v>203331</v>
      </c>
      <c r="B5916" s="3">
        <v>41824.931319444448</v>
      </c>
      <c r="C5916" s="2" t="s">
        <v>32</v>
      </c>
      <c r="D5916" s="2" t="str">
        <f>IF(Original!D5916 = "-", "Male", Original!D5916)</f>
        <v>Female</v>
      </c>
      <c r="E5916" s="2" t="s">
        <v>13</v>
      </c>
      <c r="F5916" s="2" t="str">
        <f>IF(Original!F5916 = "-", "c9", Original!F5916)</f>
        <v>c9</v>
      </c>
      <c r="G5916" s="2">
        <f>IF(ISBLANK(Original!G5916),MEDIAN(Original!G:G),Original!G5916)</f>
        <v>91183</v>
      </c>
    </row>
    <row r="5917" spans="1:7" x14ac:dyDescent="0.3">
      <c r="A5917" s="2">
        <v>796985</v>
      </c>
      <c r="B5917" s="3">
        <v>41828.406446759262</v>
      </c>
      <c r="C5917" s="2" t="s">
        <v>32</v>
      </c>
      <c r="D5917" s="2" t="str">
        <f>IF(Original!D5917 = "-", "Male", Original!D5917)</f>
        <v>Female</v>
      </c>
      <c r="E5917" s="2" t="s">
        <v>13</v>
      </c>
      <c r="F5917" s="2" t="str">
        <f>IF(Original!F5917 = "-", "c9", Original!F5917)</f>
        <v>c9</v>
      </c>
      <c r="G5917" s="2">
        <f>IF(ISBLANK(Original!G5917),MEDIAN(Original!G:G),Original!G5917)</f>
        <v>26447</v>
      </c>
    </row>
    <row r="5918" spans="1:7" x14ac:dyDescent="0.3">
      <c r="A5918" s="2">
        <v>870348</v>
      </c>
      <c r="B5918" s="3">
        <v>41829.912164351852</v>
      </c>
      <c r="C5918" s="2" t="s">
        <v>32</v>
      </c>
      <c r="D5918" s="2" t="str">
        <f>IF(Original!D5918 = "-", "Male", Original!D5918)</f>
        <v>Female</v>
      </c>
      <c r="E5918" s="2" t="s">
        <v>13</v>
      </c>
      <c r="F5918" s="2" t="str">
        <f>IF(Original!F5918 = "-", "c9", Original!F5918)</f>
        <v>c9</v>
      </c>
      <c r="G5918" s="2">
        <f>IF(ISBLANK(Original!G5918),MEDIAN(Original!G:G),Original!G5918)</f>
        <v>60185</v>
      </c>
    </row>
    <row r="5919" spans="1:7" x14ac:dyDescent="0.3">
      <c r="A5919" s="2">
        <v>32896</v>
      </c>
      <c r="B5919" s="3">
        <v>41829.914131944446</v>
      </c>
      <c r="C5919" s="2" t="s">
        <v>32</v>
      </c>
      <c r="D5919" s="2" t="str">
        <f>IF(Original!D5919 = "-", "Male", Original!D5919)</f>
        <v>Female</v>
      </c>
      <c r="E5919" s="2" t="s">
        <v>13</v>
      </c>
      <c r="F5919" s="2" t="str">
        <f>IF(Original!F5919 = "-", "c9", Original!F5919)</f>
        <v>c9</v>
      </c>
      <c r="G5919" s="2">
        <f>IF(ISBLANK(Original!G5919),MEDIAN(Original!G:G),Original!G5919)</f>
        <v>95263</v>
      </c>
    </row>
    <row r="5920" spans="1:7" x14ac:dyDescent="0.3">
      <c r="A5920" s="2">
        <v>70696</v>
      </c>
      <c r="B5920" s="3">
        <v>41816.759050925924</v>
      </c>
      <c r="C5920" s="2" t="s">
        <v>32</v>
      </c>
      <c r="D5920" s="2" t="str">
        <f>IF(Original!D5920 = "-", "Male", Original!D5920)</f>
        <v>Male</v>
      </c>
      <c r="E5920" s="2" t="s">
        <v>17</v>
      </c>
      <c r="F5920" s="2" t="str">
        <f>IF(Original!F5920 = "-", "c9", Original!F5920)</f>
        <v>b9</v>
      </c>
      <c r="G5920" s="2">
        <f>IF(ISBLANK(Original!G5920),MEDIAN(Original!G:G),Original!G5920)</f>
        <v>65265</v>
      </c>
    </row>
    <row r="5921" spans="1:7" x14ac:dyDescent="0.3">
      <c r="A5921" s="2">
        <v>313499</v>
      </c>
      <c r="B5921" s="3">
        <v>41825.780532407407</v>
      </c>
      <c r="C5921" s="2" t="s">
        <v>32</v>
      </c>
      <c r="D5921" s="2" t="str">
        <f>IF(Original!D5921 = "-", "Male", Original!D5921)</f>
        <v>Female</v>
      </c>
      <c r="E5921" s="2" t="s">
        <v>17</v>
      </c>
      <c r="F5921" s="2" t="str">
        <f>IF(Original!F5921 = "-", "c9", Original!F5921)</f>
        <v>b9</v>
      </c>
      <c r="G5921" s="2">
        <f>IF(ISBLANK(Original!G5921),MEDIAN(Original!G:G),Original!G5921)</f>
        <v>61897</v>
      </c>
    </row>
    <row r="5922" spans="1:7" x14ac:dyDescent="0.3">
      <c r="A5922" s="2">
        <v>725901</v>
      </c>
      <c r="B5922" s="3">
        <v>41840.51489583333</v>
      </c>
      <c r="C5922" s="2" t="s">
        <v>32</v>
      </c>
      <c r="D5922" s="2" t="str">
        <f>IF(Original!D5922 = "-", "Male", Original!D5922)</f>
        <v>Male</v>
      </c>
      <c r="E5922" s="2" t="s">
        <v>17</v>
      </c>
      <c r="F5922" s="2" t="str">
        <f>IF(Original!F5922 = "-", "c9", Original!F5922)</f>
        <v>b9</v>
      </c>
      <c r="G5922" s="2">
        <f>IF(ISBLANK(Original!G5922),MEDIAN(Original!G:G),Original!G5922)</f>
        <v>68070</v>
      </c>
    </row>
    <row r="5923" spans="1:7" x14ac:dyDescent="0.3">
      <c r="A5923" s="2">
        <v>295258</v>
      </c>
      <c r="B5923" s="3">
        <v>41840.51635416667</v>
      </c>
      <c r="C5923" s="2" t="s">
        <v>32</v>
      </c>
      <c r="D5923" s="2" t="str">
        <f>IF(Original!D5923 = "-", "Male", Original!D5923)</f>
        <v>Male</v>
      </c>
      <c r="E5923" s="2" t="s">
        <v>17</v>
      </c>
      <c r="F5923" s="2" t="str">
        <f>IF(Original!F5923 = "-", "c9", Original!F5923)</f>
        <v>b9</v>
      </c>
      <c r="G5923" s="2">
        <f>IF(ISBLANK(Original!G5923),MEDIAN(Original!G:G),Original!G5923)</f>
        <v>8444</v>
      </c>
    </row>
    <row r="5924" spans="1:7" x14ac:dyDescent="0.3">
      <c r="A5924" s="2">
        <v>886674</v>
      </c>
      <c r="B5924" s="3">
        <v>41815.541493055556</v>
      </c>
      <c r="C5924" s="2" t="s">
        <v>32</v>
      </c>
      <c r="D5924" s="2" t="str">
        <f>IF(Original!D5924 = "-", "Male", Original!D5924)</f>
        <v>Don’t want to say</v>
      </c>
      <c r="E5924" s="2" t="s">
        <v>17</v>
      </c>
      <c r="F5924" s="2" t="str">
        <f>IF(Original!F5924 = "-", "c9", Original!F5924)</f>
        <v>i1</v>
      </c>
      <c r="G5924" s="2">
        <f>IF(ISBLANK(Original!G5924),MEDIAN(Original!G:G),Original!G5924)</f>
        <v>90690</v>
      </c>
    </row>
    <row r="5925" spans="1:7" x14ac:dyDescent="0.3">
      <c r="A5925" s="2">
        <v>12882</v>
      </c>
      <c r="B5925" s="3">
        <v>41815.542245370372</v>
      </c>
      <c r="C5925" s="2" t="s">
        <v>32</v>
      </c>
      <c r="D5925" s="2" t="str">
        <f>IF(Original!D5925 = "-", "Male", Original!D5925)</f>
        <v>Don’t want to say</v>
      </c>
      <c r="E5925" s="2" t="s">
        <v>17</v>
      </c>
      <c r="F5925" s="2" t="str">
        <f>IF(Original!F5925 = "-", "c9", Original!F5925)</f>
        <v>i1</v>
      </c>
      <c r="G5925" s="2">
        <f>IF(ISBLANK(Original!G5925),MEDIAN(Original!G:G),Original!G5925)</f>
        <v>43137</v>
      </c>
    </row>
    <row r="5926" spans="1:7" x14ac:dyDescent="0.3">
      <c r="A5926" s="2">
        <v>196817</v>
      </c>
      <c r="B5926" s="3">
        <v>41831.800023148149</v>
      </c>
      <c r="C5926" s="2" t="s">
        <v>32</v>
      </c>
      <c r="D5926" s="2" t="str">
        <f>IF(Original!D5926 = "-", "Male", Original!D5926)</f>
        <v>Male</v>
      </c>
      <c r="E5926" s="2" t="s">
        <v>17</v>
      </c>
      <c r="F5926" s="2" t="str">
        <f>IF(Original!F5926 = "-", "c9", Original!F5926)</f>
        <v>i1</v>
      </c>
      <c r="G5926" s="2">
        <f>IF(ISBLANK(Original!G5926),MEDIAN(Original!G:G),Original!G5926)</f>
        <v>91721</v>
      </c>
    </row>
    <row r="5927" spans="1:7" x14ac:dyDescent="0.3">
      <c r="A5927" s="2">
        <v>261079</v>
      </c>
      <c r="B5927" s="3">
        <v>41879.404062499998</v>
      </c>
      <c r="C5927" s="2" t="s">
        <v>32</v>
      </c>
      <c r="D5927" s="2" t="str">
        <f>IF(Original!D5927 = "-", "Male", Original!D5927)</f>
        <v>Male</v>
      </c>
      <c r="E5927" s="2" t="s">
        <v>18</v>
      </c>
      <c r="F5927" s="2" t="str">
        <f>IF(Original!F5927 = "-", "c9", Original!F5927)</f>
        <v>i6</v>
      </c>
      <c r="G5927" s="2">
        <f>IF(ISBLANK(Original!G5927),MEDIAN(Original!G:G),Original!G5927)</f>
        <v>11284</v>
      </c>
    </row>
    <row r="5928" spans="1:7" x14ac:dyDescent="0.3">
      <c r="A5928" s="2">
        <v>46106</v>
      </c>
      <c r="B5928" s="3">
        <v>41879.406539351854</v>
      </c>
      <c r="C5928" s="2" t="s">
        <v>32</v>
      </c>
      <c r="D5928" s="2" t="str">
        <f>IF(Original!D5928 = "-", "Male", Original!D5928)</f>
        <v>Female</v>
      </c>
      <c r="E5928" s="2" t="s">
        <v>18</v>
      </c>
      <c r="F5928" s="2" t="str">
        <f>IF(Original!F5928 = "-", "c9", Original!F5928)</f>
        <v>i6</v>
      </c>
      <c r="G5928" s="2">
        <f>IF(ISBLANK(Original!G5928),MEDIAN(Original!G:G),Original!G5928)</f>
        <v>26673</v>
      </c>
    </row>
    <row r="5929" spans="1:7" x14ac:dyDescent="0.3">
      <c r="A5929" s="2">
        <v>877228</v>
      </c>
      <c r="B5929" s="3">
        <v>41879.406875000001</v>
      </c>
      <c r="C5929" s="2" t="s">
        <v>32</v>
      </c>
      <c r="D5929" s="2" t="str">
        <f>IF(Original!D5929 = "-", "Male", Original!D5929)</f>
        <v>Male</v>
      </c>
      <c r="E5929" s="2" t="s">
        <v>18</v>
      </c>
      <c r="F5929" s="2" t="str">
        <f>IF(Original!F5929 = "-", "c9", Original!F5929)</f>
        <v>i6</v>
      </c>
      <c r="G5929" s="2">
        <f>IF(ISBLANK(Original!G5929),MEDIAN(Original!G:G),Original!G5929)</f>
        <v>43570</v>
      </c>
    </row>
    <row r="5930" spans="1:7" x14ac:dyDescent="0.3">
      <c r="A5930" s="2">
        <v>882530</v>
      </c>
      <c r="B5930" s="3">
        <v>41760.151898148149</v>
      </c>
      <c r="C5930" s="2" t="s">
        <v>31</v>
      </c>
      <c r="D5930" s="2" t="str">
        <f>IF(Original!D5930 = "-", "Male", Original!D5930)</f>
        <v>Male</v>
      </c>
      <c r="E5930" s="2" t="s">
        <v>20</v>
      </c>
      <c r="F5930" s="2" t="str">
        <f>IF(Original!F5930 = "-", "c9", Original!F5930)</f>
        <v>i7</v>
      </c>
      <c r="G5930" s="2">
        <f>IF(ISBLANK(Original!G5930),MEDIAN(Original!G:G),Original!G5930)</f>
        <v>73635</v>
      </c>
    </row>
    <row r="5931" spans="1:7" x14ac:dyDescent="0.3">
      <c r="A5931" s="2">
        <v>767744</v>
      </c>
      <c r="B5931" s="3">
        <v>41768.663969907408</v>
      </c>
      <c r="C5931" s="2" t="s">
        <v>32</v>
      </c>
      <c r="D5931" s="2" t="str">
        <f>IF(Original!D5931 = "-", "Male", Original!D5931)</f>
        <v>Male</v>
      </c>
      <c r="E5931" s="2" t="s">
        <v>20</v>
      </c>
      <c r="F5931" s="2" t="str">
        <f>IF(Original!F5931 = "-", "c9", Original!F5931)</f>
        <v>c9</v>
      </c>
      <c r="G5931" s="2">
        <f>IF(ISBLANK(Original!G5931),MEDIAN(Original!G:G),Original!G5931)</f>
        <v>57627</v>
      </c>
    </row>
    <row r="5932" spans="1:7" x14ac:dyDescent="0.3">
      <c r="A5932" s="2">
        <v>830066</v>
      </c>
      <c r="B5932" s="3">
        <v>41768.664768518516</v>
      </c>
      <c r="C5932" s="2" t="s">
        <v>32</v>
      </c>
      <c r="D5932" s="2" t="str">
        <f>IF(Original!D5932 = "-", "Male", Original!D5932)</f>
        <v>Female</v>
      </c>
      <c r="E5932" s="2" t="s">
        <v>20</v>
      </c>
      <c r="F5932" s="2" t="str">
        <f>IF(Original!F5932 = "-", "c9", Original!F5932)</f>
        <v>c9</v>
      </c>
      <c r="G5932" s="2">
        <f>IF(ISBLANK(Original!G5932),MEDIAN(Original!G:G),Original!G5932)</f>
        <v>23224</v>
      </c>
    </row>
    <row r="5933" spans="1:7" x14ac:dyDescent="0.3">
      <c r="A5933" s="2">
        <v>498165</v>
      </c>
      <c r="B5933" s="3">
        <v>41766.734780092593</v>
      </c>
      <c r="C5933" s="2" t="s">
        <v>31</v>
      </c>
      <c r="D5933" s="2" t="str">
        <f>IF(Original!D5933 = "-", "Male", Original!D5933)</f>
        <v>Female</v>
      </c>
      <c r="E5933" s="2" t="s">
        <v>20</v>
      </c>
      <c r="F5933" s="2" t="str">
        <f>IF(Original!F5933 = "-", "c9", Original!F5933)</f>
        <v>i5</v>
      </c>
      <c r="G5933" s="2">
        <f>IF(ISBLANK(Original!G5933),MEDIAN(Original!G:G),Original!G5933)</f>
        <v>37374</v>
      </c>
    </row>
    <row r="5934" spans="1:7" x14ac:dyDescent="0.3">
      <c r="A5934" s="2">
        <v>255214</v>
      </c>
      <c r="B5934" s="3">
        <v>41879.729699074072</v>
      </c>
      <c r="C5934" s="2" t="s">
        <v>31</v>
      </c>
      <c r="D5934" s="2" t="str">
        <f>IF(Original!D5934 = "-", "Male", Original!D5934)</f>
        <v>Male</v>
      </c>
      <c r="E5934" s="2" t="s">
        <v>16</v>
      </c>
      <c r="F5934" s="2" t="str">
        <f>IF(Original!F5934 = "-", "c9", Original!F5934)</f>
        <v>c5</v>
      </c>
      <c r="G5934" s="2">
        <f>IF(ISBLANK(Original!G5934),MEDIAN(Original!G:G),Original!G5934)</f>
        <v>55392</v>
      </c>
    </row>
    <row r="5935" spans="1:7" x14ac:dyDescent="0.3">
      <c r="A5935" s="2">
        <v>814175</v>
      </c>
      <c r="B5935" s="3">
        <v>41879.557187500002</v>
      </c>
      <c r="C5935" s="2" t="s">
        <v>32</v>
      </c>
      <c r="D5935" s="2" t="str">
        <f>IF(Original!D5935 = "-", "Male", Original!D5935)</f>
        <v>Female</v>
      </c>
      <c r="E5935" s="2" t="s">
        <v>12</v>
      </c>
      <c r="F5935" s="2" t="str">
        <f>IF(Original!F5935 = "-", "c9", Original!F5935)</f>
        <v>c9</v>
      </c>
      <c r="G5935" s="2">
        <f>IF(ISBLANK(Original!G5935),MEDIAN(Original!G:G),Original!G5935)</f>
        <v>90779</v>
      </c>
    </row>
    <row r="5936" spans="1:7" x14ac:dyDescent="0.3">
      <c r="A5936" s="2">
        <v>61325</v>
      </c>
      <c r="B5936" s="3">
        <v>41880.604537037034</v>
      </c>
      <c r="C5936" s="2" t="s">
        <v>32</v>
      </c>
      <c r="D5936" s="2" t="str">
        <f>IF(Original!D5936 = "-", "Male", Original!D5936)</f>
        <v>Male</v>
      </c>
      <c r="E5936" s="2" t="s">
        <v>12</v>
      </c>
      <c r="F5936" s="2" t="str">
        <f>IF(Original!F5936 = "-", "c9", Original!F5936)</f>
        <v>c9</v>
      </c>
      <c r="G5936" s="2">
        <f>IF(ISBLANK(Original!G5936),MEDIAN(Original!G:G),Original!G5936)</f>
        <v>73321</v>
      </c>
    </row>
    <row r="5937" spans="1:7" x14ac:dyDescent="0.3">
      <c r="A5937" s="2">
        <v>947494</v>
      </c>
      <c r="B5937" s="3">
        <v>41770.560891203706</v>
      </c>
      <c r="C5937" s="2" t="s">
        <v>32</v>
      </c>
      <c r="D5937" s="2" t="str">
        <f>IF(Original!D5937 = "-", "Male", Original!D5937)</f>
        <v>Female</v>
      </c>
      <c r="E5937" s="2" t="s">
        <v>20</v>
      </c>
      <c r="F5937" s="2" t="str">
        <f>IF(Original!F5937 = "-", "c9", Original!F5937)</f>
        <v>c9</v>
      </c>
      <c r="G5937" s="2">
        <f>IF(ISBLANK(Original!G5937),MEDIAN(Original!G:G),Original!G5937)</f>
        <v>48889</v>
      </c>
    </row>
    <row r="5938" spans="1:7" x14ac:dyDescent="0.3">
      <c r="A5938" s="2">
        <v>778401</v>
      </c>
      <c r="B5938" s="3">
        <v>41773.508877314816</v>
      </c>
      <c r="C5938" s="2" t="s">
        <v>32</v>
      </c>
      <c r="D5938" s="2" t="str">
        <f>IF(Original!D5938 = "-", "Male", Original!D5938)</f>
        <v>Female</v>
      </c>
      <c r="E5938" s="2" t="s">
        <v>20</v>
      </c>
      <c r="F5938" s="2" t="str">
        <f>IF(Original!F5938 = "-", "c9", Original!F5938)</f>
        <v>i1</v>
      </c>
      <c r="G5938" s="2">
        <f>IF(ISBLANK(Original!G5938),MEDIAN(Original!G:G),Original!G5938)</f>
        <v>75015</v>
      </c>
    </row>
    <row r="5939" spans="1:7" x14ac:dyDescent="0.3">
      <c r="A5939" s="2">
        <v>696815</v>
      </c>
      <c r="B5939" s="3">
        <v>41773.509502314817</v>
      </c>
      <c r="C5939" s="2" t="s">
        <v>32</v>
      </c>
      <c r="D5939" s="2" t="str">
        <f>IF(Original!D5939 = "-", "Male", Original!D5939)</f>
        <v>Male</v>
      </c>
      <c r="E5939" s="2" t="s">
        <v>20</v>
      </c>
      <c r="F5939" s="2" t="str">
        <f>IF(Original!F5939 = "-", "c9", Original!F5939)</f>
        <v>i1</v>
      </c>
      <c r="G5939" s="2">
        <f>IF(ISBLANK(Original!G5939),MEDIAN(Original!G:G),Original!G5939)</f>
        <v>71577</v>
      </c>
    </row>
    <row r="5940" spans="1:7" x14ac:dyDescent="0.3">
      <c r="A5940" s="2">
        <v>723509</v>
      </c>
      <c r="B5940" s="3">
        <v>41773.510601851849</v>
      </c>
      <c r="C5940" s="2" t="s">
        <v>32</v>
      </c>
      <c r="D5940" s="2" t="str">
        <f>IF(Original!D5940 = "-", "Male", Original!D5940)</f>
        <v>Male</v>
      </c>
      <c r="E5940" s="2" t="s">
        <v>20</v>
      </c>
      <c r="F5940" s="2" t="str">
        <f>IF(Original!F5940 = "-", "c9", Original!F5940)</f>
        <v>i1</v>
      </c>
      <c r="G5940" s="2">
        <f>IF(ISBLANK(Original!G5940),MEDIAN(Original!G:G),Original!G5940)</f>
        <v>11008</v>
      </c>
    </row>
    <row r="5941" spans="1:7" x14ac:dyDescent="0.3">
      <c r="A5941" s="2">
        <v>988332</v>
      </c>
      <c r="B5941" s="3">
        <v>41773.512175925927</v>
      </c>
      <c r="C5941" s="2" t="s">
        <v>32</v>
      </c>
      <c r="D5941" s="2" t="str">
        <f>IF(Original!D5941 = "-", "Male", Original!D5941)</f>
        <v>Male</v>
      </c>
      <c r="E5941" s="2" t="s">
        <v>20</v>
      </c>
      <c r="F5941" s="2" t="str">
        <f>IF(Original!F5941 = "-", "c9", Original!F5941)</f>
        <v>i1</v>
      </c>
      <c r="G5941" s="2">
        <f>IF(ISBLANK(Original!G5941),MEDIAN(Original!G:G),Original!G5941)</f>
        <v>27136</v>
      </c>
    </row>
    <row r="5942" spans="1:7" x14ac:dyDescent="0.3">
      <c r="A5942" s="2">
        <v>341338</v>
      </c>
      <c r="B5942" s="3">
        <v>41815.811736111114</v>
      </c>
      <c r="C5942" s="2" t="s">
        <v>32</v>
      </c>
      <c r="D5942" s="2" t="str">
        <f>IF(Original!D5942 = "-", "Male", Original!D5942)</f>
        <v>Male</v>
      </c>
      <c r="E5942" s="2" t="s">
        <v>17</v>
      </c>
      <c r="F5942" s="2" t="str">
        <f>IF(Original!F5942 = "-", "c9", Original!F5942)</f>
        <v>c8</v>
      </c>
      <c r="G5942" s="2">
        <f>IF(ISBLANK(Original!G5942),MEDIAN(Original!G:G),Original!G5942)</f>
        <v>38098</v>
      </c>
    </row>
    <row r="5943" spans="1:7" x14ac:dyDescent="0.3">
      <c r="A5943" s="2">
        <v>505926</v>
      </c>
      <c r="B5943" s="3">
        <v>41820.532337962963</v>
      </c>
      <c r="C5943" s="2" t="s">
        <v>32</v>
      </c>
      <c r="D5943" s="2" t="str">
        <f>IF(Original!D5943 = "-", "Male", Original!D5943)</f>
        <v>Female</v>
      </c>
      <c r="E5943" s="2" t="s">
        <v>13</v>
      </c>
      <c r="F5943" s="2" t="str">
        <f>IF(Original!F5943 = "-", "c9", Original!F5943)</f>
        <v>i7</v>
      </c>
      <c r="G5943" s="2">
        <f>IF(ISBLANK(Original!G5943),MEDIAN(Original!G:G),Original!G5943)</f>
        <v>87971</v>
      </c>
    </row>
    <row r="5944" spans="1:7" x14ac:dyDescent="0.3">
      <c r="A5944" s="2">
        <v>610161</v>
      </c>
      <c r="B5944" s="3">
        <v>41820.53266203704</v>
      </c>
      <c r="C5944" s="2" t="s">
        <v>32</v>
      </c>
      <c r="D5944" s="2" t="str">
        <f>IF(Original!D5944 = "-", "Male", Original!D5944)</f>
        <v>Female</v>
      </c>
      <c r="E5944" s="2" t="s">
        <v>13</v>
      </c>
      <c r="F5944" s="2" t="str">
        <f>IF(Original!F5944 = "-", "c9", Original!F5944)</f>
        <v>i7</v>
      </c>
      <c r="G5944" s="2">
        <f>IF(ISBLANK(Original!G5944),MEDIAN(Original!G:G),Original!G5944)</f>
        <v>81425</v>
      </c>
    </row>
    <row r="5945" spans="1:7" x14ac:dyDescent="0.3">
      <c r="A5945" s="2">
        <v>196827</v>
      </c>
      <c r="B5945" s="3">
        <v>41785.234375</v>
      </c>
      <c r="C5945" s="2" t="s">
        <v>31</v>
      </c>
      <c r="D5945" s="2" t="str">
        <f>IF(Original!D5945 = "-", "Male", Original!D5945)</f>
        <v>Don’t want to say</v>
      </c>
      <c r="E5945" s="2" t="s">
        <v>20</v>
      </c>
      <c r="F5945" s="2" t="str">
        <f>IF(Original!F5945 = "-", "c9", Original!F5945)</f>
        <v>i7</v>
      </c>
      <c r="G5945" s="2">
        <f>IF(ISBLANK(Original!G5945),MEDIAN(Original!G:G),Original!G5945)</f>
        <v>95249</v>
      </c>
    </row>
    <row r="5946" spans="1:7" x14ac:dyDescent="0.3">
      <c r="A5946" s="2">
        <v>360856</v>
      </c>
      <c r="B5946" s="3">
        <v>41882.832256944443</v>
      </c>
      <c r="C5946" s="2" t="s">
        <v>32</v>
      </c>
      <c r="D5946" s="2" t="str">
        <f>IF(Original!D5946 = "-", "Male", Original!D5946)</f>
        <v>Male</v>
      </c>
      <c r="E5946" s="2" t="s">
        <v>17</v>
      </c>
      <c r="F5946" s="2" t="str">
        <f>IF(Original!F5946 = "-", "c9", Original!F5946)</f>
        <v>i6</v>
      </c>
      <c r="G5946" s="2">
        <f>IF(ISBLANK(Original!G5946),MEDIAN(Original!G:G),Original!G5946)</f>
        <v>84045</v>
      </c>
    </row>
    <row r="5947" spans="1:7" x14ac:dyDescent="0.3">
      <c r="A5947" s="2">
        <v>88591</v>
      </c>
      <c r="B5947" s="3">
        <v>41807.510613425926</v>
      </c>
      <c r="C5947" s="2" t="s">
        <v>32</v>
      </c>
      <c r="D5947" s="2" t="str">
        <f>IF(Original!D5947 = "-", "Male", Original!D5947)</f>
        <v>Male</v>
      </c>
      <c r="E5947" s="2" t="s">
        <v>16</v>
      </c>
      <c r="F5947" s="2" t="str">
        <f>IF(Original!F5947 = "-", "c9", Original!F5947)</f>
        <v>c8</v>
      </c>
      <c r="G5947" s="2">
        <f>IF(ISBLANK(Original!G5947),MEDIAN(Original!G:G),Original!G5947)</f>
        <v>13900</v>
      </c>
    </row>
    <row r="5948" spans="1:7" x14ac:dyDescent="0.3">
      <c r="A5948" s="2">
        <v>498510</v>
      </c>
      <c r="B5948" s="3">
        <v>41768.414409722223</v>
      </c>
      <c r="C5948" s="2" t="s">
        <v>31</v>
      </c>
      <c r="D5948" s="2" t="str">
        <f>IF(Original!D5948 = "-", "Male", Original!D5948)</f>
        <v>Male</v>
      </c>
      <c r="E5948" s="2" t="s">
        <v>17</v>
      </c>
      <c r="F5948" s="2" t="str">
        <f>IF(Original!F5948 = "-", "c9", Original!F5948)</f>
        <v>c9</v>
      </c>
      <c r="G5948" s="2">
        <f>IF(ISBLANK(Original!G5948),MEDIAN(Original!G:G),Original!G5948)</f>
        <v>97702</v>
      </c>
    </row>
    <row r="5949" spans="1:7" x14ac:dyDescent="0.3">
      <c r="A5949" s="2">
        <v>329539</v>
      </c>
      <c r="B5949" s="3">
        <v>41768.805671296293</v>
      </c>
      <c r="C5949" s="2" t="s">
        <v>32</v>
      </c>
      <c r="D5949" s="2" t="str">
        <f>IF(Original!D5949 = "-", "Male", Original!D5949)</f>
        <v>Male</v>
      </c>
      <c r="E5949" s="2" t="s">
        <v>17</v>
      </c>
      <c r="F5949" s="2" t="str">
        <f>IF(Original!F5949 = "-", "c9", Original!F5949)</f>
        <v>c9</v>
      </c>
      <c r="G5949" s="2">
        <f>IF(ISBLANK(Original!G5949),MEDIAN(Original!G:G),Original!G5949)</f>
        <v>3766</v>
      </c>
    </row>
    <row r="5950" spans="1:7" x14ac:dyDescent="0.3">
      <c r="A5950" s="2">
        <v>19536</v>
      </c>
      <c r="B5950" s="3">
        <v>41772.649930555555</v>
      </c>
      <c r="C5950" s="2" t="s">
        <v>32</v>
      </c>
      <c r="D5950" s="2" t="str">
        <f>IF(Original!D5950 = "-", "Male", Original!D5950)</f>
        <v>Male</v>
      </c>
      <c r="E5950" s="2" t="s">
        <v>17</v>
      </c>
      <c r="F5950" s="2" t="str">
        <f>IF(Original!F5950 = "-", "c9", Original!F5950)</f>
        <v>c9</v>
      </c>
      <c r="G5950" s="2">
        <f>IF(ISBLANK(Original!G5950),MEDIAN(Original!G:G),Original!G5950)</f>
        <v>60688</v>
      </c>
    </row>
    <row r="5951" spans="1:7" x14ac:dyDescent="0.3">
      <c r="A5951" s="2">
        <v>695719</v>
      </c>
      <c r="B5951" s="3">
        <v>41772.650185185186</v>
      </c>
      <c r="C5951" s="2" t="s">
        <v>32</v>
      </c>
      <c r="D5951" s="2" t="str">
        <f>IF(Original!D5951 = "-", "Male", Original!D5951)</f>
        <v>Female</v>
      </c>
      <c r="E5951" s="2" t="s">
        <v>17</v>
      </c>
      <c r="F5951" s="2" t="str">
        <f>IF(Original!F5951 = "-", "c9", Original!F5951)</f>
        <v>c9</v>
      </c>
      <c r="G5951" s="2">
        <f>IF(ISBLANK(Original!G5951),MEDIAN(Original!G:G),Original!G5951)</f>
        <v>39254</v>
      </c>
    </row>
    <row r="5952" spans="1:7" x14ac:dyDescent="0.3">
      <c r="A5952" s="2">
        <v>826953</v>
      </c>
      <c r="B5952" s="3">
        <v>41779.425081018519</v>
      </c>
      <c r="C5952" s="2" t="s">
        <v>32</v>
      </c>
      <c r="D5952" s="2" t="str">
        <f>IF(Original!D5952 = "-", "Male", Original!D5952)</f>
        <v>Male</v>
      </c>
      <c r="E5952" s="2" t="s">
        <v>17</v>
      </c>
      <c r="F5952" s="2" t="str">
        <f>IF(Original!F5952 = "-", "c9", Original!F5952)</f>
        <v>c9</v>
      </c>
      <c r="G5952" s="2">
        <f>IF(ISBLANK(Original!G5952),MEDIAN(Original!G:G),Original!G5952)</f>
        <v>13640</v>
      </c>
    </row>
    <row r="5953" spans="1:7" x14ac:dyDescent="0.3">
      <c r="A5953" s="2">
        <v>504463</v>
      </c>
      <c r="B5953" s="3">
        <v>41779.831909722219</v>
      </c>
      <c r="C5953" s="2" t="s">
        <v>32</v>
      </c>
      <c r="D5953" s="2" t="str">
        <f>IF(Original!D5953 = "-", "Male", Original!D5953)</f>
        <v>Female</v>
      </c>
      <c r="E5953" s="2" t="s">
        <v>17</v>
      </c>
      <c r="F5953" s="2" t="str">
        <f>IF(Original!F5953 = "-", "c9", Original!F5953)</f>
        <v>c9</v>
      </c>
      <c r="G5953" s="2">
        <f>IF(ISBLANK(Original!G5953),MEDIAN(Original!G:G),Original!G5953)</f>
        <v>60745</v>
      </c>
    </row>
    <row r="5954" spans="1:7" x14ac:dyDescent="0.3">
      <c r="A5954" s="2">
        <v>309686</v>
      </c>
      <c r="B5954" s="3">
        <v>41779.834490740737</v>
      </c>
      <c r="C5954" s="2" t="s">
        <v>32</v>
      </c>
      <c r="D5954" s="2" t="str">
        <f>IF(Original!D5954 = "-", "Male", Original!D5954)</f>
        <v>Male</v>
      </c>
      <c r="E5954" s="2" t="s">
        <v>17</v>
      </c>
      <c r="F5954" s="2" t="str">
        <f>IF(Original!F5954 = "-", "c9", Original!F5954)</f>
        <v>c9</v>
      </c>
      <c r="G5954" s="2">
        <f>IF(ISBLANK(Original!G5954),MEDIAN(Original!G:G),Original!G5954)</f>
        <v>81799</v>
      </c>
    </row>
    <row r="5955" spans="1:7" x14ac:dyDescent="0.3">
      <c r="A5955" s="2">
        <v>146182</v>
      </c>
      <c r="B5955" s="3">
        <v>41774.801620370374</v>
      </c>
      <c r="C5955" s="2" t="s">
        <v>31</v>
      </c>
      <c r="D5955" s="2" t="str">
        <f>IF(Original!D5955 = "-", "Male", Original!D5955)</f>
        <v>Female</v>
      </c>
      <c r="E5955" s="2" t="s">
        <v>18</v>
      </c>
      <c r="F5955" s="2" t="str">
        <f>IF(Original!F5955 = "-", "c9", Original!F5955)</f>
        <v>c9</v>
      </c>
      <c r="G5955" s="2">
        <f>IF(ISBLANK(Original!G5955),MEDIAN(Original!G:G),Original!G5955)</f>
        <v>69326</v>
      </c>
    </row>
    <row r="5956" spans="1:7" x14ac:dyDescent="0.3">
      <c r="A5956" s="2">
        <v>929357</v>
      </c>
      <c r="B5956" s="3">
        <v>41845.427604166667</v>
      </c>
      <c r="C5956" s="2" t="s">
        <v>32</v>
      </c>
      <c r="D5956" s="2" t="str">
        <f>IF(Original!D5956 = "-", "Male", Original!D5956)</f>
        <v>Female</v>
      </c>
      <c r="E5956" s="2" t="s">
        <v>19</v>
      </c>
      <c r="F5956" s="2" t="str">
        <f>IF(Original!F5956 = "-", "c9", Original!F5956)</f>
        <v>c9</v>
      </c>
      <c r="G5956" s="2">
        <f>IF(ISBLANK(Original!G5956),MEDIAN(Original!G:G),Original!G5956)</f>
        <v>15320</v>
      </c>
    </row>
    <row r="5957" spans="1:7" x14ac:dyDescent="0.3">
      <c r="A5957" s="2">
        <v>29268</v>
      </c>
      <c r="B5957" s="3">
        <v>41845.427858796298</v>
      </c>
      <c r="C5957" s="2" t="s">
        <v>32</v>
      </c>
      <c r="D5957" s="2" t="str">
        <f>IF(Original!D5957 = "-", "Male", Original!D5957)</f>
        <v>Female</v>
      </c>
      <c r="E5957" s="2" t="s">
        <v>19</v>
      </c>
      <c r="F5957" s="2" t="str">
        <f>IF(Original!F5957 = "-", "c9", Original!F5957)</f>
        <v>c9</v>
      </c>
      <c r="G5957" s="2">
        <f>IF(ISBLANK(Original!G5957),MEDIAN(Original!G:G),Original!G5957)</f>
        <v>64387</v>
      </c>
    </row>
    <row r="5958" spans="1:7" x14ac:dyDescent="0.3">
      <c r="A5958" s="2">
        <v>549528</v>
      </c>
      <c r="B5958" s="3">
        <v>41773.336655092593</v>
      </c>
      <c r="C5958" s="2" t="s">
        <v>32</v>
      </c>
      <c r="D5958" s="2" t="str">
        <f>IF(Original!D5958 = "-", "Male", Original!D5958)</f>
        <v>Male</v>
      </c>
      <c r="E5958" s="2" t="s">
        <v>20</v>
      </c>
      <c r="F5958" s="2" t="str">
        <f>IF(Original!F5958 = "-", "c9", Original!F5958)</f>
        <v>i7</v>
      </c>
      <c r="G5958" s="2">
        <f>IF(ISBLANK(Original!G5958),MEDIAN(Original!G:G),Original!G5958)</f>
        <v>50136</v>
      </c>
    </row>
    <row r="5959" spans="1:7" x14ac:dyDescent="0.3">
      <c r="A5959" s="2">
        <v>106682</v>
      </c>
      <c r="B5959" s="3">
        <v>41773.33734953704</v>
      </c>
      <c r="C5959" s="2" t="s">
        <v>32</v>
      </c>
      <c r="D5959" s="2" t="str">
        <f>IF(Original!D5959 = "-", "Male", Original!D5959)</f>
        <v>Male</v>
      </c>
      <c r="E5959" s="2" t="s">
        <v>20</v>
      </c>
      <c r="F5959" s="2" t="str">
        <f>IF(Original!F5959 = "-", "c9", Original!F5959)</f>
        <v>i7</v>
      </c>
      <c r="G5959" s="2">
        <f>IF(ISBLANK(Original!G5959),MEDIAN(Original!G:G),Original!G5959)</f>
        <v>25317</v>
      </c>
    </row>
    <row r="5960" spans="1:7" x14ac:dyDescent="0.3">
      <c r="A5960" s="2">
        <v>282628</v>
      </c>
      <c r="B5960" s="3">
        <v>41773.337708333333</v>
      </c>
      <c r="C5960" s="2" t="s">
        <v>32</v>
      </c>
      <c r="D5960" s="2" t="str">
        <f>IF(Original!D5960 = "-", "Male", Original!D5960)</f>
        <v>Male</v>
      </c>
      <c r="E5960" s="2" t="s">
        <v>20</v>
      </c>
      <c r="F5960" s="2" t="str">
        <f>IF(Original!F5960 = "-", "c9", Original!F5960)</f>
        <v>i7</v>
      </c>
      <c r="G5960" s="2">
        <f>IF(ISBLANK(Original!G5960),MEDIAN(Original!G:G),Original!G5960)</f>
        <v>30838</v>
      </c>
    </row>
    <row r="5961" spans="1:7" x14ac:dyDescent="0.3">
      <c r="A5961" s="2">
        <v>45384</v>
      </c>
      <c r="B5961" s="3">
        <v>41773.339328703703</v>
      </c>
      <c r="C5961" s="2" t="s">
        <v>32</v>
      </c>
      <c r="D5961" s="2" t="str">
        <f>IF(Original!D5961 = "-", "Male", Original!D5961)</f>
        <v>Male</v>
      </c>
      <c r="E5961" s="2" t="s">
        <v>20</v>
      </c>
      <c r="F5961" s="2" t="str">
        <f>IF(Original!F5961 = "-", "c9", Original!F5961)</f>
        <v>i7</v>
      </c>
      <c r="G5961" s="2">
        <f>IF(ISBLANK(Original!G5961),MEDIAN(Original!G:G),Original!G5961)</f>
        <v>64766</v>
      </c>
    </row>
    <row r="5962" spans="1:7" x14ac:dyDescent="0.3">
      <c r="A5962" s="2">
        <v>505801</v>
      </c>
      <c r="B5962" s="3">
        <v>41760.290312500001</v>
      </c>
      <c r="C5962" s="2" t="s">
        <v>32</v>
      </c>
      <c r="D5962" s="2" t="str">
        <f>IF(Original!D5962 = "-", "Male", Original!D5962)</f>
        <v>Female</v>
      </c>
      <c r="E5962" s="2" t="s">
        <v>17</v>
      </c>
      <c r="F5962" s="2" t="str">
        <f>IF(Original!F5962 = "-", "c9", Original!F5962)</f>
        <v>i6</v>
      </c>
      <c r="G5962" s="2">
        <f>IF(ISBLANK(Original!G5962),MEDIAN(Original!G:G),Original!G5962)</f>
        <v>42169</v>
      </c>
    </row>
    <row r="5963" spans="1:7" x14ac:dyDescent="0.3">
      <c r="A5963" s="2">
        <v>211136</v>
      </c>
      <c r="B5963" s="3">
        <v>41760.29210648148</v>
      </c>
      <c r="C5963" s="2" t="s">
        <v>32</v>
      </c>
      <c r="D5963" s="2" t="str">
        <f>IF(Original!D5963 = "-", "Male", Original!D5963)</f>
        <v>Female</v>
      </c>
      <c r="E5963" s="2" t="s">
        <v>17</v>
      </c>
      <c r="F5963" s="2" t="str">
        <f>IF(Original!F5963 = "-", "c9", Original!F5963)</f>
        <v>i6</v>
      </c>
      <c r="G5963" s="2">
        <f>IF(ISBLANK(Original!G5963),MEDIAN(Original!G:G),Original!G5963)</f>
        <v>38217</v>
      </c>
    </row>
    <row r="5964" spans="1:7" x14ac:dyDescent="0.3">
      <c r="A5964" s="2">
        <v>580219</v>
      </c>
      <c r="B5964" s="3">
        <v>41765.476655092592</v>
      </c>
      <c r="C5964" s="2" t="s">
        <v>32</v>
      </c>
      <c r="D5964" s="2" t="str">
        <f>IF(Original!D5964 = "-", "Male", Original!D5964)</f>
        <v>Male</v>
      </c>
      <c r="E5964" s="2" t="s">
        <v>17</v>
      </c>
      <c r="F5964" s="2" t="str">
        <f>IF(Original!F5964 = "-", "c9", Original!F5964)</f>
        <v>c5</v>
      </c>
      <c r="G5964" s="2">
        <f>IF(ISBLANK(Original!G5964),MEDIAN(Original!G:G),Original!G5964)</f>
        <v>47799</v>
      </c>
    </row>
    <row r="5965" spans="1:7" x14ac:dyDescent="0.3">
      <c r="A5965" s="2">
        <v>650957</v>
      </c>
      <c r="B5965" s="3">
        <v>41767.661192129628</v>
      </c>
      <c r="C5965" s="2" t="s">
        <v>32</v>
      </c>
      <c r="D5965" s="2" t="str">
        <f>IF(Original!D5965 = "-", "Male", Original!D5965)</f>
        <v>Female</v>
      </c>
      <c r="E5965" s="2" t="s">
        <v>17</v>
      </c>
      <c r="F5965" s="2" t="str">
        <f>IF(Original!F5965 = "-", "c9", Original!F5965)</f>
        <v>c5</v>
      </c>
      <c r="G5965" s="2">
        <f>IF(ISBLANK(Original!G5965),MEDIAN(Original!G:G),Original!G5965)</f>
        <v>77943</v>
      </c>
    </row>
    <row r="5966" spans="1:7" x14ac:dyDescent="0.3">
      <c r="A5966" s="2">
        <v>432575</v>
      </c>
      <c r="B5966" s="3">
        <v>41773.472673611112</v>
      </c>
      <c r="C5966" s="2" t="s">
        <v>32</v>
      </c>
      <c r="D5966" s="2" t="str">
        <f>IF(Original!D5966 = "-", "Male", Original!D5966)</f>
        <v>Female</v>
      </c>
      <c r="E5966" s="2" t="s">
        <v>17</v>
      </c>
      <c r="F5966" s="2" t="str">
        <f>IF(Original!F5966 = "-", "c9", Original!F5966)</f>
        <v>c5</v>
      </c>
      <c r="G5966" s="2">
        <f>IF(ISBLANK(Original!G5966),MEDIAN(Original!G:G),Original!G5966)</f>
        <v>59797</v>
      </c>
    </row>
    <row r="5967" spans="1:7" x14ac:dyDescent="0.3">
      <c r="A5967" s="2">
        <v>375225</v>
      </c>
      <c r="B5967" s="3">
        <v>41779.66914351852</v>
      </c>
      <c r="C5967" s="2" t="s">
        <v>32</v>
      </c>
      <c r="D5967" s="2" t="str">
        <f>IF(Original!D5967 = "-", "Male", Original!D5967)</f>
        <v>Male</v>
      </c>
      <c r="E5967" s="2" t="s">
        <v>17</v>
      </c>
      <c r="F5967" s="2" t="str">
        <f>IF(Original!F5967 = "-", "c9", Original!F5967)</f>
        <v>c5</v>
      </c>
      <c r="G5967" s="2">
        <f>IF(ISBLANK(Original!G5967),MEDIAN(Original!G:G),Original!G5967)</f>
        <v>34478</v>
      </c>
    </row>
    <row r="5968" spans="1:7" x14ac:dyDescent="0.3">
      <c r="A5968" s="2">
        <v>158941</v>
      </c>
      <c r="B5968" s="3">
        <v>41789.661400462966</v>
      </c>
      <c r="C5968" s="2" t="s">
        <v>32</v>
      </c>
      <c r="D5968" s="2" t="str">
        <f>IF(Original!D5968 = "-", "Male", Original!D5968)</f>
        <v>Male</v>
      </c>
      <c r="E5968" s="2" t="s">
        <v>17</v>
      </c>
      <c r="F5968" s="2" t="str">
        <f>IF(Original!F5968 = "-", "c9", Original!F5968)</f>
        <v>c5</v>
      </c>
      <c r="G5968" s="2">
        <f>IF(ISBLANK(Original!G5968),MEDIAN(Original!G:G),Original!G5968)</f>
        <v>80272</v>
      </c>
    </row>
    <row r="5969" spans="1:7" x14ac:dyDescent="0.3">
      <c r="A5969" s="2">
        <v>482029</v>
      </c>
      <c r="B5969" s="3">
        <v>41761.261284722219</v>
      </c>
      <c r="C5969" s="2" t="s">
        <v>32</v>
      </c>
      <c r="D5969" s="2" t="str">
        <f>IF(Original!D5969 = "-", "Male", Original!D5969)</f>
        <v>Female</v>
      </c>
      <c r="E5969" s="2" t="s">
        <v>17</v>
      </c>
      <c r="F5969" s="2" t="str">
        <f>IF(Original!F5969 = "-", "c9", Original!F5969)</f>
        <v>c5</v>
      </c>
      <c r="G5969" s="2">
        <f>IF(ISBLANK(Original!G5969),MEDIAN(Original!G:G),Original!G5969)</f>
        <v>60250</v>
      </c>
    </row>
    <row r="5970" spans="1:7" x14ac:dyDescent="0.3">
      <c r="A5970" s="2">
        <v>546281</v>
      </c>
      <c r="B5970" s="3">
        <v>41787.695983796293</v>
      </c>
      <c r="C5970" s="2" t="s">
        <v>32</v>
      </c>
      <c r="D5970" s="2" t="str">
        <f>IF(Original!D5970 = "-", "Male", Original!D5970)</f>
        <v>Don’t want to say</v>
      </c>
      <c r="E5970" s="2" t="s">
        <v>17</v>
      </c>
      <c r="F5970" s="2" t="str">
        <f>IF(Original!F5970 = "-", "c9", Original!F5970)</f>
        <v>i5</v>
      </c>
      <c r="G5970" s="2">
        <f>IF(ISBLANK(Original!G5970),MEDIAN(Original!G:G),Original!G5970)</f>
        <v>2347</v>
      </c>
    </row>
    <row r="5971" spans="1:7" x14ac:dyDescent="0.3">
      <c r="A5971" s="2">
        <v>841544</v>
      </c>
      <c r="B5971" s="3">
        <v>41770.301365740743</v>
      </c>
      <c r="C5971" s="2" t="s">
        <v>32</v>
      </c>
      <c r="D5971" s="2" t="str">
        <f>IF(Original!D5971 = "-", "Male", Original!D5971)</f>
        <v>Male</v>
      </c>
      <c r="E5971" s="2" t="s">
        <v>12</v>
      </c>
      <c r="F5971" s="2" t="str">
        <f>IF(Original!F5971 = "-", "c9", Original!F5971)</f>
        <v>c5</v>
      </c>
      <c r="G5971" s="2">
        <f>IF(ISBLANK(Original!G5971),MEDIAN(Original!G:G),Original!G5971)</f>
        <v>18410</v>
      </c>
    </row>
    <row r="5972" spans="1:7" x14ac:dyDescent="0.3">
      <c r="A5972" s="2">
        <v>568254</v>
      </c>
      <c r="B5972" s="3">
        <v>41771.445462962962</v>
      </c>
      <c r="C5972" s="2" t="s">
        <v>32</v>
      </c>
      <c r="D5972" s="2" t="str">
        <f>IF(Original!D5972 = "-", "Male", Original!D5972)</f>
        <v>Female</v>
      </c>
      <c r="E5972" s="2" t="s">
        <v>12</v>
      </c>
      <c r="F5972" s="2" t="str">
        <f>IF(Original!F5972 = "-", "c9", Original!F5972)</f>
        <v>c5</v>
      </c>
      <c r="G5972" s="2">
        <f>IF(ISBLANK(Original!G5972),MEDIAN(Original!G:G),Original!G5972)</f>
        <v>57825</v>
      </c>
    </row>
    <row r="5973" spans="1:7" x14ac:dyDescent="0.3">
      <c r="A5973" s="2">
        <v>882350</v>
      </c>
      <c r="B5973" s="3">
        <v>41771.664641203701</v>
      </c>
      <c r="C5973" s="2" t="s">
        <v>32</v>
      </c>
      <c r="D5973" s="2" t="str">
        <f>IF(Original!D5973 = "-", "Male", Original!D5973)</f>
        <v>Female</v>
      </c>
      <c r="E5973" s="2" t="s">
        <v>12</v>
      </c>
      <c r="F5973" s="2" t="str">
        <f>IF(Original!F5973 = "-", "c9", Original!F5973)</f>
        <v>c5</v>
      </c>
      <c r="G5973" s="2">
        <f>IF(ISBLANK(Original!G5973),MEDIAN(Original!G:G),Original!G5973)</f>
        <v>57773</v>
      </c>
    </row>
    <row r="5974" spans="1:7" x14ac:dyDescent="0.3">
      <c r="A5974" s="2">
        <v>467417</v>
      </c>
      <c r="B5974" s="3">
        <v>41771.437708333331</v>
      </c>
      <c r="C5974" s="2" t="s">
        <v>32</v>
      </c>
      <c r="D5974" s="2" t="str">
        <f>IF(Original!D5974 = "-", "Male", Original!D5974)</f>
        <v>Male</v>
      </c>
      <c r="E5974" s="2" t="s">
        <v>17</v>
      </c>
      <c r="F5974" s="2" t="str">
        <f>IF(Original!F5974 = "-", "c9", Original!F5974)</f>
        <v>c8</v>
      </c>
      <c r="G5974" s="2">
        <f>IF(ISBLANK(Original!G5974),MEDIAN(Original!G:G),Original!G5974)</f>
        <v>67143</v>
      </c>
    </row>
    <row r="5975" spans="1:7" x14ac:dyDescent="0.3">
      <c r="A5975" s="2">
        <v>400109</v>
      </c>
      <c r="B5975" s="3">
        <v>41771.438043981485</v>
      </c>
      <c r="C5975" s="2" t="s">
        <v>32</v>
      </c>
      <c r="D5975" s="2" t="str">
        <f>IF(Original!D5975 = "-", "Male", Original!D5975)</f>
        <v>Don’t want to say</v>
      </c>
      <c r="E5975" s="2" t="s">
        <v>17</v>
      </c>
      <c r="F5975" s="2" t="str">
        <f>IF(Original!F5975 = "-", "c9", Original!F5975)</f>
        <v>c8</v>
      </c>
      <c r="G5975" s="2">
        <f>IF(ISBLANK(Original!G5975),MEDIAN(Original!G:G),Original!G5975)</f>
        <v>37109</v>
      </c>
    </row>
    <row r="5976" spans="1:7" x14ac:dyDescent="0.3">
      <c r="A5976" s="2">
        <v>657548</v>
      </c>
      <c r="B5976" s="3">
        <v>41767.406087962961</v>
      </c>
      <c r="C5976" s="2" t="s">
        <v>32</v>
      </c>
      <c r="D5976" s="2" t="str">
        <f>IF(Original!D5976 = "-", "Male", Original!D5976)</f>
        <v>Male</v>
      </c>
      <c r="E5976" s="2" t="s">
        <v>20</v>
      </c>
      <c r="F5976" s="2" t="str">
        <f>IF(Original!F5976 = "-", "c9", Original!F5976)</f>
        <v>c5</v>
      </c>
      <c r="G5976" s="2">
        <f>IF(ISBLANK(Original!G5976),MEDIAN(Original!G:G),Original!G5976)</f>
        <v>81692</v>
      </c>
    </row>
    <row r="5977" spans="1:7" x14ac:dyDescent="0.3">
      <c r="A5977" s="2">
        <v>476962</v>
      </c>
      <c r="B5977" s="3">
        <v>41779.565324074072</v>
      </c>
      <c r="C5977" s="2" t="s">
        <v>32</v>
      </c>
      <c r="D5977" s="2" t="str">
        <f>IF(Original!D5977 = "-", "Male", Original!D5977)</f>
        <v>Male</v>
      </c>
      <c r="E5977" s="2" t="s">
        <v>20</v>
      </c>
      <c r="F5977" s="2" t="str">
        <f>IF(Original!F5977 = "-", "c9", Original!F5977)</f>
        <v>c5</v>
      </c>
      <c r="G5977" s="2">
        <f>IF(ISBLANK(Original!G5977),MEDIAN(Original!G:G),Original!G5977)</f>
        <v>27534</v>
      </c>
    </row>
    <row r="5978" spans="1:7" x14ac:dyDescent="0.3">
      <c r="A5978" s="2">
        <v>890605</v>
      </c>
      <c r="B5978" s="3">
        <v>41779.647673611114</v>
      </c>
      <c r="C5978" s="2" t="s">
        <v>32</v>
      </c>
      <c r="D5978" s="2" t="str">
        <f>IF(Original!D5978 = "-", "Male", Original!D5978)</f>
        <v>Female</v>
      </c>
      <c r="E5978" s="2" t="s">
        <v>20</v>
      </c>
      <c r="F5978" s="2" t="str">
        <f>IF(Original!F5978 = "-", "c9", Original!F5978)</f>
        <v>c5</v>
      </c>
      <c r="G5978" s="2">
        <f>IF(ISBLANK(Original!G5978),MEDIAN(Original!G:G),Original!G5978)</f>
        <v>5895</v>
      </c>
    </row>
    <row r="5979" spans="1:7" x14ac:dyDescent="0.3">
      <c r="A5979" s="2">
        <v>455150</v>
      </c>
      <c r="B5979" s="3">
        <v>41786.751851851855</v>
      </c>
      <c r="C5979" s="2" t="s">
        <v>32</v>
      </c>
      <c r="D5979" s="2" t="str">
        <f>IF(Original!D5979 = "-", "Male", Original!D5979)</f>
        <v>Male</v>
      </c>
      <c r="E5979" s="2" t="s">
        <v>20</v>
      </c>
      <c r="F5979" s="2" t="str">
        <f>IF(Original!F5979 = "-", "c9", Original!F5979)</f>
        <v>c5</v>
      </c>
      <c r="G5979" s="2">
        <f>IF(ISBLANK(Original!G5979),MEDIAN(Original!G:G),Original!G5979)</f>
        <v>56175</v>
      </c>
    </row>
    <row r="5980" spans="1:7" x14ac:dyDescent="0.3">
      <c r="A5980" s="2">
        <v>167454</v>
      </c>
      <c r="B5980" s="3">
        <v>41787.606180555558</v>
      </c>
      <c r="C5980" s="2" t="s">
        <v>32</v>
      </c>
      <c r="D5980" s="2" t="str">
        <f>IF(Original!D5980 = "-", "Male", Original!D5980)</f>
        <v>Female</v>
      </c>
      <c r="E5980" s="2" t="s">
        <v>20</v>
      </c>
      <c r="F5980" s="2" t="str">
        <f>IF(Original!F5980 = "-", "c9", Original!F5980)</f>
        <v>c5</v>
      </c>
      <c r="G5980" s="2">
        <f>IF(ISBLANK(Original!G5980),MEDIAN(Original!G:G),Original!G5980)</f>
        <v>43164</v>
      </c>
    </row>
    <row r="5981" spans="1:7" x14ac:dyDescent="0.3">
      <c r="A5981" s="2">
        <v>179861</v>
      </c>
      <c r="B5981" s="3">
        <v>41795.379155092596</v>
      </c>
      <c r="C5981" s="2" t="s">
        <v>32</v>
      </c>
      <c r="D5981" s="2" t="str">
        <f>IF(Original!D5981 = "-", "Male", Original!D5981)</f>
        <v>Male</v>
      </c>
      <c r="E5981" s="2" t="s">
        <v>20</v>
      </c>
      <c r="F5981" s="2" t="str">
        <f>IF(Original!F5981 = "-", "c9", Original!F5981)</f>
        <v>c5</v>
      </c>
      <c r="G5981" s="2">
        <f>IF(ISBLANK(Original!G5981),MEDIAN(Original!G:G),Original!G5981)</f>
        <v>81869</v>
      </c>
    </row>
    <row r="5982" spans="1:7" x14ac:dyDescent="0.3">
      <c r="A5982" s="2">
        <v>800429</v>
      </c>
      <c r="B5982" s="3">
        <v>41795.380023148151</v>
      </c>
      <c r="C5982" s="2" t="s">
        <v>32</v>
      </c>
      <c r="D5982" s="2" t="str">
        <f>IF(Original!D5982 = "-", "Male", Original!D5982)</f>
        <v>Male</v>
      </c>
      <c r="E5982" s="2" t="s">
        <v>20</v>
      </c>
      <c r="F5982" s="2" t="str">
        <f>IF(Original!F5982 = "-", "c9", Original!F5982)</f>
        <v>c5</v>
      </c>
      <c r="G5982" s="2">
        <f>IF(ISBLANK(Original!G5982),MEDIAN(Original!G:G),Original!G5982)</f>
        <v>86270</v>
      </c>
    </row>
    <row r="5983" spans="1:7" x14ac:dyDescent="0.3">
      <c r="A5983" s="2">
        <v>375609</v>
      </c>
      <c r="B5983" s="3">
        <v>41780.446250000001</v>
      </c>
      <c r="C5983" s="2" t="s">
        <v>31</v>
      </c>
      <c r="D5983" s="2" t="str">
        <f>IF(Original!D5983 = "-", "Male", Original!D5983)</f>
        <v>Female</v>
      </c>
      <c r="E5983" s="2" t="s">
        <v>17</v>
      </c>
      <c r="F5983" s="2" t="str">
        <f>IF(Original!F5983 = "-", "c9", Original!F5983)</f>
        <v>c5</v>
      </c>
      <c r="G5983" s="2">
        <f>IF(ISBLANK(Original!G5983),MEDIAN(Original!G:G),Original!G5983)</f>
        <v>41087</v>
      </c>
    </row>
    <row r="5984" spans="1:7" x14ac:dyDescent="0.3">
      <c r="A5984" s="2">
        <v>854925</v>
      </c>
      <c r="B5984" s="3">
        <v>41780.447418981479</v>
      </c>
      <c r="C5984" s="2" t="s">
        <v>32</v>
      </c>
      <c r="D5984" s="2" t="str">
        <f>IF(Original!D5984 = "-", "Male", Original!D5984)</f>
        <v>Male</v>
      </c>
      <c r="E5984" s="2" t="s">
        <v>17</v>
      </c>
      <c r="F5984" s="2" t="str">
        <f>IF(Original!F5984 = "-", "c9", Original!F5984)</f>
        <v>c5</v>
      </c>
      <c r="G5984" s="2">
        <f>IF(ISBLANK(Original!G5984),MEDIAN(Original!G:G),Original!G5984)</f>
        <v>17524</v>
      </c>
    </row>
    <row r="5985" spans="1:7" x14ac:dyDescent="0.3">
      <c r="A5985" s="2">
        <v>922353</v>
      </c>
      <c r="B5985" s="3">
        <v>41765.232824074075</v>
      </c>
      <c r="C5985" s="2" t="s">
        <v>32</v>
      </c>
      <c r="D5985" s="2" t="str">
        <f>IF(Original!D5985 = "-", "Male", Original!D5985)</f>
        <v>Male</v>
      </c>
      <c r="E5985" s="2" t="s">
        <v>20</v>
      </c>
      <c r="F5985" s="2" t="str">
        <f>IF(Original!F5985 = "-", "c9", Original!F5985)</f>
        <v>b9</v>
      </c>
      <c r="G5985" s="2">
        <f>IF(ISBLANK(Original!G5985),MEDIAN(Original!G:G),Original!G5985)</f>
        <v>48728</v>
      </c>
    </row>
    <row r="5986" spans="1:7" x14ac:dyDescent="0.3">
      <c r="A5986" s="2">
        <v>723896</v>
      </c>
      <c r="B5986" s="3">
        <v>41774.717650462961</v>
      </c>
      <c r="C5986" s="2" t="s">
        <v>32</v>
      </c>
      <c r="D5986" s="2" t="str">
        <f>IF(Original!D5986 = "-", "Male", Original!D5986)</f>
        <v>Male</v>
      </c>
      <c r="E5986" s="2" t="s">
        <v>17</v>
      </c>
      <c r="F5986" s="2" t="str">
        <f>IF(Original!F5986 = "-", "c9", Original!F5986)</f>
        <v>i6</v>
      </c>
      <c r="G5986" s="2">
        <f>IF(ISBLANK(Original!G5986),MEDIAN(Original!G:G),Original!G5986)</f>
        <v>96709</v>
      </c>
    </row>
    <row r="5987" spans="1:7" x14ac:dyDescent="0.3">
      <c r="A5987" s="2">
        <v>318306</v>
      </c>
      <c r="B5987" s="3">
        <v>41774.721319444441</v>
      </c>
      <c r="C5987" s="2" t="s">
        <v>32</v>
      </c>
      <c r="D5987" s="2" t="str">
        <f>IF(Original!D5987 = "-", "Male", Original!D5987)</f>
        <v>Female</v>
      </c>
      <c r="E5987" s="2" t="s">
        <v>17</v>
      </c>
      <c r="F5987" s="2" t="str">
        <f>IF(Original!F5987 = "-", "c9", Original!F5987)</f>
        <v>i6</v>
      </c>
      <c r="G5987" s="2">
        <f>IF(ISBLANK(Original!G5987),MEDIAN(Original!G:G),Original!G5987)</f>
        <v>60897</v>
      </c>
    </row>
    <row r="5988" spans="1:7" x14ac:dyDescent="0.3">
      <c r="A5988" s="2">
        <v>725251</v>
      </c>
      <c r="B5988" s="3">
        <v>41779.239050925928</v>
      </c>
      <c r="C5988" s="2" t="s">
        <v>32</v>
      </c>
      <c r="D5988" s="2" t="str">
        <f>IF(Original!D5988 = "-", "Male", Original!D5988)</f>
        <v>Male</v>
      </c>
      <c r="E5988" s="2" t="s">
        <v>17</v>
      </c>
      <c r="F5988" s="2" t="str">
        <f>IF(Original!F5988 = "-", "c9", Original!F5988)</f>
        <v>i5</v>
      </c>
      <c r="G5988" s="2">
        <f>IF(ISBLANK(Original!G5988),MEDIAN(Original!G:G),Original!G5988)</f>
        <v>54623</v>
      </c>
    </row>
    <row r="5989" spans="1:7" x14ac:dyDescent="0.3">
      <c r="A5989" s="2">
        <v>760568</v>
      </c>
      <c r="B5989" s="3">
        <v>41779.242071759261</v>
      </c>
      <c r="C5989" s="2" t="s">
        <v>32</v>
      </c>
      <c r="D5989" s="2" t="str">
        <f>IF(Original!D5989 = "-", "Male", Original!D5989)</f>
        <v>Male</v>
      </c>
      <c r="E5989" s="2" t="s">
        <v>17</v>
      </c>
      <c r="F5989" s="2" t="str">
        <f>IF(Original!F5989 = "-", "c9", Original!F5989)</f>
        <v>i5</v>
      </c>
      <c r="G5989" s="2">
        <f>IF(ISBLANK(Original!G5989),MEDIAN(Original!G:G),Original!G5989)</f>
        <v>50461</v>
      </c>
    </row>
    <row r="5990" spans="1:7" x14ac:dyDescent="0.3">
      <c r="A5990" s="2">
        <v>814037</v>
      </c>
      <c r="B5990" s="3">
        <v>41824.490034722221</v>
      </c>
      <c r="C5990" s="2" t="s">
        <v>32</v>
      </c>
      <c r="D5990" s="2" t="str">
        <f>IF(Original!D5990 = "-", "Male", Original!D5990)</f>
        <v>Male</v>
      </c>
      <c r="E5990" s="2" t="s">
        <v>16</v>
      </c>
      <c r="F5990" s="2" t="str">
        <f>IF(Original!F5990 = "-", "c9", Original!F5990)</f>
        <v>i7</v>
      </c>
      <c r="G5990" s="2">
        <f>IF(ISBLANK(Original!G5990),MEDIAN(Original!G:G),Original!G5990)</f>
        <v>83704</v>
      </c>
    </row>
    <row r="5991" spans="1:7" x14ac:dyDescent="0.3">
      <c r="A5991" s="2">
        <v>131734</v>
      </c>
      <c r="B5991" s="3">
        <v>41783.819479166668</v>
      </c>
      <c r="C5991" s="2" t="s">
        <v>32</v>
      </c>
      <c r="D5991" s="2" t="str">
        <f>IF(Original!D5991 = "-", "Male", Original!D5991)</f>
        <v>Male</v>
      </c>
      <c r="E5991" s="2" t="s">
        <v>17</v>
      </c>
      <c r="F5991" s="2" t="str">
        <f>IF(Original!F5991 = "-", "c9", Original!F5991)</f>
        <v>c5</v>
      </c>
      <c r="G5991" s="2">
        <f>IF(ISBLANK(Original!G5991),MEDIAN(Original!G:G),Original!G5991)</f>
        <v>21824</v>
      </c>
    </row>
    <row r="5992" spans="1:7" x14ac:dyDescent="0.3">
      <c r="A5992" s="2">
        <v>831661</v>
      </c>
      <c r="B5992" s="3">
        <v>41775.279178240744</v>
      </c>
      <c r="C5992" s="2" t="s">
        <v>32</v>
      </c>
      <c r="D5992" s="2" t="str">
        <f>IF(Original!D5992 = "-", "Male", Original!D5992)</f>
        <v>Don’t want to say</v>
      </c>
      <c r="E5992" s="2" t="s">
        <v>17</v>
      </c>
      <c r="F5992" s="2" t="str">
        <f>IF(Original!F5992 = "-", "c9", Original!F5992)</f>
        <v>i7</v>
      </c>
      <c r="G5992" s="2">
        <f>IF(ISBLANK(Original!G5992),MEDIAN(Original!G:G),Original!G5992)</f>
        <v>99617</v>
      </c>
    </row>
    <row r="5993" spans="1:7" x14ac:dyDescent="0.3">
      <c r="A5993" s="2">
        <v>841761</v>
      </c>
      <c r="B5993" s="3">
        <v>41778.393425925926</v>
      </c>
      <c r="C5993" s="2" t="s">
        <v>32</v>
      </c>
      <c r="D5993" s="2" t="str">
        <f>IF(Original!D5993 = "-", "Male", Original!D5993)</f>
        <v>Male</v>
      </c>
      <c r="E5993" s="2" t="s">
        <v>17</v>
      </c>
      <c r="F5993" s="2" t="str">
        <f>IF(Original!F5993 = "-", "c9", Original!F5993)</f>
        <v>i7</v>
      </c>
      <c r="G5993" s="2">
        <f>IF(ISBLANK(Original!G5993),MEDIAN(Original!G:G),Original!G5993)</f>
        <v>98334</v>
      </c>
    </row>
    <row r="5994" spans="1:7" x14ac:dyDescent="0.3">
      <c r="A5994" s="2">
        <v>481379</v>
      </c>
      <c r="B5994" s="3">
        <v>41795.593032407407</v>
      </c>
      <c r="C5994" s="2" t="s">
        <v>32</v>
      </c>
      <c r="D5994" s="2" t="str">
        <f>IF(Original!D5994 = "-", "Male", Original!D5994)</f>
        <v>Female</v>
      </c>
      <c r="E5994" s="2" t="s">
        <v>17</v>
      </c>
      <c r="F5994" s="2" t="str">
        <f>IF(Original!F5994 = "-", "c9", Original!F5994)</f>
        <v>i7</v>
      </c>
      <c r="G5994" s="2">
        <f>IF(ISBLANK(Original!G5994),MEDIAN(Original!G:G),Original!G5994)</f>
        <v>3819</v>
      </c>
    </row>
    <row r="5995" spans="1:7" x14ac:dyDescent="0.3">
      <c r="A5995" s="2">
        <v>618043</v>
      </c>
      <c r="B5995" s="3">
        <v>41795.59337962963</v>
      </c>
      <c r="C5995" s="2" t="s">
        <v>32</v>
      </c>
      <c r="D5995" s="2" t="str">
        <f>IF(Original!D5995 = "-", "Male", Original!D5995)</f>
        <v>Male</v>
      </c>
      <c r="E5995" s="2" t="s">
        <v>17</v>
      </c>
      <c r="F5995" s="2" t="str">
        <f>IF(Original!F5995 = "-", "c9", Original!F5995)</f>
        <v>i7</v>
      </c>
      <c r="G5995" s="2">
        <f>IF(ISBLANK(Original!G5995),MEDIAN(Original!G:G),Original!G5995)</f>
        <v>70766</v>
      </c>
    </row>
    <row r="5996" spans="1:7" x14ac:dyDescent="0.3">
      <c r="A5996" s="2">
        <v>662128</v>
      </c>
      <c r="B5996" s="3">
        <v>41795.59070601852</v>
      </c>
      <c r="C5996" s="2" t="s">
        <v>32</v>
      </c>
      <c r="D5996" s="2" t="str">
        <f>IF(Original!D5996 = "-", "Male", Original!D5996)</f>
        <v>Female</v>
      </c>
      <c r="E5996" s="2" t="s">
        <v>17</v>
      </c>
      <c r="F5996" s="2" t="str">
        <f>IF(Original!F5996 = "-", "c9", Original!F5996)</f>
        <v>i7</v>
      </c>
      <c r="G5996" s="2">
        <f>IF(ISBLANK(Original!G5996),MEDIAN(Original!G:G),Original!G5996)</f>
        <v>51254</v>
      </c>
    </row>
    <row r="5997" spans="1:7" x14ac:dyDescent="0.3">
      <c r="A5997" s="2">
        <v>963439</v>
      </c>
      <c r="B5997" s="3">
        <v>41796.672071759262</v>
      </c>
      <c r="C5997" s="2" t="s">
        <v>31</v>
      </c>
      <c r="D5997" s="2" t="str">
        <f>IF(Original!D5997 = "-", "Male", Original!D5997)</f>
        <v>Male</v>
      </c>
      <c r="E5997" s="2" t="s">
        <v>17</v>
      </c>
      <c r="F5997" s="2" t="str">
        <f>IF(Original!F5997 = "-", "c9", Original!F5997)</f>
        <v>i7</v>
      </c>
      <c r="G5997" s="2">
        <f>IF(ISBLANK(Original!G5997),MEDIAN(Original!G:G),Original!G5997)</f>
        <v>96194</v>
      </c>
    </row>
    <row r="5998" spans="1:7" x14ac:dyDescent="0.3">
      <c r="A5998" s="2">
        <v>794235</v>
      </c>
      <c r="B5998" s="3">
        <v>41801.522939814815</v>
      </c>
      <c r="C5998" s="2" t="s">
        <v>32</v>
      </c>
      <c r="D5998" s="2" t="str">
        <f>IF(Original!D5998 = "-", "Male", Original!D5998)</f>
        <v>Female</v>
      </c>
      <c r="E5998" s="2" t="s">
        <v>17</v>
      </c>
      <c r="F5998" s="2" t="str">
        <f>IF(Original!F5998 = "-", "c9", Original!F5998)</f>
        <v>i7</v>
      </c>
      <c r="G5998" s="2">
        <f>IF(ISBLANK(Original!G5998),MEDIAN(Original!G:G),Original!G5998)</f>
        <v>11757</v>
      </c>
    </row>
    <row r="5999" spans="1:7" x14ac:dyDescent="0.3">
      <c r="A5999" s="2">
        <v>524784</v>
      </c>
      <c r="B5999" s="3">
        <v>41849.473715277774</v>
      </c>
      <c r="C5999" s="2" t="s">
        <v>32</v>
      </c>
      <c r="D5999" s="2" t="str">
        <f>IF(Original!D5999 = "-", "Male", Original!D5999)</f>
        <v>Male</v>
      </c>
      <c r="E5999" s="2" t="s">
        <v>12</v>
      </c>
      <c r="F5999" s="2" t="str">
        <f>IF(Original!F5999 = "-", "c9", Original!F5999)</f>
        <v>c9</v>
      </c>
      <c r="G5999" s="2">
        <f>IF(ISBLANK(Original!G5999),MEDIAN(Original!G:G),Original!G5999)</f>
        <v>77879</v>
      </c>
    </row>
    <row r="6000" spans="1:7" x14ac:dyDescent="0.3">
      <c r="A6000" s="2">
        <v>957784</v>
      </c>
      <c r="B6000" s="3">
        <v>41856.419421296298</v>
      </c>
      <c r="C6000" s="2" t="s">
        <v>32</v>
      </c>
      <c r="D6000" s="2" t="str">
        <f>IF(Original!D6000 = "-", "Male", Original!D6000)</f>
        <v>Male</v>
      </c>
      <c r="E6000" s="2" t="s">
        <v>12</v>
      </c>
      <c r="F6000" s="2" t="str">
        <f>IF(Original!F6000 = "-", "c9", Original!F6000)</f>
        <v>c9</v>
      </c>
      <c r="G6000" s="2">
        <f>IF(ISBLANK(Original!G6000),MEDIAN(Original!G:G),Original!G6000)</f>
        <v>19664</v>
      </c>
    </row>
    <row r="6001" spans="1:7" x14ac:dyDescent="0.3">
      <c r="A6001" s="2">
        <v>747931</v>
      </c>
      <c r="B6001" s="3">
        <v>41856.421712962961</v>
      </c>
      <c r="C6001" s="2" t="s">
        <v>31</v>
      </c>
      <c r="D6001" s="2" t="str">
        <f>IF(Original!D6001 = "-", "Male", Original!D6001)</f>
        <v>Male</v>
      </c>
      <c r="E6001" s="2" t="s">
        <v>12</v>
      </c>
      <c r="F6001" s="2" t="str">
        <f>IF(Original!F6001 = "-", "c9", Original!F6001)</f>
        <v>c9</v>
      </c>
      <c r="G6001" s="2">
        <f>IF(ISBLANK(Original!G6001),MEDIAN(Original!G:G),Original!G6001)</f>
        <v>14452</v>
      </c>
    </row>
    <row r="6002" spans="1:7" x14ac:dyDescent="0.3">
      <c r="A6002" s="2">
        <v>254807</v>
      </c>
      <c r="B6002" s="3">
        <v>41856.419710648152</v>
      </c>
      <c r="C6002" s="2" t="s">
        <v>32</v>
      </c>
      <c r="D6002" s="2" t="str">
        <f>IF(Original!D6002 = "-", "Male", Original!D6002)</f>
        <v>Don’t want to say</v>
      </c>
      <c r="E6002" s="2" t="s">
        <v>12</v>
      </c>
      <c r="F6002" s="2" t="str">
        <f>IF(Original!F6002 = "-", "c9", Original!F6002)</f>
        <v>c9</v>
      </c>
      <c r="G6002" s="2">
        <f>IF(ISBLANK(Original!G6002),MEDIAN(Original!G:G),Original!G6002)</f>
        <v>38517</v>
      </c>
    </row>
    <row r="6003" spans="1:7" x14ac:dyDescent="0.3">
      <c r="A6003" s="2">
        <v>824893</v>
      </c>
      <c r="B6003" s="3">
        <v>41760.56832175926</v>
      </c>
      <c r="C6003" s="2" t="s">
        <v>32</v>
      </c>
      <c r="D6003" s="2" t="str">
        <f>IF(Original!D6003 = "-", "Male", Original!D6003)</f>
        <v>Male</v>
      </c>
      <c r="E6003" s="2" t="s">
        <v>17</v>
      </c>
      <c r="F6003" s="2" t="str">
        <f>IF(Original!F6003 = "-", "c9", Original!F6003)</f>
        <v>c5</v>
      </c>
      <c r="G6003" s="2">
        <f>IF(ISBLANK(Original!G6003),MEDIAN(Original!G:G),Original!G6003)</f>
        <v>28134</v>
      </c>
    </row>
    <row r="6004" spans="1:7" x14ac:dyDescent="0.3">
      <c r="A6004" s="2">
        <v>89108</v>
      </c>
      <c r="B6004" s="3">
        <v>41760.566099537034</v>
      </c>
      <c r="C6004" s="2" t="s">
        <v>32</v>
      </c>
      <c r="D6004" s="2" t="str">
        <f>IF(Original!D6004 = "-", "Male", Original!D6004)</f>
        <v>Don’t want to say</v>
      </c>
      <c r="E6004" s="2" t="s">
        <v>17</v>
      </c>
      <c r="F6004" s="2" t="str">
        <f>IF(Original!F6004 = "-", "c9", Original!F6004)</f>
        <v>c5</v>
      </c>
      <c r="G6004" s="2">
        <f>IF(ISBLANK(Original!G6004),MEDIAN(Original!G:G),Original!G6004)</f>
        <v>33139</v>
      </c>
    </row>
    <row r="6005" spans="1:7" x14ac:dyDescent="0.3">
      <c r="A6005" s="2">
        <v>608559</v>
      </c>
      <c r="B6005" s="3">
        <v>41761.688043981485</v>
      </c>
      <c r="C6005" s="2" t="s">
        <v>32</v>
      </c>
      <c r="D6005" s="2" t="str">
        <f>IF(Original!D6005 = "-", "Male", Original!D6005)</f>
        <v>Male</v>
      </c>
      <c r="E6005" s="2" t="s">
        <v>17</v>
      </c>
      <c r="F6005" s="2" t="str">
        <f>IF(Original!F6005 = "-", "c9", Original!F6005)</f>
        <v>c5</v>
      </c>
      <c r="G6005" s="2">
        <f>IF(ISBLANK(Original!G6005),MEDIAN(Original!G:G),Original!G6005)</f>
        <v>4981</v>
      </c>
    </row>
    <row r="6006" spans="1:7" x14ac:dyDescent="0.3">
      <c r="A6006" s="2">
        <v>268296</v>
      </c>
      <c r="B6006" s="3">
        <v>41768.416331018518</v>
      </c>
      <c r="C6006" s="2" t="s">
        <v>32</v>
      </c>
      <c r="D6006" s="2" t="str">
        <f>IF(Original!D6006 = "-", "Male", Original!D6006)</f>
        <v>Male</v>
      </c>
      <c r="E6006" s="2" t="s">
        <v>17</v>
      </c>
      <c r="F6006" s="2" t="str">
        <f>IF(Original!F6006 = "-", "c9", Original!F6006)</f>
        <v>c5</v>
      </c>
      <c r="G6006" s="2">
        <f>IF(ISBLANK(Original!G6006),MEDIAN(Original!G:G),Original!G6006)</f>
        <v>17266</v>
      </c>
    </row>
    <row r="6007" spans="1:7" x14ac:dyDescent="0.3">
      <c r="A6007" s="2">
        <v>825656</v>
      </c>
      <c r="B6007" s="3">
        <v>41769.598020833335</v>
      </c>
      <c r="C6007" s="2" t="s">
        <v>32</v>
      </c>
      <c r="D6007" s="2" t="str">
        <f>IF(Original!D6007 = "-", "Male", Original!D6007)</f>
        <v>Male</v>
      </c>
      <c r="E6007" s="2" t="s">
        <v>17</v>
      </c>
      <c r="F6007" s="2" t="str">
        <f>IF(Original!F6007 = "-", "c9", Original!F6007)</f>
        <v>i7</v>
      </c>
      <c r="G6007" s="2">
        <f>IF(ISBLANK(Original!G6007),MEDIAN(Original!G:G),Original!G6007)</f>
        <v>65891</v>
      </c>
    </row>
    <row r="6008" spans="1:7" x14ac:dyDescent="0.3">
      <c r="A6008" s="2">
        <v>551379</v>
      </c>
      <c r="B6008" s="3">
        <v>41769.598692129628</v>
      </c>
      <c r="C6008" s="2" t="s">
        <v>32</v>
      </c>
      <c r="D6008" s="2" t="str">
        <f>IF(Original!D6008 = "-", "Male", Original!D6008)</f>
        <v>Male</v>
      </c>
      <c r="E6008" s="2" t="s">
        <v>17</v>
      </c>
      <c r="F6008" s="2" t="str">
        <f>IF(Original!F6008 = "-", "c9", Original!F6008)</f>
        <v>i7</v>
      </c>
      <c r="G6008" s="2">
        <f>IF(ISBLANK(Original!G6008),MEDIAN(Original!G:G),Original!G6008)</f>
        <v>77830</v>
      </c>
    </row>
    <row r="6009" spans="1:7" x14ac:dyDescent="0.3">
      <c r="A6009" s="2">
        <v>737409</v>
      </c>
      <c r="B6009" s="3">
        <v>41769.599502314813</v>
      </c>
      <c r="C6009" s="2" t="s">
        <v>32</v>
      </c>
      <c r="D6009" s="2" t="str">
        <f>IF(Original!D6009 = "-", "Male", Original!D6009)</f>
        <v>Male</v>
      </c>
      <c r="E6009" s="2" t="s">
        <v>17</v>
      </c>
      <c r="F6009" s="2" t="str">
        <f>IF(Original!F6009 = "-", "c9", Original!F6009)</f>
        <v>i7</v>
      </c>
      <c r="G6009" s="2">
        <f>IF(ISBLANK(Original!G6009),MEDIAN(Original!G:G),Original!G6009)</f>
        <v>47739</v>
      </c>
    </row>
    <row r="6010" spans="1:7" x14ac:dyDescent="0.3">
      <c r="A6010" s="2">
        <v>212110</v>
      </c>
      <c r="B6010" s="3">
        <v>41769.599803240744</v>
      </c>
      <c r="C6010" s="2" t="s">
        <v>32</v>
      </c>
      <c r="D6010" s="2" t="str">
        <f>IF(Original!D6010 = "-", "Male", Original!D6010)</f>
        <v>Male</v>
      </c>
      <c r="E6010" s="2" t="s">
        <v>17</v>
      </c>
      <c r="F6010" s="2" t="str">
        <f>IF(Original!F6010 = "-", "c9", Original!F6010)</f>
        <v>i7</v>
      </c>
      <c r="G6010" s="2">
        <f>IF(ISBLANK(Original!G6010),MEDIAN(Original!G:G),Original!G6010)</f>
        <v>84096</v>
      </c>
    </row>
    <row r="6011" spans="1:7" x14ac:dyDescent="0.3">
      <c r="A6011" s="2">
        <v>475564</v>
      </c>
      <c r="B6011" s="3">
        <v>41782.293206018519</v>
      </c>
      <c r="C6011" s="2" t="s">
        <v>32</v>
      </c>
      <c r="D6011" s="2" t="str">
        <f>IF(Original!D6011 = "-", "Male", Original!D6011)</f>
        <v>Male</v>
      </c>
      <c r="E6011" s="2" t="s">
        <v>20</v>
      </c>
      <c r="F6011" s="2" t="str">
        <f>IF(Original!F6011 = "-", "c9", Original!F6011)</f>
        <v>i6</v>
      </c>
      <c r="G6011" s="2">
        <f>IF(ISBLANK(Original!G6011),MEDIAN(Original!G:G),Original!G6011)</f>
        <v>99397</v>
      </c>
    </row>
    <row r="6012" spans="1:7" x14ac:dyDescent="0.3">
      <c r="A6012" s="2">
        <v>946421</v>
      </c>
      <c r="B6012" s="3">
        <v>41767.729039351849</v>
      </c>
      <c r="C6012" s="2" t="s">
        <v>32</v>
      </c>
      <c r="D6012" s="2" t="str">
        <f>IF(Original!D6012 = "-", "Male", Original!D6012)</f>
        <v>Female</v>
      </c>
      <c r="E6012" s="2" t="s">
        <v>17</v>
      </c>
      <c r="F6012" s="2" t="str">
        <f>IF(Original!F6012 = "-", "c9", Original!F6012)</f>
        <v>i6</v>
      </c>
      <c r="G6012" s="2">
        <f>IF(ISBLANK(Original!G6012),MEDIAN(Original!G:G),Original!G6012)</f>
        <v>29769</v>
      </c>
    </row>
    <row r="6013" spans="1:7" x14ac:dyDescent="0.3">
      <c r="A6013" s="2">
        <v>464009</v>
      </c>
      <c r="B6013" s="3">
        <v>41788.721018518518</v>
      </c>
      <c r="C6013" s="2" t="s">
        <v>32</v>
      </c>
      <c r="D6013" s="2" t="str">
        <f>IF(Original!D6013 = "-", "Male", Original!D6013)</f>
        <v>Male</v>
      </c>
      <c r="E6013" s="2" t="s">
        <v>17</v>
      </c>
      <c r="F6013" s="2" t="str">
        <f>IF(Original!F6013 = "-", "c9", Original!F6013)</f>
        <v>i6</v>
      </c>
      <c r="G6013" s="2">
        <f>IF(ISBLANK(Original!G6013),MEDIAN(Original!G:G),Original!G6013)</f>
        <v>58049</v>
      </c>
    </row>
    <row r="6014" spans="1:7" x14ac:dyDescent="0.3">
      <c r="A6014" s="2">
        <v>150983</v>
      </c>
      <c r="B6014" s="3">
        <v>41863.91578703704</v>
      </c>
      <c r="C6014" s="2" t="s">
        <v>32</v>
      </c>
      <c r="D6014" s="2" t="str">
        <f>IF(Original!D6014 = "-", "Male", Original!D6014)</f>
        <v>Female</v>
      </c>
      <c r="E6014" s="2" t="s">
        <v>13</v>
      </c>
      <c r="F6014" s="2" t="str">
        <f>IF(Original!F6014 = "-", "c9", Original!F6014)</f>
        <v>c5</v>
      </c>
      <c r="G6014" s="2">
        <f>IF(ISBLANK(Original!G6014),MEDIAN(Original!G:G),Original!G6014)</f>
        <v>33907</v>
      </c>
    </row>
    <row r="6015" spans="1:7" x14ac:dyDescent="0.3">
      <c r="A6015" s="2">
        <v>245279</v>
      </c>
      <c r="B6015" s="3">
        <v>41869.728159722225</v>
      </c>
      <c r="C6015" s="2" t="s">
        <v>32</v>
      </c>
      <c r="D6015" s="2" t="str">
        <f>IF(Original!D6015 = "-", "Male", Original!D6015)</f>
        <v>Female</v>
      </c>
      <c r="E6015" s="2" t="s">
        <v>13</v>
      </c>
      <c r="F6015" s="2" t="str">
        <f>IF(Original!F6015 = "-", "c9", Original!F6015)</f>
        <v>c5</v>
      </c>
      <c r="G6015" s="2">
        <f>IF(ISBLANK(Original!G6015),MEDIAN(Original!G:G),Original!G6015)</f>
        <v>52322</v>
      </c>
    </row>
    <row r="6016" spans="1:7" x14ac:dyDescent="0.3">
      <c r="A6016" s="2">
        <v>537509</v>
      </c>
      <c r="B6016" s="3">
        <v>41829.533541666664</v>
      </c>
      <c r="C6016" s="2" t="s">
        <v>32</v>
      </c>
      <c r="D6016" s="2" t="str">
        <f>IF(Original!D6016 = "-", "Male", Original!D6016)</f>
        <v>Male</v>
      </c>
      <c r="E6016" s="2" t="s">
        <v>17</v>
      </c>
      <c r="F6016" s="2" t="str">
        <f>IF(Original!F6016 = "-", "c9", Original!F6016)</f>
        <v>i5</v>
      </c>
      <c r="G6016" s="2">
        <f>IF(ISBLANK(Original!G6016),MEDIAN(Original!G:G),Original!G6016)</f>
        <v>42224</v>
      </c>
    </row>
    <row r="6017" spans="1:7" x14ac:dyDescent="0.3">
      <c r="A6017" s="2">
        <v>243956</v>
      </c>
      <c r="B6017" s="3">
        <v>41769.776967592596</v>
      </c>
      <c r="C6017" s="2" t="s">
        <v>32</v>
      </c>
      <c r="D6017" s="2" t="str">
        <f>IF(Original!D6017 = "-", "Male", Original!D6017)</f>
        <v>Male</v>
      </c>
      <c r="E6017" s="2" t="s">
        <v>17</v>
      </c>
      <c r="F6017" s="2" t="str">
        <f>IF(Original!F6017 = "-", "c9", Original!F6017)</f>
        <v>i1</v>
      </c>
      <c r="G6017" s="2">
        <f>IF(ISBLANK(Original!G6017),MEDIAN(Original!G:G),Original!G6017)</f>
        <v>4665</v>
      </c>
    </row>
    <row r="6018" spans="1:7" x14ac:dyDescent="0.3">
      <c r="A6018" s="2">
        <v>276185</v>
      </c>
      <c r="B6018" s="3">
        <v>41858.75068287037</v>
      </c>
      <c r="C6018" s="2" t="s">
        <v>32</v>
      </c>
      <c r="D6018" s="2" t="str">
        <f>IF(Original!D6018 = "-", "Male", Original!D6018)</f>
        <v>Female</v>
      </c>
      <c r="E6018" s="2" t="s">
        <v>17</v>
      </c>
      <c r="F6018" s="2" t="str">
        <f>IF(Original!F6018 = "-", "c9", Original!F6018)</f>
        <v>i5</v>
      </c>
      <c r="G6018" s="2">
        <f>IF(ISBLANK(Original!G6018),MEDIAN(Original!G:G),Original!G6018)</f>
        <v>23966</v>
      </c>
    </row>
    <row r="6019" spans="1:7" x14ac:dyDescent="0.3">
      <c r="A6019" s="2">
        <v>758805</v>
      </c>
      <c r="B6019" s="3">
        <v>41864.730405092596</v>
      </c>
      <c r="C6019" s="2" t="s">
        <v>32</v>
      </c>
      <c r="D6019" s="2" t="str">
        <f>IF(Original!D6019 = "-", "Male", Original!D6019)</f>
        <v>Male</v>
      </c>
      <c r="E6019" s="2" t="s">
        <v>17</v>
      </c>
      <c r="F6019" s="2" t="str">
        <f>IF(Original!F6019 = "-", "c9", Original!F6019)</f>
        <v>i5</v>
      </c>
      <c r="G6019" s="2">
        <f>IF(ISBLANK(Original!G6019),MEDIAN(Original!G:G),Original!G6019)</f>
        <v>93138</v>
      </c>
    </row>
    <row r="6020" spans="1:7" x14ac:dyDescent="0.3">
      <c r="A6020" s="2">
        <v>919971</v>
      </c>
      <c r="B6020" s="3">
        <v>41764.072442129633</v>
      </c>
      <c r="C6020" s="2" t="s">
        <v>32</v>
      </c>
      <c r="D6020" s="2" t="str">
        <f>IF(Original!D6020 = "-", "Male", Original!D6020)</f>
        <v>Male</v>
      </c>
      <c r="E6020" s="2" t="s">
        <v>18</v>
      </c>
      <c r="F6020" s="2" t="str">
        <f>IF(Original!F6020 = "-", "c9", Original!F6020)</f>
        <v>c5</v>
      </c>
      <c r="G6020" s="2">
        <f>IF(ISBLANK(Original!G6020),MEDIAN(Original!G:G),Original!G6020)</f>
        <v>19763</v>
      </c>
    </row>
    <row r="6021" spans="1:7" x14ac:dyDescent="0.3">
      <c r="A6021" s="2">
        <v>169443</v>
      </c>
      <c r="B6021" s="3">
        <v>41764.074444444443</v>
      </c>
      <c r="C6021" s="2" t="s">
        <v>32</v>
      </c>
      <c r="D6021" s="2" t="str">
        <f>IF(Original!D6021 = "-", "Male", Original!D6021)</f>
        <v>Female</v>
      </c>
      <c r="E6021" s="2" t="s">
        <v>18</v>
      </c>
      <c r="F6021" s="2" t="str">
        <f>IF(Original!F6021 = "-", "c9", Original!F6021)</f>
        <v>c5</v>
      </c>
      <c r="G6021" s="2">
        <f>IF(ISBLANK(Original!G6021),MEDIAN(Original!G:G),Original!G6021)</f>
        <v>59744</v>
      </c>
    </row>
    <row r="6022" spans="1:7" x14ac:dyDescent="0.3">
      <c r="A6022" s="2">
        <v>646392</v>
      </c>
      <c r="B6022" s="3">
        <v>41786.411793981482</v>
      </c>
      <c r="C6022" s="2" t="s">
        <v>32</v>
      </c>
      <c r="D6022" s="2" t="str">
        <f>IF(Original!D6022 = "-", "Male", Original!D6022)</f>
        <v>Don’t want to say</v>
      </c>
      <c r="E6022" s="2" t="s">
        <v>20</v>
      </c>
      <c r="F6022" s="2" t="str">
        <f>IF(Original!F6022 = "-", "c9", Original!F6022)</f>
        <v>c8</v>
      </c>
      <c r="G6022" s="2">
        <f>IF(ISBLANK(Original!G6022),MEDIAN(Original!G:G),Original!G6022)</f>
        <v>51564</v>
      </c>
    </row>
    <row r="6023" spans="1:7" x14ac:dyDescent="0.3">
      <c r="A6023" s="2">
        <v>273066</v>
      </c>
      <c r="B6023" s="3">
        <v>41813.730185185188</v>
      </c>
      <c r="C6023" s="2" t="s">
        <v>32</v>
      </c>
      <c r="D6023" s="2" t="str">
        <f>IF(Original!D6023 = "-", "Male", Original!D6023)</f>
        <v>Female</v>
      </c>
      <c r="E6023" s="2" t="s">
        <v>17</v>
      </c>
      <c r="F6023" s="2" t="str">
        <f>IF(Original!F6023 = "-", "c9", Original!F6023)</f>
        <v>c9</v>
      </c>
      <c r="G6023" s="2">
        <f>IF(ISBLANK(Original!G6023),MEDIAN(Original!G:G),Original!G6023)</f>
        <v>61824</v>
      </c>
    </row>
    <row r="6024" spans="1:7" x14ac:dyDescent="0.3">
      <c r="A6024" s="2">
        <v>562353</v>
      </c>
      <c r="B6024" s="3">
        <v>41760.40693287037</v>
      </c>
      <c r="C6024" s="2" t="s">
        <v>32</v>
      </c>
      <c r="D6024" s="2" t="str">
        <f>IF(Original!D6024 = "-", "Male", Original!D6024)</f>
        <v>Female</v>
      </c>
      <c r="E6024" s="2" t="s">
        <v>19</v>
      </c>
      <c r="F6024" s="2" t="str">
        <f>IF(Original!F6024 = "-", "c9", Original!F6024)</f>
        <v>i7</v>
      </c>
      <c r="G6024" s="2">
        <f>IF(ISBLANK(Original!G6024),MEDIAN(Original!G:G),Original!G6024)</f>
        <v>99745</v>
      </c>
    </row>
    <row r="6025" spans="1:7" x14ac:dyDescent="0.3">
      <c r="A6025" s="2">
        <v>375556</v>
      </c>
      <c r="B6025" s="3">
        <v>41760.407187500001</v>
      </c>
      <c r="C6025" s="2" t="s">
        <v>32</v>
      </c>
      <c r="D6025" s="2" t="str">
        <f>IF(Original!D6025 = "-", "Male", Original!D6025)</f>
        <v>Female</v>
      </c>
      <c r="E6025" s="2" t="s">
        <v>19</v>
      </c>
      <c r="F6025" s="2" t="str">
        <f>IF(Original!F6025 = "-", "c9", Original!F6025)</f>
        <v>i7</v>
      </c>
      <c r="G6025" s="2">
        <f>IF(ISBLANK(Original!G6025),MEDIAN(Original!G:G),Original!G6025)</f>
        <v>81434</v>
      </c>
    </row>
    <row r="6026" spans="1:7" x14ac:dyDescent="0.3">
      <c r="A6026" s="2">
        <v>719895</v>
      </c>
      <c r="B6026" s="3">
        <v>41760.407800925925</v>
      </c>
      <c r="C6026" s="2" t="s">
        <v>32</v>
      </c>
      <c r="D6026" s="2" t="str">
        <f>IF(Original!D6026 = "-", "Male", Original!D6026)</f>
        <v>Female</v>
      </c>
      <c r="E6026" s="2" t="s">
        <v>19</v>
      </c>
      <c r="F6026" s="2" t="str">
        <f>IF(Original!F6026 = "-", "c9", Original!F6026)</f>
        <v>i7</v>
      </c>
      <c r="G6026" s="2">
        <f>IF(ISBLANK(Original!G6026),MEDIAN(Original!G:G),Original!G6026)</f>
        <v>86399</v>
      </c>
    </row>
    <row r="6027" spans="1:7" x14ac:dyDescent="0.3">
      <c r="A6027" s="2">
        <v>422222</v>
      </c>
      <c r="B6027" s="3">
        <v>41772.619733796295</v>
      </c>
      <c r="C6027" s="2" t="s">
        <v>32</v>
      </c>
      <c r="D6027" s="2" t="str">
        <f>IF(Original!D6027 = "-", "Male", Original!D6027)</f>
        <v>Female</v>
      </c>
      <c r="E6027" s="2" t="s">
        <v>19</v>
      </c>
      <c r="F6027" s="2" t="str">
        <f>IF(Original!F6027 = "-", "c9", Original!F6027)</f>
        <v>c5</v>
      </c>
      <c r="G6027" s="2">
        <f>IF(ISBLANK(Original!G6027),MEDIAN(Original!G:G),Original!G6027)</f>
        <v>95521</v>
      </c>
    </row>
    <row r="6028" spans="1:7" x14ac:dyDescent="0.3">
      <c r="A6028" s="2">
        <v>464899</v>
      </c>
      <c r="B6028" s="3">
        <v>41773.498124999998</v>
      </c>
      <c r="C6028" s="2" t="s">
        <v>32</v>
      </c>
      <c r="D6028" s="2" t="str">
        <f>IF(Original!D6028 = "-", "Male", Original!D6028)</f>
        <v>Female</v>
      </c>
      <c r="E6028" s="2" t="s">
        <v>19</v>
      </c>
      <c r="F6028" s="2" t="str">
        <f>IF(Original!F6028 = "-", "c9", Original!F6028)</f>
        <v>i7</v>
      </c>
      <c r="G6028" s="2">
        <f>IF(ISBLANK(Original!G6028),MEDIAN(Original!G:G),Original!G6028)</f>
        <v>1022</v>
      </c>
    </row>
    <row r="6029" spans="1:7" x14ac:dyDescent="0.3">
      <c r="A6029" s="2">
        <v>603672</v>
      </c>
      <c r="B6029" s="3">
        <v>41767.343854166669</v>
      </c>
      <c r="C6029" s="2" t="s">
        <v>32</v>
      </c>
      <c r="D6029" s="2" t="str">
        <f>IF(Original!D6029 = "-", "Male", Original!D6029)</f>
        <v>Male</v>
      </c>
      <c r="E6029" s="2" t="s">
        <v>17</v>
      </c>
      <c r="F6029" s="2" t="str">
        <f>IF(Original!F6029 = "-", "c9", Original!F6029)</f>
        <v>c5</v>
      </c>
      <c r="G6029" s="2">
        <f>IF(ISBLANK(Original!G6029),MEDIAN(Original!G:G),Original!G6029)</f>
        <v>25843</v>
      </c>
    </row>
    <row r="6030" spans="1:7" x14ac:dyDescent="0.3">
      <c r="A6030" s="2">
        <v>480487</v>
      </c>
      <c r="B6030" s="3">
        <v>41767.346342592595</v>
      </c>
      <c r="C6030" s="2" t="s">
        <v>32</v>
      </c>
      <c r="D6030" s="2" t="str">
        <f>IF(Original!D6030 = "-", "Male", Original!D6030)</f>
        <v>Female</v>
      </c>
      <c r="E6030" s="2" t="s">
        <v>17</v>
      </c>
      <c r="F6030" s="2" t="str">
        <f>IF(Original!F6030 = "-", "c9", Original!F6030)</f>
        <v>c5</v>
      </c>
      <c r="G6030" s="2">
        <f>IF(ISBLANK(Original!G6030),MEDIAN(Original!G:G),Original!G6030)</f>
        <v>77827</v>
      </c>
    </row>
    <row r="6031" spans="1:7" x14ac:dyDescent="0.3">
      <c r="A6031" s="2">
        <v>186971</v>
      </c>
      <c r="B6031" s="3">
        <v>41768.383506944447</v>
      </c>
      <c r="C6031" s="2" t="s">
        <v>32</v>
      </c>
      <c r="D6031" s="2" t="str">
        <f>IF(Original!D6031 = "-", "Male", Original!D6031)</f>
        <v>Female</v>
      </c>
      <c r="E6031" s="2" t="s">
        <v>17</v>
      </c>
      <c r="F6031" s="2" t="str">
        <f>IF(Original!F6031 = "-", "c9", Original!F6031)</f>
        <v>c5</v>
      </c>
      <c r="G6031" s="2">
        <f>IF(ISBLANK(Original!G6031),MEDIAN(Original!G:G),Original!G6031)</f>
        <v>26211</v>
      </c>
    </row>
    <row r="6032" spans="1:7" x14ac:dyDescent="0.3">
      <c r="A6032" s="2">
        <v>976777</v>
      </c>
      <c r="B6032" s="3">
        <v>41780.646307870367</v>
      </c>
      <c r="C6032" s="2" t="s">
        <v>31</v>
      </c>
      <c r="D6032" s="2" t="str">
        <f>IF(Original!D6032 = "-", "Male", Original!D6032)</f>
        <v>Male</v>
      </c>
      <c r="E6032" s="2" t="s">
        <v>17</v>
      </c>
      <c r="F6032" s="2" t="str">
        <f>IF(Original!F6032 = "-", "c9", Original!F6032)</f>
        <v>c5</v>
      </c>
      <c r="G6032" s="2">
        <f>IF(ISBLANK(Original!G6032),MEDIAN(Original!G:G),Original!G6032)</f>
        <v>81574</v>
      </c>
    </row>
    <row r="6033" spans="1:7" x14ac:dyDescent="0.3">
      <c r="A6033" s="2">
        <v>703792</v>
      </c>
      <c r="B6033" s="3">
        <v>41825.410567129627</v>
      </c>
      <c r="C6033" s="2" t="s">
        <v>32</v>
      </c>
      <c r="D6033" s="2" t="str">
        <f>IF(Original!D6033 = "-", "Male", Original!D6033)</f>
        <v>Male</v>
      </c>
      <c r="E6033" s="2" t="s">
        <v>12</v>
      </c>
      <c r="F6033" s="2" t="str">
        <f>IF(Original!F6033 = "-", "c9", Original!F6033)</f>
        <v>c5</v>
      </c>
      <c r="G6033" s="2">
        <f>IF(ISBLANK(Original!G6033),MEDIAN(Original!G:G),Original!G6033)</f>
        <v>13696</v>
      </c>
    </row>
    <row r="6034" spans="1:7" x14ac:dyDescent="0.3">
      <c r="A6034" s="2">
        <v>600570</v>
      </c>
      <c r="B6034" s="3">
        <v>41832.700949074075</v>
      </c>
      <c r="C6034" s="2" t="s">
        <v>32</v>
      </c>
      <c r="D6034" s="2" t="str">
        <f>IF(Original!D6034 = "-", "Male", Original!D6034)</f>
        <v>Female</v>
      </c>
      <c r="E6034" s="2" t="s">
        <v>13</v>
      </c>
      <c r="F6034" s="2" t="str">
        <f>IF(Original!F6034 = "-", "c9", Original!F6034)</f>
        <v>c5</v>
      </c>
      <c r="G6034" s="2">
        <f>IF(ISBLANK(Original!G6034),MEDIAN(Original!G:G),Original!G6034)</f>
        <v>5841</v>
      </c>
    </row>
    <row r="6035" spans="1:7" x14ac:dyDescent="0.3">
      <c r="A6035" s="2">
        <v>209973</v>
      </c>
      <c r="B6035" s="3">
        <v>41832.701516203706</v>
      </c>
      <c r="C6035" s="2" t="s">
        <v>32</v>
      </c>
      <c r="D6035" s="2" t="str">
        <f>IF(Original!D6035 = "-", "Male", Original!D6035)</f>
        <v>Don’t want to say</v>
      </c>
      <c r="E6035" s="2" t="s">
        <v>13</v>
      </c>
      <c r="F6035" s="2" t="str">
        <f>IF(Original!F6035 = "-", "c9", Original!F6035)</f>
        <v>c5</v>
      </c>
      <c r="G6035" s="2">
        <f>IF(ISBLANK(Original!G6035),MEDIAN(Original!G:G),Original!G6035)</f>
        <v>7439</v>
      </c>
    </row>
    <row r="6036" spans="1:7" x14ac:dyDescent="0.3">
      <c r="A6036" s="2">
        <v>525836</v>
      </c>
      <c r="B6036" s="3">
        <v>41873.707685185182</v>
      </c>
      <c r="C6036" s="2" t="s">
        <v>32</v>
      </c>
      <c r="D6036" s="2" t="str">
        <f>IF(Original!D6036 = "-", "Male", Original!D6036)</f>
        <v>Male</v>
      </c>
      <c r="E6036" s="2" t="s">
        <v>20</v>
      </c>
      <c r="F6036" s="2" t="str">
        <f>IF(Original!F6036 = "-", "c9", Original!F6036)</f>
        <v>c9</v>
      </c>
      <c r="G6036" s="2">
        <f>IF(ISBLANK(Original!G6036),MEDIAN(Original!G:G),Original!G6036)</f>
        <v>81259</v>
      </c>
    </row>
    <row r="6037" spans="1:7" x14ac:dyDescent="0.3">
      <c r="A6037" s="2">
        <v>896401</v>
      </c>
      <c r="B6037" s="3">
        <v>41881.382719907408</v>
      </c>
      <c r="C6037" s="2" t="s">
        <v>32</v>
      </c>
      <c r="D6037" s="2" t="str">
        <f>IF(Original!D6037 = "-", "Male", Original!D6037)</f>
        <v>Don’t want to say</v>
      </c>
      <c r="E6037" s="2" t="s">
        <v>20</v>
      </c>
      <c r="F6037" s="2" t="str">
        <f>IF(Original!F6037 = "-", "c9", Original!F6037)</f>
        <v>c9</v>
      </c>
      <c r="G6037" s="2">
        <f>IF(ISBLANK(Original!G6037),MEDIAN(Original!G:G),Original!G6037)</f>
        <v>27760</v>
      </c>
    </row>
    <row r="6038" spans="1:7" x14ac:dyDescent="0.3">
      <c r="A6038" s="2">
        <v>626067</v>
      </c>
      <c r="B6038" s="3">
        <v>41847.37908564815</v>
      </c>
      <c r="C6038" s="2" t="s">
        <v>32</v>
      </c>
      <c r="D6038" s="2" t="str">
        <f>IF(Original!D6038 = "-", "Male", Original!D6038)</f>
        <v>Male</v>
      </c>
      <c r="E6038" s="2" t="s">
        <v>18</v>
      </c>
      <c r="F6038" s="2" t="str">
        <f>IF(Original!F6038 = "-", "c9", Original!F6038)</f>
        <v>i5</v>
      </c>
      <c r="G6038" s="2">
        <f>IF(ISBLANK(Original!G6038),MEDIAN(Original!G:G),Original!G6038)</f>
        <v>52925</v>
      </c>
    </row>
    <row r="6039" spans="1:7" x14ac:dyDescent="0.3">
      <c r="A6039" s="2">
        <v>83466</v>
      </c>
      <c r="B6039" s="3">
        <v>41849.738993055558</v>
      </c>
      <c r="C6039" s="2" t="s">
        <v>32</v>
      </c>
      <c r="D6039" s="2" t="str">
        <f>IF(Original!D6039 = "-", "Male", Original!D6039)</f>
        <v>Male</v>
      </c>
      <c r="E6039" s="2" t="s">
        <v>18</v>
      </c>
      <c r="F6039" s="2" t="str">
        <f>IF(Original!F6039 = "-", "c9", Original!F6039)</f>
        <v>i5</v>
      </c>
      <c r="G6039" s="2">
        <f>IF(ISBLANK(Original!G6039),MEDIAN(Original!G:G),Original!G6039)</f>
        <v>91040</v>
      </c>
    </row>
    <row r="6040" spans="1:7" x14ac:dyDescent="0.3">
      <c r="A6040" s="2">
        <v>867000</v>
      </c>
      <c r="B6040" s="3">
        <v>41849.739560185182</v>
      </c>
      <c r="C6040" s="2" t="s">
        <v>32</v>
      </c>
      <c r="D6040" s="2" t="str">
        <f>IF(Original!D6040 = "-", "Male", Original!D6040)</f>
        <v>Male</v>
      </c>
      <c r="E6040" s="2" t="s">
        <v>18</v>
      </c>
      <c r="F6040" s="2" t="str">
        <f>IF(Original!F6040 = "-", "c9", Original!F6040)</f>
        <v>i5</v>
      </c>
      <c r="G6040" s="2">
        <f>IF(ISBLANK(Original!G6040),MEDIAN(Original!G:G),Original!G6040)</f>
        <v>58832</v>
      </c>
    </row>
    <row r="6041" spans="1:7" x14ac:dyDescent="0.3">
      <c r="A6041" s="2">
        <v>539299</v>
      </c>
      <c r="B6041" s="3">
        <v>41862.68136574074</v>
      </c>
      <c r="C6041" s="2" t="s">
        <v>32</v>
      </c>
      <c r="D6041" s="2" t="str">
        <f>IF(Original!D6041 = "-", "Male", Original!D6041)</f>
        <v>Male</v>
      </c>
      <c r="E6041" s="2" t="s">
        <v>18</v>
      </c>
      <c r="F6041" s="2" t="str">
        <f>IF(Original!F6041 = "-", "c9", Original!F6041)</f>
        <v>i5</v>
      </c>
      <c r="G6041" s="2">
        <f>IF(ISBLANK(Original!G6041),MEDIAN(Original!G:G),Original!G6041)</f>
        <v>91620</v>
      </c>
    </row>
    <row r="6042" spans="1:7" x14ac:dyDescent="0.3">
      <c r="A6042" s="2">
        <v>838359</v>
      </c>
      <c r="B6042" s="3">
        <v>41878.586053240739</v>
      </c>
      <c r="C6042" s="2" t="s">
        <v>32</v>
      </c>
      <c r="D6042" s="2" t="str">
        <f>IF(Original!D6042 = "-", "Male", Original!D6042)</f>
        <v>Don’t want to say</v>
      </c>
      <c r="E6042" s="2" t="s">
        <v>18</v>
      </c>
      <c r="F6042" s="2" t="str">
        <f>IF(Original!F6042 = "-", "c9", Original!F6042)</f>
        <v>i5</v>
      </c>
      <c r="G6042" s="2">
        <f>IF(ISBLANK(Original!G6042),MEDIAN(Original!G:G),Original!G6042)</f>
        <v>90339</v>
      </c>
    </row>
    <row r="6043" spans="1:7" x14ac:dyDescent="0.3">
      <c r="A6043" s="2">
        <v>79268</v>
      </c>
      <c r="B6043" s="3">
        <v>41778.354675925926</v>
      </c>
      <c r="C6043" s="2" t="s">
        <v>32</v>
      </c>
      <c r="D6043" s="2" t="str">
        <f>IF(Original!D6043 = "-", "Male", Original!D6043)</f>
        <v>Male</v>
      </c>
      <c r="E6043" s="2" t="s">
        <v>17</v>
      </c>
      <c r="F6043" s="2" t="str">
        <f>IF(Original!F6043 = "-", "c9", Original!F6043)</f>
        <v>i5</v>
      </c>
      <c r="G6043" s="2">
        <f>IF(ISBLANK(Original!G6043),MEDIAN(Original!G:G),Original!G6043)</f>
        <v>95073</v>
      </c>
    </row>
    <row r="6044" spans="1:7" x14ac:dyDescent="0.3">
      <c r="A6044" s="2">
        <v>231232</v>
      </c>
      <c r="B6044" s="3">
        <v>41778.355520833335</v>
      </c>
      <c r="C6044" s="2" t="s">
        <v>32</v>
      </c>
      <c r="D6044" s="2" t="str">
        <f>IF(Original!D6044 = "-", "Male", Original!D6044)</f>
        <v>Male</v>
      </c>
      <c r="E6044" s="2" t="s">
        <v>17</v>
      </c>
      <c r="F6044" s="2" t="str">
        <f>IF(Original!F6044 = "-", "c9", Original!F6044)</f>
        <v>i5</v>
      </c>
      <c r="G6044" s="2">
        <f>IF(ISBLANK(Original!G6044),MEDIAN(Original!G:G),Original!G6044)</f>
        <v>6425</v>
      </c>
    </row>
    <row r="6045" spans="1:7" x14ac:dyDescent="0.3">
      <c r="A6045" s="2">
        <v>70189</v>
      </c>
      <c r="B6045" s="3">
        <v>41778.353136574071</v>
      </c>
      <c r="C6045" s="2" t="s">
        <v>32</v>
      </c>
      <c r="D6045" s="2" t="str">
        <f>IF(Original!D6045 = "-", "Male", Original!D6045)</f>
        <v>Female</v>
      </c>
      <c r="E6045" s="2" t="s">
        <v>17</v>
      </c>
      <c r="F6045" s="2" t="str">
        <f>IF(Original!F6045 = "-", "c9", Original!F6045)</f>
        <v>i5</v>
      </c>
      <c r="G6045" s="2">
        <f>IF(ISBLANK(Original!G6045),MEDIAN(Original!G:G),Original!G6045)</f>
        <v>22922</v>
      </c>
    </row>
    <row r="6046" spans="1:7" x14ac:dyDescent="0.3">
      <c r="A6046" s="2">
        <v>592340</v>
      </c>
      <c r="B6046" s="3">
        <v>41778.355057870373</v>
      </c>
      <c r="C6046" s="2" t="s">
        <v>32</v>
      </c>
      <c r="D6046" s="2" t="str">
        <f>IF(Original!D6046 = "-", "Male", Original!D6046)</f>
        <v>Female</v>
      </c>
      <c r="E6046" s="2" t="s">
        <v>17</v>
      </c>
      <c r="F6046" s="2" t="str">
        <f>IF(Original!F6046 = "-", "c9", Original!F6046)</f>
        <v>i5</v>
      </c>
      <c r="G6046" s="2">
        <f>IF(ISBLANK(Original!G6046),MEDIAN(Original!G:G),Original!G6046)</f>
        <v>76995</v>
      </c>
    </row>
    <row r="6047" spans="1:7" x14ac:dyDescent="0.3">
      <c r="A6047" s="2">
        <v>917822</v>
      </c>
      <c r="B6047" s="3">
        <v>41824.338935185187</v>
      </c>
      <c r="C6047" s="2" t="s">
        <v>32</v>
      </c>
      <c r="D6047" s="2" t="str">
        <f>IF(Original!D6047 = "-", "Male", Original!D6047)</f>
        <v>Female</v>
      </c>
      <c r="E6047" s="2" t="s">
        <v>17</v>
      </c>
      <c r="F6047" s="2" t="str">
        <f>IF(Original!F6047 = "-", "c9", Original!F6047)</f>
        <v>i5</v>
      </c>
      <c r="G6047" s="2">
        <f>IF(ISBLANK(Original!G6047),MEDIAN(Original!G:G),Original!G6047)</f>
        <v>80943</v>
      </c>
    </row>
    <row r="6048" spans="1:7" x14ac:dyDescent="0.3">
      <c r="A6048" s="2">
        <v>786696</v>
      </c>
      <c r="B6048" s="3">
        <v>41824.338530092595</v>
      </c>
      <c r="C6048" s="2" t="s">
        <v>31</v>
      </c>
      <c r="D6048" s="2" t="str">
        <f>IF(Original!D6048 = "-", "Male", Original!D6048)</f>
        <v>Don’t want to say</v>
      </c>
      <c r="E6048" s="2" t="s">
        <v>17</v>
      </c>
      <c r="F6048" s="2" t="str">
        <f>IF(Original!F6048 = "-", "c9", Original!F6048)</f>
        <v>i5</v>
      </c>
      <c r="G6048" s="2">
        <f>IF(ISBLANK(Original!G6048),MEDIAN(Original!G:G),Original!G6048)</f>
        <v>51820</v>
      </c>
    </row>
    <row r="6049" spans="1:7" x14ac:dyDescent="0.3">
      <c r="A6049" s="2">
        <v>889834</v>
      </c>
      <c r="B6049" s="3">
        <v>41878.173773148148</v>
      </c>
      <c r="C6049" s="2" t="s">
        <v>32</v>
      </c>
      <c r="D6049" s="2" t="str">
        <f>IF(Original!D6049 = "-", "Male", Original!D6049)</f>
        <v>Female</v>
      </c>
      <c r="E6049" s="2" t="s">
        <v>14</v>
      </c>
      <c r="F6049" s="2" t="str">
        <f>IF(Original!F6049 = "-", "c9", Original!F6049)</f>
        <v>i7</v>
      </c>
      <c r="G6049" s="2">
        <f>IF(ISBLANK(Original!G6049),MEDIAN(Original!G:G),Original!G6049)</f>
        <v>1524</v>
      </c>
    </row>
    <row r="6050" spans="1:7" x14ac:dyDescent="0.3">
      <c r="A6050" s="2">
        <v>129994</v>
      </c>
      <c r="B6050" s="3">
        <v>41774.661377314813</v>
      </c>
      <c r="C6050" s="2" t="s">
        <v>32</v>
      </c>
      <c r="D6050" s="2" t="str">
        <f>IF(Original!D6050 = "-", "Male", Original!D6050)</f>
        <v>Female</v>
      </c>
      <c r="E6050" s="2" t="s">
        <v>17</v>
      </c>
      <c r="F6050" s="2" t="str">
        <f>IF(Original!F6050 = "-", "c9", Original!F6050)</f>
        <v>c5</v>
      </c>
      <c r="G6050" s="2">
        <f>IF(ISBLANK(Original!G6050),MEDIAN(Original!G:G),Original!G6050)</f>
        <v>3843</v>
      </c>
    </row>
    <row r="6051" spans="1:7" x14ac:dyDescent="0.3">
      <c r="A6051" s="2">
        <v>98831</v>
      </c>
      <c r="B6051" s="3">
        <v>41774.662638888891</v>
      </c>
      <c r="C6051" s="2" t="s">
        <v>32</v>
      </c>
      <c r="D6051" s="2" t="str">
        <f>IF(Original!D6051 = "-", "Male", Original!D6051)</f>
        <v>Female</v>
      </c>
      <c r="E6051" s="2" t="s">
        <v>17</v>
      </c>
      <c r="F6051" s="2" t="str">
        <f>IF(Original!F6051 = "-", "c9", Original!F6051)</f>
        <v>c5</v>
      </c>
      <c r="G6051" s="2">
        <f>IF(ISBLANK(Original!G6051),MEDIAN(Original!G:G),Original!G6051)</f>
        <v>52653</v>
      </c>
    </row>
    <row r="6052" spans="1:7" x14ac:dyDescent="0.3">
      <c r="A6052" s="2">
        <v>531445</v>
      </c>
      <c r="B6052" s="3">
        <v>41774.662974537037</v>
      </c>
      <c r="C6052" s="2" t="s">
        <v>32</v>
      </c>
      <c r="D6052" s="2" t="str">
        <f>IF(Original!D6052 = "-", "Male", Original!D6052)</f>
        <v>Male</v>
      </c>
      <c r="E6052" s="2" t="s">
        <v>17</v>
      </c>
      <c r="F6052" s="2" t="str">
        <f>IF(Original!F6052 = "-", "c9", Original!F6052)</f>
        <v>c5</v>
      </c>
      <c r="G6052" s="2">
        <f>IF(ISBLANK(Original!G6052),MEDIAN(Original!G:G),Original!G6052)</f>
        <v>18127</v>
      </c>
    </row>
    <row r="6053" spans="1:7" x14ac:dyDescent="0.3">
      <c r="A6053" s="2">
        <v>782465</v>
      </c>
      <c r="B6053" s="3">
        <v>41787.428715277776</v>
      </c>
      <c r="C6053" s="2" t="s">
        <v>32</v>
      </c>
      <c r="D6053" s="2" t="str">
        <f>IF(Original!D6053 = "-", "Male", Original!D6053)</f>
        <v>Female</v>
      </c>
      <c r="E6053" s="2" t="s">
        <v>17</v>
      </c>
      <c r="F6053" s="2" t="str">
        <f>IF(Original!F6053 = "-", "c9", Original!F6053)</f>
        <v>c5</v>
      </c>
      <c r="G6053" s="2">
        <f>IF(ISBLANK(Original!G6053),MEDIAN(Original!G:G),Original!G6053)</f>
        <v>38840</v>
      </c>
    </row>
    <row r="6054" spans="1:7" x14ac:dyDescent="0.3">
      <c r="A6054" s="2">
        <v>302371</v>
      </c>
      <c r="B6054" s="3">
        <v>41792.374293981484</v>
      </c>
      <c r="C6054" s="2" t="s">
        <v>32</v>
      </c>
      <c r="D6054" s="2" t="str">
        <f>IF(Original!D6054 = "-", "Male", Original!D6054)</f>
        <v>Male</v>
      </c>
      <c r="E6054" s="2" t="s">
        <v>17</v>
      </c>
      <c r="F6054" s="2" t="str">
        <f>IF(Original!F6054 = "-", "c9", Original!F6054)</f>
        <v>c5</v>
      </c>
      <c r="G6054" s="2">
        <f>IF(ISBLANK(Original!G6054),MEDIAN(Original!G:G),Original!G6054)</f>
        <v>23496</v>
      </c>
    </row>
    <row r="6055" spans="1:7" x14ac:dyDescent="0.3">
      <c r="A6055" s="2">
        <v>147868</v>
      </c>
      <c r="B6055" s="3">
        <v>41793.453541666669</v>
      </c>
      <c r="C6055" s="2" t="s">
        <v>32</v>
      </c>
      <c r="D6055" s="2" t="str">
        <f>IF(Original!D6055 = "-", "Male", Original!D6055)</f>
        <v>Male</v>
      </c>
      <c r="E6055" s="2" t="s">
        <v>17</v>
      </c>
      <c r="F6055" s="2" t="str">
        <f>IF(Original!F6055 = "-", "c9", Original!F6055)</f>
        <v>c5</v>
      </c>
      <c r="G6055" s="2">
        <f>IF(ISBLANK(Original!G6055),MEDIAN(Original!G:G),Original!G6055)</f>
        <v>43528</v>
      </c>
    </row>
    <row r="6056" spans="1:7" x14ac:dyDescent="0.3">
      <c r="A6056" s="2">
        <v>374162</v>
      </c>
      <c r="B6056" s="3">
        <v>41808.463738425926</v>
      </c>
      <c r="C6056" s="2" t="s">
        <v>32</v>
      </c>
      <c r="D6056" s="2" t="str">
        <f>IF(Original!D6056 = "-", "Male", Original!D6056)</f>
        <v>Female</v>
      </c>
      <c r="E6056" s="2" t="s">
        <v>14</v>
      </c>
      <c r="F6056" s="2" t="str">
        <f>IF(Original!F6056 = "-", "c9", Original!F6056)</f>
        <v>c9</v>
      </c>
      <c r="G6056" s="2">
        <f>IF(ISBLANK(Original!G6056),MEDIAN(Original!G:G),Original!G6056)</f>
        <v>67819</v>
      </c>
    </row>
    <row r="6057" spans="1:7" x14ac:dyDescent="0.3">
      <c r="A6057" s="2">
        <v>632936</v>
      </c>
      <c r="B6057" s="3">
        <v>41808.464236111111</v>
      </c>
      <c r="C6057" s="2" t="s">
        <v>32</v>
      </c>
      <c r="D6057" s="2" t="str">
        <f>IF(Original!D6057 = "-", "Male", Original!D6057)</f>
        <v>Female</v>
      </c>
      <c r="E6057" s="2" t="s">
        <v>14</v>
      </c>
      <c r="F6057" s="2" t="str">
        <f>IF(Original!F6057 = "-", "c9", Original!F6057)</f>
        <v>c9</v>
      </c>
      <c r="G6057" s="2">
        <f>IF(ISBLANK(Original!G6057),MEDIAN(Original!G:G),Original!G6057)</f>
        <v>41010</v>
      </c>
    </row>
    <row r="6058" spans="1:7" x14ac:dyDescent="0.3">
      <c r="A6058" s="2">
        <v>521698</v>
      </c>
      <c r="B6058" s="3">
        <v>41808.465243055558</v>
      </c>
      <c r="C6058" s="2" t="s">
        <v>31</v>
      </c>
      <c r="D6058" s="2" t="str">
        <f>IF(Original!D6058 = "-", "Male", Original!D6058)</f>
        <v>Female</v>
      </c>
      <c r="E6058" s="2" t="s">
        <v>14</v>
      </c>
      <c r="F6058" s="2" t="str">
        <f>IF(Original!F6058 = "-", "c9", Original!F6058)</f>
        <v>c9</v>
      </c>
      <c r="G6058" s="2">
        <f>IF(ISBLANK(Original!G6058),MEDIAN(Original!G:G),Original!G6058)</f>
        <v>6846</v>
      </c>
    </row>
    <row r="6059" spans="1:7" x14ac:dyDescent="0.3">
      <c r="A6059" s="2">
        <v>87830</v>
      </c>
      <c r="B6059" s="3">
        <v>41825.75439814815</v>
      </c>
      <c r="C6059" s="2" t="s">
        <v>32</v>
      </c>
      <c r="D6059" s="2" t="str">
        <f>IF(Original!D6059 = "-", "Male", Original!D6059)</f>
        <v>Female</v>
      </c>
      <c r="E6059" s="2" t="s">
        <v>14</v>
      </c>
      <c r="F6059" s="2" t="str">
        <f>IF(Original!F6059 = "-", "c9", Original!F6059)</f>
        <v>i1</v>
      </c>
      <c r="G6059" s="2">
        <f>IF(ISBLANK(Original!G6059),MEDIAN(Original!G:G),Original!G6059)</f>
        <v>45873</v>
      </c>
    </row>
    <row r="6060" spans="1:7" x14ac:dyDescent="0.3">
      <c r="A6060" s="2">
        <v>921759</v>
      </c>
      <c r="B6060" s="3">
        <v>41825.754641203705</v>
      </c>
      <c r="C6060" s="2" t="s">
        <v>31</v>
      </c>
      <c r="D6060" s="2" t="str">
        <f>IF(Original!D6060 = "-", "Male", Original!D6060)</f>
        <v>Male</v>
      </c>
      <c r="E6060" s="2" t="s">
        <v>14</v>
      </c>
      <c r="F6060" s="2" t="str">
        <f>IF(Original!F6060 = "-", "c9", Original!F6060)</f>
        <v>i1</v>
      </c>
      <c r="G6060" s="2">
        <f>IF(ISBLANK(Original!G6060),MEDIAN(Original!G:G),Original!G6060)</f>
        <v>41022</v>
      </c>
    </row>
    <row r="6061" spans="1:7" x14ac:dyDescent="0.3">
      <c r="A6061" s="2">
        <v>773003</v>
      </c>
      <c r="B6061" s="3">
        <v>41827.670162037037</v>
      </c>
      <c r="C6061" s="2" t="s">
        <v>32</v>
      </c>
      <c r="D6061" s="2" t="str">
        <f>IF(Original!D6061 = "-", "Male", Original!D6061)</f>
        <v>Male</v>
      </c>
      <c r="E6061" s="2" t="s">
        <v>14</v>
      </c>
      <c r="F6061" s="2" t="str">
        <f>IF(Original!F6061 = "-", "c9", Original!F6061)</f>
        <v>i1</v>
      </c>
      <c r="G6061" s="2">
        <f>IF(ISBLANK(Original!G6061),MEDIAN(Original!G:G),Original!G6061)</f>
        <v>57779</v>
      </c>
    </row>
    <row r="6062" spans="1:7" x14ac:dyDescent="0.3">
      <c r="A6062" s="2">
        <v>650321</v>
      </c>
      <c r="B6062" s="3">
        <v>41827.672071759262</v>
      </c>
      <c r="C6062" s="2" t="s">
        <v>32</v>
      </c>
      <c r="D6062" s="2" t="str">
        <f>IF(Original!D6062 = "-", "Male", Original!D6062)</f>
        <v>Male</v>
      </c>
      <c r="E6062" s="2" t="s">
        <v>14</v>
      </c>
      <c r="F6062" s="2" t="str">
        <f>IF(Original!F6062 = "-", "c9", Original!F6062)</f>
        <v>i1</v>
      </c>
      <c r="G6062" s="2">
        <f>IF(ISBLANK(Original!G6062),MEDIAN(Original!G:G),Original!G6062)</f>
        <v>37657</v>
      </c>
    </row>
    <row r="6063" spans="1:7" x14ac:dyDescent="0.3">
      <c r="A6063" s="2">
        <v>961036</v>
      </c>
      <c r="B6063" s="3">
        <v>41836.338136574072</v>
      </c>
      <c r="C6063" s="2" t="s">
        <v>32</v>
      </c>
      <c r="D6063" s="2" t="str">
        <f>IF(Original!D6063 = "-", "Male", Original!D6063)</f>
        <v>Female</v>
      </c>
      <c r="E6063" s="2" t="s">
        <v>14</v>
      </c>
      <c r="F6063" s="2" t="str">
        <f>IF(Original!F6063 = "-", "c9", Original!F6063)</f>
        <v>i1</v>
      </c>
      <c r="G6063" s="2">
        <f>IF(ISBLANK(Original!G6063),MEDIAN(Original!G:G),Original!G6063)</f>
        <v>89013</v>
      </c>
    </row>
    <row r="6064" spans="1:7" x14ac:dyDescent="0.3">
      <c r="A6064" s="2">
        <v>244866</v>
      </c>
      <c r="B6064" s="3">
        <v>41829.596909722219</v>
      </c>
      <c r="C6064" s="2" t="s">
        <v>32</v>
      </c>
      <c r="D6064" s="2" t="str">
        <f>IF(Original!D6064 = "-", "Male", Original!D6064)</f>
        <v>Male</v>
      </c>
      <c r="E6064" s="2" t="s">
        <v>20</v>
      </c>
      <c r="F6064" s="2" t="str">
        <f>IF(Original!F6064 = "-", "c9", Original!F6064)</f>
        <v>c5</v>
      </c>
      <c r="G6064" s="2">
        <f>IF(ISBLANK(Original!G6064),MEDIAN(Original!G:G),Original!G6064)</f>
        <v>56513</v>
      </c>
    </row>
    <row r="6065" spans="1:7" x14ac:dyDescent="0.3">
      <c r="A6065" s="2">
        <v>641625</v>
      </c>
      <c r="B6065" s="3">
        <v>41767.451493055552</v>
      </c>
      <c r="C6065" s="2" t="s">
        <v>32</v>
      </c>
      <c r="D6065" s="2" t="str">
        <f>IF(Original!D6065 = "-", "Male", Original!D6065)</f>
        <v>Male</v>
      </c>
      <c r="E6065" s="2" t="s">
        <v>20</v>
      </c>
      <c r="F6065" s="2" t="str">
        <f>IF(Original!F6065 = "-", "c9", Original!F6065)</f>
        <v>c9</v>
      </c>
      <c r="G6065" s="2">
        <f>IF(ISBLANK(Original!G6065),MEDIAN(Original!G:G),Original!G6065)</f>
        <v>10523</v>
      </c>
    </row>
    <row r="6066" spans="1:7" x14ac:dyDescent="0.3">
      <c r="A6066" s="2">
        <v>463211</v>
      </c>
      <c r="B6066" s="3">
        <v>41778.654872685183</v>
      </c>
      <c r="C6066" s="2" t="s">
        <v>32</v>
      </c>
      <c r="D6066" s="2" t="str">
        <f>IF(Original!D6066 = "-", "Male", Original!D6066)</f>
        <v>Male</v>
      </c>
      <c r="E6066" s="2" t="s">
        <v>17</v>
      </c>
      <c r="F6066" s="2" t="str">
        <f>IF(Original!F6066 = "-", "c9", Original!F6066)</f>
        <v>c9</v>
      </c>
      <c r="G6066" s="2">
        <f>IF(ISBLANK(Original!G6066),MEDIAN(Original!G:G),Original!G6066)</f>
        <v>43943</v>
      </c>
    </row>
    <row r="6067" spans="1:7" x14ac:dyDescent="0.3">
      <c r="A6067" s="2">
        <v>617820</v>
      </c>
      <c r="B6067" s="3">
        <v>41778.655138888891</v>
      </c>
      <c r="C6067" s="2" t="s">
        <v>32</v>
      </c>
      <c r="D6067" s="2" t="str">
        <f>IF(Original!D6067 = "-", "Male", Original!D6067)</f>
        <v>Female</v>
      </c>
      <c r="E6067" s="2" t="s">
        <v>17</v>
      </c>
      <c r="F6067" s="2" t="str">
        <f>IF(Original!F6067 = "-", "c9", Original!F6067)</f>
        <v>c9</v>
      </c>
      <c r="G6067" s="2">
        <f>IF(ISBLANK(Original!G6067),MEDIAN(Original!G:G),Original!G6067)</f>
        <v>42322</v>
      </c>
    </row>
    <row r="6068" spans="1:7" x14ac:dyDescent="0.3">
      <c r="A6068" s="2">
        <v>51205</v>
      </c>
      <c r="B6068" s="3">
        <v>41778.655763888892</v>
      </c>
      <c r="C6068" s="2" t="s">
        <v>32</v>
      </c>
      <c r="D6068" s="2" t="str">
        <f>IF(Original!D6068 = "-", "Male", Original!D6068)</f>
        <v>Female</v>
      </c>
      <c r="E6068" s="2" t="s">
        <v>17</v>
      </c>
      <c r="F6068" s="2" t="str">
        <f>IF(Original!F6068 = "-", "c9", Original!F6068)</f>
        <v>c9</v>
      </c>
      <c r="G6068" s="2">
        <f>IF(ISBLANK(Original!G6068),MEDIAN(Original!G:G),Original!G6068)</f>
        <v>5161</v>
      </c>
    </row>
    <row r="6069" spans="1:7" x14ac:dyDescent="0.3">
      <c r="A6069" s="2">
        <v>769136</v>
      </c>
      <c r="B6069" s="3">
        <v>41778.656261574077</v>
      </c>
      <c r="C6069" s="2" t="s">
        <v>32</v>
      </c>
      <c r="D6069" s="2" t="str">
        <f>IF(Original!D6069 = "-", "Male", Original!D6069)</f>
        <v>Male</v>
      </c>
      <c r="E6069" s="2" t="s">
        <v>17</v>
      </c>
      <c r="F6069" s="2" t="str">
        <f>IF(Original!F6069 = "-", "c9", Original!F6069)</f>
        <v>c9</v>
      </c>
      <c r="G6069" s="2">
        <f>IF(ISBLANK(Original!G6069),MEDIAN(Original!G:G),Original!G6069)</f>
        <v>94223</v>
      </c>
    </row>
    <row r="6070" spans="1:7" x14ac:dyDescent="0.3">
      <c r="A6070" s="2">
        <v>734711</v>
      </c>
      <c r="B6070" s="3">
        <v>41803.626608796294</v>
      </c>
      <c r="C6070" s="2" t="s">
        <v>32</v>
      </c>
      <c r="D6070" s="2" t="str">
        <f>IF(Original!D6070 = "-", "Male", Original!D6070)</f>
        <v>Don’t want to say</v>
      </c>
      <c r="E6070" s="2" t="s">
        <v>17</v>
      </c>
      <c r="F6070" s="2" t="str">
        <f>IF(Original!F6070 = "-", "c9", Original!F6070)</f>
        <v>c9</v>
      </c>
      <c r="G6070" s="2">
        <f>IF(ISBLANK(Original!G6070),MEDIAN(Original!G:G),Original!G6070)</f>
        <v>10106</v>
      </c>
    </row>
    <row r="6071" spans="1:7" x14ac:dyDescent="0.3">
      <c r="A6071" s="2">
        <v>120968</v>
      </c>
      <c r="B6071" s="3">
        <v>41804.467430555553</v>
      </c>
      <c r="C6071" s="2" t="s">
        <v>32</v>
      </c>
      <c r="D6071" s="2" t="str">
        <f>IF(Original!D6071 = "-", "Male", Original!D6071)</f>
        <v>Male</v>
      </c>
      <c r="E6071" s="2" t="s">
        <v>17</v>
      </c>
      <c r="F6071" s="2" t="str">
        <f>IF(Original!F6071 = "-", "c9", Original!F6071)</f>
        <v>c9</v>
      </c>
      <c r="G6071" s="2">
        <f>IF(ISBLANK(Original!G6071),MEDIAN(Original!G:G),Original!G6071)</f>
        <v>73584</v>
      </c>
    </row>
    <row r="6072" spans="1:7" x14ac:dyDescent="0.3">
      <c r="A6072" s="2">
        <v>79248</v>
      </c>
      <c r="B6072" s="3">
        <v>41805.315868055557</v>
      </c>
      <c r="C6072" s="2" t="s">
        <v>32</v>
      </c>
      <c r="D6072" s="2" t="str">
        <f>IF(Original!D6072 = "-", "Male", Original!D6072)</f>
        <v>Male</v>
      </c>
      <c r="E6072" s="2" t="s">
        <v>17</v>
      </c>
      <c r="F6072" s="2" t="str">
        <f>IF(Original!F6072 = "-", "c9", Original!F6072)</f>
        <v>c9</v>
      </c>
      <c r="G6072" s="2">
        <f>IF(ISBLANK(Original!G6072),MEDIAN(Original!G:G),Original!G6072)</f>
        <v>8869</v>
      </c>
    </row>
    <row r="6073" spans="1:7" x14ac:dyDescent="0.3">
      <c r="A6073" s="2">
        <v>189498</v>
      </c>
      <c r="B6073" s="3">
        <v>41805.316574074073</v>
      </c>
      <c r="C6073" s="2" t="s">
        <v>32</v>
      </c>
      <c r="D6073" s="2" t="str">
        <f>IF(Original!D6073 = "-", "Male", Original!D6073)</f>
        <v>Male</v>
      </c>
      <c r="E6073" s="2" t="s">
        <v>17</v>
      </c>
      <c r="F6073" s="2" t="str">
        <f>IF(Original!F6073 = "-", "c9", Original!F6073)</f>
        <v>c9</v>
      </c>
      <c r="G6073" s="2">
        <f>IF(ISBLANK(Original!G6073),MEDIAN(Original!G:G),Original!G6073)</f>
        <v>47082</v>
      </c>
    </row>
    <row r="6074" spans="1:7" x14ac:dyDescent="0.3">
      <c r="A6074" s="2">
        <v>787079</v>
      </c>
      <c r="B6074" s="3">
        <v>41810.776782407411</v>
      </c>
      <c r="C6074" s="2" t="s">
        <v>31</v>
      </c>
      <c r="D6074" s="2" t="str">
        <f>IF(Original!D6074 = "-", "Male", Original!D6074)</f>
        <v>Male</v>
      </c>
      <c r="E6074" s="2" t="s">
        <v>17</v>
      </c>
      <c r="F6074" s="2" t="str">
        <f>IF(Original!F6074 = "-", "c9", Original!F6074)</f>
        <v>c9</v>
      </c>
      <c r="G6074" s="2">
        <f>IF(ISBLANK(Original!G6074),MEDIAN(Original!G:G),Original!G6074)</f>
        <v>1676</v>
      </c>
    </row>
    <row r="6075" spans="1:7" x14ac:dyDescent="0.3">
      <c r="A6075" s="2">
        <v>842559</v>
      </c>
      <c r="B6075" s="3">
        <v>41810.777928240743</v>
      </c>
      <c r="C6075" s="2" t="s">
        <v>32</v>
      </c>
      <c r="D6075" s="2" t="str">
        <f>IF(Original!D6075 = "-", "Male", Original!D6075)</f>
        <v>Female</v>
      </c>
      <c r="E6075" s="2" t="s">
        <v>17</v>
      </c>
      <c r="F6075" s="2" t="str">
        <f>IF(Original!F6075 = "-", "c9", Original!F6075)</f>
        <v>c9</v>
      </c>
      <c r="G6075" s="2">
        <f>IF(ISBLANK(Original!G6075),MEDIAN(Original!G:G),Original!G6075)</f>
        <v>48922</v>
      </c>
    </row>
    <row r="6076" spans="1:7" x14ac:dyDescent="0.3">
      <c r="A6076" s="2">
        <v>955451</v>
      </c>
      <c r="B6076" s="3">
        <v>41818.341631944444</v>
      </c>
      <c r="C6076" s="2" t="s">
        <v>32</v>
      </c>
      <c r="D6076" s="2" t="str">
        <f>IF(Original!D6076 = "-", "Male", Original!D6076)</f>
        <v>Male</v>
      </c>
      <c r="E6076" s="2" t="s">
        <v>17</v>
      </c>
      <c r="F6076" s="2" t="str">
        <f>IF(Original!F6076 = "-", "c9", Original!F6076)</f>
        <v>c9</v>
      </c>
      <c r="G6076" s="2">
        <f>IF(ISBLANK(Original!G6076),MEDIAN(Original!G:G),Original!G6076)</f>
        <v>98059</v>
      </c>
    </row>
    <row r="6077" spans="1:7" x14ac:dyDescent="0.3">
      <c r="A6077" s="2">
        <v>81073</v>
      </c>
      <c r="B6077" s="3">
        <v>41761.771261574075</v>
      </c>
      <c r="C6077" s="2" t="s">
        <v>32</v>
      </c>
      <c r="D6077" s="2" t="str">
        <f>IF(Original!D6077 = "-", "Male", Original!D6077)</f>
        <v>Male</v>
      </c>
      <c r="E6077" s="2" t="s">
        <v>17</v>
      </c>
      <c r="F6077" s="2" t="str">
        <f>IF(Original!F6077 = "-", "c9", Original!F6077)</f>
        <v>c5</v>
      </c>
      <c r="G6077" s="2">
        <f>IF(ISBLANK(Original!G6077),MEDIAN(Original!G:G),Original!G6077)</f>
        <v>36405</v>
      </c>
    </row>
    <row r="6078" spans="1:7" x14ac:dyDescent="0.3">
      <c r="A6078" s="2">
        <v>143163</v>
      </c>
      <c r="B6078" s="3">
        <v>41761.772939814815</v>
      </c>
      <c r="C6078" s="2" t="s">
        <v>32</v>
      </c>
      <c r="D6078" s="2" t="str">
        <f>IF(Original!D6078 = "-", "Male", Original!D6078)</f>
        <v>Male</v>
      </c>
      <c r="E6078" s="2" t="s">
        <v>17</v>
      </c>
      <c r="F6078" s="2" t="str">
        <f>IF(Original!F6078 = "-", "c9", Original!F6078)</f>
        <v>c5</v>
      </c>
      <c r="G6078" s="2">
        <f>IF(ISBLANK(Original!G6078),MEDIAN(Original!G:G),Original!G6078)</f>
        <v>14144</v>
      </c>
    </row>
    <row r="6079" spans="1:7" x14ac:dyDescent="0.3">
      <c r="A6079" s="2">
        <v>386268</v>
      </c>
      <c r="B6079" s="3">
        <v>41761.773634259262</v>
      </c>
      <c r="C6079" s="2" t="s">
        <v>31</v>
      </c>
      <c r="D6079" s="2" t="str">
        <f>IF(Original!D6079 = "-", "Male", Original!D6079)</f>
        <v>Male</v>
      </c>
      <c r="E6079" s="2" t="s">
        <v>17</v>
      </c>
      <c r="F6079" s="2" t="str">
        <f>IF(Original!F6079 = "-", "c9", Original!F6079)</f>
        <v>c5</v>
      </c>
      <c r="G6079" s="2">
        <f>IF(ISBLANK(Original!G6079),MEDIAN(Original!G:G),Original!G6079)</f>
        <v>93867</v>
      </c>
    </row>
    <row r="6080" spans="1:7" x14ac:dyDescent="0.3">
      <c r="A6080" s="2">
        <v>609420</v>
      </c>
      <c r="B6080" s="3">
        <v>41845.732268518521</v>
      </c>
      <c r="C6080" s="2" t="s">
        <v>32</v>
      </c>
      <c r="D6080" s="2" t="str">
        <f>IF(Original!D6080 = "-", "Male", Original!D6080)</f>
        <v>Male</v>
      </c>
      <c r="E6080" s="2" t="s">
        <v>20</v>
      </c>
      <c r="F6080" s="2" t="str">
        <f>IF(Original!F6080 = "-", "c9", Original!F6080)</f>
        <v>c5</v>
      </c>
      <c r="G6080" s="2">
        <f>IF(ISBLANK(Original!G6080),MEDIAN(Original!G:G),Original!G6080)</f>
        <v>77203</v>
      </c>
    </row>
    <row r="6081" spans="1:7" x14ac:dyDescent="0.3">
      <c r="A6081" s="2">
        <v>702029</v>
      </c>
      <c r="B6081" s="3">
        <v>41845.733877314815</v>
      </c>
      <c r="C6081" s="2" t="s">
        <v>32</v>
      </c>
      <c r="D6081" s="2" t="str">
        <f>IF(Original!D6081 = "-", "Male", Original!D6081)</f>
        <v>Male</v>
      </c>
      <c r="E6081" s="2" t="s">
        <v>20</v>
      </c>
      <c r="F6081" s="2" t="str">
        <f>IF(Original!F6081 = "-", "c9", Original!F6081)</f>
        <v>c5</v>
      </c>
      <c r="G6081" s="2">
        <f>IF(ISBLANK(Original!G6081),MEDIAN(Original!G:G),Original!G6081)</f>
        <v>82653</v>
      </c>
    </row>
    <row r="6082" spans="1:7" x14ac:dyDescent="0.3">
      <c r="A6082" s="2">
        <v>745310</v>
      </c>
      <c r="B6082" s="3">
        <v>41760.800219907411</v>
      </c>
      <c r="C6082" s="2" t="s">
        <v>31</v>
      </c>
      <c r="D6082" s="2" t="str">
        <f>IF(Original!D6082 = "-", "Male", Original!D6082)</f>
        <v>Male</v>
      </c>
      <c r="E6082" s="2" t="s">
        <v>20</v>
      </c>
      <c r="F6082" s="2" t="str">
        <f>IF(Original!F6082 = "-", "c9", Original!F6082)</f>
        <v>c5</v>
      </c>
      <c r="G6082" s="2">
        <f>IF(ISBLANK(Original!G6082),MEDIAN(Original!G:G),Original!G6082)</f>
        <v>71106</v>
      </c>
    </row>
    <row r="6083" spans="1:7" x14ac:dyDescent="0.3">
      <c r="A6083" s="2">
        <v>897499</v>
      </c>
      <c r="B6083" s="3">
        <v>41766.686597222222</v>
      </c>
      <c r="C6083" s="2" t="s">
        <v>32</v>
      </c>
      <c r="D6083" s="2" t="str">
        <f>IF(Original!D6083 = "-", "Male", Original!D6083)</f>
        <v>Female</v>
      </c>
      <c r="E6083" s="2" t="s">
        <v>20</v>
      </c>
      <c r="F6083" s="2" t="str">
        <f>IF(Original!F6083 = "-", "c9", Original!F6083)</f>
        <v>c5</v>
      </c>
      <c r="G6083" s="2">
        <f>IF(ISBLANK(Original!G6083),MEDIAN(Original!G:G),Original!G6083)</f>
        <v>29833</v>
      </c>
    </row>
    <row r="6084" spans="1:7" x14ac:dyDescent="0.3">
      <c r="A6084" s="2">
        <v>796914</v>
      </c>
      <c r="B6084" s="3">
        <v>41837.396666666667</v>
      </c>
      <c r="C6084" s="2" t="s">
        <v>32</v>
      </c>
      <c r="D6084" s="2" t="str">
        <f>IF(Original!D6084 = "-", "Male", Original!D6084)</f>
        <v>Male</v>
      </c>
      <c r="E6084" s="2" t="s">
        <v>20</v>
      </c>
      <c r="F6084" s="2" t="str">
        <f>IF(Original!F6084 = "-", "c9", Original!F6084)</f>
        <v>c5</v>
      </c>
      <c r="G6084" s="2">
        <f>IF(ISBLANK(Original!G6084),MEDIAN(Original!G:G),Original!G6084)</f>
        <v>29013</v>
      </c>
    </row>
    <row r="6085" spans="1:7" x14ac:dyDescent="0.3">
      <c r="A6085" s="2">
        <v>34818</v>
      </c>
      <c r="B6085" s="3">
        <v>41837.39707175926</v>
      </c>
      <c r="C6085" s="2" t="s">
        <v>32</v>
      </c>
      <c r="D6085" s="2" t="str">
        <f>IF(Original!D6085 = "-", "Male", Original!D6085)</f>
        <v>Female</v>
      </c>
      <c r="E6085" s="2" t="s">
        <v>20</v>
      </c>
      <c r="F6085" s="2" t="str">
        <f>IF(Original!F6085 = "-", "c9", Original!F6085)</f>
        <v>c5</v>
      </c>
      <c r="G6085" s="2">
        <f>IF(ISBLANK(Original!G6085),MEDIAN(Original!G:G),Original!G6085)</f>
        <v>76929</v>
      </c>
    </row>
    <row r="6086" spans="1:7" x14ac:dyDescent="0.3">
      <c r="A6086" s="2">
        <v>304751</v>
      </c>
      <c r="B6086" s="3">
        <v>41763.785162037035</v>
      </c>
      <c r="C6086" s="2" t="s">
        <v>32</v>
      </c>
      <c r="D6086" s="2" t="str">
        <f>IF(Original!D6086 = "-", "Male", Original!D6086)</f>
        <v>Male</v>
      </c>
      <c r="E6086" s="2" t="s">
        <v>20</v>
      </c>
      <c r="F6086" s="2" t="str">
        <f>IF(Original!F6086 = "-", "c9", Original!F6086)</f>
        <v>c9</v>
      </c>
      <c r="G6086" s="2">
        <f>IF(ISBLANK(Original!G6086),MEDIAN(Original!G:G),Original!G6086)</f>
        <v>71543</v>
      </c>
    </row>
    <row r="6087" spans="1:7" x14ac:dyDescent="0.3">
      <c r="A6087" s="2">
        <v>593118</v>
      </c>
      <c r="B6087" s="3">
        <v>41781.631724537037</v>
      </c>
      <c r="C6087" s="2" t="s">
        <v>32</v>
      </c>
      <c r="D6087" s="2" t="str">
        <f>IF(Original!D6087 = "-", "Male", Original!D6087)</f>
        <v>Male</v>
      </c>
      <c r="E6087" s="2" t="s">
        <v>17</v>
      </c>
      <c r="F6087" s="2" t="str">
        <f>IF(Original!F6087 = "-", "c9", Original!F6087)</f>
        <v>c5</v>
      </c>
      <c r="G6087" s="2">
        <f>IF(ISBLANK(Original!G6087),MEDIAN(Original!G:G),Original!G6087)</f>
        <v>22471</v>
      </c>
    </row>
    <row r="6088" spans="1:7" x14ac:dyDescent="0.3">
      <c r="A6088" s="2">
        <v>268306</v>
      </c>
      <c r="B6088" s="3">
        <v>41781.801261574074</v>
      </c>
      <c r="C6088" s="2" t="s">
        <v>31</v>
      </c>
      <c r="D6088" s="2" t="str">
        <f>IF(Original!D6088 = "-", "Male", Original!D6088)</f>
        <v>Male</v>
      </c>
      <c r="E6088" s="2" t="s">
        <v>17</v>
      </c>
      <c r="F6088" s="2" t="str">
        <f>IF(Original!F6088 = "-", "c9", Original!F6088)</f>
        <v>c5</v>
      </c>
      <c r="G6088" s="2">
        <f>IF(ISBLANK(Original!G6088),MEDIAN(Original!G:G),Original!G6088)</f>
        <v>95811</v>
      </c>
    </row>
    <row r="6089" spans="1:7" x14ac:dyDescent="0.3">
      <c r="A6089" s="2">
        <v>837077</v>
      </c>
      <c r="B6089" s="3">
        <v>41781.805763888886</v>
      </c>
      <c r="C6089" s="2" t="s">
        <v>32</v>
      </c>
      <c r="D6089" s="2" t="str">
        <f>IF(Original!D6089 = "-", "Male", Original!D6089)</f>
        <v>Female</v>
      </c>
      <c r="E6089" s="2" t="s">
        <v>17</v>
      </c>
      <c r="F6089" s="2" t="str">
        <f>IF(Original!F6089 = "-", "c9", Original!F6089)</f>
        <v>c5</v>
      </c>
      <c r="G6089" s="2">
        <f>IF(ISBLANK(Original!G6089),MEDIAN(Original!G:G),Original!G6089)</f>
        <v>21669</v>
      </c>
    </row>
    <row r="6090" spans="1:7" x14ac:dyDescent="0.3">
      <c r="A6090" s="2">
        <v>192813</v>
      </c>
      <c r="B6090" s="3">
        <v>41782.701516203706</v>
      </c>
      <c r="C6090" s="2" t="s">
        <v>32</v>
      </c>
      <c r="D6090" s="2" t="str">
        <f>IF(Original!D6090 = "-", "Male", Original!D6090)</f>
        <v>Male</v>
      </c>
      <c r="E6090" s="2" t="s">
        <v>17</v>
      </c>
      <c r="F6090" s="2" t="str">
        <f>IF(Original!F6090 = "-", "c9", Original!F6090)</f>
        <v>c5</v>
      </c>
      <c r="G6090" s="2">
        <f>IF(ISBLANK(Original!G6090),MEDIAN(Original!G:G),Original!G6090)</f>
        <v>6240</v>
      </c>
    </row>
    <row r="6091" spans="1:7" x14ac:dyDescent="0.3">
      <c r="A6091" s="2">
        <v>253747</v>
      </c>
      <c r="B6091" s="3">
        <v>41782.704189814816</v>
      </c>
      <c r="C6091" s="2" t="s">
        <v>32</v>
      </c>
      <c r="D6091" s="2" t="str">
        <f>IF(Original!D6091 = "-", "Male", Original!D6091)</f>
        <v>Male</v>
      </c>
      <c r="E6091" s="2" t="s">
        <v>17</v>
      </c>
      <c r="F6091" s="2" t="str">
        <f>IF(Original!F6091 = "-", "c9", Original!F6091)</f>
        <v>c5</v>
      </c>
      <c r="G6091" s="2">
        <f>IF(ISBLANK(Original!G6091),MEDIAN(Original!G:G),Original!G6091)</f>
        <v>77250</v>
      </c>
    </row>
    <row r="6092" spans="1:7" x14ac:dyDescent="0.3">
      <c r="A6092" s="2">
        <v>328765</v>
      </c>
      <c r="B6092" s="3">
        <v>41790.750185185185</v>
      </c>
      <c r="C6092" s="2" t="s">
        <v>31</v>
      </c>
      <c r="D6092" s="2" t="str">
        <f>IF(Original!D6092 = "-", "Male", Original!D6092)</f>
        <v>Female</v>
      </c>
      <c r="E6092" s="2" t="s">
        <v>17</v>
      </c>
      <c r="F6092" s="2" t="str">
        <f>IF(Original!F6092 = "-", "c9", Original!F6092)</f>
        <v>c9</v>
      </c>
      <c r="G6092" s="2">
        <f>IF(ISBLANK(Original!G6092),MEDIAN(Original!G:G),Original!G6092)</f>
        <v>6135</v>
      </c>
    </row>
    <row r="6093" spans="1:7" x14ac:dyDescent="0.3">
      <c r="A6093" s="2">
        <v>532574</v>
      </c>
      <c r="B6093" s="3">
        <v>41795.701689814814</v>
      </c>
      <c r="C6093" s="2" t="s">
        <v>32</v>
      </c>
      <c r="D6093" s="2" t="str">
        <f>IF(Original!D6093 = "-", "Male", Original!D6093)</f>
        <v>Male</v>
      </c>
      <c r="E6093" s="2" t="s">
        <v>17</v>
      </c>
      <c r="F6093" s="2" t="str">
        <f>IF(Original!F6093 = "-", "c9", Original!F6093)</f>
        <v>c9</v>
      </c>
      <c r="G6093" s="2">
        <f>IF(ISBLANK(Original!G6093),MEDIAN(Original!G:G),Original!G6093)</f>
        <v>29420</v>
      </c>
    </row>
    <row r="6094" spans="1:7" x14ac:dyDescent="0.3">
      <c r="A6094" s="2">
        <v>283050</v>
      </c>
      <c r="B6094" s="3">
        <v>41795.703344907408</v>
      </c>
      <c r="C6094" s="2" t="s">
        <v>32</v>
      </c>
      <c r="D6094" s="2" t="str">
        <f>IF(Original!D6094 = "-", "Male", Original!D6094)</f>
        <v>Female</v>
      </c>
      <c r="E6094" s="2" t="s">
        <v>17</v>
      </c>
      <c r="F6094" s="2" t="str">
        <f>IF(Original!F6094 = "-", "c9", Original!F6094)</f>
        <v>c9</v>
      </c>
      <c r="G6094" s="2">
        <f>IF(ISBLANK(Original!G6094),MEDIAN(Original!G:G),Original!G6094)</f>
        <v>10172</v>
      </c>
    </row>
    <row r="6095" spans="1:7" x14ac:dyDescent="0.3">
      <c r="A6095" s="2">
        <v>697330</v>
      </c>
      <c r="B6095" s="3">
        <v>41795.703796296293</v>
      </c>
      <c r="C6095" s="2" t="s">
        <v>32</v>
      </c>
      <c r="D6095" s="2" t="str">
        <f>IF(Original!D6095 = "-", "Male", Original!D6095)</f>
        <v>Male</v>
      </c>
      <c r="E6095" s="2" t="s">
        <v>17</v>
      </c>
      <c r="F6095" s="2" t="str">
        <f>IF(Original!F6095 = "-", "c9", Original!F6095)</f>
        <v>c9</v>
      </c>
      <c r="G6095" s="2">
        <f>IF(ISBLANK(Original!G6095),MEDIAN(Original!G:G),Original!G6095)</f>
        <v>6685</v>
      </c>
    </row>
    <row r="6096" spans="1:7" x14ac:dyDescent="0.3">
      <c r="A6096" s="2">
        <v>271797</v>
      </c>
      <c r="B6096" s="3">
        <v>41766.559444444443</v>
      </c>
      <c r="C6096" s="2" t="s">
        <v>32</v>
      </c>
      <c r="D6096" s="2" t="str">
        <f>IF(Original!D6096 = "-", "Male", Original!D6096)</f>
        <v>Male</v>
      </c>
      <c r="E6096" s="2" t="s">
        <v>14</v>
      </c>
      <c r="F6096" s="2" t="str">
        <f>IF(Original!F6096 = "-", "c9", Original!F6096)</f>
        <v>i5</v>
      </c>
      <c r="G6096" s="2">
        <f>IF(ISBLANK(Original!G6096),MEDIAN(Original!G:G),Original!G6096)</f>
        <v>19722</v>
      </c>
    </row>
    <row r="6097" spans="1:7" x14ac:dyDescent="0.3">
      <c r="A6097" s="2">
        <v>140986</v>
      </c>
      <c r="B6097" s="3">
        <v>41774.418483796297</v>
      </c>
      <c r="C6097" s="2" t="s">
        <v>32</v>
      </c>
      <c r="D6097" s="2" t="str">
        <f>IF(Original!D6097 = "-", "Male", Original!D6097)</f>
        <v>Male</v>
      </c>
      <c r="E6097" s="2" t="s">
        <v>14</v>
      </c>
      <c r="F6097" s="2" t="str">
        <f>IF(Original!F6097 = "-", "c9", Original!F6097)</f>
        <v>i5</v>
      </c>
      <c r="G6097" s="2">
        <f>IF(ISBLANK(Original!G6097),MEDIAN(Original!G:G),Original!G6097)</f>
        <v>53848</v>
      </c>
    </row>
    <row r="6098" spans="1:7" x14ac:dyDescent="0.3">
      <c r="A6098" s="2">
        <v>455195</v>
      </c>
      <c r="B6098" s="3">
        <v>41760.920011574075</v>
      </c>
      <c r="C6098" s="2" t="s">
        <v>32</v>
      </c>
      <c r="D6098" s="2" t="str">
        <f>IF(Original!D6098 = "-", "Male", Original!D6098)</f>
        <v>Female</v>
      </c>
      <c r="E6098" s="2" t="s">
        <v>20</v>
      </c>
      <c r="F6098" s="2" t="str">
        <f>IF(Original!F6098 = "-", "c9", Original!F6098)</f>
        <v>c9</v>
      </c>
      <c r="G6098" s="2">
        <f>IF(ISBLANK(Original!G6098),MEDIAN(Original!G:G),Original!G6098)</f>
        <v>62141</v>
      </c>
    </row>
    <row r="6099" spans="1:7" x14ac:dyDescent="0.3">
      <c r="A6099" s="2">
        <v>264004</v>
      </c>
      <c r="B6099" s="3">
        <v>41774.561979166669</v>
      </c>
      <c r="C6099" s="2" t="s">
        <v>32</v>
      </c>
      <c r="D6099" s="2" t="str">
        <f>IF(Original!D6099 = "-", "Male", Original!D6099)</f>
        <v>Male</v>
      </c>
      <c r="E6099" s="2" t="s">
        <v>20</v>
      </c>
      <c r="F6099" s="2" t="str">
        <f>IF(Original!F6099 = "-", "c9", Original!F6099)</f>
        <v>c9</v>
      </c>
      <c r="G6099" s="2">
        <f>IF(ISBLANK(Original!G6099),MEDIAN(Original!G:G),Original!G6099)</f>
        <v>45743</v>
      </c>
    </row>
    <row r="6100" spans="1:7" x14ac:dyDescent="0.3">
      <c r="A6100" s="2">
        <v>889329</v>
      </c>
      <c r="B6100" s="3">
        <v>41775.704594907409</v>
      </c>
      <c r="C6100" s="2" t="s">
        <v>32</v>
      </c>
      <c r="D6100" s="2" t="str">
        <f>IF(Original!D6100 = "-", "Male", Original!D6100)</f>
        <v>Male</v>
      </c>
      <c r="E6100" s="2" t="s">
        <v>20</v>
      </c>
      <c r="F6100" s="2" t="str">
        <f>IF(Original!F6100 = "-", "c9", Original!F6100)</f>
        <v>c9</v>
      </c>
      <c r="G6100" s="2">
        <f>IF(ISBLANK(Original!G6100),MEDIAN(Original!G:G),Original!G6100)</f>
        <v>49061</v>
      </c>
    </row>
    <row r="6101" spans="1:7" x14ac:dyDescent="0.3">
      <c r="A6101" s="2">
        <v>708422</v>
      </c>
      <c r="B6101" s="3">
        <v>41775.706087962964</v>
      </c>
      <c r="C6101" s="2" t="s">
        <v>32</v>
      </c>
      <c r="D6101" s="2" t="str">
        <f>IF(Original!D6101 = "-", "Male", Original!D6101)</f>
        <v>Male</v>
      </c>
      <c r="E6101" s="2" t="s">
        <v>20</v>
      </c>
      <c r="F6101" s="2" t="str">
        <f>IF(Original!F6101 = "-", "c9", Original!F6101)</f>
        <v>c9</v>
      </c>
      <c r="G6101" s="2">
        <f>IF(ISBLANK(Original!G6101),MEDIAN(Original!G:G),Original!G6101)</f>
        <v>47131</v>
      </c>
    </row>
    <row r="6102" spans="1:7" x14ac:dyDescent="0.3">
      <c r="A6102" s="2">
        <v>17946</v>
      </c>
      <c r="B6102" s="3">
        <v>41775.707291666666</v>
      </c>
      <c r="C6102" s="2" t="s">
        <v>32</v>
      </c>
      <c r="D6102" s="2" t="str">
        <f>IF(Original!D6102 = "-", "Male", Original!D6102)</f>
        <v>Male</v>
      </c>
      <c r="E6102" s="2" t="s">
        <v>20</v>
      </c>
      <c r="F6102" s="2" t="str">
        <f>IF(Original!F6102 = "-", "c9", Original!F6102)</f>
        <v>c9</v>
      </c>
      <c r="G6102" s="2">
        <f>IF(ISBLANK(Original!G6102),MEDIAN(Original!G:G),Original!G6102)</f>
        <v>65192</v>
      </c>
    </row>
    <row r="6103" spans="1:7" x14ac:dyDescent="0.3">
      <c r="A6103" s="2">
        <v>646630</v>
      </c>
      <c r="B6103" s="3">
        <v>41845.366006944445</v>
      </c>
      <c r="C6103" s="2" t="s">
        <v>32</v>
      </c>
      <c r="D6103" s="2" t="str">
        <f>IF(Original!D6103 = "-", "Male", Original!D6103)</f>
        <v>Male</v>
      </c>
      <c r="E6103" s="2" t="s">
        <v>17</v>
      </c>
      <c r="F6103" s="2" t="str">
        <f>IF(Original!F6103 = "-", "c9", Original!F6103)</f>
        <v>i5</v>
      </c>
      <c r="G6103" s="2">
        <f>IF(ISBLANK(Original!G6103),MEDIAN(Original!G:G),Original!G6103)</f>
        <v>47344</v>
      </c>
    </row>
    <row r="6104" spans="1:7" x14ac:dyDescent="0.3">
      <c r="A6104" s="2">
        <v>707138</v>
      </c>
      <c r="B6104" s="3">
        <v>41845.366666666669</v>
      </c>
      <c r="C6104" s="2" t="s">
        <v>32</v>
      </c>
      <c r="D6104" s="2" t="str">
        <f>IF(Original!D6104 = "-", "Male", Original!D6104)</f>
        <v>Female</v>
      </c>
      <c r="E6104" s="2" t="s">
        <v>17</v>
      </c>
      <c r="F6104" s="2" t="str">
        <f>IF(Original!F6104 = "-", "c9", Original!F6104)</f>
        <v>i5</v>
      </c>
      <c r="G6104" s="2">
        <f>IF(ISBLANK(Original!G6104),MEDIAN(Original!G:G),Original!G6104)</f>
        <v>1710</v>
      </c>
    </row>
    <row r="6105" spans="1:7" x14ac:dyDescent="0.3">
      <c r="A6105" s="2">
        <v>601032</v>
      </c>
      <c r="B6105" s="3">
        <v>41775.584317129629</v>
      </c>
      <c r="C6105" s="2" t="s">
        <v>32</v>
      </c>
      <c r="D6105" s="2" t="str">
        <f>IF(Original!D6105 = "-", "Male", Original!D6105)</f>
        <v>Female</v>
      </c>
      <c r="E6105" s="2" t="s">
        <v>17</v>
      </c>
      <c r="F6105" s="2" t="str">
        <f>IF(Original!F6105 = "-", "c9", Original!F6105)</f>
        <v>c5</v>
      </c>
      <c r="G6105" s="2">
        <f>IF(ISBLANK(Original!G6105),MEDIAN(Original!G:G),Original!G6105)</f>
        <v>95656</v>
      </c>
    </row>
    <row r="6106" spans="1:7" x14ac:dyDescent="0.3">
      <c r="A6106" s="2">
        <v>628178</v>
      </c>
      <c r="B6106" s="3">
        <v>41775.848136574074</v>
      </c>
      <c r="C6106" s="2" t="s">
        <v>32</v>
      </c>
      <c r="D6106" s="2" t="str">
        <f>IF(Original!D6106 = "-", "Male", Original!D6106)</f>
        <v>Male</v>
      </c>
      <c r="E6106" s="2" t="s">
        <v>17</v>
      </c>
      <c r="F6106" s="2" t="str">
        <f>IF(Original!F6106 = "-", "c9", Original!F6106)</f>
        <v>c5</v>
      </c>
      <c r="G6106" s="2">
        <f>IF(ISBLANK(Original!G6106),MEDIAN(Original!G:G),Original!G6106)</f>
        <v>84347</v>
      </c>
    </row>
    <row r="6107" spans="1:7" x14ac:dyDescent="0.3">
      <c r="A6107" s="2">
        <v>920568</v>
      </c>
      <c r="B6107" s="3">
        <v>41789.736817129633</v>
      </c>
      <c r="C6107" s="2" t="s">
        <v>32</v>
      </c>
      <c r="D6107" s="2" t="str">
        <f>IF(Original!D6107 = "-", "Male", Original!D6107)</f>
        <v>Male</v>
      </c>
      <c r="E6107" s="2" t="s">
        <v>17</v>
      </c>
      <c r="F6107" s="2" t="str">
        <f>IF(Original!F6107 = "-", "c9", Original!F6107)</f>
        <v>c5</v>
      </c>
      <c r="G6107" s="2">
        <f>IF(ISBLANK(Original!G6107),MEDIAN(Original!G:G),Original!G6107)</f>
        <v>48346</v>
      </c>
    </row>
    <row r="6108" spans="1:7" x14ac:dyDescent="0.3">
      <c r="A6108" s="2">
        <v>326252</v>
      </c>
      <c r="B6108" s="3">
        <v>41789.738657407404</v>
      </c>
      <c r="C6108" s="2" t="s">
        <v>32</v>
      </c>
      <c r="D6108" s="2" t="str">
        <f>IF(Original!D6108 = "-", "Male", Original!D6108)</f>
        <v>Female</v>
      </c>
      <c r="E6108" s="2" t="s">
        <v>17</v>
      </c>
      <c r="F6108" s="2" t="str">
        <f>IF(Original!F6108 = "-", "c9", Original!F6108)</f>
        <v>c5</v>
      </c>
      <c r="G6108" s="2">
        <f>IF(ISBLANK(Original!G6108),MEDIAN(Original!G:G),Original!G6108)</f>
        <v>73261</v>
      </c>
    </row>
    <row r="6109" spans="1:7" x14ac:dyDescent="0.3">
      <c r="A6109" s="2">
        <v>294236</v>
      </c>
      <c r="B6109" s="3">
        <v>41794.553981481484</v>
      </c>
      <c r="C6109" s="2" t="s">
        <v>32</v>
      </c>
      <c r="D6109" s="2" t="str">
        <f>IF(Original!D6109 = "-", "Male", Original!D6109)</f>
        <v>Female</v>
      </c>
      <c r="E6109" s="2" t="s">
        <v>17</v>
      </c>
      <c r="F6109" s="2" t="str">
        <f>IF(Original!F6109 = "-", "c9", Original!F6109)</f>
        <v>c5</v>
      </c>
      <c r="G6109" s="2">
        <f>IF(ISBLANK(Original!G6109),MEDIAN(Original!G:G),Original!G6109)</f>
        <v>34216</v>
      </c>
    </row>
    <row r="6110" spans="1:7" x14ac:dyDescent="0.3">
      <c r="A6110" s="2">
        <v>841824</v>
      </c>
      <c r="B6110" s="3">
        <v>41765.215486111112</v>
      </c>
      <c r="C6110" s="2" t="s">
        <v>32</v>
      </c>
      <c r="D6110" s="2" t="str">
        <f>IF(Original!D6110 = "-", "Male", Original!D6110)</f>
        <v>Female</v>
      </c>
      <c r="E6110" s="2" t="s">
        <v>14</v>
      </c>
      <c r="F6110" s="2" t="str">
        <f>IF(Original!F6110 = "-", "c9", Original!F6110)</f>
        <v>c9</v>
      </c>
      <c r="G6110" s="2">
        <f>IF(ISBLANK(Original!G6110),MEDIAN(Original!G:G),Original!G6110)</f>
        <v>99800</v>
      </c>
    </row>
    <row r="6111" spans="1:7" x14ac:dyDescent="0.3">
      <c r="A6111" s="2">
        <v>108336</v>
      </c>
      <c r="B6111" s="3">
        <v>41824.827685185184</v>
      </c>
      <c r="C6111" s="2" t="s">
        <v>32</v>
      </c>
      <c r="D6111" s="2" t="str">
        <f>IF(Original!D6111 = "-", "Male", Original!D6111)</f>
        <v>Male</v>
      </c>
      <c r="E6111" s="2" t="s">
        <v>17</v>
      </c>
      <c r="F6111" s="2" t="str">
        <f>IF(Original!F6111 = "-", "c9", Original!F6111)</f>
        <v>c9</v>
      </c>
      <c r="G6111" s="2">
        <f>IF(ISBLANK(Original!G6111),MEDIAN(Original!G:G),Original!G6111)</f>
        <v>64990</v>
      </c>
    </row>
    <row r="6112" spans="1:7" x14ac:dyDescent="0.3">
      <c r="A6112" s="2">
        <v>750179</v>
      </c>
      <c r="B6112" s="3">
        <v>41824.828067129631</v>
      </c>
      <c r="C6112" s="2" t="s">
        <v>32</v>
      </c>
      <c r="D6112" s="2" t="str">
        <f>IF(Original!D6112 = "-", "Male", Original!D6112)</f>
        <v>Male</v>
      </c>
      <c r="E6112" s="2" t="s">
        <v>17</v>
      </c>
      <c r="F6112" s="2" t="str">
        <f>IF(Original!F6112 = "-", "c9", Original!F6112)</f>
        <v>c9</v>
      </c>
      <c r="G6112" s="2">
        <f>IF(ISBLANK(Original!G6112),MEDIAN(Original!G:G),Original!G6112)</f>
        <v>83047</v>
      </c>
    </row>
    <row r="6113" spans="1:7" x14ac:dyDescent="0.3">
      <c r="A6113" s="2">
        <v>783470</v>
      </c>
      <c r="B6113" s="3">
        <v>41814.525046296294</v>
      </c>
      <c r="C6113" s="2" t="s">
        <v>32</v>
      </c>
      <c r="D6113" s="2" t="str">
        <f>IF(Original!D6113 = "-", "Male", Original!D6113)</f>
        <v>Male</v>
      </c>
      <c r="E6113" s="2" t="s">
        <v>16</v>
      </c>
      <c r="F6113" s="2" t="str">
        <f>IF(Original!F6113 = "-", "c9", Original!F6113)</f>
        <v>i5</v>
      </c>
      <c r="G6113" s="2">
        <f>IF(ISBLANK(Original!G6113),MEDIAN(Original!G:G),Original!G6113)</f>
        <v>73568</v>
      </c>
    </row>
    <row r="6114" spans="1:7" x14ac:dyDescent="0.3">
      <c r="A6114" s="2">
        <v>498520</v>
      </c>
      <c r="B6114" s="3">
        <v>41831.547905092593</v>
      </c>
      <c r="C6114" s="2" t="s">
        <v>32</v>
      </c>
      <c r="D6114" s="2" t="str">
        <f>IF(Original!D6114 = "-", "Male", Original!D6114)</f>
        <v>Male</v>
      </c>
      <c r="E6114" s="2" t="s">
        <v>16</v>
      </c>
      <c r="F6114" s="2" t="str">
        <f>IF(Original!F6114 = "-", "c9", Original!F6114)</f>
        <v>i5</v>
      </c>
      <c r="G6114" s="2">
        <f>IF(ISBLANK(Original!G6114),MEDIAN(Original!G:G),Original!G6114)</f>
        <v>55559</v>
      </c>
    </row>
    <row r="6115" spans="1:7" x14ac:dyDescent="0.3">
      <c r="A6115" s="2">
        <v>623017</v>
      </c>
      <c r="B6115" s="3">
        <v>41842.730104166665</v>
      </c>
      <c r="C6115" s="2" t="s">
        <v>32</v>
      </c>
      <c r="D6115" s="2" t="str">
        <f>IF(Original!D6115 = "-", "Male", Original!D6115)</f>
        <v>Male</v>
      </c>
      <c r="E6115" s="2" t="s">
        <v>12</v>
      </c>
      <c r="F6115" s="2" t="str">
        <f>IF(Original!F6115 = "-", "c9", Original!F6115)</f>
        <v>c9</v>
      </c>
      <c r="G6115" s="2">
        <f>IF(ISBLANK(Original!G6115),MEDIAN(Original!G:G),Original!G6115)</f>
        <v>53737</v>
      </c>
    </row>
    <row r="6116" spans="1:7" x14ac:dyDescent="0.3">
      <c r="A6116" s="2">
        <v>709308</v>
      </c>
      <c r="B6116" s="3">
        <v>41842.734039351853</v>
      </c>
      <c r="C6116" s="2" t="s">
        <v>32</v>
      </c>
      <c r="D6116" s="2" t="str">
        <f>IF(Original!D6116 = "-", "Male", Original!D6116)</f>
        <v>Male</v>
      </c>
      <c r="E6116" s="2" t="s">
        <v>12</v>
      </c>
      <c r="F6116" s="2" t="str">
        <f>IF(Original!F6116 = "-", "c9", Original!F6116)</f>
        <v>c9</v>
      </c>
      <c r="G6116" s="2">
        <f>IF(ISBLANK(Original!G6116),MEDIAN(Original!G:G),Original!G6116)</f>
        <v>96448</v>
      </c>
    </row>
    <row r="6117" spans="1:7" x14ac:dyDescent="0.3">
      <c r="A6117" s="2">
        <v>69966</v>
      </c>
      <c r="B6117" s="3">
        <v>41848.340196759258</v>
      </c>
      <c r="C6117" s="2" t="s">
        <v>32</v>
      </c>
      <c r="D6117" s="2" t="str">
        <f>IF(Original!D6117 = "-", "Male", Original!D6117)</f>
        <v>Female</v>
      </c>
      <c r="E6117" s="2" t="s">
        <v>12</v>
      </c>
      <c r="F6117" s="2" t="str">
        <f>IF(Original!F6117 = "-", "c9", Original!F6117)</f>
        <v>c9</v>
      </c>
      <c r="G6117" s="2">
        <f>IF(ISBLANK(Original!G6117),MEDIAN(Original!G:G),Original!G6117)</f>
        <v>5425</v>
      </c>
    </row>
    <row r="6118" spans="1:7" x14ac:dyDescent="0.3">
      <c r="A6118" s="2">
        <v>949642</v>
      </c>
      <c r="B6118" s="3">
        <v>41848.3440625</v>
      </c>
      <c r="C6118" s="2" t="s">
        <v>32</v>
      </c>
      <c r="D6118" s="2" t="str">
        <f>IF(Original!D6118 = "-", "Male", Original!D6118)</f>
        <v>Male</v>
      </c>
      <c r="E6118" s="2" t="s">
        <v>12</v>
      </c>
      <c r="F6118" s="2" t="str">
        <f>IF(Original!F6118 = "-", "c9", Original!F6118)</f>
        <v>c9</v>
      </c>
      <c r="G6118" s="2">
        <f>IF(ISBLANK(Original!G6118),MEDIAN(Original!G:G),Original!G6118)</f>
        <v>3786</v>
      </c>
    </row>
    <row r="6119" spans="1:7" x14ac:dyDescent="0.3">
      <c r="A6119" s="2">
        <v>812396</v>
      </c>
      <c r="B6119" s="3">
        <v>41848.344317129631</v>
      </c>
      <c r="C6119" s="2" t="s">
        <v>32</v>
      </c>
      <c r="D6119" s="2" t="str">
        <f>IF(Original!D6119 = "-", "Male", Original!D6119)</f>
        <v>Female</v>
      </c>
      <c r="E6119" s="2" t="s">
        <v>12</v>
      </c>
      <c r="F6119" s="2" t="str">
        <f>IF(Original!F6119 = "-", "c9", Original!F6119)</f>
        <v>c9</v>
      </c>
      <c r="G6119" s="2">
        <f>IF(ISBLANK(Original!G6119),MEDIAN(Original!G:G),Original!G6119)</f>
        <v>46585</v>
      </c>
    </row>
    <row r="6120" spans="1:7" x14ac:dyDescent="0.3">
      <c r="A6120" s="2">
        <v>608929</v>
      </c>
      <c r="B6120" s="3">
        <v>41828.754212962966</v>
      </c>
      <c r="C6120" s="2" t="s">
        <v>31</v>
      </c>
      <c r="D6120" s="2" t="str">
        <f>IF(Original!D6120 = "-", "Male", Original!D6120)</f>
        <v>Female</v>
      </c>
      <c r="E6120" s="2" t="s">
        <v>13</v>
      </c>
      <c r="F6120" s="2" t="str">
        <f>IF(Original!F6120 = "-", "c9", Original!F6120)</f>
        <v>i5</v>
      </c>
      <c r="G6120" s="2">
        <f>IF(ISBLANK(Original!G6120),MEDIAN(Original!G:G),Original!G6120)</f>
        <v>73890</v>
      </c>
    </row>
    <row r="6121" spans="1:7" x14ac:dyDescent="0.3">
      <c r="A6121" s="2">
        <v>139670</v>
      </c>
      <c r="B6121" s="3">
        <v>41828.755671296298</v>
      </c>
      <c r="C6121" s="2" t="s">
        <v>32</v>
      </c>
      <c r="D6121" s="2" t="str">
        <f>IF(Original!D6121 = "-", "Male", Original!D6121)</f>
        <v>Female</v>
      </c>
      <c r="E6121" s="2" t="s">
        <v>13</v>
      </c>
      <c r="F6121" s="2" t="str">
        <f>IF(Original!F6121 = "-", "c9", Original!F6121)</f>
        <v>i5</v>
      </c>
      <c r="G6121" s="2">
        <f>IF(ISBLANK(Original!G6121),MEDIAN(Original!G:G),Original!G6121)</f>
        <v>62098</v>
      </c>
    </row>
    <row r="6122" spans="1:7" x14ac:dyDescent="0.3">
      <c r="A6122" s="2">
        <v>851735</v>
      </c>
      <c r="B6122" s="3">
        <v>41837.70925925926</v>
      </c>
      <c r="C6122" s="2" t="s">
        <v>32</v>
      </c>
      <c r="D6122" s="2" t="str">
        <f>IF(Original!D6122 = "-", "Male", Original!D6122)</f>
        <v>Female</v>
      </c>
      <c r="E6122" s="2" t="s">
        <v>13</v>
      </c>
      <c r="F6122" s="2" t="str">
        <f>IF(Original!F6122 = "-", "c9", Original!F6122)</f>
        <v>i5</v>
      </c>
      <c r="G6122" s="2">
        <f>IF(ISBLANK(Original!G6122),MEDIAN(Original!G:G),Original!G6122)</f>
        <v>68941</v>
      </c>
    </row>
    <row r="6123" spans="1:7" x14ac:dyDescent="0.3">
      <c r="A6123" s="2">
        <v>619369</v>
      </c>
      <c r="B6123" s="3">
        <v>41837.709270833337</v>
      </c>
      <c r="C6123" s="2" t="s">
        <v>32</v>
      </c>
      <c r="D6123" s="2" t="str">
        <f>IF(Original!D6123 = "-", "Male", Original!D6123)</f>
        <v>Female</v>
      </c>
      <c r="E6123" s="2" t="s">
        <v>13</v>
      </c>
      <c r="F6123" s="2" t="str">
        <f>IF(Original!F6123 = "-", "c9", Original!F6123)</f>
        <v>i5</v>
      </c>
      <c r="G6123" s="2">
        <f>IF(ISBLANK(Original!G6123),MEDIAN(Original!G:G),Original!G6123)</f>
        <v>38755</v>
      </c>
    </row>
    <row r="6124" spans="1:7" x14ac:dyDescent="0.3">
      <c r="A6124" s="2">
        <v>535404</v>
      </c>
      <c r="B6124" s="3">
        <v>41820.722384259258</v>
      </c>
      <c r="C6124" s="2" t="s">
        <v>32</v>
      </c>
      <c r="D6124" s="2" t="str">
        <f>IF(Original!D6124 = "-", "Male", Original!D6124)</f>
        <v>Male</v>
      </c>
      <c r="E6124" s="2" t="s">
        <v>20</v>
      </c>
      <c r="F6124" s="2" t="str">
        <f>IF(Original!F6124 = "-", "c9", Original!F6124)</f>
        <v>i7</v>
      </c>
      <c r="G6124" s="2">
        <f>IF(ISBLANK(Original!G6124),MEDIAN(Original!G:G),Original!G6124)</f>
        <v>80793</v>
      </c>
    </row>
    <row r="6125" spans="1:7" x14ac:dyDescent="0.3">
      <c r="A6125" s="2">
        <v>578578</v>
      </c>
      <c r="B6125" s="3">
        <v>41820.72252314815</v>
      </c>
      <c r="C6125" s="2" t="s">
        <v>31</v>
      </c>
      <c r="D6125" s="2" t="str">
        <f>IF(Original!D6125 = "-", "Male", Original!D6125)</f>
        <v>Don’t want to say</v>
      </c>
      <c r="E6125" s="2" t="s">
        <v>20</v>
      </c>
      <c r="F6125" s="2" t="str">
        <f>IF(Original!F6125 = "-", "c9", Original!F6125)</f>
        <v>i7</v>
      </c>
      <c r="G6125" s="2">
        <f>IF(ISBLANK(Original!G6125),MEDIAN(Original!G:G),Original!G6125)</f>
        <v>23077</v>
      </c>
    </row>
    <row r="6126" spans="1:7" x14ac:dyDescent="0.3">
      <c r="A6126" s="2">
        <v>808296</v>
      </c>
      <c r="B6126" s="3">
        <v>41825.468877314815</v>
      </c>
      <c r="C6126" s="2" t="s">
        <v>32</v>
      </c>
      <c r="D6126" s="2" t="str">
        <f>IF(Original!D6126 = "-", "Male", Original!D6126)</f>
        <v>Female</v>
      </c>
      <c r="E6126" s="2" t="s">
        <v>20</v>
      </c>
      <c r="F6126" s="2" t="str">
        <f>IF(Original!F6126 = "-", "c9", Original!F6126)</f>
        <v>c5</v>
      </c>
      <c r="G6126" s="2">
        <f>IF(ISBLANK(Original!G6126),MEDIAN(Original!G:G),Original!G6126)</f>
        <v>66220</v>
      </c>
    </row>
    <row r="6127" spans="1:7" x14ac:dyDescent="0.3">
      <c r="A6127" s="2">
        <v>887128</v>
      </c>
      <c r="B6127" s="3">
        <v>41825.469259259262</v>
      </c>
      <c r="C6127" s="2" t="s">
        <v>32</v>
      </c>
      <c r="D6127" s="2" t="str">
        <f>IF(Original!D6127 = "-", "Male", Original!D6127)</f>
        <v>Female</v>
      </c>
      <c r="E6127" s="2" t="s">
        <v>20</v>
      </c>
      <c r="F6127" s="2" t="str">
        <f>IF(Original!F6127 = "-", "c9", Original!F6127)</f>
        <v>c5</v>
      </c>
      <c r="G6127" s="2">
        <f>IF(ISBLANK(Original!G6127),MEDIAN(Original!G:G),Original!G6127)</f>
        <v>8647</v>
      </c>
    </row>
    <row r="6128" spans="1:7" x14ac:dyDescent="0.3">
      <c r="A6128" s="2">
        <v>754500</v>
      </c>
      <c r="B6128" s="3">
        <v>41825.469895833332</v>
      </c>
      <c r="C6128" s="2" t="s">
        <v>32</v>
      </c>
      <c r="D6128" s="2" t="str">
        <f>IF(Original!D6128 = "-", "Male", Original!D6128)</f>
        <v>Female</v>
      </c>
      <c r="E6128" s="2" t="s">
        <v>20</v>
      </c>
      <c r="F6128" s="2" t="str">
        <f>IF(Original!F6128 = "-", "c9", Original!F6128)</f>
        <v>c5</v>
      </c>
      <c r="G6128" s="2">
        <f>IF(ISBLANK(Original!G6128),MEDIAN(Original!G:G),Original!G6128)</f>
        <v>35926</v>
      </c>
    </row>
    <row r="6129" spans="1:7" x14ac:dyDescent="0.3">
      <c r="A6129" s="2">
        <v>535845</v>
      </c>
      <c r="B6129" s="3">
        <v>41825.470949074072</v>
      </c>
      <c r="C6129" s="2" t="s">
        <v>32</v>
      </c>
      <c r="D6129" s="2" t="str">
        <f>IF(Original!D6129 = "-", "Male", Original!D6129)</f>
        <v>Female</v>
      </c>
      <c r="E6129" s="2" t="s">
        <v>20</v>
      </c>
      <c r="F6129" s="2" t="str">
        <f>IF(Original!F6129 = "-", "c9", Original!F6129)</f>
        <v>c5</v>
      </c>
      <c r="G6129" s="2">
        <f>IF(ISBLANK(Original!G6129),MEDIAN(Original!G:G),Original!G6129)</f>
        <v>62571</v>
      </c>
    </row>
    <row r="6130" spans="1:7" x14ac:dyDescent="0.3">
      <c r="A6130" s="2">
        <v>860960</v>
      </c>
      <c r="B6130" s="3">
        <v>41765.760555555556</v>
      </c>
      <c r="C6130" s="2" t="s">
        <v>31</v>
      </c>
      <c r="D6130" s="2" t="str">
        <f>IF(Original!D6130 = "-", "Male", Original!D6130)</f>
        <v>Female</v>
      </c>
      <c r="E6130" s="2" t="s">
        <v>15</v>
      </c>
      <c r="F6130" s="2" t="str">
        <f>IF(Original!F6130 = "-", "c9", Original!F6130)</f>
        <v>c5</v>
      </c>
      <c r="G6130" s="2">
        <f>IF(ISBLANK(Original!G6130),MEDIAN(Original!G:G),Original!G6130)</f>
        <v>44931</v>
      </c>
    </row>
    <row r="6131" spans="1:7" x14ac:dyDescent="0.3">
      <c r="A6131" s="2">
        <v>186298</v>
      </c>
      <c r="B6131" s="3">
        <v>41783.721747685187</v>
      </c>
      <c r="C6131" s="2" t="s">
        <v>32</v>
      </c>
      <c r="D6131" s="2" t="str">
        <f>IF(Original!D6131 = "-", "Male", Original!D6131)</f>
        <v>Female</v>
      </c>
      <c r="E6131" s="2" t="s">
        <v>12</v>
      </c>
      <c r="F6131" s="2" t="str">
        <f>IF(Original!F6131 = "-", "c9", Original!F6131)</f>
        <v>i5</v>
      </c>
      <c r="G6131" s="2">
        <f>IF(ISBLANK(Original!G6131),MEDIAN(Original!G:G),Original!G6131)</f>
        <v>46436</v>
      </c>
    </row>
    <row r="6132" spans="1:7" x14ac:dyDescent="0.3">
      <c r="A6132" s="2">
        <v>631661</v>
      </c>
      <c r="B6132" s="3">
        <v>41783.723043981481</v>
      </c>
      <c r="C6132" s="2" t="s">
        <v>32</v>
      </c>
      <c r="D6132" s="2" t="str">
        <f>IF(Original!D6132 = "-", "Male", Original!D6132)</f>
        <v>Female</v>
      </c>
      <c r="E6132" s="2" t="s">
        <v>12</v>
      </c>
      <c r="F6132" s="2" t="str">
        <f>IF(Original!F6132 = "-", "c9", Original!F6132)</f>
        <v>i5</v>
      </c>
      <c r="G6132" s="2">
        <f>IF(ISBLANK(Original!G6132),MEDIAN(Original!G:G),Original!G6132)</f>
        <v>77767</v>
      </c>
    </row>
    <row r="6133" spans="1:7" x14ac:dyDescent="0.3">
      <c r="A6133" s="2">
        <v>45142</v>
      </c>
      <c r="B6133" s="3">
        <v>41767.605775462966</v>
      </c>
      <c r="C6133" s="2" t="s">
        <v>32</v>
      </c>
      <c r="D6133" s="2" t="str">
        <f>IF(Original!D6133 = "-", "Male", Original!D6133)</f>
        <v>Male</v>
      </c>
      <c r="E6133" s="2" t="s">
        <v>12</v>
      </c>
      <c r="F6133" s="2" t="str">
        <f>IF(Original!F6133 = "-", "c9", Original!F6133)</f>
        <v>i7</v>
      </c>
      <c r="G6133" s="2">
        <f>IF(ISBLANK(Original!G6133),MEDIAN(Original!G:G),Original!G6133)</f>
        <v>92750</v>
      </c>
    </row>
    <row r="6134" spans="1:7" x14ac:dyDescent="0.3">
      <c r="A6134" s="2">
        <v>621237</v>
      </c>
      <c r="B6134" s="3">
        <v>41772.462280092594</v>
      </c>
      <c r="C6134" s="2" t="s">
        <v>32</v>
      </c>
      <c r="D6134" s="2" t="str">
        <f>IF(Original!D6134 = "-", "Male", Original!D6134)</f>
        <v>Don’t want to say</v>
      </c>
      <c r="E6134" s="2" t="s">
        <v>12</v>
      </c>
      <c r="F6134" s="2" t="str">
        <f>IF(Original!F6134 = "-", "c9", Original!F6134)</f>
        <v>i7</v>
      </c>
      <c r="G6134" s="2">
        <f>IF(ISBLANK(Original!G6134),MEDIAN(Original!G:G),Original!G6134)</f>
        <v>29415</v>
      </c>
    </row>
    <row r="6135" spans="1:7" x14ac:dyDescent="0.3">
      <c r="A6135" s="2">
        <v>772763</v>
      </c>
      <c r="B6135" s="3">
        <v>41780.046446759261</v>
      </c>
      <c r="C6135" s="2" t="s">
        <v>32</v>
      </c>
      <c r="D6135" s="2" t="str">
        <f>IF(Original!D6135 = "-", "Male", Original!D6135)</f>
        <v>Male</v>
      </c>
      <c r="E6135" s="2" t="s">
        <v>17</v>
      </c>
      <c r="F6135" s="2" t="str">
        <f>IF(Original!F6135 = "-", "c9", Original!F6135)</f>
        <v>c5</v>
      </c>
      <c r="G6135" s="2">
        <f>IF(ISBLANK(Original!G6135),MEDIAN(Original!G:G),Original!G6135)</f>
        <v>34097</v>
      </c>
    </row>
    <row r="6136" spans="1:7" x14ac:dyDescent="0.3">
      <c r="A6136" s="2">
        <v>759253</v>
      </c>
      <c r="B6136" s="3">
        <v>41780.04482638889</v>
      </c>
      <c r="C6136" s="2" t="s">
        <v>32</v>
      </c>
      <c r="D6136" s="2" t="str">
        <f>IF(Original!D6136 = "-", "Male", Original!D6136)</f>
        <v>Female</v>
      </c>
      <c r="E6136" s="2" t="s">
        <v>17</v>
      </c>
      <c r="F6136" s="2" t="str">
        <f>IF(Original!F6136 = "-", "c9", Original!F6136)</f>
        <v>c5</v>
      </c>
      <c r="G6136" s="2">
        <f>IF(ISBLANK(Original!G6136),MEDIAN(Original!G:G),Original!G6136)</f>
        <v>13397</v>
      </c>
    </row>
    <row r="6137" spans="1:7" x14ac:dyDescent="0.3">
      <c r="A6137" s="2">
        <v>640069</v>
      </c>
      <c r="B6137" s="3">
        <v>41785.642465277779</v>
      </c>
      <c r="C6137" s="2" t="s">
        <v>32</v>
      </c>
      <c r="D6137" s="2" t="str">
        <f>IF(Original!D6137 = "-", "Male", Original!D6137)</f>
        <v>Male</v>
      </c>
      <c r="E6137" s="2" t="s">
        <v>17</v>
      </c>
      <c r="F6137" s="2" t="str">
        <f>IF(Original!F6137 = "-", "c9", Original!F6137)</f>
        <v>c5</v>
      </c>
      <c r="G6137" s="2">
        <f>IF(ISBLANK(Original!G6137),MEDIAN(Original!G:G),Original!G6137)</f>
        <v>84025</v>
      </c>
    </row>
    <row r="6138" spans="1:7" x14ac:dyDescent="0.3">
      <c r="A6138" s="2">
        <v>553750</v>
      </c>
      <c r="B6138" s="3">
        <v>41785.644293981481</v>
      </c>
      <c r="C6138" s="2" t="s">
        <v>32</v>
      </c>
      <c r="D6138" s="2" t="str">
        <f>IF(Original!D6138 = "-", "Male", Original!D6138)</f>
        <v>Male</v>
      </c>
      <c r="E6138" s="2" t="s">
        <v>17</v>
      </c>
      <c r="F6138" s="2" t="str">
        <f>IF(Original!F6138 = "-", "c9", Original!F6138)</f>
        <v>c5</v>
      </c>
      <c r="G6138" s="2">
        <f>IF(ISBLANK(Original!G6138),MEDIAN(Original!G:G),Original!G6138)</f>
        <v>61988</v>
      </c>
    </row>
    <row r="6139" spans="1:7" x14ac:dyDescent="0.3">
      <c r="A6139" s="2">
        <v>231855</v>
      </c>
      <c r="B6139" s="3">
        <v>41785.645740740743</v>
      </c>
      <c r="C6139" s="2" t="s">
        <v>32</v>
      </c>
      <c r="D6139" s="2" t="str">
        <f>IF(Original!D6139 = "-", "Male", Original!D6139)</f>
        <v>Male</v>
      </c>
      <c r="E6139" s="2" t="s">
        <v>17</v>
      </c>
      <c r="F6139" s="2" t="str">
        <f>IF(Original!F6139 = "-", "c9", Original!F6139)</f>
        <v>c5</v>
      </c>
      <c r="G6139" s="2">
        <f>IF(ISBLANK(Original!G6139),MEDIAN(Original!G:G),Original!G6139)</f>
        <v>49658</v>
      </c>
    </row>
    <row r="6140" spans="1:7" x14ac:dyDescent="0.3">
      <c r="A6140" s="2">
        <v>446456</v>
      </c>
      <c r="B6140" s="3">
        <v>41785.64671296296</v>
      </c>
      <c r="C6140" s="2" t="s">
        <v>32</v>
      </c>
      <c r="D6140" s="2" t="str">
        <f>IF(Original!D6140 = "-", "Male", Original!D6140)</f>
        <v>Male</v>
      </c>
      <c r="E6140" s="2" t="s">
        <v>17</v>
      </c>
      <c r="F6140" s="2" t="str">
        <f>IF(Original!F6140 = "-", "c9", Original!F6140)</f>
        <v>c5</v>
      </c>
      <c r="G6140" s="2">
        <f>IF(ISBLANK(Original!G6140),MEDIAN(Original!G:G),Original!G6140)</f>
        <v>75624</v>
      </c>
    </row>
    <row r="6141" spans="1:7" x14ac:dyDescent="0.3">
      <c r="A6141" s="2">
        <v>13205</v>
      </c>
      <c r="B6141" s="3">
        <v>41785.64770833333</v>
      </c>
      <c r="C6141" s="2" t="s">
        <v>32</v>
      </c>
      <c r="D6141" s="2" t="str">
        <f>IF(Original!D6141 = "-", "Male", Original!D6141)</f>
        <v>Male</v>
      </c>
      <c r="E6141" s="2" t="s">
        <v>17</v>
      </c>
      <c r="F6141" s="2" t="str">
        <f>IF(Original!F6141 = "-", "c9", Original!F6141)</f>
        <v>c5</v>
      </c>
      <c r="G6141" s="2">
        <f>IF(ISBLANK(Original!G6141),MEDIAN(Original!G:G),Original!G6141)</f>
        <v>3045</v>
      </c>
    </row>
    <row r="6142" spans="1:7" x14ac:dyDescent="0.3">
      <c r="A6142" s="2">
        <v>220740</v>
      </c>
      <c r="B6142" s="3">
        <v>41790.520868055559</v>
      </c>
      <c r="C6142" s="2" t="s">
        <v>32</v>
      </c>
      <c r="D6142" s="2" t="str">
        <f>IF(Original!D6142 = "-", "Male", Original!D6142)</f>
        <v>Female</v>
      </c>
      <c r="E6142" s="2" t="s">
        <v>17</v>
      </c>
      <c r="F6142" s="2" t="str">
        <f>IF(Original!F6142 = "-", "c9", Original!F6142)</f>
        <v>c5</v>
      </c>
      <c r="G6142" s="2">
        <f>IF(ISBLANK(Original!G6142),MEDIAN(Original!G:G),Original!G6142)</f>
        <v>79897</v>
      </c>
    </row>
    <row r="6143" spans="1:7" x14ac:dyDescent="0.3">
      <c r="A6143" s="2">
        <v>373338</v>
      </c>
      <c r="B6143" s="3">
        <v>41790.521261574075</v>
      </c>
      <c r="C6143" s="2" t="s">
        <v>32</v>
      </c>
      <c r="D6143" s="2" t="str">
        <f>IF(Original!D6143 = "-", "Male", Original!D6143)</f>
        <v>Male</v>
      </c>
      <c r="E6143" s="2" t="s">
        <v>17</v>
      </c>
      <c r="F6143" s="2" t="str">
        <f>IF(Original!F6143 = "-", "c9", Original!F6143)</f>
        <v>c5</v>
      </c>
      <c r="G6143" s="2">
        <f>IF(ISBLANK(Original!G6143),MEDIAN(Original!G:G),Original!G6143)</f>
        <v>76938</v>
      </c>
    </row>
    <row r="6144" spans="1:7" x14ac:dyDescent="0.3">
      <c r="A6144" s="2">
        <v>439599</v>
      </c>
      <c r="B6144" s="3">
        <v>41790.521643518521</v>
      </c>
      <c r="C6144" s="2" t="s">
        <v>31</v>
      </c>
      <c r="D6144" s="2" t="str">
        <f>IF(Original!D6144 = "-", "Male", Original!D6144)</f>
        <v>Male</v>
      </c>
      <c r="E6144" s="2" t="s">
        <v>17</v>
      </c>
      <c r="F6144" s="2" t="str">
        <f>IF(Original!F6144 = "-", "c9", Original!F6144)</f>
        <v>c5</v>
      </c>
      <c r="G6144" s="2">
        <f>IF(ISBLANK(Original!G6144),MEDIAN(Original!G:G),Original!G6144)</f>
        <v>32705</v>
      </c>
    </row>
    <row r="6145" spans="1:7" x14ac:dyDescent="0.3">
      <c r="A6145" s="2">
        <v>969959</v>
      </c>
      <c r="B6145" s="3">
        <v>41790.522303240738</v>
      </c>
      <c r="C6145" s="2" t="s">
        <v>32</v>
      </c>
      <c r="D6145" s="2" t="str">
        <f>IF(Original!D6145 = "-", "Male", Original!D6145)</f>
        <v>Male</v>
      </c>
      <c r="E6145" s="2" t="s">
        <v>17</v>
      </c>
      <c r="F6145" s="2" t="str">
        <f>IF(Original!F6145 = "-", "c9", Original!F6145)</f>
        <v>c5</v>
      </c>
      <c r="G6145" s="2">
        <f>IF(ISBLANK(Original!G6145),MEDIAN(Original!G:G),Original!G6145)</f>
        <v>87482</v>
      </c>
    </row>
    <row r="6146" spans="1:7" x14ac:dyDescent="0.3">
      <c r="A6146" s="2">
        <v>784146</v>
      </c>
      <c r="B6146" s="3">
        <v>41790.520381944443</v>
      </c>
      <c r="C6146" s="2" t="s">
        <v>32</v>
      </c>
      <c r="D6146" s="2" t="str">
        <f>IF(Original!D6146 = "-", "Male", Original!D6146)</f>
        <v>Female</v>
      </c>
      <c r="E6146" s="2" t="s">
        <v>17</v>
      </c>
      <c r="F6146" s="2" t="str">
        <f>IF(Original!F6146 = "-", "c9", Original!F6146)</f>
        <v>c5</v>
      </c>
      <c r="G6146" s="2">
        <f>IF(ISBLANK(Original!G6146),MEDIAN(Original!G:G),Original!G6146)</f>
        <v>71496</v>
      </c>
    </row>
    <row r="6147" spans="1:7" x14ac:dyDescent="0.3">
      <c r="A6147" s="2">
        <v>753534</v>
      </c>
      <c r="B6147" s="3">
        <v>41795.398449074077</v>
      </c>
      <c r="C6147" s="2" t="s">
        <v>32</v>
      </c>
      <c r="D6147" s="2" t="str">
        <f>IF(Original!D6147 = "-", "Male", Original!D6147)</f>
        <v>Female</v>
      </c>
      <c r="E6147" s="2" t="s">
        <v>17</v>
      </c>
      <c r="F6147" s="2" t="str">
        <f>IF(Original!F6147 = "-", "c9", Original!F6147)</f>
        <v>c5</v>
      </c>
      <c r="G6147" s="2">
        <f>IF(ISBLANK(Original!G6147),MEDIAN(Original!G:G),Original!G6147)</f>
        <v>35976</v>
      </c>
    </row>
    <row r="6148" spans="1:7" x14ac:dyDescent="0.3">
      <c r="A6148" s="2">
        <v>978134</v>
      </c>
      <c r="B6148" s="3">
        <v>41787.789953703701</v>
      </c>
      <c r="C6148" s="2" t="s">
        <v>32</v>
      </c>
      <c r="D6148" s="2" t="str">
        <f>IF(Original!D6148 = "-", "Male", Original!D6148)</f>
        <v>Male</v>
      </c>
      <c r="E6148" s="2" t="s">
        <v>17</v>
      </c>
      <c r="F6148" s="2" t="str">
        <f>IF(Original!F6148 = "-", "c9", Original!F6148)</f>
        <v>b9</v>
      </c>
      <c r="G6148" s="2">
        <f>IF(ISBLANK(Original!G6148),MEDIAN(Original!G:G),Original!G6148)</f>
        <v>62619</v>
      </c>
    </row>
    <row r="6149" spans="1:7" x14ac:dyDescent="0.3">
      <c r="A6149" s="2">
        <v>813663</v>
      </c>
      <c r="B6149" s="3">
        <v>41794.651307870372</v>
      </c>
      <c r="C6149" s="2" t="s">
        <v>32</v>
      </c>
      <c r="D6149" s="2" t="str">
        <f>IF(Original!D6149 = "-", "Male", Original!D6149)</f>
        <v>Male</v>
      </c>
      <c r="E6149" s="2" t="s">
        <v>18</v>
      </c>
      <c r="F6149" s="2" t="str">
        <f>IF(Original!F6149 = "-", "c9", Original!F6149)</f>
        <v>i7</v>
      </c>
      <c r="G6149" s="2">
        <f>IF(ISBLANK(Original!G6149),MEDIAN(Original!G:G),Original!G6149)</f>
        <v>63058</v>
      </c>
    </row>
    <row r="6150" spans="1:7" x14ac:dyDescent="0.3">
      <c r="A6150" s="2">
        <v>705905</v>
      </c>
      <c r="B6150" s="3">
        <v>41794.652777777781</v>
      </c>
      <c r="C6150" s="2" t="s">
        <v>32</v>
      </c>
      <c r="D6150" s="2" t="str">
        <f>IF(Original!D6150 = "-", "Male", Original!D6150)</f>
        <v>Female</v>
      </c>
      <c r="E6150" s="2" t="s">
        <v>18</v>
      </c>
      <c r="F6150" s="2" t="str">
        <f>IF(Original!F6150 = "-", "c9", Original!F6150)</f>
        <v>i7</v>
      </c>
      <c r="G6150" s="2">
        <f>IF(ISBLANK(Original!G6150),MEDIAN(Original!G:G),Original!G6150)</f>
        <v>3013</v>
      </c>
    </row>
    <row r="6151" spans="1:7" x14ac:dyDescent="0.3">
      <c r="A6151" s="2">
        <v>761086</v>
      </c>
      <c r="B6151" s="3">
        <v>41794.653171296297</v>
      </c>
      <c r="C6151" s="2" t="s">
        <v>32</v>
      </c>
      <c r="D6151" s="2" t="str">
        <f>IF(Original!D6151 = "-", "Male", Original!D6151)</f>
        <v>Male</v>
      </c>
      <c r="E6151" s="2" t="s">
        <v>18</v>
      </c>
      <c r="F6151" s="2" t="str">
        <f>IF(Original!F6151 = "-", "c9", Original!F6151)</f>
        <v>i7</v>
      </c>
      <c r="G6151" s="2">
        <f>IF(ISBLANK(Original!G6151),MEDIAN(Original!G:G),Original!G6151)</f>
        <v>22789</v>
      </c>
    </row>
    <row r="6152" spans="1:7" x14ac:dyDescent="0.3">
      <c r="A6152" s="2">
        <v>842854</v>
      </c>
      <c r="B6152" s="3">
        <v>41794.653414351851</v>
      </c>
      <c r="C6152" s="2" t="s">
        <v>31</v>
      </c>
      <c r="D6152" s="2" t="str">
        <f>IF(Original!D6152 = "-", "Male", Original!D6152)</f>
        <v>Female</v>
      </c>
      <c r="E6152" s="2" t="s">
        <v>18</v>
      </c>
      <c r="F6152" s="2" t="str">
        <f>IF(Original!F6152 = "-", "c9", Original!F6152)</f>
        <v>i7</v>
      </c>
      <c r="G6152" s="2">
        <f>IF(ISBLANK(Original!G6152),MEDIAN(Original!G:G),Original!G6152)</f>
        <v>72229</v>
      </c>
    </row>
    <row r="6153" spans="1:7" x14ac:dyDescent="0.3">
      <c r="A6153" s="2">
        <v>538257</v>
      </c>
      <c r="B6153" s="3">
        <v>41787.492256944446</v>
      </c>
      <c r="C6153" s="2" t="s">
        <v>32</v>
      </c>
      <c r="D6153" s="2" t="str">
        <f>IF(Original!D6153 = "-", "Male", Original!D6153)</f>
        <v>Female</v>
      </c>
      <c r="E6153" s="2" t="s">
        <v>20</v>
      </c>
      <c r="F6153" s="2" t="str">
        <f>IF(Original!F6153 = "-", "c9", Original!F6153)</f>
        <v>c5</v>
      </c>
      <c r="G6153" s="2">
        <f>IF(ISBLANK(Original!G6153),MEDIAN(Original!G:G),Original!G6153)</f>
        <v>24540</v>
      </c>
    </row>
    <row r="6154" spans="1:7" x14ac:dyDescent="0.3">
      <c r="A6154" s="2">
        <v>151162</v>
      </c>
      <c r="B6154" s="3">
        <v>41790.31212962963</v>
      </c>
      <c r="C6154" s="2" t="s">
        <v>32</v>
      </c>
      <c r="D6154" s="2" t="str">
        <f>IF(Original!D6154 = "-", "Male", Original!D6154)</f>
        <v>Female</v>
      </c>
      <c r="E6154" s="2" t="s">
        <v>20</v>
      </c>
      <c r="F6154" s="2" t="str">
        <f>IF(Original!F6154 = "-", "c9", Original!F6154)</f>
        <v>c5</v>
      </c>
      <c r="G6154" s="2">
        <f>IF(ISBLANK(Original!G6154),MEDIAN(Original!G:G),Original!G6154)</f>
        <v>45367</v>
      </c>
    </row>
    <row r="6155" spans="1:7" x14ac:dyDescent="0.3">
      <c r="A6155" s="2">
        <v>515499</v>
      </c>
      <c r="B6155" s="3">
        <v>41790.312418981484</v>
      </c>
      <c r="C6155" s="2" t="s">
        <v>32</v>
      </c>
      <c r="D6155" s="2" t="str">
        <f>IF(Original!D6155 = "-", "Male", Original!D6155)</f>
        <v>Male</v>
      </c>
      <c r="E6155" s="2" t="s">
        <v>20</v>
      </c>
      <c r="F6155" s="2" t="str">
        <f>IF(Original!F6155 = "-", "c9", Original!F6155)</f>
        <v>c5</v>
      </c>
      <c r="G6155" s="2">
        <f>IF(ISBLANK(Original!G6155),MEDIAN(Original!G:G),Original!G6155)</f>
        <v>7645</v>
      </c>
    </row>
    <row r="6156" spans="1:7" x14ac:dyDescent="0.3">
      <c r="A6156" s="2">
        <v>116963</v>
      </c>
      <c r="B6156" s="3">
        <v>41763.559884259259</v>
      </c>
      <c r="C6156" s="2" t="s">
        <v>32</v>
      </c>
      <c r="D6156" s="2" t="str">
        <f>IF(Original!D6156 = "-", "Male", Original!D6156)</f>
        <v>Male</v>
      </c>
      <c r="E6156" s="2" t="s">
        <v>20</v>
      </c>
      <c r="F6156" s="2" t="str">
        <f>IF(Original!F6156 = "-", "c9", Original!F6156)</f>
        <v>b9</v>
      </c>
      <c r="G6156" s="2">
        <f>IF(ISBLANK(Original!G6156),MEDIAN(Original!G:G),Original!G6156)</f>
        <v>22482</v>
      </c>
    </row>
    <row r="6157" spans="1:7" x14ac:dyDescent="0.3">
      <c r="A6157" s="2">
        <v>179862</v>
      </c>
      <c r="B6157" s="3">
        <v>41864.686273148145</v>
      </c>
      <c r="C6157" s="2" t="s">
        <v>32</v>
      </c>
      <c r="D6157" s="2" t="str">
        <f>IF(Original!D6157 = "-", "Male", Original!D6157)</f>
        <v>Male</v>
      </c>
      <c r="E6157" s="2" t="s">
        <v>17</v>
      </c>
      <c r="F6157" s="2" t="str">
        <f>IF(Original!F6157 = "-", "c9", Original!F6157)</f>
        <v>i5</v>
      </c>
      <c r="G6157" s="2">
        <f>IF(ISBLANK(Original!G6157),MEDIAN(Original!G:G),Original!G6157)</f>
        <v>6017</v>
      </c>
    </row>
    <row r="6158" spans="1:7" x14ac:dyDescent="0.3">
      <c r="A6158" s="2">
        <v>787849</v>
      </c>
      <c r="B6158" s="3">
        <v>41767.686377314814</v>
      </c>
      <c r="C6158" s="2" t="s">
        <v>32</v>
      </c>
      <c r="D6158" s="2" t="str">
        <f>IF(Original!D6158 = "-", "Male", Original!D6158)</f>
        <v>Don’t want to say</v>
      </c>
      <c r="E6158" s="2" t="s">
        <v>17</v>
      </c>
      <c r="F6158" s="2" t="str">
        <f>IF(Original!F6158 = "-", "c9", Original!F6158)</f>
        <v>c5</v>
      </c>
      <c r="G6158" s="2">
        <f>IF(ISBLANK(Original!G6158),MEDIAN(Original!G:G),Original!G6158)</f>
        <v>98373</v>
      </c>
    </row>
    <row r="6159" spans="1:7" x14ac:dyDescent="0.3">
      <c r="A6159" s="2">
        <v>265772</v>
      </c>
      <c r="B6159" s="3">
        <v>41815.647314814814</v>
      </c>
      <c r="C6159" s="2" t="s">
        <v>32</v>
      </c>
      <c r="D6159" s="2" t="str">
        <f>IF(Original!D6159 = "-", "Male", Original!D6159)</f>
        <v>Female</v>
      </c>
      <c r="E6159" s="2" t="s">
        <v>17</v>
      </c>
      <c r="F6159" s="2" t="str">
        <f>IF(Original!F6159 = "-", "c9", Original!F6159)</f>
        <v>c5</v>
      </c>
      <c r="G6159" s="2">
        <f>IF(ISBLANK(Original!G6159),MEDIAN(Original!G:G),Original!G6159)</f>
        <v>4925</v>
      </c>
    </row>
    <row r="6160" spans="1:7" x14ac:dyDescent="0.3">
      <c r="A6160" s="2">
        <v>559807</v>
      </c>
      <c r="B6160" s="3">
        <v>41815.647627314815</v>
      </c>
      <c r="C6160" s="2" t="s">
        <v>32</v>
      </c>
      <c r="D6160" s="2" t="str">
        <f>IF(Original!D6160 = "-", "Male", Original!D6160)</f>
        <v>Male</v>
      </c>
      <c r="E6160" s="2" t="s">
        <v>17</v>
      </c>
      <c r="F6160" s="2" t="str">
        <f>IF(Original!F6160 = "-", "c9", Original!F6160)</f>
        <v>c5</v>
      </c>
      <c r="G6160" s="2">
        <f>IF(ISBLANK(Original!G6160),MEDIAN(Original!G:G),Original!G6160)</f>
        <v>35734</v>
      </c>
    </row>
    <row r="6161" spans="1:7" x14ac:dyDescent="0.3">
      <c r="A6161" s="2">
        <v>407784</v>
      </c>
      <c r="B6161" s="3">
        <v>41831.011782407404</v>
      </c>
      <c r="C6161" s="2" t="s">
        <v>32</v>
      </c>
      <c r="D6161" s="2" t="str">
        <f>IF(Original!D6161 = "-", "Male", Original!D6161)</f>
        <v>Male</v>
      </c>
      <c r="E6161" s="2" t="s">
        <v>20</v>
      </c>
      <c r="F6161" s="2" t="str">
        <f>IF(Original!F6161 = "-", "c9", Original!F6161)</f>
        <v>b9</v>
      </c>
      <c r="G6161" s="2">
        <f>IF(ISBLANK(Original!G6161),MEDIAN(Original!G:G),Original!G6161)</f>
        <v>15319</v>
      </c>
    </row>
    <row r="6162" spans="1:7" x14ac:dyDescent="0.3">
      <c r="A6162" s="2">
        <v>584676</v>
      </c>
      <c r="B6162" s="3">
        <v>41831.014699074076</v>
      </c>
      <c r="C6162" s="2" t="s">
        <v>32</v>
      </c>
      <c r="D6162" s="2" t="str">
        <f>IF(Original!D6162 = "-", "Male", Original!D6162)</f>
        <v>Female</v>
      </c>
      <c r="E6162" s="2" t="s">
        <v>20</v>
      </c>
      <c r="F6162" s="2" t="str">
        <f>IF(Original!F6162 = "-", "c9", Original!F6162)</f>
        <v>b9</v>
      </c>
      <c r="G6162" s="2">
        <f>IF(ISBLANK(Original!G6162),MEDIAN(Original!G:G),Original!G6162)</f>
        <v>43076</v>
      </c>
    </row>
    <row r="6163" spans="1:7" x14ac:dyDescent="0.3">
      <c r="A6163" s="2">
        <v>949511</v>
      </c>
      <c r="B6163" s="3">
        <v>41779.209826388891</v>
      </c>
      <c r="C6163" s="2" t="s">
        <v>32</v>
      </c>
      <c r="D6163" s="2" t="str">
        <f>IF(Original!D6163 = "-", "Male", Original!D6163)</f>
        <v>Female</v>
      </c>
      <c r="E6163" s="2" t="s">
        <v>18</v>
      </c>
      <c r="F6163" s="2" t="str">
        <f>IF(Original!F6163 = "-", "c9", Original!F6163)</f>
        <v>c9</v>
      </c>
      <c r="G6163" s="2">
        <f>IF(ISBLANK(Original!G6163),MEDIAN(Original!G:G),Original!G6163)</f>
        <v>88147</v>
      </c>
    </row>
    <row r="6164" spans="1:7" x14ac:dyDescent="0.3">
      <c r="A6164" s="2">
        <v>966645</v>
      </c>
      <c r="B6164" s="3">
        <v>41781.337511574071</v>
      </c>
      <c r="C6164" s="2" t="s">
        <v>32</v>
      </c>
      <c r="D6164" s="2" t="str">
        <f>IF(Original!D6164 = "-", "Male", Original!D6164)</f>
        <v>Male</v>
      </c>
      <c r="E6164" s="2" t="s">
        <v>20</v>
      </c>
      <c r="F6164" s="2" t="str">
        <f>IF(Original!F6164 = "-", "c9", Original!F6164)</f>
        <v>c5</v>
      </c>
      <c r="G6164" s="2">
        <f>IF(ISBLANK(Original!G6164),MEDIAN(Original!G:G),Original!G6164)</f>
        <v>15072</v>
      </c>
    </row>
    <row r="6165" spans="1:7" x14ac:dyDescent="0.3">
      <c r="A6165" s="2">
        <v>818899</v>
      </c>
      <c r="B6165" s="3">
        <v>41781.337893518517</v>
      </c>
      <c r="C6165" s="2" t="s">
        <v>31</v>
      </c>
      <c r="D6165" s="2" t="str">
        <f>IF(Original!D6165 = "-", "Male", Original!D6165)</f>
        <v>Male</v>
      </c>
      <c r="E6165" s="2" t="s">
        <v>20</v>
      </c>
      <c r="F6165" s="2" t="str">
        <f>IF(Original!F6165 = "-", "c9", Original!F6165)</f>
        <v>c5</v>
      </c>
      <c r="G6165" s="2">
        <f>IF(ISBLANK(Original!G6165),MEDIAN(Original!G:G),Original!G6165)</f>
        <v>41763</v>
      </c>
    </row>
    <row r="6166" spans="1:7" x14ac:dyDescent="0.3">
      <c r="A6166" s="2">
        <v>75569</v>
      </c>
      <c r="B6166" s="3">
        <v>41781.337337962963</v>
      </c>
      <c r="C6166" s="2" t="s">
        <v>32</v>
      </c>
      <c r="D6166" s="2" t="str">
        <f>IF(Original!D6166 = "-", "Male", Original!D6166)</f>
        <v>Don’t want to say</v>
      </c>
      <c r="E6166" s="2" t="s">
        <v>20</v>
      </c>
      <c r="F6166" s="2" t="str">
        <f>IF(Original!F6166 = "-", "c9", Original!F6166)</f>
        <v>c5</v>
      </c>
      <c r="G6166" s="2">
        <f>IF(ISBLANK(Original!G6166),MEDIAN(Original!G:G),Original!G6166)</f>
        <v>71558</v>
      </c>
    </row>
    <row r="6167" spans="1:7" x14ac:dyDescent="0.3">
      <c r="A6167" s="2">
        <v>630022</v>
      </c>
      <c r="B6167" s="3">
        <v>41782.480775462966</v>
      </c>
      <c r="C6167" s="2" t="s">
        <v>32</v>
      </c>
      <c r="D6167" s="2" t="str">
        <f>IF(Original!D6167 = "-", "Male", Original!D6167)</f>
        <v>Female</v>
      </c>
      <c r="E6167" s="2" t="s">
        <v>20</v>
      </c>
      <c r="F6167" s="2" t="str">
        <f>IF(Original!F6167 = "-", "c9", Original!F6167)</f>
        <v>c5</v>
      </c>
      <c r="G6167" s="2">
        <f>IF(ISBLANK(Original!G6167),MEDIAN(Original!G:G),Original!G6167)</f>
        <v>36764</v>
      </c>
    </row>
    <row r="6168" spans="1:7" x14ac:dyDescent="0.3">
      <c r="A6168" s="2">
        <v>363668</v>
      </c>
      <c r="B6168" s="3">
        <v>41782.481851851851</v>
      </c>
      <c r="C6168" s="2" t="s">
        <v>32</v>
      </c>
      <c r="D6168" s="2" t="str">
        <f>IF(Original!D6168 = "-", "Male", Original!D6168)</f>
        <v>Female</v>
      </c>
      <c r="E6168" s="2" t="s">
        <v>20</v>
      </c>
      <c r="F6168" s="2" t="str">
        <f>IF(Original!F6168 = "-", "c9", Original!F6168)</f>
        <v>c5</v>
      </c>
      <c r="G6168" s="2">
        <f>IF(ISBLANK(Original!G6168),MEDIAN(Original!G:G),Original!G6168)</f>
        <v>74316</v>
      </c>
    </row>
    <row r="6169" spans="1:7" x14ac:dyDescent="0.3">
      <c r="A6169" s="2">
        <v>27581</v>
      </c>
      <c r="B6169" s="3">
        <v>41786.411261574074</v>
      </c>
      <c r="C6169" s="2" t="s">
        <v>32</v>
      </c>
      <c r="D6169" s="2" t="str">
        <f>IF(Original!D6169 = "-", "Male", Original!D6169)</f>
        <v>Male</v>
      </c>
      <c r="E6169" s="2" t="s">
        <v>20</v>
      </c>
      <c r="F6169" s="2" t="str">
        <f>IF(Original!F6169 = "-", "c9", Original!F6169)</f>
        <v>c5</v>
      </c>
      <c r="G6169" s="2">
        <f>IF(ISBLANK(Original!G6169),MEDIAN(Original!G:G),Original!G6169)</f>
        <v>4376</v>
      </c>
    </row>
    <row r="6170" spans="1:7" x14ac:dyDescent="0.3">
      <c r="A6170" s="2">
        <v>267657</v>
      </c>
      <c r="B6170" s="3">
        <v>41786.4137962963</v>
      </c>
      <c r="C6170" s="2" t="s">
        <v>32</v>
      </c>
      <c r="D6170" s="2" t="str">
        <f>IF(Original!D6170 = "-", "Male", Original!D6170)</f>
        <v>Female</v>
      </c>
      <c r="E6170" s="2" t="s">
        <v>20</v>
      </c>
      <c r="F6170" s="2" t="str">
        <f>IF(Original!F6170 = "-", "c9", Original!F6170)</f>
        <v>c5</v>
      </c>
      <c r="G6170" s="2">
        <f>IF(ISBLANK(Original!G6170),MEDIAN(Original!G:G),Original!G6170)</f>
        <v>67126</v>
      </c>
    </row>
    <row r="6171" spans="1:7" x14ac:dyDescent="0.3">
      <c r="A6171" s="2">
        <v>804795</v>
      </c>
      <c r="B6171" s="3">
        <v>41786.416122685187</v>
      </c>
      <c r="C6171" s="2" t="s">
        <v>32</v>
      </c>
      <c r="D6171" s="2" t="str">
        <f>IF(Original!D6171 = "-", "Male", Original!D6171)</f>
        <v>Male</v>
      </c>
      <c r="E6171" s="2" t="s">
        <v>20</v>
      </c>
      <c r="F6171" s="2" t="str">
        <f>IF(Original!F6171 = "-", "c9", Original!F6171)</f>
        <v>c5</v>
      </c>
      <c r="G6171" s="2">
        <f>IF(ISBLANK(Original!G6171),MEDIAN(Original!G:G),Original!G6171)</f>
        <v>35627</v>
      </c>
    </row>
    <row r="6172" spans="1:7" x14ac:dyDescent="0.3">
      <c r="A6172" s="2">
        <v>462727</v>
      </c>
      <c r="B6172" s="3">
        <v>41804.334282407406</v>
      </c>
      <c r="C6172" s="2" t="s">
        <v>32</v>
      </c>
      <c r="D6172" s="2" t="str">
        <f>IF(Original!D6172 = "-", "Male", Original!D6172)</f>
        <v>Male</v>
      </c>
      <c r="E6172" s="2" t="s">
        <v>20</v>
      </c>
      <c r="F6172" s="2" t="str">
        <f>IF(Original!F6172 = "-", "c9", Original!F6172)</f>
        <v>c5</v>
      </c>
      <c r="G6172" s="2">
        <f>IF(ISBLANK(Original!G6172),MEDIAN(Original!G:G),Original!G6172)</f>
        <v>28310</v>
      </c>
    </row>
    <row r="6173" spans="1:7" x14ac:dyDescent="0.3">
      <c r="A6173" s="2">
        <v>49946</v>
      </c>
      <c r="B6173" s="3">
        <v>41795.605405092596</v>
      </c>
      <c r="C6173" s="2" t="s">
        <v>32</v>
      </c>
      <c r="D6173" s="2" t="str">
        <f>IF(Original!D6173 = "-", "Male", Original!D6173)</f>
        <v>Male</v>
      </c>
      <c r="E6173" s="2" t="s">
        <v>20</v>
      </c>
      <c r="F6173" s="2" t="str">
        <f>IF(Original!F6173 = "-", "c9", Original!F6173)</f>
        <v>c5</v>
      </c>
      <c r="G6173" s="2">
        <f>IF(ISBLANK(Original!G6173),MEDIAN(Original!G:G),Original!G6173)</f>
        <v>40007</v>
      </c>
    </row>
    <row r="6174" spans="1:7" x14ac:dyDescent="0.3">
      <c r="A6174" s="2">
        <v>21962</v>
      </c>
      <c r="B6174" s="3">
        <v>41795.606828703705</v>
      </c>
      <c r="C6174" s="2" t="s">
        <v>32</v>
      </c>
      <c r="D6174" s="2" t="str">
        <f>IF(Original!D6174 = "-", "Male", Original!D6174)</f>
        <v>Male</v>
      </c>
      <c r="E6174" s="2" t="s">
        <v>20</v>
      </c>
      <c r="F6174" s="2" t="str">
        <f>IF(Original!F6174 = "-", "c9", Original!F6174)</f>
        <v>c5</v>
      </c>
      <c r="G6174" s="2">
        <f>IF(ISBLANK(Original!G6174),MEDIAN(Original!G:G),Original!G6174)</f>
        <v>97461</v>
      </c>
    </row>
    <row r="6175" spans="1:7" x14ac:dyDescent="0.3">
      <c r="A6175" s="2">
        <v>687483</v>
      </c>
      <c r="B6175" s="3">
        <v>41800.377395833333</v>
      </c>
      <c r="C6175" s="2" t="s">
        <v>31</v>
      </c>
      <c r="D6175" s="2" t="str">
        <f>IF(Original!D6175 = "-", "Male", Original!D6175)</f>
        <v>Male</v>
      </c>
      <c r="E6175" s="2" t="s">
        <v>20</v>
      </c>
      <c r="F6175" s="2" t="str">
        <f>IF(Original!F6175 = "-", "c9", Original!F6175)</f>
        <v>c5</v>
      </c>
      <c r="G6175" s="2">
        <f>IF(ISBLANK(Original!G6175),MEDIAN(Original!G:G),Original!G6175)</f>
        <v>37863</v>
      </c>
    </row>
    <row r="6176" spans="1:7" x14ac:dyDescent="0.3">
      <c r="A6176" s="2">
        <v>110239</v>
      </c>
      <c r="B6176" s="3">
        <v>41802.399270833332</v>
      </c>
      <c r="C6176" s="2" t="s">
        <v>32</v>
      </c>
      <c r="D6176" s="2" t="str">
        <f>IF(Original!D6176 = "-", "Male", Original!D6176)</f>
        <v>Male</v>
      </c>
      <c r="E6176" s="2" t="s">
        <v>20</v>
      </c>
      <c r="F6176" s="2" t="str">
        <f>IF(Original!F6176 = "-", "c9", Original!F6176)</f>
        <v>c5</v>
      </c>
      <c r="G6176" s="2">
        <f>IF(ISBLANK(Original!G6176),MEDIAN(Original!G:G),Original!G6176)</f>
        <v>88714</v>
      </c>
    </row>
    <row r="6177" spans="1:7" x14ac:dyDescent="0.3">
      <c r="A6177" s="2">
        <v>738139</v>
      </c>
      <c r="B6177" s="3">
        <v>41802.400416666664</v>
      </c>
      <c r="C6177" s="2" t="s">
        <v>32</v>
      </c>
      <c r="D6177" s="2" t="str">
        <f>IF(Original!D6177 = "-", "Male", Original!D6177)</f>
        <v>Male</v>
      </c>
      <c r="E6177" s="2" t="s">
        <v>20</v>
      </c>
      <c r="F6177" s="2" t="str">
        <f>IF(Original!F6177 = "-", "c9", Original!F6177)</f>
        <v>c5</v>
      </c>
      <c r="G6177" s="2">
        <f>IF(ISBLANK(Original!G6177),MEDIAN(Original!G:G),Original!G6177)</f>
        <v>19741</v>
      </c>
    </row>
    <row r="6178" spans="1:7" x14ac:dyDescent="0.3">
      <c r="A6178" s="2">
        <v>590453</v>
      </c>
      <c r="B6178" s="3">
        <v>41804.587083333332</v>
      </c>
      <c r="C6178" s="2" t="s">
        <v>32</v>
      </c>
      <c r="D6178" s="2" t="str">
        <f>IF(Original!D6178 = "-", "Male", Original!D6178)</f>
        <v>Male</v>
      </c>
      <c r="E6178" s="2" t="s">
        <v>15</v>
      </c>
      <c r="F6178" s="2" t="str">
        <f>IF(Original!F6178 = "-", "c9", Original!F6178)</f>
        <v>c5</v>
      </c>
      <c r="G6178" s="2">
        <f>IF(ISBLANK(Original!G6178),MEDIAN(Original!G:G),Original!G6178)</f>
        <v>85888</v>
      </c>
    </row>
    <row r="6179" spans="1:7" x14ac:dyDescent="0.3">
      <c r="A6179" s="2">
        <v>296632</v>
      </c>
      <c r="B6179" s="3">
        <v>41808.774768518517</v>
      </c>
      <c r="C6179" s="2" t="s">
        <v>32</v>
      </c>
      <c r="D6179" s="2" t="str">
        <f>IF(Original!D6179 = "-", "Male", Original!D6179)</f>
        <v>Female</v>
      </c>
      <c r="E6179" s="2" t="s">
        <v>15</v>
      </c>
      <c r="F6179" s="2" t="str">
        <f>IF(Original!F6179 = "-", "c9", Original!F6179)</f>
        <v>c5</v>
      </c>
      <c r="G6179" s="2">
        <f>IF(ISBLANK(Original!G6179),MEDIAN(Original!G:G),Original!G6179)</f>
        <v>92695</v>
      </c>
    </row>
    <row r="6180" spans="1:7" x14ac:dyDescent="0.3">
      <c r="A6180" s="2">
        <v>16491</v>
      </c>
      <c r="B6180" s="3">
        <v>41777.723032407404</v>
      </c>
      <c r="C6180" s="2" t="s">
        <v>32</v>
      </c>
      <c r="D6180" s="2" t="str">
        <f>IF(Original!D6180 = "-", "Male", Original!D6180)</f>
        <v>Male</v>
      </c>
      <c r="E6180" s="2" t="s">
        <v>20</v>
      </c>
      <c r="F6180" s="2" t="str">
        <f>IF(Original!F6180 = "-", "c9", Original!F6180)</f>
        <v>c9</v>
      </c>
      <c r="G6180" s="2">
        <f>IF(ISBLANK(Original!G6180),MEDIAN(Original!G:G),Original!G6180)</f>
        <v>58653</v>
      </c>
    </row>
    <row r="6181" spans="1:7" x14ac:dyDescent="0.3">
      <c r="A6181" s="2">
        <v>888516</v>
      </c>
      <c r="B6181" s="3">
        <v>41777.723344907405</v>
      </c>
      <c r="C6181" s="2" t="s">
        <v>32</v>
      </c>
      <c r="D6181" s="2" t="str">
        <f>IF(Original!D6181 = "-", "Male", Original!D6181)</f>
        <v>Female</v>
      </c>
      <c r="E6181" s="2" t="s">
        <v>20</v>
      </c>
      <c r="F6181" s="2" t="str">
        <f>IF(Original!F6181 = "-", "c9", Original!F6181)</f>
        <v>c9</v>
      </c>
      <c r="G6181" s="2">
        <f>IF(ISBLANK(Original!G6181),MEDIAN(Original!G:G),Original!G6181)</f>
        <v>25411</v>
      </c>
    </row>
    <row r="6182" spans="1:7" x14ac:dyDescent="0.3">
      <c r="A6182" s="2">
        <v>814496</v>
      </c>
      <c r="B6182" s="3">
        <v>41778.412233796298</v>
      </c>
      <c r="C6182" s="2" t="s">
        <v>32</v>
      </c>
      <c r="D6182" s="2" t="str">
        <f>IF(Original!D6182 = "-", "Male", Original!D6182)</f>
        <v>Male</v>
      </c>
      <c r="E6182" s="2" t="s">
        <v>20</v>
      </c>
      <c r="F6182" s="2" t="str">
        <f>IF(Original!F6182 = "-", "c9", Original!F6182)</f>
        <v>c9</v>
      </c>
      <c r="G6182" s="2">
        <f>IF(ISBLANK(Original!G6182),MEDIAN(Original!G:G),Original!G6182)</f>
        <v>67873</v>
      </c>
    </row>
    <row r="6183" spans="1:7" x14ac:dyDescent="0.3">
      <c r="A6183" s="2">
        <v>391299</v>
      </c>
      <c r="B6183" s="3">
        <v>41772.755277777775</v>
      </c>
      <c r="C6183" s="2" t="s">
        <v>32</v>
      </c>
      <c r="D6183" s="2" t="str">
        <f>IF(Original!D6183 = "-", "Male", Original!D6183)</f>
        <v>Male</v>
      </c>
      <c r="E6183" s="2" t="s">
        <v>14</v>
      </c>
      <c r="F6183" s="2" t="str">
        <f>IF(Original!F6183 = "-", "c9", Original!F6183)</f>
        <v>c5</v>
      </c>
      <c r="G6183" s="2">
        <f>IF(ISBLANK(Original!G6183),MEDIAN(Original!G:G),Original!G6183)</f>
        <v>60368</v>
      </c>
    </row>
    <row r="6184" spans="1:7" x14ac:dyDescent="0.3">
      <c r="A6184" s="2">
        <v>617134</v>
      </c>
      <c r="B6184" s="3">
        <v>41772.755567129629</v>
      </c>
      <c r="C6184" s="2" t="s">
        <v>32</v>
      </c>
      <c r="D6184" s="2" t="str">
        <f>IF(Original!D6184 = "-", "Male", Original!D6184)</f>
        <v>Female</v>
      </c>
      <c r="E6184" s="2" t="s">
        <v>14</v>
      </c>
      <c r="F6184" s="2" t="str">
        <f>IF(Original!F6184 = "-", "c9", Original!F6184)</f>
        <v>c5</v>
      </c>
      <c r="G6184" s="2">
        <f>IF(ISBLANK(Original!G6184),MEDIAN(Original!G:G),Original!G6184)</f>
        <v>28163</v>
      </c>
    </row>
    <row r="6185" spans="1:7" x14ac:dyDescent="0.3">
      <c r="A6185" s="2">
        <v>984162</v>
      </c>
      <c r="B6185" s="3">
        <v>41773.062800925924</v>
      </c>
      <c r="C6185" s="2" t="s">
        <v>32</v>
      </c>
      <c r="D6185" s="2" t="str">
        <f>IF(Original!D6185 = "-", "Male", Original!D6185)</f>
        <v>Male</v>
      </c>
      <c r="E6185" s="2" t="s">
        <v>14</v>
      </c>
      <c r="F6185" s="2" t="str">
        <f>IF(Original!F6185 = "-", "c9", Original!F6185)</f>
        <v>c5</v>
      </c>
      <c r="G6185" s="2">
        <f>IF(ISBLANK(Original!G6185),MEDIAN(Original!G:G),Original!G6185)</f>
        <v>91232</v>
      </c>
    </row>
    <row r="6186" spans="1:7" x14ac:dyDescent="0.3">
      <c r="A6186" s="2">
        <v>203159</v>
      </c>
      <c r="B6186" s="3">
        <v>41773.337361111109</v>
      </c>
      <c r="C6186" s="2" t="s">
        <v>32</v>
      </c>
      <c r="D6186" s="2" t="str">
        <f>IF(Original!D6186 = "-", "Male", Original!D6186)</f>
        <v>Male</v>
      </c>
      <c r="E6186" s="2" t="s">
        <v>14</v>
      </c>
      <c r="F6186" s="2" t="str">
        <f>IF(Original!F6186 = "-", "c9", Original!F6186)</f>
        <v>c5</v>
      </c>
      <c r="G6186" s="2">
        <f>IF(ISBLANK(Original!G6186),MEDIAN(Original!G:G),Original!G6186)</f>
        <v>69763</v>
      </c>
    </row>
    <row r="6187" spans="1:7" x14ac:dyDescent="0.3">
      <c r="A6187" s="2">
        <v>778005</v>
      </c>
      <c r="B6187" s="3">
        <v>41774.49962962963</v>
      </c>
      <c r="C6187" s="2" t="s">
        <v>31</v>
      </c>
      <c r="D6187" s="2" t="str">
        <f>IF(Original!D6187 = "-", "Male", Original!D6187)</f>
        <v>Female</v>
      </c>
      <c r="E6187" s="2" t="s">
        <v>14</v>
      </c>
      <c r="F6187" s="2" t="str">
        <f>IF(Original!F6187 = "-", "c9", Original!F6187)</f>
        <v>c5</v>
      </c>
      <c r="G6187" s="2">
        <f>IF(ISBLANK(Original!G6187),MEDIAN(Original!G:G),Original!G6187)</f>
        <v>12304</v>
      </c>
    </row>
    <row r="6188" spans="1:7" x14ac:dyDescent="0.3">
      <c r="A6188" s="2">
        <v>213587</v>
      </c>
      <c r="B6188" s="3">
        <v>41783.506840277776</v>
      </c>
      <c r="C6188" s="2" t="s">
        <v>32</v>
      </c>
      <c r="D6188" s="2" t="str">
        <f>IF(Original!D6188 = "-", "Male", Original!D6188)</f>
        <v>Female</v>
      </c>
      <c r="E6188" s="2" t="s">
        <v>14</v>
      </c>
      <c r="F6188" s="2" t="str">
        <f>IF(Original!F6188 = "-", "c9", Original!F6188)</f>
        <v>c9</v>
      </c>
      <c r="G6188" s="2">
        <f>IF(ISBLANK(Original!G6188),MEDIAN(Original!G:G),Original!G6188)</f>
        <v>65532</v>
      </c>
    </row>
    <row r="6189" spans="1:7" x14ac:dyDescent="0.3">
      <c r="A6189" s="2">
        <v>663070</v>
      </c>
      <c r="B6189" s="3">
        <v>41783.507256944446</v>
      </c>
      <c r="C6189" s="2" t="s">
        <v>32</v>
      </c>
      <c r="D6189" s="2" t="str">
        <f>IF(Original!D6189 = "-", "Male", Original!D6189)</f>
        <v>Male</v>
      </c>
      <c r="E6189" s="2" t="s">
        <v>14</v>
      </c>
      <c r="F6189" s="2" t="str">
        <f>IF(Original!F6189 = "-", "c9", Original!F6189)</f>
        <v>c9</v>
      </c>
      <c r="G6189" s="2">
        <f>IF(ISBLANK(Original!G6189),MEDIAN(Original!G:G),Original!G6189)</f>
        <v>78054</v>
      </c>
    </row>
    <row r="6190" spans="1:7" x14ac:dyDescent="0.3">
      <c r="A6190" s="2">
        <v>231972</v>
      </c>
      <c r="B6190" s="3">
        <v>41860.339074074072</v>
      </c>
      <c r="C6190" s="2" t="s">
        <v>32</v>
      </c>
      <c r="D6190" s="2" t="str">
        <f>IF(Original!D6190 = "-", "Male", Original!D6190)</f>
        <v>Male</v>
      </c>
      <c r="E6190" s="2" t="s">
        <v>12</v>
      </c>
      <c r="F6190" s="2" t="str">
        <f>IF(Original!F6190 = "-", "c9", Original!F6190)</f>
        <v>i7</v>
      </c>
      <c r="G6190" s="2">
        <f>IF(ISBLANK(Original!G6190),MEDIAN(Original!G:G),Original!G6190)</f>
        <v>12522</v>
      </c>
    </row>
    <row r="6191" spans="1:7" x14ac:dyDescent="0.3">
      <c r="A6191" s="2">
        <v>437058</v>
      </c>
      <c r="B6191" s="3">
        <v>41778.55810185185</v>
      </c>
      <c r="C6191" s="2" t="s">
        <v>31</v>
      </c>
      <c r="D6191" s="2" t="str">
        <f>IF(Original!D6191 = "-", "Male", Original!D6191)</f>
        <v>Female</v>
      </c>
      <c r="E6191" s="2" t="s">
        <v>20</v>
      </c>
      <c r="F6191" s="2" t="str">
        <f>IF(Original!F6191 = "-", "c9", Original!F6191)</f>
        <v>b9</v>
      </c>
      <c r="G6191" s="2">
        <f>IF(ISBLANK(Original!G6191),MEDIAN(Original!G:G),Original!G6191)</f>
        <v>23037</v>
      </c>
    </row>
    <row r="6192" spans="1:7" x14ac:dyDescent="0.3">
      <c r="A6192" s="2">
        <v>138265</v>
      </c>
      <c r="B6192" s="3">
        <v>41794.354699074072</v>
      </c>
      <c r="C6192" s="2" t="s">
        <v>32</v>
      </c>
      <c r="D6192" s="2" t="str">
        <f>IF(Original!D6192 = "-", "Male", Original!D6192)</f>
        <v>Male</v>
      </c>
      <c r="E6192" s="2" t="s">
        <v>20</v>
      </c>
      <c r="F6192" s="2" t="str">
        <f>IF(Original!F6192 = "-", "c9", Original!F6192)</f>
        <v>b9</v>
      </c>
      <c r="G6192" s="2">
        <f>IF(ISBLANK(Original!G6192),MEDIAN(Original!G:G),Original!G6192)</f>
        <v>83048</v>
      </c>
    </row>
    <row r="6193" spans="1:7" x14ac:dyDescent="0.3">
      <c r="A6193" s="2">
        <v>458452</v>
      </c>
      <c r="B6193" s="3">
        <v>41794.355451388888</v>
      </c>
      <c r="C6193" s="2" t="s">
        <v>32</v>
      </c>
      <c r="D6193" s="2" t="str">
        <f>IF(Original!D6193 = "-", "Male", Original!D6193)</f>
        <v>Female</v>
      </c>
      <c r="E6193" s="2" t="s">
        <v>20</v>
      </c>
      <c r="F6193" s="2" t="str">
        <f>IF(Original!F6193 = "-", "c9", Original!F6193)</f>
        <v>b9</v>
      </c>
      <c r="G6193" s="2">
        <f>IF(ISBLANK(Original!G6193),MEDIAN(Original!G:G),Original!G6193)</f>
        <v>80942</v>
      </c>
    </row>
    <row r="6194" spans="1:7" x14ac:dyDescent="0.3">
      <c r="A6194" s="2">
        <v>711214</v>
      </c>
      <c r="B6194" s="3">
        <v>41866.52621527778</v>
      </c>
      <c r="C6194" s="2" t="s">
        <v>32</v>
      </c>
      <c r="D6194" s="2" t="str">
        <f>IF(Original!D6194 = "-", "Male", Original!D6194)</f>
        <v>Male</v>
      </c>
      <c r="E6194" s="2" t="s">
        <v>17</v>
      </c>
      <c r="F6194" s="2" t="str">
        <f>IF(Original!F6194 = "-", "c9", Original!F6194)</f>
        <v>c9</v>
      </c>
      <c r="G6194" s="2">
        <f>IF(ISBLANK(Original!G6194),MEDIAN(Original!G:G),Original!G6194)</f>
        <v>70449</v>
      </c>
    </row>
    <row r="6195" spans="1:7" x14ac:dyDescent="0.3">
      <c r="A6195" s="2">
        <v>268017</v>
      </c>
      <c r="B6195" s="3">
        <v>41866.527499999997</v>
      </c>
      <c r="C6195" s="2" t="s">
        <v>32</v>
      </c>
      <c r="D6195" s="2" t="str">
        <f>IF(Original!D6195 = "-", "Male", Original!D6195)</f>
        <v>Female</v>
      </c>
      <c r="E6195" s="2" t="s">
        <v>17</v>
      </c>
      <c r="F6195" s="2" t="str">
        <f>IF(Original!F6195 = "-", "c9", Original!F6195)</f>
        <v>c9</v>
      </c>
      <c r="G6195" s="2">
        <f>IF(ISBLANK(Original!G6195),MEDIAN(Original!G:G),Original!G6195)</f>
        <v>79879</v>
      </c>
    </row>
    <row r="6196" spans="1:7" x14ac:dyDescent="0.3">
      <c r="A6196" s="2">
        <v>731080</v>
      </c>
      <c r="B6196" s="3">
        <v>41787.617812500001</v>
      </c>
      <c r="C6196" s="2" t="s">
        <v>31</v>
      </c>
      <c r="D6196" s="2" t="str">
        <f>IF(Original!D6196 = "-", "Male", Original!D6196)</f>
        <v>Male</v>
      </c>
      <c r="E6196" s="2" t="s">
        <v>17</v>
      </c>
      <c r="F6196" s="2" t="str">
        <f>IF(Original!F6196 = "-", "c9", Original!F6196)</f>
        <v>i5</v>
      </c>
      <c r="G6196" s="2">
        <f>IF(ISBLANK(Original!G6196),MEDIAN(Original!G:G),Original!G6196)</f>
        <v>89230</v>
      </c>
    </row>
    <row r="6197" spans="1:7" x14ac:dyDescent="0.3">
      <c r="A6197" s="2">
        <v>240740</v>
      </c>
      <c r="B6197" s="3">
        <v>41838.334965277776</v>
      </c>
      <c r="C6197" s="2" t="s">
        <v>31</v>
      </c>
      <c r="D6197" s="2" t="str">
        <f>IF(Original!D6197 = "-", "Male", Original!D6197)</f>
        <v>Male</v>
      </c>
      <c r="E6197" s="2" t="s">
        <v>14</v>
      </c>
      <c r="F6197" s="2" t="str">
        <f>IF(Original!F6197 = "-", "c9", Original!F6197)</f>
        <v>c5</v>
      </c>
      <c r="G6197" s="2">
        <f>IF(ISBLANK(Original!G6197),MEDIAN(Original!G:G),Original!G6197)</f>
        <v>40520</v>
      </c>
    </row>
    <row r="6198" spans="1:7" x14ac:dyDescent="0.3">
      <c r="A6198" s="2">
        <v>431197</v>
      </c>
      <c r="B6198" s="3">
        <v>41838.336261574077</v>
      </c>
      <c r="C6198" s="2" t="s">
        <v>32</v>
      </c>
      <c r="D6198" s="2" t="str">
        <f>IF(Original!D6198 = "-", "Male", Original!D6198)</f>
        <v>Male</v>
      </c>
      <c r="E6198" s="2" t="s">
        <v>14</v>
      </c>
      <c r="F6198" s="2" t="str">
        <f>IF(Original!F6198 = "-", "c9", Original!F6198)</f>
        <v>c5</v>
      </c>
      <c r="G6198" s="2">
        <f>IF(ISBLANK(Original!G6198),MEDIAN(Original!G:G),Original!G6198)</f>
        <v>44362</v>
      </c>
    </row>
    <row r="6199" spans="1:7" x14ac:dyDescent="0.3">
      <c r="A6199" s="2">
        <v>795117</v>
      </c>
      <c r="B6199" s="3">
        <v>41812.618761574071</v>
      </c>
      <c r="C6199" s="2" t="s">
        <v>32</v>
      </c>
      <c r="D6199" s="2" t="str">
        <f>IF(Original!D6199 = "-", "Male", Original!D6199)</f>
        <v>Male</v>
      </c>
      <c r="E6199" s="2" t="s">
        <v>12</v>
      </c>
      <c r="F6199" s="2" t="str">
        <f>IF(Original!F6199 = "-", "c9", Original!F6199)</f>
        <v>c8</v>
      </c>
      <c r="G6199" s="2">
        <f>IF(ISBLANK(Original!G6199),MEDIAN(Original!G:G),Original!G6199)</f>
        <v>40211</v>
      </c>
    </row>
    <row r="6200" spans="1:7" x14ac:dyDescent="0.3">
      <c r="A6200" s="2">
        <v>588182</v>
      </c>
      <c r="B6200" s="3">
        <v>41778.258287037039</v>
      </c>
      <c r="C6200" s="2" t="s">
        <v>31</v>
      </c>
      <c r="D6200" s="2" t="str">
        <f>IF(Original!D6200 = "-", "Male", Original!D6200)</f>
        <v>Male</v>
      </c>
      <c r="E6200" s="2" t="s">
        <v>17</v>
      </c>
      <c r="F6200" s="2" t="str">
        <f>IF(Original!F6200 = "-", "c9", Original!F6200)</f>
        <v>c9</v>
      </c>
      <c r="G6200" s="2">
        <f>IF(ISBLANK(Original!G6200),MEDIAN(Original!G:G),Original!G6200)</f>
        <v>65455</v>
      </c>
    </row>
    <row r="6201" spans="1:7" x14ac:dyDescent="0.3">
      <c r="A6201" s="2">
        <v>565058</v>
      </c>
      <c r="B6201" s="3">
        <v>41772.777314814812</v>
      </c>
      <c r="C6201" s="2" t="s">
        <v>32</v>
      </c>
      <c r="D6201" s="2" t="str">
        <f>IF(Original!D6201 = "-", "Male", Original!D6201)</f>
        <v>Female</v>
      </c>
      <c r="E6201" s="2" t="s">
        <v>20</v>
      </c>
      <c r="F6201" s="2" t="str">
        <f>IF(Original!F6201 = "-", "c9", Original!F6201)</f>
        <v>i7</v>
      </c>
      <c r="G6201" s="2">
        <f>IF(ISBLANK(Original!G6201),MEDIAN(Original!G:G),Original!G6201)</f>
        <v>40800</v>
      </c>
    </row>
    <row r="6202" spans="1:7" x14ac:dyDescent="0.3">
      <c r="A6202" s="2">
        <v>361672</v>
      </c>
      <c r="B6202" s="3">
        <v>41772.778090277781</v>
      </c>
      <c r="C6202" s="2" t="s">
        <v>32</v>
      </c>
      <c r="D6202" s="2" t="str">
        <f>IF(Original!D6202 = "-", "Male", Original!D6202)</f>
        <v>Male</v>
      </c>
      <c r="E6202" s="2" t="s">
        <v>20</v>
      </c>
      <c r="F6202" s="2" t="str">
        <f>IF(Original!F6202 = "-", "c9", Original!F6202)</f>
        <v>i7</v>
      </c>
      <c r="G6202" s="2">
        <f>IF(ISBLANK(Original!G6202),MEDIAN(Original!G:G),Original!G6202)</f>
        <v>94090</v>
      </c>
    </row>
    <row r="6203" spans="1:7" x14ac:dyDescent="0.3">
      <c r="A6203" s="2">
        <v>268116</v>
      </c>
      <c r="B6203" s="3">
        <v>41772.781064814815</v>
      </c>
      <c r="C6203" s="2" t="s">
        <v>31</v>
      </c>
      <c r="D6203" s="2" t="str">
        <f>IF(Original!D6203 = "-", "Male", Original!D6203)</f>
        <v>Male</v>
      </c>
      <c r="E6203" s="2" t="s">
        <v>20</v>
      </c>
      <c r="F6203" s="2" t="str">
        <f>IF(Original!F6203 = "-", "c9", Original!F6203)</f>
        <v>i7</v>
      </c>
      <c r="G6203" s="2">
        <f>IF(ISBLANK(Original!G6203),MEDIAN(Original!G:G),Original!G6203)</f>
        <v>12614</v>
      </c>
    </row>
    <row r="6204" spans="1:7" x14ac:dyDescent="0.3">
      <c r="A6204" s="2">
        <v>840847</v>
      </c>
      <c r="B6204" s="3">
        <v>41774.129131944443</v>
      </c>
      <c r="C6204" s="2" t="s">
        <v>32</v>
      </c>
      <c r="D6204" s="2" t="str">
        <f>IF(Original!D6204 = "-", "Male", Original!D6204)</f>
        <v>Male</v>
      </c>
      <c r="E6204" s="2" t="s">
        <v>20</v>
      </c>
      <c r="F6204" s="2" t="str">
        <f>IF(Original!F6204 = "-", "c9", Original!F6204)</f>
        <v>i7</v>
      </c>
      <c r="G6204" s="2">
        <f>IF(ISBLANK(Original!G6204),MEDIAN(Original!G:G),Original!G6204)</f>
        <v>39551</v>
      </c>
    </row>
    <row r="6205" spans="1:7" x14ac:dyDescent="0.3">
      <c r="A6205" s="2">
        <v>970044</v>
      </c>
      <c r="B6205" s="3">
        <v>41776.566053240742</v>
      </c>
      <c r="C6205" s="2" t="s">
        <v>32</v>
      </c>
      <c r="D6205" s="2" t="str">
        <f>IF(Original!D6205 = "-", "Male", Original!D6205)</f>
        <v>Male</v>
      </c>
      <c r="E6205" s="2" t="s">
        <v>20</v>
      </c>
      <c r="F6205" s="2" t="str">
        <f>IF(Original!F6205 = "-", "c9", Original!F6205)</f>
        <v>i7</v>
      </c>
      <c r="G6205" s="2">
        <f>IF(ISBLANK(Original!G6205),MEDIAN(Original!G:G),Original!G6205)</f>
        <v>14813</v>
      </c>
    </row>
    <row r="6206" spans="1:7" x14ac:dyDescent="0.3">
      <c r="A6206" s="2">
        <v>274537</v>
      </c>
      <c r="B6206" s="3">
        <v>41782.591226851851</v>
      </c>
      <c r="C6206" s="2" t="s">
        <v>32</v>
      </c>
      <c r="D6206" s="2" t="str">
        <f>IF(Original!D6206 = "-", "Male", Original!D6206)</f>
        <v>Female</v>
      </c>
      <c r="E6206" s="2" t="s">
        <v>20</v>
      </c>
      <c r="F6206" s="2" t="str">
        <f>IF(Original!F6206 = "-", "c9", Original!F6206)</f>
        <v>i7</v>
      </c>
      <c r="G6206" s="2">
        <f>IF(ISBLANK(Original!G6206),MEDIAN(Original!G:G),Original!G6206)</f>
        <v>43296</v>
      </c>
    </row>
    <row r="6207" spans="1:7" x14ac:dyDescent="0.3">
      <c r="A6207" s="2">
        <v>339849</v>
      </c>
      <c r="B6207" s="3">
        <v>41782.592685185184</v>
      </c>
      <c r="C6207" s="2" t="s">
        <v>32</v>
      </c>
      <c r="D6207" s="2" t="str">
        <f>IF(Original!D6207 = "-", "Male", Original!D6207)</f>
        <v>Male</v>
      </c>
      <c r="E6207" s="2" t="s">
        <v>20</v>
      </c>
      <c r="F6207" s="2" t="str">
        <f>IF(Original!F6207 = "-", "c9", Original!F6207)</f>
        <v>i7</v>
      </c>
      <c r="G6207" s="2">
        <f>IF(ISBLANK(Original!G6207),MEDIAN(Original!G:G),Original!G6207)</f>
        <v>94382</v>
      </c>
    </row>
    <row r="6208" spans="1:7" x14ac:dyDescent="0.3">
      <c r="A6208" s="2">
        <v>241980</v>
      </c>
      <c r="B6208" s="3">
        <v>41782.59306712963</v>
      </c>
      <c r="C6208" s="2" t="s">
        <v>32</v>
      </c>
      <c r="D6208" s="2" t="str">
        <f>IF(Original!D6208 = "-", "Male", Original!D6208)</f>
        <v>Female</v>
      </c>
      <c r="E6208" s="2" t="s">
        <v>20</v>
      </c>
      <c r="F6208" s="2" t="str">
        <f>IF(Original!F6208 = "-", "c9", Original!F6208)</f>
        <v>i7</v>
      </c>
      <c r="G6208" s="2">
        <f>IF(ISBLANK(Original!G6208),MEDIAN(Original!G:G),Original!G6208)</f>
        <v>75669</v>
      </c>
    </row>
    <row r="6209" spans="1:7" x14ac:dyDescent="0.3">
      <c r="A6209" s="2">
        <v>845130</v>
      </c>
      <c r="B6209" s="3">
        <v>41782.593865740739</v>
      </c>
      <c r="C6209" s="2" t="s">
        <v>32</v>
      </c>
      <c r="D6209" s="2" t="str">
        <f>IF(Original!D6209 = "-", "Male", Original!D6209)</f>
        <v>Male</v>
      </c>
      <c r="E6209" s="2" t="s">
        <v>20</v>
      </c>
      <c r="F6209" s="2" t="str">
        <f>IF(Original!F6209 = "-", "c9", Original!F6209)</f>
        <v>i7</v>
      </c>
      <c r="G6209" s="2">
        <f>IF(ISBLANK(Original!G6209),MEDIAN(Original!G:G),Original!G6209)</f>
        <v>46391</v>
      </c>
    </row>
    <row r="6210" spans="1:7" x14ac:dyDescent="0.3">
      <c r="A6210" s="2">
        <v>264697</v>
      </c>
      <c r="B6210" s="3">
        <v>41796.21601851852</v>
      </c>
      <c r="C6210" s="2" t="s">
        <v>32</v>
      </c>
      <c r="D6210" s="2" t="str">
        <f>IF(Original!D6210 = "-", "Male", Original!D6210)</f>
        <v>Female</v>
      </c>
      <c r="E6210" s="2" t="s">
        <v>14</v>
      </c>
      <c r="F6210" s="2" t="str">
        <f>IF(Original!F6210 = "-", "c9", Original!F6210)</f>
        <v>i6</v>
      </c>
      <c r="G6210" s="2">
        <f>IF(ISBLANK(Original!G6210),MEDIAN(Original!G:G),Original!G6210)</f>
        <v>5719</v>
      </c>
    </row>
    <row r="6211" spans="1:7" x14ac:dyDescent="0.3">
      <c r="A6211" s="2">
        <v>227578</v>
      </c>
      <c r="B6211" s="3">
        <v>41796.216620370367</v>
      </c>
      <c r="C6211" s="2" t="s">
        <v>32</v>
      </c>
      <c r="D6211" s="2" t="str">
        <f>IF(Original!D6211 = "-", "Male", Original!D6211)</f>
        <v>Female</v>
      </c>
      <c r="E6211" s="2" t="s">
        <v>14</v>
      </c>
      <c r="F6211" s="2" t="str">
        <f>IF(Original!F6211 = "-", "c9", Original!F6211)</f>
        <v>i6</v>
      </c>
      <c r="G6211" s="2">
        <f>IF(ISBLANK(Original!G6211),MEDIAN(Original!G:G),Original!G6211)</f>
        <v>33148</v>
      </c>
    </row>
    <row r="6212" spans="1:7" x14ac:dyDescent="0.3">
      <c r="A6212" s="2">
        <v>162400</v>
      </c>
      <c r="B6212" s="3">
        <v>41781.621504629627</v>
      </c>
      <c r="C6212" s="2" t="s">
        <v>31</v>
      </c>
      <c r="D6212" s="2" t="str">
        <f>IF(Original!D6212 = "-", "Male", Original!D6212)</f>
        <v>Female</v>
      </c>
      <c r="E6212" s="2" t="s">
        <v>20</v>
      </c>
      <c r="F6212" s="2" t="str">
        <f>IF(Original!F6212 = "-", "c9", Original!F6212)</f>
        <v>i7</v>
      </c>
      <c r="G6212" s="2">
        <f>IF(ISBLANK(Original!G6212),MEDIAN(Original!G:G),Original!G6212)</f>
        <v>13432</v>
      </c>
    </row>
    <row r="6213" spans="1:7" x14ac:dyDescent="0.3">
      <c r="A6213" s="2">
        <v>948186</v>
      </c>
      <c r="B6213" s="3">
        <v>41789.672118055554</v>
      </c>
      <c r="C6213" s="2" t="s">
        <v>32</v>
      </c>
      <c r="D6213" s="2" t="str">
        <f>IF(Original!D6213 = "-", "Male", Original!D6213)</f>
        <v>Male</v>
      </c>
      <c r="E6213" s="2" t="s">
        <v>20</v>
      </c>
      <c r="F6213" s="2" t="str">
        <f>IF(Original!F6213 = "-", "c9", Original!F6213)</f>
        <v>i7</v>
      </c>
      <c r="G6213" s="2">
        <f>IF(ISBLANK(Original!G6213),MEDIAN(Original!G:G),Original!G6213)</f>
        <v>31537</v>
      </c>
    </row>
    <row r="6214" spans="1:7" x14ac:dyDescent="0.3">
      <c r="A6214" s="2">
        <v>71358</v>
      </c>
      <c r="B6214" s="3">
        <v>41831.506493055553</v>
      </c>
      <c r="C6214" s="2" t="s">
        <v>31</v>
      </c>
      <c r="D6214" s="2" t="str">
        <f>IF(Original!D6214 = "-", "Male", Original!D6214)</f>
        <v>Male</v>
      </c>
      <c r="E6214" s="2" t="s">
        <v>20</v>
      </c>
      <c r="F6214" s="2" t="str">
        <f>IF(Original!F6214 = "-", "c9", Original!F6214)</f>
        <v>c5</v>
      </c>
      <c r="G6214" s="2">
        <f>IF(ISBLANK(Original!G6214),MEDIAN(Original!G:G),Original!G6214)</f>
        <v>28807</v>
      </c>
    </row>
    <row r="6215" spans="1:7" x14ac:dyDescent="0.3">
      <c r="A6215" s="2">
        <v>425228</v>
      </c>
      <c r="B6215" s="3">
        <v>41831.503912037035</v>
      </c>
      <c r="C6215" s="2" t="s">
        <v>32</v>
      </c>
      <c r="D6215" s="2" t="str">
        <f>IF(Original!D6215 = "-", "Male", Original!D6215)</f>
        <v>Female</v>
      </c>
      <c r="E6215" s="2" t="s">
        <v>20</v>
      </c>
      <c r="F6215" s="2" t="str">
        <f>IF(Original!F6215 = "-", "c9", Original!F6215)</f>
        <v>c5</v>
      </c>
      <c r="G6215" s="2">
        <f>IF(ISBLANK(Original!G6215),MEDIAN(Original!G:G),Original!G6215)</f>
        <v>12823</v>
      </c>
    </row>
    <row r="6216" spans="1:7" x14ac:dyDescent="0.3">
      <c r="A6216" s="2">
        <v>771166</v>
      </c>
      <c r="B6216" s="3">
        <v>41831.506608796299</v>
      </c>
      <c r="C6216" s="2" t="s">
        <v>32</v>
      </c>
      <c r="D6216" s="2" t="str">
        <f>IF(Original!D6216 = "-", "Male", Original!D6216)</f>
        <v>Female</v>
      </c>
      <c r="E6216" s="2" t="s">
        <v>20</v>
      </c>
      <c r="F6216" s="2" t="str">
        <f>IF(Original!F6216 = "-", "c9", Original!F6216)</f>
        <v>c5</v>
      </c>
      <c r="G6216" s="2">
        <f>IF(ISBLANK(Original!G6216),MEDIAN(Original!G:G),Original!G6216)</f>
        <v>7562</v>
      </c>
    </row>
    <row r="6217" spans="1:7" x14ac:dyDescent="0.3">
      <c r="A6217" s="2">
        <v>272244</v>
      </c>
      <c r="B6217" s="3">
        <v>41832.361261574071</v>
      </c>
      <c r="C6217" s="2" t="s">
        <v>32</v>
      </c>
      <c r="D6217" s="2" t="str">
        <f>IF(Original!D6217 = "-", "Male", Original!D6217)</f>
        <v>Female</v>
      </c>
      <c r="E6217" s="2" t="s">
        <v>20</v>
      </c>
      <c r="F6217" s="2" t="str">
        <f>IF(Original!F6217 = "-", "c9", Original!F6217)</f>
        <v>c5</v>
      </c>
      <c r="G6217" s="2">
        <f>IF(ISBLANK(Original!G6217),MEDIAN(Original!G:G),Original!G6217)</f>
        <v>39347</v>
      </c>
    </row>
    <row r="6218" spans="1:7" x14ac:dyDescent="0.3">
      <c r="A6218" s="2">
        <v>761511</v>
      </c>
      <c r="B6218" s="3">
        <v>41832.361956018518</v>
      </c>
      <c r="C6218" s="2" t="s">
        <v>32</v>
      </c>
      <c r="D6218" s="2" t="str">
        <f>IF(Original!D6218 = "-", "Male", Original!D6218)</f>
        <v>Female</v>
      </c>
      <c r="E6218" s="2" t="s">
        <v>20</v>
      </c>
      <c r="F6218" s="2" t="str">
        <f>IF(Original!F6218 = "-", "c9", Original!F6218)</f>
        <v>c5</v>
      </c>
      <c r="G6218" s="2">
        <f>IF(ISBLANK(Original!G6218),MEDIAN(Original!G:G),Original!G6218)</f>
        <v>90092</v>
      </c>
    </row>
    <row r="6219" spans="1:7" x14ac:dyDescent="0.3">
      <c r="A6219" s="2">
        <v>875630</v>
      </c>
      <c r="B6219" s="3">
        <v>41832.362268518518</v>
      </c>
      <c r="C6219" s="2" t="s">
        <v>32</v>
      </c>
      <c r="D6219" s="2" t="str">
        <f>IF(Original!D6219 = "-", "Male", Original!D6219)</f>
        <v>Male</v>
      </c>
      <c r="E6219" s="2" t="s">
        <v>20</v>
      </c>
      <c r="F6219" s="2" t="str">
        <f>IF(Original!F6219 = "-", "c9", Original!F6219)</f>
        <v>c5</v>
      </c>
      <c r="G6219" s="2">
        <f>IF(ISBLANK(Original!G6219),MEDIAN(Original!G:G),Original!G6219)</f>
        <v>92668</v>
      </c>
    </row>
    <row r="6220" spans="1:7" x14ac:dyDescent="0.3">
      <c r="A6220" s="2">
        <v>897030</v>
      </c>
      <c r="B6220" s="3">
        <v>41832.362962962965</v>
      </c>
      <c r="C6220" s="2" t="s">
        <v>32</v>
      </c>
      <c r="D6220" s="2" t="str">
        <f>IF(Original!D6220 = "-", "Male", Original!D6220)</f>
        <v>Male</v>
      </c>
      <c r="E6220" s="2" t="s">
        <v>20</v>
      </c>
      <c r="F6220" s="2" t="str">
        <f>IF(Original!F6220 = "-", "c9", Original!F6220)</f>
        <v>c5</v>
      </c>
      <c r="G6220" s="2">
        <f>IF(ISBLANK(Original!G6220),MEDIAN(Original!G:G),Original!G6220)</f>
        <v>88402</v>
      </c>
    </row>
    <row r="6221" spans="1:7" x14ac:dyDescent="0.3">
      <c r="A6221" s="2">
        <v>385372</v>
      </c>
      <c r="B6221" s="3">
        <v>41849.749409722222</v>
      </c>
      <c r="C6221" s="2" t="s">
        <v>31</v>
      </c>
      <c r="D6221" s="2" t="str">
        <f>IF(Original!D6221 = "-", "Male", Original!D6221)</f>
        <v>Female</v>
      </c>
      <c r="E6221" s="2" t="s">
        <v>20</v>
      </c>
      <c r="F6221" s="2" t="str">
        <f>IF(Original!F6221 = "-", "c9", Original!F6221)</f>
        <v>c5</v>
      </c>
      <c r="G6221" s="2">
        <f>IF(ISBLANK(Original!G6221),MEDIAN(Original!G:G),Original!G6221)</f>
        <v>90724</v>
      </c>
    </row>
    <row r="6222" spans="1:7" x14ac:dyDescent="0.3">
      <c r="A6222" s="2">
        <v>295764</v>
      </c>
      <c r="B6222" s="3">
        <v>41849.749710648146</v>
      </c>
      <c r="C6222" s="2" t="s">
        <v>32</v>
      </c>
      <c r="D6222" s="2" t="str">
        <f>IF(Original!D6222 = "-", "Male", Original!D6222)</f>
        <v>Male</v>
      </c>
      <c r="E6222" s="2" t="s">
        <v>20</v>
      </c>
      <c r="F6222" s="2" t="str">
        <f>IF(Original!F6222 = "-", "c9", Original!F6222)</f>
        <v>c5</v>
      </c>
      <c r="G6222" s="2">
        <f>IF(ISBLANK(Original!G6222),MEDIAN(Original!G:G),Original!G6222)</f>
        <v>18040</v>
      </c>
    </row>
    <row r="6223" spans="1:7" x14ac:dyDescent="0.3">
      <c r="A6223" s="2">
        <v>732316</v>
      </c>
      <c r="B6223" s="3">
        <v>41849.750358796293</v>
      </c>
      <c r="C6223" s="2" t="s">
        <v>32</v>
      </c>
      <c r="D6223" s="2" t="str">
        <f>IF(Original!D6223 = "-", "Male", Original!D6223)</f>
        <v>Male</v>
      </c>
      <c r="E6223" s="2" t="s">
        <v>20</v>
      </c>
      <c r="F6223" s="2" t="str">
        <f>IF(Original!F6223 = "-", "c9", Original!F6223)</f>
        <v>c5</v>
      </c>
      <c r="G6223" s="2">
        <f>IF(ISBLANK(Original!G6223),MEDIAN(Original!G:G),Original!G6223)</f>
        <v>44858</v>
      </c>
    </row>
    <row r="6224" spans="1:7" x14ac:dyDescent="0.3">
      <c r="A6224" s="2">
        <v>238780</v>
      </c>
      <c r="B6224" s="3">
        <v>41771.354895833334</v>
      </c>
      <c r="C6224" s="2" t="s">
        <v>32</v>
      </c>
      <c r="D6224" s="2" t="str">
        <f>IF(Original!D6224 = "-", "Male", Original!D6224)</f>
        <v>Female</v>
      </c>
      <c r="E6224" s="2" t="s">
        <v>17</v>
      </c>
      <c r="F6224" s="2" t="str">
        <f>IF(Original!F6224 = "-", "c9", Original!F6224)</f>
        <v>c9</v>
      </c>
      <c r="G6224" s="2">
        <f>IF(ISBLANK(Original!G6224),MEDIAN(Original!G:G),Original!G6224)</f>
        <v>8149</v>
      </c>
    </row>
    <row r="6225" spans="1:7" x14ac:dyDescent="0.3">
      <c r="A6225" s="2">
        <v>486438</v>
      </c>
      <c r="B6225" s="3">
        <v>41771.356759259259</v>
      </c>
      <c r="C6225" s="2" t="s">
        <v>32</v>
      </c>
      <c r="D6225" s="2" t="str">
        <f>IF(Original!D6225 = "-", "Male", Original!D6225)</f>
        <v>Male</v>
      </c>
      <c r="E6225" s="2" t="s">
        <v>17</v>
      </c>
      <c r="F6225" s="2" t="str">
        <f>IF(Original!F6225 = "-", "c9", Original!F6225)</f>
        <v>c9</v>
      </c>
      <c r="G6225" s="2">
        <f>IF(ISBLANK(Original!G6225),MEDIAN(Original!G:G),Original!G6225)</f>
        <v>39748</v>
      </c>
    </row>
    <row r="6226" spans="1:7" x14ac:dyDescent="0.3">
      <c r="A6226" s="2">
        <v>781085</v>
      </c>
      <c r="B6226" s="3">
        <v>41792.37259259259</v>
      </c>
      <c r="C6226" s="2" t="s">
        <v>32</v>
      </c>
      <c r="D6226" s="2" t="str">
        <f>IF(Original!D6226 = "-", "Male", Original!D6226)</f>
        <v>Male</v>
      </c>
      <c r="E6226" s="2" t="s">
        <v>17</v>
      </c>
      <c r="F6226" s="2" t="str">
        <f>IF(Original!F6226 = "-", "c9", Original!F6226)</f>
        <v>c5</v>
      </c>
      <c r="G6226" s="2">
        <f>IF(ISBLANK(Original!G6226),MEDIAN(Original!G:G),Original!G6226)</f>
        <v>9877</v>
      </c>
    </row>
    <row r="6227" spans="1:7" x14ac:dyDescent="0.3">
      <c r="A6227" s="2">
        <v>160306</v>
      </c>
      <c r="B6227" s="3">
        <v>41801.052824074075</v>
      </c>
      <c r="C6227" s="2" t="s">
        <v>32</v>
      </c>
      <c r="D6227" s="2" t="str">
        <f>IF(Original!D6227 = "-", "Male", Original!D6227)</f>
        <v>Male</v>
      </c>
      <c r="E6227" s="2" t="s">
        <v>17</v>
      </c>
      <c r="F6227" s="2" t="str">
        <f>IF(Original!F6227 = "-", "c9", Original!F6227)</f>
        <v>c5</v>
      </c>
      <c r="G6227" s="2">
        <f>IF(ISBLANK(Original!G6227),MEDIAN(Original!G:G),Original!G6227)</f>
        <v>71235</v>
      </c>
    </row>
    <row r="6228" spans="1:7" x14ac:dyDescent="0.3">
      <c r="A6228" s="2">
        <v>543489</v>
      </c>
      <c r="B6228" s="3">
        <v>41801.053877314815</v>
      </c>
      <c r="C6228" s="2" t="s">
        <v>32</v>
      </c>
      <c r="D6228" s="2" t="str">
        <f>IF(Original!D6228 = "-", "Male", Original!D6228)</f>
        <v>Female</v>
      </c>
      <c r="E6228" s="2" t="s">
        <v>17</v>
      </c>
      <c r="F6228" s="2" t="str">
        <f>IF(Original!F6228 = "-", "c9", Original!F6228)</f>
        <v>c5</v>
      </c>
      <c r="G6228" s="2">
        <f>IF(ISBLANK(Original!G6228),MEDIAN(Original!G:G),Original!G6228)</f>
        <v>98424</v>
      </c>
    </row>
    <row r="6229" spans="1:7" x14ac:dyDescent="0.3">
      <c r="A6229" s="2">
        <v>850447</v>
      </c>
      <c r="B6229" s="3">
        <v>41801.054282407407</v>
      </c>
      <c r="C6229" s="2" t="s">
        <v>32</v>
      </c>
      <c r="D6229" s="2" t="str">
        <f>IF(Original!D6229 = "-", "Male", Original!D6229)</f>
        <v>Male</v>
      </c>
      <c r="E6229" s="2" t="s">
        <v>17</v>
      </c>
      <c r="F6229" s="2" t="str">
        <f>IF(Original!F6229 = "-", "c9", Original!F6229)</f>
        <v>c5</v>
      </c>
      <c r="G6229" s="2">
        <f>IF(ISBLANK(Original!G6229),MEDIAN(Original!G:G),Original!G6229)</f>
        <v>4243</v>
      </c>
    </row>
    <row r="6230" spans="1:7" x14ac:dyDescent="0.3">
      <c r="A6230" s="2">
        <v>535574</v>
      </c>
      <c r="B6230" s="3">
        <v>41803.493402777778</v>
      </c>
      <c r="C6230" s="2" t="s">
        <v>32</v>
      </c>
      <c r="D6230" s="2" t="str">
        <f>IF(Original!D6230 = "-", "Male", Original!D6230)</f>
        <v>Male</v>
      </c>
      <c r="E6230" s="2" t="s">
        <v>17</v>
      </c>
      <c r="F6230" s="2" t="str">
        <f>IF(Original!F6230 = "-", "c9", Original!F6230)</f>
        <v>c5</v>
      </c>
      <c r="G6230" s="2">
        <f>IF(ISBLANK(Original!G6230),MEDIAN(Original!G:G),Original!G6230)</f>
        <v>36156</v>
      </c>
    </row>
    <row r="6231" spans="1:7" x14ac:dyDescent="0.3">
      <c r="A6231" s="2">
        <v>350361</v>
      </c>
      <c r="B6231" s="3">
        <v>41810.314201388886</v>
      </c>
      <c r="C6231" s="2" t="s">
        <v>32</v>
      </c>
      <c r="D6231" s="2" t="str">
        <f>IF(Original!D6231 = "-", "Male", Original!D6231)</f>
        <v>Female</v>
      </c>
      <c r="E6231" s="2" t="s">
        <v>17</v>
      </c>
      <c r="F6231" s="2" t="str">
        <f>IF(Original!F6231 = "-", "c9", Original!F6231)</f>
        <v>c5</v>
      </c>
      <c r="G6231" s="2">
        <f>IF(ISBLANK(Original!G6231),MEDIAN(Original!G:G),Original!G6231)</f>
        <v>73640</v>
      </c>
    </row>
    <row r="6232" spans="1:7" x14ac:dyDescent="0.3">
      <c r="A6232" s="2">
        <v>381800</v>
      </c>
      <c r="B6232" s="3">
        <v>41810.31354166667</v>
      </c>
      <c r="C6232" s="2" t="s">
        <v>31</v>
      </c>
      <c r="D6232" s="2" t="str">
        <f>IF(Original!D6232 = "-", "Male", Original!D6232)</f>
        <v>Female</v>
      </c>
      <c r="E6232" s="2" t="s">
        <v>17</v>
      </c>
      <c r="F6232" s="2" t="str">
        <f>IF(Original!F6232 = "-", "c9", Original!F6232)</f>
        <v>c5</v>
      </c>
      <c r="G6232" s="2">
        <f>IF(ISBLANK(Original!G6232),MEDIAN(Original!G:G),Original!G6232)</f>
        <v>17631</v>
      </c>
    </row>
    <row r="6233" spans="1:7" x14ac:dyDescent="0.3">
      <c r="A6233" s="2">
        <v>688882</v>
      </c>
      <c r="B6233" s="3">
        <v>41787.445428240739</v>
      </c>
      <c r="C6233" s="2" t="s">
        <v>32</v>
      </c>
      <c r="D6233" s="2" t="str">
        <f>IF(Original!D6233 = "-", "Male", Original!D6233)</f>
        <v>Male</v>
      </c>
      <c r="E6233" s="2" t="s">
        <v>12</v>
      </c>
      <c r="F6233" s="2" t="str">
        <f>IF(Original!F6233 = "-", "c9", Original!F6233)</f>
        <v>i7</v>
      </c>
      <c r="G6233" s="2">
        <f>IF(ISBLANK(Original!G6233),MEDIAN(Original!G:G),Original!G6233)</f>
        <v>48959</v>
      </c>
    </row>
    <row r="6234" spans="1:7" x14ac:dyDescent="0.3">
      <c r="A6234" s="2">
        <v>767512</v>
      </c>
      <c r="B6234" s="3">
        <v>41787.445798611108</v>
      </c>
      <c r="C6234" s="2" t="s">
        <v>32</v>
      </c>
      <c r="D6234" s="2" t="str">
        <f>IF(Original!D6234 = "-", "Male", Original!D6234)</f>
        <v>Male</v>
      </c>
      <c r="E6234" s="2" t="s">
        <v>12</v>
      </c>
      <c r="F6234" s="2" t="str">
        <f>IF(Original!F6234 = "-", "c9", Original!F6234)</f>
        <v>i7</v>
      </c>
      <c r="G6234" s="2">
        <f>IF(ISBLANK(Original!G6234),MEDIAN(Original!G:G),Original!G6234)</f>
        <v>72651</v>
      </c>
    </row>
    <row r="6235" spans="1:7" x14ac:dyDescent="0.3">
      <c r="A6235" s="2">
        <v>119333</v>
      </c>
      <c r="B6235" s="3">
        <v>41787.447164351855</v>
      </c>
      <c r="C6235" s="2" t="s">
        <v>32</v>
      </c>
      <c r="D6235" s="2" t="str">
        <f>IF(Original!D6235 = "-", "Male", Original!D6235)</f>
        <v>Female</v>
      </c>
      <c r="E6235" s="2" t="s">
        <v>12</v>
      </c>
      <c r="F6235" s="2" t="str">
        <f>IF(Original!F6235 = "-", "c9", Original!F6235)</f>
        <v>i7</v>
      </c>
      <c r="G6235" s="2">
        <f>IF(ISBLANK(Original!G6235),MEDIAN(Original!G:G),Original!G6235)</f>
        <v>97293</v>
      </c>
    </row>
    <row r="6236" spans="1:7" x14ac:dyDescent="0.3">
      <c r="A6236" s="2">
        <v>915359</v>
      </c>
      <c r="B6236" s="3">
        <v>41787.447870370372</v>
      </c>
      <c r="C6236" s="2" t="s">
        <v>32</v>
      </c>
      <c r="D6236" s="2" t="str">
        <f>IF(Original!D6236 = "-", "Male", Original!D6236)</f>
        <v>Male</v>
      </c>
      <c r="E6236" s="2" t="s">
        <v>12</v>
      </c>
      <c r="F6236" s="2" t="str">
        <f>IF(Original!F6236 = "-", "c9", Original!F6236)</f>
        <v>i7</v>
      </c>
      <c r="G6236" s="2">
        <f>IF(ISBLANK(Original!G6236),MEDIAN(Original!G:G),Original!G6236)</f>
        <v>5280</v>
      </c>
    </row>
    <row r="6237" spans="1:7" x14ac:dyDescent="0.3">
      <c r="A6237" s="2">
        <v>787255</v>
      </c>
      <c r="B6237" s="3">
        <v>41788.797430555554</v>
      </c>
      <c r="C6237" s="2" t="s">
        <v>32</v>
      </c>
      <c r="D6237" s="2" t="str">
        <f>IF(Original!D6237 = "-", "Male", Original!D6237)</f>
        <v>Male</v>
      </c>
      <c r="E6237" s="2" t="s">
        <v>12</v>
      </c>
      <c r="F6237" s="2" t="str">
        <f>IF(Original!F6237 = "-", "c9", Original!F6237)</f>
        <v>i7</v>
      </c>
      <c r="G6237" s="2">
        <f>IF(ISBLANK(Original!G6237),MEDIAN(Original!G:G),Original!G6237)</f>
        <v>84530</v>
      </c>
    </row>
    <row r="6238" spans="1:7" x14ac:dyDescent="0.3">
      <c r="A6238" s="2">
        <v>670473</v>
      </c>
      <c r="B6238" s="3">
        <v>41788.80091435185</v>
      </c>
      <c r="C6238" s="2" t="s">
        <v>32</v>
      </c>
      <c r="D6238" s="2" t="str">
        <f>IF(Original!D6238 = "-", "Male", Original!D6238)</f>
        <v>Female</v>
      </c>
      <c r="E6238" s="2" t="s">
        <v>12</v>
      </c>
      <c r="F6238" s="2" t="str">
        <f>IF(Original!F6238 = "-", "c9", Original!F6238)</f>
        <v>i7</v>
      </c>
      <c r="G6238" s="2">
        <f>IF(ISBLANK(Original!G6238),MEDIAN(Original!G:G),Original!G6238)</f>
        <v>64888</v>
      </c>
    </row>
    <row r="6239" spans="1:7" x14ac:dyDescent="0.3">
      <c r="A6239" s="2">
        <v>857773</v>
      </c>
      <c r="B6239" s="3">
        <v>41806.785671296297</v>
      </c>
      <c r="C6239" s="2" t="s">
        <v>32</v>
      </c>
      <c r="D6239" s="2" t="str">
        <f>IF(Original!D6239 = "-", "Male", Original!D6239)</f>
        <v>Male</v>
      </c>
      <c r="E6239" s="2" t="s">
        <v>12</v>
      </c>
      <c r="F6239" s="2" t="str">
        <f>IF(Original!F6239 = "-", "c9", Original!F6239)</f>
        <v>i7</v>
      </c>
      <c r="G6239" s="2">
        <f>IF(ISBLANK(Original!G6239),MEDIAN(Original!G:G),Original!G6239)</f>
        <v>33458</v>
      </c>
    </row>
    <row r="6240" spans="1:7" x14ac:dyDescent="0.3">
      <c r="A6240" s="2">
        <v>409904</v>
      </c>
      <c r="B6240" s="3">
        <v>41793.220937500002</v>
      </c>
      <c r="C6240" s="2" t="s">
        <v>32</v>
      </c>
      <c r="D6240" s="2" t="str">
        <f>IF(Original!D6240 = "-", "Male", Original!D6240)</f>
        <v>Male</v>
      </c>
      <c r="E6240" s="2" t="s">
        <v>18</v>
      </c>
      <c r="F6240" s="2" t="str">
        <f>IF(Original!F6240 = "-", "c9", Original!F6240)</f>
        <v>c9</v>
      </c>
      <c r="G6240" s="2">
        <f>IF(ISBLANK(Original!G6240),MEDIAN(Original!G:G),Original!G6240)</f>
        <v>73859</v>
      </c>
    </row>
    <row r="6241" spans="1:7" x14ac:dyDescent="0.3">
      <c r="A6241" s="2">
        <v>765785</v>
      </c>
      <c r="B6241" s="3">
        <v>41801.792627314811</v>
      </c>
      <c r="C6241" s="2" t="s">
        <v>32</v>
      </c>
      <c r="D6241" s="2" t="str">
        <f>IF(Original!D6241 = "-", "Male", Original!D6241)</f>
        <v>Male</v>
      </c>
      <c r="E6241" s="2" t="s">
        <v>18</v>
      </c>
      <c r="F6241" s="2" t="str">
        <f>IF(Original!F6241 = "-", "c9", Original!F6241)</f>
        <v>c9</v>
      </c>
      <c r="G6241" s="2">
        <f>IF(ISBLANK(Original!G6241),MEDIAN(Original!G:G),Original!G6241)</f>
        <v>32102</v>
      </c>
    </row>
    <row r="6242" spans="1:7" x14ac:dyDescent="0.3">
      <c r="A6242" s="2">
        <v>488225</v>
      </c>
      <c r="B6242" s="3">
        <v>41803.686701388891</v>
      </c>
      <c r="C6242" s="2" t="s">
        <v>32</v>
      </c>
      <c r="D6242" s="2" t="str">
        <f>IF(Original!D6242 = "-", "Male", Original!D6242)</f>
        <v>Male</v>
      </c>
      <c r="E6242" s="2" t="s">
        <v>18</v>
      </c>
      <c r="F6242" s="2" t="str">
        <f>IF(Original!F6242 = "-", "c9", Original!F6242)</f>
        <v>c9</v>
      </c>
      <c r="G6242" s="2">
        <f>IF(ISBLANK(Original!G6242),MEDIAN(Original!G:G),Original!G6242)</f>
        <v>57786</v>
      </c>
    </row>
    <row r="6243" spans="1:7" x14ac:dyDescent="0.3">
      <c r="A6243" s="2">
        <v>631107</v>
      </c>
      <c r="B6243" s="3">
        <v>41803.687743055554</v>
      </c>
      <c r="C6243" s="2" t="s">
        <v>32</v>
      </c>
      <c r="D6243" s="2" t="str">
        <f>IF(Original!D6243 = "-", "Male", Original!D6243)</f>
        <v>Male</v>
      </c>
      <c r="E6243" s="2" t="s">
        <v>18</v>
      </c>
      <c r="F6243" s="2" t="str">
        <f>IF(Original!F6243 = "-", "c9", Original!F6243)</f>
        <v>c9</v>
      </c>
      <c r="G6243" s="2">
        <f>IF(ISBLANK(Original!G6243),MEDIAN(Original!G:G),Original!G6243)</f>
        <v>21177</v>
      </c>
    </row>
    <row r="6244" spans="1:7" x14ac:dyDescent="0.3">
      <c r="A6244" s="2">
        <v>354992</v>
      </c>
      <c r="B6244" s="3">
        <v>41881.624652777777</v>
      </c>
      <c r="C6244" s="2" t="s">
        <v>32</v>
      </c>
      <c r="D6244" s="2" t="str">
        <f>IF(Original!D6244 = "-", "Male", Original!D6244)</f>
        <v>Male</v>
      </c>
      <c r="E6244" s="2" t="s">
        <v>20</v>
      </c>
      <c r="F6244" s="2" t="str">
        <f>IF(Original!F6244 = "-", "c9", Original!F6244)</f>
        <v>i7</v>
      </c>
      <c r="G6244" s="2">
        <f>IF(ISBLANK(Original!G6244),MEDIAN(Original!G:G),Original!G6244)</f>
        <v>4846</v>
      </c>
    </row>
    <row r="6245" spans="1:7" x14ac:dyDescent="0.3">
      <c r="A6245" s="2">
        <v>55660</v>
      </c>
      <c r="B6245" s="3">
        <v>41785.622013888889</v>
      </c>
      <c r="C6245" s="2" t="s">
        <v>32</v>
      </c>
      <c r="D6245" s="2" t="str">
        <f>IF(Original!D6245 = "-", "Male", Original!D6245)</f>
        <v>Male</v>
      </c>
      <c r="E6245" s="2" t="s">
        <v>20</v>
      </c>
      <c r="F6245" s="2" t="str">
        <f>IF(Original!F6245 = "-", "c9", Original!F6245)</f>
        <v>i7</v>
      </c>
      <c r="G6245" s="2">
        <f>IF(ISBLANK(Original!G6245),MEDIAN(Original!G:G),Original!G6245)</f>
        <v>84360</v>
      </c>
    </row>
    <row r="6246" spans="1:7" x14ac:dyDescent="0.3">
      <c r="A6246" s="2">
        <v>20775</v>
      </c>
      <c r="B6246" s="3">
        <v>41788.680069444446</v>
      </c>
      <c r="C6246" s="2" t="s">
        <v>32</v>
      </c>
      <c r="D6246" s="2" t="str">
        <f>IF(Original!D6246 = "-", "Male", Original!D6246)</f>
        <v>Female</v>
      </c>
      <c r="E6246" s="2" t="s">
        <v>20</v>
      </c>
      <c r="F6246" s="2" t="str">
        <f>IF(Original!F6246 = "-", "c9", Original!F6246)</f>
        <v>i7</v>
      </c>
      <c r="G6246" s="2">
        <f>IF(ISBLANK(Original!G6246),MEDIAN(Original!G:G),Original!G6246)</f>
        <v>75404</v>
      </c>
    </row>
    <row r="6247" spans="1:7" x14ac:dyDescent="0.3">
      <c r="A6247" s="2">
        <v>102520</v>
      </c>
      <c r="B6247" s="3">
        <v>41788.681655092594</v>
      </c>
      <c r="C6247" s="2" t="s">
        <v>32</v>
      </c>
      <c r="D6247" s="2" t="str">
        <f>IF(Original!D6247 = "-", "Male", Original!D6247)</f>
        <v>Male</v>
      </c>
      <c r="E6247" s="2" t="s">
        <v>20</v>
      </c>
      <c r="F6247" s="2" t="str">
        <f>IF(Original!F6247 = "-", "c9", Original!F6247)</f>
        <v>i7</v>
      </c>
      <c r="G6247" s="2">
        <f>IF(ISBLANK(Original!G6247),MEDIAN(Original!G:G),Original!G6247)</f>
        <v>71906</v>
      </c>
    </row>
    <row r="6248" spans="1:7" x14ac:dyDescent="0.3">
      <c r="A6248" s="2">
        <v>364734</v>
      </c>
      <c r="B6248" s="3">
        <v>41790.347083333334</v>
      </c>
      <c r="C6248" s="2" t="s">
        <v>32</v>
      </c>
      <c r="D6248" s="2" t="str">
        <f>IF(Original!D6248 = "-", "Male", Original!D6248)</f>
        <v>Female</v>
      </c>
      <c r="E6248" s="2" t="s">
        <v>20</v>
      </c>
      <c r="F6248" s="2" t="str">
        <f>IF(Original!F6248 = "-", "c9", Original!F6248)</f>
        <v>c8</v>
      </c>
      <c r="G6248" s="2">
        <f>IF(ISBLANK(Original!G6248),MEDIAN(Original!G:G),Original!G6248)</f>
        <v>88244</v>
      </c>
    </row>
    <row r="6249" spans="1:7" x14ac:dyDescent="0.3">
      <c r="A6249" s="2">
        <v>727428</v>
      </c>
      <c r="B6249" s="3">
        <v>41790.348414351851</v>
      </c>
      <c r="C6249" s="2" t="s">
        <v>32</v>
      </c>
      <c r="D6249" s="2" t="str">
        <f>IF(Original!D6249 = "-", "Male", Original!D6249)</f>
        <v>Male</v>
      </c>
      <c r="E6249" s="2" t="s">
        <v>20</v>
      </c>
      <c r="F6249" s="2" t="str">
        <f>IF(Original!F6249 = "-", "c9", Original!F6249)</f>
        <v>c8</v>
      </c>
      <c r="G6249" s="2">
        <f>IF(ISBLANK(Original!G6249),MEDIAN(Original!G:G),Original!G6249)</f>
        <v>84631</v>
      </c>
    </row>
    <row r="6250" spans="1:7" x14ac:dyDescent="0.3">
      <c r="A6250" s="2">
        <v>391358</v>
      </c>
      <c r="B6250" s="3">
        <v>41801.491157407407</v>
      </c>
      <c r="C6250" s="2" t="s">
        <v>32</v>
      </c>
      <c r="D6250" s="2" t="str">
        <f>IF(Original!D6250 = "-", "Male", Original!D6250)</f>
        <v>Male</v>
      </c>
      <c r="E6250" s="2" t="s">
        <v>20</v>
      </c>
      <c r="F6250" s="2" t="str">
        <f>IF(Original!F6250 = "-", "c9", Original!F6250)</f>
        <v>i7</v>
      </c>
      <c r="G6250" s="2">
        <f>IF(ISBLANK(Original!G6250),MEDIAN(Original!G:G),Original!G6250)</f>
        <v>59948</v>
      </c>
    </row>
    <row r="6251" spans="1:7" x14ac:dyDescent="0.3">
      <c r="A6251" s="2">
        <v>189233</v>
      </c>
      <c r="B6251" s="3">
        <v>41801.494050925925</v>
      </c>
      <c r="C6251" s="2" t="s">
        <v>32</v>
      </c>
      <c r="D6251" s="2" t="str">
        <f>IF(Original!D6251 = "-", "Male", Original!D6251)</f>
        <v>Male</v>
      </c>
      <c r="E6251" s="2" t="s">
        <v>20</v>
      </c>
      <c r="F6251" s="2" t="str">
        <f>IF(Original!F6251 = "-", "c9", Original!F6251)</f>
        <v>i7</v>
      </c>
      <c r="G6251" s="2">
        <f>IF(ISBLANK(Original!G6251),MEDIAN(Original!G:G),Original!G6251)</f>
        <v>73242</v>
      </c>
    </row>
    <row r="6252" spans="1:7" x14ac:dyDescent="0.3">
      <c r="A6252" s="2">
        <v>704858</v>
      </c>
      <c r="B6252" s="3">
        <v>41807.135451388887</v>
      </c>
      <c r="C6252" s="2" t="s">
        <v>31</v>
      </c>
      <c r="D6252" s="2" t="str">
        <f>IF(Original!D6252 = "-", "Male", Original!D6252)</f>
        <v>Male</v>
      </c>
      <c r="E6252" s="2" t="s">
        <v>20</v>
      </c>
      <c r="F6252" s="2" t="str">
        <f>IF(Original!F6252 = "-", "c9", Original!F6252)</f>
        <v>i7</v>
      </c>
      <c r="G6252" s="2">
        <f>IF(ISBLANK(Original!G6252),MEDIAN(Original!G:G),Original!G6252)</f>
        <v>78284</v>
      </c>
    </row>
    <row r="6253" spans="1:7" x14ac:dyDescent="0.3">
      <c r="A6253" s="2">
        <v>753270</v>
      </c>
      <c r="B6253" s="3">
        <v>41792.54173611111</v>
      </c>
      <c r="C6253" s="2" t="s">
        <v>31</v>
      </c>
      <c r="D6253" s="2" t="str">
        <f>IF(Original!D6253 = "-", "Male", Original!D6253)</f>
        <v>Male</v>
      </c>
      <c r="E6253" s="2" t="s">
        <v>20</v>
      </c>
      <c r="F6253" s="2" t="str">
        <f>IF(Original!F6253 = "-", "c9", Original!F6253)</f>
        <v>b9</v>
      </c>
      <c r="G6253" s="2">
        <f>IF(ISBLANK(Original!G6253),MEDIAN(Original!G:G),Original!G6253)</f>
        <v>40759</v>
      </c>
    </row>
    <row r="6254" spans="1:7" x14ac:dyDescent="0.3">
      <c r="A6254" s="2">
        <v>477807</v>
      </c>
      <c r="B6254" s="3">
        <v>41774.807789351849</v>
      </c>
      <c r="C6254" s="2" t="s">
        <v>32</v>
      </c>
      <c r="D6254" s="2" t="str">
        <f>IF(Original!D6254 = "-", "Male", Original!D6254)</f>
        <v>Male</v>
      </c>
      <c r="E6254" s="2" t="s">
        <v>17</v>
      </c>
      <c r="F6254" s="2" t="str">
        <f>IF(Original!F6254 = "-", "c9", Original!F6254)</f>
        <v>i7</v>
      </c>
      <c r="G6254" s="2">
        <f>IF(ISBLANK(Original!G6254),MEDIAN(Original!G:G),Original!G6254)</f>
        <v>55597</v>
      </c>
    </row>
    <row r="6255" spans="1:7" x14ac:dyDescent="0.3">
      <c r="A6255" s="2">
        <v>898121</v>
      </c>
      <c r="B6255" s="3">
        <v>41789.670138888891</v>
      </c>
      <c r="C6255" s="2" t="s">
        <v>32</v>
      </c>
      <c r="D6255" s="2" t="str">
        <f>IF(Original!D6255 = "-", "Male", Original!D6255)</f>
        <v>Male</v>
      </c>
      <c r="E6255" s="2" t="s">
        <v>17</v>
      </c>
      <c r="F6255" s="2" t="str">
        <f>IF(Original!F6255 = "-", "c9", Original!F6255)</f>
        <v>i7</v>
      </c>
      <c r="G6255" s="2">
        <f>IF(ISBLANK(Original!G6255),MEDIAN(Original!G:G),Original!G6255)</f>
        <v>76013</v>
      </c>
    </row>
    <row r="6256" spans="1:7" x14ac:dyDescent="0.3">
      <c r="A6256" s="2">
        <v>722804</v>
      </c>
      <c r="B6256" s="3">
        <v>41789.67119212963</v>
      </c>
      <c r="C6256" s="2" t="s">
        <v>32</v>
      </c>
      <c r="D6256" s="2" t="str">
        <f>IF(Original!D6256 = "-", "Male", Original!D6256)</f>
        <v>Female</v>
      </c>
      <c r="E6256" s="2" t="s">
        <v>17</v>
      </c>
      <c r="F6256" s="2" t="str">
        <f>IF(Original!F6256 = "-", "c9", Original!F6256)</f>
        <v>i7</v>
      </c>
      <c r="G6256" s="2">
        <f>IF(ISBLANK(Original!G6256),MEDIAN(Original!G:G),Original!G6256)</f>
        <v>30207</v>
      </c>
    </row>
    <row r="6257" spans="1:7" x14ac:dyDescent="0.3">
      <c r="A6257" s="2">
        <v>168749</v>
      </c>
      <c r="B6257" s="3">
        <v>41789.671527777777</v>
      </c>
      <c r="C6257" s="2" t="s">
        <v>32</v>
      </c>
      <c r="D6257" s="2" t="str">
        <f>IF(Original!D6257 = "-", "Male", Original!D6257)</f>
        <v>Male</v>
      </c>
      <c r="E6257" s="2" t="s">
        <v>17</v>
      </c>
      <c r="F6257" s="2" t="str">
        <f>IF(Original!F6257 = "-", "c9", Original!F6257)</f>
        <v>i7</v>
      </c>
      <c r="G6257" s="2">
        <f>IF(ISBLANK(Original!G6257),MEDIAN(Original!G:G),Original!G6257)</f>
        <v>7394</v>
      </c>
    </row>
    <row r="6258" spans="1:7" x14ac:dyDescent="0.3">
      <c r="A6258" s="2">
        <v>683810</v>
      </c>
      <c r="B6258" s="3">
        <v>41796.583807870367</v>
      </c>
      <c r="C6258" s="2" t="s">
        <v>32</v>
      </c>
      <c r="D6258" s="2" t="str">
        <f>IF(Original!D6258 = "-", "Male", Original!D6258)</f>
        <v>Don’t want to say</v>
      </c>
      <c r="E6258" s="2" t="s">
        <v>17</v>
      </c>
      <c r="F6258" s="2" t="str">
        <f>IF(Original!F6258 = "-", "c9", Original!F6258)</f>
        <v>c9</v>
      </c>
      <c r="G6258" s="2">
        <f>IF(ISBLANK(Original!G6258),MEDIAN(Original!G:G),Original!G6258)</f>
        <v>91112</v>
      </c>
    </row>
    <row r="6259" spans="1:7" x14ac:dyDescent="0.3">
      <c r="A6259" s="2">
        <v>292742</v>
      </c>
      <c r="B6259" s="3">
        <v>41814.493576388886</v>
      </c>
      <c r="C6259" s="2" t="s">
        <v>32</v>
      </c>
      <c r="D6259" s="2" t="str">
        <f>IF(Original!D6259 = "-", "Male", Original!D6259)</f>
        <v>Male</v>
      </c>
      <c r="E6259" s="2" t="s">
        <v>20</v>
      </c>
      <c r="F6259" s="2" t="str">
        <f>IF(Original!F6259 = "-", "c9", Original!F6259)</f>
        <v>b9</v>
      </c>
      <c r="G6259" s="2">
        <f>IF(ISBLANK(Original!G6259),MEDIAN(Original!G:G),Original!G6259)</f>
        <v>57823</v>
      </c>
    </row>
    <row r="6260" spans="1:7" x14ac:dyDescent="0.3">
      <c r="A6260" s="2">
        <v>441041</v>
      </c>
      <c r="B6260" s="3">
        <v>41814.495173611111</v>
      </c>
      <c r="C6260" s="2" t="s">
        <v>32</v>
      </c>
      <c r="D6260" s="2" t="str">
        <f>IF(Original!D6260 = "-", "Male", Original!D6260)</f>
        <v>Male</v>
      </c>
      <c r="E6260" s="2" t="s">
        <v>20</v>
      </c>
      <c r="F6260" s="2" t="str">
        <f>IF(Original!F6260 = "-", "c9", Original!F6260)</f>
        <v>b9</v>
      </c>
      <c r="G6260" s="2">
        <f>IF(ISBLANK(Original!G6260),MEDIAN(Original!G:G),Original!G6260)</f>
        <v>7239</v>
      </c>
    </row>
    <row r="6261" spans="1:7" x14ac:dyDescent="0.3">
      <c r="A6261" s="2">
        <v>56603</v>
      </c>
      <c r="B6261" s="3">
        <v>41828.560150462959</v>
      </c>
      <c r="C6261" s="2" t="s">
        <v>32</v>
      </c>
      <c r="D6261" s="2" t="str">
        <f>IF(Original!D6261 = "-", "Male", Original!D6261)</f>
        <v>Female</v>
      </c>
      <c r="E6261" s="2" t="s">
        <v>20</v>
      </c>
      <c r="F6261" s="2" t="str">
        <f>IF(Original!F6261 = "-", "c9", Original!F6261)</f>
        <v>b9</v>
      </c>
      <c r="G6261" s="2">
        <f>IF(ISBLANK(Original!G6261),MEDIAN(Original!G:G),Original!G6261)</f>
        <v>54973</v>
      </c>
    </row>
    <row r="6262" spans="1:7" x14ac:dyDescent="0.3">
      <c r="A6262" s="2">
        <v>997569</v>
      </c>
      <c r="B6262" s="3">
        <v>41788.781053240738</v>
      </c>
      <c r="C6262" s="2" t="s">
        <v>32</v>
      </c>
      <c r="D6262" s="2" t="str">
        <f>IF(Original!D6262 = "-", "Male", Original!D6262)</f>
        <v>Female</v>
      </c>
      <c r="E6262" s="2" t="s">
        <v>15</v>
      </c>
      <c r="F6262" s="2" t="str">
        <f>IF(Original!F6262 = "-", "c9", Original!F6262)</f>
        <v>i5</v>
      </c>
      <c r="G6262" s="2">
        <f>IF(ISBLANK(Original!G6262),MEDIAN(Original!G:G),Original!G6262)</f>
        <v>68698</v>
      </c>
    </row>
    <row r="6263" spans="1:7" x14ac:dyDescent="0.3">
      <c r="A6263" s="2">
        <v>573927</v>
      </c>
      <c r="B6263" s="3">
        <v>41863.648055555554</v>
      </c>
      <c r="C6263" s="2" t="s">
        <v>32</v>
      </c>
      <c r="D6263" s="2" t="str">
        <f>IF(Original!D6263 = "-", "Male", Original!D6263)</f>
        <v>Male</v>
      </c>
      <c r="E6263" s="2" t="s">
        <v>16</v>
      </c>
      <c r="F6263" s="2" t="str">
        <f>IF(Original!F6263 = "-", "c9", Original!F6263)</f>
        <v>c5</v>
      </c>
      <c r="G6263" s="2">
        <f>IF(ISBLANK(Original!G6263),MEDIAN(Original!G:G),Original!G6263)</f>
        <v>32801</v>
      </c>
    </row>
    <row r="6264" spans="1:7" x14ac:dyDescent="0.3">
      <c r="A6264" s="2">
        <v>611822</v>
      </c>
      <c r="B6264" s="3">
        <v>41842.537870370368</v>
      </c>
      <c r="C6264" s="2" t="s">
        <v>32</v>
      </c>
      <c r="D6264" s="2" t="str">
        <f>IF(Original!D6264 = "-", "Male", Original!D6264)</f>
        <v>Female</v>
      </c>
      <c r="E6264" s="2" t="s">
        <v>17</v>
      </c>
      <c r="F6264" s="2" t="str">
        <f>IF(Original!F6264 = "-", "c9", Original!F6264)</f>
        <v>i7</v>
      </c>
      <c r="G6264" s="2">
        <f>IF(ISBLANK(Original!G6264),MEDIAN(Original!G:G),Original!G6264)</f>
        <v>48568</v>
      </c>
    </row>
    <row r="6265" spans="1:7" x14ac:dyDescent="0.3">
      <c r="A6265" s="2">
        <v>867708</v>
      </c>
      <c r="B6265" s="3">
        <v>41843.50986111111</v>
      </c>
      <c r="C6265" s="2" t="s">
        <v>32</v>
      </c>
      <c r="D6265" s="2" t="str">
        <f>IF(Original!D6265 = "-", "Male", Original!D6265)</f>
        <v>Male</v>
      </c>
      <c r="E6265" s="2" t="s">
        <v>17</v>
      </c>
      <c r="F6265" s="2" t="str">
        <f>IF(Original!F6265 = "-", "c9", Original!F6265)</f>
        <v>i7</v>
      </c>
      <c r="G6265" s="2">
        <f>IF(ISBLANK(Original!G6265),MEDIAN(Original!G:G),Original!G6265)</f>
        <v>82325</v>
      </c>
    </row>
    <row r="6266" spans="1:7" x14ac:dyDescent="0.3">
      <c r="A6266" s="2">
        <v>199470</v>
      </c>
      <c r="B6266" s="3">
        <v>41845.808645833335</v>
      </c>
      <c r="C6266" s="2" t="s">
        <v>32</v>
      </c>
      <c r="D6266" s="2" t="str">
        <f>IF(Original!D6266 = "-", "Male", Original!D6266)</f>
        <v>Male</v>
      </c>
      <c r="E6266" s="2" t="s">
        <v>17</v>
      </c>
      <c r="F6266" s="2" t="str">
        <f>IF(Original!F6266 = "-", "c9", Original!F6266)</f>
        <v>c5</v>
      </c>
      <c r="G6266" s="2">
        <f>IF(ISBLANK(Original!G6266),MEDIAN(Original!G:G),Original!G6266)</f>
        <v>97038</v>
      </c>
    </row>
    <row r="6267" spans="1:7" x14ac:dyDescent="0.3">
      <c r="A6267" s="2">
        <v>539550</v>
      </c>
      <c r="B6267" s="3">
        <v>41845.810729166667</v>
      </c>
      <c r="C6267" s="2" t="s">
        <v>32</v>
      </c>
      <c r="D6267" s="2" t="str">
        <f>IF(Original!D6267 = "-", "Male", Original!D6267)</f>
        <v>Male</v>
      </c>
      <c r="E6267" s="2" t="s">
        <v>17</v>
      </c>
      <c r="F6267" s="2" t="str">
        <f>IF(Original!F6267 = "-", "c9", Original!F6267)</f>
        <v>c5</v>
      </c>
      <c r="G6267" s="2">
        <f>IF(ISBLANK(Original!G6267),MEDIAN(Original!G:G),Original!G6267)</f>
        <v>72434</v>
      </c>
    </row>
    <row r="6268" spans="1:7" x14ac:dyDescent="0.3">
      <c r="A6268" s="2">
        <v>613607</v>
      </c>
      <c r="B6268" s="3">
        <v>41845.812106481484</v>
      </c>
      <c r="C6268" s="2" t="s">
        <v>32</v>
      </c>
      <c r="D6268" s="2" t="str">
        <f>IF(Original!D6268 = "-", "Male", Original!D6268)</f>
        <v>Male</v>
      </c>
      <c r="E6268" s="2" t="s">
        <v>17</v>
      </c>
      <c r="F6268" s="2" t="str">
        <f>IF(Original!F6268 = "-", "c9", Original!F6268)</f>
        <v>c5</v>
      </c>
      <c r="G6268" s="2">
        <f>IF(ISBLANK(Original!G6268),MEDIAN(Original!G:G),Original!G6268)</f>
        <v>22161</v>
      </c>
    </row>
    <row r="6269" spans="1:7" x14ac:dyDescent="0.3">
      <c r="A6269" s="2">
        <v>68275</v>
      </c>
      <c r="B6269" s="3">
        <v>41845.806284722225</v>
      </c>
      <c r="C6269" s="2" t="s">
        <v>32</v>
      </c>
      <c r="D6269" s="2" t="str">
        <f>IF(Original!D6269 = "-", "Male", Original!D6269)</f>
        <v>Don’t want to say</v>
      </c>
      <c r="E6269" s="2" t="s">
        <v>17</v>
      </c>
      <c r="F6269" s="2" t="str">
        <f>IF(Original!F6269 = "-", "c9", Original!F6269)</f>
        <v>c5</v>
      </c>
      <c r="G6269" s="2">
        <f>IF(ISBLANK(Original!G6269),MEDIAN(Original!G:G),Original!G6269)</f>
        <v>10759</v>
      </c>
    </row>
    <row r="6270" spans="1:7" x14ac:dyDescent="0.3">
      <c r="A6270" s="2">
        <v>873486</v>
      </c>
      <c r="B6270" s="3">
        <v>41864.73574074074</v>
      </c>
      <c r="C6270" s="2" t="s">
        <v>32</v>
      </c>
      <c r="D6270" s="2" t="str">
        <f>IF(Original!D6270 = "-", "Male", Original!D6270)</f>
        <v>Female</v>
      </c>
      <c r="E6270" s="2" t="s">
        <v>20</v>
      </c>
      <c r="F6270" s="2" t="str">
        <f>IF(Original!F6270 = "-", "c9", Original!F6270)</f>
        <v>c9</v>
      </c>
      <c r="G6270" s="2">
        <f>IF(ISBLANK(Original!G6270),MEDIAN(Original!G:G),Original!G6270)</f>
        <v>33189</v>
      </c>
    </row>
    <row r="6271" spans="1:7" x14ac:dyDescent="0.3">
      <c r="A6271" s="2">
        <v>594223</v>
      </c>
      <c r="B6271" s="3">
        <v>41864.736041666663</v>
      </c>
      <c r="C6271" s="2" t="s">
        <v>32</v>
      </c>
      <c r="D6271" s="2" t="str">
        <f>IF(Original!D6271 = "-", "Male", Original!D6271)</f>
        <v>Male</v>
      </c>
      <c r="E6271" s="2" t="s">
        <v>20</v>
      </c>
      <c r="F6271" s="2" t="str">
        <f>IF(Original!F6271 = "-", "c9", Original!F6271)</f>
        <v>c9</v>
      </c>
      <c r="G6271" s="2">
        <f>IF(ISBLANK(Original!G6271),MEDIAN(Original!G:G),Original!G6271)</f>
        <v>7867</v>
      </c>
    </row>
    <row r="6272" spans="1:7" x14ac:dyDescent="0.3">
      <c r="A6272" s="2">
        <v>120522</v>
      </c>
      <c r="B6272" s="3">
        <v>41760.788645833331</v>
      </c>
      <c r="C6272" s="2" t="s">
        <v>32</v>
      </c>
      <c r="D6272" s="2" t="str">
        <f>IF(Original!D6272 = "-", "Male", Original!D6272)</f>
        <v>Female</v>
      </c>
      <c r="E6272" s="2" t="s">
        <v>17</v>
      </c>
      <c r="F6272" s="2" t="str">
        <f>IF(Original!F6272 = "-", "c9", Original!F6272)</f>
        <v>c9</v>
      </c>
      <c r="G6272" s="2">
        <f>IF(ISBLANK(Original!G6272),MEDIAN(Original!G:G),Original!G6272)</f>
        <v>54630</v>
      </c>
    </row>
    <row r="6273" spans="1:7" x14ac:dyDescent="0.3">
      <c r="A6273" s="2">
        <v>725449</v>
      </c>
      <c r="B6273" s="3">
        <v>41778.443564814814</v>
      </c>
      <c r="C6273" s="2" t="s">
        <v>32</v>
      </c>
      <c r="D6273" s="2" t="str">
        <f>IF(Original!D6273 = "-", "Male", Original!D6273)</f>
        <v>Male</v>
      </c>
      <c r="E6273" s="2" t="s">
        <v>17</v>
      </c>
      <c r="F6273" s="2" t="str">
        <f>IF(Original!F6273 = "-", "c9", Original!F6273)</f>
        <v>c9</v>
      </c>
      <c r="G6273" s="2">
        <f>IF(ISBLANK(Original!G6273),MEDIAN(Original!G:G),Original!G6273)</f>
        <v>15033</v>
      </c>
    </row>
    <row r="6274" spans="1:7" x14ac:dyDescent="0.3">
      <c r="A6274" s="2">
        <v>784107</v>
      </c>
      <c r="B6274" s="3">
        <v>41778.444340277776</v>
      </c>
      <c r="C6274" s="2" t="s">
        <v>32</v>
      </c>
      <c r="D6274" s="2" t="str">
        <f>IF(Original!D6274 = "-", "Male", Original!D6274)</f>
        <v>Male</v>
      </c>
      <c r="E6274" s="2" t="s">
        <v>17</v>
      </c>
      <c r="F6274" s="2" t="str">
        <f>IF(Original!F6274 = "-", "c9", Original!F6274)</f>
        <v>c9</v>
      </c>
      <c r="G6274" s="2">
        <f>IF(ISBLANK(Original!G6274),MEDIAN(Original!G:G),Original!G6274)</f>
        <v>1027</v>
      </c>
    </row>
    <row r="6275" spans="1:7" x14ac:dyDescent="0.3">
      <c r="A6275" s="2">
        <v>386548</v>
      </c>
      <c r="B6275" s="3">
        <v>41790.292453703703</v>
      </c>
      <c r="C6275" s="2" t="s">
        <v>32</v>
      </c>
      <c r="D6275" s="2" t="str">
        <f>IF(Original!D6275 = "-", "Male", Original!D6275)</f>
        <v>Male</v>
      </c>
      <c r="E6275" s="2" t="s">
        <v>17</v>
      </c>
      <c r="F6275" s="2" t="str">
        <f>IF(Original!F6275 = "-", "c9", Original!F6275)</f>
        <v>c9</v>
      </c>
      <c r="G6275" s="2">
        <f>IF(ISBLANK(Original!G6275),MEDIAN(Original!G:G),Original!G6275)</f>
        <v>43552</v>
      </c>
    </row>
    <row r="6276" spans="1:7" x14ac:dyDescent="0.3">
      <c r="A6276" s="2">
        <v>821333</v>
      </c>
      <c r="B6276" s="3">
        <v>41791.799212962964</v>
      </c>
      <c r="C6276" s="2" t="s">
        <v>32</v>
      </c>
      <c r="D6276" s="2" t="str">
        <f>IF(Original!D6276 = "-", "Male", Original!D6276)</f>
        <v>Female</v>
      </c>
      <c r="E6276" s="2" t="s">
        <v>17</v>
      </c>
      <c r="F6276" s="2" t="str">
        <f>IF(Original!F6276 = "-", "c9", Original!F6276)</f>
        <v>c9</v>
      </c>
      <c r="G6276" s="2">
        <f>IF(ISBLANK(Original!G6276),MEDIAN(Original!G:G),Original!G6276)</f>
        <v>26094</v>
      </c>
    </row>
    <row r="6277" spans="1:7" x14ac:dyDescent="0.3">
      <c r="A6277" s="2">
        <v>129183</v>
      </c>
      <c r="B6277" s="3">
        <v>41803.359189814815</v>
      </c>
      <c r="C6277" s="2" t="s">
        <v>32</v>
      </c>
      <c r="D6277" s="2" t="str">
        <f>IF(Original!D6277 = "-", "Male", Original!D6277)</f>
        <v>Male</v>
      </c>
      <c r="E6277" s="2" t="s">
        <v>17</v>
      </c>
      <c r="F6277" s="2" t="str">
        <f>IF(Original!F6277 = "-", "c9", Original!F6277)</f>
        <v>c9</v>
      </c>
      <c r="G6277" s="2">
        <f>IF(ISBLANK(Original!G6277),MEDIAN(Original!G:G),Original!G6277)</f>
        <v>83823</v>
      </c>
    </row>
    <row r="6278" spans="1:7" x14ac:dyDescent="0.3">
      <c r="A6278" s="2">
        <v>432912</v>
      </c>
      <c r="B6278" s="3">
        <v>41811.509212962963</v>
      </c>
      <c r="C6278" s="2" t="s">
        <v>32</v>
      </c>
      <c r="D6278" s="2" t="str">
        <f>IF(Original!D6278 = "-", "Male", Original!D6278)</f>
        <v>Female</v>
      </c>
      <c r="E6278" s="2" t="s">
        <v>17</v>
      </c>
      <c r="F6278" s="2" t="str">
        <f>IF(Original!F6278 = "-", "c9", Original!F6278)</f>
        <v>c9</v>
      </c>
      <c r="G6278" s="2">
        <f>IF(ISBLANK(Original!G6278),MEDIAN(Original!G:G),Original!G6278)</f>
        <v>2249</v>
      </c>
    </row>
    <row r="6279" spans="1:7" x14ac:dyDescent="0.3">
      <c r="A6279" s="2">
        <v>860739</v>
      </c>
      <c r="B6279" s="3">
        <v>41820.306759259256</v>
      </c>
      <c r="C6279" s="2" t="s">
        <v>31</v>
      </c>
      <c r="D6279" s="2" t="str">
        <f>IF(Original!D6279 = "-", "Male", Original!D6279)</f>
        <v>Male</v>
      </c>
      <c r="E6279" s="2" t="s">
        <v>17</v>
      </c>
      <c r="F6279" s="2" t="str">
        <f>IF(Original!F6279 = "-", "c9", Original!F6279)</f>
        <v>i5</v>
      </c>
      <c r="G6279" s="2">
        <f>IF(ISBLANK(Original!G6279),MEDIAN(Original!G:G),Original!G6279)</f>
        <v>56613</v>
      </c>
    </row>
    <row r="6280" spans="1:7" x14ac:dyDescent="0.3">
      <c r="A6280" s="2">
        <v>950373</v>
      </c>
      <c r="B6280" s="3">
        <v>41836.391203703701</v>
      </c>
      <c r="C6280" s="2" t="s">
        <v>32</v>
      </c>
      <c r="D6280" s="2" t="str">
        <f>IF(Original!D6280 = "-", "Male", Original!D6280)</f>
        <v>Female</v>
      </c>
      <c r="E6280" s="2" t="s">
        <v>17</v>
      </c>
      <c r="F6280" s="2" t="str">
        <f>IF(Original!F6280 = "-", "c9", Original!F6280)</f>
        <v>c9</v>
      </c>
      <c r="G6280" s="2">
        <f>IF(ISBLANK(Original!G6280),MEDIAN(Original!G:G),Original!G6280)</f>
        <v>72516</v>
      </c>
    </row>
    <row r="6281" spans="1:7" x14ac:dyDescent="0.3">
      <c r="A6281" s="2">
        <v>544751</v>
      </c>
      <c r="B6281" s="3">
        <v>41771.797511574077</v>
      </c>
      <c r="C6281" s="2" t="s">
        <v>32</v>
      </c>
      <c r="D6281" s="2" t="str">
        <f>IF(Original!D6281 = "-", "Male", Original!D6281)</f>
        <v>Male</v>
      </c>
      <c r="E6281" s="2" t="s">
        <v>14</v>
      </c>
      <c r="F6281" s="2" t="str">
        <f>IF(Original!F6281 = "-", "c9", Original!F6281)</f>
        <v>b9</v>
      </c>
      <c r="G6281" s="2">
        <f>IF(ISBLANK(Original!G6281),MEDIAN(Original!G:G),Original!G6281)</f>
        <v>91106</v>
      </c>
    </row>
    <row r="6282" spans="1:7" x14ac:dyDescent="0.3">
      <c r="A6282" s="2">
        <v>856292</v>
      </c>
      <c r="B6282" s="3">
        <v>41771.80128472222</v>
      </c>
      <c r="C6282" s="2" t="s">
        <v>32</v>
      </c>
      <c r="D6282" s="2" t="str">
        <f>IF(Original!D6282 = "-", "Male", Original!D6282)</f>
        <v>Male</v>
      </c>
      <c r="E6282" s="2" t="s">
        <v>14</v>
      </c>
      <c r="F6282" s="2" t="str">
        <f>IF(Original!F6282 = "-", "c9", Original!F6282)</f>
        <v>b9</v>
      </c>
      <c r="G6282" s="2">
        <f>IF(ISBLANK(Original!G6282),MEDIAN(Original!G:G),Original!G6282)</f>
        <v>50920</v>
      </c>
    </row>
    <row r="6283" spans="1:7" x14ac:dyDescent="0.3">
      <c r="A6283" s="2">
        <v>437124</v>
      </c>
      <c r="B6283" s="3">
        <v>41813.542812500003</v>
      </c>
      <c r="C6283" s="2" t="s">
        <v>32</v>
      </c>
      <c r="D6283" s="2" t="str">
        <f>IF(Original!D6283 = "-", "Male", Original!D6283)</f>
        <v>Male</v>
      </c>
      <c r="E6283" s="2" t="s">
        <v>17</v>
      </c>
      <c r="F6283" s="2" t="str">
        <f>IF(Original!F6283 = "-", "c9", Original!F6283)</f>
        <v>c9</v>
      </c>
      <c r="G6283" s="2">
        <f>IF(ISBLANK(Original!G6283),MEDIAN(Original!G:G),Original!G6283)</f>
        <v>41249</v>
      </c>
    </row>
    <row r="6284" spans="1:7" x14ac:dyDescent="0.3">
      <c r="A6284" s="2">
        <v>302597</v>
      </c>
      <c r="B6284" s="3">
        <v>41849.291041666664</v>
      </c>
      <c r="C6284" s="2" t="s">
        <v>32</v>
      </c>
      <c r="D6284" s="2" t="str">
        <f>IF(Original!D6284 = "-", "Male", Original!D6284)</f>
        <v>Male</v>
      </c>
      <c r="E6284" s="2" t="s">
        <v>20</v>
      </c>
      <c r="F6284" s="2" t="str">
        <f>IF(Original!F6284 = "-", "c9", Original!F6284)</f>
        <v>i5</v>
      </c>
      <c r="G6284" s="2">
        <f>IF(ISBLANK(Original!G6284),MEDIAN(Original!G:G),Original!G6284)</f>
        <v>41967</v>
      </c>
    </row>
    <row r="6285" spans="1:7" x14ac:dyDescent="0.3">
      <c r="A6285" s="2">
        <v>274323</v>
      </c>
      <c r="B6285" s="3">
        <v>41858.701898148145</v>
      </c>
      <c r="C6285" s="2" t="s">
        <v>32</v>
      </c>
      <c r="D6285" s="2" t="str">
        <f>IF(Original!D6285 = "-", "Male", Original!D6285)</f>
        <v>Female</v>
      </c>
      <c r="E6285" s="2" t="s">
        <v>20</v>
      </c>
      <c r="F6285" s="2" t="str">
        <f>IF(Original!F6285 = "-", "c9", Original!F6285)</f>
        <v>i5</v>
      </c>
      <c r="G6285" s="2">
        <f>IF(ISBLANK(Original!G6285),MEDIAN(Original!G:G),Original!G6285)</f>
        <v>52881</v>
      </c>
    </row>
    <row r="6286" spans="1:7" x14ac:dyDescent="0.3">
      <c r="A6286" s="2">
        <v>679821</v>
      </c>
      <c r="B6286" s="3">
        <v>41764.596238425926</v>
      </c>
      <c r="C6286" s="2" t="s">
        <v>32</v>
      </c>
      <c r="D6286" s="2" t="str">
        <f>IF(Original!D6286 = "-", "Male", Original!D6286)</f>
        <v>Male</v>
      </c>
      <c r="E6286" s="2" t="s">
        <v>17</v>
      </c>
      <c r="F6286" s="2" t="str">
        <f>IF(Original!F6286 = "-", "c9", Original!F6286)</f>
        <v>i5</v>
      </c>
      <c r="G6286" s="2">
        <f>IF(ISBLANK(Original!G6286),MEDIAN(Original!G:G),Original!G6286)</f>
        <v>10400</v>
      </c>
    </row>
    <row r="6287" spans="1:7" x14ac:dyDescent="0.3">
      <c r="A6287" s="2">
        <v>953504</v>
      </c>
      <c r="B6287" s="3">
        <v>41764.596631944441</v>
      </c>
      <c r="C6287" s="2" t="s">
        <v>32</v>
      </c>
      <c r="D6287" s="2" t="str">
        <f>IF(Original!D6287 = "-", "Male", Original!D6287)</f>
        <v>Male</v>
      </c>
      <c r="E6287" s="2" t="s">
        <v>17</v>
      </c>
      <c r="F6287" s="2" t="str">
        <f>IF(Original!F6287 = "-", "c9", Original!F6287)</f>
        <v>i5</v>
      </c>
      <c r="G6287" s="2">
        <f>IF(ISBLANK(Original!G6287),MEDIAN(Original!G:G),Original!G6287)</f>
        <v>13658</v>
      </c>
    </row>
    <row r="6288" spans="1:7" x14ac:dyDescent="0.3">
      <c r="A6288" s="2">
        <v>313431</v>
      </c>
      <c r="B6288" s="3">
        <v>41764.597187500003</v>
      </c>
      <c r="C6288" s="2" t="s">
        <v>32</v>
      </c>
      <c r="D6288" s="2" t="str">
        <f>IF(Original!D6288 = "-", "Male", Original!D6288)</f>
        <v>Male</v>
      </c>
      <c r="E6288" s="2" t="s">
        <v>17</v>
      </c>
      <c r="F6288" s="2" t="str">
        <f>IF(Original!F6288 = "-", "c9", Original!F6288)</f>
        <v>i5</v>
      </c>
      <c r="G6288" s="2">
        <f>IF(ISBLANK(Original!G6288),MEDIAN(Original!G:G),Original!G6288)</f>
        <v>45800</v>
      </c>
    </row>
    <row r="6289" spans="1:7" x14ac:dyDescent="0.3">
      <c r="A6289" s="2">
        <v>735524</v>
      </c>
      <c r="B6289" s="3">
        <v>41768.79791666667</v>
      </c>
      <c r="C6289" s="2" t="s">
        <v>32</v>
      </c>
      <c r="D6289" s="2" t="str">
        <f>IF(Original!D6289 = "-", "Male", Original!D6289)</f>
        <v>Don’t want to say</v>
      </c>
      <c r="E6289" s="2" t="s">
        <v>17</v>
      </c>
      <c r="F6289" s="2" t="str">
        <f>IF(Original!F6289 = "-", "c9", Original!F6289)</f>
        <v>i5</v>
      </c>
      <c r="G6289" s="2">
        <f>IF(ISBLANK(Original!G6289),MEDIAN(Original!G:G),Original!G6289)</f>
        <v>66299</v>
      </c>
    </row>
    <row r="6290" spans="1:7" x14ac:dyDescent="0.3">
      <c r="A6290" s="2">
        <v>891269</v>
      </c>
      <c r="B6290" s="3">
        <v>41768.798668981479</v>
      </c>
      <c r="C6290" s="2" t="s">
        <v>32</v>
      </c>
      <c r="D6290" s="2" t="str">
        <f>IF(Original!D6290 = "-", "Male", Original!D6290)</f>
        <v>Don’t want to say</v>
      </c>
      <c r="E6290" s="2" t="s">
        <v>17</v>
      </c>
      <c r="F6290" s="2" t="str">
        <f>IF(Original!F6290 = "-", "c9", Original!F6290)</f>
        <v>i5</v>
      </c>
      <c r="G6290" s="2">
        <f>IF(ISBLANK(Original!G6290),MEDIAN(Original!G:G),Original!G6290)</f>
        <v>76257</v>
      </c>
    </row>
    <row r="6291" spans="1:7" x14ac:dyDescent="0.3">
      <c r="A6291" s="2">
        <v>840666</v>
      </c>
      <c r="B6291" s="3">
        <v>41792.478819444441</v>
      </c>
      <c r="C6291" s="2" t="s">
        <v>32</v>
      </c>
      <c r="D6291" s="2" t="str">
        <f>IF(Original!D6291 = "-", "Male", Original!D6291)</f>
        <v>Female</v>
      </c>
      <c r="E6291" s="2" t="s">
        <v>20</v>
      </c>
      <c r="F6291" s="2" t="str">
        <f>IF(Original!F6291 = "-", "c9", Original!F6291)</f>
        <v>c5</v>
      </c>
      <c r="G6291" s="2">
        <f>IF(ISBLANK(Original!G6291),MEDIAN(Original!G:G),Original!G6291)</f>
        <v>9239</v>
      </c>
    </row>
    <row r="6292" spans="1:7" x14ac:dyDescent="0.3">
      <c r="A6292" s="2">
        <v>80191</v>
      </c>
      <c r="B6292" s="3">
        <v>41792.479467592595</v>
      </c>
      <c r="C6292" s="2" t="s">
        <v>32</v>
      </c>
      <c r="D6292" s="2" t="str">
        <f>IF(Original!D6292 = "-", "Male", Original!D6292)</f>
        <v>Male</v>
      </c>
      <c r="E6292" s="2" t="s">
        <v>20</v>
      </c>
      <c r="F6292" s="2" t="str">
        <f>IF(Original!F6292 = "-", "c9", Original!F6292)</f>
        <v>c5</v>
      </c>
      <c r="G6292" s="2">
        <f>IF(ISBLANK(Original!G6292),MEDIAN(Original!G:G),Original!G6292)</f>
        <v>24611</v>
      </c>
    </row>
    <row r="6293" spans="1:7" x14ac:dyDescent="0.3">
      <c r="A6293" s="2">
        <v>659053</v>
      </c>
      <c r="B6293" s="3">
        <v>41792.478807870371</v>
      </c>
      <c r="C6293" s="2" t="s">
        <v>32</v>
      </c>
      <c r="D6293" s="2" t="str">
        <f>IF(Original!D6293 = "-", "Male", Original!D6293)</f>
        <v>Don’t want to say</v>
      </c>
      <c r="E6293" s="2" t="s">
        <v>20</v>
      </c>
      <c r="F6293" s="2" t="str">
        <f>IF(Original!F6293 = "-", "c9", Original!F6293)</f>
        <v>c5</v>
      </c>
      <c r="G6293" s="2">
        <f>IF(ISBLANK(Original!G6293),MEDIAN(Original!G:G),Original!G6293)</f>
        <v>33063</v>
      </c>
    </row>
    <row r="6294" spans="1:7" x14ac:dyDescent="0.3">
      <c r="A6294" s="2">
        <v>816349</v>
      </c>
      <c r="B6294" s="3">
        <v>41794.404097222221</v>
      </c>
      <c r="C6294" s="2" t="s">
        <v>31</v>
      </c>
      <c r="D6294" s="2" t="str">
        <f>IF(Original!D6294 = "-", "Male", Original!D6294)</f>
        <v>Female</v>
      </c>
      <c r="E6294" s="2" t="s">
        <v>20</v>
      </c>
      <c r="F6294" s="2" t="str">
        <f>IF(Original!F6294 = "-", "c9", Original!F6294)</f>
        <v>c5</v>
      </c>
      <c r="G6294" s="2">
        <f>IF(ISBLANK(Original!G6294),MEDIAN(Original!G:G),Original!G6294)</f>
        <v>56818</v>
      </c>
    </row>
    <row r="6295" spans="1:7" x14ac:dyDescent="0.3">
      <c r="A6295" s="2">
        <v>622545</v>
      </c>
      <c r="B6295" s="3">
        <v>41802.397777777776</v>
      </c>
      <c r="C6295" s="2" t="s">
        <v>32</v>
      </c>
      <c r="D6295" s="2" t="str">
        <f>IF(Original!D6295 = "-", "Male", Original!D6295)</f>
        <v>Female</v>
      </c>
      <c r="E6295" s="2" t="s">
        <v>20</v>
      </c>
      <c r="F6295" s="2" t="str">
        <f>IF(Original!F6295 = "-", "c9", Original!F6295)</f>
        <v>c5</v>
      </c>
      <c r="G6295" s="2">
        <f>IF(ISBLANK(Original!G6295),MEDIAN(Original!G:G),Original!G6295)</f>
        <v>83249</v>
      </c>
    </row>
    <row r="6296" spans="1:7" x14ac:dyDescent="0.3">
      <c r="A6296" s="2">
        <v>216559</v>
      </c>
      <c r="B6296" s="3">
        <v>41802.398715277777</v>
      </c>
      <c r="C6296" s="2" t="s">
        <v>32</v>
      </c>
      <c r="D6296" s="2" t="str">
        <f>IF(Original!D6296 = "-", "Male", Original!D6296)</f>
        <v>Female</v>
      </c>
      <c r="E6296" s="2" t="s">
        <v>20</v>
      </c>
      <c r="F6296" s="2" t="str">
        <f>IF(Original!F6296 = "-", "c9", Original!F6296)</f>
        <v>c5</v>
      </c>
      <c r="G6296" s="2">
        <f>IF(ISBLANK(Original!G6296),MEDIAN(Original!G:G),Original!G6296)</f>
        <v>81440</v>
      </c>
    </row>
    <row r="6297" spans="1:7" x14ac:dyDescent="0.3">
      <c r="A6297" s="2">
        <v>80631</v>
      </c>
      <c r="B6297" s="3">
        <v>41814.62771990741</v>
      </c>
      <c r="C6297" s="2" t="s">
        <v>32</v>
      </c>
      <c r="D6297" s="2" t="str">
        <f>IF(Original!D6297 = "-", "Male", Original!D6297)</f>
        <v>Male</v>
      </c>
      <c r="E6297" s="2" t="s">
        <v>17</v>
      </c>
      <c r="F6297" s="2" t="str">
        <f>IF(Original!F6297 = "-", "c9", Original!F6297)</f>
        <v>c9</v>
      </c>
      <c r="G6297" s="2">
        <f>IF(ISBLANK(Original!G6297),MEDIAN(Original!G:G),Original!G6297)</f>
        <v>19001</v>
      </c>
    </row>
    <row r="6298" spans="1:7" x14ac:dyDescent="0.3">
      <c r="A6298" s="2">
        <v>959607</v>
      </c>
      <c r="B6298" s="3">
        <v>41816.748877314814</v>
      </c>
      <c r="C6298" s="2" t="s">
        <v>32</v>
      </c>
      <c r="D6298" s="2" t="str">
        <f>IF(Original!D6298 = "-", "Male", Original!D6298)</f>
        <v>Male</v>
      </c>
      <c r="E6298" s="2" t="s">
        <v>17</v>
      </c>
      <c r="F6298" s="2" t="str">
        <f>IF(Original!F6298 = "-", "c9", Original!F6298)</f>
        <v>c9</v>
      </c>
      <c r="G6298" s="2">
        <f>IF(ISBLANK(Original!G6298),MEDIAN(Original!G:G),Original!G6298)</f>
        <v>54297</v>
      </c>
    </row>
    <row r="6299" spans="1:7" x14ac:dyDescent="0.3">
      <c r="A6299" s="2">
        <v>284374</v>
      </c>
      <c r="B6299" s="3">
        <v>41817.525312500002</v>
      </c>
      <c r="C6299" s="2" t="s">
        <v>32</v>
      </c>
      <c r="D6299" s="2" t="str">
        <f>IF(Original!D6299 = "-", "Male", Original!D6299)</f>
        <v>Male</v>
      </c>
      <c r="E6299" s="2" t="s">
        <v>17</v>
      </c>
      <c r="F6299" s="2" t="str">
        <f>IF(Original!F6299 = "-", "c9", Original!F6299)</f>
        <v>c9</v>
      </c>
      <c r="G6299" s="2">
        <f>IF(ISBLANK(Original!G6299),MEDIAN(Original!G:G),Original!G6299)</f>
        <v>15605</v>
      </c>
    </row>
    <row r="6300" spans="1:7" x14ac:dyDescent="0.3">
      <c r="A6300" s="2">
        <v>834943</v>
      </c>
      <c r="B6300" s="3">
        <v>41817.525983796295</v>
      </c>
      <c r="C6300" s="2" t="s">
        <v>32</v>
      </c>
      <c r="D6300" s="2" t="str">
        <f>IF(Original!D6300 = "-", "Male", Original!D6300)</f>
        <v>Female</v>
      </c>
      <c r="E6300" s="2" t="s">
        <v>17</v>
      </c>
      <c r="F6300" s="2" t="str">
        <f>IF(Original!F6300 = "-", "c9", Original!F6300)</f>
        <v>c9</v>
      </c>
      <c r="G6300" s="2">
        <f>IF(ISBLANK(Original!G6300),MEDIAN(Original!G:G),Original!G6300)</f>
        <v>79647</v>
      </c>
    </row>
    <row r="6301" spans="1:7" x14ac:dyDescent="0.3">
      <c r="A6301" s="2">
        <v>332598</v>
      </c>
      <c r="B6301" s="3">
        <v>41817.526724537034</v>
      </c>
      <c r="C6301" s="2" t="s">
        <v>32</v>
      </c>
      <c r="D6301" s="2" t="str">
        <f>IF(Original!D6301 = "-", "Male", Original!D6301)</f>
        <v>Male</v>
      </c>
      <c r="E6301" s="2" t="s">
        <v>17</v>
      </c>
      <c r="F6301" s="2" t="str">
        <f>IF(Original!F6301 = "-", "c9", Original!F6301)</f>
        <v>c9</v>
      </c>
      <c r="G6301" s="2">
        <f>IF(ISBLANK(Original!G6301),MEDIAN(Original!G:G),Original!G6301)</f>
        <v>45687</v>
      </c>
    </row>
    <row r="6302" spans="1:7" x14ac:dyDescent="0.3">
      <c r="A6302" s="2">
        <v>194021</v>
      </c>
      <c r="B6302" s="3">
        <v>41807.635023148148</v>
      </c>
      <c r="C6302" s="2" t="s">
        <v>32</v>
      </c>
      <c r="D6302" s="2" t="str">
        <f>IF(Original!D6302 = "-", "Male", Original!D6302)</f>
        <v>Female</v>
      </c>
      <c r="E6302" s="2" t="s">
        <v>19</v>
      </c>
      <c r="F6302" s="2" t="str">
        <f>IF(Original!F6302 = "-", "c9", Original!F6302)</f>
        <v>i1</v>
      </c>
      <c r="G6302" s="2">
        <f>IF(ISBLANK(Original!G6302),MEDIAN(Original!G:G),Original!G6302)</f>
        <v>96469</v>
      </c>
    </row>
    <row r="6303" spans="1:7" x14ac:dyDescent="0.3">
      <c r="A6303" s="2">
        <v>104148</v>
      </c>
      <c r="B6303" s="3">
        <v>41773.632789351854</v>
      </c>
      <c r="C6303" s="2" t="s">
        <v>32</v>
      </c>
      <c r="D6303" s="2" t="str">
        <f>IF(Original!D6303 = "-", "Male", Original!D6303)</f>
        <v>Female</v>
      </c>
      <c r="E6303" s="2" t="s">
        <v>20</v>
      </c>
      <c r="F6303" s="2" t="str">
        <f>IF(Original!F6303 = "-", "c9", Original!F6303)</f>
        <v>i5</v>
      </c>
      <c r="G6303" s="2">
        <f>IF(ISBLANK(Original!G6303),MEDIAN(Original!G:G),Original!G6303)</f>
        <v>76769</v>
      </c>
    </row>
    <row r="6304" spans="1:7" x14ac:dyDescent="0.3">
      <c r="A6304" s="2">
        <v>914348</v>
      </c>
      <c r="B6304" s="3">
        <v>41853.392442129632</v>
      </c>
      <c r="C6304" s="2" t="s">
        <v>32</v>
      </c>
      <c r="D6304" s="2" t="str">
        <f>IF(Original!D6304 = "-", "Male", Original!D6304)</f>
        <v>Male</v>
      </c>
      <c r="E6304" s="2" t="s">
        <v>20</v>
      </c>
      <c r="F6304" s="2" t="str">
        <f>IF(Original!F6304 = "-", "c9", Original!F6304)</f>
        <v>c9</v>
      </c>
      <c r="G6304" s="2">
        <f>IF(ISBLANK(Original!G6304),MEDIAN(Original!G:G),Original!G6304)</f>
        <v>65430</v>
      </c>
    </row>
    <row r="6305" spans="1:7" x14ac:dyDescent="0.3">
      <c r="A6305" s="2">
        <v>278247</v>
      </c>
      <c r="B6305" s="3">
        <v>41853.393587962964</v>
      </c>
      <c r="C6305" s="2" t="s">
        <v>31</v>
      </c>
      <c r="D6305" s="2" t="str">
        <f>IF(Original!D6305 = "-", "Male", Original!D6305)</f>
        <v>Male</v>
      </c>
      <c r="E6305" s="2" t="s">
        <v>20</v>
      </c>
      <c r="F6305" s="2" t="str">
        <f>IF(Original!F6305 = "-", "c9", Original!F6305)</f>
        <v>c9</v>
      </c>
      <c r="G6305" s="2">
        <f>IF(ISBLANK(Original!G6305),MEDIAN(Original!G:G),Original!G6305)</f>
        <v>37637</v>
      </c>
    </row>
    <row r="6306" spans="1:7" x14ac:dyDescent="0.3">
      <c r="A6306" s="2">
        <v>933819</v>
      </c>
      <c r="B6306" s="3">
        <v>41854.579768518517</v>
      </c>
      <c r="C6306" s="2" t="s">
        <v>32</v>
      </c>
      <c r="D6306" s="2" t="str">
        <f>IF(Original!D6306 = "-", "Male", Original!D6306)</f>
        <v>Male</v>
      </c>
      <c r="E6306" s="2" t="s">
        <v>20</v>
      </c>
      <c r="F6306" s="2" t="str">
        <f>IF(Original!F6306 = "-", "c9", Original!F6306)</f>
        <v>c9</v>
      </c>
      <c r="G6306" s="2">
        <f>IF(ISBLANK(Original!G6306),MEDIAN(Original!G:G),Original!G6306)</f>
        <v>39190</v>
      </c>
    </row>
    <row r="6307" spans="1:7" x14ac:dyDescent="0.3">
      <c r="A6307" s="2">
        <v>428392</v>
      </c>
      <c r="B6307" s="3">
        <v>41854.580682870372</v>
      </c>
      <c r="C6307" s="2" t="s">
        <v>32</v>
      </c>
      <c r="D6307" s="2" t="str">
        <f>IF(Original!D6307 = "-", "Male", Original!D6307)</f>
        <v>Male</v>
      </c>
      <c r="E6307" s="2" t="s">
        <v>20</v>
      </c>
      <c r="F6307" s="2" t="str">
        <f>IF(Original!F6307 = "-", "c9", Original!F6307)</f>
        <v>c9</v>
      </c>
      <c r="G6307" s="2">
        <f>IF(ISBLANK(Original!G6307),MEDIAN(Original!G:G),Original!G6307)</f>
        <v>24547</v>
      </c>
    </row>
    <row r="6308" spans="1:7" x14ac:dyDescent="0.3">
      <c r="A6308" s="2">
        <v>569483</v>
      </c>
      <c r="B6308" s="3">
        <v>41855.419652777775</v>
      </c>
      <c r="C6308" s="2" t="s">
        <v>31</v>
      </c>
      <c r="D6308" s="2" t="str">
        <f>IF(Original!D6308 = "-", "Male", Original!D6308)</f>
        <v>Male</v>
      </c>
      <c r="E6308" s="2" t="s">
        <v>20</v>
      </c>
      <c r="F6308" s="2" t="str">
        <f>IF(Original!F6308 = "-", "c9", Original!F6308)</f>
        <v>c9</v>
      </c>
      <c r="G6308" s="2">
        <f>IF(ISBLANK(Original!G6308),MEDIAN(Original!G:G),Original!G6308)</f>
        <v>53272</v>
      </c>
    </row>
    <row r="6309" spans="1:7" x14ac:dyDescent="0.3">
      <c r="A6309" s="2">
        <v>349379</v>
      </c>
      <c r="B6309" s="3">
        <v>41816.612951388888</v>
      </c>
      <c r="C6309" s="2" t="s">
        <v>32</v>
      </c>
      <c r="D6309" s="2" t="str">
        <f>IF(Original!D6309 = "-", "Male", Original!D6309)</f>
        <v>Female</v>
      </c>
      <c r="E6309" s="2" t="s">
        <v>20</v>
      </c>
      <c r="F6309" s="2" t="str">
        <f>IF(Original!F6309 = "-", "c9", Original!F6309)</f>
        <v>c9</v>
      </c>
      <c r="G6309" s="2">
        <f>IF(ISBLANK(Original!G6309),MEDIAN(Original!G:G),Original!G6309)</f>
        <v>30754</v>
      </c>
    </row>
    <row r="6310" spans="1:7" x14ac:dyDescent="0.3">
      <c r="A6310" s="2">
        <v>342597</v>
      </c>
      <c r="B6310" s="3">
        <v>41782.498101851852</v>
      </c>
      <c r="C6310" s="2" t="s">
        <v>31</v>
      </c>
      <c r="D6310" s="2" t="str">
        <f>IF(Original!D6310 = "-", "Male", Original!D6310)</f>
        <v>Male</v>
      </c>
      <c r="E6310" s="2" t="s">
        <v>20</v>
      </c>
      <c r="F6310" s="2" t="str">
        <f>IF(Original!F6310 = "-", "c9", Original!F6310)</f>
        <v>c5</v>
      </c>
      <c r="G6310" s="2">
        <f>IF(ISBLANK(Original!G6310),MEDIAN(Original!G:G),Original!G6310)</f>
        <v>15538</v>
      </c>
    </row>
    <row r="6311" spans="1:7" x14ac:dyDescent="0.3">
      <c r="A6311" s="2">
        <v>99001</v>
      </c>
      <c r="B6311" s="3">
        <v>41783.482175925928</v>
      </c>
      <c r="C6311" s="2" t="s">
        <v>32</v>
      </c>
      <c r="D6311" s="2" t="str">
        <f>IF(Original!D6311 = "-", "Male", Original!D6311)</f>
        <v>Female</v>
      </c>
      <c r="E6311" s="2" t="s">
        <v>20</v>
      </c>
      <c r="F6311" s="2" t="str">
        <f>IF(Original!F6311 = "-", "c9", Original!F6311)</f>
        <v>c5</v>
      </c>
      <c r="G6311" s="2">
        <f>IF(ISBLANK(Original!G6311),MEDIAN(Original!G:G),Original!G6311)</f>
        <v>91005</v>
      </c>
    </row>
    <row r="6312" spans="1:7" x14ac:dyDescent="0.3">
      <c r="A6312" s="2">
        <v>807834</v>
      </c>
      <c r="B6312" s="3">
        <v>41773.429722222223</v>
      </c>
      <c r="C6312" s="2" t="s">
        <v>32</v>
      </c>
      <c r="D6312" s="2" t="str">
        <f>IF(Original!D6312 = "-", "Male", Original!D6312)</f>
        <v>Male</v>
      </c>
      <c r="E6312" s="2" t="s">
        <v>20</v>
      </c>
      <c r="F6312" s="2" t="str">
        <f>IF(Original!F6312 = "-", "c9", Original!F6312)</f>
        <v>c9</v>
      </c>
      <c r="G6312" s="2">
        <f>IF(ISBLANK(Original!G6312),MEDIAN(Original!G:G),Original!G6312)</f>
        <v>76171</v>
      </c>
    </row>
    <row r="6313" spans="1:7" x14ac:dyDescent="0.3">
      <c r="A6313" s="2">
        <v>754473</v>
      </c>
      <c r="B6313" s="3">
        <v>41786.803993055553</v>
      </c>
      <c r="C6313" s="2" t="s">
        <v>31</v>
      </c>
      <c r="D6313" s="2" t="str">
        <f>IF(Original!D6313 = "-", "Male", Original!D6313)</f>
        <v>Male</v>
      </c>
      <c r="E6313" s="2" t="s">
        <v>20</v>
      </c>
      <c r="F6313" s="2" t="str">
        <f>IF(Original!F6313 = "-", "c9", Original!F6313)</f>
        <v>c9</v>
      </c>
      <c r="G6313" s="2">
        <f>IF(ISBLANK(Original!G6313),MEDIAN(Original!G:G),Original!G6313)</f>
        <v>47499</v>
      </c>
    </row>
    <row r="6314" spans="1:7" x14ac:dyDescent="0.3">
      <c r="A6314" s="2">
        <v>386141</v>
      </c>
      <c r="B6314" s="3">
        <v>41788.728425925925</v>
      </c>
      <c r="C6314" s="2" t="s">
        <v>31</v>
      </c>
      <c r="D6314" s="2" t="str">
        <f>IF(Original!D6314 = "-", "Male", Original!D6314)</f>
        <v>Male</v>
      </c>
      <c r="E6314" s="2" t="s">
        <v>20</v>
      </c>
      <c r="F6314" s="2" t="str">
        <f>IF(Original!F6314 = "-", "c9", Original!F6314)</f>
        <v>c9</v>
      </c>
      <c r="G6314" s="2">
        <f>IF(ISBLANK(Original!G6314),MEDIAN(Original!G:G),Original!G6314)</f>
        <v>67655</v>
      </c>
    </row>
    <row r="6315" spans="1:7" x14ac:dyDescent="0.3">
      <c r="A6315" s="2">
        <v>747091</v>
      </c>
      <c r="B6315" s="3">
        <v>41788.727685185186</v>
      </c>
      <c r="C6315" s="2" t="s">
        <v>32</v>
      </c>
      <c r="D6315" s="2" t="str">
        <f>IF(Original!D6315 = "-", "Male", Original!D6315)</f>
        <v>Female</v>
      </c>
      <c r="E6315" s="2" t="s">
        <v>20</v>
      </c>
      <c r="F6315" s="2" t="str">
        <f>IF(Original!F6315 = "-", "c9", Original!F6315)</f>
        <v>c9</v>
      </c>
      <c r="G6315" s="2">
        <f>IF(ISBLANK(Original!G6315),MEDIAN(Original!G:G),Original!G6315)</f>
        <v>89188</v>
      </c>
    </row>
    <row r="6316" spans="1:7" x14ac:dyDescent="0.3">
      <c r="A6316" s="2">
        <v>407569</v>
      </c>
      <c r="B6316" s="3">
        <v>41788.728796296295</v>
      </c>
      <c r="C6316" s="2" t="s">
        <v>32</v>
      </c>
      <c r="D6316" s="2" t="str">
        <f>IF(Original!D6316 = "-", "Male", Original!D6316)</f>
        <v>Female</v>
      </c>
      <c r="E6316" s="2" t="s">
        <v>20</v>
      </c>
      <c r="F6316" s="2" t="str">
        <f>IF(Original!F6316 = "-", "c9", Original!F6316)</f>
        <v>c9</v>
      </c>
      <c r="G6316" s="2">
        <f>IF(ISBLANK(Original!G6316),MEDIAN(Original!G:G),Original!G6316)</f>
        <v>56937</v>
      </c>
    </row>
    <row r="6317" spans="1:7" x14ac:dyDescent="0.3">
      <c r="A6317" s="2">
        <v>152476</v>
      </c>
      <c r="B6317" s="3">
        <v>41793.383518518516</v>
      </c>
      <c r="C6317" s="2" t="s">
        <v>31</v>
      </c>
      <c r="D6317" s="2" t="str">
        <f>IF(Original!D6317 = "-", "Male", Original!D6317)</f>
        <v>Male</v>
      </c>
      <c r="E6317" s="2" t="s">
        <v>20</v>
      </c>
      <c r="F6317" s="2" t="str">
        <f>IF(Original!F6317 = "-", "c9", Original!F6317)</f>
        <v>b9</v>
      </c>
      <c r="G6317" s="2">
        <f>IF(ISBLANK(Original!G6317),MEDIAN(Original!G:G),Original!G6317)</f>
        <v>23516</v>
      </c>
    </row>
    <row r="6318" spans="1:7" x14ac:dyDescent="0.3">
      <c r="A6318" s="2">
        <v>882516</v>
      </c>
      <c r="B6318" s="3">
        <v>41796.649583333332</v>
      </c>
      <c r="C6318" s="2" t="s">
        <v>32</v>
      </c>
      <c r="D6318" s="2" t="str">
        <f>IF(Original!D6318 = "-", "Male", Original!D6318)</f>
        <v>Male</v>
      </c>
      <c r="E6318" s="2" t="s">
        <v>20</v>
      </c>
      <c r="F6318" s="2" t="str">
        <f>IF(Original!F6318 = "-", "c9", Original!F6318)</f>
        <v>b9</v>
      </c>
      <c r="G6318" s="2">
        <f>IF(ISBLANK(Original!G6318),MEDIAN(Original!G:G),Original!G6318)</f>
        <v>81497</v>
      </c>
    </row>
    <row r="6319" spans="1:7" x14ac:dyDescent="0.3">
      <c r="A6319" s="2">
        <v>964616</v>
      </c>
      <c r="B6319" s="3">
        <v>41796.650879629633</v>
      </c>
      <c r="C6319" s="2" t="s">
        <v>32</v>
      </c>
      <c r="D6319" s="2" t="str">
        <f>IF(Original!D6319 = "-", "Male", Original!D6319)</f>
        <v>Male</v>
      </c>
      <c r="E6319" s="2" t="s">
        <v>20</v>
      </c>
      <c r="F6319" s="2" t="str">
        <f>IF(Original!F6319 = "-", "c9", Original!F6319)</f>
        <v>b9</v>
      </c>
      <c r="G6319" s="2">
        <f>IF(ISBLANK(Original!G6319),MEDIAN(Original!G:G),Original!G6319)</f>
        <v>73705</v>
      </c>
    </row>
    <row r="6320" spans="1:7" x14ac:dyDescent="0.3">
      <c r="A6320" s="2">
        <v>139932</v>
      </c>
      <c r="B6320" s="3">
        <v>41796.651574074072</v>
      </c>
      <c r="C6320" s="2" t="s">
        <v>32</v>
      </c>
      <c r="D6320" s="2" t="str">
        <f>IF(Original!D6320 = "-", "Male", Original!D6320)</f>
        <v>Male</v>
      </c>
      <c r="E6320" s="2" t="s">
        <v>20</v>
      </c>
      <c r="F6320" s="2" t="str">
        <f>IF(Original!F6320 = "-", "c9", Original!F6320)</f>
        <v>b9</v>
      </c>
      <c r="G6320" s="2">
        <f>IF(ISBLANK(Original!G6320),MEDIAN(Original!G:G),Original!G6320)</f>
        <v>11292</v>
      </c>
    </row>
    <row r="6321" spans="1:7" x14ac:dyDescent="0.3">
      <c r="A6321" s="2">
        <v>269036</v>
      </c>
      <c r="B6321" s="3">
        <v>41799.393414351849</v>
      </c>
      <c r="C6321" s="2" t="s">
        <v>32</v>
      </c>
      <c r="D6321" s="2" t="str">
        <f>IF(Original!D6321 = "-", "Male", Original!D6321)</f>
        <v>Male</v>
      </c>
      <c r="E6321" s="2" t="s">
        <v>20</v>
      </c>
      <c r="F6321" s="2" t="str">
        <f>IF(Original!F6321 = "-", "c9", Original!F6321)</f>
        <v>c9</v>
      </c>
      <c r="G6321" s="2">
        <f>IF(ISBLANK(Original!G6321),MEDIAN(Original!G:G),Original!G6321)</f>
        <v>32743</v>
      </c>
    </row>
    <row r="6322" spans="1:7" x14ac:dyDescent="0.3">
      <c r="A6322" s="2">
        <v>924897</v>
      </c>
      <c r="B6322" s="3">
        <v>41801.577835648146</v>
      </c>
      <c r="C6322" s="2" t="s">
        <v>32</v>
      </c>
      <c r="D6322" s="2" t="str">
        <f>IF(Original!D6322 = "-", "Male", Original!D6322)</f>
        <v>Male</v>
      </c>
      <c r="E6322" s="2" t="s">
        <v>20</v>
      </c>
      <c r="F6322" s="2" t="str">
        <f>IF(Original!F6322 = "-", "c9", Original!F6322)</f>
        <v>c9</v>
      </c>
      <c r="G6322" s="2">
        <f>IF(ISBLANK(Original!G6322),MEDIAN(Original!G:G),Original!G6322)</f>
        <v>59616</v>
      </c>
    </row>
    <row r="6323" spans="1:7" x14ac:dyDescent="0.3">
      <c r="A6323" s="2">
        <v>426029</v>
      </c>
      <c r="B6323" s="3">
        <v>41801.578472222223</v>
      </c>
      <c r="C6323" s="2" t="s">
        <v>32</v>
      </c>
      <c r="D6323" s="2" t="str">
        <f>IF(Original!D6323 = "-", "Male", Original!D6323)</f>
        <v>Female</v>
      </c>
      <c r="E6323" s="2" t="s">
        <v>20</v>
      </c>
      <c r="F6323" s="2" t="str">
        <f>IF(Original!F6323 = "-", "c9", Original!F6323)</f>
        <v>c9</v>
      </c>
      <c r="G6323" s="2">
        <f>IF(ISBLANK(Original!G6323),MEDIAN(Original!G:G),Original!G6323)</f>
        <v>13347</v>
      </c>
    </row>
    <row r="6324" spans="1:7" x14ac:dyDescent="0.3">
      <c r="A6324" s="2">
        <v>242383</v>
      </c>
      <c r="B6324" s="3">
        <v>41801.578796296293</v>
      </c>
      <c r="C6324" s="2" t="s">
        <v>32</v>
      </c>
      <c r="D6324" s="2" t="str">
        <f>IF(Original!D6324 = "-", "Male", Original!D6324)</f>
        <v>Male</v>
      </c>
      <c r="E6324" s="2" t="s">
        <v>20</v>
      </c>
      <c r="F6324" s="2" t="str">
        <f>IF(Original!F6324 = "-", "c9", Original!F6324)</f>
        <v>c9</v>
      </c>
      <c r="G6324" s="2">
        <f>IF(ISBLANK(Original!G6324),MEDIAN(Original!G:G),Original!G6324)</f>
        <v>36348</v>
      </c>
    </row>
    <row r="6325" spans="1:7" x14ac:dyDescent="0.3">
      <c r="A6325" s="2">
        <v>899150</v>
      </c>
      <c r="B6325" s="3">
        <v>41801.579780092594</v>
      </c>
      <c r="C6325" s="2" t="s">
        <v>32</v>
      </c>
      <c r="D6325" s="2" t="str">
        <f>IF(Original!D6325 = "-", "Male", Original!D6325)</f>
        <v>Female</v>
      </c>
      <c r="E6325" s="2" t="s">
        <v>20</v>
      </c>
      <c r="F6325" s="2" t="str">
        <f>IF(Original!F6325 = "-", "c9", Original!F6325)</f>
        <v>c9</v>
      </c>
      <c r="G6325" s="2">
        <f>IF(ISBLANK(Original!G6325),MEDIAN(Original!G:G),Original!G6325)</f>
        <v>42654</v>
      </c>
    </row>
    <row r="6326" spans="1:7" x14ac:dyDescent="0.3">
      <c r="A6326" s="2">
        <v>573978</v>
      </c>
      <c r="B6326" s="3">
        <v>41801.581134259257</v>
      </c>
      <c r="C6326" s="2" t="s">
        <v>32</v>
      </c>
      <c r="D6326" s="2" t="str">
        <f>IF(Original!D6326 = "-", "Male", Original!D6326)</f>
        <v>Female</v>
      </c>
      <c r="E6326" s="2" t="s">
        <v>20</v>
      </c>
      <c r="F6326" s="2" t="str">
        <f>IF(Original!F6326 = "-", "c9", Original!F6326)</f>
        <v>c9</v>
      </c>
      <c r="G6326" s="2">
        <f>IF(ISBLANK(Original!G6326),MEDIAN(Original!G:G),Original!G6326)</f>
        <v>90203</v>
      </c>
    </row>
    <row r="6327" spans="1:7" x14ac:dyDescent="0.3">
      <c r="A6327" s="2">
        <v>206593</v>
      </c>
      <c r="B6327" s="3">
        <v>41849.347291666665</v>
      </c>
      <c r="C6327" s="2" t="s">
        <v>32</v>
      </c>
      <c r="D6327" s="2" t="str">
        <f>IF(Original!D6327 = "-", "Male", Original!D6327)</f>
        <v>Male</v>
      </c>
      <c r="E6327" s="2" t="s">
        <v>15</v>
      </c>
      <c r="F6327" s="2" t="str">
        <f>IF(Original!F6327 = "-", "c9", Original!F6327)</f>
        <v>i6</v>
      </c>
      <c r="G6327" s="2">
        <f>IF(ISBLANK(Original!G6327),MEDIAN(Original!G:G),Original!G6327)</f>
        <v>70239</v>
      </c>
    </row>
    <row r="6328" spans="1:7" x14ac:dyDescent="0.3">
      <c r="A6328" s="2">
        <v>955275</v>
      </c>
      <c r="B6328" s="3">
        <v>41849.348553240743</v>
      </c>
      <c r="C6328" s="2" t="s">
        <v>32</v>
      </c>
      <c r="D6328" s="2" t="str">
        <f>IF(Original!D6328 = "-", "Male", Original!D6328)</f>
        <v>Male</v>
      </c>
      <c r="E6328" s="2" t="s">
        <v>15</v>
      </c>
      <c r="F6328" s="2" t="str">
        <f>IF(Original!F6328 = "-", "c9", Original!F6328)</f>
        <v>i6</v>
      </c>
      <c r="G6328" s="2">
        <f>IF(ISBLANK(Original!G6328),MEDIAN(Original!G:G),Original!G6328)</f>
        <v>14810</v>
      </c>
    </row>
    <row r="6329" spans="1:7" x14ac:dyDescent="0.3">
      <c r="A6329" s="2">
        <v>195343</v>
      </c>
      <c r="B6329" s="3">
        <v>41812.608993055554</v>
      </c>
      <c r="C6329" s="2" t="s">
        <v>32</v>
      </c>
      <c r="D6329" s="2" t="str">
        <f>IF(Original!D6329 = "-", "Male", Original!D6329)</f>
        <v>Female</v>
      </c>
      <c r="E6329" s="2" t="s">
        <v>17</v>
      </c>
      <c r="F6329" s="2" t="str">
        <f>IF(Original!F6329 = "-", "c9", Original!F6329)</f>
        <v>i1</v>
      </c>
      <c r="G6329" s="2">
        <f>IF(ISBLANK(Original!G6329),MEDIAN(Original!G:G),Original!G6329)</f>
        <v>66540</v>
      </c>
    </row>
    <row r="6330" spans="1:7" x14ac:dyDescent="0.3">
      <c r="A6330" s="2">
        <v>411295</v>
      </c>
      <c r="B6330" s="3">
        <v>41812.610081018516</v>
      </c>
      <c r="C6330" s="2" t="s">
        <v>32</v>
      </c>
      <c r="D6330" s="2" t="str">
        <f>IF(Original!D6330 = "-", "Male", Original!D6330)</f>
        <v>Male</v>
      </c>
      <c r="E6330" s="2" t="s">
        <v>17</v>
      </c>
      <c r="F6330" s="2" t="str">
        <f>IF(Original!F6330 = "-", "c9", Original!F6330)</f>
        <v>i1</v>
      </c>
      <c r="G6330" s="2">
        <f>IF(ISBLANK(Original!G6330),MEDIAN(Original!G:G),Original!G6330)</f>
        <v>98070</v>
      </c>
    </row>
    <row r="6331" spans="1:7" x14ac:dyDescent="0.3">
      <c r="A6331" s="2">
        <v>927062</v>
      </c>
      <c r="B6331" s="3">
        <v>41819.482141203705</v>
      </c>
      <c r="C6331" s="2" t="s">
        <v>32</v>
      </c>
      <c r="D6331" s="2" t="str">
        <f>IF(Original!D6331 = "-", "Male", Original!D6331)</f>
        <v>Female</v>
      </c>
      <c r="E6331" s="2" t="s">
        <v>17</v>
      </c>
      <c r="F6331" s="2" t="str">
        <f>IF(Original!F6331 = "-", "c9", Original!F6331)</f>
        <v>i1</v>
      </c>
      <c r="G6331" s="2">
        <f>IF(ISBLANK(Original!G6331),MEDIAN(Original!G:G),Original!G6331)</f>
        <v>11124</v>
      </c>
    </row>
    <row r="6332" spans="1:7" x14ac:dyDescent="0.3">
      <c r="A6332" s="2">
        <v>462575</v>
      </c>
      <c r="B6332" s="3">
        <v>41825.50304398148</v>
      </c>
      <c r="C6332" s="2" t="s">
        <v>32</v>
      </c>
      <c r="D6332" s="2" t="str">
        <f>IF(Original!D6332 = "-", "Male", Original!D6332)</f>
        <v>Male</v>
      </c>
      <c r="E6332" s="2" t="s">
        <v>17</v>
      </c>
      <c r="F6332" s="2" t="str">
        <f>IF(Original!F6332 = "-", "c9", Original!F6332)</f>
        <v>i1</v>
      </c>
      <c r="G6332" s="2">
        <f>IF(ISBLANK(Original!G6332),MEDIAN(Original!G:G),Original!G6332)</f>
        <v>18428</v>
      </c>
    </row>
    <row r="6333" spans="1:7" x14ac:dyDescent="0.3">
      <c r="A6333" s="2">
        <v>798002</v>
      </c>
      <c r="B6333" s="3">
        <v>41825.503784722219</v>
      </c>
      <c r="C6333" s="2" t="s">
        <v>32</v>
      </c>
      <c r="D6333" s="2" t="str">
        <f>IF(Original!D6333 = "-", "Male", Original!D6333)</f>
        <v>Male</v>
      </c>
      <c r="E6333" s="2" t="s">
        <v>17</v>
      </c>
      <c r="F6333" s="2" t="str">
        <f>IF(Original!F6333 = "-", "c9", Original!F6333)</f>
        <v>i1</v>
      </c>
      <c r="G6333" s="2">
        <f>IF(ISBLANK(Original!G6333),MEDIAN(Original!G:G),Original!G6333)</f>
        <v>13714</v>
      </c>
    </row>
    <row r="6334" spans="1:7" x14ac:dyDescent="0.3">
      <c r="A6334" s="2">
        <v>370088</v>
      </c>
      <c r="B6334" s="3">
        <v>41764.8125462963</v>
      </c>
      <c r="C6334" s="2" t="s">
        <v>31</v>
      </c>
      <c r="D6334" s="2" t="str">
        <f>IF(Original!D6334 = "-", "Male", Original!D6334)</f>
        <v>Male</v>
      </c>
      <c r="E6334" s="2" t="s">
        <v>20</v>
      </c>
      <c r="F6334" s="2" t="str">
        <f>IF(Original!F6334 = "-", "c9", Original!F6334)</f>
        <v>i5</v>
      </c>
      <c r="G6334" s="2">
        <f>IF(ISBLANK(Original!G6334),MEDIAN(Original!G:G),Original!G6334)</f>
        <v>25850</v>
      </c>
    </row>
    <row r="6335" spans="1:7" x14ac:dyDescent="0.3">
      <c r="A6335" s="2">
        <v>704987</v>
      </c>
      <c r="B6335" s="3">
        <v>41773.478587962964</v>
      </c>
      <c r="C6335" s="2" t="s">
        <v>32</v>
      </c>
      <c r="D6335" s="2" t="str">
        <f>IF(Original!D6335 = "-", "Male", Original!D6335)</f>
        <v>Male</v>
      </c>
      <c r="E6335" s="2" t="s">
        <v>20</v>
      </c>
      <c r="F6335" s="2" t="str">
        <f>IF(Original!F6335 = "-", "c9", Original!F6335)</f>
        <v>i5</v>
      </c>
      <c r="G6335" s="2">
        <f>IF(ISBLANK(Original!G6335),MEDIAN(Original!G:G),Original!G6335)</f>
        <v>78918</v>
      </c>
    </row>
    <row r="6336" spans="1:7" x14ac:dyDescent="0.3">
      <c r="A6336" s="2">
        <v>818107</v>
      </c>
      <c r="B6336" s="3">
        <v>41773.478854166664</v>
      </c>
      <c r="C6336" s="2" t="s">
        <v>32</v>
      </c>
      <c r="D6336" s="2" t="str">
        <f>IF(Original!D6336 = "-", "Male", Original!D6336)</f>
        <v>Female</v>
      </c>
      <c r="E6336" s="2" t="s">
        <v>20</v>
      </c>
      <c r="F6336" s="2" t="str">
        <f>IF(Original!F6336 = "-", "c9", Original!F6336)</f>
        <v>i5</v>
      </c>
      <c r="G6336" s="2">
        <f>IF(ISBLANK(Original!G6336),MEDIAN(Original!G:G),Original!G6336)</f>
        <v>40759</v>
      </c>
    </row>
    <row r="6337" spans="1:7" x14ac:dyDescent="0.3">
      <c r="A6337" s="2">
        <v>839005</v>
      </c>
      <c r="B6337" s="3">
        <v>41773.47861111111</v>
      </c>
      <c r="C6337" s="2" t="s">
        <v>32</v>
      </c>
      <c r="D6337" s="2" t="str">
        <f>IF(Original!D6337 = "-", "Male", Original!D6337)</f>
        <v>Don’t want to say</v>
      </c>
      <c r="E6337" s="2" t="s">
        <v>20</v>
      </c>
      <c r="F6337" s="2" t="str">
        <f>IF(Original!F6337 = "-", "c9", Original!F6337)</f>
        <v>i5</v>
      </c>
      <c r="G6337" s="2">
        <f>IF(ISBLANK(Original!G6337),MEDIAN(Original!G:G),Original!G6337)</f>
        <v>52645</v>
      </c>
    </row>
    <row r="6338" spans="1:7" x14ac:dyDescent="0.3">
      <c r="A6338" s="2">
        <v>154483</v>
      </c>
      <c r="B6338" s="3">
        <v>41814.740740740737</v>
      </c>
      <c r="C6338" s="2" t="s">
        <v>32</v>
      </c>
      <c r="D6338" s="2" t="str">
        <f>IF(Original!D6338 = "-", "Male", Original!D6338)</f>
        <v>Male</v>
      </c>
      <c r="E6338" s="2" t="s">
        <v>17</v>
      </c>
      <c r="F6338" s="2" t="str">
        <f>IF(Original!F6338 = "-", "c9", Original!F6338)</f>
        <v>i7</v>
      </c>
      <c r="G6338" s="2">
        <f>IF(ISBLANK(Original!G6338),MEDIAN(Original!G:G),Original!G6338)</f>
        <v>67602</v>
      </c>
    </row>
    <row r="6339" spans="1:7" x14ac:dyDescent="0.3">
      <c r="A6339" s="2">
        <v>943922</v>
      </c>
      <c r="B6339" s="3">
        <v>41814.741157407407</v>
      </c>
      <c r="C6339" s="2" t="s">
        <v>32</v>
      </c>
      <c r="D6339" s="2" t="str">
        <f>IF(Original!D6339 = "-", "Male", Original!D6339)</f>
        <v>Male</v>
      </c>
      <c r="E6339" s="2" t="s">
        <v>17</v>
      </c>
      <c r="F6339" s="2" t="str">
        <f>IF(Original!F6339 = "-", "c9", Original!F6339)</f>
        <v>i7</v>
      </c>
      <c r="G6339" s="2">
        <f>IF(ISBLANK(Original!G6339),MEDIAN(Original!G:G),Original!G6339)</f>
        <v>1282</v>
      </c>
    </row>
    <row r="6340" spans="1:7" x14ac:dyDescent="0.3">
      <c r="A6340" s="2">
        <v>335959</v>
      </c>
      <c r="B6340" s="3">
        <v>41815.707592592589</v>
      </c>
      <c r="C6340" s="2" t="s">
        <v>32</v>
      </c>
      <c r="D6340" s="2" t="str">
        <f>IF(Original!D6340 = "-", "Male", Original!D6340)</f>
        <v>Male</v>
      </c>
      <c r="E6340" s="2" t="s">
        <v>20</v>
      </c>
      <c r="F6340" s="2" t="str">
        <f>IF(Original!F6340 = "-", "c9", Original!F6340)</f>
        <v>i7</v>
      </c>
      <c r="G6340" s="2">
        <f>IF(ISBLANK(Original!G6340),MEDIAN(Original!G:G),Original!G6340)</f>
        <v>93852</v>
      </c>
    </row>
    <row r="6341" spans="1:7" x14ac:dyDescent="0.3">
      <c r="A6341" s="2">
        <v>253006</v>
      </c>
      <c r="B6341" s="3">
        <v>41781.352534722224</v>
      </c>
      <c r="C6341" s="2" t="s">
        <v>32</v>
      </c>
      <c r="D6341" s="2" t="str">
        <f>IF(Original!D6341 = "-", "Male", Original!D6341)</f>
        <v>Male</v>
      </c>
      <c r="E6341" s="2" t="s">
        <v>18</v>
      </c>
      <c r="F6341" s="2" t="str">
        <f>IF(Original!F6341 = "-", "c9", Original!F6341)</f>
        <v>c5</v>
      </c>
      <c r="G6341" s="2">
        <f>IF(ISBLANK(Original!G6341),MEDIAN(Original!G:G),Original!G6341)</f>
        <v>40692</v>
      </c>
    </row>
    <row r="6342" spans="1:7" x14ac:dyDescent="0.3">
      <c r="A6342" s="2">
        <v>95442</v>
      </c>
      <c r="B6342" s="3">
        <v>41793.950856481482</v>
      </c>
      <c r="C6342" s="2" t="s">
        <v>32</v>
      </c>
      <c r="D6342" s="2" t="str">
        <f>IF(Original!D6342 = "-", "Male", Original!D6342)</f>
        <v>Male</v>
      </c>
      <c r="E6342" s="2" t="s">
        <v>20</v>
      </c>
      <c r="F6342" s="2" t="str">
        <f>IF(Original!F6342 = "-", "c9", Original!F6342)</f>
        <v>b9</v>
      </c>
      <c r="G6342" s="2">
        <f>IF(ISBLANK(Original!G6342),MEDIAN(Original!G:G),Original!G6342)</f>
        <v>24829</v>
      </c>
    </row>
    <row r="6343" spans="1:7" x14ac:dyDescent="0.3">
      <c r="A6343" s="2">
        <v>284227</v>
      </c>
      <c r="B6343" s="3">
        <v>41795.488888888889</v>
      </c>
      <c r="C6343" s="2" t="s">
        <v>32</v>
      </c>
      <c r="D6343" s="2" t="str">
        <f>IF(Original!D6343 = "-", "Male", Original!D6343)</f>
        <v>Female</v>
      </c>
      <c r="E6343" s="2" t="s">
        <v>20</v>
      </c>
      <c r="F6343" s="2" t="str">
        <f>IF(Original!F6343 = "-", "c9", Original!F6343)</f>
        <v>b9</v>
      </c>
      <c r="G6343" s="2">
        <f>IF(ISBLANK(Original!G6343),MEDIAN(Original!G:G),Original!G6343)</f>
        <v>16168</v>
      </c>
    </row>
    <row r="6344" spans="1:7" x14ac:dyDescent="0.3">
      <c r="A6344" s="2">
        <v>340030</v>
      </c>
      <c r="B6344" s="3">
        <v>41795.490972222222</v>
      </c>
      <c r="C6344" s="2" t="s">
        <v>32</v>
      </c>
      <c r="D6344" s="2" t="str">
        <f>IF(Original!D6344 = "-", "Male", Original!D6344)</f>
        <v>Male</v>
      </c>
      <c r="E6344" s="2" t="s">
        <v>20</v>
      </c>
      <c r="F6344" s="2" t="str">
        <f>IF(Original!F6344 = "-", "c9", Original!F6344)</f>
        <v>b9</v>
      </c>
      <c r="G6344" s="2">
        <f>IF(ISBLANK(Original!G6344),MEDIAN(Original!G:G),Original!G6344)</f>
        <v>60454</v>
      </c>
    </row>
    <row r="6345" spans="1:7" x14ac:dyDescent="0.3">
      <c r="A6345" s="2">
        <v>613923</v>
      </c>
      <c r="B6345" s="3">
        <v>41793.545960648145</v>
      </c>
      <c r="C6345" s="2" t="s">
        <v>31</v>
      </c>
      <c r="D6345" s="2" t="str">
        <f>IF(Original!D6345 = "-", "Male", Original!D6345)</f>
        <v>Male</v>
      </c>
      <c r="E6345" s="2" t="s">
        <v>17</v>
      </c>
      <c r="F6345" s="2" t="str">
        <f>IF(Original!F6345 = "-", "c9", Original!F6345)</f>
        <v>c9</v>
      </c>
      <c r="G6345" s="2">
        <f>IF(ISBLANK(Original!G6345),MEDIAN(Original!G:G),Original!G6345)</f>
        <v>70137</v>
      </c>
    </row>
    <row r="6346" spans="1:7" x14ac:dyDescent="0.3">
      <c r="A6346" s="2">
        <v>233335</v>
      </c>
      <c r="B6346" s="3">
        <v>41784.613506944443</v>
      </c>
      <c r="C6346" s="2" t="s">
        <v>32</v>
      </c>
      <c r="D6346" s="2" t="str">
        <f>IF(Original!D6346 = "-", "Male", Original!D6346)</f>
        <v>Male</v>
      </c>
      <c r="E6346" s="2" t="s">
        <v>20</v>
      </c>
      <c r="F6346" s="2" t="str">
        <f>IF(Original!F6346 = "-", "c9", Original!F6346)</f>
        <v>i5</v>
      </c>
      <c r="G6346" s="2">
        <f>IF(ISBLANK(Original!G6346),MEDIAN(Original!G:G),Original!G6346)</f>
        <v>15998</v>
      </c>
    </row>
    <row r="6347" spans="1:7" x14ac:dyDescent="0.3">
      <c r="A6347" s="2">
        <v>670258</v>
      </c>
      <c r="B6347" s="3">
        <v>41773.663622685184</v>
      </c>
      <c r="C6347" s="2" t="s">
        <v>32</v>
      </c>
      <c r="D6347" s="2" t="str">
        <f>IF(Original!D6347 = "-", "Male", Original!D6347)</f>
        <v>Female</v>
      </c>
      <c r="E6347" s="2" t="s">
        <v>17</v>
      </c>
      <c r="F6347" s="2" t="str">
        <f>IF(Original!F6347 = "-", "c9", Original!F6347)</f>
        <v>c8</v>
      </c>
      <c r="G6347" s="2">
        <f>IF(ISBLANK(Original!G6347),MEDIAN(Original!G:G),Original!G6347)</f>
        <v>30567</v>
      </c>
    </row>
    <row r="6348" spans="1:7" x14ac:dyDescent="0.3">
      <c r="A6348" s="2">
        <v>714579</v>
      </c>
      <c r="B6348" s="3">
        <v>41778.432187500002</v>
      </c>
      <c r="C6348" s="2" t="s">
        <v>32</v>
      </c>
      <c r="D6348" s="2" t="str">
        <f>IF(Original!D6348 = "-", "Male", Original!D6348)</f>
        <v>Male</v>
      </c>
      <c r="E6348" s="2" t="s">
        <v>17</v>
      </c>
      <c r="F6348" s="2" t="str">
        <f>IF(Original!F6348 = "-", "c9", Original!F6348)</f>
        <v>c8</v>
      </c>
      <c r="G6348" s="2">
        <f>IF(ISBLANK(Original!G6348),MEDIAN(Original!G:G),Original!G6348)</f>
        <v>31784</v>
      </c>
    </row>
    <row r="6349" spans="1:7" x14ac:dyDescent="0.3">
      <c r="A6349" s="2">
        <v>428003</v>
      </c>
      <c r="B6349" s="3">
        <v>41803.781111111108</v>
      </c>
      <c r="C6349" s="2" t="s">
        <v>32</v>
      </c>
      <c r="D6349" s="2" t="str">
        <f>IF(Original!D6349 = "-", "Male", Original!D6349)</f>
        <v>Male</v>
      </c>
      <c r="E6349" s="2" t="s">
        <v>20</v>
      </c>
      <c r="F6349" s="2" t="str">
        <f>IF(Original!F6349 = "-", "c9", Original!F6349)</f>
        <v>c5</v>
      </c>
      <c r="G6349" s="2">
        <f>IF(ISBLANK(Original!G6349),MEDIAN(Original!G:G),Original!G6349)</f>
        <v>16146</v>
      </c>
    </row>
    <row r="6350" spans="1:7" x14ac:dyDescent="0.3">
      <c r="A6350" s="2">
        <v>166730</v>
      </c>
      <c r="B6350" s="3">
        <v>41805.586747685185</v>
      </c>
      <c r="C6350" s="2" t="s">
        <v>32</v>
      </c>
      <c r="D6350" s="2" t="str">
        <f>IF(Original!D6350 = "-", "Male", Original!D6350)</f>
        <v>Female</v>
      </c>
      <c r="E6350" s="2" t="s">
        <v>20</v>
      </c>
      <c r="F6350" s="2" t="str">
        <f>IF(Original!F6350 = "-", "c9", Original!F6350)</f>
        <v>c5</v>
      </c>
      <c r="G6350" s="2">
        <f>IF(ISBLANK(Original!G6350),MEDIAN(Original!G:G),Original!G6350)</f>
        <v>49047</v>
      </c>
    </row>
    <row r="6351" spans="1:7" x14ac:dyDescent="0.3">
      <c r="A6351" s="2">
        <v>393306</v>
      </c>
      <c r="B6351" s="3">
        <v>41805.589606481481</v>
      </c>
      <c r="C6351" s="2" t="s">
        <v>32</v>
      </c>
      <c r="D6351" s="2" t="str">
        <f>IF(Original!D6351 = "-", "Male", Original!D6351)</f>
        <v>Female</v>
      </c>
      <c r="E6351" s="2" t="s">
        <v>20</v>
      </c>
      <c r="F6351" s="2" t="str">
        <f>IF(Original!F6351 = "-", "c9", Original!F6351)</f>
        <v>c5</v>
      </c>
      <c r="G6351" s="2">
        <f>IF(ISBLANK(Original!G6351),MEDIAN(Original!G:G),Original!G6351)</f>
        <v>86931</v>
      </c>
    </row>
    <row r="6352" spans="1:7" x14ac:dyDescent="0.3">
      <c r="A6352" s="2">
        <v>766601</v>
      </c>
      <c r="B6352" s="3">
        <v>41805.587951388887</v>
      </c>
      <c r="C6352" s="2" t="s">
        <v>32</v>
      </c>
      <c r="D6352" s="2" t="str">
        <f>IF(Original!D6352 = "-", "Male", Original!D6352)</f>
        <v>Female</v>
      </c>
      <c r="E6352" s="2" t="s">
        <v>20</v>
      </c>
      <c r="F6352" s="2" t="str">
        <f>IF(Original!F6352 = "-", "c9", Original!F6352)</f>
        <v>c5</v>
      </c>
      <c r="G6352" s="2">
        <f>IF(ISBLANK(Original!G6352),MEDIAN(Original!G:G),Original!G6352)</f>
        <v>12777</v>
      </c>
    </row>
    <row r="6353" spans="1:7" x14ac:dyDescent="0.3">
      <c r="A6353" s="2">
        <v>205081</v>
      </c>
      <c r="B6353" s="3">
        <v>41817.317511574074</v>
      </c>
      <c r="C6353" s="2" t="s">
        <v>32</v>
      </c>
      <c r="D6353" s="2" t="str">
        <f>IF(Original!D6353 = "-", "Male", Original!D6353)</f>
        <v>Female</v>
      </c>
      <c r="E6353" s="2" t="s">
        <v>20</v>
      </c>
      <c r="F6353" s="2" t="str">
        <f>IF(Original!F6353 = "-", "c9", Original!F6353)</f>
        <v>c5</v>
      </c>
      <c r="G6353" s="2">
        <f>IF(ISBLANK(Original!G6353),MEDIAN(Original!G:G),Original!G6353)</f>
        <v>63025</v>
      </c>
    </row>
    <row r="6354" spans="1:7" x14ac:dyDescent="0.3">
      <c r="A6354" s="2">
        <v>590033</v>
      </c>
      <c r="B6354" s="3">
        <v>41817.319907407407</v>
      </c>
      <c r="C6354" s="2" t="s">
        <v>32</v>
      </c>
      <c r="D6354" s="2" t="str">
        <f>IF(Original!D6354 = "-", "Male", Original!D6354)</f>
        <v>Male</v>
      </c>
      <c r="E6354" s="2" t="s">
        <v>20</v>
      </c>
      <c r="F6354" s="2" t="str">
        <f>IF(Original!F6354 = "-", "c9", Original!F6354)</f>
        <v>c5</v>
      </c>
      <c r="G6354" s="2">
        <f>IF(ISBLANK(Original!G6354),MEDIAN(Original!G:G),Original!G6354)</f>
        <v>80132</v>
      </c>
    </row>
    <row r="6355" spans="1:7" x14ac:dyDescent="0.3">
      <c r="A6355" s="2">
        <v>600601</v>
      </c>
      <c r="B6355" s="3">
        <v>41817.320416666669</v>
      </c>
      <c r="C6355" s="2" t="s">
        <v>32</v>
      </c>
      <c r="D6355" s="2" t="str">
        <f>IF(Original!D6355 = "-", "Male", Original!D6355)</f>
        <v>Male</v>
      </c>
      <c r="E6355" s="2" t="s">
        <v>20</v>
      </c>
      <c r="F6355" s="2" t="str">
        <f>IF(Original!F6355 = "-", "c9", Original!F6355)</f>
        <v>c5</v>
      </c>
      <c r="G6355" s="2">
        <f>IF(ISBLANK(Original!G6355),MEDIAN(Original!G:G),Original!G6355)</f>
        <v>66395</v>
      </c>
    </row>
    <row r="6356" spans="1:7" x14ac:dyDescent="0.3">
      <c r="A6356" s="2">
        <v>654314</v>
      </c>
      <c r="B6356" s="3">
        <v>41823.520856481482</v>
      </c>
      <c r="C6356" s="2" t="s">
        <v>32</v>
      </c>
      <c r="D6356" s="2" t="str">
        <f>IF(Original!D6356 = "-", "Male", Original!D6356)</f>
        <v>Female</v>
      </c>
      <c r="E6356" s="2" t="s">
        <v>20</v>
      </c>
      <c r="F6356" s="2" t="str">
        <f>IF(Original!F6356 = "-", "c9", Original!F6356)</f>
        <v>c5</v>
      </c>
      <c r="G6356" s="2">
        <f>IF(ISBLANK(Original!G6356),MEDIAN(Original!G:G),Original!G6356)</f>
        <v>96192</v>
      </c>
    </row>
    <row r="6357" spans="1:7" x14ac:dyDescent="0.3">
      <c r="A6357" s="2">
        <v>861346</v>
      </c>
      <c r="B6357" s="3">
        <v>41829.487673611111</v>
      </c>
      <c r="C6357" s="2" t="s">
        <v>32</v>
      </c>
      <c r="D6357" s="2" t="str">
        <f>IF(Original!D6357 = "-", "Male", Original!D6357)</f>
        <v>Male</v>
      </c>
      <c r="E6357" s="2" t="s">
        <v>20</v>
      </c>
      <c r="F6357" s="2" t="str">
        <f>IF(Original!F6357 = "-", "c9", Original!F6357)</f>
        <v>c5</v>
      </c>
      <c r="G6357" s="2">
        <f>IF(ISBLANK(Original!G6357),MEDIAN(Original!G:G),Original!G6357)</f>
        <v>24321</v>
      </c>
    </row>
    <row r="6358" spans="1:7" x14ac:dyDescent="0.3">
      <c r="A6358" s="2">
        <v>461784</v>
      </c>
      <c r="B6358" s="3">
        <v>41835.637037037035</v>
      </c>
      <c r="C6358" s="2" t="s">
        <v>32</v>
      </c>
      <c r="D6358" s="2" t="str">
        <f>IF(Original!D6358 = "-", "Male", Original!D6358)</f>
        <v>Male</v>
      </c>
      <c r="E6358" s="2" t="s">
        <v>17</v>
      </c>
      <c r="F6358" s="2" t="str">
        <f>IF(Original!F6358 = "-", "c9", Original!F6358)</f>
        <v>c5</v>
      </c>
      <c r="G6358" s="2">
        <f>IF(ISBLANK(Original!G6358),MEDIAN(Original!G:G),Original!G6358)</f>
        <v>51887</v>
      </c>
    </row>
    <row r="6359" spans="1:7" x14ac:dyDescent="0.3">
      <c r="A6359" s="2">
        <v>648830</v>
      </c>
      <c r="B6359" s="3">
        <v>41810.750474537039</v>
      </c>
      <c r="C6359" s="2" t="s">
        <v>32</v>
      </c>
      <c r="D6359" s="2" t="str">
        <f>IF(Original!D6359 = "-", "Male", Original!D6359)</f>
        <v>Male</v>
      </c>
      <c r="E6359" s="2" t="s">
        <v>14</v>
      </c>
      <c r="F6359" s="2" t="str">
        <f>IF(Original!F6359 = "-", "c9", Original!F6359)</f>
        <v>c5</v>
      </c>
      <c r="G6359" s="2">
        <f>IF(ISBLANK(Original!G6359),MEDIAN(Original!G:G),Original!G6359)</f>
        <v>3733</v>
      </c>
    </row>
    <row r="6360" spans="1:7" x14ac:dyDescent="0.3">
      <c r="A6360" s="2">
        <v>278190</v>
      </c>
      <c r="B6360" s="3">
        <v>41810.750821759262</v>
      </c>
      <c r="C6360" s="2" t="s">
        <v>32</v>
      </c>
      <c r="D6360" s="2" t="str">
        <f>IF(Original!D6360 = "-", "Male", Original!D6360)</f>
        <v>Male</v>
      </c>
      <c r="E6360" s="2" t="s">
        <v>14</v>
      </c>
      <c r="F6360" s="2" t="str">
        <f>IF(Original!F6360 = "-", "c9", Original!F6360)</f>
        <v>c5</v>
      </c>
      <c r="G6360" s="2">
        <f>IF(ISBLANK(Original!G6360),MEDIAN(Original!G:G),Original!G6360)</f>
        <v>72534</v>
      </c>
    </row>
    <row r="6361" spans="1:7" x14ac:dyDescent="0.3">
      <c r="A6361" s="2">
        <v>947445</v>
      </c>
      <c r="B6361" s="3">
        <v>41837.335289351853</v>
      </c>
      <c r="C6361" s="2" t="s">
        <v>32</v>
      </c>
      <c r="D6361" s="2" t="str">
        <f>IF(Original!D6361 = "-", "Male", Original!D6361)</f>
        <v>Male</v>
      </c>
      <c r="E6361" s="2" t="s">
        <v>17</v>
      </c>
      <c r="F6361" s="2" t="str">
        <f>IF(Original!F6361 = "-", "c9", Original!F6361)</f>
        <v>c9</v>
      </c>
      <c r="G6361" s="2">
        <f>IF(ISBLANK(Original!G6361),MEDIAN(Original!G:G),Original!G6361)</f>
        <v>66288</v>
      </c>
    </row>
    <row r="6362" spans="1:7" x14ac:dyDescent="0.3">
      <c r="A6362" s="2">
        <v>524355</v>
      </c>
      <c r="B6362" s="3">
        <v>41788.568749999999</v>
      </c>
      <c r="C6362" s="2" t="s">
        <v>32</v>
      </c>
      <c r="D6362" s="2" t="str">
        <f>IF(Original!D6362 = "-", "Male", Original!D6362)</f>
        <v>Male</v>
      </c>
      <c r="E6362" s="2" t="s">
        <v>12</v>
      </c>
      <c r="F6362" s="2" t="str">
        <f>IF(Original!F6362 = "-", "c9", Original!F6362)</f>
        <v>i5</v>
      </c>
      <c r="G6362" s="2">
        <f>IF(ISBLANK(Original!G6362),MEDIAN(Original!G:G),Original!G6362)</f>
        <v>82115</v>
      </c>
    </row>
    <row r="6363" spans="1:7" x14ac:dyDescent="0.3">
      <c r="A6363" s="2">
        <v>546318</v>
      </c>
      <c r="B6363" s="3">
        <v>41835.651250000003</v>
      </c>
      <c r="C6363" s="2" t="s">
        <v>32</v>
      </c>
      <c r="D6363" s="2" t="str">
        <f>IF(Original!D6363 = "-", "Male", Original!D6363)</f>
        <v>Male</v>
      </c>
      <c r="E6363" s="2" t="s">
        <v>17</v>
      </c>
      <c r="F6363" s="2" t="str">
        <f>IF(Original!F6363 = "-", "c9", Original!F6363)</f>
        <v>i5</v>
      </c>
      <c r="G6363" s="2">
        <f>IF(ISBLANK(Original!G6363),MEDIAN(Original!G:G),Original!G6363)</f>
        <v>65881</v>
      </c>
    </row>
    <row r="6364" spans="1:7" x14ac:dyDescent="0.3">
      <c r="A6364" s="2">
        <v>55540</v>
      </c>
      <c r="B6364" s="3">
        <v>41835.653726851851</v>
      </c>
      <c r="C6364" s="2" t="s">
        <v>32</v>
      </c>
      <c r="D6364" s="2" t="str">
        <f>IF(Original!D6364 = "-", "Male", Original!D6364)</f>
        <v>Male</v>
      </c>
      <c r="E6364" s="2" t="s">
        <v>17</v>
      </c>
      <c r="F6364" s="2" t="str">
        <f>IF(Original!F6364 = "-", "c9", Original!F6364)</f>
        <v>i5</v>
      </c>
      <c r="G6364" s="2">
        <f>IF(ISBLANK(Original!G6364),MEDIAN(Original!G:G),Original!G6364)</f>
        <v>85386</v>
      </c>
    </row>
    <row r="6365" spans="1:7" x14ac:dyDescent="0.3">
      <c r="A6365" s="2">
        <v>985010</v>
      </c>
      <c r="B6365" s="3">
        <v>41835.654085648152</v>
      </c>
      <c r="C6365" s="2" t="s">
        <v>32</v>
      </c>
      <c r="D6365" s="2" t="str">
        <f>IF(Original!D6365 = "-", "Male", Original!D6365)</f>
        <v>Female</v>
      </c>
      <c r="E6365" s="2" t="s">
        <v>17</v>
      </c>
      <c r="F6365" s="2" t="str">
        <f>IF(Original!F6365 = "-", "c9", Original!F6365)</f>
        <v>i5</v>
      </c>
      <c r="G6365" s="2">
        <f>IF(ISBLANK(Original!G6365),MEDIAN(Original!G:G),Original!G6365)</f>
        <v>10527</v>
      </c>
    </row>
    <row r="6366" spans="1:7" x14ac:dyDescent="0.3">
      <c r="A6366" s="2">
        <v>199723</v>
      </c>
      <c r="B6366" s="3">
        <v>41838.54246527778</v>
      </c>
      <c r="C6366" s="2" t="s">
        <v>32</v>
      </c>
      <c r="D6366" s="2" t="str">
        <f>IF(Original!D6366 = "-", "Male", Original!D6366)</f>
        <v>Male</v>
      </c>
      <c r="E6366" s="2" t="s">
        <v>17</v>
      </c>
      <c r="F6366" s="2" t="str">
        <f>IF(Original!F6366 = "-", "c9", Original!F6366)</f>
        <v>i5</v>
      </c>
      <c r="G6366" s="2">
        <f>IF(ISBLANK(Original!G6366),MEDIAN(Original!G:G),Original!G6366)</f>
        <v>88305</v>
      </c>
    </row>
    <row r="6367" spans="1:7" x14ac:dyDescent="0.3">
      <c r="A6367" s="2">
        <v>490261</v>
      </c>
      <c r="B6367" s="3">
        <v>41779.649942129632</v>
      </c>
      <c r="C6367" s="2" t="s">
        <v>32</v>
      </c>
      <c r="D6367" s="2" t="str">
        <f>IF(Original!D6367 = "-", "Male", Original!D6367)</f>
        <v>Female</v>
      </c>
      <c r="E6367" s="2" t="s">
        <v>20</v>
      </c>
      <c r="F6367" s="2" t="str">
        <f>IF(Original!F6367 = "-", "c9", Original!F6367)</f>
        <v>c5</v>
      </c>
      <c r="G6367" s="2">
        <f>IF(ISBLANK(Original!G6367),MEDIAN(Original!G:G),Original!G6367)</f>
        <v>92225</v>
      </c>
    </row>
    <row r="6368" spans="1:7" x14ac:dyDescent="0.3">
      <c r="A6368" s="2">
        <v>304067</v>
      </c>
      <c r="B6368" s="3">
        <v>41781.966203703705</v>
      </c>
      <c r="C6368" s="2" t="s">
        <v>32</v>
      </c>
      <c r="D6368" s="2" t="str">
        <f>IF(Original!D6368 = "-", "Male", Original!D6368)</f>
        <v>Female</v>
      </c>
      <c r="E6368" s="2" t="s">
        <v>20</v>
      </c>
      <c r="F6368" s="2" t="str">
        <f>IF(Original!F6368 = "-", "c9", Original!F6368)</f>
        <v>i7</v>
      </c>
      <c r="G6368" s="2">
        <f>IF(ISBLANK(Original!G6368),MEDIAN(Original!G:G),Original!G6368)</f>
        <v>32807</v>
      </c>
    </row>
    <row r="6369" spans="1:7" x14ac:dyDescent="0.3">
      <c r="A6369" s="2">
        <v>318093</v>
      </c>
      <c r="B6369" s="3">
        <v>41788.486655092594</v>
      </c>
      <c r="C6369" s="2" t="s">
        <v>32</v>
      </c>
      <c r="D6369" s="2" t="str">
        <f>IF(Original!D6369 = "-", "Male", Original!D6369)</f>
        <v>Male</v>
      </c>
      <c r="E6369" s="2" t="s">
        <v>17</v>
      </c>
      <c r="F6369" s="2" t="str">
        <f>IF(Original!F6369 = "-", "c9", Original!F6369)</f>
        <v>i5</v>
      </c>
      <c r="G6369" s="2">
        <f>IF(ISBLANK(Original!G6369),MEDIAN(Original!G:G),Original!G6369)</f>
        <v>28028</v>
      </c>
    </row>
    <row r="6370" spans="1:7" x14ac:dyDescent="0.3">
      <c r="A6370" s="2">
        <v>523093</v>
      </c>
      <c r="B6370" s="3">
        <v>41789.405057870368</v>
      </c>
      <c r="C6370" s="2" t="s">
        <v>32</v>
      </c>
      <c r="D6370" s="2" t="str">
        <f>IF(Original!D6370 = "-", "Male", Original!D6370)</f>
        <v>Male</v>
      </c>
      <c r="E6370" s="2" t="s">
        <v>17</v>
      </c>
      <c r="F6370" s="2" t="str">
        <f>IF(Original!F6370 = "-", "c9", Original!F6370)</f>
        <v>i5</v>
      </c>
      <c r="G6370" s="2">
        <f>IF(ISBLANK(Original!G6370),MEDIAN(Original!G:G),Original!G6370)</f>
        <v>45999</v>
      </c>
    </row>
    <row r="6371" spans="1:7" x14ac:dyDescent="0.3">
      <c r="A6371" s="2">
        <v>637940</v>
      </c>
      <c r="B6371" s="3">
        <v>41775.695081018515</v>
      </c>
      <c r="C6371" s="2" t="s">
        <v>31</v>
      </c>
      <c r="D6371" s="2" t="str">
        <f>IF(Original!D6371 = "-", "Male", Original!D6371)</f>
        <v>Male</v>
      </c>
      <c r="E6371" s="2" t="s">
        <v>20</v>
      </c>
      <c r="F6371" s="2" t="str">
        <f>IF(Original!F6371 = "-", "c9", Original!F6371)</f>
        <v>c5</v>
      </c>
      <c r="G6371" s="2">
        <f>IF(ISBLANK(Original!G6371),MEDIAN(Original!G:G),Original!G6371)</f>
        <v>52985</v>
      </c>
    </row>
    <row r="6372" spans="1:7" x14ac:dyDescent="0.3">
      <c r="A6372" s="2">
        <v>492638</v>
      </c>
      <c r="B6372" s="3">
        <v>41775.696099537039</v>
      </c>
      <c r="C6372" s="2" t="s">
        <v>32</v>
      </c>
      <c r="D6372" s="2" t="str">
        <f>IF(Original!D6372 = "-", "Male", Original!D6372)</f>
        <v>Male</v>
      </c>
      <c r="E6372" s="2" t="s">
        <v>20</v>
      </c>
      <c r="F6372" s="2" t="str">
        <f>IF(Original!F6372 = "-", "c9", Original!F6372)</f>
        <v>c5</v>
      </c>
      <c r="G6372" s="2">
        <f>IF(ISBLANK(Original!G6372),MEDIAN(Original!G:G),Original!G6372)</f>
        <v>86944</v>
      </c>
    </row>
    <row r="6373" spans="1:7" x14ac:dyDescent="0.3">
      <c r="A6373" s="2">
        <v>819274</v>
      </c>
      <c r="B6373" s="3">
        <v>41839.258032407408</v>
      </c>
      <c r="C6373" s="2" t="s">
        <v>32</v>
      </c>
      <c r="D6373" s="2" t="str">
        <f>IF(Original!D6373 = "-", "Male", Original!D6373)</f>
        <v>Male</v>
      </c>
      <c r="E6373" s="2" t="s">
        <v>17</v>
      </c>
      <c r="F6373" s="2" t="str">
        <f>IF(Original!F6373 = "-", "c9", Original!F6373)</f>
        <v>c5</v>
      </c>
      <c r="G6373" s="2">
        <f>IF(ISBLANK(Original!G6373),MEDIAN(Original!G:G),Original!G6373)</f>
        <v>19525</v>
      </c>
    </row>
    <row r="6374" spans="1:7" x14ac:dyDescent="0.3">
      <c r="A6374" s="2">
        <v>421386</v>
      </c>
      <c r="B6374" s="3">
        <v>41797.63553240741</v>
      </c>
      <c r="C6374" s="2" t="s">
        <v>32</v>
      </c>
      <c r="D6374" s="2" t="str">
        <f>IF(Original!D6374 = "-", "Male", Original!D6374)</f>
        <v>Female</v>
      </c>
      <c r="E6374" s="2" t="s">
        <v>17</v>
      </c>
      <c r="F6374" s="2" t="str">
        <f>IF(Original!F6374 = "-", "c9", Original!F6374)</f>
        <v>c5</v>
      </c>
      <c r="G6374" s="2">
        <f>IF(ISBLANK(Original!G6374),MEDIAN(Original!G:G),Original!G6374)</f>
        <v>40852</v>
      </c>
    </row>
    <row r="6375" spans="1:7" x14ac:dyDescent="0.3">
      <c r="A6375" s="2">
        <v>13735</v>
      </c>
      <c r="B6375" s="3">
        <v>41806.606736111113</v>
      </c>
      <c r="C6375" s="2" t="s">
        <v>32</v>
      </c>
      <c r="D6375" s="2" t="str">
        <f>IF(Original!D6375 = "-", "Male", Original!D6375)</f>
        <v>Male</v>
      </c>
      <c r="E6375" s="2" t="s">
        <v>17</v>
      </c>
      <c r="F6375" s="2" t="str">
        <f>IF(Original!F6375 = "-", "c9", Original!F6375)</f>
        <v>c9</v>
      </c>
      <c r="G6375" s="2">
        <f>IF(ISBLANK(Original!G6375),MEDIAN(Original!G:G),Original!G6375)</f>
        <v>14881</v>
      </c>
    </row>
    <row r="6376" spans="1:7" x14ac:dyDescent="0.3">
      <c r="A6376" s="2">
        <v>616356</v>
      </c>
      <c r="B6376" s="3">
        <v>41806.607106481482</v>
      </c>
      <c r="C6376" s="2" t="s">
        <v>32</v>
      </c>
      <c r="D6376" s="2" t="str">
        <f>IF(Original!D6376 = "-", "Male", Original!D6376)</f>
        <v>Female</v>
      </c>
      <c r="E6376" s="2" t="s">
        <v>17</v>
      </c>
      <c r="F6376" s="2" t="str">
        <f>IF(Original!F6376 = "-", "c9", Original!F6376)</f>
        <v>c9</v>
      </c>
      <c r="G6376" s="2">
        <f>IF(ISBLANK(Original!G6376),MEDIAN(Original!G:G),Original!G6376)</f>
        <v>6949</v>
      </c>
    </row>
    <row r="6377" spans="1:7" x14ac:dyDescent="0.3">
      <c r="A6377" s="2">
        <v>53065</v>
      </c>
      <c r="B6377" s="3">
        <v>41806.608252314814</v>
      </c>
      <c r="C6377" s="2" t="s">
        <v>32</v>
      </c>
      <c r="D6377" s="2" t="str">
        <f>IF(Original!D6377 = "-", "Male", Original!D6377)</f>
        <v>Male</v>
      </c>
      <c r="E6377" s="2" t="s">
        <v>17</v>
      </c>
      <c r="F6377" s="2" t="str">
        <f>IF(Original!F6377 = "-", "c9", Original!F6377)</f>
        <v>c9</v>
      </c>
      <c r="G6377" s="2">
        <f>IF(ISBLANK(Original!G6377),MEDIAN(Original!G:G),Original!G6377)</f>
        <v>35111</v>
      </c>
    </row>
    <row r="6378" spans="1:7" x14ac:dyDescent="0.3">
      <c r="A6378" s="2">
        <v>383237</v>
      </c>
      <c r="B6378" s="3">
        <v>41806.607071759259</v>
      </c>
      <c r="C6378" s="2" t="s">
        <v>32</v>
      </c>
      <c r="D6378" s="2" t="str">
        <f>IF(Original!D6378 = "-", "Male", Original!D6378)</f>
        <v>Female</v>
      </c>
      <c r="E6378" s="2" t="s">
        <v>17</v>
      </c>
      <c r="F6378" s="2" t="str">
        <f>IF(Original!F6378 = "-", "c9", Original!F6378)</f>
        <v>c9</v>
      </c>
      <c r="G6378" s="2">
        <f>IF(ISBLANK(Original!G6378),MEDIAN(Original!G:G),Original!G6378)</f>
        <v>12081</v>
      </c>
    </row>
    <row r="6379" spans="1:7" x14ac:dyDescent="0.3">
      <c r="A6379" s="2">
        <v>706241</v>
      </c>
      <c r="B6379" s="3">
        <v>41806.608263888891</v>
      </c>
      <c r="C6379" s="2" t="s">
        <v>32</v>
      </c>
      <c r="D6379" s="2" t="str">
        <f>IF(Original!D6379 = "-", "Male", Original!D6379)</f>
        <v>Female</v>
      </c>
      <c r="E6379" s="2" t="s">
        <v>17</v>
      </c>
      <c r="F6379" s="2" t="str">
        <f>IF(Original!F6379 = "-", "c9", Original!F6379)</f>
        <v>c9</v>
      </c>
      <c r="G6379" s="2">
        <f>IF(ISBLANK(Original!G6379),MEDIAN(Original!G:G),Original!G6379)</f>
        <v>36774</v>
      </c>
    </row>
    <row r="6380" spans="1:7" x14ac:dyDescent="0.3">
      <c r="A6380" s="2">
        <v>569075</v>
      </c>
      <c r="B6380" s="3">
        <v>41806.608553240738</v>
      </c>
      <c r="C6380" s="2" t="s">
        <v>32</v>
      </c>
      <c r="D6380" s="2" t="str">
        <f>IF(Original!D6380 = "-", "Male", Original!D6380)</f>
        <v>Female</v>
      </c>
      <c r="E6380" s="2" t="s">
        <v>17</v>
      </c>
      <c r="F6380" s="2" t="str">
        <f>IF(Original!F6380 = "-", "c9", Original!F6380)</f>
        <v>c9</v>
      </c>
      <c r="G6380" s="2">
        <f>IF(ISBLANK(Original!G6380),MEDIAN(Original!G:G),Original!G6380)</f>
        <v>95509</v>
      </c>
    </row>
    <row r="6381" spans="1:7" x14ac:dyDescent="0.3">
      <c r="A6381" s="2">
        <v>662219</v>
      </c>
      <c r="B6381" s="3">
        <v>41806.609282407408</v>
      </c>
      <c r="C6381" s="2" t="s">
        <v>32</v>
      </c>
      <c r="D6381" s="2" t="str">
        <f>IF(Original!D6381 = "-", "Male", Original!D6381)</f>
        <v>Female</v>
      </c>
      <c r="E6381" s="2" t="s">
        <v>17</v>
      </c>
      <c r="F6381" s="2" t="str">
        <f>IF(Original!F6381 = "-", "c9", Original!F6381)</f>
        <v>c9</v>
      </c>
      <c r="G6381" s="2">
        <f>IF(ISBLANK(Original!G6381),MEDIAN(Original!G:G),Original!G6381)</f>
        <v>72425</v>
      </c>
    </row>
    <row r="6382" spans="1:7" x14ac:dyDescent="0.3">
      <c r="A6382" s="2">
        <v>168115</v>
      </c>
      <c r="B6382" s="3">
        <v>41817.685358796298</v>
      </c>
      <c r="C6382" s="2" t="s">
        <v>32</v>
      </c>
      <c r="D6382" s="2" t="str">
        <f>IF(Original!D6382 = "-", "Male", Original!D6382)</f>
        <v>Female</v>
      </c>
      <c r="E6382" s="2" t="s">
        <v>20</v>
      </c>
      <c r="F6382" s="2" t="str">
        <f>IF(Original!F6382 = "-", "c9", Original!F6382)</f>
        <v>i7</v>
      </c>
      <c r="G6382" s="2">
        <f>IF(ISBLANK(Original!G6382),MEDIAN(Original!G:G),Original!G6382)</f>
        <v>3183</v>
      </c>
    </row>
    <row r="6383" spans="1:7" x14ac:dyDescent="0.3">
      <c r="A6383" s="2">
        <v>182618</v>
      </c>
      <c r="B6383" s="3">
        <v>41817.685717592591</v>
      </c>
      <c r="C6383" s="2" t="s">
        <v>32</v>
      </c>
      <c r="D6383" s="2" t="str">
        <f>IF(Original!D6383 = "-", "Male", Original!D6383)</f>
        <v>Female</v>
      </c>
      <c r="E6383" s="2" t="s">
        <v>20</v>
      </c>
      <c r="F6383" s="2" t="str">
        <f>IF(Original!F6383 = "-", "c9", Original!F6383)</f>
        <v>i7</v>
      </c>
      <c r="G6383" s="2">
        <f>IF(ISBLANK(Original!G6383),MEDIAN(Original!G:G),Original!G6383)</f>
        <v>20389</v>
      </c>
    </row>
    <row r="6384" spans="1:7" x14ac:dyDescent="0.3">
      <c r="A6384" s="2">
        <v>234055</v>
      </c>
      <c r="B6384" s="3">
        <v>41817.686006944445</v>
      </c>
      <c r="C6384" s="2" t="s">
        <v>32</v>
      </c>
      <c r="D6384" s="2" t="str">
        <f>IF(Original!D6384 = "-", "Male", Original!D6384)</f>
        <v>Male</v>
      </c>
      <c r="E6384" s="2" t="s">
        <v>20</v>
      </c>
      <c r="F6384" s="2" t="str">
        <f>IF(Original!F6384 = "-", "c9", Original!F6384)</f>
        <v>i7</v>
      </c>
      <c r="G6384" s="2">
        <f>IF(ISBLANK(Original!G6384),MEDIAN(Original!G:G),Original!G6384)</f>
        <v>13109</v>
      </c>
    </row>
    <row r="6385" spans="1:7" x14ac:dyDescent="0.3">
      <c r="A6385" s="2">
        <v>653501</v>
      </c>
      <c r="B6385" s="3">
        <v>41824.687592592592</v>
      </c>
      <c r="C6385" s="2" t="s">
        <v>32</v>
      </c>
      <c r="D6385" s="2" t="str">
        <f>IF(Original!D6385 = "-", "Male", Original!D6385)</f>
        <v>Male</v>
      </c>
      <c r="E6385" s="2" t="s">
        <v>20</v>
      </c>
      <c r="F6385" s="2" t="str">
        <f>IF(Original!F6385 = "-", "c9", Original!F6385)</f>
        <v>i7</v>
      </c>
      <c r="G6385" s="2">
        <f>IF(ISBLANK(Original!G6385),MEDIAN(Original!G:G),Original!G6385)</f>
        <v>91531</v>
      </c>
    </row>
    <row r="6386" spans="1:7" x14ac:dyDescent="0.3">
      <c r="A6386" s="2">
        <v>44559</v>
      </c>
      <c r="B6386" s="3">
        <v>41824.689143518517</v>
      </c>
      <c r="C6386" s="2" t="s">
        <v>31</v>
      </c>
      <c r="D6386" s="2" t="str">
        <f>IF(Original!D6386 = "-", "Male", Original!D6386)</f>
        <v>Male</v>
      </c>
      <c r="E6386" s="2" t="s">
        <v>20</v>
      </c>
      <c r="F6386" s="2" t="str">
        <f>IF(Original!F6386 = "-", "c9", Original!F6386)</f>
        <v>i7</v>
      </c>
      <c r="G6386" s="2">
        <f>IF(ISBLANK(Original!G6386),MEDIAN(Original!G:G),Original!G6386)</f>
        <v>96738</v>
      </c>
    </row>
    <row r="6387" spans="1:7" x14ac:dyDescent="0.3">
      <c r="A6387" s="2">
        <v>629522</v>
      </c>
      <c r="B6387" s="3">
        <v>41829.496134259258</v>
      </c>
      <c r="C6387" s="2" t="s">
        <v>32</v>
      </c>
      <c r="D6387" s="2" t="str">
        <f>IF(Original!D6387 = "-", "Male", Original!D6387)</f>
        <v>Male</v>
      </c>
      <c r="E6387" s="2" t="s">
        <v>20</v>
      </c>
      <c r="F6387" s="2" t="str">
        <f>IF(Original!F6387 = "-", "c9", Original!F6387)</f>
        <v>i7</v>
      </c>
      <c r="G6387" s="2">
        <f>IF(ISBLANK(Original!G6387),MEDIAN(Original!G:G),Original!G6387)</f>
        <v>35998</v>
      </c>
    </row>
    <row r="6388" spans="1:7" x14ac:dyDescent="0.3">
      <c r="A6388" s="2">
        <v>814130</v>
      </c>
      <c r="B6388" s="3">
        <v>41825.335243055553</v>
      </c>
      <c r="C6388" s="2" t="s">
        <v>31</v>
      </c>
      <c r="D6388" s="2" t="str">
        <f>IF(Original!D6388 = "-", "Male", Original!D6388)</f>
        <v>Female</v>
      </c>
      <c r="E6388" s="2" t="s">
        <v>17</v>
      </c>
      <c r="F6388" s="2" t="str">
        <f>IF(Original!F6388 = "-", "c9", Original!F6388)</f>
        <v>c9</v>
      </c>
      <c r="G6388" s="2">
        <f>IF(ISBLANK(Original!G6388),MEDIAN(Original!G:G),Original!G6388)</f>
        <v>93726</v>
      </c>
    </row>
    <row r="6389" spans="1:7" x14ac:dyDescent="0.3">
      <c r="A6389" s="2">
        <v>17432</v>
      </c>
      <c r="B6389" s="3">
        <v>41825.335648148146</v>
      </c>
      <c r="C6389" s="2" t="s">
        <v>32</v>
      </c>
      <c r="D6389" s="2" t="str">
        <f>IF(Original!D6389 = "-", "Male", Original!D6389)</f>
        <v>Male</v>
      </c>
      <c r="E6389" s="2" t="s">
        <v>17</v>
      </c>
      <c r="F6389" s="2" t="str">
        <f>IF(Original!F6389 = "-", "c9", Original!F6389)</f>
        <v>c9</v>
      </c>
      <c r="G6389" s="2">
        <f>IF(ISBLANK(Original!G6389),MEDIAN(Original!G:G),Original!G6389)</f>
        <v>95140</v>
      </c>
    </row>
    <row r="6390" spans="1:7" x14ac:dyDescent="0.3">
      <c r="A6390" s="2">
        <v>339628</v>
      </c>
      <c r="B6390" s="3">
        <v>41802.279918981483</v>
      </c>
      <c r="C6390" s="2" t="s">
        <v>32</v>
      </c>
      <c r="D6390" s="2" t="str">
        <f>IF(Original!D6390 = "-", "Male", Original!D6390)</f>
        <v>Male</v>
      </c>
      <c r="E6390" s="2" t="s">
        <v>20</v>
      </c>
      <c r="F6390" s="2" t="str">
        <f>IF(Original!F6390 = "-", "c9", Original!F6390)</f>
        <v>c5</v>
      </c>
      <c r="G6390" s="2">
        <f>IF(ISBLANK(Original!G6390),MEDIAN(Original!G:G),Original!G6390)</f>
        <v>41408</v>
      </c>
    </row>
    <row r="6391" spans="1:7" x14ac:dyDescent="0.3">
      <c r="A6391" s="2">
        <v>73232</v>
      </c>
      <c r="B6391" s="3">
        <v>41816.965520833335</v>
      </c>
      <c r="C6391" s="2" t="s">
        <v>32</v>
      </c>
      <c r="D6391" s="2" t="str">
        <f>IF(Original!D6391 = "-", "Male", Original!D6391)</f>
        <v>Male</v>
      </c>
      <c r="E6391" s="2" t="s">
        <v>20</v>
      </c>
      <c r="F6391" s="2" t="str">
        <f>IF(Original!F6391 = "-", "c9", Original!F6391)</f>
        <v>c5</v>
      </c>
      <c r="G6391" s="2">
        <f>IF(ISBLANK(Original!G6391),MEDIAN(Original!G:G),Original!G6391)</f>
        <v>56962</v>
      </c>
    </row>
    <row r="6392" spans="1:7" x14ac:dyDescent="0.3">
      <c r="A6392" s="2">
        <v>156292</v>
      </c>
      <c r="B6392" s="3">
        <v>41768.755960648145</v>
      </c>
      <c r="C6392" s="2" t="s">
        <v>32</v>
      </c>
      <c r="D6392" s="2" t="str">
        <f>IF(Original!D6392 = "-", "Male", Original!D6392)</f>
        <v>Male</v>
      </c>
      <c r="E6392" s="2" t="s">
        <v>18</v>
      </c>
      <c r="F6392" s="2" t="str">
        <f>IF(Original!F6392 = "-", "c9", Original!F6392)</f>
        <v>b9</v>
      </c>
      <c r="G6392" s="2">
        <f>IF(ISBLANK(Original!G6392),MEDIAN(Original!G:G),Original!G6392)</f>
        <v>77565</v>
      </c>
    </row>
    <row r="6393" spans="1:7" x14ac:dyDescent="0.3">
      <c r="A6393" s="2">
        <v>476027</v>
      </c>
      <c r="B6393" s="3">
        <v>41768.756365740737</v>
      </c>
      <c r="C6393" s="2" t="s">
        <v>32</v>
      </c>
      <c r="D6393" s="2" t="str">
        <f>IF(Original!D6393 = "-", "Male", Original!D6393)</f>
        <v>Female</v>
      </c>
      <c r="E6393" s="2" t="s">
        <v>18</v>
      </c>
      <c r="F6393" s="2" t="str">
        <f>IF(Original!F6393 = "-", "c9", Original!F6393)</f>
        <v>b9</v>
      </c>
      <c r="G6393" s="2">
        <f>IF(ISBLANK(Original!G6393),MEDIAN(Original!G:G),Original!G6393)</f>
        <v>92403</v>
      </c>
    </row>
    <row r="6394" spans="1:7" x14ac:dyDescent="0.3">
      <c r="A6394" s="2">
        <v>933790</v>
      </c>
      <c r="B6394" s="3">
        <v>41801.442199074074</v>
      </c>
      <c r="C6394" s="2" t="s">
        <v>32</v>
      </c>
      <c r="D6394" s="2" t="str">
        <f>IF(Original!D6394 = "-", "Male", Original!D6394)</f>
        <v>Female</v>
      </c>
      <c r="E6394" s="2" t="s">
        <v>17</v>
      </c>
      <c r="F6394" s="2" t="str">
        <f>IF(Original!F6394 = "-", "c9", Original!F6394)</f>
        <v>c9</v>
      </c>
      <c r="G6394" s="2">
        <f>IF(ISBLANK(Original!G6394),MEDIAN(Original!G:G),Original!G6394)</f>
        <v>11580</v>
      </c>
    </row>
    <row r="6395" spans="1:7" x14ac:dyDescent="0.3">
      <c r="A6395" s="2">
        <v>182794</v>
      </c>
      <c r="B6395" s="3">
        <v>41881.319444444445</v>
      </c>
      <c r="C6395" s="2" t="s">
        <v>32</v>
      </c>
      <c r="D6395" s="2" t="str">
        <f>IF(Original!D6395 = "-", "Male", Original!D6395)</f>
        <v>Female</v>
      </c>
      <c r="E6395" s="2" t="s">
        <v>17</v>
      </c>
      <c r="F6395" s="2" t="str">
        <f>IF(Original!F6395 = "-", "c9", Original!F6395)</f>
        <v>i6</v>
      </c>
      <c r="G6395" s="2">
        <f>IF(ISBLANK(Original!G6395),MEDIAN(Original!G:G),Original!G6395)</f>
        <v>80811</v>
      </c>
    </row>
    <row r="6396" spans="1:7" x14ac:dyDescent="0.3">
      <c r="A6396" s="2">
        <v>485625</v>
      </c>
      <c r="B6396" s="3">
        <v>41855.468692129631</v>
      </c>
      <c r="C6396" s="2" t="s">
        <v>32</v>
      </c>
      <c r="D6396" s="2" t="str">
        <f>IF(Original!D6396 = "-", "Male", Original!D6396)</f>
        <v>Male</v>
      </c>
      <c r="E6396" s="2" t="s">
        <v>18</v>
      </c>
      <c r="F6396" s="2" t="str">
        <f>IF(Original!F6396 = "-", "c9", Original!F6396)</f>
        <v>c9</v>
      </c>
      <c r="G6396" s="2">
        <f>IF(ISBLANK(Original!G6396),MEDIAN(Original!G:G),Original!G6396)</f>
        <v>62722</v>
      </c>
    </row>
    <row r="6397" spans="1:7" x14ac:dyDescent="0.3">
      <c r="A6397" s="2">
        <v>990300</v>
      </c>
      <c r="B6397" s="3">
        <v>41855.469768518517</v>
      </c>
      <c r="C6397" s="2" t="s">
        <v>32</v>
      </c>
      <c r="D6397" s="2" t="str">
        <f>IF(Original!D6397 = "-", "Male", Original!D6397)</f>
        <v>Male</v>
      </c>
      <c r="E6397" s="2" t="s">
        <v>18</v>
      </c>
      <c r="F6397" s="2" t="str">
        <f>IF(Original!F6397 = "-", "c9", Original!F6397)</f>
        <v>c9</v>
      </c>
      <c r="G6397" s="2">
        <f>IF(ISBLANK(Original!G6397),MEDIAN(Original!G:G),Original!G6397)</f>
        <v>18892</v>
      </c>
    </row>
    <row r="6398" spans="1:7" x14ac:dyDescent="0.3">
      <c r="A6398" s="2">
        <v>409594</v>
      </c>
      <c r="B6398" s="3">
        <v>41777.956111111111</v>
      </c>
      <c r="C6398" s="2" t="s">
        <v>32</v>
      </c>
      <c r="D6398" s="2" t="str">
        <f>IF(Original!D6398 = "-", "Male", Original!D6398)</f>
        <v>Female</v>
      </c>
      <c r="E6398" s="2" t="s">
        <v>17</v>
      </c>
      <c r="F6398" s="2" t="str">
        <f>IF(Original!F6398 = "-", "c9", Original!F6398)</f>
        <v>i1</v>
      </c>
      <c r="G6398" s="2">
        <f>IF(ISBLANK(Original!G6398),MEDIAN(Original!G:G),Original!G6398)</f>
        <v>7677</v>
      </c>
    </row>
    <row r="6399" spans="1:7" x14ac:dyDescent="0.3">
      <c r="A6399" s="2">
        <v>264149</v>
      </c>
      <c r="B6399" s="3">
        <v>41777.956388888888</v>
      </c>
      <c r="C6399" s="2" t="s">
        <v>32</v>
      </c>
      <c r="D6399" s="2" t="str">
        <f>IF(Original!D6399 = "-", "Male", Original!D6399)</f>
        <v>Female</v>
      </c>
      <c r="E6399" s="2" t="s">
        <v>17</v>
      </c>
      <c r="F6399" s="2" t="str">
        <f>IF(Original!F6399 = "-", "c9", Original!F6399)</f>
        <v>i1</v>
      </c>
      <c r="G6399" s="2">
        <f>IF(ISBLANK(Original!G6399),MEDIAN(Original!G:G),Original!G6399)</f>
        <v>44771</v>
      </c>
    </row>
    <row r="6400" spans="1:7" x14ac:dyDescent="0.3">
      <c r="A6400" s="2">
        <v>900985</v>
      </c>
      <c r="B6400" s="3">
        <v>41795.390428240738</v>
      </c>
      <c r="C6400" s="2" t="s">
        <v>31</v>
      </c>
      <c r="D6400" s="2" t="str">
        <f>IF(Original!D6400 = "-", "Male", Original!D6400)</f>
        <v>Male</v>
      </c>
      <c r="E6400" s="2" t="s">
        <v>17</v>
      </c>
      <c r="F6400" s="2" t="str">
        <f>IF(Original!F6400 = "-", "c9", Original!F6400)</f>
        <v>i1</v>
      </c>
      <c r="G6400" s="2">
        <f>IF(ISBLANK(Original!G6400),MEDIAN(Original!G:G),Original!G6400)</f>
        <v>80150</v>
      </c>
    </row>
    <row r="6401" spans="1:7" x14ac:dyDescent="0.3">
      <c r="A6401" s="2">
        <v>226172</v>
      </c>
      <c r="B6401" s="3">
        <v>41795.395092592589</v>
      </c>
      <c r="C6401" s="2" t="s">
        <v>32</v>
      </c>
      <c r="D6401" s="2" t="str">
        <f>IF(Original!D6401 = "-", "Male", Original!D6401)</f>
        <v>Male</v>
      </c>
      <c r="E6401" s="2" t="s">
        <v>17</v>
      </c>
      <c r="F6401" s="2" t="str">
        <f>IF(Original!F6401 = "-", "c9", Original!F6401)</f>
        <v>i1</v>
      </c>
      <c r="G6401" s="2">
        <f>IF(ISBLANK(Original!G6401),MEDIAN(Original!G:G),Original!G6401)</f>
        <v>5779</v>
      </c>
    </row>
    <row r="6402" spans="1:7" x14ac:dyDescent="0.3">
      <c r="A6402" s="2">
        <v>98591</v>
      </c>
      <c r="B6402" s="3">
        <v>41795.751226851855</v>
      </c>
      <c r="C6402" s="2" t="s">
        <v>32</v>
      </c>
      <c r="D6402" s="2" t="str">
        <f>IF(Original!D6402 = "-", "Male", Original!D6402)</f>
        <v>Male</v>
      </c>
      <c r="E6402" s="2" t="s">
        <v>17</v>
      </c>
      <c r="F6402" s="2" t="str">
        <f>IF(Original!F6402 = "-", "c9", Original!F6402)</f>
        <v>i1</v>
      </c>
      <c r="G6402" s="2">
        <f>IF(ISBLANK(Original!G6402),MEDIAN(Original!G:G),Original!G6402)</f>
        <v>51692</v>
      </c>
    </row>
    <row r="6403" spans="1:7" x14ac:dyDescent="0.3">
      <c r="A6403" s="2">
        <v>634304</v>
      </c>
      <c r="B6403" s="3">
        <v>41795.752557870372</v>
      </c>
      <c r="C6403" s="2" t="s">
        <v>32</v>
      </c>
      <c r="D6403" s="2" t="str">
        <f>IF(Original!D6403 = "-", "Male", Original!D6403)</f>
        <v>Female</v>
      </c>
      <c r="E6403" s="2" t="s">
        <v>17</v>
      </c>
      <c r="F6403" s="2" t="str">
        <f>IF(Original!F6403 = "-", "c9", Original!F6403)</f>
        <v>i1</v>
      </c>
      <c r="G6403" s="2">
        <f>IF(ISBLANK(Original!G6403),MEDIAN(Original!G:G),Original!G6403)</f>
        <v>66637</v>
      </c>
    </row>
    <row r="6404" spans="1:7" x14ac:dyDescent="0.3">
      <c r="A6404" s="2">
        <v>596133</v>
      </c>
      <c r="B6404" s="3">
        <v>41795.753032407411</v>
      </c>
      <c r="C6404" s="2" t="s">
        <v>32</v>
      </c>
      <c r="D6404" s="2" t="str">
        <f>IF(Original!D6404 = "-", "Male", Original!D6404)</f>
        <v>Male</v>
      </c>
      <c r="E6404" s="2" t="s">
        <v>17</v>
      </c>
      <c r="F6404" s="2" t="str">
        <f>IF(Original!F6404 = "-", "c9", Original!F6404)</f>
        <v>i1</v>
      </c>
      <c r="G6404" s="2">
        <f>IF(ISBLANK(Original!G6404),MEDIAN(Original!G:G),Original!G6404)</f>
        <v>94111</v>
      </c>
    </row>
    <row r="6405" spans="1:7" x14ac:dyDescent="0.3">
      <c r="A6405" s="2">
        <v>633529</v>
      </c>
      <c r="B6405" s="3">
        <v>41795.754652777781</v>
      </c>
      <c r="C6405" s="2" t="s">
        <v>32</v>
      </c>
      <c r="D6405" s="2" t="str">
        <f>IF(Original!D6405 = "-", "Male", Original!D6405)</f>
        <v>Male</v>
      </c>
      <c r="E6405" s="2" t="s">
        <v>17</v>
      </c>
      <c r="F6405" s="2" t="str">
        <f>IF(Original!F6405 = "-", "c9", Original!F6405)</f>
        <v>i1</v>
      </c>
      <c r="G6405" s="2">
        <f>IF(ISBLANK(Original!G6405),MEDIAN(Original!G:G),Original!G6405)</f>
        <v>5060</v>
      </c>
    </row>
    <row r="6406" spans="1:7" x14ac:dyDescent="0.3">
      <c r="A6406" s="2">
        <v>157199</v>
      </c>
      <c r="B6406" s="3">
        <v>41803.294189814813</v>
      </c>
      <c r="C6406" s="2" t="s">
        <v>31</v>
      </c>
      <c r="D6406" s="2" t="str">
        <f>IF(Original!D6406 = "-", "Male", Original!D6406)</f>
        <v>Female</v>
      </c>
      <c r="E6406" s="2" t="s">
        <v>17</v>
      </c>
      <c r="F6406" s="2" t="str">
        <f>IF(Original!F6406 = "-", "c9", Original!F6406)</f>
        <v>i1</v>
      </c>
      <c r="G6406" s="2">
        <f>IF(ISBLANK(Original!G6406),MEDIAN(Original!G:G),Original!G6406)</f>
        <v>71820</v>
      </c>
    </row>
    <row r="6407" spans="1:7" x14ac:dyDescent="0.3">
      <c r="A6407" s="2">
        <v>706520</v>
      </c>
      <c r="B6407" s="3">
        <v>41803.295428240737</v>
      </c>
      <c r="C6407" s="2" t="s">
        <v>32</v>
      </c>
      <c r="D6407" s="2" t="str">
        <f>IF(Original!D6407 = "-", "Male", Original!D6407)</f>
        <v>Male</v>
      </c>
      <c r="E6407" s="2" t="s">
        <v>17</v>
      </c>
      <c r="F6407" s="2" t="str">
        <f>IF(Original!F6407 = "-", "c9", Original!F6407)</f>
        <v>i1</v>
      </c>
      <c r="G6407" s="2">
        <f>IF(ISBLANK(Original!G6407),MEDIAN(Original!G:G),Original!G6407)</f>
        <v>26938</v>
      </c>
    </row>
    <row r="6408" spans="1:7" x14ac:dyDescent="0.3">
      <c r="A6408" s="2">
        <v>374727</v>
      </c>
      <c r="B6408" s="3">
        <v>41803.840682870374</v>
      </c>
      <c r="C6408" s="2" t="s">
        <v>32</v>
      </c>
      <c r="D6408" s="2" t="str">
        <f>IF(Original!D6408 = "-", "Male", Original!D6408)</f>
        <v>Female</v>
      </c>
      <c r="E6408" s="2" t="s">
        <v>17</v>
      </c>
      <c r="F6408" s="2" t="str">
        <f>IF(Original!F6408 = "-", "c9", Original!F6408)</f>
        <v>i1</v>
      </c>
      <c r="G6408" s="2">
        <f>IF(ISBLANK(Original!G6408),MEDIAN(Original!G:G),Original!G6408)</f>
        <v>76349</v>
      </c>
    </row>
    <row r="6409" spans="1:7" x14ac:dyDescent="0.3">
      <c r="A6409" s="2">
        <v>124229</v>
      </c>
      <c r="B6409" s="3">
        <v>41814.710231481484</v>
      </c>
      <c r="C6409" s="2" t="s">
        <v>31</v>
      </c>
      <c r="D6409" s="2" t="str">
        <f>IF(Original!D6409 = "-", "Male", Original!D6409)</f>
        <v>Female</v>
      </c>
      <c r="E6409" s="2" t="s">
        <v>17</v>
      </c>
      <c r="F6409" s="2" t="str">
        <f>IF(Original!F6409 = "-", "c9", Original!F6409)</f>
        <v>i1</v>
      </c>
      <c r="G6409" s="2">
        <f>IF(ISBLANK(Original!G6409),MEDIAN(Original!G:G),Original!G6409)</f>
        <v>4671</v>
      </c>
    </row>
    <row r="6410" spans="1:7" x14ac:dyDescent="0.3">
      <c r="A6410" s="2">
        <v>501695</v>
      </c>
      <c r="B6410" s="3">
        <v>41796.668483796297</v>
      </c>
      <c r="C6410" s="2" t="s">
        <v>32</v>
      </c>
      <c r="D6410" s="2" t="str">
        <f>IF(Original!D6410 = "-", "Male", Original!D6410)</f>
        <v>Male</v>
      </c>
      <c r="E6410" s="2" t="s">
        <v>17</v>
      </c>
      <c r="F6410" s="2" t="str">
        <f>IF(Original!F6410 = "-", "c9", Original!F6410)</f>
        <v>i6</v>
      </c>
      <c r="G6410" s="2">
        <f>IF(ISBLANK(Original!G6410),MEDIAN(Original!G:G),Original!G6410)</f>
        <v>24715</v>
      </c>
    </row>
    <row r="6411" spans="1:7" x14ac:dyDescent="0.3">
      <c r="A6411" s="2">
        <v>535309</v>
      </c>
      <c r="B6411" s="3">
        <v>41808.397291666668</v>
      </c>
      <c r="C6411" s="2" t="s">
        <v>32</v>
      </c>
      <c r="D6411" s="2" t="str">
        <f>IF(Original!D6411 = "-", "Male", Original!D6411)</f>
        <v>Male</v>
      </c>
      <c r="E6411" s="2" t="s">
        <v>12</v>
      </c>
      <c r="F6411" s="2" t="str">
        <f>IF(Original!F6411 = "-", "c9", Original!F6411)</f>
        <v>c9</v>
      </c>
      <c r="G6411" s="2">
        <f>IF(ISBLANK(Original!G6411),MEDIAN(Original!G:G),Original!G6411)</f>
        <v>45460</v>
      </c>
    </row>
    <row r="6412" spans="1:7" x14ac:dyDescent="0.3">
      <c r="A6412" s="2">
        <v>285768</v>
      </c>
      <c r="B6412" s="3">
        <v>41808.398425925923</v>
      </c>
      <c r="C6412" s="2" t="s">
        <v>32</v>
      </c>
      <c r="D6412" s="2" t="str">
        <f>IF(Original!D6412 = "-", "Male", Original!D6412)</f>
        <v>Female</v>
      </c>
      <c r="E6412" s="2" t="s">
        <v>12</v>
      </c>
      <c r="F6412" s="2" t="str">
        <f>IF(Original!F6412 = "-", "c9", Original!F6412)</f>
        <v>c9</v>
      </c>
      <c r="G6412" s="2">
        <f>IF(ISBLANK(Original!G6412),MEDIAN(Original!G:G),Original!G6412)</f>
        <v>91750</v>
      </c>
    </row>
    <row r="6413" spans="1:7" x14ac:dyDescent="0.3">
      <c r="A6413" s="2">
        <v>415316</v>
      </c>
      <c r="B6413" s="3">
        <v>41865.480243055557</v>
      </c>
      <c r="C6413" s="2" t="s">
        <v>32</v>
      </c>
      <c r="D6413" s="2" t="str">
        <f>IF(Original!D6413 = "-", "Male", Original!D6413)</f>
        <v>Male</v>
      </c>
      <c r="E6413" s="2" t="s">
        <v>15</v>
      </c>
      <c r="F6413" s="2" t="str">
        <f>IF(Original!F6413 = "-", "c9", Original!F6413)</f>
        <v>i1</v>
      </c>
      <c r="G6413" s="2">
        <f>IF(ISBLANK(Original!G6413),MEDIAN(Original!G:G),Original!G6413)</f>
        <v>35569</v>
      </c>
    </row>
    <row r="6414" spans="1:7" x14ac:dyDescent="0.3">
      <c r="A6414" s="2">
        <v>612639</v>
      </c>
      <c r="B6414" s="3">
        <v>41865.480532407404</v>
      </c>
      <c r="C6414" s="2" t="s">
        <v>32</v>
      </c>
      <c r="D6414" s="2" t="str">
        <f>IF(Original!D6414 = "-", "Male", Original!D6414)</f>
        <v>Male</v>
      </c>
      <c r="E6414" s="2" t="s">
        <v>15</v>
      </c>
      <c r="F6414" s="2" t="str">
        <f>IF(Original!F6414 = "-", "c9", Original!F6414)</f>
        <v>i1</v>
      </c>
      <c r="G6414" s="2">
        <f>IF(ISBLANK(Original!G6414),MEDIAN(Original!G:G),Original!G6414)</f>
        <v>96769</v>
      </c>
    </row>
    <row r="6415" spans="1:7" x14ac:dyDescent="0.3">
      <c r="A6415" s="2">
        <v>941062</v>
      </c>
      <c r="B6415" s="3">
        <v>41874.741493055553</v>
      </c>
      <c r="C6415" s="2" t="s">
        <v>32</v>
      </c>
      <c r="D6415" s="2" t="str">
        <f>IF(Original!D6415 = "-", "Male", Original!D6415)</f>
        <v>Male</v>
      </c>
      <c r="E6415" s="2" t="s">
        <v>15</v>
      </c>
      <c r="F6415" s="2" t="str">
        <f>IF(Original!F6415 = "-", "c9", Original!F6415)</f>
        <v>i1</v>
      </c>
      <c r="G6415" s="2">
        <f>IF(ISBLANK(Original!G6415),MEDIAN(Original!G:G),Original!G6415)</f>
        <v>14743</v>
      </c>
    </row>
    <row r="6416" spans="1:7" x14ac:dyDescent="0.3">
      <c r="A6416" s="2">
        <v>574048</v>
      </c>
      <c r="B6416" s="3">
        <v>41793.767476851855</v>
      </c>
      <c r="C6416" s="2" t="s">
        <v>32</v>
      </c>
      <c r="D6416" s="2" t="str">
        <f>IF(Original!D6416 = "-", "Male", Original!D6416)</f>
        <v>Male</v>
      </c>
      <c r="E6416" s="2" t="s">
        <v>20</v>
      </c>
      <c r="F6416" s="2" t="str">
        <f>IF(Original!F6416 = "-", "c9", Original!F6416)</f>
        <v>c5</v>
      </c>
      <c r="G6416" s="2">
        <f>IF(ISBLANK(Original!G6416),MEDIAN(Original!G:G),Original!G6416)</f>
        <v>77512</v>
      </c>
    </row>
    <row r="6417" spans="1:7" x14ac:dyDescent="0.3">
      <c r="A6417" s="2">
        <v>472996</v>
      </c>
      <c r="B6417" s="3">
        <v>41793.768877314818</v>
      </c>
      <c r="C6417" s="2" t="s">
        <v>32</v>
      </c>
      <c r="D6417" s="2" t="str">
        <f>IF(Original!D6417 = "-", "Male", Original!D6417)</f>
        <v>Male</v>
      </c>
      <c r="E6417" s="2" t="s">
        <v>20</v>
      </c>
      <c r="F6417" s="2" t="str">
        <f>IF(Original!F6417 = "-", "c9", Original!F6417)</f>
        <v>c5</v>
      </c>
      <c r="G6417" s="2">
        <f>IF(ISBLANK(Original!G6417),MEDIAN(Original!G:G),Original!G6417)</f>
        <v>48927</v>
      </c>
    </row>
    <row r="6418" spans="1:7" x14ac:dyDescent="0.3">
      <c r="A6418" s="2">
        <v>383550</v>
      </c>
      <c r="B6418" s="3">
        <v>41816.498055555552</v>
      </c>
      <c r="C6418" s="2" t="s">
        <v>31</v>
      </c>
      <c r="D6418" s="2" t="str">
        <f>IF(Original!D6418 = "-", "Male", Original!D6418)</f>
        <v>Female</v>
      </c>
      <c r="E6418" s="2" t="s">
        <v>19</v>
      </c>
      <c r="F6418" s="2" t="str">
        <f>IF(Original!F6418 = "-", "c9", Original!F6418)</f>
        <v>c9</v>
      </c>
      <c r="G6418" s="2">
        <f>IF(ISBLANK(Original!G6418),MEDIAN(Original!G:G),Original!G6418)</f>
        <v>97065</v>
      </c>
    </row>
    <row r="6419" spans="1:7" x14ac:dyDescent="0.3">
      <c r="A6419" s="2">
        <v>178003</v>
      </c>
      <c r="B6419" s="3">
        <v>41830.409699074073</v>
      </c>
      <c r="C6419" s="2" t="s">
        <v>32</v>
      </c>
      <c r="D6419" s="2" t="str">
        <f>IF(Original!D6419 = "-", "Male", Original!D6419)</f>
        <v>Female</v>
      </c>
      <c r="E6419" s="2" t="s">
        <v>19</v>
      </c>
      <c r="F6419" s="2" t="str">
        <f>IF(Original!F6419 = "-", "c9", Original!F6419)</f>
        <v>c9</v>
      </c>
      <c r="G6419" s="2">
        <f>IF(ISBLANK(Original!G6419),MEDIAN(Original!G:G),Original!G6419)</f>
        <v>75118</v>
      </c>
    </row>
    <row r="6420" spans="1:7" x14ac:dyDescent="0.3">
      <c r="A6420" s="2">
        <v>82813</v>
      </c>
      <c r="B6420" s="3">
        <v>41793.780717592592</v>
      </c>
      <c r="C6420" s="2" t="s">
        <v>31</v>
      </c>
      <c r="D6420" s="2" t="str">
        <f>IF(Original!D6420 = "-", "Male", Original!D6420)</f>
        <v>Male</v>
      </c>
      <c r="E6420" s="2" t="s">
        <v>15</v>
      </c>
      <c r="F6420" s="2" t="str">
        <f>IF(Original!F6420 = "-", "c9", Original!F6420)</f>
        <v>i5</v>
      </c>
      <c r="G6420" s="2">
        <f>IF(ISBLANK(Original!G6420),MEDIAN(Original!G:G),Original!G6420)</f>
        <v>6268</v>
      </c>
    </row>
    <row r="6421" spans="1:7" x14ac:dyDescent="0.3">
      <c r="A6421" s="2">
        <v>66238</v>
      </c>
      <c r="B6421" s="3">
        <v>41793.781944444447</v>
      </c>
      <c r="C6421" s="2" t="s">
        <v>32</v>
      </c>
      <c r="D6421" s="2" t="str">
        <f>IF(Original!D6421 = "-", "Male", Original!D6421)</f>
        <v>Female</v>
      </c>
      <c r="E6421" s="2" t="s">
        <v>15</v>
      </c>
      <c r="F6421" s="2" t="str">
        <f>IF(Original!F6421 = "-", "c9", Original!F6421)</f>
        <v>i5</v>
      </c>
      <c r="G6421" s="2">
        <f>IF(ISBLANK(Original!G6421),MEDIAN(Original!G:G),Original!G6421)</f>
        <v>89311</v>
      </c>
    </row>
    <row r="6422" spans="1:7" x14ac:dyDescent="0.3">
      <c r="A6422" s="2">
        <v>961835</v>
      </c>
      <c r="B6422" s="3">
        <v>41816.516168981485</v>
      </c>
      <c r="C6422" s="2" t="s">
        <v>32</v>
      </c>
      <c r="D6422" s="2" t="str">
        <f>IF(Original!D6422 = "-", "Male", Original!D6422)</f>
        <v>Male</v>
      </c>
      <c r="E6422" s="2" t="s">
        <v>17</v>
      </c>
      <c r="F6422" s="2" t="str">
        <f>IF(Original!F6422 = "-", "c9", Original!F6422)</f>
        <v>c9</v>
      </c>
      <c r="G6422" s="2">
        <f>IF(ISBLANK(Original!G6422),MEDIAN(Original!G:G),Original!G6422)</f>
        <v>22738</v>
      </c>
    </row>
    <row r="6423" spans="1:7" x14ac:dyDescent="0.3">
      <c r="A6423" s="2">
        <v>475558</v>
      </c>
      <c r="B6423" s="3">
        <v>41816.516805555555</v>
      </c>
      <c r="C6423" s="2" t="s">
        <v>32</v>
      </c>
      <c r="D6423" s="2" t="str">
        <f>IF(Original!D6423 = "-", "Male", Original!D6423)</f>
        <v>Female</v>
      </c>
      <c r="E6423" s="2" t="s">
        <v>17</v>
      </c>
      <c r="F6423" s="2" t="str">
        <f>IF(Original!F6423 = "-", "c9", Original!F6423)</f>
        <v>c9</v>
      </c>
      <c r="G6423" s="2">
        <f>IF(ISBLANK(Original!G6423),MEDIAN(Original!G:G),Original!G6423)</f>
        <v>66607</v>
      </c>
    </row>
    <row r="6424" spans="1:7" x14ac:dyDescent="0.3">
      <c r="A6424" s="2">
        <v>357832</v>
      </c>
      <c r="B6424" s="3">
        <v>41870.04896990741</v>
      </c>
      <c r="C6424" s="2" t="s">
        <v>32</v>
      </c>
      <c r="D6424" s="2" t="str">
        <f>IF(Original!D6424 = "-", "Male", Original!D6424)</f>
        <v>Female</v>
      </c>
      <c r="E6424" s="2" t="s">
        <v>15</v>
      </c>
      <c r="F6424" s="2" t="str">
        <f>IF(Original!F6424 = "-", "c9", Original!F6424)</f>
        <v>c5</v>
      </c>
      <c r="G6424" s="2">
        <f>IF(ISBLANK(Original!G6424),MEDIAN(Original!G:G),Original!G6424)</f>
        <v>30964</v>
      </c>
    </row>
    <row r="6425" spans="1:7" x14ac:dyDescent="0.3">
      <c r="A6425" s="2">
        <v>926493</v>
      </c>
      <c r="B6425" s="3">
        <v>41841.339953703704</v>
      </c>
      <c r="C6425" s="2" t="s">
        <v>32</v>
      </c>
      <c r="D6425" s="2" t="str">
        <f>IF(Original!D6425 = "-", "Male", Original!D6425)</f>
        <v>Don’t want to say</v>
      </c>
      <c r="E6425" s="2" t="s">
        <v>20</v>
      </c>
      <c r="F6425" s="2" t="str">
        <f>IF(Original!F6425 = "-", "c9", Original!F6425)</f>
        <v>b9</v>
      </c>
      <c r="G6425" s="2">
        <f>IF(ISBLANK(Original!G6425),MEDIAN(Original!G:G),Original!G6425)</f>
        <v>39650</v>
      </c>
    </row>
    <row r="6426" spans="1:7" x14ac:dyDescent="0.3">
      <c r="A6426" s="2">
        <v>589590</v>
      </c>
      <c r="B6426" s="3">
        <v>41774.714224537034</v>
      </c>
      <c r="C6426" s="2" t="s">
        <v>32</v>
      </c>
      <c r="D6426" s="2" t="str">
        <f>IF(Original!D6426 = "-", "Male", Original!D6426)</f>
        <v>Male</v>
      </c>
      <c r="E6426" s="2" t="s">
        <v>18</v>
      </c>
      <c r="F6426" s="2" t="str">
        <f>IF(Original!F6426 = "-", "c9", Original!F6426)</f>
        <v>c5</v>
      </c>
      <c r="G6426" s="2">
        <f>IF(ISBLANK(Original!G6426),MEDIAN(Original!G:G),Original!G6426)</f>
        <v>63605</v>
      </c>
    </row>
    <row r="6427" spans="1:7" x14ac:dyDescent="0.3">
      <c r="A6427" s="2">
        <v>491765</v>
      </c>
      <c r="B6427" s="3">
        <v>41774.717291666668</v>
      </c>
      <c r="C6427" s="2" t="s">
        <v>32</v>
      </c>
      <c r="D6427" s="2" t="str">
        <f>IF(Original!D6427 = "-", "Male", Original!D6427)</f>
        <v>Male</v>
      </c>
      <c r="E6427" s="2" t="s">
        <v>18</v>
      </c>
      <c r="F6427" s="2" t="str">
        <f>IF(Original!F6427 = "-", "c9", Original!F6427)</f>
        <v>c5</v>
      </c>
      <c r="G6427" s="2">
        <f>IF(ISBLANK(Original!G6427),MEDIAN(Original!G:G),Original!G6427)</f>
        <v>88348</v>
      </c>
    </row>
    <row r="6428" spans="1:7" x14ac:dyDescent="0.3">
      <c r="A6428" s="2">
        <v>125741</v>
      </c>
      <c r="B6428" s="3">
        <v>41775.383923611109</v>
      </c>
      <c r="C6428" s="2" t="s">
        <v>32</v>
      </c>
      <c r="D6428" s="2" t="str">
        <f>IF(Original!D6428 = "-", "Male", Original!D6428)</f>
        <v>Male</v>
      </c>
      <c r="E6428" s="2" t="s">
        <v>18</v>
      </c>
      <c r="F6428" s="2" t="str">
        <f>IF(Original!F6428 = "-", "c9", Original!F6428)</f>
        <v>c5</v>
      </c>
      <c r="G6428" s="2">
        <f>IF(ISBLANK(Original!G6428),MEDIAN(Original!G:G),Original!G6428)</f>
        <v>77249</v>
      </c>
    </row>
    <row r="6429" spans="1:7" x14ac:dyDescent="0.3">
      <c r="A6429" s="2">
        <v>231591</v>
      </c>
      <c r="B6429" s="3">
        <v>41775.386342592596</v>
      </c>
      <c r="C6429" s="2" t="s">
        <v>32</v>
      </c>
      <c r="D6429" s="2" t="str">
        <f>IF(Original!D6429 = "-", "Male", Original!D6429)</f>
        <v>Female</v>
      </c>
      <c r="E6429" s="2" t="s">
        <v>18</v>
      </c>
      <c r="F6429" s="2" t="str">
        <f>IF(Original!F6429 = "-", "c9", Original!F6429)</f>
        <v>c5</v>
      </c>
      <c r="G6429" s="2">
        <f>IF(ISBLANK(Original!G6429),MEDIAN(Original!G:G),Original!G6429)</f>
        <v>90088</v>
      </c>
    </row>
    <row r="6430" spans="1:7" x14ac:dyDescent="0.3">
      <c r="A6430" s="2">
        <v>839745</v>
      </c>
      <c r="B6430" s="3">
        <v>41770.746793981481</v>
      </c>
      <c r="C6430" s="2" t="s">
        <v>31</v>
      </c>
      <c r="D6430" s="2" t="str">
        <f>IF(Original!D6430 = "-", "Male", Original!D6430)</f>
        <v>Male</v>
      </c>
      <c r="E6430" s="2" t="s">
        <v>20</v>
      </c>
      <c r="F6430" s="2" t="str">
        <f>IF(Original!F6430 = "-", "c9", Original!F6430)</f>
        <v>c5</v>
      </c>
      <c r="G6430" s="2">
        <f>IF(ISBLANK(Original!G6430),MEDIAN(Original!G:G),Original!G6430)</f>
        <v>50595</v>
      </c>
    </row>
    <row r="6431" spans="1:7" x14ac:dyDescent="0.3">
      <c r="A6431" s="2">
        <v>580404</v>
      </c>
      <c r="B6431" s="3">
        <v>41770.751747685186</v>
      </c>
      <c r="C6431" s="2" t="s">
        <v>32</v>
      </c>
      <c r="D6431" s="2" t="str">
        <f>IF(Original!D6431 = "-", "Male", Original!D6431)</f>
        <v>Male</v>
      </c>
      <c r="E6431" s="2" t="s">
        <v>20</v>
      </c>
      <c r="F6431" s="2" t="str">
        <f>IF(Original!F6431 = "-", "c9", Original!F6431)</f>
        <v>c5</v>
      </c>
      <c r="G6431" s="2">
        <f>IF(ISBLANK(Original!G6431),MEDIAN(Original!G:G),Original!G6431)</f>
        <v>66946</v>
      </c>
    </row>
    <row r="6432" spans="1:7" x14ac:dyDescent="0.3">
      <c r="A6432" s="2">
        <v>793978</v>
      </c>
      <c r="B6432" s="3">
        <v>41783.341481481482</v>
      </c>
      <c r="C6432" s="2" t="s">
        <v>32</v>
      </c>
      <c r="D6432" s="2" t="str">
        <f>IF(Original!D6432 = "-", "Male", Original!D6432)</f>
        <v>Male</v>
      </c>
      <c r="E6432" s="2" t="s">
        <v>20</v>
      </c>
      <c r="F6432" s="2" t="str">
        <f>IF(Original!F6432 = "-", "c9", Original!F6432)</f>
        <v>i6</v>
      </c>
      <c r="G6432" s="2">
        <f>IF(ISBLANK(Original!G6432),MEDIAN(Original!G:G),Original!G6432)</f>
        <v>14774</v>
      </c>
    </row>
    <row r="6433" spans="1:7" x14ac:dyDescent="0.3">
      <c r="A6433" s="2">
        <v>41617</v>
      </c>
      <c r="B6433" s="3">
        <v>41783.341689814813</v>
      </c>
      <c r="C6433" s="2" t="s">
        <v>32</v>
      </c>
      <c r="D6433" s="2" t="str">
        <f>IF(Original!D6433 = "-", "Male", Original!D6433)</f>
        <v>Female</v>
      </c>
      <c r="E6433" s="2" t="s">
        <v>20</v>
      </c>
      <c r="F6433" s="2" t="str">
        <f>IF(Original!F6433 = "-", "c9", Original!F6433)</f>
        <v>i6</v>
      </c>
      <c r="G6433" s="2">
        <f>IF(ISBLANK(Original!G6433),MEDIAN(Original!G:G),Original!G6433)</f>
        <v>31427</v>
      </c>
    </row>
    <row r="6434" spans="1:7" x14ac:dyDescent="0.3">
      <c r="A6434" s="2">
        <v>808301</v>
      </c>
      <c r="B6434" s="3">
        <v>41783.342060185183</v>
      </c>
      <c r="C6434" s="2" t="s">
        <v>32</v>
      </c>
      <c r="D6434" s="2" t="str">
        <f>IF(Original!D6434 = "-", "Male", Original!D6434)</f>
        <v>Male</v>
      </c>
      <c r="E6434" s="2" t="s">
        <v>20</v>
      </c>
      <c r="F6434" s="2" t="str">
        <f>IF(Original!F6434 = "-", "c9", Original!F6434)</f>
        <v>i6</v>
      </c>
      <c r="G6434" s="2">
        <f>IF(ISBLANK(Original!G6434),MEDIAN(Original!G:G),Original!G6434)</f>
        <v>49255</v>
      </c>
    </row>
    <row r="6435" spans="1:7" x14ac:dyDescent="0.3">
      <c r="A6435" s="2">
        <v>670769</v>
      </c>
      <c r="B6435" s="3">
        <v>41775.415196759262</v>
      </c>
      <c r="C6435" s="2" t="s">
        <v>31</v>
      </c>
      <c r="D6435" s="2" t="str">
        <f>IF(Original!D6435 = "-", "Male", Original!D6435)</f>
        <v>Male</v>
      </c>
      <c r="E6435" s="2" t="s">
        <v>17</v>
      </c>
      <c r="F6435" s="2" t="str">
        <f>IF(Original!F6435 = "-", "c9", Original!F6435)</f>
        <v>i7</v>
      </c>
      <c r="G6435" s="2">
        <f>IF(ISBLANK(Original!G6435),MEDIAN(Original!G:G),Original!G6435)</f>
        <v>96408</v>
      </c>
    </row>
    <row r="6436" spans="1:7" x14ac:dyDescent="0.3">
      <c r="A6436" s="2">
        <v>104740</v>
      </c>
      <c r="B6436" s="3">
        <v>41776.629849537036</v>
      </c>
      <c r="C6436" s="2" t="s">
        <v>32</v>
      </c>
      <c r="D6436" s="2" t="str">
        <f>IF(Original!D6436 = "-", "Male", Original!D6436)</f>
        <v>Female</v>
      </c>
      <c r="E6436" s="2" t="s">
        <v>15</v>
      </c>
      <c r="F6436" s="2" t="str">
        <f>IF(Original!F6436 = "-", "c9", Original!F6436)</f>
        <v>c5</v>
      </c>
      <c r="G6436" s="2">
        <f>IF(ISBLANK(Original!G6436),MEDIAN(Original!G:G),Original!G6436)</f>
        <v>80114</v>
      </c>
    </row>
    <row r="6437" spans="1:7" x14ac:dyDescent="0.3">
      <c r="A6437" s="2">
        <v>490111</v>
      </c>
      <c r="B6437" s="3">
        <v>41776.633125</v>
      </c>
      <c r="C6437" s="2" t="s">
        <v>32</v>
      </c>
      <c r="D6437" s="2" t="str">
        <f>IF(Original!D6437 = "-", "Male", Original!D6437)</f>
        <v>Female</v>
      </c>
      <c r="E6437" s="2" t="s">
        <v>15</v>
      </c>
      <c r="F6437" s="2" t="str">
        <f>IF(Original!F6437 = "-", "c9", Original!F6437)</f>
        <v>c5</v>
      </c>
      <c r="G6437" s="2">
        <f>IF(ISBLANK(Original!G6437),MEDIAN(Original!G:G),Original!G6437)</f>
        <v>99182</v>
      </c>
    </row>
    <row r="6438" spans="1:7" x14ac:dyDescent="0.3">
      <c r="A6438" s="2">
        <v>936781</v>
      </c>
      <c r="B6438" s="3">
        <v>41777.767916666664</v>
      </c>
      <c r="C6438" s="2" t="s">
        <v>31</v>
      </c>
      <c r="D6438" s="2" t="str">
        <f>IF(Original!D6438 = "-", "Male", Original!D6438)</f>
        <v>Male</v>
      </c>
      <c r="E6438" s="2" t="s">
        <v>15</v>
      </c>
      <c r="F6438" s="2" t="str">
        <f>IF(Original!F6438 = "-", "c9", Original!F6438)</f>
        <v>c5</v>
      </c>
      <c r="G6438" s="2">
        <f>IF(ISBLANK(Original!G6438),MEDIAN(Original!G:G),Original!G6438)</f>
        <v>28495</v>
      </c>
    </row>
    <row r="6439" spans="1:7" x14ac:dyDescent="0.3">
      <c r="A6439" s="2">
        <v>467705</v>
      </c>
      <c r="B6439" s="3">
        <v>41823.65519675926</v>
      </c>
      <c r="C6439" s="2" t="s">
        <v>32</v>
      </c>
      <c r="D6439" s="2" t="str">
        <f>IF(Original!D6439 = "-", "Male", Original!D6439)</f>
        <v>Female</v>
      </c>
      <c r="E6439" s="2" t="s">
        <v>13</v>
      </c>
      <c r="F6439" s="2" t="str">
        <f>IF(Original!F6439 = "-", "c9", Original!F6439)</f>
        <v>c5</v>
      </c>
      <c r="G6439" s="2">
        <f>IF(ISBLANK(Original!G6439),MEDIAN(Original!G:G),Original!G6439)</f>
        <v>56274</v>
      </c>
    </row>
    <row r="6440" spans="1:7" x14ac:dyDescent="0.3">
      <c r="A6440" s="2">
        <v>694601</v>
      </c>
      <c r="B6440" s="3">
        <v>41772.517314814817</v>
      </c>
      <c r="C6440" s="2" t="s">
        <v>32</v>
      </c>
      <c r="D6440" s="2" t="str">
        <f>IF(Original!D6440 = "-", "Male", Original!D6440)</f>
        <v>Female</v>
      </c>
      <c r="E6440" s="2" t="s">
        <v>20</v>
      </c>
      <c r="F6440" s="2" t="str">
        <f>IF(Original!F6440 = "-", "c9", Original!F6440)</f>
        <v>i5</v>
      </c>
      <c r="G6440" s="2">
        <f>IF(ISBLANK(Original!G6440),MEDIAN(Original!G:G),Original!G6440)</f>
        <v>55832</v>
      </c>
    </row>
    <row r="6441" spans="1:7" x14ac:dyDescent="0.3">
      <c r="A6441" s="2">
        <v>138442</v>
      </c>
      <c r="B6441" s="3">
        <v>41794.671354166669</v>
      </c>
      <c r="C6441" s="2" t="s">
        <v>32</v>
      </c>
      <c r="D6441" s="2" t="str">
        <f>IF(Original!D6441 = "-", "Male", Original!D6441)</f>
        <v>Male</v>
      </c>
      <c r="E6441" s="2" t="s">
        <v>17</v>
      </c>
      <c r="F6441" s="2" t="str">
        <f>IF(Original!F6441 = "-", "c9", Original!F6441)</f>
        <v>c5</v>
      </c>
      <c r="G6441" s="2">
        <f>IF(ISBLANK(Original!G6441),MEDIAN(Original!G:G),Original!G6441)</f>
        <v>17739</v>
      </c>
    </row>
    <row r="6442" spans="1:7" x14ac:dyDescent="0.3">
      <c r="A6442" s="2">
        <v>513209</v>
      </c>
      <c r="B6442" s="3">
        <v>41796.616435185184</v>
      </c>
      <c r="C6442" s="2" t="s">
        <v>32</v>
      </c>
      <c r="D6442" s="2" t="str">
        <f>IF(Original!D6442 = "-", "Male", Original!D6442)</f>
        <v>Male</v>
      </c>
      <c r="E6442" s="2" t="s">
        <v>17</v>
      </c>
      <c r="F6442" s="2" t="str">
        <f>IF(Original!F6442 = "-", "c9", Original!F6442)</f>
        <v>c9</v>
      </c>
      <c r="G6442" s="2">
        <f>IF(ISBLANK(Original!G6442),MEDIAN(Original!G:G),Original!G6442)</f>
        <v>15455</v>
      </c>
    </row>
    <row r="6443" spans="1:7" x14ac:dyDescent="0.3">
      <c r="A6443" s="2">
        <v>899898</v>
      </c>
      <c r="B6443" s="3">
        <v>41808.468043981484</v>
      </c>
      <c r="C6443" s="2" t="s">
        <v>31</v>
      </c>
      <c r="D6443" s="2" t="str">
        <f>IF(Original!D6443 = "-", "Male", Original!D6443)</f>
        <v>Male</v>
      </c>
      <c r="E6443" s="2" t="s">
        <v>17</v>
      </c>
      <c r="F6443" s="2" t="str">
        <f>IF(Original!F6443 = "-", "c9", Original!F6443)</f>
        <v>c9</v>
      </c>
      <c r="G6443" s="2">
        <f>IF(ISBLANK(Original!G6443),MEDIAN(Original!G:G),Original!G6443)</f>
        <v>22195</v>
      </c>
    </row>
    <row r="6444" spans="1:7" x14ac:dyDescent="0.3">
      <c r="A6444" s="2">
        <v>89237</v>
      </c>
      <c r="B6444" s="3">
        <v>41808.468784722223</v>
      </c>
      <c r="C6444" s="2" t="s">
        <v>32</v>
      </c>
      <c r="D6444" s="2" t="str">
        <f>IF(Original!D6444 = "-", "Male", Original!D6444)</f>
        <v>Female</v>
      </c>
      <c r="E6444" s="2" t="s">
        <v>17</v>
      </c>
      <c r="F6444" s="2" t="str">
        <f>IF(Original!F6444 = "-", "c9", Original!F6444)</f>
        <v>c9</v>
      </c>
      <c r="G6444" s="2">
        <f>IF(ISBLANK(Original!G6444),MEDIAN(Original!G:G),Original!G6444)</f>
        <v>25541</v>
      </c>
    </row>
    <row r="6445" spans="1:7" x14ac:dyDescent="0.3">
      <c r="A6445" s="2">
        <v>765967</v>
      </c>
      <c r="B6445" s="3">
        <v>41808.4690625</v>
      </c>
      <c r="C6445" s="2" t="s">
        <v>32</v>
      </c>
      <c r="D6445" s="2" t="str">
        <f>IF(Original!D6445 = "-", "Male", Original!D6445)</f>
        <v>Female</v>
      </c>
      <c r="E6445" s="2" t="s">
        <v>17</v>
      </c>
      <c r="F6445" s="2" t="str">
        <f>IF(Original!F6445 = "-", "c9", Original!F6445)</f>
        <v>c9</v>
      </c>
      <c r="G6445" s="2">
        <f>IF(ISBLANK(Original!G6445),MEDIAN(Original!G:G),Original!G6445)</f>
        <v>47975</v>
      </c>
    </row>
    <row r="6446" spans="1:7" x14ac:dyDescent="0.3">
      <c r="A6446" s="2">
        <v>898625</v>
      </c>
      <c r="B6446" s="3">
        <v>41808.469375000001</v>
      </c>
      <c r="C6446" s="2" t="s">
        <v>32</v>
      </c>
      <c r="D6446" s="2" t="str">
        <f>IF(Original!D6446 = "-", "Male", Original!D6446)</f>
        <v>Male</v>
      </c>
      <c r="E6446" s="2" t="s">
        <v>17</v>
      </c>
      <c r="F6446" s="2" t="str">
        <f>IF(Original!F6446 = "-", "c9", Original!F6446)</f>
        <v>c9</v>
      </c>
      <c r="G6446" s="2">
        <f>IF(ISBLANK(Original!G6446),MEDIAN(Original!G:G),Original!G6446)</f>
        <v>80321</v>
      </c>
    </row>
    <row r="6447" spans="1:7" x14ac:dyDescent="0.3">
      <c r="A6447" s="2">
        <v>406137</v>
      </c>
      <c r="B6447" s="3">
        <v>41808.470011574071</v>
      </c>
      <c r="C6447" s="2" t="s">
        <v>32</v>
      </c>
      <c r="D6447" s="2" t="str">
        <f>IF(Original!D6447 = "-", "Male", Original!D6447)</f>
        <v>Female</v>
      </c>
      <c r="E6447" s="2" t="s">
        <v>17</v>
      </c>
      <c r="F6447" s="2" t="str">
        <f>IF(Original!F6447 = "-", "c9", Original!F6447)</f>
        <v>c9</v>
      </c>
      <c r="G6447" s="2">
        <f>IF(ISBLANK(Original!G6447),MEDIAN(Original!G:G),Original!G6447)</f>
        <v>60566</v>
      </c>
    </row>
    <row r="6448" spans="1:7" x14ac:dyDescent="0.3">
      <c r="A6448" s="2">
        <v>663061</v>
      </c>
      <c r="B6448" s="3">
        <v>41807.624652777777</v>
      </c>
      <c r="C6448" s="2" t="s">
        <v>32</v>
      </c>
      <c r="D6448" s="2" t="str">
        <f>IF(Original!D6448 = "-", "Male", Original!D6448)</f>
        <v>Male</v>
      </c>
      <c r="E6448" s="2" t="s">
        <v>12</v>
      </c>
      <c r="F6448" s="2" t="str">
        <f>IF(Original!F6448 = "-", "c9", Original!F6448)</f>
        <v>c5</v>
      </c>
      <c r="G6448" s="2">
        <f>IF(ISBLANK(Original!G6448),MEDIAN(Original!G:G),Original!G6448)</f>
        <v>4832</v>
      </c>
    </row>
    <row r="6449" spans="1:7" x14ac:dyDescent="0.3">
      <c r="A6449" s="2">
        <v>95781</v>
      </c>
      <c r="B6449" s="3">
        <v>41807.626250000001</v>
      </c>
      <c r="C6449" s="2" t="s">
        <v>31</v>
      </c>
      <c r="D6449" s="2" t="str">
        <f>IF(Original!D6449 = "-", "Male", Original!D6449)</f>
        <v>Male</v>
      </c>
      <c r="E6449" s="2" t="s">
        <v>12</v>
      </c>
      <c r="F6449" s="2" t="str">
        <f>IF(Original!F6449 = "-", "c9", Original!F6449)</f>
        <v>c5</v>
      </c>
      <c r="G6449" s="2">
        <f>IF(ISBLANK(Original!G6449),MEDIAN(Original!G:G),Original!G6449)</f>
        <v>9509</v>
      </c>
    </row>
    <row r="6450" spans="1:7" x14ac:dyDescent="0.3">
      <c r="A6450" s="2">
        <v>529892</v>
      </c>
      <c r="B6450" s="3">
        <v>41807.626631944448</v>
      </c>
      <c r="C6450" s="2" t="s">
        <v>32</v>
      </c>
      <c r="D6450" s="2" t="str">
        <f>IF(Original!D6450 = "-", "Male", Original!D6450)</f>
        <v>Female</v>
      </c>
      <c r="E6450" s="2" t="s">
        <v>12</v>
      </c>
      <c r="F6450" s="2" t="str">
        <f>IF(Original!F6450 = "-", "c9", Original!F6450)</f>
        <v>c5</v>
      </c>
      <c r="G6450" s="2">
        <f>IF(ISBLANK(Original!G6450),MEDIAN(Original!G:G),Original!G6450)</f>
        <v>61668</v>
      </c>
    </row>
    <row r="6451" spans="1:7" x14ac:dyDescent="0.3">
      <c r="A6451" s="2">
        <v>122616</v>
      </c>
      <c r="B6451" s="3">
        <v>41778.3906712963</v>
      </c>
      <c r="C6451" s="2" t="s">
        <v>32</v>
      </c>
      <c r="D6451" s="2" t="str">
        <f>IF(Original!D6451 = "-", "Male", Original!D6451)</f>
        <v>Female</v>
      </c>
      <c r="E6451" s="2" t="s">
        <v>17</v>
      </c>
      <c r="F6451" s="2" t="str">
        <f>IF(Original!F6451 = "-", "c9", Original!F6451)</f>
        <v>i6</v>
      </c>
      <c r="G6451" s="2">
        <f>IF(ISBLANK(Original!G6451),MEDIAN(Original!G:G),Original!G6451)</f>
        <v>24253</v>
      </c>
    </row>
    <row r="6452" spans="1:7" x14ac:dyDescent="0.3">
      <c r="A6452" s="2">
        <v>612557</v>
      </c>
      <c r="B6452" s="3">
        <v>41778.393148148149</v>
      </c>
      <c r="C6452" s="2" t="s">
        <v>31</v>
      </c>
      <c r="D6452" s="2" t="str">
        <f>IF(Original!D6452 = "-", "Male", Original!D6452)</f>
        <v>Female</v>
      </c>
      <c r="E6452" s="2" t="s">
        <v>17</v>
      </c>
      <c r="F6452" s="2" t="str">
        <f>IF(Original!F6452 = "-", "c9", Original!F6452)</f>
        <v>i6</v>
      </c>
      <c r="G6452" s="2">
        <f>IF(ISBLANK(Original!G6452),MEDIAN(Original!G:G),Original!G6452)</f>
        <v>21426</v>
      </c>
    </row>
    <row r="6453" spans="1:7" x14ac:dyDescent="0.3">
      <c r="A6453" s="2">
        <v>570911</v>
      </c>
      <c r="B6453" s="3">
        <v>41778.613715277781</v>
      </c>
      <c r="C6453" s="2" t="s">
        <v>32</v>
      </c>
      <c r="D6453" s="2" t="str">
        <f>IF(Original!D6453 = "-", "Male", Original!D6453)</f>
        <v>Male</v>
      </c>
      <c r="E6453" s="2" t="s">
        <v>17</v>
      </c>
      <c r="F6453" s="2" t="str">
        <f>IF(Original!F6453 = "-", "c9", Original!F6453)</f>
        <v>i7</v>
      </c>
      <c r="G6453" s="2">
        <f>IF(ISBLANK(Original!G6453),MEDIAN(Original!G:G),Original!G6453)</f>
        <v>74831</v>
      </c>
    </row>
    <row r="6454" spans="1:7" x14ac:dyDescent="0.3">
      <c r="A6454" s="2">
        <v>898509</v>
      </c>
      <c r="B6454" s="3">
        <v>41778.614606481482</v>
      </c>
      <c r="C6454" s="2" t="s">
        <v>32</v>
      </c>
      <c r="D6454" s="2" t="str">
        <f>IF(Original!D6454 = "-", "Male", Original!D6454)</f>
        <v>Male</v>
      </c>
      <c r="E6454" s="2" t="s">
        <v>17</v>
      </c>
      <c r="F6454" s="2" t="str">
        <f>IF(Original!F6454 = "-", "c9", Original!F6454)</f>
        <v>i7</v>
      </c>
      <c r="G6454" s="2">
        <f>IF(ISBLANK(Original!G6454),MEDIAN(Original!G:G),Original!G6454)</f>
        <v>54528</v>
      </c>
    </row>
    <row r="6455" spans="1:7" x14ac:dyDescent="0.3">
      <c r="A6455" s="2">
        <v>50750</v>
      </c>
      <c r="B6455" s="3">
        <v>41778.61278935185</v>
      </c>
      <c r="C6455" s="2" t="s">
        <v>32</v>
      </c>
      <c r="D6455" s="2" t="str">
        <f>IF(Original!D6455 = "-", "Male", Original!D6455)</f>
        <v>Don’t want to say</v>
      </c>
      <c r="E6455" s="2" t="s">
        <v>17</v>
      </c>
      <c r="F6455" s="2" t="str">
        <f>IF(Original!F6455 = "-", "c9", Original!F6455)</f>
        <v>i7</v>
      </c>
      <c r="G6455" s="2">
        <f>IF(ISBLANK(Original!G6455),MEDIAN(Original!G:G),Original!G6455)</f>
        <v>87106</v>
      </c>
    </row>
    <row r="6456" spans="1:7" x14ac:dyDescent="0.3">
      <c r="A6456" s="2">
        <v>796688</v>
      </c>
      <c r="B6456" s="3">
        <v>41782.374537037038</v>
      </c>
      <c r="C6456" s="2" t="s">
        <v>32</v>
      </c>
      <c r="D6456" s="2" t="str">
        <f>IF(Original!D6456 = "-", "Male", Original!D6456)</f>
        <v>Male</v>
      </c>
      <c r="E6456" s="2" t="s">
        <v>17</v>
      </c>
      <c r="F6456" s="2" t="str">
        <f>IF(Original!F6456 = "-", "c9", Original!F6456)</f>
        <v>i7</v>
      </c>
      <c r="G6456" s="2">
        <f>IF(ISBLANK(Original!G6456),MEDIAN(Original!G:G),Original!G6456)</f>
        <v>93276</v>
      </c>
    </row>
    <row r="6457" spans="1:7" x14ac:dyDescent="0.3">
      <c r="A6457" s="2">
        <v>763318</v>
      </c>
      <c r="B6457" s="3">
        <v>41782.373993055553</v>
      </c>
      <c r="C6457" s="2" t="s">
        <v>32</v>
      </c>
      <c r="D6457" s="2" t="str">
        <f>IF(Original!D6457 = "-", "Male", Original!D6457)</f>
        <v>Don’t want to say</v>
      </c>
      <c r="E6457" s="2" t="s">
        <v>17</v>
      </c>
      <c r="F6457" s="2" t="str">
        <f>IF(Original!F6457 = "-", "c9", Original!F6457)</f>
        <v>i7</v>
      </c>
      <c r="G6457" s="2">
        <f>IF(ISBLANK(Original!G6457),MEDIAN(Original!G:G),Original!G6457)</f>
        <v>7574</v>
      </c>
    </row>
    <row r="6458" spans="1:7" x14ac:dyDescent="0.3">
      <c r="A6458" s="2">
        <v>449477</v>
      </c>
      <c r="B6458" s="3">
        <v>41783.471365740741</v>
      </c>
      <c r="C6458" s="2" t="s">
        <v>32</v>
      </c>
      <c r="D6458" s="2" t="str">
        <f>IF(Original!D6458 = "-", "Male", Original!D6458)</f>
        <v>Female</v>
      </c>
      <c r="E6458" s="2" t="s">
        <v>17</v>
      </c>
      <c r="F6458" s="2" t="str">
        <f>IF(Original!F6458 = "-", "c9", Original!F6458)</f>
        <v>i6</v>
      </c>
      <c r="G6458" s="2">
        <f>IF(ISBLANK(Original!G6458),MEDIAN(Original!G:G),Original!G6458)</f>
        <v>73254</v>
      </c>
    </row>
    <row r="6459" spans="1:7" x14ac:dyDescent="0.3">
      <c r="A6459" s="2">
        <v>256812</v>
      </c>
      <c r="B6459" s="3">
        <v>41789.30505787037</v>
      </c>
      <c r="C6459" s="2" t="s">
        <v>31</v>
      </c>
      <c r="D6459" s="2" t="str">
        <f>IF(Original!D6459 = "-", "Male", Original!D6459)</f>
        <v>Female</v>
      </c>
      <c r="E6459" s="2" t="s">
        <v>17</v>
      </c>
      <c r="F6459" s="2" t="str">
        <f>IF(Original!F6459 = "-", "c9", Original!F6459)</f>
        <v>i6</v>
      </c>
      <c r="G6459" s="2">
        <f>IF(ISBLANK(Original!G6459),MEDIAN(Original!G:G),Original!G6459)</f>
        <v>23808</v>
      </c>
    </row>
    <row r="6460" spans="1:7" x14ac:dyDescent="0.3">
      <c r="A6460" s="2">
        <v>300620</v>
      </c>
      <c r="B6460" s="3">
        <v>41789.30574074074</v>
      </c>
      <c r="C6460" s="2" t="s">
        <v>32</v>
      </c>
      <c r="D6460" s="2" t="str">
        <f>IF(Original!D6460 = "-", "Male", Original!D6460)</f>
        <v>Female</v>
      </c>
      <c r="E6460" s="2" t="s">
        <v>17</v>
      </c>
      <c r="F6460" s="2" t="str">
        <f>IF(Original!F6460 = "-", "c9", Original!F6460)</f>
        <v>i6</v>
      </c>
      <c r="G6460" s="2">
        <f>IF(ISBLANK(Original!G6460),MEDIAN(Original!G:G),Original!G6460)</f>
        <v>97566</v>
      </c>
    </row>
    <row r="6461" spans="1:7" x14ac:dyDescent="0.3">
      <c r="A6461" s="2">
        <v>641318</v>
      </c>
      <c r="B6461" s="3">
        <v>41790.420486111114</v>
      </c>
      <c r="C6461" s="2" t="s">
        <v>32</v>
      </c>
      <c r="D6461" s="2" t="str">
        <f>IF(Original!D6461 = "-", "Male", Original!D6461)</f>
        <v>Male</v>
      </c>
      <c r="E6461" s="2" t="s">
        <v>17</v>
      </c>
      <c r="F6461" s="2" t="str">
        <f>IF(Original!F6461 = "-", "c9", Original!F6461)</f>
        <v>b9</v>
      </c>
      <c r="G6461" s="2">
        <f>IF(ISBLANK(Original!G6461),MEDIAN(Original!G:G),Original!G6461)</f>
        <v>8293</v>
      </c>
    </row>
    <row r="6462" spans="1:7" x14ac:dyDescent="0.3">
      <c r="A6462" s="2">
        <v>680766</v>
      </c>
      <c r="B6462" s="3">
        <v>41790.419537037036</v>
      </c>
      <c r="C6462" s="2" t="s">
        <v>32</v>
      </c>
      <c r="D6462" s="2" t="str">
        <f>IF(Original!D6462 = "-", "Male", Original!D6462)</f>
        <v>Don’t want to say</v>
      </c>
      <c r="E6462" s="2" t="s">
        <v>17</v>
      </c>
      <c r="F6462" s="2" t="str">
        <f>IF(Original!F6462 = "-", "c9", Original!F6462)</f>
        <v>b9</v>
      </c>
      <c r="G6462" s="2">
        <f>IF(ISBLANK(Original!G6462),MEDIAN(Original!G:G),Original!G6462)</f>
        <v>77991</v>
      </c>
    </row>
    <row r="6463" spans="1:7" x14ac:dyDescent="0.3">
      <c r="A6463" s="2">
        <v>549596</v>
      </c>
      <c r="B6463" s="3">
        <v>41790.420254629629</v>
      </c>
      <c r="C6463" s="2" t="s">
        <v>31</v>
      </c>
      <c r="D6463" s="2" t="str">
        <f>IF(Original!D6463 = "-", "Male", Original!D6463)</f>
        <v>Don’t want to say</v>
      </c>
      <c r="E6463" s="2" t="s">
        <v>17</v>
      </c>
      <c r="F6463" s="2" t="str">
        <f>IF(Original!F6463 = "-", "c9", Original!F6463)</f>
        <v>b9</v>
      </c>
      <c r="G6463" s="2">
        <f>IF(ISBLANK(Original!G6463),MEDIAN(Original!G:G),Original!G6463)</f>
        <v>42428</v>
      </c>
    </row>
    <row r="6464" spans="1:7" x14ac:dyDescent="0.3">
      <c r="A6464" s="2">
        <v>786441</v>
      </c>
      <c r="B6464" s="3">
        <v>41792.010659722226</v>
      </c>
      <c r="C6464" s="2" t="s">
        <v>32</v>
      </c>
      <c r="D6464" s="2" t="str">
        <f>IF(Original!D6464 = "-", "Male", Original!D6464)</f>
        <v>Male</v>
      </c>
      <c r="E6464" s="2" t="s">
        <v>17</v>
      </c>
      <c r="F6464" s="2" t="str">
        <f>IF(Original!F6464 = "-", "c9", Original!F6464)</f>
        <v>i6</v>
      </c>
      <c r="G6464" s="2">
        <f>IF(ISBLANK(Original!G6464),MEDIAN(Original!G:G),Original!G6464)</f>
        <v>94835</v>
      </c>
    </row>
    <row r="6465" spans="1:7" x14ac:dyDescent="0.3">
      <c r="A6465" s="2">
        <v>861278</v>
      </c>
      <c r="B6465" s="3">
        <v>41794.819247685184</v>
      </c>
      <c r="C6465" s="2" t="s">
        <v>32</v>
      </c>
      <c r="D6465" s="2" t="str">
        <f>IF(Original!D6465 = "-", "Male", Original!D6465)</f>
        <v>Male</v>
      </c>
      <c r="E6465" s="2" t="s">
        <v>17</v>
      </c>
      <c r="F6465" s="2" t="str">
        <f>IF(Original!F6465 = "-", "c9", Original!F6465)</f>
        <v>b9</v>
      </c>
      <c r="G6465" s="2">
        <f>IF(ISBLANK(Original!G6465),MEDIAN(Original!G:G),Original!G6465)</f>
        <v>96288</v>
      </c>
    </row>
    <row r="6466" spans="1:7" x14ac:dyDescent="0.3">
      <c r="A6466" s="2">
        <v>130036</v>
      </c>
      <c r="B6466" s="3">
        <v>41794.819363425922</v>
      </c>
      <c r="C6466" s="2" t="s">
        <v>32</v>
      </c>
      <c r="D6466" s="2" t="str">
        <f>IF(Original!D6466 = "-", "Male", Original!D6466)</f>
        <v>Don’t want to say</v>
      </c>
      <c r="E6466" s="2" t="s">
        <v>17</v>
      </c>
      <c r="F6466" s="2" t="str">
        <f>IF(Original!F6466 = "-", "c9", Original!F6466)</f>
        <v>b9</v>
      </c>
      <c r="G6466" s="2">
        <f>IF(ISBLANK(Original!G6466),MEDIAN(Original!G:G),Original!G6466)</f>
        <v>65617</v>
      </c>
    </row>
    <row r="6467" spans="1:7" x14ac:dyDescent="0.3">
      <c r="A6467" s="2">
        <v>15328</v>
      </c>
      <c r="B6467" s="3">
        <v>41799.523379629631</v>
      </c>
      <c r="C6467" s="2" t="s">
        <v>32</v>
      </c>
      <c r="D6467" s="2" t="str">
        <f>IF(Original!D6467 = "-", "Male", Original!D6467)</f>
        <v>Male</v>
      </c>
      <c r="E6467" s="2" t="s">
        <v>17</v>
      </c>
      <c r="F6467" s="2" t="str">
        <f>IF(Original!F6467 = "-", "c9", Original!F6467)</f>
        <v>i7</v>
      </c>
      <c r="G6467" s="2">
        <f>IF(ISBLANK(Original!G6467),MEDIAN(Original!G:G),Original!G6467)</f>
        <v>58002</v>
      </c>
    </row>
    <row r="6468" spans="1:7" x14ac:dyDescent="0.3">
      <c r="A6468" s="2">
        <v>668740</v>
      </c>
      <c r="B6468" s="3">
        <v>41789.561932870369</v>
      </c>
      <c r="C6468" s="2" t="s">
        <v>32</v>
      </c>
      <c r="D6468" s="2" t="str">
        <f>IF(Original!D6468 = "-", "Male", Original!D6468)</f>
        <v>Female</v>
      </c>
      <c r="E6468" s="2" t="s">
        <v>13</v>
      </c>
      <c r="F6468" s="2" t="str">
        <f>IF(Original!F6468 = "-", "c9", Original!F6468)</f>
        <v>c5</v>
      </c>
      <c r="G6468" s="2">
        <f>IF(ISBLANK(Original!G6468),MEDIAN(Original!G:G),Original!G6468)</f>
        <v>78083</v>
      </c>
    </row>
    <row r="6469" spans="1:7" x14ac:dyDescent="0.3">
      <c r="A6469" s="2">
        <v>940627</v>
      </c>
      <c r="B6469" s="3">
        <v>41772.651064814818</v>
      </c>
      <c r="C6469" s="2" t="s">
        <v>32</v>
      </c>
      <c r="D6469" s="2" t="str">
        <f>IF(Original!D6469 = "-", "Male", Original!D6469)</f>
        <v>Male</v>
      </c>
      <c r="E6469" s="2" t="s">
        <v>15</v>
      </c>
      <c r="F6469" s="2" t="str">
        <f>IF(Original!F6469 = "-", "c9", Original!F6469)</f>
        <v>c9</v>
      </c>
      <c r="G6469" s="2">
        <f>IF(ISBLANK(Original!G6469),MEDIAN(Original!G:G),Original!G6469)</f>
        <v>17062</v>
      </c>
    </row>
    <row r="6470" spans="1:7" x14ac:dyDescent="0.3">
      <c r="A6470" s="2">
        <v>478288</v>
      </c>
      <c r="B6470" s="3">
        <v>41852.696828703702</v>
      </c>
      <c r="C6470" s="2" t="s">
        <v>32</v>
      </c>
      <c r="D6470" s="2" t="str">
        <f>IF(Original!D6470 = "-", "Male", Original!D6470)</f>
        <v>Male</v>
      </c>
      <c r="E6470" s="2" t="s">
        <v>17</v>
      </c>
      <c r="F6470" s="2" t="str">
        <f>IF(Original!F6470 = "-", "c9", Original!F6470)</f>
        <v>c9</v>
      </c>
      <c r="G6470" s="2">
        <f>IF(ISBLANK(Original!G6470),MEDIAN(Original!G:G),Original!G6470)</f>
        <v>94500</v>
      </c>
    </row>
    <row r="6471" spans="1:7" x14ac:dyDescent="0.3">
      <c r="A6471" s="2">
        <v>521610</v>
      </c>
      <c r="B6471" s="3">
        <v>41852.697187500002</v>
      </c>
      <c r="C6471" s="2" t="s">
        <v>32</v>
      </c>
      <c r="D6471" s="2" t="str">
        <f>IF(Original!D6471 = "-", "Male", Original!D6471)</f>
        <v>Female</v>
      </c>
      <c r="E6471" s="2" t="s">
        <v>17</v>
      </c>
      <c r="F6471" s="2" t="str">
        <f>IF(Original!F6471 = "-", "c9", Original!F6471)</f>
        <v>c9</v>
      </c>
      <c r="G6471" s="2">
        <f>IF(ISBLANK(Original!G6471),MEDIAN(Original!G:G),Original!G6471)</f>
        <v>16175</v>
      </c>
    </row>
    <row r="6472" spans="1:7" x14ac:dyDescent="0.3">
      <c r="A6472" s="2">
        <v>349534</v>
      </c>
      <c r="B6472" s="3">
        <v>41786.395856481482</v>
      </c>
      <c r="C6472" s="2" t="s">
        <v>32</v>
      </c>
      <c r="D6472" s="2" t="str">
        <f>IF(Original!D6472 = "-", "Male", Original!D6472)</f>
        <v>Male</v>
      </c>
      <c r="E6472" s="2" t="s">
        <v>20</v>
      </c>
      <c r="F6472" s="2" t="str">
        <f>IF(Original!F6472 = "-", "c9", Original!F6472)</f>
        <v>c9</v>
      </c>
      <c r="G6472" s="2">
        <f>IF(ISBLANK(Original!G6472),MEDIAN(Original!G:G),Original!G6472)</f>
        <v>19290</v>
      </c>
    </row>
    <row r="6473" spans="1:7" x14ac:dyDescent="0.3">
      <c r="A6473" s="2">
        <v>187100</v>
      </c>
      <c r="B6473" s="3">
        <v>41816.295370370368</v>
      </c>
      <c r="C6473" s="2" t="s">
        <v>32</v>
      </c>
      <c r="D6473" s="2" t="str">
        <f>IF(Original!D6473 = "-", "Male", Original!D6473)</f>
        <v>Male</v>
      </c>
      <c r="E6473" s="2" t="s">
        <v>20</v>
      </c>
      <c r="F6473" s="2" t="str">
        <f>IF(Original!F6473 = "-", "c9", Original!F6473)</f>
        <v>c9</v>
      </c>
      <c r="G6473" s="2">
        <f>IF(ISBLANK(Original!G6473),MEDIAN(Original!G:G),Original!G6473)</f>
        <v>14042</v>
      </c>
    </row>
    <row r="6474" spans="1:7" x14ac:dyDescent="0.3">
      <c r="A6474" s="2">
        <v>376742</v>
      </c>
      <c r="B6474" s="3">
        <v>41790.338449074072</v>
      </c>
      <c r="C6474" s="2" t="s">
        <v>32</v>
      </c>
      <c r="D6474" s="2" t="str">
        <f>IF(Original!D6474 = "-", "Male", Original!D6474)</f>
        <v>Female</v>
      </c>
      <c r="E6474" s="2" t="s">
        <v>14</v>
      </c>
      <c r="F6474" s="2" t="str">
        <f>IF(Original!F6474 = "-", "c9", Original!F6474)</f>
        <v>i5</v>
      </c>
      <c r="G6474" s="2">
        <f>IF(ISBLANK(Original!G6474),MEDIAN(Original!G:G),Original!G6474)</f>
        <v>16716</v>
      </c>
    </row>
    <row r="6475" spans="1:7" x14ac:dyDescent="0.3">
      <c r="A6475" s="2">
        <v>583650</v>
      </c>
      <c r="B6475" s="3">
        <v>41790.338599537034</v>
      </c>
      <c r="C6475" s="2" t="s">
        <v>32</v>
      </c>
      <c r="D6475" s="2" t="str">
        <f>IF(Original!D6475 = "-", "Male", Original!D6475)</f>
        <v>Don’t want to say</v>
      </c>
      <c r="E6475" s="2" t="s">
        <v>14</v>
      </c>
      <c r="F6475" s="2" t="str">
        <f>IF(Original!F6475 = "-", "c9", Original!F6475)</f>
        <v>i5</v>
      </c>
      <c r="G6475" s="2">
        <f>IF(ISBLANK(Original!G6475),MEDIAN(Original!G:G),Original!G6475)</f>
        <v>17749</v>
      </c>
    </row>
    <row r="6476" spans="1:7" x14ac:dyDescent="0.3">
      <c r="A6476" s="2">
        <v>936363</v>
      </c>
      <c r="B6476" s="3">
        <v>41854.751273148147</v>
      </c>
      <c r="C6476" s="2" t="s">
        <v>32</v>
      </c>
      <c r="D6476" s="2" t="str">
        <f>IF(Original!D6476 = "-", "Male", Original!D6476)</f>
        <v>Male</v>
      </c>
      <c r="E6476" s="2" t="s">
        <v>12</v>
      </c>
      <c r="F6476" s="2" t="str">
        <f>IF(Original!F6476 = "-", "c9", Original!F6476)</f>
        <v>c9</v>
      </c>
      <c r="G6476" s="2">
        <f>IF(ISBLANK(Original!G6476),MEDIAN(Original!G:G),Original!G6476)</f>
        <v>91384</v>
      </c>
    </row>
    <row r="6477" spans="1:7" x14ac:dyDescent="0.3">
      <c r="A6477" s="2">
        <v>622175</v>
      </c>
      <c r="B6477" s="3">
        <v>41854.751701388886</v>
      </c>
      <c r="C6477" s="2" t="s">
        <v>32</v>
      </c>
      <c r="D6477" s="2" t="str">
        <f>IF(Original!D6477 = "-", "Male", Original!D6477)</f>
        <v>Female</v>
      </c>
      <c r="E6477" s="2" t="s">
        <v>12</v>
      </c>
      <c r="F6477" s="2" t="str">
        <f>IF(Original!F6477 = "-", "c9", Original!F6477)</f>
        <v>c9</v>
      </c>
      <c r="G6477" s="2">
        <f>IF(ISBLANK(Original!G6477),MEDIAN(Original!G:G),Original!G6477)</f>
        <v>98060</v>
      </c>
    </row>
    <row r="6478" spans="1:7" x14ac:dyDescent="0.3">
      <c r="A6478" s="2">
        <v>355899</v>
      </c>
      <c r="B6478" s="3">
        <v>41854.7502662037</v>
      </c>
      <c r="C6478" s="2" t="s">
        <v>32</v>
      </c>
      <c r="D6478" s="2" t="str">
        <f>IF(Original!D6478 = "-", "Male", Original!D6478)</f>
        <v>Don’t want to say</v>
      </c>
      <c r="E6478" s="2" t="s">
        <v>12</v>
      </c>
      <c r="F6478" s="2" t="str">
        <f>IF(Original!F6478 = "-", "c9", Original!F6478)</f>
        <v>c9</v>
      </c>
      <c r="G6478" s="2">
        <f>IF(ISBLANK(Original!G6478),MEDIAN(Original!G:G),Original!G6478)</f>
        <v>94561</v>
      </c>
    </row>
    <row r="6479" spans="1:7" x14ac:dyDescent="0.3">
      <c r="A6479" s="2">
        <v>491578</v>
      </c>
      <c r="B6479" s="3">
        <v>41775.456516203703</v>
      </c>
      <c r="C6479" s="2" t="s">
        <v>32</v>
      </c>
      <c r="D6479" s="2" t="str">
        <f>IF(Original!D6479 = "-", "Male", Original!D6479)</f>
        <v>Male</v>
      </c>
      <c r="E6479" s="2" t="s">
        <v>17</v>
      </c>
      <c r="F6479" s="2" t="str">
        <f>IF(Original!F6479 = "-", "c9", Original!F6479)</f>
        <v>i6</v>
      </c>
      <c r="G6479" s="2">
        <f>IF(ISBLANK(Original!G6479),MEDIAN(Original!G:G),Original!G6479)</f>
        <v>18307</v>
      </c>
    </row>
    <row r="6480" spans="1:7" x14ac:dyDescent="0.3">
      <c r="A6480" s="2">
        <v>970803</v>
      </c>
      <c r="B6480" s="3">
        <v>41780.672534722224</v>
      </c>
      <c r="C6480" s="2" t="s">
        <v>32</v>
      </c>
      <c r="D6480" s="2" t="str">
        <f>IF(Original!D6480 = "-", "Male", Original!D6480)</f>
        <v>Female</v>
      </c>
      <c r="E6480" s="2" t="s">
        <v>17</v>
      </c>
      <c r="F6480" s="2" t="str">
        <f>IF(Original!F6480 = "-", "c9", Original!F6480)</f>
        <v>i6</v>
      </c>
      <c r="G6480" s="2">
        <f>IF(ISBLANK(Original!G6480),MEDIAN(Original!G:G),Original!G6480)</f>
        <v>41190</v>
      </c>
    </row>
    <row r="6481" spans="1:7" x14ac:dyDescent="0.3">
      <c r="A6481" s="2">
        <v>144099</v>
      </c>
      <c r="B6481" s="3">
        <v>41788.493055555555</v>
      </c>
      <c r="C6481" s="2" t="s">
        <v>32</v>
      </c>
      <c r="D6481" s="2" t="str">
        <f>IF(Original!D6481 = "-", "Male", Original!D6481)</f>
        <v>Male</v>
      </c>
      <c r="E6481" s="2" t="s">
        <v>17</v>
      </c>
      <c r="F6481" s="2" t="str">
        <f>IF(Original!F6481 = "-", "c9", Original!F6481)</f>
        <v>i6</v>
      </c>
      <c r="G6481" s="2">
        <f>IF(ISBLANK(Original!G6481),MEDIAN(Original!G:G),Original!G6481)</f>
        <v>63663</v>
      </c>
    </row>
    <row r="6482" spans="1:7" x14ac:dyDescent="0.3">
      <c r="A6482" s="2">
        <v>839952</v>
      </c>
      <c r="B6482" s="3">
        <v>41801.463460648149</v>
      </c>
      <c r="C6482" s="2" t="s">
        <v>32</v>
      </c>
      <c r="D6482" s="2" t="str">
        <f>IF(Original!D6482 = "-", "Male", Original!D6482)</f>
        <v>Male</v>
      </c>
      <c r="E6482" s="2" t="s">
        <v>14</v>
      </c>
      <c r="F6482" s="2" t="str">
        <f>IF(Original!F6482 = "-", "c9", Original!F6482)</f>
        <v>c9</v>
      </c>
      <c r="G6482" s="2">
        <f>IF(ISBLANK(Original!G6482),MEDIAN(Original!G:G),Original!G6482)</f>
        <v>93876</v>
      </c>
    </row>
    <row r="6483" spans="1:7" x14ac:dyDescent="0.3">
      <c r="A6483" s="2">
        <v>157701</v>
      </c>
      <c r="B6483" s="3">
        <v>41801.464444444442</v>
      </c>
      <c r="C6483" s="2" t="s">
        <v>32</v>
      </c>
      <c r="D6483" s="2" t="str">
        <f>IF(Original!D6483 = "-", "Male", Original!D6483)</f>
        <v>Female</v>
      </c>
      <c r="E6483" s="2" t="s">
        <v>14</v>
      </c>
      <c r="F6483" s="2" t="str">
        <f>IF(Original!F6483 = "-", "c9", Original!F6483)</f>
        <v>c9</v>
      </c>
      <c r="G6483" s="2">
        <f>IF(ISBLANK(Original!G6483),MEDIAN(Original!G:G),Original!G6483)</f>
        <v>21921</v>
      </c>
    </row>
    <row r="6484" spans="1:7" x14ac:dyDescent="0.3">
      <c r="A6484" s="2">
        <v>78199</v>
      </c>
      <c r="B6484" s="3">
        <v>41801.466400462959</v>
      </c>
      <c r="C6484" s="2" t="s">
        <v>32</v>
      </c>
      <c r="D6484" s="2" t="str">
        <f>IF(Original!D6484 = "-", "Male", Original!D6484)</f>
        <v>Male</v>
      </c>
      <c r="E6484" s="2" t="s">
        <v>14</v>
      </c>
      <c r="F6484" s="2" t="str">
        <f>IF(Original!F6484 = "-", "c9", Original!F6484)</f>
        <v>c9</v>
      </c>
      <c r="G6484" s="2">
        <f>IF(ISBLANK(Original!G6484),MEDIAN(Original!G:G),Original!G6484)</f>
        <v>77116</v>
      </c>
    </row>
    <row r="6485" spans="1:7" x14ac:dyDescent="0.3">
      <c r="A6485" s="2">
        <v>741202</v>
      </c>
      <c r="B6485" s="3">
        <v>41801.467881944445</v>
      </c>
      <c r="C6485" s="2" t="s">
        <v>32</v>
      </c>
      <c r="D6485" s="2" t="str">
        <f>IF(Original!D6485 = "-", "Male", Original!D6485)</f>
        <v>Male</v>
      </c>
      <c r="E6485" s="2" t="s">
        <v>14</v>
      </c>
      <c r="F6485" s="2" t="str">
        <f>IF(Original!F6485 = "-", "c9", Original!F6485)</f>
        <v>c9</v>
      </c>
      <c r="G6485" s="2">
        <f>IF(ISBLANK(Original!G6485),MEDIAN(Original!G:G),Original!G6485)</f>
        <v>17999</v>
      </c>
    </row>
    <row r="6486" spans="1:7" x14ac:dyDescent="0.3">
      <c r="A6486" s="2">
        <v>200800</v>
      </c>
      <c r="B6486" s="3">
        <v>41816.78564814815</v>
      </c>
      <c r="C6486" s="2" t="s">
        <v>32</v>
      </c>
      <c r="D6486" s="2" t="str">
        <f>IF(Original!D6486 = "-", "Male", Original!D6486)</f>
        <v>Male</v>
      </c>
      <c r="E6486" s="2" t="s">
        <v>14</v>
      </c>
      <c r="F6486" s="2" t="str">
        <f>IF(Original!F6486 = "-", "c9", Original!F6486)</f>
        <v>c9</v>
      </c>
      <c r="G6486" s="2">
        <f>IF(ISBLANK(Original!G6486),MEDIAN(Original!G:G),Original!G6486)</f>
        <v>48457</v>
      </c>
    </row>
    <row r="6487" spans="1:7" x14ac:dyDescent="0.3">
      <c r="A6487" s="2">
        <v>372302</v>
      </c>
      <c r="B6487" s="3">
        <v>41817.709328703706</v>
      </c>
      <c r="C6487" s="2" t="s">
        <v>32</v>
      </c>
      <c r="D6487" s="2" t="str">
        <f>IF(Original!D6487 = "-", "Male", Original!D6487)</f>
        <v>Female</v>
      </c>
      <c r="E6487" s="2" t="s">
        <v>14</v>
      </c>
      <c r="F6487" s="2" t="str">
        <f>IF(Original!F6487 = "-", "c9", Original!F6487)</f>
        <v>c9</v>
      </c>
      <c r="G6487" s="2">
        <f>IF(ISBLANK(Original!G6487),MEDIAN(Original!G:G),Original!G6487)</f>
        <v>56446</v>
      </c>
    </row>
    <row r="6488" spans="1:7" x14ac:dyDescent="0.3">
      <c r="A6488" s="2">
        <v>160508</v>
      </c>
      <c r="B6488" s="3">
        <v>41817.710358796299</v>
      </c>
      <c r="C6488" s="2" t="s">
        <v>32</v>
      </c>
      <c r="D6488" s="2" t="str">
        <f>IF(Original!D6488 = "-", "Male", Original!D6488)</f>
        <v>Female</v>
      </c>
      <c r="E6488" s="2" t="s">
        <v>14</v>
      </c>
      <c r="F6488" s="2" t="str">
        <f>IF(Original!F6488 = "-", "c9", Original!F6488)</f>
        <v>c9</v>
      </c>
      <c r="G6488" s="2">
        <f>IF(ISBLANK(Original!G6488),MEDIAN(Original!G:G),Original!G6488)</f>
        <v>18068</v>
      </c>
    </row>
    <row r="6489" spans="1:7" x14ac:dyDescent="0.3">
      <c r="A6489" s="2">
        <v>982486</v>
      </c>
      <c r="B6489" s="3">
        <v>41817.710856481484</v>
      </c>
      <c r="C6489" s="2" t="s">
        <v>31</v>
      </c>
      <c r="D6489" s="2" t="str">
        <f>IF(Original!D6489 = "-", "Male", Original!D6489)</f>
        <v>Male</v>
      </c>
      <c r="E6489" s="2" t="s">
        <v>14</v>
      </c>
      <c r="F6489" s="2" t="str">
        <f>IF(Original!F6489 = "-", "c9", Original!F6489)</f>
        <v>c9</v>
      </c>
      <c r="G6489" s="2">
        <f>IF(ISBLANK(Original!G6489),MEDIAN(Original!G:G),Original!G6489)</f>
        <v>2050</v>
      </c>
    </row>
    <row r="6490" spans="1:7" x14ac:dyDescent="0.3">
      <c r="A6490" s="2">
        <v>673739</v>
      </c>
      <c r="B6490" s="3">
        <v>41797.394375000003</v>
      </c>
      <c r="C6490" s="2" t="s">
        <v>32</v>
      </c>
      <c r="D6490" s="2" t="str">
        <f>IF(Original!D6490 = "-", "Male", Original!D6490)</f>
        <v>Male</v>
      </c>
      <c r="E6490" s="2" t="s">
        <v>17</v>
      </c>
      <c r="F6490" s="2" t="str">
        <f>IF(Original!F6490 = "-", "c9", Original!F6490)</f>
        <v>i7</v>
      </c>
      <c r="G6490" s="2">
        <f>IF(ISBLANK(Original!G6490),MEDIAN(Original!G:G),Original!G6490)</f>
        <v>11129</v>
      </c>
    </row>
    <row r="6491" spans="1:7" x14ac:dyDescent="0.3">
      <c r="A6491" s="2">
        <v>271994</v>
      </c>
      <c r="B6491" s="3">
        <v>41776.136087962965</v>
      </c>
      <c r="C6491" s="2" t="s">
        <v>32</v>
      </c>
      <c r="D6491" s="2" t="str">
        <f>IF(Original!D6491 = "-", "Male", Original!D6491)</f>
        <v>Male</v>
      </c>
      <c r="E6491" s="2" t="s">
        <v>12</v>
      </c>
      <c r="F6491" s="2" t="str">
        <f>IF(Original!F6491 = "-", "c9", Original!F6491)</f>
        <v>c9</v>
      </c>
      <c r="G6491" s="2">
        <f>IF(ISBLANK(Original!G6491),MEDIAN(Original!G:G),Original!G6491)</f>
        <v>98352</v>
      </c>
    </row>
    <row r="6492" spans="1:7" x14ac:dyDescent="0.3">
      <c r="A6492" s="2">
        <v>228561</v>
      </c>
      <c r="B6492" s="3">
        <v>41814.803715277776</v>
      </c>
      <c r="C6492" s="2" t="s">
        <v>32</v>
      </c>
      <c r="D6492" s="2" t="str">
        <f>IF(Original!D6492 = "-", "Male", Original!D6492)</f>
        <v>Don’t want to say</v>
      </c>
      <c r="E6492" s="2" t="s">
        <v>17</v>
      </c>
      <c r="F6492" s="2" t="str">
        <f>IF(Original!F6492 = "-", "c9", Original!F6492)</f>
        <v>i1</v>
      </c>
      <c r="G6492" s="2">
        <f>IF(ISBLANK(Original!G6492),MEDIAN(Original!G:G),Original!G6492)</f>
        <v>11292</v>
      </c>
    </row>
    <row r="6493" spans="1:7" x14ac:dyDescent="0.3">
      <c r="A6493" s="2">
        <v>754872</v>
      </c>
      <c r="B6493" s="3">
        <v>41816.62190972222</v>
      </c>
      <c r="C6493" s="2" t="s">
        <v>32</v>
      </c>
      <c r="D6493" s="2" t="str">
        <f>IF(Original!D6493 = "-", "Male", Original!D6493)</f>
        <v>Female</v>
      </c>
      <c r="E6493" s="2" t="s">
        <v>17</v>
      </c>
      <c r="F6493" s="2" t="str">
        <f>IF(Original!F6493 = "-", "c9", Original!F6493)</f>
        <v>i1</v>
      </c>
      <c r="G6493" s="2">
        <f>IF(ISBLANK(Original!G6493),MEDIAN(Original!G:G),Original!G6493)</f>
        <v>32638</v>
      </c>
    </row>
    <row r="6494" spans="1:7" x14ac:dyDescent="0.3">
      <c r="A6494" s="2">
        <v>390532</v>
      </c>
      <c r="B6494" s="3">
        <v>41816.62295138889</v>
      </c>
      <c r="C6494" s="2" t="s">
        <v>32</v>
      </c>
      <c r="D6494" s="2" t="str">
        <f>IF(Original!D6494 = "-", "Male", Original!D6494)</f>
        <v>Male</v>
      </c>
      <c r="E6494" s="2" t="s">
        <v>17</v>
      </c>
      <c r="F6494" s="2" t="str">
        <f>IF(Original!F6494 = "-", "c9", Original!F6494)</f>
        <v>i1</v>
      </c>
      <c r="G6494" s="2">
        <f>IF(ISBLANK(Original!G6494),MEDIAN(Original!G:G),Original!G6494)</f>
        <v>59708</v>
      </c>
    </row>
    <row r="6495" spans="1:7" x14ac:dyDescent="0.3">
      <c r="A6495" s="2">
        <v>834520</v>
      </c>
      <c r="B6495" s="3">
        <v>41816.623298611114</v>
      </c>
      <c r="C6495" s="2" t="s">
        <v>32</v>
      </c>
      <c r="D6495" s="2" t="str">
        <f>IF(Original!D6495 = "-", "Male", Original!D6495)</f>
        <v>Female</v>
      </c>
      <c r="E6495" s="2" t="s">
        <v>17</v>
      </c>
      <c r="F6495" s="2" t="str">
        <f>IF(Original!F6495 = "-", "c9", Original!F6495)</f>
        <v>i1</v>
      </c>
      <c r="G6495" s="2">
        <f>IF(ISBLANK(Original!G6495),MEDIAN(Original!G:G),Original!G6495)</f>
        <v>71841</v>
      </c>
    </row>
    <row r="6496" spans="1:7" x14ac:dyDescent="0.3">
      <c r="A6496" s="2">
        <v>519957</v>
      </c>
      <c r="B6496" s="3">
        <v>41805.903877314813</v>
      </c>
      <c r="C6496" s="2" t="s">
        <v>32</v>
      </c>
      <c r="D6496" s="2" t="str">
        <f>IF(Original!D6496 = "-", "Male", Original!D6496)</f>
        <v>Male</v>
      </c>
      <c r="E6496" s="2" t="s">
        <v>17</v>
      </c>
      <c r="F6496" s="2" t="str">
        <f>IF(Original!F6496 = "-", "c9", Original!F6496)</f>
        <v>c9</v>
      </c>
      <c r="G6496" s="2">
        <f>IF(ISBLANK(Original!G6496),MEDIAN(Original!G:G),Original!G6496)</f>
        <v>37753</v>
      </c>
    </row>
    <row r="6497" spans="1:7" x14ac:dyDescent="0.3">
      <c r="A6497" s="2">
        <v>911963</v>
      </c>
      <c r="B6497" s="3">
        <v>41807.64403935185</v>
      </c>
      <c r="C6497" s="2" t="s">
        <v>31</v>
      </c>
      <c r="D6497" s="2" t="str">
        <f>IF(Original!D6497 = "-", "Male", Original!D6497)</f>
        <v>Male</v>
      </c>
      <c r="E6497" s="2" t="s">
        <v>17</v>
      </c>
      <c r="F6497" s="2" t="str">
        <f>IF(Original!F6497 = "-", "c9", Original!F6497)</f>
        <v>c9</v>
      </c>
      <c r="G6497" s="2">
        <f>IF(ISBLANK(Original!G6497),MEDIAN(Original!G:G),Original!G6497)</f>
        <v>31676</v>
      </c>
    </row>
    <row r="6498" spans="1:7" x14ac:dyDescent="0.3">
      <c r="A6498" s="2">
        <v>254555</v>
      </c>
      <c r="B6498" s="3">
        <v>41819.547789351855</v>
      </c>
      <c r="C6498" s="2" t="s">
        <v>32</v>
      </c>
      <c r="D6498" s="2" t="str">
        <f>IF(Original!D6498 = "-", "Male", Original!D6498)</f>
        <v>Male</v>
      </c>
      <c r="E6498" s="2" t="s">
        <v>17</v>
      </c>
      <c r="F6498" s="2" t="str">
        <f>IF(Original!F6498 = "-", "c9", Original!F6498)</f>
        <v>c9</v>
      </c>
      <c r="G6498" s="2">
        <f>IF(ISBLANK(Original!G6498),MEDIAN(Original!G:G),Original!G6498)</f>
        <v>89012</v>
      </c>
    </row>
    <row r="6499" spans="1:7" x14ac:dyDescent="0.3">
      <c r="A6499" s="2">
        <v>104955</v>
      </c>
      <c r="B6499" s="3">
        <v>41779.639849537038</v>
      </c>
      <c r="C6499" s="2" t="s">
        <v>32</v>
      </c>
      <c r="D6499" s="2" t="str">
        <f>IF(Original!D6499 = "-", "Male", Original!D6499)</f>
        <v>Female</v>
      </c>
      <c r="E6499" s="2" t="s">
        <v>15</v>
      </c>
      <c r="F6499" s="2" t="str">
        <f>IF(Original!F6499 = "-", "c9", Original!F6499)</f>
        <v>i5</v>
      </c>
      <c r="G6499" s="2">
        <f>IF(ISBLANK(Original!G6499),MEDIAN(Original!G:G),Original!G6499)</f>
        <v>20400</v>
      </c>
    </row>
    <row r="6500" spans="1:7" x14ac:dyDescent="0.3">
      <c r="A6500" s="2">
        <v>554676</v>
      </c>
      <c r="B6500" s="3">
        <v>41787.411585648151</v>
      </c>
      <c r="C6500" s="2" t="s">
        <v>31</v>
      </c>
      <c r="D6500" s="2" t="str">
        <f>IF(Original!D6500 = "-", "Male", Original!D6500)</f>
        <v>Male</v>
      </c>
      <c r="E6500" s="2" t="s">
        <v>15</v>
      </c>
      <c r="F6500" s="2" t="str">
        <f>IF(Original!F6500 = "-", "c9", Original!F6500)</f>
        <v>i5</v>
      </c>
      <c r="G6500" s="2">
        <f>IF(ISBLANK(Original!G6500),MEDIAN(Original!G:G),Original!G6500)</f>
        <v>22162</v>
      </c>
    </row>
    <row r="6501" spans="1:7" x14ac:dyDescent="0.3">
      <c r="A6501" s="2">
        <v>744791</v>
      </c>
      <c r="B6501" s="3">
        <v>41802.546064814815</v>
      </c>
      <c r="C6501" s="2" t="s">
        <v>31</v>
      </c>
      <c r="D6501" s="2" t="str">
        <f>IF(Original!D6501 = "-", "Male", Original!D6501)</f>
        <v>Female</v>
      </c>
      <c r="E6501" s="2" t="s">
        <v>15</v>
      </c>
      <c r="F6501" s="2" t="str">
        <f>IF(Original!F6501 = "-", "c9", Original!F6501)</f>
        <v>i7</v>
      </c>
      <c r="G6501" s="2">
        <f>IF(ISBLANK(Original!G6501),MEDIAN(Original!G:G),Original!G6501)</f>
        <v>95835</v>
      </c>
    </row>
    <row r="6502" spans="1:7" x14ac:dyDescent="0.3">
      <c r="A6502" s="2">
        <v>694395</v>
      </c>
      <c r="B6502" s="3">
        <v>41802.547060185185</v>
      </c>
      <c r="C6502" s="2" t="s">
        <v>32</v>
      </c>
      <c r="D6502" s="2" t="str">
        <f>IF(Original!D6502 = "-", "Male", Original!D6502)</f>
        <v>Male</v>
      </c>
      <c r="E6502" s="2" t="s">
        <v>15</v>
      </c>
      <c r="F6502" s="2" t="str">
        <f>IF(Original!F6502 = "-", "c9", Original!F6502)</f>
        <v>i7</v>
      </c>
      <c r="G6502" s="2">
        <f>IF(ISBLANK(Original!G6502),MEDIAN(Original!G:G),Original!G6502)</f>
        <v>29981</v>
      </c>
    </row>
    <row r="6503" spans="1:7" x14ac:dyDescent="0.3">
      <c r="A6503" s="2">
        <v>548288</v>
      </c>
      <c r="B6503" s="3">
        <v>41795.488020833334</v>
      </c>
      <c r="C6503" s="2" t="s">
        <v>32</v>
      </c>
      <c r="D6503" s="2" t="str">
        <f>IF(Original!D6503 = "-", "Male", Original!D6503)</f>
        <v>Male</v>
      </c>
      <c r="E6503" s="2" t="s">
        <v>12</v>
      </c>
      <c r="F6503" s="2" t="str">
        <f>IF(Original!F6503 = "-", "c9", Original!F6503)</f>
        <v>c9</v>
      </c>
      <c r="G6503" s="2">
        <f>IF(ISBLANK(Original!G6503),MEDIAN(Original!G:G),Original!G6503)</f>
        <v>46681</v>
      </c>
    </row>
    <row r="6504" spans="1:7" x14ac:dyDescent="0.3">
      <c r="A6504" s="2">
        <v>96249</v>
      </c>
      <c r="B6504" s="3">
        <v>41800.338321759256</v>
      </c>
      <c r="C6504" s="2" t="s">
        <v>31</v>
      </c>
      <c r="D6504" s="2" t="str">
        <f>IF(Original!D6504 = "-", "Male", Original!D6504)</f>
        <v>Female</v>
      </c>
      <c r="E6504" s="2" t="s">
        <v>12</v>
      </c>
      <c r="F6504" s="2" t="str">
        <f>IF(Original!F6504 = "-", "c9", Original!F6504)</f>
        <v>c9</v>
      </c>
      <c r="G6504" s="2">
        <f>IF(ISBLANK(Original!G6504),MEDIAN(Original!G:G),Original!G6504)</f>
        <v>7906</v>
      </c>
    </row>
    <row r="6505" spans="1:7" x14ac:dyDescent="0.3">
      <c r="A6505" s="2">
        <v>63422</v>
      </c>
      <c r="B6505" s="3">
        <v>41821.323125000003</v>
      </c>
      <c r="C6505" s="2" t="s">
        <v>32</v>
      </c>
      <c r="D6505" s="2" t="str">
        <f>IF(Original!D6505 = "-", "Male", Original!D6505)</f>
        <v>Male</v>
      </c>
      <c r="E6505" s="2" t="s">
        <v>20</v>
      </c>
      <c r="F6505" s="2" t="str">
        <f>IF(Original!F6505 = "-", "c9", Original!F6505)</f>
        <v>c9</v>
      </c>
      <c r="G6505" s="2">
        <f>IF(ISBLANK(Original!G6505),MEDIAN(Original!G:G),Original!G6505)</f>
        <v>84568</v>
      </c>
    </row>
    <row r="6506" spans="1:7" x14ac:dyDescent="0.3">
      <c r="A6506" s="2">
        <v>859898</v>
      </c>
      <c r="B6506" s="3">
        <v>41879.303807870368</v>
      </c>
      <c r="C6506" s="2" t="s">
        <v>32</v>
      </c>
      <c r="D6506" s="2" t="str">
        <f>IF(Original!D6506 = "-", "Male", Original!D6506)</f>
        <v>Female</v>
      </c>
      <c r="E6506" s="2" t="s">
        <v>17</v>
      </c>
      <c r="F6506" s="2" t="str">
        <f>IF(Original!F6506 = "-", "c9", Original!F6506)</f>
        <v>c5</v>
      </c>
      <c r="G6506" s="2">
        <f>IF(ISBLANK(Original!G6506),MEDIAN(Original!G:G),Original!G6506)</f>
        <v>5828</v>
      </c>
    </row>
    <row r="6507" spans="1:7" x14ac:dyDescent="0.3">
      <c r="A6507" s="2">
        <v>643698</v>
      </c>
      <c r="B6507" s="3">
        <v>41823.83861111111</v>
      </c>
      <c r="C6507" s="2" t="s">
        <v>32</v>
      </c>
      <c r="D6507" s="2" t="str">
        <f>IF(Original!D6507 = "-", "Male", Original!D6507)</f>
        <v>Male</v>
      </c>
      <c r="E6507" s="2" t="s">
        <v>12</v>
      </c>
      <c r="F6507" s="2" t="str">
        <f>IF(Original!F6507 = "-", "c9", Original!F6507)</f>
        <v>c9</v>
      </c>
      <c r="G6507" s="2">
        <f>IF(ISBLANK(Original!G6507),MEDIAN(Original!G:G),Original!G6507)</f>
        <v>3720</v>
      </c>
    </row>
    <row r="6508" spans="1:7" x14ac:dyDescent="0.3">
      <c r="A6508" s="2">
        <v>139170</v>
      </c>
      <c r="B6508" s="3">
        <v>41823.838912037034</v>
      </c>
      <c r="C6508" s="2" t="s">
        <v>32</v>
      </c>
      <c r="D6508" s="2" t="str">
        <f>IF(Original!D6508 = "-", "Male", Original!D6508)</f>
        <v>Male</v>
      </c>
      <c r="E6508" s="2" t="s">
        <v>12</v>
      </c>
      <c r="F6508" s="2" t="str">
        <f>IF(Original!F6508 = "-", "c9", Original!F6508)</f>
        <v>c9</v>
      </c>
      <c r="G6508" s="2">
        <f>IF(ISBLANK(Original!G6508),MEDIAN(Original!G:G),Original!G6508)</f>
        <v>34032</v>
      </c>
    </row>
    <row r="6509" spans="1:7" x14ac:dyDescent="0.3">
      <c r="A6509" s="2">
        <v>633392</v>
      </c>
      <c r="B6509" s="3">
        <v>41832.688009259262</v>
      </c>
      <c r="C6509" s="2" t="s">
        <v>32</v>
      </c>
      <c r="D6509" s="2" t="str">
        <f>IF(Original!D6509 = "-", "Male", Original!D6509)</f>
        <v>Male</v>
      </c>
      <c r="E6509" s="2" t="s">
        <v>12</v>
      </c>
      <c r="F6509" s="2" t="str">
        <f>IF(Original!F6509 = "-", "c9", Original!F6509)</f>
        <v>c9</v>
      </c>
      <c r="G6509" s="2">
        <f>IF(ISBLANK(Original!G6509),MEDIAN(Original!G:G),Original!G6509)</f>
        <v>63619</v>
      </c>
    </row>
    <row r="6510" spans="1:7" x14ac:dyDescent="0.3">
      <c r="A6510" s="2">
        <v>122829</v>
      </c>
      <c r="B6510" s="3">
        <v>41833.430694444447</v>
      </c>
      <c r="C6510" s="2" t="s">
        <v>32</v>
      </c>
      <c r="D6510" s="2" t="str">
        <f>IF(Original!D6510 = "-", "Male", Original!D6510)</f>
        <v>Female</v>
      </c>
      <c r="E6510" s="2" t="s">
        <v>12</v>
      </c>
      <c r="F6510" s="2" t="str">
        <f>IF(Original!F6510 = "-", "c9", Original!F6510)</f>
        <v>c9</v>
      </c>
      <c r="G6510" s="2">
        <f>IF(ISBLANK(Original!G6510),MEDIAN(Original!G:G),Original!G6510)</f>
        <v>10952</v>
      </c>
    </row>
    <row r="6511" spans="1:7" x14ac:dyDescent="0.3">
      <c r="A6511" s="2">
        <v>986708</v>
      </c>
      <c r="B6511" s="3">
        <v>41833.43309027778</v>
      </c>
      <c r="C6511" s="2" t="s">
        <v>32</v>
      </c>
      <c r="D6511" s="2" t="str">
        <f>IF(Original!D6511 = "-", "Male", Original!D6511)</f>
        <v>Male</v>
      </c>
      <c r="E6511" s="2" t="s">
        <v>12</v>
      </c>
      <c r="F6511" s="2" t="str">
        <f>IF(Original!F6511 = "-", "c9", Original!F6511)</f>
        <v>c9</v>
      </c>
      <c r="G6511" s="2">
        <f>IF(ISBLANK(Original!G6511),MEDIAN(Original!G:G),Original!G6511)</f>
        <v>65393</v>
      </c>
    </row>
    <row r="6512" spans="1:7" x14ac:dyDescent="0.3">
      <c r="A6512" s="2">
        <v>153345</v>
      </c>
      <c r="B6512" s="3">
        <v>41833.434166666666</v>
      </c>
      <c r="C6512" s="2" t="s">
        <v>32</v>
      </c>
      <c r="D6512" s="2" t="str">
        <f>IF(Original!D6512 = "-", "Male", Original!D6512)</f>
        <v>Male</v>
      </c>
      <c r="E6512" s="2" t="s">
        <v>12</v>
      </c>
      <c r="F6512" s="2" t="str">
        <f>IF(Original!F6512 = "-", "c9", Original!F6512)</f>
        <v>c9</v>
      </c>
      <c r="G6512" s="2">
        <f>IF(ISBLANK(Original!G6512),MEDIAN(Original!G:G),Original!G6512)</f>
        <v>39891</v>
      </c>
    </row>
    <row r="6513" spans="1:7" x14ac:dyDescent="0.3">
      <c r="A6513" s="2">
        <v>804720</v>
      </c>
      <c r="B6513" s="3">
        <v>41812.582037037035</v>
      </c>
      <c r="C6513" s="2" t="s">
        <v>32</v>
      </c>
      <c r="D6513" s="2" t="str">
        <f>IF(Original!D6513 = "-", "Male", Original!D6513)</f>
        <v>Male</v>
      </c>
      <c r="E6513" s="2" t="s">
        <v>17</v>
      </c>
      <c r="F6513" s="2" t="str">
        <f>IF(Original!F6513 = "-", "c9", Original!F6513)</f>
        <v>c5</v>
      </c>
      <c r="G6513" s="2">
        <f>IF(ISBLANK(Original!G6513),MEDIAN(Original!G:G),Original!G6513)</f>
        <v>54083</v>
      </c>
    </row>
    <row r="6514" spans="1:7" x14ac:dyDescent="0.3">
      <c r="A6514" s="2">
        <v>552148</v>
      </c>
      <c r="B6514" s="3">
        <v>41815.049641203703</v>
      </c>
      <c r="C6514" s="2" t="s">
        <v>32</v>
      </c>
      <c r="D6514" s="2" t="str">
        <f>IF(Original!D6514 = "-", "Male", Original!D6514)</f>
        <v>Male</v>
      </c>
      <c r="E6514" s="2" t="s">
        <v>17</v>
      </c>
      <c r="F6514" s="2" t="str">
        <f>IF(Original!F6514 = "-", "c9", Original!F6514)</f>
        <v>i7</v>
      </c>
      <c r="G6514" s="2">
        <f>IF(ISBLANK(Original!G6514),MEDIAN(Original!G:G),Original!G6514)</f>
        <v>76633</v>
      </c>
    </row>
    <row r="6515" spans="1:7" x14ac:dyDescent="0.3">
      <c r="A6515" s="2">
        <v>377553</v>
      </c>
      <c r="B6515" s="3">
        <v>41815.594351851854</v>
      </c>
      <c r="C6515" s="2" t="s">
        <v>32</v>
      </c>
      <c r="D6515" s="2" t="str">
        <f>IF(Original!D6515 = "-", "Male", Original!D6515)</f>
        <v>Male</v>
      </c>
      <c r="E6515" s="2" t="s">
        <v>17</v>
      </c>
      <c r="F6515" s="2" t="str">
        <f>IF(Original!F6515 = "-", "c9", Original!F6515)</f>
        <v>c5</v>
      </c>
      <c r="G6515" s="2">
        <f>IF(ISBLANK(Original!G6515),MEDIAN(Original!G:G),Original!G6515)</f>
        <v>38724</v>
      </c>
    </row>
    <row r="6516" spans="1:7" x14ac:dyDescent="0.3">
      <c r="A6516" s="2">
        <v>42048</v>
      </c>
      <c r="B6516" s="3">
        <v>41788.738634259258</v>
      </c>
      <c r="C6516" s="2" t="s">
        <v>32</v>
      </c>
      <c r="D6516" s="2" t="str">
        <f>IF(Original!D6516 = "-", "Male", Original!D6516)</f>
        <v>Male</v>
      </c>
      <c r="E6516" s="2" t="s">
        <v>20</v>
      </c>
      <c r="F6516" s="2" t="str">
        <f>IF(Original!F6516 = "-", "c9", Original!F6516)</f>
        <v>c8</v>
      </c>
      <c r="G6516" s="2">
        <f>IF(ISBLANK(Original!G6516),MEDIAN(Original!G:G),Original!G6516)</f>
        <v>22471</v>
      </c>
    </row>
    <row r="6517" spans="1:7" x14ac:dyDescent="0.3">
      <c r="A6517" s="2">
        <v>873584</v>
      </c>
      <c r="B6517" s="3">
        <v>41789.311203703706</v>
      </c>
      <c r="C6517" s="2" t="s">
        <v>31</v>
      </c>
      <c r="D6517" s="2" t="str">
        <f>IF(Original!D6517 = "-", "Male", Original!D6517)</f>
        <v>Male</v>
      </c>
      <c r="E6517" s="2" t="s">
        <v>17</v>
      </c>
      <c r="F6517" s="2" t="str">
        <f>IF(Original!F6517 = "-", "c9", Original!F6517)</f>
        <v>c9</v>
      </c>
      <c r="G6517" s="2">
        <f>IF(ISBLANK(Original!G6517),MEDIAN(Original!G:G),Original!G6517)</f>
        <v>60292</v>
      </c>
    </row>
    <row r="6518" spans="1:7" x14ac:dyDescent="0.3">
      <c r="A6518" s="2">
        <v>488044</v>
      </c>
      <c r="B6518" s="3">
        <v>41795.674131944441</v>
      </c>
      <c r="C6518" s="2" t="s">
        <v>32</v>
      </c>
      <c r="D6518" s="2" t="str">
        <f>IF(Original!D6518 = "-", "Male", Original!D6518)</f>
        <v>Male</v>
      </c>
      <c r="E6518" s="2" t="s">
        <v>12</v>
      </c>
      <c r="F6518" s="2" t="str">
        <f>IF(Original!F6518 = "-", "c9", Original!F6518)</f>
        <v>c5</v>
      </c>
      <c r="G6518" s="2">
        <f>IF(ISBLANK(Original!G6518),MEDIAN(Original!G:G),Original!G6518)</f>
        <v>55980</v>
      </c>
    </row>
    <row r="6519" spans="1:7" x14ac:dyDescent="0.3">
      <c r="A6519" s="2">
        <v>227171</v>
      </c>
      <c r="B6519" s="3">
        <v>41797.235497685186</v>
      </c>
      <c r="C6519" s="2" t="s">
        <v>31</v>
      </c>
      <c r="D6519" s="2" t="str">
        <f>IF(Original!D6519 = "-", "Male", Original!D6519)</f>
        <v>Female</v>
      </c>
      <c r="E6519" s="2" t="s">
        <v>12</v>
      </c>
      <c r="F6519" s="2" t="str">
        <f>IF(Original!F6519 = "-", "c9", Original!F6519)</f>
        <v>c5</v>
      </c>
      <c r="G6519" s="2">
        <f>IF(ISBLANK(Original!G6519),MEDIAN(Original!G:G),Original!G6519)</f>
        <v>27608</v>
      </c>
    </row>
    <row r="6520" spans="1:7" x14ac:dyDescent="0.3">
      <c r="A6520" s="2">
        <v>139333</v>
      </c>
      <c r="B6520" s="3">
        <v>41809.772013888891</v>
      </c>
      <c r="C6520" s="2" t="s">
        <v>31</v>
      </c>
      <c r="D6520" s="2" t="str">
        <f>IF(Original!D6520 = "-", "Male", Original!D6520)</f>
        <v>Male</v>
      </c>
      <c r="E6520" s="2" t="s">
        <v>20</v>
      </c>
      <c r="F6520" s="2" t="str">
        <f>IF(Original!F6520 = "-", "c9", Original!F6520)</f>
        <v>c5</v>
      </c>
      <c r="G6520" s="2">
        <f>IF(ISBLANK(Original!G6520),MEDIAN(Original!G:G),Original!G6520)</f>
        <v>32700</v>
      </c>
    </row>
    <row r="6521" spans="1:7" x14ac:dyDescent="0.3">
      <c r="A6521" s="2">
        <v>105911</v>
      </c>
      <c r="B6521" s="3">
        <v>41809.772303240738</v>
      </c>
      <c r="C6521" s="2" t="s">
        <v>32</v>
      </c>
      <c r="D6521" s="2" t="str">
        <f>IF(Original!D6521 = "-", "Male", Original!D6521)</f>
        <v>Male</v>
      </c>
      <c r="E6521" s="2" t="s">
        <v>20</v>
      </c>
      <c r="F6521" s="2" t="str">
        <f>IF(Original!F6521 = "-", "c9", Original!F6521)</f>
        <v>c5</v>
      </c>
      <c r="G6521" s="2">
        <f>IF(ISBLANK(Original!G6521),MEDIAN(Original!G:G),Original!G6521)</f>
        <v>97989</v>
      </c>
    </row>
    <row r="6522" spans="1:7" x14ac:dyDescent="0.3">
      <c r="A6522" s="2">
        <v>541487</v>
      </c>
      <c r="B6522" s="3">
        <v>41783.354143518518</v>
      </c>
      <c r="C6522" s="2" t="s">
        <v>32</v>
      </c>
      <c r="D6522" s="2" t="str">
        <f>IF(Original!D6522 = "-", "Male", Original!D6522)</f>
        <v>Male</v>
      </c>
      <c r="E6522" s="2" t="s">
        <v>17</v>
      </c>
      <c r="F6522" s="2" t="str">
        <f>IF(Original!F6522 = "-", "c9", Original!F6522)</f>
        <v>i5</v>
      </c>
      <c r="G6522" s="2">
        <f>IF(ISBLANK(Original!G6522),MEDIAN(Original!G:G),Original!G6522)</f>
        <v>55349</v>
      </c>
    </row>
    <row r="6523" spans="1:7" x14ac:dyDescent="0.3">
      <c r="A6523" s="2">
        <v>598820</v>
      </c>
      <c r="B6523" s="3">
        <v>41783.354756944442</v>
      </c>
      <c r="C6523" s="2" t="s">
        <v>32</v>
      </c>
      <c r="D6523" s="2" t="str">
        <f>IF(Original!D6523 = "-", "Male", Original!D6523)</f>
        <v>Male</v>
      </c>
      <c r="E6523" s="2" t="s">
        <v>17</v>
      </c>
      <c r="F6523" s="2" t="str">
        <f>IF(Original!F6523 = "-", "c9", Original!F6523)</f>
        <v>i5</v>
      </c>
      <c r="G6523" s="2">
        <f>IF(ISBLANK(Original!G6523),MEDIAN(Original!G:G),Original!G6523)</f>
        <v>6160</v>
      </c>
    </row>
    <row r="6524" spans="1:7" x14ac:dyDescent="0.3">
      <c r="A6524" s="2">
        <v>573243</v>
      </c>
      <c r="B6524" s="3">
        <v>41783.354212962964</v>
      </c>
      <c r="C6524" s="2" t="s">
        <v>32</v>
      </c>
      <c r="D6524" s="2" t="str">
        <f>IF(Original!D6524 = "-", "Male", Original!D6524)</f>
        <v>Don’t want to say</v>
      </c>
      <c r="E6524" s="2" t="s">
        <v>17</v>
      </c>
      <c r="F6524" s="2" t="str">
        <f>IF(Original!F6524 = "-", "c9", Original!F6524)</f>
        <v>i5</v>
      </c>
      <c r="G6524" s="2">
        <f>IF(ISBLANK(Original!G6524),MEDIAN(Original!G:G),Original!G6524)</f>
        <v>31096</v>
      </c>
    </row>
    <row r="6525" spans="1:7" x14ac:dyDescent="0.3">
      <c r="A6525" s="2">
        <v>58738</v>
      </c>
      <c r="B6525" s="3">
        <v>41817.740868055553</v>
      </c>
      <c r="C6525" s="2" t="s">
        <v>32</v>
      </c>
      <c r="D6525" s="2" t="str">
        <f>IF(Original!D6525 = "-", "Male", Original!D6525)</f>
        <v>Male</v>
      </c>
      <c r="E6525" s="2" t="s">
        <v>17</v>
      </c>
      <c r="F6525" s="2" t="str">
        <f>IF(Original!F6525 = "-", "c9", Original!F6525)</f>
        <v>c5</v>
      </c>
      <c r="G6525" s="2">
        <f>IF(ISBLANK(Original!G6525),MEDIAN(Original!G:G),Original!G6525)</f>
        <v>88127</v>
      </c>
    </row>
    <row r="6526" spans="1:7" x14ac:dyDescent="0.3">
      <c r="A6526" s="2">
        <v>180462</v>
      </c>
      <c r="B6526" s="3">
        <v>41817.741203703707</v>
      </c>
      <c r="C6526" s="2" t="s">
        <v>32</v>
      </c>
      <c r="D6526" s="2" t="str">
        <f>IF(Original!D6526 = "-", "Male", Original!D6526)</f>
        <v>Male</v>
      </c>
      <c r="E6526" s="2" t="s">
        <v>17</v>
      </c>
      <c r="F6526" s="2" t="str">
        <f>IF(Original!F6526 = "-", "c9", Original!F6526)</f>
        <v>c5</v>
      </c>
      <c r="G6526" s="2">
        <f>IF(ISBLANK(Original!G6526),MEDIAN(Original!G:G),Original!G6526)</f>
        <v>26653</v>
      </c>
    </row>
    <row r="6527" spans="1:7" x14ac:dyDescent="0.3">
      <c r="A6527" s="2">
        <v>78171</v>
      </c>
      <c r="B6527" s="3">
        <v>41817.741886574076</v>
      </c>
      <c r="C6527" s="2" t="s">
        <v>32</v>
      </c>
      <c r="D6527" s="2" t="str">
        <f>IF(Original!D6527 = "-", "Male", Original!D6527)</f>
        <v>Male</v>
      </c>
      <c r="E6527" s="2" t="s">
        <v>17</v>
      </c>
      <c r="F6527" s="2" t="str">
        <f>IF(Original!F6527 = "-", "c9", Original!F6527)</f>
        <v>c5</v>
      </c>
      <c r="G6527" s="2">
        <f>IF(ISBLANK(Original!G6527),MEDIAN(Original!G:G),Original!G6527)</f>
        <v>50528</v>
      </c>
    </row>
    <row r="6528" spans="1:7" x14ac:dyDescent="0.3">
      <c r="A6528" s="2">
        <v>98812</v>
      </c>
      <c r="B6528" s="3">
        <v>41831.615763888891</v>
      </c>
      <c r="C6528" s="2" t="s">
        <v>32</v>
      </c>
      <c r="D6528" s="2" t="str">
        <f>IF(Original!D6528 = "-", "Male", Original!D6528)</f>
        <v>Male</v>
      </c>
      <c r="E6528" s="2" t="s">
        <v>17</v>
      </c>
      <c r="F6528" s="2" t="str">
        <f>IF(Original!F6528 = "-", "c9", Original!F6528)</f>
        <v>i6</v>
      </c>
      <c r="G6528" s="2">
        <f>IF(ISBLANK(Original!G6528),MEDIAN(Original!G:G),Original!G6528)</f>
        <v>33374</v>
      </c>
    </row>
    <row r="6529" spans="1:7" x14ac:dyDescent="0.3">
      <c r="A6529" s="2">
        <v>229281</v>
      </c>
      <c r="B6529" s="3">
        <v>41835.360312500001</v>
      </c>
      <c r="C6529" s="2" t="s">
        <v>32</v>
      </c>
      <c r="D6529" s="2" t="str">
        <f>IF(Original!D6529 = "-", "Male", Original!D6529)</f>
        <v>Male</v>
      </c>
      <c r="E6529" s="2" t="s">
        <v>17</v>
      </c>
      <c r="F6529" s="2" t="str">
        <f>IF(Original!F6529 = "-", "c9", Original!F6529)</f>
        <v>i6</v>
      </c>
      <c r="G6529" s="2">
        <f>IF(ISBLANK(Original!G6529),MEDIAN(Original!G:G),Original!G6529)</f>
        <v>92128</v>
      </c>
    </row>
    <row r="6530" spans="1:7" x14ac:dyDescent="0.3">
      <c r="A6530" s="2">
        <v>605724</v>
      </c>
      <c r="B6530" s="3">
        <v>41835.361585648148</v>
      </c>
      <c r="C6530" s="2" t="s">
        <v>32</v>
      </c>
      <c r="D6530" s="2" t="str">
        <f>IF(Original!D6530 = "-", "Male", Original!D6530)</f>
        <v>Female</v>
      </c>
      <c r="E6530" s="2" t="s">
        <v>17</v>
      </c>
      <c r="F6530" s="2" t="str">
        <f>IF(Original!F6530 = "-", "c9", Original!F6530)</f>
        <v>i6</v>
      </c>
      <c r="G6530" s="2">
        <f>IF(ISBLANK(Original!G6530),MEDIAN(Original!G:G),Original!G6530)</f>
        <v>45685</v>
      </c>
    </row>
    <row r="6531" spans="1:7" x14ac:dyDescent="0.3">
      <c r="A6531" s="2">
        <v>850187</v>
      </c>
      <c r="B6531" s="3">
        <v>41824.574965277781</v>
      </c>
      <c r="C6531" s="2" t="s">
        <v>32</v>
      </c>
      <c r="D6531" s="2" t="str">
        <f>IF(Original!D6531 = "-", "Male", Original!D6531)</f>
        <v>Female</v>
      </c>
      <c r="E6531" s="2" t="s">
        <v>17</v>
      </c>
      <c r="F6531" s="2" t="str">
        <f>IF(Original!F6531 = "-", "c9", Original!F6531)</f>
        <v>c9</v>
      </c>
      <c r="G6531" s="2">
        <f>IF(ISBLANK(Original!G6531),MEDIAN(Original!G:G),Original!G6531)</f>
        <v>51950</v>
      </c>
    </row>
    <row r="6532" spans="1:7" x14ac:dyDescent="0.3">
      <c r="A6532" s="2">
        <v>383151</v>
      </c>
      <c r="B6532" s="3">
        <v>41810.63826388889</v>
      </c>
      <c r="C6532" s="2" t="s">
        <v>31</v>
      </c>
      <c r="D6532" s="2" t="str">
        <f>IF(Original!D6532 = "-", "Male", Original!D6532)</f>
        <v>Female</v>
      </c>
      <c r="E6532" s="2" t="s">
        <v>17</v>
      </c>
      <c r="F6532" s="2" t="str">
        <f>IF(Original!F6532 = "-", "c9", Original!F6532)</f>
        <v>i7</v>
      </c>
      <c r="G6532" s="2">
        <f>IF(ISBLANK(Original!G6532),MEDIAN(Original!G:G),Original!G6532)</f>
        <v>10720</v>
      </c>
    </row>
    <row r="6533" spans="1:7" x14ac:dyDescent="0.3">
      <c r="A6533" s="2">
        <v>754910</v>
      </c>
      <c r="B6533" s="3">
        <v>41831.363402777781</v>
      </c>
      <c r="C6533" s="2" t="s">
        <v>32</v>
      </c>
      <c r="D6533" s="2" t="str">
        <f>IF(Original!D6533 = "-", "Male", Original!D6533)</f>
        <v>Male</v>
      </c>
      <c r="E6533" s="2" t="s">
        <v>15</v>
      </c>
      <c r="F6533" s="2" t="str">
        <f>IF(Original!F6533 = "-", "c9", Original!F6533)</f>
        <v>b9</v>
      </c>
      <c r="G6533" s="2">
        <f>IF(ISBLANK(Original!G6533),MEDIAN(Original!G:G),Original!G6533)</f>
        <v>52785</v>
      </c>
    </row>
    <row r="6534" spans="1:7" x14ac:dyDescent="0.3">
      <c r="A6534" s="2">
        <v>810502</v>
      </c>
      <c r="B6534" s="3">
        <v>41837.518043981479</v>
      </c>
      <c r="C6534" s="2" t="s">
        <v>31</v>
      </c>
      <c r="D6534" s="2" t="str">
        <f>IF(Original!D6534 = "-", "Male", Original!D6534)</f>
        <v>Male</v>
      </c>
      <c r="E6534" s="2" t="s">
        <v>15</v>
      </c>
      <c r="F6534" s="2" t="str">
        <f>IF(Original!F6534 = "-", "c9", Original!F6534)</f>
        <v>b9</v>
      </c>
      <c r="G6534" s="2">
        <f>IF(ISBLANK(Original!G6534),MEDIAN(Original!G:G),Original!G6534)</f>
        <v>4581</v>
      </c>
    </row>
    <row r="6535" spans="1:7" x14ac:dyDescent="0.3">
      <c r="A6535" s="2">
        <v>139791</v>
      </c>
      <c r="B6535" s="3">
        <v>41837.518437500003</v>
      </c>
      <c r="C6535" s="2" t="s">
        <v>32</v>
      </c>
      <c r="D6535" s="2" t="str">
        <f>IF(Original!D6535 = "-", "Male", Original!D6535)</f>
        <v>Male</v>
      </c>
      <c r="E6535" s="2" t="s">
        <v>15</v>
      </c>
      <c r="F6535" s="2" t="str">
        <f>IF(Original!F6535 = "-", "c9", Original!F6535)</f>
        <v>b9</v>
      </c>
      <c r="G6535" s="2">
        <f>IF(ISBLANK(Original!G6535),MEDIAN(Original!G:G),Original!G6535)</f>
        <v>2054</v>
      </c>
    </row>
    <row r="6536" spans="1:7" x14ac:dyDescent="0.3">
      <c r="A6536" s="2">
        <v>947700</v>
      </c>
      <c r="B6536" s="3">
        <v>41837.519965277781</v>
      </c>
      <c r="C6536" s="2" t="s">
        <v>31</v>
      </c>
      <c r="D6536" s="2" t="str">
        <f>IF(Original!D6536 = "-", "Male", Original!D6536)</f>
        <v>Female</v>
      </c>
      <c r="E6536" s="2" t="s">
        <v>15</v>
      </c>
      <c r="F6536" s="2" t="str">
        <f>IF(Original!F6536 = "-", "c9", Original!F6536)</f>
        <v>b9</v>
      </c>
      <c r="G6536" s="2">
        <f>IF(ISBLANK(Original!G6536),MEDIAN(Original!G:G),Original!G6536)</f>
        <v>67723</v>
      </c>
    </row>
    <row r="6537" spans="1:7" x14ac:dyDescent="0.3">
      <c r="A6537" s="2">
        <v>387882</v>
      </c>
      <c r="B6537" s="3">
        <v>41846.570347222223</v>
      </c>
      <c r="C6537" s="2" t="s">
        <v>31</v>
      </c>
      <c r="D6537" s="2" t="str">
        <f>IF(Original!D6537 = "-", "Male", Original!D6537)</f>
        <v>Male</v>
      </c>
      <c r="E6537" s="2" t="s">
        <v>15</v>
      </c>
      <c r="F6537" s="2" t="str">
        <f>IF(Original!F6537 = "-", "c9", Original!F6537)</f>
        <v>b9</v>
      </c>
      <c r="G6537" s="2">
        <f>IF(ISBLANK(Original!G6537),MEDIAN(Original!G:G),Original!G6537)</f>
        <v>45682</v>
      </c>
    </row>
    <row r="6538" spans="1:7" x14ac:dyDescent="0.3">
      <c r="A6538" s="2">
        <v>868702</v>
      </c>
      <c r="B6538" s="3">
        <v>41797.460057870368</v>
      </c>
      <c r="C6538" s="2" t="s">
        <v>32</v>
      </c>
      <c r="D6538" s="2" t="str">
        <f>IF(Original!D6538 = "-", "Male", Original!D6538)</f>
        <v>Male</v>
      </c>
      <c r="E6538" s="2" t="s">
        <v>17</v>
      </c>
      <c r="F6538" s="2" t="str">
        <f>IF(Original!F6538 = "-", "c9", Original!F6538)</f>
        <v>i6</v>
      </c>
      <c r="G6538" s="2">
        <f>IF(ISBLANK(Original!G6538),MEDIAN(Original!G:G),Original!G6538)</f>
        <v>97360</v>
      </c>
    </row>
    <row r="6539" spans="1:7" x14ac:dyDescent="0.3">
      <c r="A6539" s="2">
        <v>377101</v>
      </c>
      <c r="B6539" s="3">
        <v>41810.705104166664</v>
      </c>
      <c r="C6539" s="2" t="s">
        <v>32</v>
      </c>
      <c r="D6539" s="2" t="str">
        <f>IF(Original!D6539 = "-", "Male", Original!D6539)</f>
        <v>Male</v>
      </c>
      <c r="E6539" s="2" t="s">
        <v>17</v>
      </c>
      <c r="F6539" s="2" t="str">
        <f>IF(Original!F6539 = "-", "c9", Original!F6539)</f>
        <v>b9</v>
      </c>
      <c r="G6539" s="2">
        <f>IF(ISBLANK(Original!G6539),MEDIAN(Original!G:G),Original!G6539)</f>
        <v>62901</v>
      </c>
    </row>
    <row r="6540" spans="1:7" x14ac:dyDescent="0.3">
      <c r="A6540" s="2">
        <v>189306</v>
      </c>
      <c r="B6540" s="3">
        <v>41837.825787037036</v>
      </c>
      <c r="C6540" s="2" t="s">
        <v>31</v>
      </c>
      <c r="D6540" s="2" t="str">
        <f>IF(Original!D6540 = "-", "Male", Original!D6540)</f>
        <v>Male</v>
      </c>
      <c r="E6540" s="2" t="s">
        <v>20</v>
      </c>
      <c r="F6540" s="2" t="str">
        <f>IF(Original!F6540 = "-", "c9", Original!F6540)</f>
        <v>i7</v>
      </c>
      <c r="G6540" s="2">
        <f>IF(ISBLANK(Original!G6540),MEDIAN(Original!G:G),Original!G6540)</f>
        <v>75037</v>
      </c>
    </row>
    <row r="6541" spans="1:7" x14ac:dyDescent="0.3">
      <c r="A6541" s="2">
        <v>735490</v>
      </c>
      <c r="B6541" s="3">
        <v>41842.547129629631</v>
      </c>
      <c r="C6541" s="2" t="s">
        <v>32</v>
      </c>
      <c r="D6541" s="2" t="str">
        <f>IF(Original!D6541 = "-", "Male", Original!D6541)</f>
        <v>Male</v>
      </c>
      <c r="E6541" s="2" t="s">
        <v>20</v>
      </c>
      <c r="F6541" s="2" t="str">
        <f>IF(Original!F6541 = "-", "c9", Original!F6541)</f>
        <v>i7</v>
      </c>
      <c r="G6541" s="2">
        <f>IF(ISBLANK(Original!G6541),MEDIAN(Original!G:G),Original!G6541)</f>
        <v>26928</v>
      </c>
    </row>
    <row r="6542" spans="1:7" x14ac:dyDescent="0.3">
      <c r="A6542" s="2">
        <v>303254</v>
      </c>
      <c r="B6542" s="3">
        <v>41842.547488425924</v>
      </c>
      <c r="C6542" s="2" t="s">
        <v>32</v>
      </c>
      <c r="D6542" s="2" t="str">
        <f>IF(Original!D6542 = "-", "Male", Original!D6542)</f>
        <v>Female</v>
      </c>
      <c r="E6542" s="2" t="s">
        <v>20</v>
      </c>
      <c r="F6542" s="2" t="str">
        <f>IF(Original!F6542 = "-", "c9", Original!F6542)</f>
        <v>i7</v>
      </c>
      <c r="G6542" s="2">
        <f>IF(ISBLANK(Original!G6542),MEDIAN(Original!G:G),Original!G6542)</f>
        <v>24335</v>
      </c>
    </row>
    <row r="6543" spans="1:7" x14ac:dyDescent="0.3">
      <c r="A6543" s="2">
        <v>763925</v>
      </c>
      <c r="B6543" s="3">
        <v>41852.584641203706</v>
      </c>
      <c r="C6543" s="2" t="s">
        <v>32</v>
      </c>
      <c r="D6543" s="2" t="str">
        <f>IF(Original!D6543 = "-", "Male", Original!D6543)</f>
        <v>Male</v>
      </c>
      <c r="E6543" s="2" t="s">
        <v>20</v>
      </c>
      <c r="F6543" s="2" t="str">
        <f>IF(Original!F6543 = "-", "c9", Original!F6543)</f>
        <v>i7</v>
      </c>
      <c r="G6543" s="2">
        <f>IF(ISBLANK(Original!G6543),MEDIAN(Original!G:G),Original!G6543)</f>
        <v>48477</v>
      </c>
    </row>
    <row r="6544" spans="1:7" x14ac:dyDescent="0.3">
      <c r="A6544" s="2">
        <v>635420</v>
      </c>
      <c r="B6544" s="3">
        <v>41852.584918981483</v>
      </c>
      <c r="C6544" s="2" t="s">
        <v>32</v>
      </c>
      <c r="D6544" s="2" t="str">
        <f>IF(Original!D6544 = "-", "Male", Original!D6544)</f>
        <v>Male</v>
      </c>
      <c r="E6544" s="2" t="s">
        <v>20</v>
      </c>
      <c r="F6544" s="2" t="str">
        <f>IF(Original!F6544 = "-", "c9", Original!F6544)</f>
        <v>i7</v>
      </c>
      <c r="G6544" s="2">
        <f>IF(ISBLANK(Original!G6544),MEDIAN(Original!G:G),Original!G6544)</f>
        <v>19213</v>
      </c>
    </row>
    <row r="6545" spans="1:7" x14ac:dyDescent="0.3">
      <c r="A6545" s="2">
        <v>158853</v>
      </c>
      <c r="B6545" s="3">
        <v>41852.585219907407</v>
      </c>
      <c r="C6545" s="2" t="s">
        <v>32</v>
      </c>
      <c r="D6545" s="2" t="str">
        <f>IF(Original!D6545 = "-", "Male", Original!D6545)</f>
        <v>Male</v>
      </c>
      <c r="E6545" s="2" t="s">
        <v>20</v>
      </c>
      <c r="F6545" s="2" t="str">
        <f>IF(Original!F6545 = "-", "c9", Original!F6545)</f>
        <v>i7</v>
      </c>
      <c r="G6545" s="2">
        <f>IF(ISBLANK(Original!G6545),MEDIAN(Original!G:G),Original!G6545)</f>
        <v>59832</v>
      </c>
    </row>
    <row r="6546" spans="1:7" x14ac:dyDescent="0.3">
      <c r="A6546" s="2">
        <v>640143</v>
      </c>
      <c r="B6546" s="3">
        <v>41852.587418981479</v>
      </c>
      <c r="C6546" s="2" t="s">
        <v>32</v>
      </c>
      <c r="D6546" s="2" t="str">
        <f>IF(Original!D6546 = "-", "Male", Original!D6546)</f>
        <v>Male</v>
      </c>
      <c r="E6546" s="2" t="s">
        <v>20</v>
      </c>
      <c r="F6546" s="2" t="str">
        <f>IF(Original!F6546 = "-", "c9", Original!F6546)</f>
        <v>i7</v>
      </c>
      <c r="G6546" s="2">
        <f>IF(ISBLANK(Original!G6546),MEDIAN(Original!G:G),Original!G6546)</f>
        <v>76659</v>
      </c>
    </row>
    <row r="6547" spans="1:7" x14ac:dyDescent="0.3">
      <c r="A6547" s="2">
        <v>324302</v>
      </c>
      <c r="B6547" s="3">
        <v>41857.783206018517</v>
      </c>
      <c r="C6547" s="2" t="s">
        <v>31</v>
      </c>
      <c r="D6547" s="2" t="str">
        <f>IF(Original!D6547 = "-", "Male", Original!D6547)</f>
        <v>Male</v>
      </c>
      <c r="E6547" s="2" t="s">
        <v>20</v>
      </c>
      <c r="F6547" s="2" t="str">
        <f>IF(Original!F6547 = "-", "c9", Original!F6547)</f>
        <v>i7</v>
      </c>
      <c r="G6547" s="2">
        <f>IF(ISBLANK(Original!G6547),MEDIAN(Original!G:G),Original!G6547)</f>
        <v>53622</v>
      </c>
    </row>
    <row r="6548" spans="1:7" x14ac:dyDescent="0.3">
      <c r="A6548" s="2">
        <v>509365</v>
      </c>
      <c r="B6548" s="3">
        <v>41857.783587962964</v>
      </c>
      <c r="C6548" s="2" t="s">
        <v>32</v>
      </c>
      <c r="D6548" s="2" t="str">
        <f>IF(Original!D6548 = "-", "Male", Original!D6548)</f>
        <v>Female</v>
      </c>
      <c r="E6548" s="2" t="s">
        <v>20</v>
      </c>
      <c r="F6548" s="2" t="str">
        <f>IF(Original!F6548 = "-", "c9", Original!F6548)</f>
        <v>i7</v>
      </c>
      <c r="G6548" s="2">
        <f>IF(ISBLANK(Original!G6548),MEDIAN(Original!G:G),Original!G6548)</f>
        <v>60466</v>
      </c>
    </row>
    <row r="6549" spans="1:7" x14ac:dyDescent="0.3">
      <c r="A6549" s="2">
        <v>462340</v>
      </c>
      <c r="B6549" s="3">
        <v>41864.545925925922</v>
      </c>
      <c r="C6549" s="2" t="s">
        <v>32</v>
      </c>
      <c r="D6549" s="2" t="str">
        <f>IF(Original!D6549 = "-", "Male", Original!D6549)</f>
        <v>Female</v>
      </c>
      <c r="E6549" s="2" t="s">
        <v>20</v>
      </c>
      <c r="F6549" s="2" t="str">
        <f>IF(Original!F6549 = "-", "c9", Original!F6549)</f>
        <v>i7</v>
      </c>
      <c r="G6549" s="2">
        <f>IF(ISBLANK(Original!G6549),MEDIAN(Original!G:G),Original!G6549)</f>
        <v>64551</v>
      </c>
    </row>
    <row r="6550" spans="1:7" x14ac:dyDescent="0.3">
      <c r="A6550" s="2">
        <v>32662</v>
      </c>
      <c r="B6550" s="3">
        <v>41871.468206018515</v>
      </c>
      <c r="C6550" s="2" t="s">
        <v>31</v>
      </c>
      <c r="D6550" s="2" t="str">
        <f>IF(Original!D6550 = "-", "Male", Original!D6550)</f>
        <v>Male</v>
      </c>
      <c r="E6550" s="2" t="s">
        <v>20</v>
      </c>
      <c r="F6550" s="2" t="str">
        <f>IF(Original!F6550 = "-", "c9", Original!F6550)</f>
        <v>i7</v>
      </c>
      <c r="G6550" s="2">
        <f>IF(ISBLANK(Original!G6550),MEDIAN(Original!G:G),Original!G6550)</f>
        <v>28767</v>
      </c>
    </row>
    <row r="6551" spans="1:7" x14ac:dyDescent="0.3">
      <c r="A6551" s="2">
        <v>783121</v>
      </c>
      <c r="B6551" s="3">
        <v>41871.469895833332</v>
      </c>
      <c r="C6551" s="2" t="s">
        <v>32</v>
      </c>
      <c r="D6551" s="2" t="str">
        <f>IF(Original!D6551 = "-", "Male", Original!D6551)</f>
        <v>Female</v>
      </c>
      <c r="E6551" s="2" t="s">
        <v>20</v>
      </c>
      <c r="F6551" s="2" t="str">
        <f>IF(Original!F6551 = "-", "c9", Original!F6551)</f>
        <v>i7</v>
      </c>
      <c r="G6551" s="2">
        <f>IF(ISBLANK(Original!G6551),MEDIAN(Original!G:G),Original!G6551)</f>
        <v>62106</v>
      </c>
    </row>
    <row r="6552" spans="1:7" x14ac:dyDescent="0.3">
      <c r="A6552" s="2">
        <v>144353</v>
      </c>
      <c r="B6552" s="3">
        <v>41871.47246527778</v>
      </c>
      <c r="C6552" s="2" t="s">
        <v>32</v>
      </c>
      <c r="D6552" s="2" t="str">
        <f>IF(Original!D6552 = "-", "Male", Original!D6552)</f>
        <v>Female</v>
      </c>
      <c r="E6552" s="2" t="s">
        <v>20</v>
      </c>
      <c r="F6552" s="2" t="str">
        <f>IF(Original!F6552 = "-", "c9", Original!F6552)</f>
        <v>i7</v>
      </c>
      <c r="G6552" s="2">
        <f>IF(ISBLANK(Original!G6552),MEDIAN(Original!G:G),Original!G6552)</f>
        <v>65990</v>
      </c>
    </row>
    <row r="6553" spans="1:7" x14ac:dyDescent="0.3">
      <c r="A6553" s="2">
        <v>543156</v>
      </c>
      <c r="B6553" s="3">
        <v>41871.4687962963</v>
      </c>
      <c r="C6553" s="2" t="s">
        <v>32</v>
      </c>
      <c r="D6553" s="2" t="str">
        <f>IF(Original!D6553 = "-", "Male", Original!D6553)</f>
        <v>Don’t want to say</v>
      </c>
      <c r="E6553" s="2" t="s">
        <v>20</v>
      </c>
      <c r="F6553" s="2" t="str">
        <f>IF(Original!F6553 = "-", "c9", Original!F6553)</f>
        <v>i7</v>
      </c>
      <c r="G6553" s="2">
        <f>IF(ISBLANK(Original!G6553),MEDIAN(Original!G:G),Original!G6553)</f>
        <v>65092</v>
      </c>
    </row>
    <row r="6554" spans="1:7" x14ac:dyDescent="0.3">
      <c r="A6554" s="2">
        <v>457575</v>
      </c>
      <c r="B6554" s="3">
        <v>41828.768541666665</v>
      </c>
      <c r="C6554" s="2" t="s">
        <v>32</v>
      </c>
      <c r="D6554" s="2" t="str">
        <f>IF(Original!D6554 = "-", "Male", Original!D6554)</f>
        <v>Male</v>
      </c>
      <c r="E6554" s="2" t="s">
        <v>17</v>
      </c>
      <c r="F6554" s="2" t="str">
        <f>IF(Original!F6554 = "-", "c9", Original!F6554)</f>
        <v>i5</v>
      </c>
      <c r="G6554" s="2">
        <f>IF(ISBLANK(Original!G6554),MEDIAN(Original!G:G),Original!G6554)</f>
        <v>19335</v>
      </c>
    </row>
    <row r="6555" spans="1:7" x14ac:dyDescent="0.3">
      <c r="A6555" s="2">
        <v>214571</v>
      </c>
      <c r="B6555" s="3">
        <v>41828.77140046296</v>
      </c>
      <c r="C6555" s="2" t="s">
        <v>32</v>
      </c>
      <c r="D6555" s="2" t="str">
        <f>IF(Original!D6555 = "-", "Male", Original!D6555)</f>
        <v>Male</v>
      </c>
      <c r="E6555" s="2" t="s">
        <v>17</v>
      </c>
      <c r="F6555" s="2" t="str">
        <f>IF(Original!F6555 = "-", "c9", Original!F6555)</f>
        <v>i5</v>
      </c>
      <c r="G6555" s="2">
        <f>IF(ISBLANK(Original!G6555),MEDIAN(Original!G:G),Original!G6555)</f>
        <v>10624</v>
      </c>
    </row>
    <row r="6556" spans="1:7" x14ac:dyDescent="0.3">
      <c r="A6556" s="2">
        <v>80607</v>
      </c>
      <c r="B6556" s="3">
        <v>41791.679826388892</v>
      </c>
      <c r="C6556" s="2" t="s">
        <v>32</v>
      </c>
      <c r="D6556" s="2" t="str">
        <f>IF(Original!D6556 = "-", "Male", Original!D6556)</f>
        <v>Male</v>
      </c>
      <c r="E6556" s="2" t="s">
        <v>15</v>
      </c>
      <c r="F6556" s="2" t="str">
        <f>IF(Original!F6556 = "-", "c9", Original!F6556)</f>
        <v>c5</v>
      </c>
      <c r="G6556" s="2">
        <f>IF(ISBLANK(Original!G6556),MEDIAN(Original!G:G),Original!G6556)</f>
        <v>43276</v>
      </c>
    </row>
    <row r="6557" spans="1:7" x14ac:dyDescent="0.3">
      <c r="A6557" s="2">
        <v>552133</v>
      </c>
      <c r="B6557" s="3">
        <v>41791.680868055555</v>
      </c>
      <c r="C6557" s="2" t="s">
        <v>32</v>
      </c>
      <c r="D6557" s="2" t="str">
        <f>IF(Original!D6557 = "-", "Male", Original!D6557)</f>
        <v>Male</v>
      </c>
      <c r="E6557" s="2" t="s">
        <v>15</v>
      </c>
      <c r="F6557" s="2" t="str">
        <f>IF(Original!F6557 = "-", "c9", Original!F6557)</f>
        <v>c5</v>
      </c>
      <c r="G6557" s="2">
        <f>IF(ISBLANK(Original!G6557),MEDIAN(Original!G:G),Original!G6557)</f>
        <v>88279</v>
      </c>
    </row>
    <row r="6558" spans="1:7" x14ac:dyDescent="0.3">
      <c r="A6558" s="2">
        <v>38154</v>
      </c>
      <c r="B6558" s="3">
        <v>41811.143750000003</v>
      </c>
      <c r="C6558" s="2" t="s">
        <v>32</v>
      </c>
      <c r="D6558" s="2" t="str">
        <f>IF(Original!D6558 = "-", "Male", Original!D6558)</f>
        <v>Male</v>
      </c>
      <c r="E6558" s="2" t="s">
        <v>15</v>
      </c>
      <c r="F6558" s="2" t="str">
        <f>IF(Original!F6558 = "-", "c9", Original!F6558)</f>
        <v>c5</v>
      </c>
      <c r="G6558" s="2">
        <f>IF(ISBLANK(Original!G6558),MEDIAN(Original!G:G),Original!G6558)</f>
        <v>38926</v>
      </c>
    </row>
    <row r="6559" spans="1:7" x14ac:dyDescent="0.3">
      <c r="A6559" s="2">
        <v>696666</v>
      </c>
      <c r="B6559" s="3">
        <v>41818.316481481481</v>
      </c>
      <c r="C6559" s="2" t="s">
        <v>32</v>
      </c>
      <c r="D6559" s="2" t="str">
        <f>IF(Original!D6559 = "-", "Male", Original!D6559)</f>
        <v>Female</v>
      </c>
      <c r="E6559" s="2" t="s">
        <v>15</v>
      </c>
      <c r="F6559" s="2" t="str">
        <f>IF(Original!F6559 = "-", "c9", Original!F6559)</f>
        <v>c5</v>
      </c>
      <c r="G6559" s="2">
        <f>IF(ISBLANK(Original!G6559),MEDIAN(Original!G:G),Original!G6559)</f>
        <v>10168</v>
      </c>
    </row>
    <row r="6560" spans="1:7" x14ac:dyDescent="0.3">
      <c r="A6560" s="2">
        <v>314635</v>
      </c>
      <c r="B6560" s="3">
        <v>41818.316828703704</v>
      </c>
      <c r="C6560" s="2" t="s">
        <v>32</v>
      </c>
      <c r="D6560" s="2" t="str">
        <f>IF(Original!D6560 = "-", "Male", Original!D6560)</f>
        <v>Male</v>
      </c>
      <c r="E6560" s="2" t="s">
        <v>15</v>
      </c>
      <c r="F6560" s="2" t="str">
        <f>IF(Original!F6560 = "-", "c9", Original!F6560)</f>
        <v>c5</v>
      </c>
      <c r="G6560" s="2">
        <f>IF(ISBLANK(Original!G6560),MEDIAN(Original!G:G),Original!G6560)</f>
        <v>12939</v>
      </c>
    </row>
    <row r="6561" spans="1:7" x14ac:dyDescent="0.3">
      <c r="A6561" s="2">
        <v>649189</v>
      </c>
      <c r="B6561" s="3">
        <v>41831.467256944445</v>
      </c>
      <c r="C6561" s="2" t="s">
        <v>32</v>
      </c>
      <c r="D6561" s="2" t="str">
        <f>IF(Original!D6561 = "-", "Male", Original!D6561)</f>
        <v>Male</v>
      </c>
      <c r="E6561" s="2" t="s">
        <v>20</v>
      </c>
      <c r="F6561" s="2" t="str">
        <f>IF(Original!F6561 = "-", "c9", Original!F6561)</f>
        <v>c5</v>
      </c>
      <c r="G6561" s="2">
        <f>IF(ISBLANK(Original!G6561),MEDIAN(Original!G:G),Original!G6561)</f>
        <v>59004</v>
      </c>
    </row>
    <row r="6562" spans="1:7" x14ac:dyDescent="0.3">
      <c r="A6562" s="2">
        <v>331515</v>
      </c>
      <c r="B6562" s="3">
        <v>41831.467534722222</v>
      </c>
      <c r="C6562" s="2" t="s">
        <v>31</v>
      </c>
      <c r="D6562" s="2" t="str">
        <f>IF(Original!D6562 = "-", "Male", Original!D6562)</f>
        <v>Female</v>
      </c>
      <c r="E6562" s="2" t="s">
        <v>20</v>
      </c>
      <c r="F6562" s="2" t="str">
        <f>IF(Original!F6562 = "-", "c9", Original!F6562)</f>
        <v>c5</v>
      </c>
      <c r="G6562" s="2">
        <f>IF(ISBLANK(Original!G6562),MEDIAN(Original!G:G),Original!G6562)</f>
        <v>6271</v>
      </c>
    </row>
    <row r="6563" spans="1:7" x14ac:dyDescent="0.3">
      <c r="A6563" s="2">
        <v>929708</v>
      </c>
      <c r="B6563" s="3">
        <v>41831.469386574077</v>
      </c>
      <c r="C6563" s="2" t="s">
        <v>32</v>
      </c>
      <c r="D6563" s="2" t="str">
        <f>IF(Original!D6563 = "-", "Male", Original!D6563)</f>
        <v>Female</v>
      </c>
      <c r="E6563" s="2" t="s">
        <v>20</v>
      </c>
      <c r="F6563" s="2" t="str">
        <f>IF(Original!F6563 = "-", "c9", Original!F6563)</f>
        <v>c5</v>
      </c>
      <c r="G6563" s="2">
        <f>IF(ISBLANK(Original!G6563),MEDIAN(Original!G:G),Original!G6563)</f>
        <v>40563</v>
      </c>
    </row>
    <row r="6564" spans="1:7" x14ac:dyDescent="0.3">
      <c r="A6564" s="2">
        <v>349973</v>
      </c>
      <c r="B6564" s="3">
        <v>41831.470335648148</v>
      </c>
      <c r="C6564" s="2" t="s">
        <v>32</v>
      </c>
      <c r="D6564" s="2" t="str">
        <f>IF(Original!D6564 = "-", "Male", Original!D6564)</f>
        <v>Male</v>
      </c>
      <c r="E6564" s="2" t="s">
        <v>20</v>
      </c>
      <c r="F6564" s="2" t="str">
        <f>IF(Original!F6564 = "-", "c9", Original!F6564)</f>
        <v>c5</v>
      </c>
      <c r="G6564" s="2">
        <f>IF(ISBLANK(Original!G6564),MEDIAN(Original!G:G),Original!G6564)</f>
        <v>25449</v>
      </c>
    </row>
    <row r="6565" spans="1:7" x14ac:dyDescent="0.3">
      <c r="A6565" s="2">
        <v>334051</v>
      </c>
      <c r="B6565" s="3">
        <v>41832.458715277775</v>
      </c>
      <c r="C6565" s="2" t="s">
        <v>32</v>
      </c>
      <c r="D6565" s="2" t="str">
        <f>IF(Original!D6565 = "-", "Male", Original!D6565)</f>
        <v>Female</v>
      </c>
      <c r="E6565" s="2" t="s">
        <v>20</v>
      </c>
      <c r="F6565" s="2" t="str">
        <f>IF(Original!F6565 = "-", "c9", Original!F6565)</f>
        <v>c5</v>
      </c>
      <c r="G6565" s="2">
        <f>IF(ISBLANK(Original!G6565),MEDIAN(Original!G:G),Original!G6565)</f>
        <v>44372</v>
      </c>
    </row>
    <row r="6566" spans="1:7" x14ac:dyDescent="0.3">
      <c r="A6566" s="2">
        <v>624057</v>
      </c>
      <c r="B6566" s="3">
        <v>41832.457233796296</v>
      </c>
      <c r="C6566" s="2" t="s">
        <v>32</v>
      </c>
      <c r="D6566" s="2" t="str">
        <f>IF(Original!D6566 = "-", "Male", Original!D6566)</f>
        <v>Don’t want to say</v>
      </c>
      <c r="E6566" s="2" t="s">
        <v>20</v>
      </c>
      <c r="F6566" s="2" t="str">
        <f>IF(Original!F6566 = "-", "c9", Original!F6566)</f>
        <v>c5</v>
      </c>
      <c r="G6566" s="2">
        <f>IF(ISBLANK(Original!G6566),MEDIAN(Original!G:G),Original!G6566)</f>
        <v>88147</v>
      </c>
    </row>
    <row r="6567" spans="1:7" x14ac:dyDescent="0.3">
      <c r="A6567" s="2">
        <v>616644</v>
      </c>
      <c r="B6567" s="3">
        <v>41843.307083333333</v>
      </c>
      <c r="C6567" s="2" t="s">
        <v>32</v>
      </c>
      <c r="D6567" s="2" t="str">
        <f>IF(Original!D6567 = "-", "Male", Original!D6567)</f>
        <v>Male</v>
      </c>
      <c r="E6567" s="2" t="s">
        <v>20</v>
      </c>
      <c r="F6567" s="2" t="str">
        <f>IF(Original!F6567 = "-", "c9", Original!F6567)</f>
        <v>c5</v>
      </c>
      <c r="G6567" s="2">
        <f>IF(ISBLANK(Original!G6567),MEDIAN(Original!G:G),Original!G6567)</f>
        <v>94615</v>
      </c>
    </row>
    <row r="6568" spans="1:7" x14ac:dyDescent="0.3">
      <c r="A6568" s="2">
        <v>642318</v>
      </c>
      <c r="B6568" s="3">
        <v>41843.904907407406</v>
      </c>
      <c r="C6568" s="2" t="s">
        <v>32</v>
      </c>
      <c r="D6568" s="2" t="str">
        <f>IF(Original!D6568 = "-", "Male", Original!D6568)</f>
        <v>Female</v>
      </c>
      <c r="E6568" s="2" t="s">
        <v>20</v>
      </c>
      <c r="F6568" s="2" t="str">
        <f>IF(Original!F6568 = "-", "c9", Original!F6568)</f>
        <v>c5</v>
      </c>
      <c r="G6568" s="2">
        <f>IF(ISBLANK(Original!G6568),MEDIAN(Original!G:G),Original!G6568)</f>
        <v>19308</v>
      </c>
    </row>
    <row r="6569" spans="1:7" x14ac:dyDescent="0.3">
      <c r="A6569" s="2">
        <v>335156</v>
      </c>
      <c r="B6569" s="3">
        <v>41819.241064814814</v>
      </c>
      <c r="C6569" s="2" t="s">
        <v>32</v>
      </c>
      <c r="D6569" s="2" t="str">
        <f>IF(Original!D6569 = "-", "Male", Original!D6569)</f>
        <v>Male</v>
      </c>
      <c r="E6569" s="2" t="s">
        <v>20</v>
      </c>
      <c r="F6569" s="2" t="str">
        <f>IF(Original!F6569 = "-", "c9", Original!F6569)</f>
        <v>c5</v>
      </c>
      <c r="G6569" s="2">
        <f>IF(ISBLANK(Original!G6569),MEDIAN(Original!G:G),Original!G6569)</f>
        <v>94879</v>
      </c>
    </row>
    <row r="6570" spans="1:7" x14ac:dyDescent="0.3">
      <c r="A6570" s="2">
        <v>22679</v>
      </c>
      <c r="B6570" s="3">
        <v>41819.2421412037</v>
      </c>
      <c r="C6570" s="2" t="s">
        <v>32</v>
      </c>
      <c r="D6570" s="2" t="str">
        <f>IF(Original!D6570 = "-", "Male", Original!D6570)</f>
        <v>Male</v>
      </c>
      <c r="E6570" s="2" t="s">
        <v>20</v>
      </c>
      <c r="F6570" s="2" t="str">
        <f>IF(Original!F6570 = "-", "c9", Original!F6570)</f>
        <v>c5</v>
      </c>
      <c r="G6570" s="2">
        <f>IF(ISBLANK(Original!G6570),MEDIAN(Original!G:G),Original!G6570)</f>
        <v>54776</v>
      </c>
    </row>
    <row r="6571" spans="1:7" x14ac:dyDescent="0.3">
      <c r="A6571" s="2">
        <v>438449</v>
      </c>
      <c r="B6571" s="3">
        <v>41831.385740740741</v>
      </c>
      <c r="C6571" s="2" t="s">
        <v>32</v>
      </c>
      <c r="D6571" s="2" t="str">
        <f>IF(Original!D6571 = "-", "Male", Original!D6571)</f>
        <v>Male</v>
      </c>
      <c r="E6571" s="2" t="s">
        <v>20</v>
      </c>
      <c r="F6571" s="2" t="str">
        <f>IF(Original!F6571 = "-", "c9", Original!F6571)</f>
        <v>i7</v>
      </c>
      <c r="G6571" s="2">
        <f>IF(ISBLANK(Original!G6571),MEDIAN(Original!G:G),Original!G6571)</f>
        <v>91716</v>
      </c>
    </row>
    <row r="6572" spans="1:7" x14ac:dyDescent="0.3">
      <c r="A6572" s="2">
        <v>390555</v>
      </c>
      <c r="B6572" s="3">
        <v>41831.386874999997</v>
      </c>
      <c r="C6572" s="2" t="s">
        <v>32</v>
      </c>
      <c r="D6572" s="2" t="str">
        <f>IF(Original!D6572 = "-", "Male", Original!D6572)</f>
        <v>Male</v>
      </c>
      <c r="E6572" s="2" t="s">
        <v>20</v>
      </c>
      <c r="F6572" s="2" t="str">
        <f>IF(Original!F6572 = "-", "c9", Original!F6572)</f>
        <v>i7</v>
      </c>
      <c r="G6572" s="2">
        <f>IF(ISBLANK(Original!G6572),MEDIAN(Original!G:G),Original!G6572)</f>
        <v>91334</v>
      </c>
    </row>
    <row r="6573" spans="1:7" x14ac:dyDescent="0.3">
      <c r="A6573" s="2">
        <v>827552</v>
      </c>
      <c r="B6573" s="3">
        <v>41796.593784722223</v>
      </c>
      <c r="C6573" s="2" t="s">
        <v>32</v>
      </c>
      <c r="D6573" s="2" t="str">
        <f>IF(Original!D6573 = "-", "Male", Original!D6573)</f>
        <v>Female</v>
      </c>
      <c r="E6573" s="2" t="s">
        <v>12</v>
      </c>
      <c r="F6573" s="2" t="str">
        <f>IF(Original!F6573 = "-", "c9", Original!F6573)</f>
        <v>c5</v>
      </c>
      <c r="G6573" s="2">
        <f>IF(ISBLANK(Original!G6573),MEDIAN(Original!G:G),Original!G6573)</f>
        <v>15983</v>
      </c>
    </row>
    <row r="6574" spans="1:7" x14ac:dyDescent="0.3">
      <c r="A6574" s="2">
        <v>492781</v>
      </c>
      <c r="B6574" s="3">
        <v>41814.544340277775</v>
      </c>
      <c r="C6574" s="2" t="s">
        <v>32</v>
      </c>
      <c r="D6574" s="2" t="str">
        <f>IF(Original!D6574 = "-", "Male", Original!D6574)</f>
        <v>Female</v>
      </c>
      <c r="E6574" s="2" t="s">
        <v>12</v>
      </c>
      <c r="F6574" s="2" t="str">
        <f>IF(Original!F6574 = "-", "c9", Original!F6574)</f>
        <v>c5</v>
      </c>
      <c r="G6574" s="2">
        <f>IF(ISBLANK(Original!G6574),MEDIAN(Original!G:G),Original!G6574)</f>
        <v>48821</v>
      </c>
    </row>
    <row r="6575" spans="1:7" x14ac:dyDescent="0.3">
      <c r="A6575" s="2">
        <v>540868</v>
      </c>
      <c r="B6575" s="3">
        <v>41823.525960648149</v>
      </c>
      <c r="C6575" s="2" t="s">
        <v>32</v>
      </c>
      <c r="D6575" s="2" t="str">
        <f>IF(Original!D6575 = "-", "Male", Original!D6575)</f>
        <v>Male</v>
      </c>
      <c r="E6575" s="2" t="s">
        <v>20</v>
      </c>
      <c r="F6575" s="2" t="str">
        <f>IF(Original!F6575 = "-", "c9", Original!F6575)</f>
        <v>c5</v>
      </c>
      <c r="G6575" s="2">
        <f>IF(ISBLANK(Original!G6575),MEDIAN(Original!G:G),Original!G6575)</f>
        <v>28771</v>
      </c>
    </row>
    <row r="6576" spans="1:7" x14ac:dyDescent="0.3">
      <c r="A6576" s="2">
        <v>986280</v>
      </c>
      <c r="B6576" s="3">
        <v>41824.389907407407</v>
      </c>
      <c r="C6576" s="2" t="s">
        <v>32</v>
      </c>
      <c r="D6576" s="2" t="str">
        <f>IF(Original!D6576 = "-", "Male", Original!D6576)</f>
        <v>Male</v>
      </c>
      <c r="E6576" s="2" t="s">
        <v>20</v>
      </c>
      <c r="F6576" s="2" t="str">
        <f>IF(Original!F6576 = "-", "c9", Original!F6576)</f>
        <v>c5</v>
      </c>
      <c r="G6576" s="2">
        <f>IF(ISBLANK(Original!G6576),MEDIAN(Original!G:G),Original!G6576)</f>
        <v>38156</v>
      </c>
    </row>
    <row r="6577" spans="1:7" x14ac:dyDescent="0.3">
      <c r="A6577" s="2">
        <v>326715</v>
      </c>
      <c r="B6577" s="3">
        <v>41824.3903125</v>
      </c>
      <c r="C6577" s="2" t="s">
        <v>32</v>
      </c>
      <c r="D6577" s="2" t="str">
        <f>IF(Original!D6577 = "-", "Male", Original!D6577)</f>
        <v>Male</v>
      </c>
      <c r="E6577" s="2" t="s">
        <v>20</v>
      </c>
      <c r="F6577" s="2" t="str">
        <f>IF(Original!F6577 = "-", "c9", Original!F6577)</f>
        <v>c5</v>
      </c>
      <c r="G6577" s="2">
        <f>IF(ISBLANK(Original!G6577),MEDIAN(Original!G:G),Original!G6577)</f>
        <v>8981</v>
      </c>
    </row>
    <row r="6578" spans="1:7" x14ac:dyDescent="0.3">
      <c r="A6578" s="2">
        <v>758888</v>
      </c>
      <c r="B6578" s="3">
        <v>41824.390706018516</v>
      </c>
      <c r="C6578" s="2" t="s">
        <v>31</v>
      </c>
      <c r="D6578" s="2" t="str">
        <f>IF(Original!D6578 = "-", "Male", Original!D6578)</f>
        <v>Female</v>
      </c>
      <c r="E6578" s="2" t="s">
        <v>20</v>
      </c>
      <c r="F6578" s="2" t="str">
        <f>IF(Original!F6578 = "-", "c9", Original!F6578)</f>
        <v>c5</v>
      </c>
      <c r="G6578" s="2">
        <f>IF(ISBLANK(Original!G6578),MEDIAN(Original!G:G),Original!G6578)</f>
        <v>90068</v>
      </c>
    </row>
    <row r="6579" spans="1:7" x14ac:dyDescent="0.3">
      <c r="A6579" s="2">
        <v>482088</v>
      </c>
      <c r="B6579" s="3">
        <v>41830.604895833334</v>
      </c>
      <c r="C6579" s="2" t="s">
        <v>32</v>
      </c>
      <c r="D6579" s="2" t="str">
        <f>IF(Original!D6579 = "-", "Male", Original!D6579)</f>
        <v>Female</v>
      </c>
      <c r="E6579" s="2" t="s">
        <v>20</v>
      </c>
      <c r="F6579" s="2" t="str">
        <f>IF(Original!F6579 = "-", "c9", Original!F6579)</f>
        <v>c5</v>
      </c>
      <c r="G6579" s="2">
        <f>IF(ISBLANK(Original!G6579),MEDIAN(Original!G:G),Original!G6579)</f>
        <v>5940</v>
      </c>
    </row>
    <row r="6580" spans="1:7" x14ac:dyDescent="0.3">
      <c r="A6580" s="2">
        <v>171561</v>
      </c>
      <c r="B6580" s="3">
        <v>41789.436678240738</v>
      </c>
      <c r="C6580" s="2" t="s">
        <v>32</v>
      </c>
      <c r="D6580" s="2" t="str">
        <f>IF(Original!D6580 = "-", "Male", Original!D6580)</f>
        <v>Female</v>
      </c>
      <c r="E6580" s="2" t="s">
        <v>17</v>
      </c>
      <c r="F6580" s="2" t="str">
        <f>IF(Original!F6580 = "-", "c9", Original!F6580)</f>
        <v>c5</v>
      </c>
      <c r="G6580" s="2">
        <f>IF(ISBLANK(Original!G6580),MEDIAN(Original!G:G),Original!G6580)</f>
        <v>2752</v>
      </c>
    </row>
    <row r="6581" spans="1:7" x14ac:dyDescent="0.3">
      <c r="A6581" s="2">
        <v>399788</v>
      </c>
      <c r="B6581" s="3">
        <v>41791.605127314811</v>
      </c>
      <c r="C6581" s="2" t="s">
        <v>32</v>
      </c>
      <c r="D6581" s="2" t="str">
        <f>IF(Original!D6581 = "-", "Male", Original!D6581)</f>
        <v>Male</v>
      </c>
      <c r="E6581" s="2" t="s">
        <v>17</v>
      </c>
      <c r="F6581" s="2" t="str">
        <f>IF(Original!F6581 = "-", "c9", Original!F6581)</f>
        <v>c5</v>
      </c>
      <c r="G6581" s="2">
        <f>IF(ISBLANK(Original!G6581),MEDIAN(Original!G:G),Original!G6581)</f>
        <v>15998</v>
      </c>
    </row>
    <row r="6582" spans="1:7" x14ac:dyDescent="0.3">
      <c r="A6582" s="2">
        <v>103419</v>
      </c>
      <c r="B6582" s="3">
        <v>41792.706307870372</v>
      </c>
      <c r="C6582" s="2" t="s">
        <v>31</v>
      </c>
      <c r="D6582" s="2" t="str">
        <f>IF(Original!D6582 = "-", "Male", Original!D6582)</f>
        <v>Male</v>
      </c>
      <c r="E6582" s="2" t="s">
        <v>17</v>
      </c>
      <c r="F6582" s="2" t="str">
        <f>IF(Original!F6582 = "-", "c9", Original!F6582)</f>
        <v>c5</v>
      </c>
      <c r="G6582" s="2">
        <f>IF(ISBLANK(Original!G6582),MEDIAN(Original!G:G),Original!G6582)</f>
        <v>72806</v>
      </c>
    </row>
    <row r="6583" spans="1:7" x14ac:dyDescent="0.3">
      <c r="A6583" s="2">
        <v>448408</v>
      </c>
      <c r="B6583" s="3">
        <v>41879.772349537037</v>
      </c>
      <c r="C6583" s="2" t="s">
        <v>32</v>
      </c>
      <c r="D6583" s="2" t="str">
        <f>IF(Original!D6583 = "-", "Male", Original!D6583)</f>
        <v>Male</v>
      </c>
      <c r="E6583" s="2" t="s">
        <v>20</v>
      </c>
      <c r="F6583" s="2" t="str">
        <f>IF(Original!F6583 = "-", "c9", Original!F6583)</f>
        <v>i7</v>
      </c>
      <c r="G6583" s="2">
        <f>IF(ISBLANK(Original!G6583),MEDIAN(Original!G:G),Original!G6583)</f>
        <v>32011</v>
      </c>
    </row>
    <row r="6584" spans="1:7" x14ac:dyDescent="0.3">
      <c r="A6584" s="2">
        <v>624246</v>
      </c>
      <c r="B6584" s="3">
        <v>41879.773043981484</v>
      </c>
      <c r="C6584" s="2" t="s">
        <v>32</v>
      </c>
      <c r="D6584" s="2" t="str">
        <f>IF(Original!D6584 = "-", "Male", Original!D6584)</f>
        <v>Female</v>
      </c>
      <c r="E6584" s="2" t="s">
        <v>20</v>
      </c>
      <c r="F6584" s="2" t="str">
        <f>IF(Original!F6584 = "-", "c9", Original!F6584)</f>
        <v>i7</v>
      </c>
      <c r="G6584" s="2">
        <f>IF(ISBLANK(Original!G6584),MEDIAN(Original!G:G),Original!G6584)</f>
        <v>93101</v>
      </c>
    </row>
    <row r="6585" spans="1:7" x14ac:dyDescent="0.3">
      <c r="A6585" s="2">
        <v>543902</v>
      </c>
      <c r="B6585" s="3">
        <v>41879.773449074077</v>
      </c>
      <c r="C6585" s="2" t="s">
        <v>32</v>
      </c>
      <c r="D6585" s="2" t="str">
        <f>IF(Original!D6585 = "-", "Male", Original!D6585)</f>
        <v>Male</v>
      </c>
      <c r="E6585" s="2" t="s">
        <v>20</v>
      </c>
      <c r="F6585" s="2" t="str">
        <f>IF(Original!F6585 = "-", "c9", Original!F6585)</f>
        <v>i7</v>
      </c>
      <c r="G6585" s="2">
        <f>IF(ISBLANK(Original!G6585),MEDIAN(Original!G:G),Original!G6585)</f>
        <v>16763</v>
      </c>
    </row>
    <row r="6586" spans="1:7" x14ac:dyDescent="0.3">
      <c r="A6586" s="2">
        <v>262588</v>
      </c>
      <c r="B6586" s="3">
        <v>41840.267812500002</v>
      </c>
      <c r="C6586" s="2" t="s">
        <v>32</v>
      </c>
      <c r="D6586" s="2" t="str">
        <f>IF(Original!D6586 = "-", "Male", Original!D6586)</f>
        <v>Female</v>
      </c>
      <c r="E6586" s="2" t="s">
        <v>17</v>
      </c>
      <c r="F6586" s="2" t="str">
        <f>IF(Original!F6586 = "-", "c9", Original!F6586)</f>
        <v>c5</v>
      </c>
      <c r="G6586" s="2">
        <f>IF(ISBLANK(Original!G6586),MEDIAN(Original!G:G),Original!G6586)</f>
        <v>39578</v>
      </c>
    </row>
    <row r="6587" spans="1:7" x14ac:dyDescent="0.3">
      <c r="A6587" s="2">
        <v>156531</v>
      </c>
      <c r="B6587" s="3">
        <v>41862.355509259258</v>
      </c>
      <c r="C6587" s="2" t="s">
        <v>32</v>
      </c>
      <c r="D6587" s="2" t="str">
        <f>IF(Original!D6587 = "-", "Male", Original!D6587)</f>
        <v>Male</v>
      </c>
      <c r="E6587" s="2" t="s">
        <v>17</v>
      </c>
      <c r="F6587" s="2" t="str">
        <f>IF(Original!F6587 = "-", "c9", Original!F6587)</f>
        <v>c5</v>
      </c>
      <c r="G6587" s="2">
        <f>IF(ISBLANK(Original!G6587),MEDIAN(Original!G:G),Original!G6587)</f>
        <v>55365</v>
      </c>
    </row>
    <row r="6588" spans="1:7" x14ac:dyDescent="0.3">
      <c r="A6588" s="2">
        <v>699289</v>
      </c>
      <c r="B6588" s="3">
        <v>41862.355833333335</v>
      </c>
      <c r="C6588" s="2" t="s">
        <v>32</v>
      </c>
      <c r="D6588" s="2" t="str">
        <f>IF(Original!D6588 = "-", "Male", Original!D6588)</f>
        <v>Male</v>
      </c>
      <c r="E6588" s="2" t="s">
        <v>17</v>
      </c>
      <c r="F6588" s="2" t="str">
        <f>IF(Original!F6588 = "-", "c9", Original!F6588)</f>
        <v>c5</v>
      </c>
      <c r="G6588" s="2">
        <f>IF(ISBLANK(Original!G6588),MEDIAN(Original!G:G),Original!G6588)</f>
        <v>6551</v>
      </c>
    </row>
    <row r="6589" spans="1:7" x14ac:dyDescent="0.3">
      <c r="A6589" s="2">
        <v>474646</v>
      </c>
      <c r="B6589" s="3">
        <v>41782.754166666666</v>
      </c>
      <c r="C6589" s="2" t="s">
        <v>32</v>
      </c>
      <c r="D6589" s="2" t="str">
        <f>IF(Original!D6589 = "-", "Male", Original!D6589)</f>
        <v>Male</v>
      </c>
      <c r="E6589" s="2" t="s">
        <v>16</v>
      </c>
      <c r="F6589" s="2" t="str">
        <f>IF(Original!F6589 = "-", "c9", Original!F6589)</f>
        <v>i5</v>
      </c>
      <c r="G6589" s="2">
        <f>IF(ISBLANK(Original!G6589),MEDIAN(Original!G:G),Original!G6589)</f>
        <v>26741</v>
      </c>
    </row>
    <row r="6590" spans="1:7" x14ac:dyDescent="0.3">
      <c r="A6590" s="2">
        <v>973186</v>
      </c>
      <c r="B6590" s="3">
        <v>41782.756064814814</v>
      </c>
      <c r="C6590" s="2" t="s">
        <v>32</v>
      </c>
      <c r="D6590" s="2" t="str">
        <f>IF(Original!D6590 = "-", "Male", Original!D6590)</f>
        <v>Female</v>
      </c>
      <c r="E6590" s="2" t="s">
        <v>16</v>
      </c>
      <c r="F6590" s="2" t="str">
        <f>IF(Original!F6590 = "-", "c9", Original!F6590)</f>
        <v>i5</v>
      </c>
      <c r="G6590" s="2">
        <f>IF(ISBLANK(Original!G6590),MEDIAN(Original!G:G),Original!G6590)</f>
        <v>33792</v>
      </c>
    </row>
    <row r="6591" spans="1:7" x14ac:dyDescent="0.3">
      <c r="A6591" s="2">
        <v>184799</v>
      </c>
      <c r="B6591" s="3">
        <v>41835.394733796296</v>
      </c>
      <c r="C6591" s="2" t="s">
        <v>32</v>
      </c>
      <c r="D6591" s="2" t="str">
        <f>IF(Original!D6591 = "-", "Male", Original!D6591)</f>
        <v>Female</v>
      </c>
      <c r="E6591" s="2" t="s">
        <v>16</v>
      </c>
      <c r="F6591" s="2" t="str">
        <f>IF(Original!F6591 = "-", "c9", Original!F6591)</f>
        <v>c8</v>
      </c>
      <c r="G6591" s="2">
        <f>IF(ISBLANK(Original!G6591),MEDIAN(Original!G:G),Original!G6591)</f>
        <v>34270</v>
      </c>
    </row>
    <row r="6592" spans="1:7" x14ac:dyDescent="0.3">
      <c r="A6592" s="2">
        <v>809548</v>
      </c>
      <c r="B6592" s="3">
        <v>41801.738483796296</v>
      </c>
      <c r="C6592" s="2" t="s">
        <v>32</v>
      </c>
      <c r="D6592" s="2" t="str">
        <f>IF(Original!D6592 = "-", "Male", Original!D6592)</f>
        <v>Male</v>
      </c>
      <c r="E6592" s="2" t="s">
        <v>14</v>
      </c>
      <c r="F6592" s="2" t="str">
        <f>IF(Original!F6592 = "-", "c9", Original!F6592)</f>
        <v>c9</v>
      </c>
      <c r="G6592" s="2">
        <f>IF(ISBLANK(Original!G6592),MEDIAN(Original!G:G),Original!G6592)</f>
        <v>43171</v>
      </c>
    </row>
    <row r="6593" spans="1:7" x14ac:dyDescent="0.3">
      <c r="A6593" s="2">
        <v>287615</v>
      </c>
      <c r="B6593" s="3">
        <v>41801.73914351852</v>
      </c>
      <c r="C6593" s="2" t="s">
        <v>32</v>
      </c>
      <c r="D6593" s="2" t="str">
        <f>IF(Original!D6593 = "-", "Male", Original!D6593)</f>
        <v>Don’t want to say</v>
      </c>
      <c r="E6593" s="2" t="s">
        <v>14</v>
      </c>
      <c r="F6593" s="2" t="str">
        <f>IF(Original!F6593 = "-", "c9", Original!F6593)</f>
        <v>c9</v>
      </c>
      <c r="G6593" s="2">
        <f>IF(ISBLANK(Original!G6593),MEDIAN(Original!G:G),Original!G6593)</f>
        <v>80434</v>
      </c>
    </row>
    <row r="6594" spans="1:7" x14ac:dyDescent="0.3">
      <c r="A6594" s="2">
        <v>408436</v>
      </c>
      <c r="B6594" s="3">
        <v>41801.739594907405</v>
      </c>
      <c r="C6594" s="2" t="s">
        <v>32</v>
      </c>
      <c r="D6594" s="2" t="str">
        <f>IF(Original!D6594 = "-", "Male", Original!D6594)</f>
        <v>Don’t want to say</v>
      </c>
      <c r="E6594" s="2" t="s">
        <v>14</v>
      </c>
      <c r="F6594" s="2" t="str">
        <f>IF(Original!F6594 = "-", "c9", Original!F6594)</f>
        <v>c9</v>
      </c>
      <c r="G6594" s="2">
        <f>IF(ISBLANK(Original!G6594),MEDIAN(Original!G:G),Original!G6594)</f>
        <v>65183</v>
      </c>
    </row>
    <row r="6595" spans="1:7" x14ac:dyDescent="0.3">
      <c r="A6595" s="2">
        <v>589345</v>
      </c>
      <c r="B6595" s="3">
        <v>41820.696701388886</v>
      </c>
      <c r="C6595" s="2" t="s">
        <v>32</v>
      </c>
      <c r="D6595" s="2" t="str">
        <f>IF(Original!D6595 = "-", "Male", Original!D6595)</f>
        <v>Male</v>
      </c>
      <c r="E6595" s="2" t="s">
        <v>20</v>
      </c>
      <c r="F6595" s="2" t="str">
        <f>IF(Original!F6595 = "-", "c9", Original!F6595)</f>
        <v>c8</v>
      </c>
      <c r="G6595" s="2">
        <f>IF(ISBLANK(Original!G6595),MEDIAN(Original!G:G),Original!G6595)</f>
        <v>81274</v>
      </c>
    </row>
    <row r="6596" spans="1:7" x14ac:dyDescent="0.3">
      <c r="A6596" s="2">
        <v>775750</v>
      </c>
      <c r="B6596" s="3">
        <v>41837.4296412037</v>
      </c>
      <c r="C6596" s="2" t="s">
        <v>32</v>
      </c>
      <c r="D6596" s="2" t="str">
        <f>IF(Original!D6596 = "-", "Male", Original!D6596)</f>
        <v>Female</v>
      </c>
      <c r="E6596" s="2" t="s">
        <v>14</v>
      </c>
      <c r="F6596" s="2" t="str">
        <f>IF(Original!F6596 = "-", "c9", Original!F6596)</f>
        <v>c9</v>
      </c>
      <c r="G6596" s="2">
        <f>IF(ISBLANK(Original!G6596),MEDIAN(Original!G:G),Original!G6596)</f>
        <v>1352</v>
      </c>
    </row>
    <row r="6597" spans="1:7" x14ac:dyDescent="0.3">
      <c r="A6597" s="2">
        <v>436622</v>
      </c>
      <c r="B6597" s="3">
        <v>41837.643460648149</v>
      </c>
      <c r="C6597" s="2" t="s">
        <v>32</v>
      </c>
      <c r="D6597" s="2" t="str">
        <f>IF(Original!D6597 = "-", "Male", Original!D6597)</f>
        <v>Male</v>
      </c>
      <c r="E6597" s="2" t="s">
        <v>14</v>
      </c>
      <c r="F6597" s="2" t="str">
        <f>IF(Original!F6597 = "-", "c9", Original!F6597)</f>
        <v>c9</v>
      </c>
      <c r="G6597" s="2">
        <f>IF(ISBLANK(Original!G6597),MEDIAN(Original!G:G),Original!G6597)</f>
        <v>15698</v>
      </c>
    </row>
    <row r="6598" spans="1:7" x14ac:dyDescent="0.3">
      <c r="A6598" s="2">
        <v>221001</v>
      </c>
      <c r="B6598" s="3">
        <v>41837.644282407404</v>
      </c>
      <c r="C6598" s="2" t="s">
        <v>32</v>
      </c>
      <c r="D6598" s="2" t="str">
        <f>IF(Original!D6598 = "-", "Male", Original!D6598)</f>
        <v>Male</v>
      </c>
      <c r="E6598" s="2" t="s">
        <v>14</v>
      </c>
      <c r="F6598" s="2" t="str">
        <f>IF(Original!F6598 = "-", "c9", Original!F6598)</f>
        <v>c9</v>
      </c>
      <c r="G6598" s="2">
        <f>IF(ISBLANK(Original!G6598),MEDIAN(Original!G:G),Original!G6598)</f>
        <v>1666</v>
      </c>
    </row>
    <row r="6599" spans="1:7" x14ac:dyDescent="0.3">
      <c r="A6599" s="2">
        <v>653763</v>
      </c>
      <c r="B6599" s="3">
        <v>41792.741018518522</v>
      </c>
      <c r="C6599" s="2" t="s">
        <v>32</v>
      </c>
      <c r="D6599" s="2" t="str">
        <f>IF(Original!D6599 = "-", "Male", Original!D6599)</f>
        <v>Female</v>
      </c>
      <c r="E6599" s="2" t="s">
        <v>17</v>
      </c>
      <c r="F6599" s="2" t="str">
        <f>IF(Original!F6599 = "-", "c9", Original!F6599)</f>
        <v>i1</v>
      </c>
      <c r="G6599" s="2">
        <f>IF(ISBLANK(Original!G6599),MEDIAN(Original!G:G),Original!G6599)</f>
        <v>29288</v>
      </c>
    </row>
    <row r="6600" spans="1:7" x14ac:dyDescent="0.3">
      <c r="A6600" s="2">
        <v>774639</v>
      </c>
      <c r="B6600" s="3">
        <v>41792.741377314815</v>
      </c>
      <c r="C6600" s="2" t="s">
        <v>32</v>
      </c>
      <c r="D6600" s="2" t="str">
        <f>IF(Original!D6600 = "-", "Male", Original!D6600)</f>
        <v>Male</v>
      </c>
      <c r="E6600" s="2" t="s">
        <v>17</v>
      </c>
      <c r="F6600" s="2" t="str">
        <f>IF(Original!F6600 = "-", "c9", Original!F6600)</f>
        <v>i1</v>
      </c>
      <c r="G6600" s="2">
        <f>IF(ISBLANK(Original!G6600),MEDIAN(Original!G:G),Original!G6600)</f>
        <v>72311</v>
      </c>
    </row>
    <row r="6601" spans="1:7" x14ac:dyDescent="0.3">
      <c r="A6601" s="2">
        <v>763638</v>
      </c>
      <c r="B6601" s="3">
        <v>41800.59412037037</v>
      </c>
      <c r="C6601" s="2" t="s">
        <v>32</v>
      </c>
      <c r="D6601" s="2" t="str">
        <f>IF(Original!D6601 = "-", "Male", Original!D6601)</f>
        <v>Male</v>
      </c>
      <c r="E6601" s="2" t="s">
        <v>17</v>
      </c>
      <c r="F6601" s="2" t="str">
        <f>IF(Original!F6601 = "-", "c9", Original!F6601)</f>
        <v>i1</v>
      </c>
      <c r="G6601" s="2">
        <f>IF(ISBLANK(Original!G6601),MEDIAN(Original!G:G),Original!G6601)</f>
        <v>84840</v>
      </c>
    </row>
    <row r="6602" spans="1:7" x14ac:dyDescent="0.3">
      <c r="A6602" s="2">
        <v>61035</v>
      </c>
      <c r="B6602" s="3">
        <v>41800.595902777779</v>
      </c>
      <c r="C6602" s="2" t="s">
        <v>31</v>
      </c>
      <c r="D6602" s="2" t="str">
        <f>IF(Original!D6602 = "-", "Male", Original!D6602)</f>
        <v>Female</v>
      </c>
      <c r="E6602" s="2" t="s">
        <v>17</v>
      </c>
      <c r="F6602" s="2" t="str">
        <f>IF(Original!F6602 = "-", "c9", Original!F6602)</f>
        <v>i1</v>
      </c>
      <c r="G6602" s="2">
        <f>IF(ISBLANK(Original!G6602),MEDIAN(Original!G:G),Original!G6602)</f>
        <v>12060</v>
      </c>
    </row>
    <row r="6603" spans="1:7" x14ac:dyDescent="0.3">
      <c r="A6603" s="2">
        <v>144983</v>
      </c>
      <c r="B6603" s="3">
        <v>41800.598599537036</v>
      </c>
      <c r="C6603" s="2" t="s">
        <v>32</v>
      </c>
      <c r="D6603" s="2" t="str">
        <f>IF(Original!D6603 = "-", "Male", Original!D6603)</f>
        <v>Male</v>
      </c>
      <c r="E6603" s="2" t="s">
        <v>17</v>
      </c>
      <c r="F6603" s="2" t="str">
        <f>IF(Original!F6603 = "-", "c9", Original!F6603)</f>
        <v>i1</v>
      </c>
      <c r="G6603" s="2">
        <f>IF(ISBLANK(Original!G6603),MEDIAN(Original!G:G),Original!G6603)</f>
        <v>45289</v>
      </c>
    </row>
    <row r="6604" spans="1:7" x14ac:dyDescent="0.3">
      <c r="A6604" s="2">
        <v>776206</v>
      </c>
      <c r="B6604" s="3">
        <v>41800.599745370368</v>
      </c>
      <c r="C6604" s="2" t="s">
        <v>32</v>
      </c>
      <c r="D6604" s="2" t="str">
        <f>IF(Original!D6604 = "-", "Male", Original!D6604)</f>
        <v>Female</v>
      </c>
      <c r="E6604" s="2" t="s">
        <v>17</v>
      </c>
      <c r="F6604" s="2" t="str">
        <f>IF(Original!F6604 = "-", "c9", Original!F6604)</f>
        <v>i1</v>
      </c>
      <c r="G6604" s="2">
        <f>IF(ISBLANK(Original!G6604),MEDIAN(Original!G:G),Original!G6604)</f>
        <v>37431</v>
      </c>
    </row>
    <row r="6605" spans="1:7" x14ac:dyDescent="0.3">
      <c r="A6605" s="2">
        <v>513247</v>
      </c>
      <c r="B6605" s="3">
        <v>41800.600069444445</v>
      </c>
      <c r="C6605" s="2" t="s">
        <v>32</v>
      </c>
      <c r="D6605" s="2" t="str">
        <f>IF(Original!D6605 = "-", "Male", Original!D6605)</f>
        <v>Male</v>
      </c>
      <c r="E6605" s="2" t="s">
        <v>17</v>
      </c>
      <c r="F6605" s="2" t="str">
        <f>IF(Original!F6605 = "-", "c9", Original!F6605)</f>
        <v>i1</v>
      </c>
      <c r="G6605" s="2">
        <f>IF(ISBLANK(Original!G6605),MEDIAN(Original!G:G),Original!G6605)</f>
        <v>50500</v>
      </c>
    </row>
    <row r="6606" spans="1:7" x14ac:dyDescent="0.3">
      <c r="A6606" s="2">
        <v>481085</v>
      </c>
      <c r="B6606" s="3">
        <v>41810.62159722222</v>
      </c>
      <c r="C6606" s="2" t="s">
        <v>32</v>
      </c>
      <c r="D6606" s="2" t="str">
        <f>IF(Original!D6606 = "-", "Male", Original!D6606)</f>
        <v>Male</v>
      </c>
      <c r="E6606" s="2" t="s">
        <v>12</v>
      </c>
      <c r="F6606" s="2" t="str">
        <f>IF(Original!F6606 = "-", "c9", Original!F6606)</f>
        <v>c5</v>
      </c>
      <c r="G6606" s="2">
        <f>IF(ISBLANK(Original!G6606),MEDIAN(Original!G:G),Original!G6606)</f>
        <v>69080</v>
      </c>
    </row>
    <row r="6607" spans="1:7" x14ac:dyDescent="0.3">
      <c r="A6607" s="2">
        <v>66199</v>
      </c>
      <c r="B6607" s="3">
        <v>41810.62259259259</v>
      </c>
      <c r="C6607" s="2" t="s">
        <v>32</v>
      </c>
      <c r="D6607" s="2" t="str">
        <f>IF(Original!D6607 = "-", "Male", Original!D6607)</f>
        <v>Female</v>
      </c>
      <c r="E6607" s="2" t="s">
        <v>12</v>
      </c>
      <c r="F6607" s="2" t="str">
        <f>IF(Original!F6607 = "-", "c9", Original!F6607)</f>
        <v>c5</v>
      </c>
      <c r="G6607" s="2">
        <f>IF(ISBLANK(Original!G6607),MEDIAN(Original!G:G),Original!G6607)</f>
        <v>68509</v>
      </c>
    </row>
    <row r="6608" spans="1:7" x14ac:dyDescent="0.3">
      <c r="A6608" s="2">
        <v>651652</v>
      </c>
      <c r="B6608" s="3">
        <v>41785.748518518521</v>
      </c>
      <c r="C6608" s="2" t="s">
        <v>32</v>
      </c>
      <c r="D6608" s="2" t="str">
        <f>IF(Original!D6608 = "-", "Male", Original!D6608)</f>
        <v>Female</v>
      </c>
      <c r="E6608" s="2" t="s">
        <v>17</v>
      </c>
      <c r="F6608" s="2" t="str">
        <f>IF(Original!F6608 = "-", "c9", Original!F6608)</f>
        <v>i6</v>
      </c>
      <c r="G6608" s="2">
        <f>IF(ISBLANK(Original!G6608),MEDIAN(Original!G:G),Original!G6608)</f>
        <v>41011</v>
      </c>
    </row>
    <row r="6609" spans="1:7" x14ac:dyDescent="0.3">
      <c r="A6609" s="2">
        <v>29691</v>
      </c>
      <c r="B6609" s="3">
        <v>41880.252488425926</v>
      </c>
      <c r="C6609" s="2" t="s">
        <v>32</v>
      </c>
      <c r="D6609" s="2" t="str">
        <f>IF(Original!D6609 = "-", "Male", Original!D6609)</f>
        <v>Male</v>
      </c>
      <c r="E6609" s="2" t="s">
        <v>12</v>
      </c>
      <c r="F6609" s="2" t="str">
        <f>IF(Original!F6609 = "-", "c9", Original!F6609)</f>
        <v>i7</v>
      </c>
      <c r="G6609" s="2">
        <f>IF(ISBLANK(Original!G6609),MEDIAN(Original!G:G),Original!G6609)</f>
        <v>10700</v>
      </c>
    </row>
    <row r="6610" spans="1:7" x14ac:dyDescent="0.3">
      <c r="A6610" s="2">
        <v>41350</v>
      </c>
      <c r="B6610" s="3">
        <v>41880.252789351849</v>
      </c>
      <c r="C6610" s="2" t="s">
        <v>31</v>
      </c>
      <c r="D6610" s="2" t="str">
        <f>IF(Original!D6610 = "-", "Male", Original!D6610)</f>
        <v>Female</v>
      </c>
      <c r="E6610" s="2" t="s">
        <v>12</v>
      </c>
      <c r="F6610" s="2" t="str">
        <f>IF(Original!F6610 = "-", "c9", Original!F6610)</f>
        <v>i7</v>
      </c>
      <c r="G6610" s="2">
        <f>IF(ISBLANK(Original!G6610),MEDIAN(Original!G:G),Original!G6610)</f>
        <v>19018</v>
      </c>
    </row>
    <row r="6611" spans="1:7" x14ac:dyDescent="0.3">
      <c r="A6611" s="2">
        <v>297501</v>
      </c>
      <c r="B6611" s="3">
        <v>41821.484432870369</v>
      </c>
      <c r="C6611" s="2" t="s">
        <v>32</v>
      </c>
      <c r="D6611" s="2" t="str">
        <f>IF(Original!D6611 = "-", "Male", Original!D6611)</f>
        <v>Female</v>
      </c>
      <c r="E6611" s="2" t="s">
        <v>13</v>
      </c>
      <c r="F6611" s="2" t="str">
        <f>IF(Original!F6611 = "-", "c9", Original!F6611)</f>
        <v>i5</v>
      </c>
      <c r="G6611" s="2">
        <f>IF(ISBLANK(Original!G6611),MEDIAN(Original!G:G),Original!G6611)</f>
        <v>39211</v>
      </c>
    </row>
    <row r="6612" spans="1:7" x14ac:dyDescent="0.3">
      <c r="A6612" s="2">
        <v>25669</v>
      </c>
      <c r="B6612" s="3">
        <v>41829.267708333333</v>
      </c>
      <c r="C6612" s="2" t="s">
        <v>32</v>
      </c>
      <c r="D6612" s="2" t="str">
        <f>IF(Original!D6612 = "-", "Male", Original!D6612)</f>
        <v>Male</v>
      </c>
      <c r="E6612" s="2" t="s">
        <v>17</v>
      </c>
      <c r="F6612" s="2" t="str">
        <f>IF(Original!F6612 = "-", "c9", Original!F6612)</f>
        <v>c9</v>
      </c>
      <c r="G6612" s="2">
        <f>IF(ISBLANK(Original!G6612),MEDIAN(Original!G:G),Original!G6612)</f>
        <v>28175</v>
      </c>
    </row>
    <row r="6613" spans="1:7" x14ac:dyDescent="0.3">
      <c r="A6613" s="2">
        <v>419981</v>
      </c>
      <c r="B6613" s="3">
        <v>41829.268321759257</v>
      </c>
      <c r="C6613" s="2" t="s">
        <v>31</v>
      </c>
      <c r="D6613" s="2" t="str">
        <f>IF(Original!D6613 = "-", "Male", Original!D6613)</f>
        <v>Female</v>
      </c>
      <c r="E6613" s="2" t="s">
        <v>17</v>
      </c>
      <c r="F6613" s="2" t="str">
        <f>IF(Original!F6613 = "-", "c9", Original!F6613)</f>
        <v>c9</v>
      </c>
      <c r="G6613" s="2">
        <f>IF(ISBLANK(Original!G6613),MEDIAN(Original!G:G),Original!G6613)</f>
        <v>19839</v>
      </c>
    </row>
    <row r="6614" spans="1:7" x14ac:dyDescent="0.3">
      <c r="A6614" s="2">
        <v>215367</v>
      </c>
      <c r="B6614" s="3">
        <v>41829.268599537034</v>
      </c>
      <c r="C6614" s="2" t="s">
        <v>32</v>
      </c>
      <c r="D6614" s="2" t="str">
        <f>IF(Original!D6614 = "-", "Male", Original!D6614)</f>
        <v>Male</v>
      </c>
      <c r="E6614" s="2" t="s">
        <v>17</v>
      </c>
      <c r="F6614" s="2" t="str">
        <f>IF(Original!F6614 = "-", "c9", Original!F6614)</f>
        <v>c9</v>
      </c>
      <c r="G6614" s="2">
        <f>IF(ISBLANK(Original!G6614),MEDIAN(Original!G:G),Original!G6614)</f>
        <v>14446</v>
      </c>
    </row>
    <row r="6615" spans="1:7" x14ac:dyDescent="0.3">
      <c r="A6615" s="2">
        <v>821116</v>
      </c>
      <c r="B6615" s="3">
        <v>41829.270891203705</v>
      </c>
      <c r="C6615" s="2" t="s">
        <v>32</v>
      </c>
      <c r="D6615" s="2" t="str">
        <f>IF(Original!D6615 = "-", "Male", Original!D6615)</f>
        <v>Male</v>
      </c>
      <c r="E6615" s="2" t="s">
        <v>17</v>
      </c>
      <c r="F6615" s="2" t="str">
        <f>IF(Original!F6615 = "-", "c9", Original!F6615)</f>
        <v>c9</v>
      </c>
      <c r="G6615" s="2">
        <f>IF(ISBLANK(Original!G6615),MEDIAN(Original!G:G),Original!G6615)</f>
        <v>73081</v>
      </c>
    </row>
    <row r="6616" spans="1:7" x14ac:dyDescent="0.3">
      <c r="A6616" s="2">
        <v>565374</v>
      </c>
      <c r="B6616" s="3">
        <v>41831.401180555556</v>
      </c>
      <c r="C6616" s="2" t="s">
        <v>32</v>
      </c>
      <c r="D6616" s="2" t="str">
        <f>IF(Original!D6616 = "-", "Male", Original!D6616)</f>
        <v>Female</v>
      </c>
      <c r="E6616" s="2" t="s">
        <v>17</v>
      </c>
      <c r="F6616" s="2" t="str">
        <f>IF(Original!F6616 = "-", "c9", Original!F6616)</f>
        <v>c9</v>
      </c>
      <c r="G6616" s="2">
        <f>IF(ISBLANK(Original!G6616),MEDIAN(Original!G:G),Original!G6616)</f>
        <v>34329</v>
      </c>
    </row>
    <row r="6617" spans="1:7" x14ac:dyDescent="0.3">
      <c r="A6617" s="2">
        <v>745878</v>
      </c>
      <c r="B6617" s="3">
        <v>41840.404236111113</v>
      </c>
      <c r="C6617" s="2" t="s">
        <v>32</v>
      </c>
      <c r="D6617" s="2" t="str">
        <f>IF(Original!D6617 = "-", "Male", Original!D6617)</f>
        <v>Female</v>
      </c>
      <c r="E6617" s="2" t="s">
        <v>17</v>
      </c>
      <c r="F6617" s="2" t="str">
        <f>IF(Original!F6617 = "-", "c9", Original!F6617)</f>
        <v>c9</v>
      </c>
      <c r="G6617" s="2">
        <f>IF(ISBLANK(Original!G6617),MEDIAN(Original!G:G),Original!G6617)</f>
        <v>48013</v>
      </c>
    </row>
    <row r="6618" spans="1:7" x14ac:dyDescent="0.3">
      <c r="A6618" s="2">
        <v>810787</v>
      </c>
      <c r="B6618" s="3">
        <v>41840.405370370368</v>
      </c>
      <c r="C6618" s="2" t="s">
        <v>32</v>
      </c>
      <c r="D6618" s="2" t="str">
        <f>IF(Original!D6618 = "-", "Male", Original!D6618)</f>
        <v>Female</v>
      </c>
      <c r="E6618" s="2" t="s">
        <v>17</v>
      </c>
      <c r="F6618" s="2" t="str">
        <f>IF(Original!F6618 = "-", "c9", Original!F6618)</f>
        <v>c9</v>
      </c>
      <c r="G6618" s="2">
        <f>IF(ISBLANK(Original!G6618),MEDIAN(Original!G:G),Original!G6618)</f>
        <v>98990</v>
      </c>
    </row>
    <row r="6619" spans="1:7" x14ac:dyDescent="0.3">
      <c r="A6619" s="2">
        <v>624629</v>
      </c>
      <c r="B6619" s="3">
        <v>41853.575729166667</v>
      </c>
      <c r="C6619" s="2" t="s">
        <v>32</v>
      </c>
      <c r="D6619" s="2" t="str">
        <f>IF(Original!D6619 = "-", "Male", Original!D6619)</f>
        <v>Female</v>
      </c>
      <c r="E6619" s="2" t="s">
        <v>17</v>
      </c>
      <c r="F6619" s="2" t="str">
        <f>IF(Original!F6619 = "-", "c9", Original!F6619)</f>
        <v>c9</v>
      </c>
      <c r="G6619" s="2">
        <f>IF(ISBLANK(Original!G6619),MEDIAN(Original!G:G),Original!G6619)</f>
        <v>19651</v>
      </c>
    </row>
    <row r="6620" spans="1:7" x14ac:dyDescent="0.3">
      <c r="A6620" s="2">
        <v>372939</v>
      </c>
      <c r="B6620" s="3">
        <v>41811.60434027778</v>
      </c>
      <c r="C6620" s="2" t="s">
        <v>31</v>
      </c>
      <c r="D6620" s="2" t="str">
        <f>IF(Original!D6620 = "-", "Male", Original!D6620)</f>
        <v>Male</v>
      </c>
      <c r="E6620" s="2" t="s">
        <v>17</v>
      </c>
      <c r="F6620" s="2" t="str">
        <f>IF(Original!F6620 = "-", "c9", Original!F6620)</f>
        <v>c9</v>
      </c>
      <c r="G6620" s="2">
        <f>IF(ISBLANK(Original!G6620),MEDIAN(Original!G:G),Original!G6620)</f>
        <v>40581</v>
      </c>
    </row>
    <row r="6621" spans="1:7" x14ac:dyDescent="0.3">
      <c r="A6621" s="2">
        <v>621049</v>
      </c>
      <c r="B6621" s="3">
        <v>41811.607395833336</v>
      </c>
      <c r="C6621" s="2" t="s">
        <v>32</v>
      </c>
      <c r="D6621" s="2" t="str">
        <f>IF(Original!D6621 = "-", "Male", Original!D6621)</f>
        <v>Male</v>
      </c>
      <c r="E6621" s="2" t="s">
        <v>17</v>
      </c>
      <c r="F6621" s="2" t="str">
        <f>IF(Original!F6621 = "-", "c9", Original!F6621)</f>
        <v>c9</v>
      </c>
      <c r="G6621" s="2">
        <f>IF(ISBLANK(Original!G6621),MEDIAN(Original!G:G),Original!G6621)</f>
        <v>27120</v>
      </c>
    </row>
    <row r="6622" spans="1:7" x14ac:dyDescent="0.3">
      <c r="A6622" s="2">
        <v>784361</v>
      </c>
      <c r="B6622" s="3">
        <v>41815.64502314815</v>
      </c>
      <c r="C6622" s="2" t="s">
        <v>32</v>
      </c>
      <c r="D6622" s="2" t="str">
        <f>IF(Original!D6622 = "-", "Male", Original!D6622)</f>
        <v>Female</v>
      </c>
      <c r="E6622" s="2" t="s">
        <v>19</v>
      </c>
      <c r="F6622" s="2" t="str">
        <f>IF(Original!F6622 = "-", "c9", Original!F6622)</f>
        <v>i5</v>
      </c>
      <c r="G6622" s="2">
        <f>IF(ISBLANK(Original!G6622),MEDIAN(Original!G:G),Original!G6622)</f>
        <v>54258</v>
      </c>
    </row>
    <row r="6623" spans="1:7" x14ac:dyDescent="0.3">
      <c r="A6623" s="2">
        <v>317366</v>
      </c>
      <c r="B6623" s="3">
        <v>41815.64576388889</v>
      </c>
      <c r="C6623" s="2" t="s">
        <v>32</v>
      </c>
      <c r="D6623" s="2" t="str">
        <f>IF(Original!D6623 = "-", "Male", Original!D6623)</f>
        <v>Female</v>
      </c>
      <c r="E6623" s="2" t="s">
        <v>19</v>
      </c>
      <c r="F6623" s="2" t="str">
        <f>IF(Original!F6623 = "-", "c9", Original!F6623)</f>
        <v>i5</v>
      </c>
      <c r="G6623" s="2">
        <f>IF(ISBLANK(Original!G6623),MEDIAN(Original!G:G),Original!G6623)</f>
        <v>20730</v>
      </c>
    </row>
    <row r="6624" spans="1:7" x14ac:dyDescent="0.3">
      <c r="A6624" s="2">
        <v>211433</v>
      </c>
      <c r="B6624" s="3">
        <v>41815.648252314815</v>
      </c>
      <c r="C6624" s="2" t="s">
        <v>32</v>
      </c>
      <c r="D6624" s="2" t="str">
        <f>IF(Original!D6624 = "-", "Male", Original!D6624)</f>
        <v>Female</v>
      </c>
      <c r="E6624" s="2" t="s">
        <v>19</v>
      </c>
      <c r="F6624" s="2" t="str">
        <f>IF(Original!F6624 = "-", "c9", Original!F6624)</f>
        <v>i5</v>
      </c>
      <c r="G6624" s="2">
        <f>IF(ISBLANK(Original!G6624),MEDIAN(Original!G:G),Original!G6624)</f>
        <v>25467</v>
      </c>
    </row>
    <row r="6625" spans="1:7" x14ac:dyDescent="0.3">
      <c r="A6625" s="2">
        <v>771344</v>
      </c>
      <c r="B6625" s="3">
        <v>41815.650613425925</v>
      </c>
      <c r="C6625" s="2" t="s">
        <v>32</v>
      </c>
      <c r="D6625" s="2" t="str">
        <f>IF(Original!D6625 = "-", "Male", Original!D6625)</f>
        <v>Female</v>
      </c>
      <c r="E6625" s="2" t="s">
        <v>19</v>
      </c>
      <c r="F6625" s="2" t="str">
        <f>IF(Original!F6625 = "-", "c9", Original!F6625)</f>
        <v>i5</v>
      </c>
      <c r="G6625" s="2">
        <f>IF(ISBLANK(Original!G6625),MEDIAN(Original!G:G),Original!G6625)</f>
        <v>29214</v>
      </c>
    </row>
    <row r="6626" spans="1:7" x14ac:dyDescent="0.3">
      <c r="A6626" s="2">
        <v>552304</v>
      </c>
      <c r="B6626" s="3">
        <v>41821.290289351855</v>
      </c>
      <c r="C6626" s="2" t="s">
        <v>32</v>
      </c>
      <c r="D6626" s="2" t="str">
        <f>IF(Original!D6626 = "-", "Male", Original!D6626)</f>
        <v>Female</v>
      </c>
      <c r="E6626" s="2" t="s">
        <v>19</v>
      </c>
      <c r="F6626" s="2" t="str">
        <f>IF(Original!F6626 = "-", "c9", Original!F6626)</f>
        <v>i5</v>
      </c>
      <c r="G6626" s="2">
        <f>IF(ISBLANK(Original!G6626),MEDIAN(Original!G:G),Original!G6626)</f>
        <v>75164</v>
      </c>
    </row>
    <row r="6627" spans="1:7" x14ac:dyDescent="0.3">
      <c r="A6627" s="2">
        <v>907113</v>
      </c>
      <c r="B6627" s="3">
        <v>41821.292083333334</v>
      </c>
      <c r="C6627" s="2" t="s">
        <v>31</v>
      </c>
      <c r="D6627" s="2" t="str">
        <f>IF(Original!D6627 = "-", "Male", Original!D6627)</f>
        <v>Female</v>
      </c>
      <c r="E6627" s="2" t="s">
        <v>19</v>
      </c>
      <c r="F6627" s="2" t="str">
        <f>IF(Original!F6627 = "-", "c9", Original!F6627)</f>
        <v>i5</v>
      </c>
      <c r="G6627" s="2">
        <f>IF(ISBLANK(Original!G6627),MEDIAN(Original!G:G),Original!G6627)</f>
        <v>52210</v>
      </c>
    </row>
    <row r="6628" spans="1:7" x14ac:dyDescent="0.3">
      <c r="A6628" s="2">
        <v>698890</v>
      </c>
      <c r="B6628" s="3">
        <v>41822.598668981482</v>
      </c>
      <c r="C6628" s="2" t="s">
        <v>32</v>
      </c>
      <c r="D6628" s="2" t="str">
        <f>IF(Original!D6628 = "-", "Male", Original!D6628)</f>
        <v>Female</v>
      </c>
      <c r="E6628" s="2" t="s">
        <v>19</v>
      </c>
      <c r="F6628" s="2" t="str">
        <f>IF(Original!F6628 = "-", "c9", Original!F6628)</f>
        <v>i5</v>
      </c>
      <c r="G6628" s="2">
        <f>IF(ISBLANK(Original!G6628),MEDIAN(Original!G:G),Original!G6628)</f>
        <v>30117</v>
      </c>
    </row>
    <row r="6629" spans="1:7" x14ac:dyDescent="0.3">
      <c r="A6629" s="2">
        <v>674480</v>
      </c>
      <c r="B6629" s="3">
        <v>41822.599629629629</v>
      </c>
      <c r="C6629" s="2" t="s">
        <v>32</v>
      </c>
      <c r="D6629" s="2" t="str">
        <f>IF(Original!D6629 = "-", "Male", Original!D6629)</f>
        <v>Female</v>
      </c>
      <c r="E6629" s="2" t="s">
        <v>19</v>
      </c>
      <c r="F6629" s="2" t="str">
        <f>IF(Original!F6629 = "-", "c9", Original!F6629)</f>
        <v>i5</v>
      </c>
      <c r="G6629" s="2">
        <f>IF(ISBLANK(Original!G6629),MEDIAN(Original!G:G),Original!G6629)</f>
        <v>98848</v>
      </c>
    </row>
    <row r="6630" spans="1:7" x14ac:dyDescent="0.3">
      <c r="A6630" s="2">
        <v>310212</v>
      </c>
      <c r="B6630" s="3">
        <v>41822.719583333332</v>
      </c>
      <c r="C6630" s="2" t="s">
        <v>32</v>
      </c>
      <c r="D6630" s="2" t="str">
        <f>IF(Original!D6630 = "-", "Male", Original!D6630)</f>
        <v>Male</v>
      </c>
      <c r="E6630" s="2" t="s">
        <v>20</v>
      </c>
      <c r="F6630" s="2" t="str">
        <f>IF(Original!F6630 = "-", "c9", Original!F6630)</f>
        <v>c5</v>
      </c>
      <c r="G6630" s="2">
        <f>IF(ISBLANK(Original!G6630),MEDIAN(Original!G:G),Original!G6630)</f>
        <v>26175</v>
      </c>
    </row>
    <row r="6631" spans="1:7" x14ac:dyDescent="0.3">
      <c r="A6631" s="2">
        <v>393797</v>
      </c>
      <c r="B6631" s="3">
        <v>41851.511296296296</v>
      </c>
      <c r="C6631" s="2" t="s">
        <v>32</v>
      </c>
      <c r="D6631" s="2" t="str">
        <f>IF(Original!D6631 = "-", "Male", Original!D6631)</f>
        <v>Male</v>
      </c>
      <c r="E6631" s="2" t="s">
        <v>12</v>
      </c>
      <c r="F6631" s="2" t="str">
        <f>IF(Original!F6631 = "-", "c9", Original!F6631)</f>
        <v>b9</v>
      </c>
      <c r="G6631" s="2">
        <f>IF(ISBLANK(Original!G6631),MEDIAN(Original!G:G),Original!G6631)</f>
        <v>96306</v>
      </c>
    </row>
    <row r="6632" spans="1:7" x14ac:dyDescent="0.3">
      <c r="A6632" s="2">
        <v>208336</v>
      </c>
      <c r="B6632" s="3">
        <v>41831.753206018519</v>
      </c>
      <c r="C6632" s="2" t="s">
        <v>32</v>
      </c>
      <c r="D6632" s="2" t="str">
        <f>IF(Original!D6632 = "-", "Male", Original!D6632)</f>
        <v>Male</v>
      </c>
      <c r="E6632" s="2" t="s">
        <v>17</v>
      </c>
      <c r="F6632" s="2" t="str">
        <f>IF(Original!F6632 = "-", "c9", Original!F6632)</f>
        <v>c5</v>
      </c>
      <c r="G6632" s="2">
        <f>IF(ISBLANK(Original!G6632),MEDIAN(Original!G:G),Original!G6632)</f>
        <v>36862</v>
      </c>
    </row>
    <row r="6633" spans="1:7" x14ac:dyDescent="0.3">
      <c r="A6633" s="2">
        <v>421114</v>
      </c>
      <c r="B6633" s="3">
        <v>41802.790196759262</v>
      </c>
      <c r="C6633" s="2" t="s">
        <v>32</v>
      </c>
      <c r="D6633" s="2" t="str">
        <f>IF(Original!D6633 = "-", "Male", Original!D6633)</f>
        <v>Female</v>
      </c>
      <c r="E6633" s="2" t="s">
        <v>20</v>
      </c>
      <c r="F6633" s="2" t="str">
        <f>IF(Original!F6633 = "-", "c9", Original!F6633)</f>
        <v>c8</v>
      </c>
      <c r="G6633" s="2">
        <f>IF(ISBLANK(Original!G6633),MEDIAN(Original!G:G),Original!G6633)</f>
        <v>30246</v>
      </c>
    </row>
    <row r="6634" spans="1:7" x14ac:dyDescent="0.3">
      <c r="A6634" s="2">
        <v>353328</v>
      </c>
      <c r="B6634" s="3">
        <v>41814.711747685185</v>
      </c>
      <c r="C6634" s="2" t="s">
        <v>32</v>
      </c>
      <c r="D6634" s="2" t="str">
        <f>IF(Original!D6634 = "-", "Male", Original!D6634)</f>
        <v>Female</v>
      </c>
      <c r="E6634" s="2" t="s">
        <v>19</v>
      </c>
      <c r="F6634" s="2" t="str">
        <f>IF(Original!F6634 = "-", "c9", Original!F6634)</f>
        <v>c5</v>
      </c>
      <c r="G6634" s="2">
        <f>IF(ISBLANK(Original!G6634),MEDIAN(Original!G:G),Original!G6634)</f>
        <v>63454</v>
      </c>
    </row>
    <row r="6635" spans="1:7" x14ac:dyDescent="0.3">
      <c r="A6635" s="2">
        <v>265942</v>
      </c>
      <c r="B6635" s="3">
        <v>41824.663310185184</v>
      </c>
      <c r="C6635" s="2" t="s">
        <v>32</v>
      </c>
      <c r="D6635" s="2" t="str">
        <f>IF(Original!D6635 = "-", "Male", Original!D6635)</f>
        <v>Female</v>
      </c>
      <c r="E6635" s="2" t="s">
        <v>19</v>
      </c>
      <c r="F6635" s="2" t="str">
        <f>IF(Original!F6635 = "-", "c9", Original!F6635)</f>
        <v>c5</v>
      </c>
      <c r="G6635" s="2">
        <f>IF(ISBLANK(Original!G6635),MEDIAN(Original!G:G),Original!G6635)</f>
        <v>85504</v>
      </c>
    </row>
    <row r="6636" spans="1:7" x14ac:dyDescent="0.3">
      <c r="A6636" s="2">
        <v>316119</v>
      </c>
      <c r="B6636" s="3">
        <v>41824.664398148147</v>
      </c>
      <c r="C6636" s="2" t="s">
        <v>32</v>
      </c>
      <c r="D6636" s="2" t="str">
        <f>IF(Original!D6636 = "-", "Male", Original!D6636)</f>
        <v>Female</v>
      </c>
      <c r="E6636" s="2" t="s">
        <v>19</v>
      </c>
      <c r="F6636" s="2" t="str">
        <f>IF(Original!F6636 = "-", "c9", Original!F6636)</f>
        <v>c5</v>
      </c>
      <c r="G6636" s="2">
        <f>IF(ISBLANK(Original!G6636),MEDIAN(Original!G:G),Original!G6636)</f>
        <v>80425</v>
      </c>
    </row>
    <row r="6637" spans="1:7" x14ac:dyDescent="0.3">
      <c r="A6637" s="2">
        <v>696413</v>
      </c>
      <c r="B6637" s="3">
        <v>41799.592534722222</v>
      </c>
      <c r="C6637" s="2" t="s">
        <v>32</v>
      </c>
      <c r="D6637" s="2" t="str">
        <f>IF(Original!D6637 = "-", "Male", Original!D6637)</f>
        <v>Female</v>
      </c>
      <c r="E6637" s="2" t="s">
        <v>20</v>
      </c>
      <c r="F6637" s="2" t="str">
        <f>IF(Original!F6637 = "-", "c9", Original!F6637)</f>
        <v>c9</v>
      </c>
      <c r="G6637" s="2">
        <f>IF(ISBLANK(Original!G6637),MEDIAN(Original!G:G),Original!G6637)</f>
        <v>63497</v>
      </c>
    </row>
    <row r="6638" spans="1:7" x14ac:dyDescent="0.3">
      <c r="A6638" s="2">
        <v>839393</v>
      </c>
      <c r="B6638" s="3">
        <v>41799.592962962961</v>
      </c>
      <c r="C6638" s="2" t="s">
        <v>32</v>
      </c>
      <c r="D6638" s="2" t="str">
        <f>IF(Original!D6638 = "-", "Male", Original!D6638)</f>
        <v>Male</v>
      </c>
      <c r="E6638" s="2" t="s">
        <v>20</v>
      </c>
      <c r="F6638" s="2" t="str">
        <f>IF(Original!F6638 = "-", "c9", Original!F6638)</f>
        <v>c9</v>
      </c>
      <c r="G6638" s="2">
        <f>IF(ISBLANK(Original!G6638),MEDIAN(Original!G:G),Original!G6638)</f>
        <v>1537</v>
      </c>
    </row>
    <row r="6639" spans="1:7" x14ac:dyDescent="0.3">
      <c r="A6639" s="2">
        <v>457071</v>
      </c>
      <c r="B6639" s="3">
        <v>41798.75445601852</v>
      </c>
      <c r="C6639" s="2" t="s">
        <v>32</v>
      </c>
      <c r="D6639" s="2" t="str">
        <f>IF(Original!D6639 = "-", "Male", Original!D6639)</f>
        <v>Don’t want to say</v>
      </c>
      <c r="E6639" s="2" t="s">
        <v>20</v>
      </c>
      <c r="F6639" s="2" t="str">
        <f>IF(Original!F6639 = "-", "c9", Original!F6639)</f>
        <v>c9</v>
      </c>
      <c r="G6639" s="2">
        <f>IF(ISBLANK(Original!G6639),MEDIAN(Original!G:G),Original!G6639)</f>
        <v>49520</v>
      </c>
    </row>
    <row r="6640" spans="1:7" x14ac:dyDescent="0.3">
      <c r="A6640" s="2">
        <v>491660</v>
      </c>
      <c r="B6640" s="3">
        <v>41829.31790509259</v>
      </c>
      <c r="C6640" s="2" t="s">
        <v>32</v>
      </c>
      <c r="D6640" s="2" t="str">
        <f>IF(Original!D6640 = "-", "Male", Original!D6640)</f>
        <v>Male</v>
      </c>
      <c r="E6640" s="2" t="s">
        <v>20</v>
      </c>
      <c r="F6640" s="2" t="str">
        <f>IF(Original!F6640 = "-", "c9", Original!F6640)</f>
        <v>c9</v>
      </c>
      <c r="G6640" s="2">
        <f>IF(ISBLANK(Original!G6640),MEDIAN(Original!G:G),Original!G6640)</f>
        <v>20736</v>
      </c>
    </row>
    <row r="6641" spans="1:7" x14ac:dyDescent="0.3">
      <c r="A6641" s="2">
        <v>342183</v>
      </c>
      <c r="B6641" s="3">
        <v>41829.319699074076</v>
      </c>
      <c r="C6641" s="2" t="s">
        <v>32</v>
      </c>
      <c r="D6641" s="2" t="str">
        <f>IF(Original!D6641 = "-", "Male", Original!D6641)</f>
        <v>Male</v>
      </c>
      <c r="E6641" s="2" t="s">
        <v>20</v>
      </c>
      <c r="F6641" s="2" t="str">
        <f>IF(Original!F6641 = "-", "c9", Original!F6641)</f>
        <v>c9</v>
      </c>
      <c r="G6641" s="2">
        <f>IF(ISBLANK(Original!G6641),MEDIAN(Original!G:G),Original!G6641)</f>
        <v>80343</v>
      </c>
    </row>
    <row r="6642" spans="1:7" x14ac:dyDescent="0.3">
      <c r="A6642" s="2">
        <v>678922</v>
      </c>
      <c r="B6642" s="3">
        <v>41793.734155092592</v>
      </c>
      <c r="C6642" s="2" t="s">
        <v>32</v>
      </c>
      <c r="D6642" s="2" t="str">
        <f>IF(Original!D6642 = "-", "Male", Original!D6642)</f>
        <v>Male</v>
      </c>
      <c r="E6642" s="2" t="s">
        <v>20</v>
      </c>
      <c r="F6642" s="2" t="str">
        <f>IF(Original!F6642 = "-", "c9", Original!F6642)</f>
        <v>c9</v>
      </c>
      <c r="G6642" s="2">
        <f>IF(ISBLANK(Original!G6642),MEDIAN(Original!G:G),Original!G6642)</f>
        <v>3688</v>
      </c>
    </row>
    <row r="6643" spans="1:7" x14ac:dyDescent="0.3">
      <c r="A6643" s="2">
        <v>738001</v>
      </c>
      <c r="B6643" s="3">
        <v>41817.170104166667</v>
      </c>
      <c r="C6643" s="2" t="s">
        <v>32</v>
      </c>
      <c r="D6643" s="2" t="str">
        <f>IF(Original!D6643 = "-", "Male", Original!D6643)</f>
        <v>Male</v>
      </c>
      <c r="E6643" s="2" t="s">
        <v>17</v>
      </c>
      <c r="F6643" s="2" t="str">
        <f>IF(Original!F6643 = "-", "c9", Original!F6643)</f>
        <v>c5</v>
      </c>
      <c r="G6643" s="2">
        <f>IF(ISBLANK(Original!G6643),MEDIAN(Original!G:G),Original!G6643)</f>
        <v>56881</v>
      </c>
    </row>
    <row r="6644" spans="1:7" x14ac:dyDescent="0.3">
      <c r="A6644" s="2">
        <v>891558</v>
      </c>
      <c r="B6644" s="3">
        <v>41819.391562500001</v>
      </c>
      <c r="C6644" s="2" t="s">
        <v>32</v>
      </c>
      <c r="D6644" s="2" t="str">
        <f>IF(Original!D6644 = "-", "Male", Original!D6644)</f>
        <v>Male</v>
      </c>
      <c r="E6644" s="2" t="s">
        <v>17</v>
      </c>
      <c r="F6644" s="2" t="str">
        <f>IF(Original!F6644 = "-", "c9", Original!F6644)</f>
        <v>c5</v>
      </c>
      <c r="G6644" s="2">
        <f>IF(ISBLANK(Original!G6644),MEDIAN(Original!G:G),Original!G6644)</f>
        <v>94543</v>
      </c>
    </row>
    <row r="6645" spans="1:7" x14ac:dyDescent="0.3">
      <c r="A6645" s="2">
        <v>227116</v>
      </c>
      <c r="B6645" s="3">
        <v>41823.871759259258</v>
      </c>
      <c r="C6645" s="2" t="s">
        <v>32</v>
      </c>
      <c r="D6645" s="2" t="str">
        <f>IF(Original!D6645 = "-", "Male", Original!D6645)</f>
        <v>Male</v>
      </c>
      <c r="E6645" s="2" t="s">
        <v>17</v>
      </c>
      <c r="F6645" s="2" t="str">
        <f>IF(Original!F6645 = "-", "c9", Original!F6645)</f>
        <v>c5</v>
      </c>
      <c r="G6645" s="2">
        <f>IF(ISBLANK(Original!G6645),MEDIAN(Original!G:G),Original!G6645)</f>
        <v>60609</v>
      </c>
    </row>
    <row r="6646" spans="1:7" x14ac:dyDescent="0.3">
      <c r="A6646" s="2">
        <v>848217</v>
      </c>
      <c r="B6646" s="3">
        <v>41870.574930555558</v>
      </c>
      <c r="C6646" s="2" t="s">
        <v>32</v>
      </c>
      <c r="D6646" s="2" t="str">
        <f>IF(Original!D6646 = "-", "Male", Original!D6646)</f>
        <v>Male</v>
      </c>
      <c r="E6646" s="2" t="s">
        <v>12</v>
      </c>
      <c r="F6646" s="2" t="str">
        <f>IF(Original!F6646 = "-", "c9", Original!F6646)</f>
        <v>c9</v>
      </c>
      <c r="G6646" s="2">
        <f>IF(ISBLANK(Original!G6646),MEDIAN(Original!G:G),Original!G6646)</f>
        <v>25553</v>
      </c>
    </row>
    <row r="6647" spans="1:7" x14ac:dyDescent="0.3">
      <c r="A6647" s="2">
        <v>174164</v>
      </c>
      <c r="B6647" s="3">
        <v>41870.575162037036</v>
      </c>
      <c r="C6647" s="2" t="s">
        <v>32</v>
      </c>
      <c r="D6647" s="2" t="str">
        <f>IF(Original!D6647 = "-", "Male", Original!D6647)</f>
        <v>Don’t want to say</v>
      </c>
      <c r="E6647" s="2" t="s">
        <v>12</v>
      </c>
      <c r="F6647" s="2" t="str">
        <f>IF(Original!F6647 = "-", "c9", Original!F6647)</f>
        <v>c9</v>
      </c>
      <c r="G6647" s="2">
        <f>IF(ISBLANK(Original!G6647),MEDIAN(Original!G:G),Original!G6647)</f>
        <v>18653</v>
      </c>
    </row>
    <row r="6648" spans="1:7" x14ac:dyDescent="0.3">
      <c r="A6648" s="2">
        <v>653149</v>
      </c>
      <c r="B6648" s="3">
        <v>41809.373379629629</v>
      </c>
      <c r="C6648" s="2" t="s">
        <v>32</v>
      </c>
      <c r="D6648" s="2" t="str">
        <f>IF(Original!D6648 = "-", "Male", Original!D6648)</f>
        <v>Female</v>
      </c>
      <c r="E6648" s="2" t="s">
        <v>13</v>
      </c>
      <c r="F6648" s="2" t="str">
        <f>IF(Original!F6648 = "-", "c9", Original!F6648)</f>
        <v>c9</v>
      </c>
      <c r="G6648" s="2">
        <f>IF(ISBLANK(Original!G6648),MEDIAN(Original!G:G),Original!G6648)</f>
        <v>31116</v>
      </c>
    </row>
    <row r="6649" spans="1:7" x14ac:dyDescent="0.3">
      <c r="A6649" s="2">
        <v>631703</v>
      </c>
      <c r="B6649" s="3">
        <v>41809.374826388892</v>
      </c>
      <c r="C6649" s="2" t="s">
        <v>32</v>
      </c>
      <c r="D6649" s="2" t="str">
        <f>IF(Original!D6649 = "-", "Male", Original!D6649)</f>
        <v>Female</v>
      </c>
      <c r="E6649" s="2" t="s">
        <v>13</v>
      </c>
      <c r="F6649" s="2" t="str">
        <f>IF(Original!F6649 = "-", "c9", Original!F6649)</f>
        <v>c9</v>
      </c>
      <c r="G6649" s="2">
        <f>IF(ISBLANK(Original!G6649),MEDIAN(Original!G:G),Original!G6649)</f>
        <v>88886</v>
      </c>
    </row>
    <row r="6650" spans="1:7" x14ac:dyDescent="0.3">
      <c r="A6650" s="2">
        <v>382379</v>
      </c>
      <c r="B6650" s="3">
        <v>41828.467118055552</v>
      </c>
      <c r="C6650" s="2" t="s">
        <v>31</v>
      </c>
      <c r="D6650" s="2" t="str">
        <f>IF(Original!D6650 = "-", "Male", Original!D6650)</f>
        <v>Female</v>
      </c>
      <c r="E6650" s="2" t="s">
        <v>13</v>
      </c>
      <c r="F6650" s="2" t="str">
        <f>IF(Original!F6650 = "-", "c9", Original!F6650)</f>
        <v>c9</v>
      </c>
      <c r="G6650" s="2">
        <f>IF(ISBLANK(Original!G6650),MEDIAN(Original!G:G),Original!G6650)</f>
        <v>6989</v>
      </c>
    </row>
    <row r="6651" spans="1:7" x14ac:dyDescent="0.3">
      <c r="A6651" s="2">
        <v>257613</v>
      </c>
      <c r="B6651" s="3">
        <v>41828.467465277776</v>
      </c>
      <c r="C6651" s="2" t="s">
        <v>32</v>
      </c>
      <c r="D6651" s="2" t="str">
        <f>IF(Original!D6651 = "-", "Male", Original!D6651)</f>
        <v>Female</v>
      </c>
      <c r="E6651" s="2" t="s">
        <v>13</v>
      </c>
      <c r="F6651" s="2" t="str">
        <f>IF(Original!F6651 = "-", "c9", Original!F6651)</f>
        <v>c9</v>
      </c>
      <c r="G6651" s="2">
        <f>IF(ISBLANK(Original!G6651),MEDIAN(Original!G:G),Original!G6651)</f>
        <v>90535</v>
      </c>
    </row>
    <row r="6652" spans="1:7" x14ac:dyDescent="0.3">
      <c r="A6652" s="2">
        <v>818110</v>
      </c>
      <c r="B6652" s="3">
        <v>41828.468842592592</v>
      </c>
      <c r="C6652" s="2" t="s">
        <v>32</v>
      </c>
      <c r="D6652" s="2" t="str">
        <f>IF(Original!D6652 = "-", "Male", Original!D6652)</f>
        <v>Female</v>
      </c>
      <c r="E6652" s="2" t="s">
        <v>13</v>
      </c>
      <c r="F6652" s="2" t="str">
        <f>IF(Original!F6652 = "-", "c9", Original!F6652)</f>
        <v>c9</v>
      </c>
      <c r="G6652" s="2">
        <f>IF(ISBLANK(Original!G6652),MEDIAN(Original!G:G),Original!G6652)</f>
        <v>46825</v>
      </c>
    </row>
    <row r="6653" spans="1:7" x14ac:dyDescent="0.3">
      <c r="A6653" s="2">
        <v>294003</v>
      </c>
      <c r="B6653" s="3">
        <v>41831.769525462965</v>
      </c>
      <c r="C6653" s="2" t="s">
        <v>32</v>
      </c>
      <c r="D6653" s="2" t="str">
        <f>IF(Original!D6653 = "-", "Male", Original!D6653)</f>
        <v>Female</v>
      </c>
      <c r="E6653" s="2" t="s">
        <v>13</v>
      </c>
      <c r="F6653" s="2" t="str">
        <f>IF(Original!F6653 = "-", "c9", Original!F6653)</f>
        <v>c5</v>
      </c>
      <c r="G6653" s="2">
        <f>IF(ISBLANK(Original!G6653),MEDIAN(Original!G:G),Original!G6653)</f>
        <v>2939</v>
      </c>
    </row>
    <row r="6654" spans="1:7" x14ac:dyDescent="0.3">
      <c r="A6654" s="2">
        <v>404097</v>
      </c>
      <c r="B6654" s="3">
        <v>41842.816203703704</v>
      </c>
      <c r="C6654" s="2" t="s">
        <v>32</v>
      </c>
      <c r="D6654" s="2" t="str">
        <f>IF(Original!D6654 = "-", "Male", Original!D6654)</f>
        <v>Male</v>
      </c>
      <c r="E6654" s="2" t="s">
        <v>13</v>
      </c>
      <c r="F6654" s="2" t="str">
        <f>IF(Original!F6654 = "-", "c9", Original!F6654)</f>
        <v>c5</v>
      </c>
      <c r="G6654" s="2">
        <f>IF(ISBLANK(Original!G6654),MEDIAN(Original!G:G),Original!G6654)</f>
        <v>64122</v>
      </c>
    </row>
    <row r="6655" spans="1:7" x14ac:dyDescent="0.3">
      <c r="A6655" s="2">
        <v>569723</v>
      </c>
      <c r="B6655" s="3">
        <v>41845.362997685188</v>
      </c>
      <c r="C6655" s="2" t="s">
        <v>32</v>
      </c>
      <c r="D6655" s="2" t="str">
        <f>IF(Original!D6655 = "-", "Male", Original!D6655)</f>
        <v>Male</v>
      </c>
      <c r="E6655" s="2" t="s">
        <v>12</v>
      </c>
      <c r="F6655" s="2" t="str">
        <f>IF(Original!F6655 = "-", "c9", Original!F6655)</f>
        <v>b9</v>
      </c>
      <c r="G6655" s="2">
        <f>IF(ISBLANK(Original!G6655),MEDIAN(Original!G:G),Original!G6655)</f>
        <v>86726</v>
      </c>
    </row>
    <row r="6656" spans="1:7" x14ac:dyDescent="0.3">
      <c r="A6656" s="2">
        <v>722315</v>
      </c>
      <c r="B6656" s="3">
        <v>41789.68482638889</v>
      </c>
      <c r="C6656" s="2" t="s">
        <v>32</v>
      </c>
      <c r="D6656" s="2" t="str">
        <f>IF(Original!D6656 = "-", "Male", Original!D6656)</f>
        <v>Female</v>
      </c>
      <c r="E6656" s="2" t="s">
        <v>20</v>
      </c>
      <c r="F6656" s="2" t="str">
        <f>IF(Original!F6656 = "-", "c9", Original!F6656)</f>
        <v>c8</v>
      </c>
      <c r="G6656" s="2">
        <f>IF(ISBLANK(Original!G6656),MEDIAN(Original!G:G),Original!G6656)</f>
        <v>56422</v>
      </c>
    </row>
    <row r="6657" spans="1:7" x14ac:dyDescent="0.3">
      <c r="A6657" s="2">
        <v>119900</v>
      </c>
      <c r="B6657" s="3">
        <v>41789.686863425923</v>
      </c>
      <c r="C6657" s="2" t="s">
        <v>31</v>
      </c>
      <c r="D6657" s="2" t="str">
        <f>IF(Original!D6657 = "-", "Male", Original!D6657)</f>
        <v>Female</v>
      </c>
      <c r="E6657" s="2" t="s">
        <v>20</v>
      </c>
      <c r="F6657" s="2" t="str">
        <f>IF(Original!F6657 = "-", "c9", Original!F6657)</f>
        <v>c8</v>
      </c>
      <c r="G6657" s="2">
        <f>IF(ISBLANK(Original!G6657),MEDIAN(Original!G:G),Original!G6657)</f>
        <v>11787</v>
      </c>
    </row>
    <row r="6658" spans="1:7" x14ac:dyDescent="0.3">
      <c r="A6658" s="2">
        <v>487617</v>
      </c>
      <c r="B6658" s="3">
        <v>41789.6871875</v>
      </c>
      <c r="C6658" s="2" t="s">
        <v>32</v>
      </c>
      <c r="D6658" s="2" t="str">
        <f>IF(Original!D6658 = "-", "Male", Original!D6658)</f>
        <v>Male</v>
      </c>
      <c r="E6658" s="2" t="s">
        <v>20</v>
      </c>
      <c r="F6658" s="2" t="str">
        <f>IF(Original!F6658 = "-", "c9", Original!F6658)</f>
        <v>c8</v>
      </c>
      <c r="G6658" s="2">
        <f>IF(ISBLANK(Original!G6658),MEDIAN(Original!G:G),Original!G6658)</f>
        <v>12470</v>
      </c>
    </row>
    <row r="6659" spans="1:7" x14ac:dyDescent="0.3">
      <c r="A6659" s="2">
        <v>497227</v>
      </c>
      <c r="B6659" s="3">
        <v>41815.479201388887</v>
      </c>
      <c r="C6659" s="2" t="s">
        <v>32</v>
      </c>
      <c r="D6659" s="2" t="str">
        <f>IF(Original!D6659 = "-", "Male", Original!D6659)</f>
        <v>Male</v>
      </c>
      <c r="E6659" s="2" t="s">
        <v>17</v>
      </c>
      <c r="F6659" s="2" t="str">
        <f>IF(Original!F6659 = "-", "c9", Original!F6659)</f>
        <v>b9</v>
      </c>
      <c r="G6659" s="2">
        <f>IF(ISBLANK(Original!G6659),MEDIAN(Original!G:G),Original!G6659)</f>
        <v>98380</v>
      </c>
    </row>
    <row r="6660" spans="1:7" x14ac:dyDescent="0.3">
      <c r="A6660" s="2">
        <v>702864</v>
      </c>
      <c r="B6660" s="3">
        <v>41817.37940972222</v>
      </c>
      <c r="C6660" s="2" t="s">
        <v>31</v>
      </c>
      <c r="D6660" s="2" t="str">
        <f>IF(Original!D6660 = "-", "Male", Original!D6660)</f>
        <v>Don’t want to say</v>
      </c>
      <c r="E6660" s="2" t="s">
        <v>17</v>
      </c>
      <c r="F6660" s="2" t="str">
        <f>IF(Original!F6660 = "-", "c9", Original!F6660)</f>
        <v>b9</v>
      </c>
      <c r="G6660" s="2">
        <f>IF(ISBLANK(Original!G6660),MEDIAN(Original!G:G),Original!G6660)</f>
        <v>5306</v>
      </c>
    </row>
    <row r="6661" spans="1:7" x14ac:dyDescent="0.3">
      <c r="A6661" s="2">
        <v>395332</v>
      </c>
      <c r="B6661" s="3">
        <v>41815.59101851852</v>
      </c>
      <c r="C6661" s="2" t="s">
        <v>32</v>
      </c>
      <c r="D6661" s="2" t="str">
        <f>IF(Original!D6661 = "-", "Male", Original!D6661)</f>
        <v>Male</v>
      </c>
      <c r="E6661" s="2" t="s">
        <v>17</v>
      </c>
      <c r="F6661" s="2" t="str">
        <f>IF(Original!F6661 = "-", "c9", Original!F6661)</f>
        <v>c8</v>
      </c>
      <c r="G6661" s="2">
        <f>IF(ISBLANK(Original!G6661),MEDIAN(Original!G:G),Original!G6661)</f>
        <v>27105</v>
      </c>
    </row>
    <row r="6662" spans="1:7" x14ac:dyDescent="0.3">
      <c r="A6662" s="2">
        <v>445648</v>
      </c>
      <c r="B6662" s="3">
        <v>41815.591365740744</v>
      </c>
      <c r="C6662" s="2" t="s">
        <v>32</v>
      </c>
      <c r="D6662" s="2" t="str">
        <f>IF(Original!D6662 = "-", "Male", Original!D6662)</f>
        <v>Female</v>
      </c>
      <c r="E6662" s="2" t="s">
        <v>17</v>
      </c>
      <c r="F6662" s="2" t="str">
        <f>IF(Original!F6662 = "-", "c9", Original!F6662)</f>
        <v>c8</v>
      </c>
      <c r="G6662" s="2">
        <f>IF(ISBLANK(Original!G6662),MEDIAN(Original!G:G),Original!G6662)</f>
        <v>97712</v>
      </c>
    </row>
    <row r="6663" spans="1:7" x14ac:dyDescent="0.3">
      <c r="A6663" s="2">
        <v>253111</v>
      </c>
      <c r="B6663" s="3">
        <v>41817.266574074078</v>
      </c>
      <c r="C6663" s="2" t="s">
        <v>31</v>
      </c>
      <c r="D6663" s="2" t="str">
        <f>IF(Original!D6663 = "-", "Male", Original!D6663)</f>
        <v>Male</v>
      </c>
      <c r="E6663" s="2" t="s">
        <v>17</v>
      </c>
      <c r="F6663" s="2" t="str">
        <f>IF(Original!F6663 = "-", "c9", Original!F6663)</f>
        <v>c8</v>
      </c>
      <c r="G6663" s="2">
        <f>IF(ISBLANK(Original!G6663),MEDIAN(Original!G:G),Original!G6663)</f>
        <v>35504</v>
      </c>
    </row>
    <row r="6664" spans="1:7" x14ac:dyDescent="0.3">
      <c r="A6664" s="2">
        <v>67339</v>
      </c>
      <c r="B6664" s="3">
        <v>41822.389606481483</v>
      </c>
      <c r="C6664" s="2" t="s">
        <v>32</v>
      </c>
      <c r="D6664" s="2" t="str">
        <f>IF(Original!D6664 = "-", "Male", Original!D6664)</f>
        <v>Female</v>
      </c>
      <c r="E6664" s="2" t="s">
        <v>17</v>
      </c>
      <c r="F6664" s="2" t="str">
        <f>IF(Original!F6664 = "-", "c9", Original!F6664)</f>
        <v>c5</v>
      </c>
      <c r="G6664" s="2">
        <f>IF(ISBLANK(Original!G6664),MEDIAN(Original!G:G),Original!G6664)</f>
        <v>50925</v>
      </c>
    </row>
    <row r="6665" spans="1:7" x14ac:dyDescent="0.3">
      <c r="A6665" s="2">
        <v>579038</v>
      </c>
      <c r="B6665" s="3">
        <v>41837.729895833334</v>
      </c>
      <c r="C6665" s="2" t="s">
        <v>31</v>
      </c>
      <c r="D6665" s="2" t="str">
        <f>IF(Original!D6665 = "-", "Male", Original!D6665)</f>
        <v>Male</v>
      </c>
      <c r="E6665" s="2" t="s">
        <v>17</v>
      </c>
      <c r="F6665" s="2" t="str">
        <f>IF(Original!F6665 = "-", "c9", Original!F6665)</f>
        <v>c5</v>
      </c>
      <c r="G6665" s="2">
        <f>IF(ISBLANK(Original!G6665),MEDIAN(Original!G:G),Original!G6665)</f>
        <v>38706</v>
      </c>
    </row>
    <row r="6666" spans="1:7" x14ac:dyDescent="0.3">
      <c r="A6666" s="2">
        <v>488388</v>
      </c>
      <c r="B6666" s="3">
        <v>41876.437719907408</v>
      </c>
      <c r="C6666" s="2" t="s">
        <v>31</v>
      </c>
      <c r="D6666" s="2" t="str">
        <f>IF(Original!D6666 = "-", "Male", Original!D6666)</f>
        <v>Female</v>
      </c>
      <c r="E6666" s="2" t="s">
        <v>15</v>
      </c>
      <c r="F6666" s="2" t="str">
        <f>IF(Original!F6666 = "-", "c9", Original!F6666)</f>
        <v>c9</v>
      </c>
      <c r="G6666" s="2">
        <f>IF(ISBLANK(Original!G6666),MEDIAN(Original!G:G),Original!G6666)</f>
        <v>70609</v>
      </c>
    </row>
    <row r="6667" spans="1:7" x14ac:dyDescent="0.3">
      <c r="A6667" s="2">
        <v>52355</v>
      </c>
      <c r="B6667" s="3">
        <v>41827.588391203702</v>
      </c>
      <c r="C6667" s="2" t="s">
        <v>32</v>
      </c>
      <c r="D6667" s="2" t="str">
        <f>IF(Original!D6667 = "-", "Male", Original!D6667)</f>
        <v>Male</v>
      </c>
      <c r="E6667" s="2" t="s">
        <v>17</v>
      </c>
      <c r="F6667" s="2" t="str">
        <f>IF(Original!F6667 = "-", "c9", Original!F6667)</f>
        <v>b9</v>
      </c>
      <c r="G6667" s="2">
        <f>IF(ISBLANK(Original!G6667),MEDIAN(Original!G:G),Original!G6667)</f>
        <v>17672</v>
      </c>
    </row>
    <row r="6668" spans="1:7" x14ac:dyDescent="0.3">
      <c r="A6668" s="2">
        <v>617974</v>
      </c>
      <c r="B6668" s="3">
        <v>41827.591620370367</v>
      </c>
      <c r="C6668" s="2" t="s">
        <v>31</v>
      </c>
      <c r="D6668" s="2" t="str">
        <f>IF(Original!D6668 = "-", "Male", Original!D6668)</f>
        <v>Female</v>
      </c>
      <c r="E6668" s="2" t="s">
        <v>17</v>
      </c>
      <c r="F6668" s="2" t="str">
        <f>IF(Original!F6668 = "-", "c9", Original!F6668)</f>
        <v>b9</v>
      </c>
      <c r="G6668" s="2">
        <f>IF(ISBLANK(Original!G6668),MEDIAN(Original!G:G),Original!G6668)</f>
        <v>30481</v>
      </c>
    </row>
    <row r="6669" spans="1:7" x14ac:dyDescent="0.3">
      <c r="A6669" s="2">
        <v>173134</v>
      </c>
      <c r="B6669" s="3">
        <v>41827.59479166667</v>
      </c>
      <c r="C6669" s="2" t="s">
        <v>32</v>
      </c>
      <c r="D6669" s="2" t="str">
        <f>IF(Original!D6669 = "-", "Male", Original!D6669)</f>
        <v>Male</v>
      </c>
      <c r="E6669" s="2" t="s">
        <v>17</v>
      </c>
      <c r="F6669" s="2" t="str">
        <f>IF(Original!F6669 = "-", "c9", Original!F6669)</f>
        <v>b9</v>
      </c>
      <c r="G6669" s="2">
        <f>IF(ISBLANK(Original!G6669),MEDIAN(Original!G:G),Original!G6669)</f>
        <v>57532</v>
      </c>
    </row>
    <row r="6670" spans="1:7" x14ac:dyDescent="0.3">
      <c r="A6670" s="2">
        <v>792293</v>
      </c>
      <c r="B6670" s="3">
        <v>41827.588773148149</v>
      </c>
      <c r="C6670" s="2" t="s">
        <v>32</v>
      </c>
      <c r="D6670" s="2" t="str">
        <f>IF(Original!D6670 = "-", "Male", Original!D6670)</f>
        <v>Don’t want to say</v>
      </c>
      <c r="E6670" s="2" t="s">
        <v>17</v>
      </c>
      <c r="F6670" s="2" t="str">
        <f>IF(Original!F6670 = "-", "c9", Original!F6670)</f>
        <v>b9</v>
      </c>
      <c r="G6670" s="2">
        <f>IF(ISBLANK(Original!G6670),MEDIAN(Original!G:G),Original!G6670)</f>
        <v>76814</v>
      </c>
    </row>
    <row r="6671" spans="1:7" x14ac:dyDescent="0.3">
      <c r="A6671" s="2">
        <v>997050</v>
      </c>
      <c r="B6671" s="3">
        <v>41833.36209490741</v>
      </c>
      <c r="C6671" s="2" t="s">
        <v>32</v>
      </c>
      <c r="D6671" s="2" t="str">
        <f>IF(Original!D6671 = "-", "Male", Original!D6671)</f>
        <v>Male</v>
      </c>
      <c r="E6671" s="2" t="s">
        <v>17</v>
      </c>
      <c r="F6671" s="2" t="str">
        <f>IF(Original!F6671 = "-", "c9", Original!F6671)</f>
        <v>c5</v>
      </c>
      <c r="G6671" s="2">
        <f>IF(ISBLANK(Original!G6671),MEDIAN(Original!G:G),Original!G6671)</f>
        <v>98018</v>
      </c>
    </row>
    <row r="6672" spans="1:7" x14ac:dyDescent="0.3">
      <c r="A6672" s="2">
        <v>121699</v>
      </c>
      <c r="B6672" s="3">
        <v>41853.681377314817</v>
      </c>
      <c r="C6672" s="2" t="s">
        <v>32</v>
      </c>
      <c r="D6672" s="2" t="str">
        <f>IF(Original!D6672 = "-", "Male", Original!D6672)</f>
        <v>Female</v>
      </c>
      <c r="E6672" s="2" t="s">
        <v>17</v>
      </c>
      <c r="F6672" s="2" t="str">
        <f>IF(Original!F6672 = "-", "c9", Original!F6672)</f>
        <v>c9</v>
      </c>
      <c r="G6672" s="2">
        <f>IF(ISBLANK(Original!G6672),MEDIAN(Original!G:G),Original!G6672)</f>
        <v>37155</v>
      </c>
    </row>
    <row r="6673" spans="1:7" x14ac:dyDescent="0.3">
      <c r="A6673" s="2">
        <v>202541</v>
      </c>
      <c r="B6673" s="3">
        <v>41832.718009259261</v>
      </c>
      <c r="C6673" s="2" t="s">
        <v>32</v>
      </c>
      <c r="D6673" s="2" t="str">
        <f>IF(Original!D6673 = "-", "Male", Original!D6673)</f>
        <v>Male</v>
      </c>
      <c r="E6673" s="2" t="s">
        <v>20</v>
      </c>
      <c r="F6673" s="2" t="str">
        <f>IF(Original!F6673 = "-", "c9", Original!F6673)</f>
        <v>c5</v>
      </c>
      <c r="G6673" s="2">
        <f>IF(ISBLANK(Original!G6673),MEDIAN(Original!G:G),Original!G6673)</f>
        <v>17475</v>
      </c>
    </row>
    <row r="6674" spans="1:7" x14ac:dyDescent="0.3">
      <c r="A6674" s="2">
        <v>486166</v>
      </c>
      <c r="B6674" s="3">
        <v>41823.192164351851</v>
      </c>
      <c r="C6674" s="2" t="s">
        <v>32</v>
      </c>
      <c r="D6674" s="2" t="str">
        <f>IF(Original!D6674 = "-", "Male", Original!D6674)</f>
        <v>Male</v>
      </c>
      <c r="E6674" s="2" t="s">
        <v>17</v>
      </c>
      <c r="F6674" s="2" t="str">
        <f>IF(Original!F6674 = "-", "c9", Original!F6674)</f>
        <v>c9</v>
      </c>
      <c r="G6674" s="2">
        <f>IF(ISBLANK(Original!G6674),MEDIAN(Original!G:G),Original!G6674)</f>
        <v>43159</v>
      </c>
    </row>
    <row r="6675" spans="1:7" x14ac:dyDescent="0.3">
      <c r="A6675" s="2">
        <v>88940</v>
      </c>
      <c r="B6675" s="3">
        <v>41827.458032407405</v>
      </c>
      <c r="C6675" s="2" t="s">
        <v>32</v>
      </c>
      <c r="D6675" s="2" t="str">
        <f>IF(Original!D6675 = "-", "Male", Original!D6675)</f>
        <v>Male</v>
      </c>
      <c r="E6675" s="2" t="s">
        <v>17</v>
      </c>
      <c r="F6675" s="2" t="str">
        <f>IF(Original!F6675 = "-", "c9", Original!F6675)</f>
        <v>c9</v>
      </c>
      <c r="G6675" s="2">
        <f>IF(ISBLANK(Original!G6675),MEDIAN(Original!G:G),Original!G6675)</f>
        <v>60165</v>
      </c>
    </row>
    <row r="6676" spans="1:7" x14ac:dyDescent="0.3">
      <c r="A6676" s="2">
        <v>888007</v>
      </c>
      <c r="B6676" s="3">
        <v>41827.459108796298</v>
      </c>
      <c r="C6676" s="2" t="s">
        <v>32</v>
      </c>
      <c r="D6676" s="2" t="str">
        <f>IF(Original!D6676 = "-", "Male", Original!D6676)</f>
        <v>Male</v>
      </c>
      <c r="E6676" s="2" t="s">
        <v>17</v>
      </c>
      <c r="F6676" s="2" t="str">
        <f>IF(Original!F6676 = "-", "c9", Original!F6676)</f>
        <v>c9</v>
      </c>
      <c r="G6676" s="2">
        <f>IF(ISBLANK(Original!G6676),MEDIAN(Original!G:G),Original!G6676)</f>
        <v>73820</v>
      </c>
    </row>
    <row r="6677" spans="1:7" x14ac:dyDescent="0.3">
      <c r="A6677" s="2">
        <v>542513</v>
      </c>
      <c r="B6677" s="3">
        <v>41827.460543981484</v>
      </c>
      <c r="C6677" s="2" t="s">
        <v>32</v>
      </c>
      <c r="D6677" s="2" t="str">
        <f>IF(Original!D6677 = "-", "Male", Original!D6677)</f>
        <v>Male</v>
      </c>
      <c r="E6677" s="2" t="s">
        <v>17</v>
      </c>
      <c r="F6677" s="2" t="str">
        <f>IF(Original!F6677 = "-", "c9", Original!F6677)</f>
        <v>c9</v>
      </c>
      <c r="G6677" s="2">
        <f>IF(ISBLANK(Original!G6677),MEDIAN(Original!G:G),Original!G6677)</f>
        <v>89395</v>
      </c>
    </row>
    <row r="6678" spans="1:7" x14ac:dyDescent="0.3">
      <c r="A6678" s="2">
        <v>293701</v>
      </c>
      <c r="B6678" s="3">
        <v>41828.80777777778</v>
      </c>
      <c r="C6678" s="2" t="s">
        <v>32</v>
      </c>
      <c r="D6678" s="2" t="str">
        <f>IF(Original!D6678 = "-", "Male", Original!D6678)</f>
        <v>Female</v>
      </c>
      <c r="E6678" s="2" t="s">
        <v>17</v>
      </c>
      <c r="F6678" s="2" t="str">
        <f>IF(Original!F6678 = "-", "c9", Original!F6678)</f>
        <v>c9</v>
      </c>
      <c r="G6678" s="2">
        <f>IF(ISBLANK(Original!G6678),MEDIAN(Original!G:G),Original!G6678)</f>
        <v>54346</v>
      </c>
    </row>
    <row r="6679" spans="1:7" x14ac:dyDescent="0.3">
      <c r="A6679" s="2">
        <v>967787</v>
      </c>
      <c r="B6679" s="3">
        <v>41831.568599537037</v>
      </c>
      <c r="C6679" s="2" t="s">
        <v>32</v>
      </c>
      <c r="D6679" s="2" t="str">
        <f>IF(Original!D6679 = "-", "Male", Original!D6679)</f>
        <v>Male</v>
      </c>
      <c r="E6679" s="2" t="s">
        <v>17</v>
      </c>
      <c r="F6679" s="2" t="str">
        <f>IF(Original!F6679 = "-", "c9", Original!F6679)</f>
        <v>c9</v>
      </c>
      <c r="G6679" s="2">
        <f>IF(ISBLANK(Original!G6679),MEDIAN(Original!G:G),Original!G6679)</f>
        <v>71504</v>
      </c>
    </row>
    <row r="6680" spans="1:7" x14ac:dyDescent="0.3">
      <c r="A6680" s="2">
        <v>260987</v>
      </c>
      <c r="B6680" s="3">
        <v>41865.576562499999</v>
      </c>
      <c r="C6680" s="2" t="s">
        <v>32</v>
      </c>
      <c r="D6680" s="2" t="str">
        <f>IF(Original!D6680 = "-", "Male", Original!D6680)</f>
        <v>Female</v>
      </c>
      <c r="E6680" s="2" t="s">
        <v>19</v>
      </c>
      <c r="F6680" s="2" t="str">
        <f>IF(Original!F6680 = "-", "c9", Original!F6680)</f>
        <v>c5</v>
      </c>
      <c r="G6680" s="2">
        <f>IF(ISBLANK(Original!G6680),MEDIAN(Original!G:G),Original!G6680)</f>
        <v>94768</v>
      </c>
    </row>
    <row r="6681" spans="1:7" x14ac:dyDescent="0.3">
      <c r="A6681" s="2">
        <v>96601</v>
      </c>
      <c r="B6681" s="3">
        <v>41844.455706018518</v>
      </c>
      <c r="C6681" s="2" t="s">
        <v>32</v>
      </c>
      <c r="D6681" s="2" t="str">
        <f>IF(Original!D6681 = "-", "Male", Original!D6681)</f>
        <v>Male</v>
      </c>
      <c r="E6681" s="2" t="s">
        <v>13</v>
      </c>
      <c r="F6681" s="2" t="str">
        <f>IF(Original!F6681 = "-", "c9", Original!F6681)</f>
        <v>c9</v>
      </c>
      <c r="G6681" s="2">
        <f>IF(ISBLANK(Original!G6681),MEDIAN(Original!G:G),Original!G6681)</f>
        <v>22060</v>
      </c>
    </row>
    <row r="6682" spans="1:7" x14ac:dyDescent="0.3">
      <c r="A6682" s="2">
        <v>790303</v>
      </c>
      <c r="B6682" s="3">
        <v>41829.408692129633</v>
      </c>
      <c r="C6682" s="2" t="s">
        <v>32</v>
      </c>
      <c r="D6682" s="2" t="str">
        <f>IF(Original!D6682 = "-", "Male", Original!D6682)</f>
        <v>Female</v>
      </c>
      <c r="E6682" s="2" t="s">
        <v>14</v>
      </c>
      <c r="F6682" s="2" t="str">
        <f>IF(Original!F6682 = "-", "c9", Original!F6682)</f>
        <v>c5</v>
      </c>
      <c r="G6682" s="2">
        <f>IF(ISBLANK(Original!G6682),MEDIAN(Original!G:G),Original!G6682)</f>
        <v>11677</v>
      </c>
    </row>
    <row r="6683" spans="1:7" x14ac:dyDescent="0.3">
      <c r="A6683" s="2">
        <v>671664</v>
      </c>
      <c r="B6683" s="3">
        <v>41802.480937499997</v>
      </c>
      <c r="C6683" s="2" t="s">
        <v>32</v>
      </c>
      <c r="D6683" s="2" t="str">
        <f>IF(Original!D6683 = "-", "Male", Original!D6683)</f>
        <v>Male</v>
      </c>
      <c r="E6683" s="2" t="s">
        <v>17</v>
      </c>
      <c r="F6683" s="2" t="str">
        <f>IF(Original!F6683 = "-", "c9", Original!F6683)</f>
        <v>c8</v>
      </c>
      <c r="G6683" s="2">
        <f>IF(ISBLANK(Original!G6683),MEDIAN(Original!G:G),Original!G6683)</f>
        <v>33946</v>
      </c>
    </row>
    <row r="6684" spans="1:7" x14ac:dyDescent="0.3">
      <c r="A6684" s="2">
        <v>510970</v>
      </c>
      <c r="B6684" s="3">
        <v>41806.026574074072</v>
      </c>
      <c r="C6684" s="2" t="s">
        <v>32</v>
      </c>
      <c r="D6684" s="2" t="str">
        <f>IF(Original!D6684 = "-", "Male", Original!D6684)</f>
        <v>Male</v>
      </c>
      <c r="E6684" s="2" t="s">
        <v>17</v>
      </c>
      <c r="F6684" s="2" t="str">
        <f>IF(Original!F6684 = "-", "c9", Original!F6684)</f>
        <v>i7</v>
      </c>
      <c r="G6684" s="2">
        <f>IF(ISBLANK(Original!G6684),MEDIAN(Original!G:G),Original!G6684)</f>
        <v>44686</v>
      </c>
    </row>
    <row r="6685" spans="1:7" x14ac:dyDescent="0.3">
      <c r="A6685" s="2">
        <v>257815</v>
      </c>
      <c r="B6685" s="3">
        <v>41804.792488425926</v>
      </c>
      <c r="C6685" s="2" t="s">
        <v>32</v>
      </c>
      <c r="D6685" s="2" t="str">
        <f>IF(Original!D6685 = "-", "Male", Original!D6685)</f>
        <v>Don’t want to say</v>
      </c>
      <c r="E6685" s="2" t="s">
        <v>15</v>
      </c>
      <c r="F6685" s="2" t="str">
        <f>IF(Original!F6685 = "-", "c9", Original!F6685)</f>
        <v>c5</v>
      </c>
      <c r="G6685" s="2">
        <f>IF(ISBLANK(Original!G6685),MEDIAN(Original!G:G),Original!G6685)</f>
        <v>4338</v>
      </c>
    </row>
    <row r="6686" spans="1:7" x14ac:dyDescent="0.3">
      <c r="A6686" s="2">
        <v>465643</v>
      </c>
      <c r="B6686" s="3">
        <v>41809.483368055553</v>
      </c>
      <c r="C6686" s="2" t="s">
        <v>32</v>
      </c>
      <c r="D6686" s="2" t="str">
        <f>IF(Original!D6686 = "-", "Male", Original!D6686)</f>
        <v>Female</v>
      </c>
      <c r="E6686" s="2" t="s">
        <v>17</v>
      </c>
      <c r="F6686" s="2" t="str">
        <f>IF(Original!F6686 = "-", "c9", Original!F6686)</f>
        <v>c5</v>
      </c>
      <c r="G6686" s="2">
        <f>IF(ISBLANK(Original!G6686),MEDIAN(Original!G:G),Original!G6686)</f>
        <v>8240</v>
      </c>
    </row>
    <row r="6687" spans="1:7" x14ac:dyDescent="0.3">
      <c r="A6687" s="2">
        <v>207123</v>
      </c>
      <c r="B6687" s="3">
        <v>41844.591851851852</v>
      </c>
      <c r="C6687" s="2" t="s">
        <v>32</v>
      </c>
      <c r="D6687" s="2" t="str">
        <f>IF(Original!D6687 = "-", "Male", Original!D6687)</f>
        <v>Female</v>
      </c>
      <c r="E6687" s="2" t="s">
        <v>14</v>
      </c>
      <c r="F6687" s="2" t="str">
        <f>IF(Original!F6687 = "-", "c9", Original!F6687)</f>
        <v>i6</v>
      </c>
      <c r="G6687" s="2">
        <f>IF(ISBLANK(Original!G6687),MEDIAN(Original!G:G),Original!G6687)</f>
        <v>50682</v>
      </c>
    </row>
    <row r="6688" spans="1:7" x14ac:dyDescent="0.3">
      <c r="A6688" s="2">
        <v>752584</v>
      </c>
      <c r="B6688" s="3">
        <v>41844.594687500001</v>
      </c>
      <c r="C6688" s="2" t="s">
        <v>31</v>
      </c>
      <c r="D6688" s="2" t="str">
        <f>IF(Original!D6688 = "-", "Male", Original!D6688)</f>
        <v>Male</v>
      </c>
      <c r="E6688" s="2" t="s">
        <v>14</v>
      </c>
      <c r="F6688" s="2" t="str">
        <f>IF(Original!F6688 = "-", "c9", Original!F6688)</f>
        <v>i6</v>
      </c>
      <c r="G6688" s="2">
        <f>IF(ISBLANK(Original!G6688),MEDIAN(Original!G:G),Original!G6688)</f>
        <v>35609</v>
      </c>
    </row>
    <row r="6689" spans="1:7" x14ac:dyDescent="0.3">
      <c r="A6689" s="2">
        <v>654389</v>
      </c>
      <c r="B6689" s="3">
        <v>41849.123935185184</v>
      </c>
      <c r="C6689" s="2" t="s">
        <v>32</v>
      </c>
      <c r="D6689" s="2" t="str">
        <f>IF(Original!D6689 = "-", "Male", Original!D6689)</f>
        <v>Male</v>
      </c>
      <c r="E6689" s="2" t="s">
        <v>14</v>
      </c>
      <c r="F6689" s="2" t="str">
        <f>IF(Original!F6689 = "-", "c9", Original!F6689)</f>
        <v>i6</v>
      </c>
      <c r="G6689" s="2">
        <f>IF(ISBLANK(Original!G6689),MEDIAN(Original!G:G),Original!G6689)</f>
        <v>68448</v>
      </c>
    </row>
    <row r="6690" spans="1:7" x14ac:dyDescent="0.3">
      <c r="A6690" s="2">
        <v>833317</v>
      </c>
      <c r="B6690" s="3">
        <v>41861.817754629628</v>
      </c>
      <c r="C6690" s="2" t="s">
        <v>32</v>
      </c>
      <c r="D6690" s="2" t="str">
        <f>IF(Original!D6690 = "-", "Male", Original!D6690)</f>
        <v>Male</v>
      </c>
      <c r="E6690" s="2" t="s">
        <v>14</v>
      </c>
      <c r="F6690" s="2" t="str">
        <f>IF(Original!F6690 = "-", "c9", Original!F6690)</f>
        <v>i6</v>
      </c>
      <c r="G6690" s="2">
        <f>IF(ISBLANK(Original!G6690),MEDIAN(Original!G:G),Original!G6690)</f>
        <v>35418</v>
      </c>
    </row>
    <row r="6691" spans="1:7" x14ac:dyDescent="0.3">
      <c r="A6691" s="2">
        <v>346496</v>
      </c>
      <c r="B6691" s="3">
        <v>41880.598576388889</v>
      </c>
      <c r="C6691" s="2" t="s">
        <v>32</v>
      </c>
      <c r="D6691" s="2" t="str">
        <f>IF(Original!D6691 = "-", "Male", Original!D6691)</f>
        <v>Male</v>
      </c>
      <c r="E6691" s="2" t="s">
        <v>14</v>
      </c>
      <c r="F6691" s="2" t="str">
        <f>IF(Original!F6691 = "-", "c9", Original!F6691)</f>
        <v>i6</v>
      </c>
      <c r="G6691" s="2">
        <f>IF(ISBLANK(Original!G6691),MEDIAN(Original!G:G),Original!G6691)</f>
        <v>98295</v>
      </c>
    </row>
    <row r="6692" spans="1:7" x14ac:dyDescent="0.3">
      <c r="A6692" s="2">
        <v>511315</v>
      </c>
      <c r="B6692" s="3">
        <v>41880.598935185182</v>
      </c>
      <c r="C6692" s="2" t="s">
        <v>32</v>
      </c>
      <c r="D6692" s="2" t="str">
        <f>IF(Original!D6692 = "-", "Male", Original!D6692)</f>
        <v>Female</v>
      </c>
      <c r="E6692" s="2" t="s">
        <v>14</v>
      </c>
      <c r="F6692" s="2" t="str">
        <f>IF(Original!F6692 = "-", "c9", Original!F6692)</f>
        <v>i6</v>
      </c>
      <c r="G6692" s="2">
        <f>IF(ISBLANK(Original!G6692),MEDIAN(Original!G:G),Original!G6692)</f>
        <v>38091</v>
      </c>
    </row>
    <row r="6693" spans="1:7" x14ac:dyDescent="0.3">
      <c r="A6693" s="2">
        <v>916734</v>
      </c>
      <c r="B6693" s="3">
        <v>41882.284791666665</v>
      </c>
      <c r="C6693" s="2" t="s">
        <v>32</v>
      </c>
      <c r="D6693" s="2" t="str">
        <f>IF(Original!D6693 = "-", "Male", Original!D6693)</f>
        <v>Female</v>
      </c>
      <c r="E6693" s="2" t="s">
        <v>14</v>
      </c>
      <c r="F6693" s="2" t="str">
        <f>IF(Original!F6693 = "-", "c9", Original!F6693)</f>
        <v>i6</v>
      </c>
      <c r="G6693" s="2">
        <f>IF(ISBLANK(Original!G6693),MEDIAN(Original!G:G),Original!G6693)</f>
        <v>62598</v>
      </c>
    </row>
    <row r="6694" spans="1:7" x14ac:dyDescent="0.3">
      <c r="A6694" s="2">
        <v>623474</v>
      </c>
      <c r="B6694" s="3">
        <v>41799.564664351848</v>
      </c>
      <c r="C6694" s="2" t="s">
        <v>32</v>
      </c>
      <c r="D6694" s="2" t="str">
        <f>IF(Original!D6694 = "-", "Male", Original!D6694)</f>
        <v>Female</v>
      </c>
      <c r="E6694" s="2" t="s">
        <v>17</v>
      </c>
      <c r="F6694" s="2" t="str">
        <f>IF(Original!F6694 = "-", "c9", Original!F6694)</f>
        <v>i6</v>
      </c>
      <c r="G6694" s="2">
        <f>IF(ISBLANK(Original!G6694),MEDIAN(Original!G:G),Original!G6694)</f>
        <v>51930</v>
      </c>
    </row>
    <row r="6695" spans="1:7" x14ac:dyDescent="0.3">
      <c r="A6695" s="2">
        <v>13981</v>
      </c>
      <c r="B6695" s="3">
        <v>41799.568356481483</v>
      </c>
      <c r="C6695" s="2" t="s">
        <v>32</v>
      </c>
      <c r="D6695" s="2" t="str">
        <f>IF(Original!D6695 = "-", "Male", Original!D6695)</f>
        <v>Male</v>
      </c>
      <c r="E6695" s="2" t="s">
        <v>17</v>
      </c>
      <c r="F6695" s="2" t="str">
        <f>IF(Original!F6695 = "-", "c9", Original!F6695)</f>
        <v>i6</v>
      </c>
      <c r="G6695" s="2">
        <f>IF(ISBLANK(Original!G6695),MEDIAN(Original!G:G),Original!G6695)</f>
        <v>19537</v>
      </c>
    </row>
    <row r="6696" spans="1:7" x14ac:dyDescent="0.3">
      <c r="A6696" s="2">
        <v>573316</v>
      </c>
      <c r="B6696" s="3">
        <v>41813.775000000001</v>
      </c>
      <c r="C6696" s="2" t="s">
        <v>32</v>
      </c>
      <c r="D6696" s="2" t="str">
        <f>IF(Original!D6696 = "-", "Male", Original!D6696)</f>
        <v>Female</v>
      </c>
      <c r="E6696" s="2" t="s">
        <v>12</v>
      </c>
      <c r="F6696" s="2" t="str">
        <f>IF(Original!F6696 = "-", "c9", Original!F6696)</f>
        <v>c5</v>
      </c>
      <c r="G6696" s="2">
        <f>IF(ISBLANK(Original!G6696),MEDIAN(Original!G:G),Original!G6696)</f>
        <v>45578</v>
      </c>
    </row>
    <row r="6697" spans="1:7" x14ac:dyDescent="0.3">
      <c r="A6697" s="2">
        <v>425172</v>
      </c>
      <c r="B6697" s="3">
        <v>41813.773136574076</v>
      </c>
      <c r="C6697" s="2" t="s">
        <v>32</v>
      </c>
      <c r="D6697" s="2" t="str">
        <f>IF(Original!D6697 = "-", "Male", Original!D6697)</f>
        <v>Don’t want to say</v>
      </c>
      <c r="E6697" s="2" t="s">
        <v>12</v>
      </c>
      <c r="F6697" s="2" t="str">
        <f>IF(Original!F6697 = "-", "c9", Original!F6697)</f>
        <v>c5</v>
      </c>
      <c r="G6697" s="2">
        <f>IF(ISBLANK(Original!G6697),MEDIAN(Original!G:G),Original!G6697)</f>
        <v>57474</v>
      </c>
    </row>
    <row r="6698" spans="1:7" x14ac:dyDescent="0.3">
      <c r="A6698" s="2">
        <v>276411</v>
      </c>
      <c r="B6698" s="3">
        <v>41819.716550925928</v>
      </c>
      <c r="C6698" s="2" t="s">
        <v>32</v>
      </c>
      <c r="D6698" s="2" t="str">
        <f>IF(Original!D6698 = "-", "Male", Original!D6698)</f>
        <v>Male</v>
      </c>
      <c r="E6698" s="2" t="s">
        <v>12</v>
      </c>
      <c r="F6698" s="2" t="str">
        <f>IF(Original!F6698 = "-", "c9", Original!F6698)</f>
        <v>c5</v>
      </c>
      <c r="G6698" s="2">
        <f>IF(ISBLANK(Original!G6698),MEDIAN(Original!G:G),Original!G6698)</f>
        <v>58403</v>
      </c>
    </row>
    <row r="6699" spans="1:7" x14ac:dyDescent="0.3">
      <c r="A6699" s="2">
        <v>526283</v>
      </c>
      <c r="B6699" s="3">
        <v>41831.530868055554</v>
      </c>
      <c r="C6699" s="2" t="s">
        <v>32</v>
      </c>
      <c r="D6699" s="2" t="str">
        <f>IF(Original!D6699 = "-", "Male", Original!D6699)</f>
        <v>Male</v>
      </c>
      <c r="E6699" s="2" t="s">
        <v>14</v>
      </c>
      <c r="F6699" s="2" t="str">
        <f>IF(Original!F6699 = "-", "c9", Original!F6699)</f>
        <v>i1</v>
      </c>
      <c r="G6699" s="2">
        <f>IF(ISBLANK(Original!G6699),MEDIAN(Original!G:G),Original!G6699)</f>
        <v>38413</v>
      </c>
    </row>
    <row r="6700" spans="1:7" x14ac:dyDescent="0.3">
      <c r="A6700" s="2">
        <v>883322</v>
      </c>
      <c r="B6700" s="3">
        <v>41831.531261574077</v>
      </c>
      <c r="C6700" s="2" t="s">
        <v>32</v>
      </c>
      <c r="D6700" s="2" t="str">
        <f>IF(Original!D6700 = "-", "Male", Original!D6700)</f>
        <v>Female</v>
      </c>
      <c r="E6700" s="2" t="s">
        <v>14</v>
      </c>
      <c r="F6700" s="2" t="str">
        <f>IF(Original!F6700 = "-", "c9", Original!F6700)</f>
        <v>i1</v>
      </c>
      <c r="G6700" s="2">
        <f>IF(ISBLANK(Original!G6700),MEDIAN(Original!G:G),Original!G6700)</f>
        <v>12065</v>
      </c>
    </row>
    <row r="6701" spans="1:7" x14ac:dyDescent="0.3">
      <c r="A6701" s="2">
        <v>123315</v>
      </c>
      <c r="B6701" s="3">
        <v>41845.717812499999</v>
      </c>
      <c r="C6701" s="2" t="s">
        <v>32</v>
      </c>
      <c r="D6701" s="2" t="str">
        <f>IF(Original!D6701 = "-", "Male", Original!D6701)</f>
        <v>Male</v>
      </c>
      <c r="E6701" s="2" t="s">
        <v>14</v>
      </c>
      <c r="F6701" s="2" t="str">
        <f>IF(Original!F6701 = "-", "c9", Original!F6701)</f>
        <v>i1</v>
      </c>
      <c r="G6701" s="2">
        <f>IF(ISBLANK(Original!G6701),MEDIAN(Original!G:G),Original!G6701)</f>
        <v>99331</v>
      </c>
    </row>
    <row r="6702" spans="1:7" x14ac:dyDescent="0.3">
      <c r="A6702" s="2">
        <v>894740</v>
      </c>
      <c r="B6702" s="3">
        <v>41850.825289351851</v>
      </c>
      <c r="C6702" s="2" t="s">
        <v>32</v>
      </c>
      <c r="D6702" s="2" t="str">
        <f>IF(Original!D6702 = "-", "Male", Original!D6702)</f>
        <v>Male</v>
      </c>
      <c r="E6702" s="2" t="s">
        <v>17</v>
      </c>
      <c r="F6702" s="2" t="str">
        <f>IF(Original!F6702 = "-", "c9", Original!F6702)</f>
        <v>b9</v>
      </c>
      <c r="G6702" s="2">
        <f>IF(ISBLANK(Original!G6702),MEDIAN(Original!G:G),Original!G6702)</f>
        <v>3138</v>
      </c>
    </row>
    <row r="6703" spans="1:7" x14ac:dyDescent="0.3">
      <c r="A6703" s="2">
        <v>942753</v>
      </c>
      <c r="B6703" s="3">
        <v>41850.826689814814</v>
      </c>
      <c r="C6703" s="2" t="s">
        <v>32</v>
      </c>
      <c r="D6703" s="2" t="str">
        <f>IF(Original!D6703 = "-", "Male", Original!D6703)</f>
        <v>Female</v>
      </c>
      <c r="E6703" s="2" t="s">
        <v>17</v>
      </c>
      <c r="F6703" s="2" t="str">
        <f>IF(Original!F6703 = "-", "c9", Original!F6703)</f>
        <v>b9</v>
      </c>
      <c r="G6703" s="2">
        <f>IF(ISBLANK(Original!G6703),MEDIAN(Original!G:G),Original!G6703)</f>
        <v>48718</v>
      </c>
    </row>
    <row r="6704" spans="1:7" x14ac:dyDescent="0.3">
      <c r="A6704" s="2">
        <v>613831</v>
      </c>
      <c r="B6704" s="3">
        <v>41850.827291666668</v>
      </c>
      <c r="C6704" s="2" t="s">
        <v>32</v>
      </c>
      <c r="D6704" s="2" t="str">
        <f>IF(Original!D6704 = "-", "Male", Original!D6704)</f>
        <v>Female</v>
      </c>
      <c r="E6704" s="2" t="s">
        <v>17</v>
      </c>
      <c r="F6704" s="2" t="str">
        <f>IF(Original!F6704 = "-", "c9", Original!F6704)</f>
        <v>b9</v>
      </c>
      <c r="G6704" s="2">
        <f>IF(ISBLANK(Original!G6704),MEDIAN(Original!G:G),Original!G6704)</f>
        <v>54821</v>
      </c>
    </row>
    <row r="6705" spans="1:7" x14ac:dyDescent="0.3">
      <c r="A6705" s="2">
        <v>471695</v>
      </c>
      <c r="B6705" s="3">
        <v>41850.829236111109</v>
      </c>
      <c r="C6705" s="2" t="s">
        <v>32</v>
      </c>
      <c r="D6705" s="2" t="str">
        <f>IF(Original!D6705 = "-", "Male", Original!D6705)</f>
        <v>Female</v>
      </c>
      <c r="E6705" s="2" t="s">
        <v>17</v>
      </c>
      <c r="F6705" s="2" t="str">
        <f>IF(Original!F6705 = "-", "c9", Original!F6705)</f>
        <v>b9</v>
      </c>
      <c r="G6705" s="2">
        <f>IF(ISBLANK(Original!G6705),MEDIAN(Original!G:G),Original!G6705)</f>
        <v>47876</v>
      </c>
    </row>
    <row r="6706" spans="1:7" x14ac:dyDescent="0.3">
      <c r="A6706" s="2">
        <v>620292</v>
      </c>
      <c r="B6706" s="3">
        <v>41850.827662037038</v>
      </c>
      <c r="C6706" s="2" t="s">
        <v>32</v>
      </c>
      <c r="D6706" s="2" t="str">
        <f>IF(Original!D6706 = "-", "Male", Original!D6706)</f>
        <v>Female</v>
      </c>
      <c r="E6706" s="2" t="s">
        <v>17</v>
      </c>
      <c r="F6706" s="2" t="str">
        <f>IF(Original!F6706 = "-", "c9", Original!F6706)</f>
        <v>b9</v>
      </c>
      <c r="G6706" s="2">
        <f>IF(ISBLANK(Original!G6706),MEDIAN(Original!G:G),Original!G6706)</f>
        <v>90453</v>
      </c>
    </row>
    <row r="6707" spans="1:7" x14ac:dyDescent="0.3">
      <c r="A6707" s="2">
        <v>455567</v>
      </c>
      <c r="B6707" s="3">
        <v>41821.521145833336</v>
      </c>
      <c r="C6707" s="2" t="s">
        <v>32</v>
      </c>
      <c r="D6707" s="2" t="str">
        <f>IF(Original!D6707 = "-", "Male", Original!D6707)</f>
        <v>Male</v>
      </c>
      <c r="E6707" s="2" t="s">
        <v>17</v>
      </c>
      <c r="F6707" s="2" t="str">
        <f>IF(Original!F6707 = "-", "c9", Original!F6707)</f>
        <v>c5</v>
      </c>
      <c r="G6707" s="2">
        <f>IF(ISBLANK(Original!G6707),MEDIAN(Original!G:G),Original!G6707)</f>
        <v>12897</v>
      </c>
    </row>
    <row r="6708" spans="1:7" x14ac:dyDescent="0.3">
      <c r="A6708" s="2">
        <v>23486</v>
      </c>
      <c r="B6708" s="3">
        <v>41829.793310185189</v>
      </c>
      <c r="C6708" s="2" t="s">
        <v>32</v>
      </c>
      <c r="D6708" s="2" t="str">
        <f>IF(Original!D6708 = "-", "Male", Original!D6708)</f>
        <v>Male</v>
      </c>
      <c r="E6708" s="2" t="s">
        <v>17</v>
      </c>
      <c r="F6708" s="2" t="str">
        <f>IF(Original!F6708 = "-", "c9", Original!F6708)</f>
        <v>c5</v>
      </c>
      <c r="G6708" s="2">
        <f>IF(ISBLANK(Original!G6708),MEDIAN(Original!G:G),Original!G6708)</f>
        <v>46842</v>
      </c>
    </row>
    <row r="6709" spans="1:7" x14ac:dyDescent="0.3">
      <c r="A6709" s="2">
        <v>551411</v>
      </c>
      <c r="B6709" s="3">
        <v>41823.693912037037</v>
      </c>
      <c r="C6709" s="2" t="s">
        <v>32</v>
      </c>
      <c r="D6709" s="2" t="str">
        <f>IF(Original!D6709 = "-", "Male", Original!D6709)</f>
        <v>Male</v>
      </c>
      <c r="E6709" s="2" t="s">
        <v>17</v>
      </c>
      <c r="F6709" s="2" t="str">
        <f>IF(Original!F6709 = "-", "c9", Original!F6709)</f>
        <v>i1</v>
      </c>
      <c r="G6709" s="2">
        <f>IF(ISBLANK(Original!G6709),MEDIAN(Original!G:G),Original!G6709)</f>
        <v>94625</v>
      </c>
    </row>
    <row r="6710" spans="1:7" x14ac:dyDescent="0.3">
      <c r="A6710" s="2">
        <v>826335</v>
      </c>
      <c r="B6710" s="3">
        <v>41823.696400462963</v>
      </c>
      <c r="C6710" s="2" t="s">
        <v>32</v>
      </c>
      <c r="D6710" s="2" t="str">
        <f>IF(Original!D6710 = "-", "Male", Original!D6710)</f>
        <v>Male</v>
      </c>
      <c r="E6710" s="2" t="s">
        <v>17</v>
      </c>
      <c r="F6710" s="2" t="str">
        <f>IF(Original!F6710 = "-", "c9", Original!F6710)</f>
        <v>i1</v>
      </c>
      <c r="G6710" s="2">
        <f>IF(ISBLANK(Original!G6710),MEDIAN(Original!G:G),Original!G6710)</f>
        <v>36904</v>
      </c>
    </row>
    <row r="6711" spans="1:7" x14ac:dyDescent="0.3">
      <c r="A6711" s="2">
        <v>540235</v>
      </c>
      <c r="B6711" s="3">
        <v>41823.697164351855</v>
      </c>
      <c r="C6711" s="2" t="s">
        <v>32</v>
      </c>
      <c r="D6711" s="2" t="str">
        <f>IF(Original!D6711 = "-", "Male", Original!D6711)</f>
        <v>Male</v>
      </c>
      <c r="E6711" s="2" t="s">
        <v>17</v>
      </c>
      <c r="F6711" s="2" t="str">
        <f>IF(Original!F6711 = "-", "c9", Original!F6711)</f>
        <v>i1</v>
      </c>
      <c r="G6711" s="2">
        <f>IF(ISBLANK(Original!G6711),MEDIAN(Original!G:G),Original!G6711)</f>
        <v>33760</v>
      </c>
    </row>
    <row r="6712" spans="1:7" x14ac:dyDescent="0.3">
      <c r="A6712" s="2">
        <v>318071</v>
      </c>
      <c r="B6712" s="3">
        <v>41831.539212962962</v>
      </c>
      <c r="C6712" s="2" t="s">
        <v>32</v>
      </c>
      <c r="D6712" s="2" t="str">
        <f>IF(Original!D6712 = "-", "Male", Original!D6712)</f>
        <v>Female</v>
      </c>
      <c r="E6712" s="2" t="s">
        <v>17</v>
      </c>
      <c r="F6712" s="2" t="str">
        <f>IF(Original!F6712 = "-", "c9", Original!F6712)</f>
        <v>i1</v>
      </c>
      <c r="G6712" s="2">
        <f>IF(ISBLANK(Original!G6712),MEDIAN(Original!G:G),Original!G6712)</f>
        <v>8454</v>
      </c>
    </row>
    <row r="6713" spans="1:7" x14ac:dyDescent="0.3">
      <c r="A6713" s="2">
        <v>911802</v>
      </c>
      <c r="B6713" s="3">
        <v>41831.539837962962</v>
      </c>
      <c r="C6713" s="2" t="s">
        <v>32</v>
      </c>
      <c r="D6713" s="2" t="str">
        <f>IF(Original!D6713 = "-", "Male", Original!D6713)</f>
        <v>Male</v>
      </c>
      <c r="E6713" s="2" t="s">
        <v>17</v>
      </c>
      <c r="F6713" s="2" t="str">
        <f>IF(Original!F6713 = "-", "c9", Original!F6713)</f>
        <v>i1</v>
      </c>
      <c r="G6713" s="2">
        <f>IF(ISBLANK(Original!G6713),MEDIAN(Original!G:G),Original!G6713)</f>
        <v>7568</v>
      </c>
    </row>
    <row r="6714" spans="1:7" x14ac:dyDescent="0.3">
      <c r="A6714" s="2">
        <v>911477</v>
      </c>
      <c r="B6714" s="3">
        <v>41836.32130787037</v>
      </c>
      <c r="C6714" s="2" t="s">
        <v>32</v>
      </c>
      <c r="D6714" s="2" t="str">
        <f>IF(Original!D6714 = "-", "Male", Original!D6714)</f>
        <v>Male</v>
      </c>
      <c r="E6714" s="2" t="s">
        <v>17</v>
      </c>
      <c r="F6714" s="2" t="str">
        <f>IF(Original!F6714 = "-", "c9", Original!F6714)</f>
        <v>i1</v>
      </c>
      <c r="G6714" s="2">
        <f>IF(ISBLANK(Original!G6714),MEDIAN(Original!G:G),Original!G6714)</f>
        <v>37212</v>
      </c>
    </row>
    <row r="6715" spans="1:7" x14ac:dyDescent="0.3">
      <c r="A6715" s="2">
        <v>484204</v>
      </c>
      <c r="B6715" s="3">
        <v>41836.32240740741</v>
      </c>
      <c r="C6715" s="2" t="s">
        <v>31</v>
      </c>
      <c r="D6715" s="2" t="str">
        <f>IF(Original!D6715 = "-", "Male", Original!D6715)</f>
        <v>Male</v>
      </c>
      <c r="E6715" s="2" t="s">
        <v>17</v>
      </c>
      <c r="F6715" s="2" t="str">
        <f>IF(Original!F6715 = "-", "c9", Original!F6715)</f>
        <v>i1</v>
      </c>
      <c r="G6715" s="2">
        <f>IF(ISBLANK(Original!G6715),MEDIAN(Original!G:G),Original!G6715)</f>
        <v>35357</v>
      </c>
    </row>
    <row r="6716" spans="1:7" x14ac:dyDescent="0.3">
      <c r="A6716" s="2">
        <v>822268</v>
      </c>
      <c r="B6716" s="3">
        <v>41836.320289351854</v>
      </c>
      <c r="C6716" s="2" t="s">
        <v>32</v>
      </c>
      <c r="D6716" s="2" t="str">
        <f>IF(Original!D6716 = "-", "Male", Original!D6716)</f>
        <v>Female</v>
      </c>
      <c r="E6716" s="2" t="s">
        <v>17</v>
      </c>
      <c r="F6716" s="2" t="str">
        <f>IF(Original!F6716 = "-", "c9", Original!F6716)</f>
        <v>i1</v>
      </c>
      <c r="G6716" s="2">
        <f>IF(ISBLANK(Original!G6716),MEDIAN(Original!G:G),Original!G6716)</f>
        <v>9158</v>
      </c>
    </row>
    <row r="6717" spans="1:7" x14ac:dyDescent="0.3">
      <c r="A6717" s="2">
        <v>486463</v>
      </c>
      <c r="B6717" s="3">
        <v>41834.568148148152</v>
      </c>
      <c r="C6717" s="2" t="s">
        <v>32</v>
      </c>
      <c r="D6717" s="2" t="str">
        <f>IF(Original!D6717 = "-", "Male", Original!D6717)</f>
        <v>Male</v>
      </c>
      <c r="E6717" s="2" t="s">
        <v>20</v>
      </c>
      <c r="F6717" s="2" t="str">
        <f>IF(Original!F6717 = "-", "c9", Original!F6717)</f>
        <v>i7</v>
      </c>
      <c r="G6717" s="2">
        <f>IF(ISBLANK(Original!G6717),MEDIAN(Original!G:G),Original!G6717)</f>
        <v>28649</v>
      </c>
    </row>
    <row r="6718" spans="1:7" x14ac:dyDescent="0.3">
      <c r="A6718" s="2">
        <v>908229</v>
      </c>
      <c r="B6718" s="3">
        <v>41814.782638888886</v>
      </c>
      <c r="C6718" s="2" t="s">
        <v>32</v>
      </c>
      <c r="D6718" s="2" t="str">
        <f>IF(Original!D6718 = "-", "Male", Original!D6718)</f>
        <v>Female</v>
      </c>
      <c r="E6718" s="2" t="s">
        <v>17</v>
      </c>
      <c r="F6718" s="2" t="str">
        <f>IF(Original!F6718 = "-", "c9", Original!F6718)</f>
        <v>c8</v>
      </c>
      <c r="G6718" s="2">
        <f>IF(ISBLANK(Original!G6718),MEDIAN(Original!G:G),Original!G6718)</f>
        <v>44700</v>
      </c>
    </row>
    <row r="6719" spans="1:7" x14ac:dyDescent="0.3">
      <c r="A6719" s="2">
        <v>754747</v>
      </c>
      <c r="B6719" s="3">
        <v>41809.940300925926</v>
      </c>
      <c r="C6719" s="2" t="s">
        <v>32</v>
      </c>
      <c r="D6719" s="2" t="str">
        <f>IF(Original!D6719 = "-", "Male", Original!D6719)</f>
        <v>Male</v>
      </c>
      <c r="E6719" s="2" t="s">
        <v>17</v>
      </c>
      <c r="F6719" s="2" t="str">
        <f>IF(Original!F6719 = "-", "c9", Original!F6719)</f>
        <v>c9</v>
      </c>
      <c r="G6719" s="2">
        <f>IF(ISBLANK(Original!G6719),MEDIAN(Original!G:G),Original!G6719)</f>
        <v>79437</v>
      </c>
    </row>
    <row r="6720" spans="1:7" x14ac:dyDescent="0.3">
      <c r="A6720" s="2">
        <v>51463</v>
      </c>
      <c r="B6720" s="3">
        <v>41811.401076388887</v>
      </c>
      <c r="C6720" s="2" t="s">
        <v>32</v>
      </c>
      <c r="D6720" s="2" t="str">
        <f>IF(Original!D6720 = "-", "Male", Original!D6720)</f>
        <v>Female</v>
      </c>
      <c r="E6720" s="2" t="s">
        <v>17</v>
      </c>
      <c r="F6720" s="2" t="str">
        <f>IF(Original!F6720 = "-", "c9", Original!F6720)</f>
        <v>c9</v>
      </c>
      <c r="G6720" s="2">
        <f>IF(ISBLANK(Original!G6720),MEDIAN(Original!G:G),Original!G6720)</f>
        <v>64370</v>
      </c>
    </row>
    <row r="6721" spans="1:7" x14ac:dyDescent="0.3">
      <c r="A6721" s="2">
        <v>311488</v>
      </c>
      <c r="B6721" s="3">
        <v>41826.726817129631</v>
      </c>
      <c r="C6721" s="2" t="s">
        <v>32</v>
      </c>
      <c r="D6721" s="2" t="str">
        <f>IF(Original!D6721 = "-", "Male", Original!D6721)</f>
        <v>Male</v>
      </c>
      <c r="E6721" s="2" t="s">
        <v>14</v>
      </c>
      <c r="F6721" s="2" t="str">
        <f>IF(Original!F6721 = "-", "c9", Original!F6721)</f>
        <v>c8</v>
      </c>
      <c r="G6721" s="2">
        <f>IF(ISBLANK(Original!G6721),MEDIAN(Original!G:G),Original!G6721)</f>
        <v>12269</v>
      </c>
    </row>
    <row r="6722" spans="1:7" x14ac:dyDescent="0.3">
      <c r="A6722" s="2">
        <v>175095</v>
      </c>
      <c r="B6722" s="3">
        <v>41801.968946759262</v>
      </c>
      <c r="C6722" s="2" t="s">
        <v>32</v>
      </c>
      <c r="D6722" s="2" t="str">
        <f>IF(Original!D6722 = "-", "Male", Original!D6722)</f>
        <v>Male</v>
      </c>
      <c r="E6722" s="2" t="s">
        <v>18</v>
      </c>
      <c r="F6722" s="2" t="str">
        <f>IF(Original!F6722 = "-", "c9", Original!F6722)</f>
        <v>c5</v>
      </c>
      <c r="G6722" s="2">
        <f>IF(ISBLANK(Original!G6722),MEDIAN(Original!G:G),Original!G6722)</f>
        <v>51976</v>
      </c>
    </row>
    <row r="6723" spans="1:7" x14ac:dyDescent="0.3">
      <c r="A6723" s="2">
        <v>855992</v>
      </c>
      <c r="B6723" s="3">
        <v>41808.35365740741</v>
      </c>
      <c r="C6723" s="2" t="s">
        <v>32</v>
      </c>
      <c r="D6723" s="2" t="str">
        <f>IF(Original!D6723 = "-", "Male", Original!D6723)</f>
        <v>Male</v>
      </c>
      <c r="E6723" s="2" t="s">
        <v>20</v>
      </c>
      <c r="F6723" s="2" t="str">
        <f>IF(Original!F6723 = "-", "c9", Original!F6723)</f>
        <v>c9</v>
      </c>
      <c r="G6723" s="2">
        <f>IF(ISBLANK(Original!G6723),MEDIAN(Original!G:G),Original!G6723)</f>
        <v>90903</v>
      </c>
    </row>
    <row r="6724" spans="1:7" x14ac:dyDescent="0.3">
      <c r="A6724" s="2">
        <v>229817</v>
      </c>
      <c r="B6724" s="3">
        <v>41808.352465277778</v>
      </c>
      <c r="C6724" s="2" t="s">
        <v>32</v>
      </c>
      <c r="D6724" s="2" t="str">
        <f>IF(Original!D6724 = "-", "Male", Original!D6724)</f>
        <v>Don’t want to say</v>
      </c>
      <c r="E6724" s="2" t="s">
        <v>20</v>
      </c>
      <c r="F6724" s="2" t="str">
        <f>IF(Original!F6724 = "-", "c9", Original!F6724)</f>
        <v>c9</v>
      </c>
      <c r="G6724" s="2">
        <f>IF(ISBLANK(Original!G6724),MEDIAN(Original!G:G),Original!G6724)</f>
        <v>76987</v>
      </c>
    </row>
    <row r="6725" spans="1:7" x14ac:dyDescent="0.3">
      <c r="A6725" s="2">
        <v>906695</v>
      </c>
      <c r="B6725" s="3">
        <v>41867.150879629633</v>
      </c>
      <c r="C6725" s="2" t="s">
        <v>32</v>
      </c>
      <c r="D6725" s="2" t="str">
        <f>IF(Original!D6725 = "-", "Male", Original!D6725)</f>
        <v>Male</v>
      </c>
      <c r="E6725" s="2" t="s">
        <v>14</v>
      </c>
      <c r="F6725" s="2" t="str">
        <f>IF(Original!F6725 = "-", "c9", Original!F6725)</f>
        <v>c9</v>
      </c>
      <c r="G6725" s="2">
        <f>IF(ISBLANK(Original!G6725),MEDIAN(Original!G:G),Original!G6725)</f>
        <v>46388</v>
      </c>
    </row>
    <row r="6726" spans="1:7" x14ac:dyDescent="0.3">
      <c r="A6726" s="2">
        <v>846460</v>
      </c>
      <c r="B6726" s="3">
        <v>41879.558321759258</v>
      </c>
      <c r="C6726" s="2" t="s">
        <v>32</v>
      </c>
      <c r="D6726" s="2" t="str">
        <f>IF(Original!D6726 = "-", "Male", Original!D6726)</f>
        <v>Male</v>
      </c>
      <c r="E6726" s="2" t="s">
        <v>14</v>
      </c>
      <c r="F6726" s="2" t="str">
        <f>IF(Original!F6726 = "-", "c9", Original!F6726)</f>
        <v>c9</v>
      </c>
      <c r="G6726" s="2">
        <f>IF(ISBLANK(Original!G6726),MEDIAN(Original!G:G),Original!G6726)</f>
        <v>91417</v>
      </c>
    </row>
    <row r="6727" spans="1:7" x14ac:dyDescent="0.3">
      <c r="A6727" s="2">
        <v>945509</v>
      </c>
      <c r="B6727" s="3">
        <v>41881.867083333331</v>
      </c>
      <c r="C6727" s="2" t="s">
        <v>32</v>
      </c>
      <c r="D6727" s="2" t="str">
        <f>IF(Original!D6727 = "-", "Male", Original!D6727)</f>
        <v>Male</v>
      </c>
      <c r="E6727" s="2" t="s">
        <v>20</v>
      </c>
      <c r="F6727" s="2" t="str">
        <f>IF(Original!F6727 = "-", "c9", Original!F6727)</f>
        <v>c8</v>
      </c>
      <c r="G6727" s="2">
        <f>IF(ISBLANK(Original!G6727),MEDIAN(Original!G:G),Original!G6727)</f>
        <v>68728</v>
      </c>
    </row>
    <row r="6728" spans="1:7" x14ac:dyDescent="0.3">
      <c r="A6728" s="2">
        <v>187708</v>
      </c>
      <c r="B6728" s="3">
        <v>41841.905312499999</v>
      </c>
      <c r="C6728" s="2" t="s">
        <v>32</v>
      </c>
      <c r="D6728" s="2" t="str">
        <f>IF(Original!D6728 = "-", "Male", Original!D6728)</f>
        <v>Male</v>
      </c>
      <c r="E6728" s="2" t="s">
        <v>17</v>
      </c>
      <c r="F6728" s="2" t="str">
        <f>IF(Original!F6728 = "-", "c9", Original!F6728)</f>
        <v>c5</v>
      </c>
      <c r="G6728" s="2">
        <f>IF(ISBLANK(Original!G6728),MEDIAN(Original!G:G),Original!G6728)</f>
        <v>33989</v>
      </c>
    </row>
    <row r="6729" spans="1:7" x14ac:dyDescent="0.3">
      <c r="A6729" s="2">
        <v>75450</v>
      </c>
      <c r="B6729" s="3">
        <v>41851.793877314813</v>
      </c>
      <c r="C6729" s="2" t="s">
        <v>32</v>
      </c>
      <c r="D6729" s="2" t="str">
        <f>IF(Original!D6729 = "-", "Male", Original!D6729)</f>
        <v>Female</v>
      </c>
      <c r="E6729" s="2" t="s">
        <v>17</v>
      </c>
      <c r="F6729" s="2" t="str">
        <f>IF(Original!F6729 = "-", "c9", Original!F6729)</f>
        <v>c5</v>
      </c>
      <c r="G6729" s="2">
        <f>IF(ISBLANK(Original!G6729),MEDIAN(Original!G:G),Original!G6729)</f>
        <v>17165</v>
      </c>
    </row>
    <row r="6730" spans="1:7" x14ac:dyDescent="0.3">
      <c r="A6730" s="2">
        <v>415402</v>
      </c>
      <c r="B6730" s="3">
        <v>41855.29383101852</v>
      </c>
      <c r="C6730" s="2" t="s">
        <v>31</v>
      </c>
      <c r="D6730" s="2" t="str">
        <f>IF(Original!D6730 = "-", "Male", Original!D6730)</f>
        <v>Female</v>
      </c>
      <c r="E6730" s="2" t="s">
        <v>17</v>
      </c>
      <c r="F6730" s="2" t="str">
        <f>IF(Original!F6730 = "-", "c9", Original!F6730)</f>
        <v>c5</v>
      </c>
      <c r="G6730" s="2">
        <f>IF(ISBLANK(Original!G6730),MEDIAN(Original!G:G),Original!G6730)</f>
        <v>45354</v>
      </c>
    </row>
    <row r="6731" spans="1:7" x14ac:dyDescent="0.3">
      <c r="A6731" s="2">
        <v>374158</v>
      </c>
      <c r="B6731" s="3">
        <v>41855.296736111108</v>
      </c>
      <c r="C6731" s="2" t="s">
        <v>31</v>
      </c>
      <c r="D6731" s="2" t="str">
        <f>IF(Original!D6731 = "-", "Male", Original!D6731)</f>
        <v>Female</v>
      </c>
      <c r="E6731" s="2" t="s">
        <v>17</v>
      </c>
      <c r="F6731" s="2" t="str">
        <f>IF(Original!F6731 = "-", "c9", Original!F6731)</f>
        <v>c5</v>
      </c>
      <c r="G6731" s="2">
        <f>IF(ISBLANK(Original!G6731),MEDIAN(Original!G:G),Original!G6731)</f>
        <v>53502</v>
      </c>
    </row>
    <row r="6732" spans="1:7" x14ac:dyDescent="0.3">
      <c r="A6732" s="2">
        <v>183451</v>
      </c>
      <c r="B6732" s="3">
        <v>41823.4455787037</v>
      </c>
      <c r="C6732" s="2" t="s">
        <v>32</v>
      </c>
      <c r="D6732" s="2" t="str">
        <f>IF(Original!D6732 = "-", "Male", Original!D6732)</f>
        <v>Male</v>
      </c>
      <c r="E6732" s="2" t="s">
        <v>20</v>
      </c>
      <c r="F6732" s="2" t="str">
        <f>IF(Original!F6732 = "-", "c9", Original!F6732)</f>
        <v>b9</v>
      </c>
      <c r="G6732" s="2">
        <f>IF(ISBLANK(Original!G6732),MEDIAN(Original!G:G),Original!G6732)</f>
        <v>9278</v>
      </c>
    </row>
    <row r="6733" spans="1:7" x14ac:dyDescent="0.3">
      <c r="A6733" s="2">
        <v>957861</v>
      </c>
      <c r="B6733" s="3">
        <v>41823.445960648147</v>
      </c>
      <c r="C6733" s="2" t="s">
        <v>32</v>
      </c>
      <c r="D6733" s="2" t="str">
        <f>IF(Original!D6733 = "-", "Male", Original!D6733)</f>
        <v>Male</v>
      </c>
      <c r="E6733" s="2" t="s">
        <v>20</v>
      </c>
      <c r="F6733" s="2" t="str">
        <f>IF(Original!F6733 = "-", "c9", Original!F6733)</f>
        <v>b9</v>
      </c>
      <c r="G6733" s="2">
        <f>IF(ISBLANK(Original!G6733),MEDIAN(Original!G:G),Original!G6733)</f>
        <v>46236</v>
      </c>
    </row>
    <row r="6734" spans="1:7" x14ac:dyDescent="0.3">
      <c r="A6734" s="2">
        <v>561126</v>
      </c>
      <c r="B6734" s="3">
        <v>41823.449004629627</v>
      </c>
      <c r="C6734" s="2" t="s">
        <v>32</v>
      </c>
      <c r="D6734" s="2" t="str">
        <f>IF(Original!D6734 = "-", "Male", Original!D6734)</f>
        <v>Male</v>
      </c>
      <c r="E6734" s="2" t="s">
        <v>20</v>
      </c>
      <c r="F6734" s="2" t="str">
        <f>IF(Original!F6734 = "-", "c9", Original!F6734)</f>
        <v>b9</v>
      </c>
      <c r="G6734" s="2">
        <f>IF(ISBLANK(Original!G6734),MEDIAN(Original!G:G),Original!G6734)</f>
        <v>22935</v>
      </c>
    </row>
    <row r="6735" spans="1:7" x14ac:dyDescent="0.3">
      <c r="A6735" s="2">
        <v>384750</v>
      </c>
      <c r="B6735" s="3">
        <v>41823.449861111112</v>
      </c>
      <c r="C6735" s="2" t="s">
        <v>31</v>
      </c>
      <c r="D6735" s="2" t="str">
        <f>IF(Original!D6735 = "-", "Male", Original!D6735)</f>
        <v>Male</v>
      </c>
      <c r="E6735" s="2" t="s">
        <v>20</v>
      </c>
      <c r="F6735" s="2" t="str">
        <f>IF(Original!F6735 = "-", "c9", Original!F6735)</f>
        <v>b9</v>
      </c>
      <c r="G6735" s="2">
        <f>IF(ISBLANK(Original!G6735),MEDIAN(Original!G:G),Original!G6735)</f>
        <v>53899</v>
      </c>
    </row>
    <row r="6736" spans="1:7" x14ac:dyDescent="0.3">
      <c r="A6736" s="2">
        <v>401508</v>
      </c>
      <c r="B6736" s="3">
        <v>41858.33258101852</v>
      </c>
      <c r="C6736" s="2" t="s">
        <v>32</v>
      </c>
      <c r="D6736" s="2" t="str">
        <f>IF(Original!D6736 = "-", "Male", Original!D6736)</f>
        <v>Male</v>
      </c>
      <c r="E6736" s="2" t="s">
        <v>17</v>
      </c>
      <c r="F6736" s="2" t="str">
        <f>IF(Original!F6736 = "-", "c9", Original!F6736)</f>
        <v>b9</v>
      </c>
      <c r="G6736" s="2">
        <f>IF(ISBLANK(Original!G6736),MEDIAN(Original!G:G),Original!G6736)</f>
        <v>55353</v>
      </c>
    </row>
    <row r="6737" spans="1:7" x14ac:dyDescent="0.3">
      <c r="A6737" s="2">
        <v>947251</v>
      </c>
      <c r="B6737" s="3">
        <v>41863.405960648146</v>
      </c>
      <c r="C6737" s="2" t="s">
        <v>32</v>
      </c>
      <c r="D6737" s="2" t="str">
        <f>IF(Original!D6737 = "-", "Male", Original!D6737)</f>
        <v>Female</v>
      </c>
      <c r="E6737" s="2" t="s">
        <v>17</v>
      </c>
      <c r="F6737" s="2" t="str">
        <f>IF(Original!F6737 = "-", "c9", Original!F6737)</f>
        <v>i5</v>
      </c>
      <c r="G6737" s="2">
        <f>IF(ISBLANK(Original!G6737),MEDIAN(Original!G:G),Original!G6737)</f>
        <v>72477</v>
      </c>
    </row>
    <row r="6738" spans="1:7" x14ac:dyDescent="0.3">
      <c r="A6738" s="2">
        <v>800494</v>
      </c>
      <c r="B6738" s="3">
        <v>41818.451203703706</v>
      </c>
      <c r="C6738" s="2" t="s">
        <v>32</v>
      </c>
      <c r="D6738" s="2" t="str">
        <f>IF(Original!D6738 = "-", "Male", Original!D6738)</f>
        <v>Female</v>
      </c>
      <c r="E6738" s="2" t="s">
        <v>17</v>
      </c>
      <c r="F6738" s="2" t="str">
        <f>IF(Original!F6738 = "-", "c9", Original!F6738)</f>
        <v>i5</v>
      </c>
      <c r="G6738" s="2">
        <f>IF(ISBLANK(Original!G6738),MEDIAN(Original!G:G),Original!G6738)</f>
        <v>77110</v>
      </c>
    </row>
    <row r="6739" spans="1:7" x14ac:dyDescent="0.3">
      <c r="A6739" s="2">
        <v>835229</v>
      </c>
      <c r="B6739" s="3">
        <v>41831.726331018515</v>
      </c>
      <c r="C6739" s="2" t="s">
        <v>32</v>
      </c>
      <c r="D6739" s="2" t="str">
        <f>IF(Original!D6739 = "-", "Male", Original!D6739)</f>
        <v>Female</v>
      </c>
      <c r="E6739" s="2" t="s">
        <v>20</v>
      </c>
      <c r="F6739" s="2" t="str">
        <f>IF(Original!F6739 = "-", "c9", Original!F6739)</f>
        <v>c9</v>
      </c>
      <c r="G6739" s="2">
        <f>IF(ISBLANK(Original!G6739),MEDIAN(Original!G:G),Original!G6739)</f>
        <v>73989</v>
      </c>
    </row>
    <row r="6740" spans="1:7" x14ac:dyDescent="0.3">
      <c r="A6740" s="2">
        <v>678790</v>
      </c>
      <c r="B6740" s="3">
        <v>41831.728171296294</v>
      </c>
      <c r="C6740" s="2" t="s">
        <v>32</v>
      </c>
      <c r="D6740" s="2" t="str">
        <f>IF(Original!D6740 = "-", "Male", Original!D6740)</f>
        <v>Male</v>
      </c>
      <c r="E6740" s="2" t="s">
        <v>20</v>
      </c>
      <c r="F6740" s="2" t="str">
        <f>IF(Original!F6740 = "-", "c9", Original!F6740)</f>
        <v>c9</v>
      </c>
      <c r="G6740" s="2">
        <f>IF(ISBLANK(Original!G6740),MEDIAN(Original!G:G),Original!G6740)</f>
        <v>78359</v>
      </c>
    </row>
    <row r="6741" spans="1:7" x14ac:dyDescent="0.3">
      <c r="A6741" s="2">
        <v>927124</v>
      </c>
      <c r="B6741" s="3">
        <v>41816.691874999997</v>
      </c>
      <c r="C6741" s="2" t="s">
        <v>32</v>
      </c>
      <c r="D6741" s="2" t="str">
        <f>IF(Original!D6741 = "-", "Male", Original!D6741)</f>
        <v>Male</v>
      </c>
      <c r="E6741" s="2" t="s">
        <v>17</v>
      </c>
      <c r="F6741" s="2" t="str">
        <f>IF(Original!F6741 = "-", "c9", Original!F6741)</f>
        <v>i6</v>
      </c>
      <c r="G6741" s="2">
        <f>IF(ISBLANK(Original!G6741),MEDIAN(Original!G:G),Original!G6741)</f>
        <v>95976</v>
      </c>
    </row>
    <row r="6742" spans="1:7" x14ac:dyDescent="0.3">
      <c r="A6742" s="2">
        <v>232315</v>
      </c>
      <c r="B6742" s="3">
        <v>41816.692939814813</v>
      </c>
      <c r="C6742" s="2" t="s">
        <v>32</v>
      </c>
      <c r="D6742" s="2" t="str">
        <f>IF(Original!D6742 = "-", "Male", Original!D6742)</f>
        <v>Male</v>
      </c>
      <c r="E6742" s="2" t="s">
        <v>17</v>
      </c>
      <c r="F6742" s="2" t="str">
        <f>IF(Original!F6742 = "-", "c9", Original!F6742)</f>
        <v>i6</v>
      </c>
      <c r="G6742" s="2">
        <f>IF(ISBLANK(Original!G6742),MEDIAN(Original!G:G),Original!G6742)</f>
        <v>8300</v>
      </c>
    </row>
    <row r="6743" spans="1:7" x14ac:dyDescent="0.3">
      <c r="A6743" s="2">
        <v>645912</v>
      </c>
      <c r="B6743" s="3">
        <v>41799.635289351849</v>
      </c>
      <c r="C6743" s="2" t="s">
        <v>32</v>
      </c>
      <c r="D6743" s="2" t="str">
        <f>IF(Original!D6743 = "-", "Male", Original!D6743)</f>
        <v>Female</v>
      </c>
      <c r="E6743" s="2" t="s">
        <v>20</v>
      </c>
      <c r="F6743" s="2" t="str">
        <f>IF(Original!F6743 = "-", "c9", Original!F6743)</f>
        <v>c9</v>
      </c>
      <c r="G6743" s="2">
        <f>IF(ISBLANK(Original!G6743),MEDIAN(Original!G:G),Original!G6743)</f>
        <v>53778</v>
      </c>
    </row>
    <row r="6744" spans="1:7" x14ac:dyDescent="0.3">
      <c r="A6744" s="2">
        <v>249938</v>
      </c>
      <c r="B6744" s="3">
        <v>41799.637731481482</v>
      </c>
      <c r="C6744" s="2" t="s">
        <v>32</v>
      </c>
      <c r="D6744" s="2" t="str">
        <f>IF(Original!D6744 = "-", "Male", Original!D6744)</f>
        <v>Male</v>
      </c>
      <c r="E6744" s="2" t="s">
        <v>20</v>
      </c>
      <c r="F6744" s="2" t="str">
        <f>IF(Original!F6744 = "-", "c9", Original!F6744)</f>
        <v>c9</v>
      </c>
      <c r="G6744" s="2">
        <f>IF(ISBLANK(Original!G6744),MEDIAN(Original!G:G),Original!G6744)</f>
        <v>4689</v>
      </c>
    </row>
    <row r="6745" spans="1:7" x14ac:dyDescent="0.3">
      <c r="A6745" s="2">
        <v>680388</v>
      </c>
      <c r="B6745" s="3">
        <v>41829.347800925927</v>
      </c>
      <c r="C6745" s="2" t="s">
        <v>32</v>
      </c>
      <c r="D6745" s="2" t="str">
        <f>IF(Original!D6745 = "-", "Male", Original!D6745)</f>
        <v>Male</v>
      </c>
      <c r="E6745" s="2" t="s">
        <v>17</v>
      </c>
      <c r="F6745" s="2" t="str">
        <f>IF(Original!F6745 = "-", "c9", Original!F6745)</f>
        <v>i5</v>
      </c>
      <c r="G6745" s="2">
        <f>IF(ISBLANK(Original!G6745),MEDIAN(Original!G:G),Original!G6745)</f>
        <v>50984</v>
      </c>
    </row>
    <row r="6746" spans="1:7" x14ac:dyDescent="0.3">
      <c r="A6746" s="2">
        <v>970475</v>
      </c>
      <c r="B6746" s="3">
        <v>41829.348564814813</v>
      </c>
      <c r="C6746" s="2" t="s">
        <v>31</v>
      </c>
      <c r="D6746" s="2" t="str">
        <f>IF(Original!D6746 = "-", "Male", Original!D6746)</f>
        <v>Male</v>
      </c>
      <c r="E6746" s="2" t="s">
        <v>17</v>
      </c>
      <c r="F6746" s="2" t="str">
        <f>IF(Original!F6746 = "-", "c9", Original!F6746)</f>
        <v>i5</v>
      </c>
      <c r="G6746" s="2">
        <f>IF(ISBLANK(Original!G6746),MEDIAN(Original!G:G),Original!G6746)</f>
        <v>31647</v>
      </c>
    </row>
    <row r="6747" spans="1:7" x14ac:dyDescent="0.3">
      <c r="A6747" s="2">
        <v>522630</v>
      </c>
      <c r="B6747" s="3">
        <v>41858.464421296296</v>
      </c>
      <c r="C6747" s="2" t="s">
        <v>31</v>
      </c>
      <c r="D6747" s="2" t="str">
        <f>IF(Original!D6747 = "-", "Male", Original!D6747)</f>
        <v>Male</v>
      </c>
      <c r="E6747" s="2" t="s">
        <v>12</v>
      </c>
      <c r="F6747" s="2" t="str">
        <f>IF(Original!F6747 = "-", "c9", Original!F6747)</f>
        <v>c9</v>
      </c>
      <c r="G6747" s="2">
        <f>IF(ISBLANK(Original!G6747),MEDIAN(Original!G:G),Original!G6747)</f>
        <v>59321</v>
      </c>
    </row>
    <row r="6748" spans="1:7" x14ac:dyDescent="0.3">
      <c r="A6748" s="2">
        <v>379391</v>
      </c>
      <c r="B6748" s="3">
        <v>41862.73510416667</v>
      </c>
      <c r="C6748" s="2" t="s">
        <v>32</v>
      </c>
      <c r="D6748" s="2" t="str">
        <f>IF(Original!D6748 = "-", "Male", Original!D6748)</f>
        <v>Male</v>
      </c>
      <c r="E6748" s="2" t="s">
        <v>12</v>
      </c>
      <c r="F6748" s="2" t="str">
        <f>IF(Original!F6748 = "-", "c9", Original!F6748)</f>
        <v>c9</v>
      </c>
      <c r="G6748" s="2">
        <f>IF(ISBLANK(Original!G6748),MEDIAN(Original!G:G),Original!G6748)</f>
        <v>80619</v>
      </c>
    </row>
    <row r="6749" spans="1:7" x14ac:dyDescent="0.3">
      <c r="A6749" s="2">
        <v>182272</v>
      </c>
      <c r="B6749" s="3">
        <v>41862.736620370371</v>
      </c>
      <c r="C6749" s="2" t="s">
        <v>32</v>
      </c>
      <c r="D6749" s="2" t="str">
        <f>IF(Original!D6749 = "-", "Male", Original!D6749)</f>
        <v>Female</v>
      </c>
      <c r="E6749" s="2" t="s">
        <v>12</v>
      </c>
      <c r="F6749" s="2" t="str">
        <f>IF(Original!F6749 = "-", "c9", Original!F6749)</f>
        <v>c9</v>
      </c>
      <c r="G6749" s="2">
        <f>IF(ISBLANK(Original!G6749),MEDIAN(Original!G:G),Original!G6749)</f>
        <v>6932</v>
      </c>
    </row>
    <row r="6750" spans="1:7" x14ac:dyDescent="0.3">
      <c r="A6750" s="2">
        <v>489960</v>
      </c>
      <c r="B6750" s="3">
        <v>41862.734479166669</v>
      </c>
      <c r="C6750" s="2" t="s">
        <v>32</v>
      </c>
      <c r="D6750" s="2" t="str">
        <f>IF(Original!D6750 = "-", "Male", Original!D6750)</f>
        <v>Don’t want to say</v>
      </c>
      <c r="E6750" s="2" t="s">
        <v>12</v>
      </c>
      <c r="F6750" s="2" t="str">
        <f>IF(Original!F6750 = "-", "c9", Original!F6750)</f>
        <v>c9</v>
      </c>
      <c r="G6750" s="2">
        <f>IF(ISBLANK(Original!G6750),MEDIAN(Original!G:G),Original!G6750)</f>
        <v>43920</v>
      </c>
    </row>
    <row r="6751" spans="1:7" x14ac:dyDescent="0.3">
      <c r="A6751" s="2">
        <v>695427</v>
      </c>
      <c r="B6751" s="3">
        <v>41815.752245370371</v>
      </c>
      <c r="C6751" s="2" t="s">
        <v>32</v>
      </c>
      <c r="D6751" s="2" t="str">
        <f>IF(Original!D6751 = "-", "Male", Original!D6751)</f>
        <v>Male</v>
      </c>
      <c r="E6751" s="2" t="s">
        <v>17</v>
      </c>
      <c r="F6751" s="2" t="str">
        <f>IF(Original!F6751 = "-", "c9", Original!F6751)</f>
        <v>i7</v>
      </c>
      <c r="G6751" s="2">
        <f>IF(ISBLANK(Original!G6751),MEDIAN(Original!G:G),Original!G6751)</f>
        <v>90323</v>
      </c>
    </row>
    <row r="6752" spans="1:7" x14ac:dyDescent="0.3">
      <c r="A6752" s="2">
        <v>231247</v>
      </c>
      <c r="B6752" s="3">
        <v>41815.75508101852</v>
      </c>
      <c r="C6752" s="2" t="s">
        <v>32</v>
      </c>
      <c r="D6752" s="2" t="str">
        <f>IF(Original!D6752 = "-", "Male", Original!D6752)</f>
        <v>Male</v>
      </c>
      <c r="E6752" s="2" t="s">
        <v>17</v>
      </c>
      <c r="F6752" s="2" t="str">
        <f>IF(Original!F6752 = "-", "c9", Original!F6752)</f>
        <v>i7</v>
      </c>
      <c r="G6752" s="2">
        <f>IF(ISBLANK(Original!G6752),MEDIAN(Original!G:G),Original!G6752)</f>
        <v>59167</v>
      </c>
    </row>
    <row r="6753" spans="1:7" x14ac:dyDescent="0.3">
      <c r="A6753" s="2">
        <v>481258</v>
      </c>
      <c r="B6753" s="3">
        <v>41827.683125000003</v>
      </c>
      <c r="C6753" s="2" t="s">
        <v>32</v>
      </c>
      <c r="D6753" s="2" t="str">
        <f>IF(Original!D6753 = "-", "Male", Original!D6753)</f>
        <v>Female</v>
      </c>
      <c r="E6753" s="2" t="s">
        <v>17</v>
      </c>
      <c r="F6753" s="2" t="str">
        <f>IF(Original!F6753 = "-", "c9", Original!F6753)</f>
        <v>i7</v>
      </c>
      <c r="G6753" s="2">
        <f>IF(ISBLANK(Original!G6753),MEDIAN(Original!G:G),Original!G6753)</f>
        <v>78543</v>
      </c>
    </row>
    <row r="6754" spans="1:7" x14ac:dyDescent="0.3">
      <c r="A6754" s="2">
        <v>162500</v>
      </c>
      <c r="B6754" s="3">
        <v>41819.314409722225</v>
      </c>
      <c r="C6754" s="2" t="s">
        <v>32</v>
      </c>
      <c r="D6754" s="2" t="str">
        <f>IF(Original!D6754 = "-", "Male", Original!D6754)</f>
        <v>Male</v>
      </c>
      <c r="E6754" s="2" t="s">
        <v>14</v>
      </c>
      <c r="F6754" s="2" t="str">
        <f>IF(Original!F6754 = "-", "c9", Original!F6754)</f>
        <v>c9</v>
      </c>
      <c r="G6754" s="2">
        <f>IF(ISBLANK(Original!G6754),MEDIAN(Original!G:G),Original!G6754)</f>
        <v>61900</v>
      </c>
    </row>
    <row r="6755" spans="1:7" x14ac:dyDescent="0.3">
      <c r="A6755" s="2">
        <v>568407</v>
      </c>
      <c r="B6755" s="3">
        <v>41819.315081018518</v>
      </c>
      <c r="C6755" s="2" t="s">
        <v>32</v>
      </c>
      <c r="D6755" s="2" t="str">
        <f>IF(Original!D6755 = "-", "Male", Original!D6755)</f>
        <v>Male</v>
      </c>
      <c r="E6755" s="2" t="s">
        <v>14</v>
      </c>
      <c r="F6755" s="2" t="str">
        <f>IF(Original!F6755 = "-", "c9", Original!F6755)</f>
        <v>c9</v>
      </c>
      <c r="G6755" s="2">
        <f>IF(ISBLANK(Original!G6755),MEDIAN(Original!G:G),Original!G6755)</f>
        <v>72899</v>
      </c>
    </row>
    <row r="6756" spans="1:7" x14ac:dyDescent="0.3">
      <c r="A6756" s="2">
        <v>394641</v>
      </c>
      <c r="B6756" s="3">
        <v>41807.122534722221</v>
      </c>
      <c r="C6756" s="2" t="s">
        <v>32</v>
      </c>
      <c r="D6756" s="2" t="str">
        <f>IF(Original!D6756 = "-", "Male", Original!D6756)</f>
        <v>Male</v>
      </c>
      <c r="E6756" s="2" t="s">
        <v>13</v>
      </c>
      <c r="F6756" s="2" t="str">
        <f>IF(Original!F6756 = "-", "c9", Original!F6756)</f>
        <v>c9</v>
      </c>
      <c r="G6756" s="2">
        <f>IF(ISBLANK(Original!G6756),MEDIAN(Original!G:G),Original!G6756)</f>
        <v>25172</v>
      </c>
    </row>
    <row r="6757" spans="1:7" x14ac:dyDescent="0.3">
      <c r="A6757" s="2">
        <v>340584</v>
      </c>
      <c r="B6757" s="3">
        <v>41843.683969907404</v>
      </c>
      <c r="C6757" s="2" t="s">
        <v>31</v>
      </c>
      <c r="D6757" s="2" t="str">
        <f>IF(Original!D6757 = "-", "Male", Original!D6757)</f>
        <v>Female</v>
      </c>
      <c r="E6757" s="2" t="s">
        <v>17</v>
      </c>
      <c r="F6757" s="2" t="str">
        <f>IF(Original!F6757 = "-", "c9", Original!F6757)</f>
        <v>i5</v>
      </c>
      <c r="G6757" s="2">
        <f>IF(ISBLANK(Original!G6757),MEDIAN(Original!G:G),Original!G6757)</f>
        <v>97563</v>
      </c>
    </row>
    <row r="6758" spans="1:7" x14ac:dyDescent="0.3">
      <c r="A6758" s="2">
        <v>585873</v>
      </c>
      <c r="B6758" s="3">
        <v>41862.374988425923</v>
      </c>
      <c r="C6758" s="2" t="s">
        <v>32</v>
      </c>
      <c r="D6758" s="2" t="str">
        <f>IF(Original!D6758 = "-", "Male", Original!D6758)</f>
        <v>Male</v>
      </c>
      <c r="E6758" s="2" t="s">
        <v>17</v>
      </c>
      <c r="F6758" s="2" t="str">
        <f>IF(Original!F6758 = "-", "c9", Original!F6758)</f>
        <v>i5</v>
      </c>
      <c r="G6758" s="2">
        <f>IF(ISBLANK(Original!G6758),MEDIAN(Original!G:G),Original!G6758)</f>
        <v>90457</v>
      </c>
    </row>
    <row r="6759" spans="1:7" x14ac:dyDescent="0.3">
      <c r="A6759" s="2">
        <v>495165</v>
      </c>
      <c r="B6759" s="3">
        <v>41862.376597222225</v>
      </c>
      <c r="C6759" s="2" t="s">
        <v>32</v>
      </c>
      <c r="D6759" s="2" t="str">
        <f>IF(Original!D6759 = "-", "Male", Original!D6759)</f>
        <v>Male</v>
      </c>
      <c r="E6759" s="2" t="s">
        <v>17</v>
      </c>
      <c r="F6759" s="2" t="str">
        <f>IF(Original!F6759 = "-", "c9", Original!F6759)</f>
        <v>i5</v>
      </c>
      <c r="G6759" s="2">
        <f>IF(ISBLANK(Original!G6759),MEDIAN(Original!G:G),Original!G6759)</f>
        <v>98351</v>
      </c>
    </row>
    <row r="6760" spans="1:7" x14ac:dyDescent="0.3">
      <c r="A6760" s="2">
        <v>636825</v>
      </c>
      <c r="B6760" s="3">
        <v>41841.139837962961</v>
      </c>
      <c r="C6760" s="2" t="s">
        <v>32</v>
      </c>
      <c r="D6760" s="2" t="str">
        <f>IF(Original!D6760 = "-", "Male", Original!D6760)</f>
        <v>Female</v>
      </c>
      <c r="E6760" s="2" t="s">
        <v>15</v>
      </c>
      <c r="F6760" s="2" t="str">
        <f>IF(Original!F6760 = "-", "c9", Original!F6760)</f>
        <v>c9</v>
      </c>
      <c r="G6760" s="2">
        <f>IF(ISBLANK(Original!G6760),MEDIAN(Original!G:G),Original!G6760)</f>
        <v>12051</v>
      </c>
    </row>
    <row r="6761" spans="1:7" x14ac:dyDescent="0.3">
      <c r="A6761" s="2">
        <v>193885</v>
      </c>
      <c r="B6761" s="3">
        <v>41852.512256944443</v>
      </c>
      <c r="C6761" s="2" t="s">
        <v>31</v>
      </c>
      <c r="D6761" s="2" t="str">
        <f>IF(Original!D6761 = "-", "Male", Original!D6761)</f>
        <v>Female</v>
      </c>
      <c r="E6761" s="2" t="s">
        <v>17</v>
      </c>
      <c r="F6761" s="2" t="str">
        <f>IF(Original!F6761 = "-", "c9", Original!F6761)</f>
        <v>c9</v>
      </c>
      <c r="G6761" s="2">
        <f>IF(ISBLANK(Original!G6761),MEDIAN(Original!G:G),Original!G6761)</f>
        <v>69961</v>
      </c>
    </row>
    <row r="6762" spans="1:7" x14ac:dyDescent="0.3">
      <c r="A6762" s="2">
        <v>659746</v>
      </c>
      <c r="B6762" s="3">
        <v>41860.386944444443</v>
      </c>
      <c r="C6762" s="2" t="s">
        <v>31</v>
      </c>
      <c r="D6762" s="2" t="str">
        <f>IF(Original!D6762 = "-", "Male", Original!D6762)</f>
        <v>Male</v>
      </c>
      <c r="E6762" s="2" t="s">
        <v>17</v>
      </c>
      <c r="F6762" s="2" t="str">
        <f>IF(Original!F6762 = "-", "c9", Original!F6762)</f>
        <v>c9</v>
      </c>
      <c r="G6762" s="2">
        <f>IF(ISBLANK(Original!G6762),MEDIAN(Original!G:G),Original!G6762)</f>
        <v>89486</v>
      </c>
    </row>
    <row r="6763" spans="1:7" x14ac:dyDescent="0.3">
      <c r="A6763" s="2">
        <v>874516</v>
      </c>
      <c r="B6763" s="3">
        <v>41865.437210648146</v>
      </c>
      <c r="C6763" s="2" t="s">
        <v>32</v>
      </c>
      <c r="D6763" s="2" t="str">
        <f>IF(Original!D6763 = "-", "Male", Original!D6763)</f>
        <v>Female</v>
      </c>
      <c r="E6763" s="2" t="s">
        <v>17</v>
      </c>
      <c r="F6763" s="2" t="str">
        <f>IF(Original!F6763 = "-", "c9", Original!F6763)</f>
        <v>c9</v>
      </c>
      <c r="G6763" s="2">
        <f>IF(ISBLANK(Original!G6763),MEDIAN(Original!G:G),Original!G6763)</f>
        <v>92393</v>
      </c>
    </row>
    <row r="6764" spans="1:7" x14ac:dyDescent="0.3">
      <c r="A6764" s="2">
        <v>638114</v>
      </c>
      <c r="B6764" s="3">
        <v>41865.439143518517</v>
      </c>
      <c r="C6764" s="2" t="s">
        <v>32</v>
      </c>
      <c r="D6764" s="2" t="str">
        <f>IF(Original!D6764 = "-", "Male", Original!D6764)</f>
        <v>Male</v>
      </c>
      <c r="E6764" s="2" t="s">
        <v>17</v>
      </c>
      <c r="F6764" s="2" t="str">
        <f>IF(Original!F6764 = "-", "c9", Original!F6764)</f>
        <v>c9</v>
      </c>
      <c r="G6764" s="2">
        <f>IF(ISBLANK(Original!G6764),MEDIAN(Original!G:G),Original!G6764)</f>
        <v>40974</v>
      </c>
    </row>
    <row r="6765" spans="1:7" x14ac:dyDescent="0.3">
      <c r="A6765" s="2">
        <v>974354</v>
      </c>
      <c r="B6765" s="3">
        <v>41866.629791666666</v>
      </c>
      <c r="C6765" s="2" t="s">
        <v>32</v>
      </c>
      <c r="D6765" s="2" t="str">
        <f>IF(Original!D6765 = "-", "Male", Original!D6765)</f>
        <v>Male</v>
      </c>
      <c r="E6765" s="2" t="s">
        <v>17</v>
      </c>
      <c r="F6765" s="2" t="str">
        <f>IF(Original!F6765 = "-", "c9", Original!F6765)</f>
        <v>c9</v>
      </c>
      <c r="G6765" s="2">
        <f>IF(ISBLANK(Original!G6765),MEDIAN(Original!G:G),Original!G6765)</f>
        <v>55821</v>
      </c>
    </row>
    <row r="6766" spans="1:7" x14ac:dyDescent="0.3">
      <c r="A6766" s="2">
        <v>737274</v>
      </c>
      <c r="B6766" s="3">
        <v>41873.734305555554</v>
      </c>
      <c r="C6766" s="2" t="s">
        <v>32</v>
      </c>
      <c r="D6766" s="2" t="str">
        <f>IF(Original!D6766 = "-", "Male", Original!D6766)</f>
        <v>Female</v>
      </c>
      <c r="E6766" s="2" t="s">
        <v>17</v>
      </c>
      <c r="F6766" s="2" t="str">
        <f>IF(Original!F6766 = "-", "c9", Original!F6766)</f>
        <v>c9</v>
      </c>
      <c r="G6766" s="2">
        <f>IF(ISBLANK(Original!G6766),MEDIAN(Original!G:G),Original!G6766)</f>
        <v>31854</v>
      </c>
    </row>
    <row r="6767" spans="1:7" x14ac:dyDescent="0.3">
      <c r="A6767" s="2">
        <v>935622</v>
      </c>
      <c r="B6767" s="3">
        <v>41877.660046296296</v>
      </c>
      <c r="C6767" s="2" t="s">
        <v>32</v>
      </c>
      <c r="D6767" s="2" t="str">
        <f>IF(Original!D6767 = "-", "Male", Original!D6767)</f>
        <v>Male</v>
      </c>
      <c r="E6767" s="2" t="s">
        <v>17</v>
      </c>
      <c r="F6767" s="2" t="str">
        <f>IF(Original!F6767 = "-", "c9", Original!F6767)</f>
        <v>c9</v>
      </c>
      <c r="G6767" s="2">
        <f>IF(ISBLANK(Original!G6767),MEDIAN(Original!G:G),Original!G6767)</f>
        <v>73758</v>
      </c>
    </row>
    <row r="6768" spans="1:7" x14ac:dyDescent="0.3">
      <c r="A6768" s="2">
        <v>312884</v>
      </c>
      <c r="B6768" s="3">
        <v>41845.564664351848</v>
      </c>
      <c r="C6768" s="2" t="s">
        <v>32</v>
      </c>
      <c r="D6768" s="2" t="str">
        <f>IF(Original!D6768 = "-", "Male", Original!D6768)</f>
        <v>Male</v>
      </c>
      <c r="E6768" s="2" t="s">
        <v>20</v>
      </c>
      <c r="F6768" s="2" t="str">
        <f>IF(Original!F6768 = "-", "c9", Original!F6768)</f>
        <v>c5</v>
      </c>
      <c r="G6768" s="2">
        <f>IF(ISBLANK(Original!G6768),MEDIAN(Original!G:G),Original!G6768)</f>
        <v>95550</v>
      </c>
    </row>
    <row r="6769" spans="1:7" x14ac:dyDescent="0.3">
      <c r="A6769" s="2">
        <v>520452</v>
      </c>
      <c r="B6769" s="3">
        <v>41845.565324074072</v>
      </c>
      <c r="C6769" s="2" t="s">
        <v>32</v>
      </c>
      <c r="D6769" s="2" t="str">
        <f>IF(Original!D6769 = "-", "Male", Original!D6769)</f>
        <v>Female</v>
      </c>
      <c r="E6769" s="2" t="s">
        <v>20</v>
      </c>
      <c r="F6769" s="2" t="str">
        <f>IF(Original!F6769 = "-", "c9", Original!F6769)</f>
        <v>c5</v>
      </c>
      <c r="G6769" s="2">
        <f>IF(ISBLANK(Original!G6769),MEDIAN(Original!G:G),Original!G6769)</f>
        <v>91387</v>
      </c>
    </row>
    <row r="6770" spans="1:7" x14ac:dyDescent="0.3">
      <c r="A6770" s="2">
        <v>75320</v>
      </c>
      <c r="B6770" s="3">
        <v>41806.999594907407</v>
      </c>
      <c r="C6770" s="2" t="s">
        <v>32</v>
      </c>
      <c r="D6770" s="2" t="str">
        <f>IF(Original!D6770 = "-", "Male", Original!D6770)</f>
        <v>Female</v>
      </c>
      <c r="E6770" s="2" t="s">
        <v>20</v>
      </c>
      <c r="F6770" s="2" t="str">
        <f>IF(Original!F6770 = "-", "c9", Original!F6770)</f>
        <v>i5</v>
      </c>
      <c r="G6770" s="2">
        <f>IF(ISBLANK(Original!G6770),MEDIAN(Original!G:G),Original!G6770)</f>
        <v>86754</v>
      </c>
    </row>
    <row r="6771" spans="1:7" x14ac:dyDescent="0.3">
      <c r="A6771" s="2">
        <v>357660</v>
      </c>
      <c r="B6771" s="3">
        <v>41808.623692129629</v>
      </c>
      <c r="C6771" s="2" t="s">
        <v>32</v>
      </c>
      <c r="D6771" s="2" t="str">
        <f>IF(Original!D6771 = "-", "Male", Original!D6771)</f>
        <v>Male</v>
      </c>
      <c r="E6771" s="2" t="s">
        <v>20</v>
      </c>
      <c r="F6771" s="2" t="str">
        <f>IF(Original!F6771 = "-", "c9", Original!F6771)</f>
        <v>i5</v>
      </c>
      <c r="G6771" s="2">
        <f>IF(ISBLANK(Original!G6771),MEDIAN(Original!G:G),Original!G6771)</f>
        <v>32258</v>
      </c>
    </row>
    <row r="6772" spans="1:7" x14ac:dyDescent="0.3">
      <c r="A6772" s="2">
        <v>603116</v>
      </c>
      <c r="B6772" s="3">
        <v>41808.408136574071</v>
      </c>
      <c r="C6772" s="2" t="s">
        <v>32</v>
      </c>
      <c r="D6772" s="2" t="str">
        <f>IF(Original!D6772 = "-", "Male", Original!D6772)</f>
        <v>Male</v>
      </c>
      <c r="E6772" s="2" t="s">
        <v>14</v>
      </c>
      <c r="F6772" s="2" t="str">
        <f>IF(Original!F6772 = "-", "c9", Original!F6772)</f>
        <v>b9</v>
      </c>
      <c r="G6772" s="2">
        <f>IF(ISBLANK(Original!G6772),MEDIAN(Original!G:G),Original!G6772)</f>
        <v>44583</v>
      </c>
    </row>
    <row r="6773" spans="1:7" x14ac:dyDescent="0.3">
      <c r="A6773" s="2">
        <v>334712</v>
      </c>
      <c r="B6773" s="3">
        <v>41808.410439814812</v>
      </c>
      <c r="C6773" s="2" t="s">
        <v>31</v>
      </c>
      <c r="D6773" s="2" t="str">
        <f>IF(Original!D6773 = "-", "Male", Original!D6773)</f>
        <v>Male</v>
      </c>
      <c r="E6773" s="2" t="s">
        <v>14</v>
      </c>
      <c r="F6773" s="2" t="str">
        <f>IF(Original!F6773 = "-", "c9", Original!F6773)</f>
        <v>b9</v>
      </c>
      <c r="G6773" s="2">
        <f>IF(ISBLANK(Original!G6773),MEDIAN(Original!G:G),Original!G6773)</f>
        <v>65185</v>
      </c>
    </row>
    <row r="6774" spans="1:7" x14ac:dyDescent="0.3">
      <c r="A6774" s="2">
        <v>459090</v>
      </c>
      <c r="B6774" s="3">
        <v>41808.412581018521</v>
      </c>
      <c r="C6774" s="2" t="s">
        <v>32</v>
      </c>
      <c r="D6774" s="2" t="str">
        <f>IF(Original!D6774 = "-", "Male", Original!D6774)</f>
        <v>Male</v>
      </c>
      <c r="E6774" s="2" t="s">
        <v>14</v>
      </c>
      <c r="F6774" s="2" t="str">
        <f>IF(Original!F6774 = "-", "c9", Original!F6774)</f>
        <v>b9</v>
      </c>
      <c r="G6774" s="2">
        <f>IF(ISBLANK(Original!G6774),MEDIAN(Original!G:G),Original!G6774)</f>
        <v>84065</v>
      </c>
    </row>
    <row r="6775" spans="1:7" x14ac:dyDescent="0.3">
      <c r="A6775" s="2">
        <v>790727</v>
      </c>
      <c r="B6775" s="3">
        <v>41815.367581018516</v>
      </c>
      <c r="C6775" s="2" t="s">
        <v>32</v>
      </c>
      <c r="D6775" s="2" t="str">
        <f>IF(Original!D6775 = "-", "Male", Original!D6775)</f>
        <v>Female</v>
      </c>
      <c r="E6775" s="2" t="s">
        <v>14</v>
      </c>
      <c r="F6775" s="2" t="str">
        <f>IF(Original!F6775 = "-", "c9", Original!F6775)</f>
        <v>b9</v>
      </c>
      <c r="G6775" s="2">
        <f>IF(ISBLANK(Original!G6775),MEDIAN(Original!G:G),Original!G6775)</f>
        <v>18615</v>
      </c>
    </row>
    <row r="6776" spans="1:7" x14ac:dyDescent="0.3">
      <c r="A6776" s="2">
        <v>749336</v>
      </c>
      <c r="B6776" s="3">
        <v>41816.374652777777</v>
      </c>
      <c r="C6776" s="2" t="s">
        <v>32</v>
      </c>
      <c r="D6776" s="2" t="str">
        <f>IF(Original!D6776 = "-", "Male", Original!D6776)</f>
        <v>Male</v>
      </c>
      <c r="E6776" s="2" t="s">
        <v>14</v>
      </c>
      <c r="F6776" s="2" t="str">
        <f>IF(Original!F6776 = "-", "c9", Original!F6776)</f>
        <v>b9</v>
      </c>
      <c r="G6776" s="2">
        <f>IF(ISBLANK(Original!G6776),MEDIAN(Original!G:G),Original!G6776)</f>
        <v>73876</v>
      </c>
    </row>
    <row r="6777" spans="1:7" x14ac:dyDescent="0.3">
      <c r="A6777" s="2">
        <v>782123</v>
      </c>
      <c r="B6777" s="3">
        <v>41816.376134259262</v>
      </c>
      <c r="C6777" s="2" t="s">
        <v>32</v>
      </c>
      <c r="D6777" s="2" t="str">
        <f>IF(Original!D6777 = "-", "Male", Original!D6777)</f>
        <v>Male</v>
      </c>
      <c r="E6777" s="2" t="s">
        <v>14</v>
      </c>
      <c r="F6777" s="2" t="str">
        <f>IF(Original!F6777 = "-", "c9", Original!F6777)</f>
        <v>b9</v>
      </c>
      <c r="G6777" s="2">
        <f>IF(ISBLANK(Original!G6777),MEDIAN(Original!G:G),Original!G6777)</f>
        <v>35416</v>
      </c>
    </row>
    <row r="6778" spans="1:7" x14ac:dyDescent="0.3">
      <c r="A6778" s="2">
        <v>223060</v>
      </c>
      <c r="B6778" s="3">
        <v>41835.37939814815</v>
      </c>
      <c r="C6778" s="2" t="s">
        <v>32</v>
      </c>
      <c r="D6778" s="2" t="str">
        <f>IF(Original!D6778 = "-", "Male", Original!D6778)</f>
        <v>Male</v>
      </c>
      <c r="E6778" s="2" t="s">
        <v>20</v>
      </c>
      <c r="F6778" s="2" t="str">
        <f>IF(Original!F6778 = "-", "c9", Original!F6778)</f>
        <v>i7</v>
      </c>
      <c r="G6778" s="2">
        <f>IF(ISBLANK(Original!G6778),MEDIAN(Original!G:G),Original!G6778)</f>
        <v>41485</v>
      </c>
    </row>
    <row r="6779" spans="1:7" x14ac:dyDescent="0.3">
      <c r="A6779" s="2">
        <v>255061</v>
      </c>
      <c r="B6779" s="3">
        <v>41850.789259259262</v>
      </c>
      <c r="C6779" s="2" t="s">
        <v>31</v>
      </c>
      <c r="D6779" s="2" t="str">
        <f>IF(Original!D6779 = "-", "Male", Original!D6779)</f>
        <v>Female</v>
      </c>
      <c r="E6779" s="2" t="s">
        <v>20</v>
      </c>
      <c r="F6779" s="2" t="str">
        <f>IF(Original!F6779 = "-", "c9", Original!F6779)</f>
        <v>c8</v>
      </c>
      <c r="G6779" s="2">
        <f>IF(ISBLANK(Original!G6779),MEDIAN(Original!G:G),Original!G6779)</f>
        <v>78912</v>
      </c>
    </row>
    <row r="6780" spans="1:7" x14ac:dyDescent="0.3">
      <c r="A6780" s="2">
        <v>792720</v>
      </c>
      <c r="B6780" s="3">
        <v>41846.009988425925</v>
      </c>
      <c r="C6780" s="2" t="s">
        <v>32</v>
      </c>
      <c r="D6780" s="2" t="str">
        <f>IF(Original!D6780 = "-", "Male", Original!D6780)</f>
        <v>Male</v>
      </c>
      <c r="E6780" s="2" t="s">
        <v>20</v>
      </c>
      <c r="F6780" s="2" t="str">
        <f>IF(Original!F6780 = "-", "c9", Original!F6780)</f>
        <v>c8</v>
      </c>
      <c r="G6780" s="2">
        <f>IF(ISBLANK(Original!G6780),MEDIAN(Original!G:G),Original!G6780)</f>
        <v>31304</v>
      </c>
    </row>
    <row r="6781" spans="1:7" x14ac:dyDescent="0.3">
      <c r="A6781" s="2">
        <v>857597</v>
      </c>
      <c r="B6781" s="3">
        <v>41846.010381944441</v>
      </c>
      <c r="C6781" s="2" t="s">
        <v>32</v>
      </c>
      <c r="D6781" s="2" t="str">
        <f>IF(Original!D6781 = "-", "Male", Original!D6781)</f>
        <v>Female</v>
      </c>
      <c r="E6781" s="2" t="s">
        <v>20</v>
      </c>
      <c r="F6781" s="2" t="str">
        <f>IF(Original!F6781 = "-", "c9", Original!F6781)</f>
        <v>c8</v>
      </c>
      <c r="G6781" s="2">
        <f>IF(ISBLANK(Original!G6781),MEDIAN(Original!G:G),Original!G6781)</f>
        <v>86741</v>
      </c>
    </row>
    <row r="6782" spans="1:7" x14ac:dyDescent="0.3">
      <c r="A6782" s="2">
        <v>86704</v>
      </c>
      <c r="B6782" s="3">
        <v>41846.011759259258</v>
      </c>
      <c r="C6782" s="2" t="s">
        <v>32</v>
      </c>
      <c r="D6782" s="2" t="str">
        <f>IF(Original!D6782 = "-", "Male", Original!D6782)</f>
        <v>Female</v>
      </c>
      <c r="E6782" s="2" t="s">
        <v>20</v>
      </c>
      <c r="F6782" s="2" t="str">
        <f>IF(Original!F6782 = "-", "c9", Original!F6782)</f>
        <v>c8</v>
      </c>
      <c r="G6782" s="2">
        <f>IF(ISBLANK(Original!G6782),MEDIAN(Original!G:G),Original!G6782)</f>
        <v>10814</v>
      </c>
    </row>
    <row r="6783" spans="1:7" x14ac:dyDescent="0.3">
      <c r="A6783" s="2">
        <v>405687</v>
      </c>
      <c r="B6783" s="3">
        <v>41846.012997685182</v>
      </c>
      <c r="C6783" s="2" t="s">
        <v>32</v>
      </c>
      <c r="D6783" s="2" t="str">
        <f>IF(Original!D6783 = "-", "Male", Original!D6783)</f>
        <v>Male</v>
      </c>
      <c r="E6783" s="2" t="s">
        <v>20</v>
      </c>
      <c r="F6783" s="2" t="str">
        <f>IF(Original!F6783 = "-", "c9", Original!F6783)</f>
        <v>c8</v>
      </c>
      <c r="G6783" s="2">
        <f>IF(ISBLANK(Original!G6783),MEDIAN(Original!G:G),Original!G6783)</f>
        <v>81410</v>
      </c>
    </row>
    <row r="6784" spans="1:7" x14ac:dyDescent="0.3">
      <c r="A6784" s="2">
        <v>693654</v>
      </c>
      <c r="B6784" s="3">
        <v>41851.752349537041</v>
      </c>
      <c r="C6784" s="2" t="s">
        <v>32</v>
      </c>
      <c r="D6784" s="2" t="str">
        <f>IF(Original!D6784 = "-", "Male", Original!D6784)</f>
        <v>Male</v>
      </c>
      <c r="E6784" s="2" t="s">
        <v>20</v>
      </c>
      <c r="F6784" s="2" t="str">
        <f>IF(Original!F6784 = "-", "c9", Original!F6784)</f>
        <v>c8</v>
      </c>
      <c r="G6784" s="2">
        <f>IF(ISBLANK(Original!G6784),MEDIAN(Original!G:G),Original!G6784)</f>
        <v>74739</v>
      </c>
    </row>
    <row r="6785" spans="1:7" x14ac:dyDescent="0.3">
      <c r="A6785" s="2">
        <v>230826</v>
      </c>
      <c r="B6785" s="3">
        <v>41843.803761574076</v>
      </c>
      <c r="C6785" s="2" t="s">
        <v>32</v>
      </c>
      <c r="D6785" s="2" t="str">
        <f>IF(Original!D6785 = "-", "Male", Original!D6785)</f>
        <v>Male</v>
      </c>
      <c r="E6785" s="2" t="s">
        <v>18</v>
      </c>
      <c r="F6785" s="2" t="str">
        <f>IF(Original!F6785 = "-", "c9", Original!F6785)</f>
        <v>c5</v>
      </c>
      <c r="G6785" s="2">
        <f>IF(ISBLANK(Original!G6785),MEDIAN(Original!G:G),Original!G6785)</f>
        <v>53591</v>
      </c>
    </row>
    <row r="6786" spans="1:7" x14ac:dyDescent="0.3">
      <c r="A6786" s="2">
        <v>229281</v>
      </c>
      <c r="B6786" s="3">
        <v>41859.740682870368</v>
      </c>
      <c r="C6786" s="2" t="s">
        <v>32</v>
      </c>
      <c r="D6786" s="2" t="str">
        <f>IF(Original!D6786 = "-", "Male", Original!D6786)</f>
        <v>Male</v>
      </c>
      <c r="E6786" s="2" t="s">
        <v>12</v>
      </c>
      <c r="F6786" s="2" t="str">
        <f>IF(Original!F6786 = "-", "c9", Original!F6786)</f>
        <v>i7</v>
      </c>
      <c r="G6786" s="2">
        <f>IF(ISBLANK(Original!G6786),MEDIAN(Original!G:G),Original!G6786)</f>
        <v>10461</v>
      </c>
    </row>
    <row r="6787" spans="1:7" x14ac:dyDescent="0.3">
      <c r="A6787" s="2">
        <v>971094</v>
      </c>
      <c r="B6787" s="3">
        <v>41859.74391203704</v>
      </c>
      <c r="C6787" s="2" t="s">
        <v>32</v>
      </c>
      <c r="D6787" s="2" t="str">
        <f>IF(Original!D6787 = "-", "Male", Original!D6787)</f>
        <v>Female</v>
      </c>
      <c r="E6787" s="2" t="s">
        <v>12</v>
      </c>
      <c r="F6787" s="2" t="str">
        <f>IF(Original!F6787 = "-", "c9", Original!F6787)</f>
        <v>i7</v>
      </c>
      <c r="G6787" s="2">
        <f>IF(ISBLANK(Original!G6787),MEDIAN(Original!G:G),Original!G6787)</f>
        <v>95713</v>
      </c>
    </row>
    <row r="6788" spans="1:7" x14ac:dyDescent="0.3">
      <c r="A6788" s="2">
        <v>422942</v>
      </c>
      <c r="B6788" s="3">
        <v>41812.5937037037</v>
      </c>
      <c r="C6788" s="2" t="s">
        <v>32</v>
      </c>
      <c r="D6788" s="2" t="str">
        <f>IF(Original!D6788 = "-", "Male", Original!D6788)</f>
        <v>Male</v>
      </c>
      <c r="E6788" s="2" t="s">
        <v>17</v>
      </c>
      <c r="F6788" s="2" t="str">
        <f>IF(Original!F6788 = "-", "c9", Original!F6788)</f>
        <v>i7</v>
      </c>
      <c r="G6788" s="2">
        <f>IF(ISBLANK(Original!G6788),MEDIAN(Original!G:G),Original!G6788)</f>
        <v>57973</v>
      </c>
    </row>
    <row r="6789" spans="1:7" x14ac:dyDescent="0.3">
      <c r="A6789" s="2">
        <v>799388</v>
      </c>
      <c r="B6789" s="3">
        <v>41812.594548611109</v>
      </c>
      <c r="C6789" s="2" t="s">
        <v>32</v>
      </c>
      <c r="D6789" s="2" t="str">
        <f>IF(Original!D6789 = "-", "Male", Original!D6789)</f>
        <v>Male</v>
      </c>
      <c r="E6789" s="2" t="s">
        <v>17</v>
      </c>
      <c r="F6789" s="2" t="str">
        <f>IF(Original!F6789 = "-", "c9", Original!F6789)</f>
        <v>i7</v>
      </c>
      <c r="G6789" s="2">
        <f>IF(ISBLANK(Original!G6789),MEDIAN(Original!G:G),Original!G6789)</f>
        <v>89685</v>
      </c>
    </row>
    <row r="6790" spans="1:7" x14ac:dyDescent="0.3">
      <c r="A6790" s="2">
        <v>752774</v>
      </c>
      <c r="B6790" s="3">
        <v>41823.321875000001</v>
      </c>
      <c r="C6790" s="2" t="s">
        <v>32</v>
      </c>
      <c r="D6790" s="2" t="str">
        <f>IF(Original!D6790 = "-", "Male", Original!D6790)</f>
        <v>Male</v>
      </c>
      <c r="E6790" s="2" t="s">
        <v>17</v>
      </c>
      <c r="F6790" s="2" t="str">
        <f>IF(Original!F6790 = "-", "c9", Original!F6790)</f>
        <v>i7</v>
      </c>
      <c r="G6790" s="2">
        <f>IF(ISBLANK(Original!G6790),MEDIAN(Original!G:G),Original!G6790)</f>
        <v>46769</v>
      </c>
    </row>
    <row r="6791" spans="1:7" x14ac:dyDescent="0.3">
      <c r="A6791" s="2">
        <v>155967</v>
      </c>
      <c r="B6791" s="3">
        <v>41823.322916666664</v>
      </c>
      <c r="C6791" s="2" t="s">
        <v>32</v>
      </c>
      <c r="D6791" s="2" t="str">
        <f>IF(Original!D6791 = "-", "Male", Original!D6791)</f>
        <v>Male</v>
      </c>
      <c r="E6791" s="2" t="s">
        <v>17</v>
      </c>
      <c r="F6791" s="2" t="str">
        <f>IF(Original!F6791 = "-", "c9", Original!F6791)</f>
        <v>i7</v>
      </c>
      <c r="G6791" s="2">
        <f>IF(ISBLANK(Original!G6791),MEDIAN(Original!G:G),Original!G6791)</f>
        <v>79213</v>
      </c>
    </row>
    <row r="6792" spans="1:7" x14ac:dyDescent="0.3">
      <c r="A6792" s="2">
        <v>692637</v>
      </c>
      <c r="B6792" s="3">
        <v>41871.502847222226</v>
      </c>
      <c r="C6792" s="2" t="s">
        <v>32</v>
      </c>
      <c r="D6792" s="2" t="str">
        <f>IF(Original!D6792 = "-", "Male", Original!D6792)</f>
        <v>Male</v>
      </c>
      <c r="E6792" s="2" t="s">
        <v>18</v>
      </c>
      <c r="F6792" s="2" t="str">
        <f>IF(Original!F6792 = "-", "c9", Original!F6792)</f>
        <v>c5</v>
      </c>
      <c r="G6792" s="2">
        <f>IF(ISBLANK(Original!G6792),MEDIAN(Original!G:G),Original!G6792)</f>
        <v>68826</v>
      </c>
    </row>
    <row r="6793" spans="1:7" x14ac:dyDescent="0.3">
      <c r="A6793" s="2">
        <v>893226</v>
      </c>
      <c r="B6793" s="3">
        <v>41871.50309027778</v>
      </c>
      <c r="C6793" s="2" t="s">
        <v>32</v>
      </c>
      <c r="D6793" s="2" t="str">
        <f>IF(Original!D6793 = "-", "Male", Original!D6793)</f>
        <v>Female</v>
      </c>
      <c r="E6793" s="2" t="s">
        <v>18</v>
      </c>
      <c r="F6793" s="2" t="str">
        <f>IF(Original!F6793 = "-", "c9", Original!F6793)</f>
        <v>c5</v>
      </c>
      <c r="G6793" s="2">
        <f>IF(ISBLANK(Original!G6793),MEDIAN(Original!G:G),Original!G6793)</f>
        <v>31205</v>
      </c>
    </row>
    <row r="6794" spans="1:7" x14ac:dyDescent="0.3">
      <c r="A6794" s="2">
        <v>273820</v>
      </c>
      <c r="B6794" s="3">
        <v>41824.496747685182</v>
      </c>
      <c r="C6794" s="2" t="s">
        <v>32</v>
      </c>
      <c r="D6794" s="2" t="str">
        <f>IF(Original!D6794 = "-", "Male", Original!D6794)</f>
        <v>Male</v>
      </c>
      <c r="E6794" s="2" t="s">
        <v>20</v>
      </c>
      <c r="F6794" s="2" t="str">
        <f>IF(Original!F6794 = "-", "c9", Original!F6794)</f>
        <v>c5</v>
      </c>
      <c r="G6794" s="2">
        <f>IF(ISBLANK(Original!G6794),MEDIAN(Original!G:G),Original!G6794)</f>
        <v>76605</v>
      </c>
    </row>
    <row r="6795" spans="1:7" x14ac:dyDescent="0.3">
      <c r="A6795" s="2">
        <v>64301</v>
      </c>
      <c r="B6795" s="3">
        <v>41824.498865740738</v>
      </c>
      <c r="C6795" s="2" t="s">
        <v>32</v>
      </c>
      <c r="D6795" s="2" t="str">
        <f>IF(Original!D6795 = "-", "Male", Original!D6795)</f>
        <v>Male</v>
      </c>
      <c r="E6795" s="2" t="s">
        <v>20</v>
      </c>
      <c r="F6795" s="2" t="str">
        <f>IF(Original!F6795 = "-", "c9", Original!F6795)</f>
        <v>c5</v>
      </c>
      <c r="G6795" s="2">
        <f>IF(ISBLANK(Original!G6795),MEDIAN(Original!G:G),Original!G6795)</f>
        <v>38076</v>
      </c>
    </row>
    <row r="6796" spans="1:7" x14ac:dyDescent="0.3">
      <c r="A6796" s="2">
        <v>760667</v>
      </c>
      <c r="B6796" s="3">
        <v>41824.500983796293</v>
      </c>
      <c r="C6796" s="2" t="s">
        <v>32</v>
      </c>
      <c r="D6796" s="2" t="str">
        <f>IF(Original!D6796 = "-", "Male", Original!D6796)</f>
        <v>Female</v>
      </c>
      <c r="E6796" s="2" t="s">
        <v>20</v>
      </c>
      <c r="F6796" s="2" t="str">
        <f>IF(Original!F6796 = "-", "c9", Original!F6796)</f>
        <v>c5</v>
      </c>
      <c r="G6796" s="2">
        <f>IF(ISBLANK(Original!G6796),MEDIAN(Original!G:G),Original!G6796)</f>
        <v>49134</v>
      </c>
    </row>
    <row r="6797" spans="1:7" x14ac:dyDescent="0.3">
      <c r="A6797" s="2">
        <v>574374</v>
      </c>
      <c r="B6797" s="3">
        <v>41830.662268518521</v>
      </c>
      <c r="C6797" s="2" t="s">
        <v>32</v>
      </c>
      <c r="D6797" s="2" t="str">
        <f>IF(Original!D6797 = "-", "Male", Original!D6797)</f>
        <v>Male</v>
      </c>
      <c r="E6797" s="2" t="s">
        <v>20</v>
      </c>
      <c r="F6797" s="2" t="str">
        <f>IF(Original!F6797 = "-", "c9", Original!F6797)</f>
        <v>c5</v>
      </c>
      <c r="G6797" s="2">
        <f>IF(ISBLANK(Original!G6797),MEDIAN(Original!G:G),Original!G6797)</f>
        <v>54711</v>
      </c>
    </row>
    <row r="6798" spans="1:7" x14ac:dyDescent="0.3">
      <c r="A6798" s="2">
        <v>634386</v>
      </c>
      <c r="B6798" s="3">
        <v>41852.608807870369</v>
      </c>
      <c r="C6798" s="2" t="s">
        <v>32</v>
      </c>
      <c r="D6798" s="2" t="str">
        <f>IF(Original!D6798 = "-", "Male", Original!D6798)</f>
        <v>Male</v>
      </c>
      <c r="E6798" s="2" t="s">
        <v>20</v>
      </c>
      <c r="F6798" s="2" t="str">
        <f>IF(Original!F6798 = "-", "c9", Original!F6798)</f>
        <v>c5</v>
      </c>
      <c r="G6798" s="2">
        <f>IF(ISBLANK(Original!G6798),MEDIAN(Original!G:G),Original!G6798)</f>
        <v>94007</v>
      </c>
    </row>
    <row r="6799" spans="1:7" x14ac:dyDescent="0.3">
      <c r="A6799" s="2">
        <v>836089</v>
      </c>
      <c r="B6799" s="3">
        <v>41806.450358796297</v>
      </c>
      <c r="C6799" s="2" t="s">
        <v>32</v>
      </c>
      <c r="D6799" s="2" t="str">
        <f>IF(Original!D6799 = "-", "Male", Original!D6799)</f>
        <v>Male</v>
      </c>
      <c r="E6799" s="2" t="s">
        <v>12</v>
      </c>
      <c r="F6799" s="2" t="str">
        <f>IF(Original!F6799 = "-", "c9", Original!F6799)</f>
        <v>i5</v>
      </c>
      <c r="G6799" s="2">
        <f>IF(ISBLANK(Original!G6799),MEDIAN(Original!G:G),Original!G6799)</f>
        <v>27358</v>
      </c>
    </row>
    <row r="6800" spans="1:7" x14ac:dyDescent="0.3">
      <c r="A6800" s="2">
        <v>873507</v>
      </c>
      <c r="B6800" s="3">
        <v>41814.678043981483</v>
      </c>
      <c r="C6800" s="2" t="s">
        <v>32</v>
      </c>
      <c r="D6800" s="2" t="str">
        <f>IF(Original!D6800 = "-", "Male", Original!D6800)</f>
        <v>Male</v>
      </c>
      <c r="E6800" s="2" t="s">
        <v>12</v>
      </c>
      <c r="F6800" s="2" t="str">
        <f>IF(Original!F6800 = "-", "c9", Original!F6800)</f>
        <v>i5</v>
      </c>
      <c r="G6800" s="2">
        <f>IF(ISBLANK(Original!G6800),MEDIAN(Original!G:G),Original!G6800)</f>
        <v>76732</v>
      </c>
    </row>
    <row r="6801" spans="1:7" x14ac:dyDescent="0.3">
      <c r="A6801" s="2">
        <v>949965</v>
      </c>
      <c r="B6801" s="3">
        <v>41814.678460648145</v>
      </c>
      <c r="C6801" s="2" t="s">
        <v>32</v>
      </c>
      <c r="D6801" s="2" t="str">
        <f>IF(Original!D6801 = "-", "Male", Original!D6801)</f>
        <v>Male</v>
      </c>
      <c r="E6801" s="2" t="s">
        <v>12</v>
      </c>
      <c r="F6801" s="2" t="str">
        <f>IF(Original!F6801 = "-", "c9", Original!F6801)</f>
        <v>i5</v>
      </c>
      <c r="G6801" s="2">
        <f>IF(ISBLANK(Original!G6801),MEDIAN(Original!G:G),Original!G6801)</f>
        <v>87388</v>
      </c>
    </row>
    <row r="6802" spans="1:7" x14ac:dyDescent="0.3">
      <c r="A6802" s="2">
        <v>248804</v>
      </c>
      <c r="B6802" s="3">
        <v>41818.456689814811</v>
      </c>
      <c r="C6802" s="2" t="s">
        <v>32</v>
      </c>
      <c r="D6802" s="2" t="str">
        <f>IF(Original!D6802 = "-", "Male", Original!D6802)</f>
        <v>Female</v>
      </c>
      <c r="E6802" s="2" t="s">
        <v>12</v>
      </c>
      <c r="F6802" s="2" t="str">
        <f>IF(Original!F6802 = "-", "c9", Original!F6802)</f>
        <v>i5</v>
      </c>
      <c r="G6802" s="2">
        <f>IF(ISBLANK(Original!G6802),MEDIAN(Original!G:G),Original!G6802)</f>
        <v>82436</v>
      </c>
    </row>
    <row r="6803" spans="1:7" x14ac:dyDescent="0.3">
      <c r="A6803" s="2">
        <v>374625</v>
      </c>
      <c r="B6803" s="3">
        <v>41831.280671296299</v>
      </c>
      <c r="C6803" s="2" t="s">
        <v>32</v>
      </c>
      <c r="D6803" s="2" t="str">
        <f>IF(Original!D6803 = "-", "Male", Original!D6803)</f>
        <v>Female</v>
      </c>
      <c r="E6803" s="2" t="s">
        <v>14</v>
      </c>
      <c r="F6803" s="2" t="str">
        <f>IF(Original!F6803 = "-", "c9", Original!F6803)</f>
        <v>i5</v>
      </c>
      <c r="G6803" s="2">
        <f>IF(ISBLANK(Original!G6803),MEDIAN(Original!G:G),Original!G6803)</f>
        <v>85440</v>
      </c>
    </row>
    <row r="6804" spans="1:7" x14ac:dyDescent="0.3">
      <c r="A6804" s="2">
        <v>254790</v>
      </c>
      <c r="B6804" s="3">
        <v>41831.281608796293</v>
      </c>
      <c r="C6804" s="2" t="s">
        <v>32</v>
      </c>
      <c r="D6804" s="2" t="str">
        <f>IF(Original!D6804 = "-", "Male", Original!D6804)</f>
        <v>Male</v>
      </c>
      <c r="E6804" s="2" t="s">
        <v>14</v>
      </c>
      <c r="F6804" s="2" t="str">
        <f>IF(Original!F6804 = "-", "c9", Original!F6804)</f>
        <v>i5</v>
      </c>
      <c r="G6804" s="2">
        <f>IF(ISBLANK(Original!G6804),MEDIAN(Original!G:G),Original!G6804)</f>
        <v>77581</v>
      </c>
    </row>
    <row r="6805" spans="1:7" x14ac:dyDescent="0.3">
      <c r="A6805" s="2">
        <v>892399</v>
      </c>
      <c r="B6805" s="3">
        <v>41847.844594907408</v>
      </c>
      <c r="C6805" s="2" t="s">
        <v>32</v>
      </c>
      <c r="D6805" s="2" t="str">
        <f>IF(Original!D6805 = "-", "Male", Original!D6805)</f>
        <v>Male</v>
      </c>
      <c r="E6805" s="2" t="s">
        <v>17</v>
      </c>
      <c r="F6805" s="2" t="str">
        <f>IF(Original!F6805 = "-", "c9", Original!F6805)</f>
        <v>c9</v>
      </c>
      <c r="G6805" s="2">
        <f>IF(ISBLANK(Original!G6805),MEDIAN(Original!G:G),Original!G6805)</f>
        <v>79480</v>
      </c>
    </row>
    <row r="6806" spans="1:7" x14ac:dyDescent="0.3">
      <c r="A6806" s="2">
        <v>327160</v>
      </c>
      <c r="B6806" s="3">
        <v>41858.413078703707</v>
      </c>
      <c r="C6806" s="2" t="s">
        <v>32</v>
      </c>
      <c r="D6806" s="2" t="str">
        <f>IF(Original!D6806 = "-", "Male", Original!D6806)</f>
        <v>Male</v>
      </c>
      <c r="E6806" s="2" t="s">
        <v>17</v>
      </c>
      <c r="F6806" s="2" t="str">
        <f>IF(Original!F6806 = "-", "c9", Original!F6806)</f>
        <v>b9</v>
      </c>
      <c r="G6806" s="2">
        <f>IF(ISBLANK(Original!G6806),MEDIAN(Original!G:G),Original!G6806)</f>
        <v>17191</v>
      </c>
    </row>
    <row r="6807" spans="1:7" x14ac:dyDescent="0.3">
      <c r="A6807" s="2">
        <v>795809</v>
      </c>
      <c r="B6807" s="3">
        <v>41858.414687500001</v>
      </c>
      <c r="C6807" s="2" t="s">
        <v>31</v>
      </c>
      <c r="D6807" s="2" t="str">
        <f>IF(Original!D6807 = "-", "Male", Original!D6807)</f>
        <v>Male</v>
      </c>
      <c r="E6807" s="2" t="s">
        <v>17</v>
      </c>
      <c r="F6807" s="2" t="str">
        <f>IF(Original!F6807 = "-", "c9", Original!F6807)</f>
        <v>b9</v>
      </c>
      <c r="G6807" s="2">
        <f>IF(ISBLANK(Original!G6807),MEDIAN(Original!G:G),Original!G6807)</f>
        <v>45044</v>
      </c>
    </row>
    <row r="6808" spans="1:7" x14ac:dyDescent="0.3">
      <c r="A6808" s="2">
        <v>287756</v>
      </c>
      <c r="B6808" s="3">
        <v>41846.478402777779</v>
      </c>
      <c r="C6808" s="2" t="s">
        <v>31</v>
      </c>
      <c r="D6808" s="2" t="str">
        <f>IF(Original!D6808 = "-", "Male", Original!D6808)</f>
        <v>Male</v>
      </c>
      <c r="E6808" s="2" t="s">
        <v>15</v>
      </c>
      <c r="F6808" s="2" t="str">
        <f>IF(Original!F6808 = "-", "c9", Original!F6808)</f>
        <v>c8</v>
      </c>
      <c r="G6808" s="2">
        <f>IF(ISBLANK(Original!G6808),MEDIAN(Original!G:G),Original!G6808)</f>
        <v>84336</v>
      </c>
    </row>
    <row r="6809" spans="1:7" x14ac:dyDescent="0.3">
      <c r="A6809" s="2">
        <v>288459</v>
      </c>
      <c r="B6809" s="3">
        <v>41846.479270833333</v>
      </c>
      <c r="C6809" s="2" t="s">
        <v>32</v>
      </c>
      <c r="D6809" s="2" t="str">
        <f>IF(Original!D6809 = "-", "Male", Original!D6809)</f>
        <v>Female</v>
      </c>
      <c r="E6809" s="2" t="s">
        <v>15</v>
      </c>
      <c r="F6809" s="2" t="str">
        <f>IF(Original!F6809 = "-", "c9", Original!F6809)</f>
        <v>c8</v>
      </c>
      <c r="G6809" s="2">
        <f>IF(ISBLANK(Original!G6809),MEDIAN(Original!G:G),Original!G6809)</f>
        <v>54521</v>
      </c>
    </row>
    <row r="6810" spans="1:7" x14ac:dyDescent="0.3">
      <c r="A6810" s="2">
        <v>893314</v>
      </c>
      <c r="B6810" s="3">
        <v>41877.671620370369</v>
      </c>
      <c r="C6810" s="2" t="s">
        <v>32</v>
      </c>
      <c r="D6810" s="2" t="str">
        <f>IF(Original!D6810 = "-", "Male", Original!D6810)</f>
        <v>Male</v>
      </c>
      <c r="E6810" s="2" t="s">
        <v>17</v>
      </c>
      <c r="F6810" s="2" t="str">
        <f>IF(Original!F6810 = "-", "c9", Original!F6810)</f>
        <v>c5</v>
      </c>
      <c r="G6810" s="2">
        <f>IF(ISBLANK(Original!G6810),MEDIAN(Original!G:G),Original!G6810)</f>
        <v>18647</v>
      </c>
    </row>
    <row r="6811" spans="1:7" x14ac:dyDescent="0.3">
      <c r="A6811" s="2">
        <v>620974</v>
      </c>
      <c r="B6811" s="3">
        <v>41877.672384259262</v>
      </c>
      <c r="C6811" s="2" t="s">
        <v>32</v>
      </c>
      <c r="D6811" s="2" t="str">
        <f>IF(Original!D6811 = "-", "Male", Original!D6811)</f>
        <v>Female</v>
      </c>
      <c r="E6811" s="2" t="s">
        <v>17</v>
      </c>
      <c r="F6811" s="2" t="str">
        <f>IF(Original!F6811 = "-", "c9", Original!F6811)</f>
        <v>c5</v>
      </c>
      <c r="G6811" s="2">
        <f>IF(ISBLANK(Original!G6811),MEDIAN(Original!G:G),Original!G6811)</f>
        <v>22684</v>
      </c>
    </row>
    <row r="6812" spans="1:7" x14ac:dyDescent="0.3">
      <c r="A6812" s="2">
        <v>941893</v>
      </c>
      <c r="B6812" s="3">
        <v>41838.514282407406</v>
      </c>
      <c r="C6812" s="2" t="s">
        <v>31</v>
      </c>
      <c r="D6812" s="2" t="str">
        <f>IF(Original!D6812 = "-", "Male", Original!D6812)</f>
        <v>Male</v>
      </c>
      <c r="E6812" s="2" t="s">
        <v>16</v>
      </c>
      <c r="F6812" s="2" t="str">
        <f>IF(Original!F6812 = "-", "c9", Original!F6812)</f>
        <v>c9</v>
      </c>
      <c r="G6812" s="2">
        <f>IF(ISBLANK(Original!G6812),MEDIAN(Original!G:G),Original!G6812)</f>
        <v>29414</v>
      </c>
    </row>
    <row r="6813" spans="1:7" x14ac:dyDescent="0.3">
      <c r="A6813" s="2">
        <v>129826</v>
      </c>
      <c r="B6813" s="3">
        <v>41850.811296296299</v>
      </c>
      <c r="C6813" s="2" t="s">
        <v>32</v>
      </c>
      <c r="D6813" s="2" t="str">
        <f>IF(Original!D6813 = "-", "Male", Original!D6813)</f>
        <v>Female</v>
      </c>
      <c r="E6813" s="2" t="s">
        <v>16</v>
      </c>
      <c r="F6813" s="2" t="str">
        <f>IF(Original!F6813 = "-", "c9", Original!F6813)</f>
        <v>c9</v>
      </c>
      <c r="G6813" s="2">
        <f>IF(ISBLANK(Original!G6813),MEDIAN(Original!G:G),Original!G6813)</f>
        <v>24304</v>
      </c>
    </row>
    <row r="6814" spans="1:7" x14ac:dyDescent="0.3">
      <c r="A6814" s="2">
        <v>379629</v>
      </c>
      <c r="B6814" s="3">
        <v>41850.811550925922</v>
      </c>
      <c r="C6814" s="2" t="s">
        <v>31</v>
      </c>
      <c r="D6814" s="2" t="str">
        <f>IF(Original!D6814 = "-", "Male", Original!D6814)</f>
        <v>Male</v>
      </c>
      <c r="E6814" s="2" t="s">
        <v>16</v>
      </c>
      <c r="F6814" s="2" t="str">
        <f>IF(Original!F6814 = "-", "c9", Original!F6814)</f>
        <v>c9</v>
      </c>
      <c r="G6814" s="2">
        <f>IF(ISBLANK(Original!G6814),MEDIAN(Original!G:G),Original!G6814)</f>
        <v>97432</v>
      </c>
    </row>
    <row r="6815" spans="1:7" x14ac:dyDescent="0.3">
      <c r="A6815" s="2">
        <v>800131</v>
      </c>
      <c r="B6815" s="3">
        <v>41824.750879629632</v>
      </c>
      <c r="C6815" s="2" t="s">
        <v>32</v>
      </c>
      <c r="D6815" s="2" t="str">
        <f>IF(Original!D6815 = "-", "Male", Original!D6815)</f>
        <v>Female</v>
      </c>
      <c r="E6815" s="2" t="s">
        <v>20</v>
      </c>
      <c r="F6815" s="2" t="str">
        <f>IF(Original!F6815 = "-", "c9", Original!F6815)</f>
        <v>i7</v>
      </c>
      <c r="G6815" s="2">
        <f>IF(ISBLANK(Original!G6815),MEDIAN(Original!G:G),Original!G6815)</f>
        <v>23739</v>
      </c>
    </row>
    <row r="6816" spans="1:7" x14ac:dyDescent="0.3">
      <c r="A6816" s="2">
        <v>677760</v>
      </c>
      <c r="B6816" s="3">
        <v>41824.750543981485</v>
      </c>
      <c r="C6816" s="2" t="s">
        <v>32</v>
      </c>
      <c r="D6816" s="2" t="str">
        <f>IF(Original!D6816 = "-", "Male", Original!D6816)</f>
        <v>Female</v>
      </c>
      <c r="E6816" s="2" t="s">
        <v>20</v>
      </c>
      <c r="F6816" s="2" t="str">
        <f>IF(Original!F6816 = "-", "c9", Original!F6816)</f>
        <v>i7</v>
      </c>
      <c r="G6816" s="2">
        <f>IF(ISBLANK(Original!G6816),MEDIAN(Original!G:G),Original!G6816)</f>
        <v>38600</v>
      </c>
    </row>
    <row r="6817" spans="1:7" x14ac:dyDescent="0.3">
      <c r="A6817" s="2">
        <v>545345</v>
      </c>
      <c r="B6817" s="3">
        <v>41816.736192129632</v>
      </c>
      <c r="C6817" s="2" t="s">
        <v>32</v>
      </c>
      <c r="D6817" s="2" t="str">
        <f>IF(Original!D6817 = "-", "Male", Original!D6817)</f>
        <v>Male</v>
      </c>
      <c r="E6817" s="2" t="s">
        <v>19</v>
      </c>
      <c r="F6817" s="2" t="str">
        <f>IF(Original!F6817 = "-", "c9", Original!F6817)</f>
        <v>i5</v>
      </c>
      <c r="G6817" s="2">
        <f>IF(ISBLANK(Original!G6817),MEDIAN(Original!G:G),Original!G6817)</f>
        <v>88457</v>
      </c>
    </row>
    <row r="6818" spans="1:7" x14ac:dyDescent="0.3">
      <c r="A6818" s="2">
        <v>154197</v>
      </c>
      <c r="B6818" s="3">
        <v>41816.738900462966</v>
      </c>
      <c r="C6818" s="2" t="s">
        <v>32</v>
      </c>
      <c r="D6818" s="2" t="str">
        <f>IF(Original!D6818 = "-", "Male", Original!D6818)</f>
        <v>Female</v>
      </c>
      <c r="E6818" s="2" t="s">
        <v>19</v>
      </c>
      <c r="F6818" s="2" t="str">
        <f>IF(Original!F6818 = "-", "c9", Original!F6818)</f>
        <v>i5</v>
      </c>
      <c r="G6818" s="2">
        <f>IF(ISBLANK(Original!G6818),MEDIAN(Original!G:G),Original!G6818)</f>
        <v>56819</v>
      </c>
    </row>
    <row r="6819" spans="1:7" x14ac:dyDescent="0.3">
      <c r="A6819" s="2">
        <v>153170</v>
      </c>
      <c r="B6819" s="3">
        <v>41822.468472222223</v>
      </c>
      <c r="C6819" s="2" t="s">
        <v>32</v>
      </c>
      <c r="D6819" s="2" t="str">
        <f>IF(Original!D6819 = "-", "Male", Original!D6819)</f>
        <v>Male</v>
      </c>
      <c r="E6819" s="2" t="s">
        <v>19</v>
      </c>
      <c r="F6819" s="2" t="str">
        <f>IF(Original!F6819 = "-", "c9", Original!F6819)</f>
        <v>i5</v>
      </c>
      <c r="G6819" s="2">
        <f>IF(ISBLANK(Original!G6819),MEDIAN(Original!G:G),Original!G6819)</f>
        <v>79081</v>
      </c>
    </row>
    <row r="6820" spans="1:7" x14ac:dyDescent="0.3">
      <c r="A6820" s="2">
        <v>462209</v>
      </c>
      <c r="B6820" s="3">
        <v>41838.306712962964</v>
      </c>
      <c r="C6820" s="2" t="s">
        <v>32</v>
      </c>
      <c r="D6820" s="2" t="str">
        <f>IF(Original!D6820 = "-", "Male", Original!D6820)</f>
        <v>Female</v>
      </c>
      <c r="E6820" s="2" t="s">
        <v>19</v>
      </c>
      <c r="F6820" s="2" t="str">
        <f>IF(Original!F6820 = "-", "c9", Original!F6820)</f>
        <v>i5</v>
      </c>
      <c r="G6820" s="2">
        <f>IF(ISBLANK(Original!G6820),MEDIAN(Original!G:G),Original!G6820)</f>
        <v>81726</v>
      </c>
    </row>
    <row r="6821" spans="1:7" x14ac:dyDescent="0.3">
      <c r="A6821" s="2">
        <v>359954</v>
      </c>
      <c r="B6821" s="3">
        <v>41838.307118055556</v>
      </c>
      <c r="C6821" s="2" t="s">
        <v>32</v>
      </c>
      <c r="D6821" s="2" t="str">
        <f>IF(Original!D6821 = "-", "Male", Original!D6821)</f>
        <v>Female</v>
      </c>
      <c r="E6821" s="2" t="s">
        <v>19</v>
      </c>
      <c r="F6821" s="2" t="str">
        <f>IF(Original!F6821 = "-", "c9", Original!F6821)</f>
        <v>i5</v>
      </c>
      <c r="G6821" s="2">
        <f>IF(ISBLANK(Original!G6821),MEDIAN(Original!G:G),Original!G6821)</f>
        <v>3947</v>
      </c>
    </row>
    <row r="6822" spans="1:7" x14ac:dyDescent="0.3">
      <c r="A6822" s="2">
        <v>18808</v>
      </c>
      <c r="B6822" s="3">
        <v>41838.307592592595</v>
      </c>
      <c r="C6822" s="2" t="s">
        <v>32</v>
      </c>
      <c r="D6822" s="2" t="str">
        <f>IF(Original!D6822 = "-", "Male", Original!D6822)</f>
        <v>Male</v>
      </c>
      <c r="E6822" s="2" t="s">
        <v>19</v>
      </c>
      <c r="F6822" s="2" t="str">
        <f>IF(Original!F6822 = "-", "c9", Original!F6822)</f>
        <v>i5</v>
      </c>
      <c r="G6822" s="2">
        <f>IF(ISBLANK(Original!G6822),MEDIAN(Original!G:G),Original!G6822)</f>
        <v>46160</v>
      </c>
    </row>
    <row r="6823" spans="1:7" x14ac:dyDescent="0.3">
      <c r="A6823" s="2">
        <v>103305</v>
      </c>
      <c r="B6823" s="3">
        <v>41838.309629629628</v>
      </c>
      <c r="C6823" s="2" t="s">
        <v>32</v>
      </c>
      <c r="D6823" s="2" t="str">
        <f>IF(Original!D6823 = "-", "Male", Original!D6823)</f>
        <v>Male</v>
      </c>
      <c r="E6823" s="2" t="s">
        <v>19</v>
      </c>
      <c r="F6823" s="2" t="str">
        <f>IF(Original!F6823 = "-", "c9", Original!F6823)</f>
        <v>i5</v>
      </c>
      <c r="G6823" s="2">
        <f>IF(ISBLANK(Original!G6823),MEDIAN(Original!G:G),Original!G6823)</f>
        <v>95960</v>
      </c>
    </row>
    <row r="6824" spans="1:7" x14ac:dyDescent="0.3">
      <c r="A6824" s="2">
        <v>573332</v>
      </c>
      <c r="B6824" s="3">
        <v>41839.583344907405</v>
      </c>
      <c r="C6824" s="2" t="s">
        <v>32</v>
      </c>
      <c r="D6824" s="2" t="str">
        <f>IF(Original!D6824 = "-", "Male", Original!D6824)</f>
        <v>Male</v>
      </c>
      <c r="E6824" s="2" t="s">
        <v>19</v>
      </c>
      <c r="F6824" s="2" t="str">
        <f>IF(Original!F6824 = "-", "c9", Original!F6824)</f>
        <v>i5</v>
      </c>
      <c r="G6824" s="2">
        <f>IF(ISBLANK(Original!G6824),MEDIAN(Original!G:G),Original!G6824)</f>
        <v>46109</v>
      </c>
    </row>
    <row r="6825" spans="1:7" x14ac:dyDescent="0.3">
      <c r="A6825" s="2">
        <v>874368</v>
      </c>
      <c r="B6825" s="3">
        <v>41841.65253472222</v>
      </c>
      <c r="C6825" s="2" t="s">
        <v>32</v>
      </c>
      <c r="D6825" s="2" t="str">
        <f>IF(Original!D6825 = "-", "Male", Original!D6825)</f>
        <v>Male</v>
      </c>
      <c r="E6825" s="2" t="s">
        <v>19</v>
      </c>
      <c r="F6825" s="2" t="str">
        <f>IF(Original!F6825 = "-", "c9", Original!F6825)</f>
        <v>i7</v>
      </c>
      <c r="G6825" s="2">
        <f>IF(ISBLANK(Original!G6825),MEDIAN(Original!G:G),Original!G6825)</f>
        <v>300000</v>
      </c>
    </row>
    <row r="6826" spans="1:7" x14ac:dyDescent="0.3">
      <c r="A6826" s="2">
        <v>709159</v>
      </c>
      <c r="B6826" s="3">
        <v>41860.118217592593</v>
      </c>
      <c r="C6826" s="2" t="s">
        <v>32</v>
      </c>
      <c r="D6826" s="2" t="str">
        <f>IF(Original!D6826 = "-", "Male", Original!D6826)</f>
        <v>Female</v>
      </c>
      <c r="E6826" s="2" t="s">
        <v>15</v>
      </c>
      <c r="F6826" s="2" t="str">
        <f>IF(Original!F6826 = "-", "c9", Original!F6826)</f>
        <v>i7</v>
      </c>
      <c r="G6826" s="2">
        <f>IF(ISBLANK(Original!G6826),MEDIAN(Original!G:G),Original!G6826)</f>
        <v>98589</v>
      </c>
    </row>
    <row r="6827" spans="1:7" x14ac:dyDescent="0.3">
      <c r="A6827" s="2">
        <v>952623</v>
      </c>
      <c r="B6827" s="3">
        <v>41864.455717592595</v>
      </c>
      <c r="C6827" s="2" t="s">
        <v>32</v>
      </c>
      <c r="D6827" s="2" t="str">
        <f>IF(Original!D6827 = "-", "Male", Original!D6827)</f>
        <v>Male</v>
      </c>
      <c r="E6827" s="2" t="s">
        <v>15</v>
      </c>
      <c r="F6827" s="2" t="str">
        <f>IF(Original!F6827 = "-", "c9", Original!F6827)</f>
        <v>i7</v>
      </c>
      <c r="G6827" s="2">
        <f>IF(ISBLANK(Original!G6827),MEDIAN(Original!G:G),Original!G6827)</f>
        <v>72477</v>
      </c>
    </row>
    <row r="6828" spans="1:7" x14ac:dyDescent="0.3">
      <c r="A6828" s="2">
        <v>851730</v>
      </c>
      <c r="B6828" s="3">
        <v>41866.525983796295</v>
      </c>
      <c r="C6828" s="2" t="s">
        <v>32</v>
      </c>
      <c r="D6828" s="2" t="str">
        <f>IF(Original!D6828 = "-", "Male", Original!D6828)</f>
        <v>Male</v>
      </c>
      <c r="E6828" s="2" t="s">
        <v>15</v>
      </c>
      <c r="F6828" s="2" t="str">
        <f>IF(Original!F6828 = "-", "c9", Original!F6828)</f>
        <v>i7</v>
      </c>
      <c r="G6828" s="2">
        <f>IF(ISBLANK(Original!G6828),MEDIAN(Original!G:G),Original!G6828)</f>
        <v>14815</v>
      </c>
    </row>
    <row r="6829" spans="1:7" x14ac:dyDescent="0.3">
      <c r="A6829" s="2">
        <v>412615</v>
      </c>
      <c r="B6829" s="3">
        <v>41866.527627314812</v>
      </c>
      <c r="C6829" s="2" t="s">
        <v>32</v>
      </c>
      <c r="D6829" s="2" t="str">
        <f>IF(Original!D6829 = "-", "Male", Original!D6829)</f>
        <v>Female</v>
      </c>
      <c r="E6829" s="2" t="s">
        <v>15</v>
      </c>
      <c r="F6829" s="2" t="str">
        <f>IF(Original!F6829 = "-", "c9", Original!F6829)</f>
        <v>i7</v>
      </c>
      <c r="G6829" s="2">
        <f>IF(ISBLANK(Original!G6829),MEDIAN(Original!G:G),Original!G6829)</f>
        <v>19732</v>
      </c>
    </row>
    <row r="6830" spans="1:7" x14ac:dyDescent="0.3">
      <c r="A6830" s="2">
        <v>380221</v>
      </c>
      <c r="B6830" s="3">
        <v>41866.529120370367</v>
      </c>
      <c r="C6830" s="2" t="s">
        <v>32</v>
      </c>
      <c r="D6830" s="2" t="str">
        <f>IF(Original!D6830 = "-", "Male", Original!D6830)</f>
        <v>Female</v>
      </c>
      <c r="E6830" s="2" t="s">
        <v>15</v>
      </c>
      <c r="F6830" s="2" t="str">
        <f>IF(Original!F6830 = "-", "c9", Original!F6830)</f>
        <v>i7</v>
      </c>
      <c r="G6830" s="2">
        <f>IF(ISBLANK(Original!G6830),MEDIAN(Original!G:G),Original!G6830)</f>
        <v>76350</v>
      </c>
    </row>
    <row r="6831" spans="1:7" x14ac:dyDescent="0.3">
      <c r="A6831" s="2">
        <v>386930</v>
      </c>
      <c r="B6831" s="3">
        <v>41869.749930555554</v>
      </c>
      <c r="C6831" s="2" t="s">
        <v>32</v>
      </c>
      <c r="D6831" s="2" t="str">
        <f>IF(Original!D6831 = "-", "Male", Original!D6831)</f>
        <v>Female</v>
      </c>
      <c r="E6831" s="2" t="s">
        <v>15</v>
      </c>
      <c r="F6831" s="2" t="str">
        <f>IF(Original!F6831 = "-", "c9", Original!F6831)</f>
        <v>i7</v>
      </c>
      <c r="G6831" s="2">
        <f>IF(ISBLANK(Original!G6831),MEDIAN(Original!G:G),Original!G6831)</f>
        <v>28912</v>
      </c>
    </row>
    <row r="6832" spans="1:7" x14ac:dyDescent="0.3">
      <c r="A6832" s="2">
        <v>112091</v>
      </c>
      <c r="B6832" s="3">
        <v>41870.677499999998</v>
      </c>
      <c r="C6832" s="2" t="s">
        <v>31</v>
      </c>
      <c r="D6832" s="2" t="str">
        <f>IF(Original!D6832 = "-", "Male", Original!D6832)</f>
        <v>Male</v>
      </c>
      <c r="E6832" s="2" t="s">
        <v>15</v>
      </c>
      <c r="F6832" s="2" t="str">
        <f>IF(Original!F6832 = "-", "c9", Original!F6832)</f>
        <v>i7</v>
      </c>
      <c r="G6832" s="2">
        <f>IF(ISBLANK(Original!G6832),MEDIAN(Original!G:G),Original!G6832)</f>
        <v>81226</v>
      </c>
    </row>
    <row r="6833" spans="1:7" x14ac:dyDescent="0.3">
      <c r="A6833" s="2">
        <v>718973</v>
      </c>
      <c r="B6833" s="3">
        <v>41878.649988425925</v>
      </c>
      <c r="C6833" s="2" t="s">
        <v>32</v>
      </c>
      <c r="D6833" s="2" t="str">
        <f>IF(Original!D6833 = "-", "Male", Original!D6833)</f>
        <v>Male</v>
      </c>
      <c r="E6833" s="2" t="s">
        <v>17</v>
      </c>
      <c r="F6833" s="2" t="str">
        <f>IF(Original!F6833 = "-", "c9", Original!F6833)</f>
        <v>i7</v>
      </c>
      <c r="G6833" s="2">
        <f>IF(ISBLANK(Original!G6833),MEDIAN(Original!G:G),Original!G6833)</f>
        <v>75131</v>
      </c>
    </row>
    <row r="6834" spans="1:7" x14ac:dyDescent="0.3">
      <c r="A6834" s="2">
        <v>396732</v>
      </c>
      <c r="B6834" s="3">
        <v>41878.65115740741</v>
      </c>
      <c r="C6834" s="2" t="s">
        <v>32</v>
      </c>
      <c r="D6834" s="2" t="str">
        <f>IF(Original!D6834 = "-", "Male", Original!D6834)</f>
        <v>Female</v>
      </c>
      <c r="E6834" s="2" t="s">
        <v>17</v>
      </c>
      <c r="F6834" s="2" t="str">
        <f>IF(Original!F6834 = "-", "c9", Original!F6834)</f>
        <v>i7</v>
      </c>
      <c r="G6834" s="2">
        <f>IF(ISBLANK(Original!G6834),MEDIAN(Original!G:G),Original!G6834)</f>
        <v>95417</v>
      </c>
    </row>
    <row r="6835" spans="1:7" x14ac:dyDescent="0.3">
      <c r="A6835" s="2">
        <v>199652</v>
      </c>
      <c r="B6835" s="3">
        <v>41878.653032407405</v>
      </c>
      <c r="C6835" s="2" t="s">
        <v>32</v>
      </c>
      <c r="D6835" s="2" t="str">
        <f>IF(Original!D6835 = "-", "Male", Original!D6835)</f>
        <v>Female</v>
      </c>
      <c r="E6835" s="2" t="s">
        <v>17</v>
      </c>
      <c r="F6835" s="2" t="str">
        <f>IF(Original!F6835 = "-", "c9", Original!F6835)</f>
        <v>i7</v>
      </c>
      <c r="G6835" s="2">
        <f>IF(ISBLANK(Original!G6835),MEDIAN(Original!G:G),Original!G6835)</f>
        <v>89453</v>
      </c>
    </row>
    <row r="6836" spans="1:7" x14ac:dyDescent="0.3">
      <c r="A6836" s="2">
        <v>17377</v>
      </c>
      <c r="B6836" s="3">
        <v>41881.551400462966</v>
      </c>
      <c r="C6836" s="2" t="s">
        <v>31</v>
      </c>
      <c r="D6836" s="2" t="str">
        <f>IF(Original!D6836 = "-", "Male", Original!D6836)</f>
        <v>Female</v>
      </c>
      <c r="E6836" s="2" t="s">
        <v>17</v>
      </c>
      <c r="F6836" s="2" t="str">
        <f>IF(Original!F6836 = "-", "c9", Original!F6836)</f>
        <v>i7</v>
      </c>
      <c r="G6836" s="2">
        <f>IF(ISBLANK(Original!G6836),MEDIAN(Original!G:G),Original!G6836)</f>
        <v>2682</v>
      </c>
    </row>
    <row r="6837" spans="1:7" x14ac:dyDescent="0.3">
      <c r="A6837" s="2">
        <v>139435</v>
      </c>
      <c r="B6837" s="3">
        <v>41881.553703703707</v>
      </c>
      <c r="C6837" s="2" t="s">
        <v>32</v>
      </c>
      <c r="D6837" s="2" t="str">
        <f>IF(Original!D6837 = "-", "Male", Original!D6837)</f>
        <v>Female</v>
      </c>
      <c r="E6837" s="2" t="s">
        <v>17</v>
      </c>
      <c r="F6837" s="2" t="str">
        <f>IF(Original!F6837 = "-", "c9", Original!F6837)</f>
        <v>i7</v>
      </c>
      <c r="G6837" s="2">
        <f>IF(ISBLANK(Original!G6837),MEDIAN(Original!G:G),Original!G6837)</f>
        <v>96163</v>
      </c>
    </row>
    <row r="6838" spans="1:7" x14ac:dyDescent="0.3">
      <c r="A6838" s="2">
        <v>69669</v>
      </c>
      <c r="B6838" s="3">
        <v>41822.423043981478</v>
      </c>
      <c r="C6838" s="2" t="s">
        <v>32</v>
      </c>
      <c r="D6838" s="2" t="str">
        <f>IF(Original!D6838 = "-", "Male", Original!D6838)</f>
        <v>Female</v>
      </c>
      <c r="E6838" s="2" t="s">
        <v>20</v>
      </c>
      <c r="F6838" s="2" t="str">
        <f>IF(Original!F6838 = "-", "c9", Original!F6838)</f>
        <v>b9</v>
      </c>
      <c r="G6838" s="2">
        <f>IF(ISBLANK(Original!G6838),MEDIAN(Original!G:G),Original!G6838)</f>
        <v>43038</v>
      </c>
    </row>
    <row r="6839" spans="1:7" x14ac:dyDescent="0.3">
      <c r="A6839" s="2">
        <v>695647</v>
      </c>
      <c r="B6839" s="3">
        <v>41822.424641203703</v>
      </c>
      <c r="C6839" s="2" t="s">
        <v>32</v>
      </c>
      <c r="D6839" s="2" t="str">
        <f>IF(Original!D6839 = "-", "Male", Original!D6839)</f>
        <v>Male</v>
      </c>
      <c r="E6839" s="2" t="s">
        <v>20</v>
      </c>
      <c r="F6839" s="2" t="str">
        <f>IF(Original!F6839 = "-", "c9", Original!F6839)</f>
        <v>b9</v>
      </c>
      <c r="G6839" s="2">
        <f>IF(ISBLANK(Original!G6839),MEDIAN(Original!G:G),Original!G6839)</f>
        <v>73636</v>
      </c>
    </row>
    <row r="6840" spans="1:7" x14ac:dyDescent="0.3">
      <c r="A6840" s="2">
        <v>607894</v>
      </c>
      <c r="B6840" s="3">
        <v>41870.678217592591</v>
      </c>
      <c r="C6840" s="2" t="s">
        <v>32</v>
      </c>
      <c r="D6840" s="2" t="str">
        <f>IF(Original!D6840 = "-", "Male", Original!D6840)</f>
        <v>Female</v>
      </c>
      <c r="E6840" s="2" t="s">
        <v>12</v>
      </c>
      <c r="F6840" s="2" t="str">
        <f>IF(Original!F6840 = "-", "c9", Original!F6840)</f>
        <v>i7</v>
      </c>
      <c r="G6840" s="2">
        <f>IF(ISBLANK(Original!G6840),MEDIAN(Original!G:G),Original!G6840)</f>
        <v>81434</v>
      </c>
    </row>
    <row r="6841" spans="1:7" x14ac:dyDescent="0.3">
      <c r="A6841" s="2">
        <v>79156</v>
      </c>
      <c r="B6841" s="3">
        <v>41870.679699074077</v>
      </c>
      <c r="C6841" s="2" t="s">
        <v>31</v>
      </c>
      <c r="D6841" s="2" t="str">
        <f>IF(Original!D6841 = "-", "Male", Original!D6841)</f>
        <v>Female</v>
      </c>
      <c r="E6841" s="2" t="s">
        <v>12</v>
      </c>
      <c r="F6841" s="2" t="str">
        <f>IF(Original!F6841 = "-", "c9", Original!F6841)</f>
        <v>i7</v>
      </c>
      <c r="G6841" s="2">
        <f>IF(ISBLANK(Original!G6841),MEDIAN(Original!G:G),Original!G6841)</f>
        <v>66701</v>
      </c>
    </row>
    <row r="6842" spans="1:7" x14ac:dyDescent="0.3">
      <c r="A6842" s="2">
        <v>154851</v>
      </c>
      <c r="B6842" s="3">
        <v>41848.327245370368</v>
      </c>
      <c r="C6842" s="2" t="s">
        <v>32</v>
      </c>
      <c r="D6842" s="2" t="str">
        <f>IF(Original!D6842 = "-", "Male", Original!D6842)</f>
        <v>Female</v>
      </c>
      <c r="E6842" s="2" t="s">
        <v>17</v>
      </c>
      <c r="F6842" s="2" t="str">
        <f>IF(Original!F6842 = "-", "c9", Original!F6842)</f>
        <v>c9</v>
      </c>
      <c r="G6842" s="2">
        <f>IF(ISBLANK(Original!G6842),MEDIAN(Original!G:G),Original!G6842)</f>
        <v>40678</v>
      </c>
    </row>
    <row r="6843" spans="1:7" x14ac:dyDescent="0.3">
      <c r="A6843" s="2">
        <v>145730</v>
      </c>
      <c r="B6843" s="3">
        <v>41828.845034722224</v>
      </c>
      <c r="C6843" s="2" t="s">
        <v>32</v>
      </c>
      <c r="D6843" s="2" t="str">
        <f>IF(Original!D6843 = "-", "Male", Original!D6843)</f>
        <v>Male</v>
      </c>
      <c r="E6843" s="2" t="s">
        <v>20</v>
      </c>
      <c r="F6843" s="2" t="str">
        <f>IF(Original!F6843 = "-", "c9", Original!F6843)</f>
        <v>c5</v>
      </c>
      <c r="G6843" s="2">
        <f>IF(ISBLANK(Original!G6843),MEDIAN(Original!G:G),Original!G6843)</f>
        <v>89905</v>
      </c>
    </row>
    <row r="6844" spans="1:7" x14ac:dyDescent="0.3">
      <c r="A6844" s="2">
        <v>543349</v>
      </c>
      <c r="B6844" s="3">
        <v>41837.388807870368</v>
      </c>
      <c r="C6844" s="2" t="s">
        <v>32</v>
      </c>
      <c r="D6844" s="2" t="str">
        <f>IF(Original!D6844 = "-", "Male", Original!D6844)</f>
        <v>Female</v>
      </c>
      <c r="E6844" s="2" t="s">
        <v>17</v>
      </c>
      <c r="F6844" s="2" t="str">
        <f>IF(Original!F6844 = "-", "c9", Original!F6844)</f>
        <v>c5</v>
      </c>
      <c r="G6844" s="2">
        <f>IF(ISBLANK(Original!G6844),MEDIAN(Original!G:G),Original!G6844)</f>
        <v>82172</v>
      </c>
    </row>
    <row r="6845" spans="1:7" x14ac:dyDescent="0.3">
      <c r="A6845" s="2">
        <v>542358</v>
      </c>
      <c r="B6845" s="3">
        <v>41824.737812500003</v>
      </c>
      <c r="C6845" s="2" t="s">
        <v>32</v>
      </c>
      <c r="D6845" s="2" t="str">
        <f>IF(Original!D6845 = "-", "Male", Original!D6845)</f>
        <v>Male</v>
      </c>
      <c r="E6845" s="2" t="s">
        <v>20</v>
      </c>
      <c r="F6845" s="2" t="str">
        <f>IF(Original!F6845 = "-", "c9", Original!F6845)</f>
        <v>i6</v>
      </c>
      <c r="G6845" s="2">
        <f>IF(ISBLANK(Original!G6845),MEDIAN(Original!G:G),Original!G6845)</f>
        <v>45675</v>
      </c>
    </row>
    <row r="6846" spans="1:7" x14ac:dyDescent="0.3">
      <c r="A6846" s="2">
        <v>972374</v>
      </c>
      <c r="B6846" s="3">
        <v>41859.664988425924</v>
      </c>
      <c r="C6846" s="2" t="s">
        <v>31</v>
      </c>
      <c r="D6846" s="2" t="str">
        <f>IF(Original!D6846 = "-", "Male", Original!D6846)</f>
        <v>Female</v>
      </c>
      <c r="E6846" s="2" t="s">
        <v>12</v>
      </c>
      <c r="F6846" s="2" t="str">
        <f>IF(Original!F6846 = "-", "c9", Original!F6846)</f>
        <v>c5</v>
      </c>
      <c r="G6846" s="2">
        <f>IF(ISBLANK(Original!G6846),MEDIAN(Original!G:G),Original!G6846)</f>
        <v>75856</v>
      </c>
    </row>
    <row r="6847" spans="1:7" x14ac:dyDescent="0.3">
      <c r="A6847" s="2">
        <v>104440</v>
      </c>
      <c r="B6847" s="3">
        <v>41859.665254629632</v>
      </c>
      <c r="C6847" s="2" t="s">
        <v>32</v>
      </c>
      <c r="D6847" s="2" t="str">
        <f>IF(Original!D6847 = "-", "Male", Original!D6847)</f>
        <v>Female</v>
      </c>
      <c r="E6847" s="2" t="s">
        <v>12</v>
      </c>
      <c r="F6847" s="2" t="str">
        <f>IF(Original!F6847 = "-", "c9", Original!F6847)</f>
        <v>c5</v>
      </c>
      <c r="G6847" s="2">
        <f>IF(ISBLANK(Original!G6847),MEDIAN(Original!G:G),Original!G6847)</f>
        <v>47378</v>
      </c>
    </row>
    <row r="6848" spans="1:7" x14ac:dyDescent="0.3">
      <c r="A6848" s="2">
        <v>966122</v>
      </c>
      <c r="B6848" s="3">
        <v>41878.08053240741</v>
      </c>
      <c r="C6848" s="2" t="s">
        <v>32</v>
      </c>
      <c r="D6848" s="2" t="str">
        <f>IF(Original!D6848 = "-", "Male", Original!D6848)</f>
        <v>Male</v>
      </c>
      <c r="E6848" s="2" t="s">
        <v>12</v>
      </c>
      <c r="F6848" s="2" t="str">
        <f>IF(Original!F6848 = "-", "c9", Original!F6848)</f>
        <v>c5</v>
      </c>
      <c r="G6848" s="2">
        <f>IF(ISBLANK(Original!G6848),MEDIAN(Original!G:G),Original!G6848)</f>
        <v>27917</v>
      </c>
    </row>
    <row r="6849" spans="1:7" x14ac:dyDescent="0.3">
      <c r="A6849" s="2">
        <v>390453</v>
      </c>
      <c r="B6849" s="3">
        <v>41878.080821759257</v>
      </c>
      <c r="C6849" s="2" t="s">
        <v>31</v>
      </c>
      <c r="D6849" s="2" t="str">
        <f>IF(Original!D6849 = "-", "Male", Original!D6849)</f>
        <v>Male</v>
      </c>
      <c r="E6849" s="2" t="s">
        <v>12</v>
      </c>
      <c r="F6849" s="2" t="str">
        <f>IF(Original!F6849 = "-", "c9", Original!F6849)</f>
        <v>c5</v>
      </c>
      <c r="G6849" s="2">
        <f>IF(ISBLANK(Original!G6849),MEDIAN(Original!G:G),Original!G6849)</f>
        <v>10994</v>
      </c>
    </row>
    <row r="6850" spans="1:7" x14ac:dyDescent="0.3">
      <c r="A6850" s="2">
        <v>596580</v>
      </c>
      <c r="B6850" s="3">
        <v>41862.496412037035</v>
      </c>
      <c r="C6850" s="2" t="s">
        <v>32</v>
      </c>
      <c r="D6850" s="2" t="str">
        <f>IF(Original!D6850 = "-", "Male", Original!D6850)</f>
        <v>Male</v>
      </c>
      <c r="E6850" s="2" t="s">
        <v>17</v>
      </c>
      <c r="F6850" s="2" t="str">
        <f>IF(Original!F6850 = "-", "c9", Original!F6850)</f>
        <v>i1</v>
      </c>
      <c r="G6850" s="2">
        <f>IF(ISBLANK(Original!G6850),MEDIAN(Original!G:G),Original!G6850)</f>
        <v>51586</v>
      </c>
    </row>
    <row r="6851" spans="1:7" x14ac:dyDescent="0.3">
      <c r="A6851" s="2">
        <v>381547</v>
      </c>
      <c r="B6851" s="3">
        <v>41866.4609375</v>
      </c>
      <c r="C6851" s="2" t="s">
        <v>31</v>
      </c>
      <c r="D6851" s="2" t="str">
        <f>IF(Original!D6851 = "-", "Male", Original!D6851)</f>
        <v>Male</v>
      </c>
      <c r="E6851" s="2" t="s">
        <v>17</v>
      </c>
      <c r="F6851" s="2" t="str">
        <f>IF(Original!F6851 = "-", "c9", Original!F6851)</f>
        <v>i1</v>
      </c>
      <c r="G6851" s="2">
        <f>IF(ISBLANK(Original!G6851),MEDIAN(Original!G:G),Original!G6851)</f>
        <v>85671</v>
      </c>
    </row>
    <row r="6852" spans="1:7" x14ac:dyDescent="0.3">
      <c r="A6852" s="2">
        <v>300563</v>
      </c>
      <c r="B6852" s="3">
        <v>41878.366180555553</v>
      </c>
      <c r="C6852" s="2" t="s">
        <v>31</v>
      </c>
      <c r="D6852" s="2" t="str">
        <f>IF(Original!D6852 = "-", "Male", Original!D6852)</f>
        <v>Male</v>
      </c>
      <c r="E6852" s="2" t="s">
        <v>17</v>
      </c>
      <c r="F6852" s="2" t="str">
        <f>IF(Original!F6852 = "-", "c9", Original!F6852)</f>
        <v>i1</v>
      </c>
      <c r="G6852" s="2">
        <f>IF(ISBLANK(Original!G6852),MEDIAN(Original!G:G),Original!G6852)</f>
        <v>1519</v>
      </c>
    </row>
    <row r="6853" spans="1:7" x14ac:dyDescent="0.3">
      <c r="A6853" s="2">
        <v>511259</v>
      </c>
      <c r="B6853" s="3">
        <v>41834.419398148151</v>
      </c>
      <c r="C6853" s="2" t="s">
        <v>32</v>
      </c>
      <c r="D6853" s="2" t="str">
        <f>IF(Original!D6853 = "-", "Male", Original!D6853)</f>
        <v>Female</v>
      </c>
      <c r="E6853" s="2" t="s">
        <v>17</v>
      </c>
      <c r="F6853" s="2" t="str">
        <f>IF(Original!F6853 = "-", "c9", Original!F6853)</f>
        <v>c5</v>
      </c>
      <c r="G6853" s="2">
        <f>IF(ISBLANK(Original!G6853),MEDIAN(Original!G:G),Original!G6853)</f>
        <v>83412</v>
      </c>
    </row>
    <row r="6854" spans="1:7" x14ac:dyDescent="0.3">
      <c r="A6854" s="2">
        <v>302714</v>
      </c>
      <c r="B6854" s="3">
        <v>41855.529305555552</v>
      </c>
      <c r="C6854" s="2" t="s">
        <v>32</v>
      </c>
      <c r="D6854" s="2" t="str">
        <f>IF(Original!D6854 = "-", "Male", Original!D6854)</f>
        <v>Male</v>
      </c>
      <c r="E6854" s="2" t="s">
        <v>20</v>
      </c>
      <c r="F6854" s="2" t="str">
        <f>IF(Original!F6854 = "-", "c9", Original!F6854)</f>
        <v>c5</v>
      </c>
      <c r="G6854" s="2">
        <f>IF(ISBLANK(Original!G6854),MEDIAN(Original!G:G),Original!G6854)</f>
        <v>12210</v>
      </c>
    </row>
    <row r="6855" spans="1:7" x14ac:dyDescent="0.3">
      <c r="A6855" s="2">
        <v>583914</v>
      </c>
      <c r="B6855" s="3">
        <v>41824.603761574072</v>
      </c>
      <c r="C6855" s="2" t="s">
        <v>32</v>
      </c>
      <c r="D6855" s="2" t="str">
        <f>IF(Original!D6855 = "-", "Male", Original!D6855)</f>
        <v>Don’t want to say</v>
      </c>
      <c r="E6855" s="2" t="s">
        <v>17</v>
      </c>
      <c r="F6855" s="2" t="str">
        <f>IF(Original!F6855 = "-", "c9", Original!F6855)</f>
        <v>i6</v>
      </c>
      <c r="G6855" s="2">
        <f>IF(ISBLANK(Original!G6855),MEDIAN(Original!G:G),Original!G6855)</f>
        <v>21224</v>
      </c>
    </row>
    <row r="6856" spans="1:7" x14ac:dyDescent="0.3">
      <c r="A6856" s="2">
        <v>834330</v>
      </c>
      <c r="B6856" s="3">
        <v>41823.61215277778</v>
      </c>
      <c r="C6856" s="2" t="s">
        <v>32</v>
      </c>
      <c r="D6856" s="2" t="str">
        <f>IF(Original!D6856 = "-", "Male", Original!D6856)</f>
        <v>Female</v>
      </c>
      <c r="E6856" s="2" t="s">
        <v>17</v>
      </c>
      <c r="F6856" s="2" t="str">
        <f>IF(Original!F6856 = "-", "c9", Original!F6856)</f>
        <v>i7</v>
      </c>
      <c r="G6856" s="2">
        <f>IF(ISBLANK(Original!G6856),MEDIAN(Original!G:G),Original!G6856)</f>
        <v>93668</v>
      </c>
    </row>
    <row r="6857" spans="1:7" x14ac:dyDescent="0.3">
      <c r="A6857" s="2">
        <v>106513</v>
      </c>
      <c r="B6857" s="3">
        <v>41828.388090277775</v>
      </c>
      <c r="C6857" s="2" t="s">
        <v>32</v>
      </c>
      <c r="D6857" s="2" t="str">
        <f>IF(Original!D6857 = "-", "Male", Original!D6857)</f>
        <v>Male</v>
      </c>
      <c r="E6857" s="2" t="s">
        <v>17</v>
      </c>
      <c r="F6857" s="2" t="str">
        <f>IF(Original!F6857 = "-", "c9", Original!F6857)</f>
        <v>i7</v>
      </c>
      <c r="G6857" s="2">
        <f>IF(ISBLANK(Original!G6857),MEDIAN(Original!G:G),Original!G6857)</f>
        <v>41080</v>
      </c>
    </row>
    <row r="6858" spans="1:7" x14ac:dyDescent="0.3">
      <c r="A6858" s="2">
        <v>658687</v>
      </c>
      <c r="B6858" s="3">
        <v>41840.66201388889</v>
      </c>
      <c r="C6858" s="2" t="s">
        <v>31</v>
      </c>
      <c r="D6858" s="2" t="str">
        <f>IF(Original!D6858 = "-", "Male", Original!D6858)</f>
        <v>Male</v>
      </c>
      <c r="E6858" s="2" t="s">
        <v>14</v>
      </c>
      <c r="F6858" s="2" t="str">
        <f>IF(Original!F6858 = "-", "c9", Original!F6858)</f>
        <v>c5</v>
      </c>
      <c r="G6858" s="2">
        <f>IF(ISBLANK(Original!G6858),MEDIAN(Original!G:G),Original!G6858)</f>
        <v>64109</v>
      </c>
    </row>
    <row r="6859" spans="1:7" x14ac:dyDescent="0.3">
      <c r="A6859" s="2">
        <v>391565</v>
      </c>
      <c r="B6859" s="3">
        <v>41840.619803240741</v>
      </c>
      <c r="C6859" s="2" t="s">
        <v>32</v>
      </c>
      <c r="D6859" s="2" t="str">
        <f>IF(Original!D6859 = "-", "Male", Original!D6859)</f>
        <v>Male</v>
      </c>
      <c r="E6859" s="2" t="s">
        <v>15</v>
      </c>
      <c r="F6859" s="2" t="str">
        <f>IF(Original!F6859 = "-", "c9", Original!F6859)</f>
        <v>i7</v>
      </c>
      <c r="G6859" s="2">
        <f>IF(ISBLANK(Original!G6859),MEDIAN(Original!G:G),Original!G6859)</f>
        <v>97633</v>
      </c>
    </row>
    <row r="6860" spans="1:7" x14ac:dyDescent="0.3">
      <c r="A6860" s="2">
        <v>367054</v>
      </c>
      <c r="B6860" s="3">
        <v>41840.620104166665</v>
      </c>
      <c r="C6860" s="2" t="s">
        <v>32</v>
      </c>
      <c r="D6860" s="2" t="str">
        <f>IF(Original!D6860 = "-", "Male", Original!D6860)</f>
        <v>Don’t want to say</v>
      </c>
      <c r="E6860" s="2" t="s">
        <v>15</v>
      </c>
      <c r="F6860" s="2" t="str">
        <f>IF(Original!F6860 = "-", "c9", Original!F6860)</f>
        <v>i7</v>
      </c>
      <c r="G6860" s="2">
        <f>IF(ISBLANK(Original!G6860),MEDIAN(Original!G:G),Original!G6860)</f>
        <v>79412</v>
      </c>
    </row>
    <row r="6861" spans="1:7" x14ac:dyDescent="0.3">
      <c r="A6861" s="2">
        <v>778954</v>
      </c>
      <c r="B6861" s="3">
        <v>41850.658125000002</v>
      </c>
      <c r="C6861" s="2" t="s">
        <v>32</v>
      </c>
      <c r="D6861" s="2" t="str">
        <f>IF(Original!D6861 = "-", "Male", Original!D6861)</f>
        <v>Male</v>
      </c>
      <c r="E6861" s="2" t="s">
        <v>15</v>
      </c>
      <c r="F6861" s="2" t="str">
        <f>IF(Original!F6861 = "-", "c9", Original!F6861)</f>
        <v>i7</v>
      </c>
      <c r="G6861" s="2">
        <f>IF(ISBLANK(Original!G6861),MEDIAN(Original!G:G),Original!G6861)</f>
        <v>13296</v>
      </c>
    </row>
    <row r="6862" spans="1:7" x14ac:dyDescent="0.3">
      <c r="A6862" s="2">
        <v>36783</v>
      </c>
      <c r="B6862" s="3">
        <v>41860.607002314813</v>
      </c>
      <c r="C6862" s="2" t="s">
        <v>32</v>
      </c>
      <c r="D6862" s="2" t="str">
        <f>IF(Original!D6862 = "-", "Male", Original!D6862)</f>
        <v>Male</v>
      </c>
      <c r="E6862" s="2" t="s">
        <v>15</v>
      </c>
      <c r="F6862" s="2" t="str">
        <f>IF(Original!F6862 = "-", "c9", Original!F6862)</f>
        <v>i7</v>
      </c>
      <c r="G6862" s="2">
        <f>IF(ISBLANK(Original!G6862),MEDIAN(Original!G:G),Original!G6862)</f>
        <v>87008</v>
      </c>
    </row>
    <row r="6863" spans="1:7" x14ac:dyDescent="0.3">
      <c r="A6863" s="2">
        <v>37220</v>
      </c>
      <c r="B6863" s="3">
        <v>41853.645277777781</v>
      </c>
      <c r="C6863" s="2" t="s">
        <v>32</v>
      </c>
      <c r="D6863" s="2" t="str">
        <f>IF(Original!D6863 = "-", "Male", Original!D6863)</f>
        <v>Male</v>
      </c>
      <c r="E6863" s="2" t="s">
        <v>19</v>
      </c>
      <c r="F6863" s="2" t="str">
        <f>IF(Original!F6863 = "-", "c9", Original!F6863)</f>
        <v>c9</v>
      </c>
      <c r="G6863" s="2">
        <f>IF(ISBLANK(Original!G6863),MEDIAN(Original!G:G),Original!G6863)</f>
        <v>62736</v>
      </c>
    </row>
    <row r="6864" spans="1:7" x14ac:dyDescent="0.3">
      <c r="A6864" s="2">
        <v>28774</v>
      </c>
      <c r="B6864" s="3">
        <v>41814.693414351852</v>
      </c>
      <c r="C6864" s="2" t="s">
        <v>32</v>
      </c>
      <c r="D6864" s="2" t="str">
        <f>IF(Original!D6864 = "-", "Male", Original!D6864)</f>
        <v>Male</v>
      </c>
      <c r="E6864" s="2" t="s">
        <v>13</v>
      </c>
      <c r="F6864" s="2" t="str">
        <f>IF(Original!F6864 = "-", "c9", Original!F6864)</f>
        <v>c9</v>
      </c>
      <c r="G6864" s="2">
        <f>IF(ISBLANK(Original!G6864),MEDIAN(Original!G:G),Original!G6864)</f>
        <v>34528</v>
      </c>
    </row>
    <row r="6865" spans="1:7" x14ac:dyDescent="0.3">
      <c r="A6865" s="2">
        <v>975202</v>
      </c>
      <c r="B6865" s="3">
        <v>41814.693854166668</v>
      </c>
      <c r="C6865" s="2" t="s">
        <v>31</v>
      </c>
      <c r="D6865" s="2" t="str">
        <f>IF(Original!D6865 = "-", "Male", Original!D6865)</f>
        <v>Male</v>
      </c>
      <c r="E6865" s="2" t="s">
        <v>13</v>
      </c>
      <c r="F6865" s="2" t="str">
        <f>IF(Original!F6865 = "-", "c9", Original!F6865)</f>
        <v>c9</v>
      </c>
      <c r="G6865" s="2">
        <f>IF(ISBLANK(Original!G6865),MEDIAN(Original!G:G),Original!G6865)</f>
        <v>40026</v>
      </c>
    </row>
    <row r="6866" spans="1:7" x14ac:dyDescent="0.3">
      <c r="A6866" s="2">
        <v>370183</v>
      </c>
      <c r="B6866" s="3">
        <v>41814.694722222222</v>
      </c>
      <c r="C6866" s="2" t="s">
        <v>32</v>
      </c>
      <c r="D6866" s="2" t="str">
        <f>IF(Original!D6866 = "-", "Male", Original!D6866)</f>
        <v>Male</v>
      </c>
      <c r="E6866" s="2" t="s">
        <v>13</v>
      </c>
      <c r="F6866" s="2" t="str">
        <f>IF(Original!F6866 = "-", "c9", Original!F6866)</f>
        <v>c9</v>
      </c>
      <c r="G6866" s="2">
        <f>IF(ISBLANK(Original!G6866),MEDIAN(Original!G:G),Original!G6866)</f>
        <v>10604</v>
      </c>
    </row>
    <row r="6867" spans="1:7" x14ac:dyDescent="0.3">
      <c r="A6867" s="2">
        <v>844485</v>
      </c>
      <c r="B6867" s="3">
        <v>41815.70517361111</v>
      </c>
      <c r="C6867" s="2" t="s">
        <v>32</v>
      </c>
      <c r="D6867" s="2" t="str">
        <f>IF(Original!D6867 = "-", "Male", Original!D6867)</f>
        <v>Male</v>
      </c>
      <c r="E6867" s="2" t="s">
        <v>20</v>
      </c>
      <c r="F6867" s="2" t="str">
        <f>IF(Original!F6867 = "-", "c9", Original!F6867)</f>
        <v>c9</v>
      </c>
      <c r="G6867" s="2">
        <f>IF(ISBLANK(Original!G6867),MEDIAN(Original!G:G),Original!G6867)</f>
        <v>69692</v>
      </c>
    </row>
    <row r="6868" spans="1:7" x14ac:dyDescent="0.3">
      <c r="A6868" s="2">
        <v>901673</v>
      </c>
      <c r="B6868" s="3">
        <v>41852.244189814817</v>
      </c>
      <c r="C6868" s="2" t="s">
        <v>32</v>
      </c>
      <c r="D6868" s="2" t="str">
        <f>IF(Original!D6868 = "-", "Male", Original!D6868)</f>
        <v>Male</v>
      </c>
      <c r="E6868" s="2" t="s">
        <v>12</v>
      </c>
      <c r="F6868" s="2" t="str">
        <f>IF(Original!F6868 = "-", "c9", Original!F6868)</f>
        <v>i5</v>
      </c>
      <c r="G6868" s="2">
        <f>IF(ISBLANK(Original!G6868),MEDIAN(Original!G:G),Original!G6868)</f>
        <v>84727</v>
      </c>
    </row>
    <row r="6869" spans="1:7" x14ac:dyDescent="0.3">
      <c r="A6869" s="2">
        <v>251395</v>
      </c>
      <c r="B6869" s="3">
        <v>41871.641875000001</v>
      </c>
      <c r="C6869" s="2" t="s">
        <v>32</v>
      </c>
      <c r="D6869" s="2" t="str">
        <f>IF(Original!D6869 = "-", "Male", Original!D6869)</f>
        <v>Male</v>
      </c>
      <c r="E6869" s="2" t="s">
        <v>12</v>
      </c>
      <c r="F6869" s="2" t="str">
        <f>IF(Original!F6869 = "-", "c9", Original!F6869)</f>
        <v>i5</v>
      </c>
      <c r="G6869" s="2">
        <f>IF(ISBLANK(Original!G6869),MEDIAN(Original!G:G),Original!G6869)</f>
        <v>50685</v>
      </c>
    </row>
    <row r="6870" spans="1:7" x14ac:dyDescent="0.3">
      <c r="A6870" s="2">
        <v>916816</v>
      </c>
      <c r="B6870" s="3">
        <v>41871.643784722219</v>
      </c>
      <c r="C6870" s="2" t="s">
        <v>32</v>
      </c>
      <c r="D6870" s="2" t="str">
        <f>IF(Original!D6870 = "-", "Male", Original!D6870)</f>
        <v>Male</v>
      </c>
      <c r="E6870" s="2" t="s">
        <v>12</v>
      </c>
      <c r="F6870" s="2" t="str">
        <f>IF(Original!F6870 = "-", "c9", Original!F6870)</f>
        <v>i5</v>
      </c>
      <c r="G6870" s="2">
        <f>IF(ISBLANK(Original!G6870),MEDIAN(Original!G:G),Original!G6870)</f>
        <v>23737</v>
      </c>
    </row>
    <row r="6871" spans="1:7" x14ac:dyDescent="0.3">
      <c r="A6871" s="2">
        <v>70948</v>
      </c>
      <c r="B6871" s="3">
        <v>41877.648854166669</v>
      </c>
      <c r="C6871" s="2" t="s">
        <v>31</v>
      </c>
      <c r="D6871" s="2" t="str">
        <f>IF(Original!D6871 = "-", "Male", Original!D6871)</f>
        <v>Female</v>
      </c>
      <c r="E6871" s="2" t="s">
        <v>12</v>
      </c>
      <c r="F6871" s="2" t="str">
        <f>IF(Original!F6871 = "-", "c9", Original!F6871)</f>
        <v>i5</v>
      </c>
      <c r="G6871" s="2">
        <f>IF(ISBLANK(Original!G6871),MEDIAN(Original!G:G),Original!G6871)</f>
        <v>24678</v>
      </c>
    </row>
    <row r="6872" spans="1:7" x14ac:dyDescent="0.3">
      <c r="A6872" s="2">
        <v>180474</v>
      </c>
      <c r="B6872" s="3">
        <v>41877.649236111109</v>
      </c>
      <c r="C6872" s="2" t="s">
        <v>31</v>
      </c>
      <c r="D6872" s="2" t="str">
        <f>IF(Original!D6872 = "-", "Male", Original!D6872)</f>
        <v>Male</v>
      </c>
      <c r="E6872" s="2" t="s">
        <v>12</v>
      </c>
      <c r="F6872" s="2" t="str">
        <f>IF(Original!F6872 = "-", "c9", Original!F6872)</f>
        <v>i5</v>
      </c>
      <c r="G6872" s="2">
        <f>IF(ISBLANK(Original!G6872),MEDIAN(Original!G:G),Original!G6872)</f>
        <v>10052</v>
      </c>
    </row>
    <row r="6873" spans="1:7" x14ac:dyDescent="0.3">
      <c r="A6873" s="2">
        <v>709634</v>
      </c>
      <c r="B6873" s="3">
        <v>41825.380729166667</v>
      </c>
      <c r="C6873" s="2" t="s">
        <v>32</v>
      </c>
      <c r="D6873" s="2" t="str">
        <f>IF(Original!D6873 = "-", "Male", Original!D6873)</f>
        <v>Male</v>
      </c>
      <c r="E6873" s="2" t="s">
        <v>20</v>
      </c>
      <c r="F6873" s="2" t="str">
        <f>IF(Original!F6873 = "-", "c9", Original!F6873)</f>
        <v>c5</v>
      </c>
      <c r="G6873" s="2">
        <f>IF(ISBLANK(Original!G6873),MEDIAN(Original!G:G),Original!G6873)</f>
        <v>5551</v>
      </c>
    </row>
    <row r="6874" spans="1:7" x14ac:dyDescent="0.3">
      <c r="A6874" s="2">
        <v>41870</v>
      </c>
      <c r="B6874" s="3">
        <v>41825.381053240744</v>
      </c>
      <c r="C6874" s="2" t="s">
        <v>32</v>
      </c>
      <c r="D6874" s="2" t="str">
        <f>IF(Original!D6874 = "-", "Male", Original!D6874)</f>
        <v>Male</v>
      </c>
      <c r="E6874" s="2" t="s">
        <v>20</v>
      </c>
      <c r="F6874" s="2" t="str">
        <f>IF(Original!F6874 = "-", "c9", Original!F6874)</f>
        <v>c5</v>
      </c>
      <c r="G6874" s="2">
        <f>IF(ISBLANK(Original!G6874),MEDIAN(Original!G:G),Original!G6874)</f>
        <v>27131</v>
      </c>
    </row>
    <row r="6875" spans="1:7" x14ac:dyDescent="0.3">
      <c r="A6875" s="2">
        <v>399763</v>
      </c>
      <c r="B6875" s="3">
        <v>41825.380740740744</v>
      </c>
      <c r="C6875" s="2" t="s">
        <v>32</v>
      </c>
      <c r="D6875" s="2" t="str">
        <f>IF(Original!D6875 = "-", "Male", Original!D6875)</f>
        <v>Don’t want to say</v>
      </c>
      <c r="E6875" s="2" t="s">
        <v>20</v>
      </c>
      <c r="F6875" s="2" t="str">
        <f>IF(Original!F6875 = "-", "c9", Original!F6875)</f>
        <v>c5</v>
      </c>
      <c r="G6875" s="2">
        <f>IF(ISBLANK(Original!G6875),MEDIAN(Original!G:G),Original!G6875)</f>
        <v>57137</v>
      </c>
    </row>
    <row r="6876" spans="1:7" x14ac:dyDescent="0.3">
      <c r="A6876" s="2">
        <v>160009</v>
      </c>
      <c r="B6876" s="3">
        <v>41825.381550925929</v>
      </c>
      <c r="C6876" s="2" t="s">
        <v>32</v>
      </c>
      <c r="D6876" s="2" t="str">
        <f>IF(Original!D6876 = "-", "Male", Original!D6876)</f>
        <v>Don’t want to say</v>
      </c>
      <c r="E6876" s="2" t="s">
        <v>20</v>
      </c>
      <c r="F6876" s="2" t="str">
        <f>IF(Original!F6876 = "-", "c9", Original!F6876)</f>
        <v>c5</v>
      </c>
      <c r="G6876" s="2">
        <f>IF(ISBLANK(Original!G6876),MEDIAN(Original!G:G),Original!G6876)</f>
        <v>42488</v>
      </c>
    </row>
    <row r="6877" spans="1:7" x14ac:dyDescent="0.3">
      <c r="A6877" s="2">
        <v>389491</v>
      </c>
      <c r="B6877" s="3">
        <v>41852.342650462961</v>
      </c>
      <c r="C6877" s="2" t="s">
        <v>32</v>
      </c>
      <c r="D6877" s="2" t="str">
        <f>IF(Original!D6877 = "-", "Male", Original!D6877)</f>
        <v>Female</v>
      </c>
      <c r="E6877" s="2" t="s">
        <v>20</v>
      </c>
      <c r="F6877" s="2" t="str">
        <f>IF(Original!F6877 = "-", "c9", Original!F6877)</f>
        <v>c5</v>
      </c>
      <c r="G6877" s="2">
        <f>IF(ISBLANK(Original!G6877),MEDIAN(Original!G:G),Original!G6877)</f>
        <v>2904</v>
      </c>
    </row>
    <row r="6878" spans="1:7" x14ac:dyDescent="0.3">
      <c r="A6878" s="2">
        <v>224082</v>
      </c>
      <c r="B6878" s="3">
        <v>41852.342476851853</v>
      </c>
      <c r="C6878" s="2" t="s">
        <v>31</v>
      </c>
      <c r="D6878" s="2" t="str">
        <f>IF(Original!D6878 = "-", "Male", Original!D6878)</f>
        <v>Don’t want to say</v>
      </c>
      <c r="E6878" s="2" t="s">
        <v>20</v>
      </c>
      <c r="F6878" s="2" t="str">
        <f>IF(Original!F6878 = "-", "c9", Original!F6878)</f>
        <v>c5</v>
      </c>
      <c r="G6878" s="2">
        <f>IF(ISBLANK(Original!G6878),MEDIAN(Original!G:G),Original!G6878)</f>
        <v>87979</v>
      </c>
    </row>
    <row r="6879" spans="1:7" x14ac:dyDescent="0.3">
      <c r="A6879" s="2">
        <v>446050</v>
      </c>
      <c r="B6879" s="3">
        <v>41819.111331018517</v>
      </c>
      <c r="C6879" s="2" t="s">
        <v>32</v>
      </c>
      <c r="D6879" s="2" t="str">
        <f>IF(Original!D6879 = "-", "Male", Original!D6879)</f>
        <v>Male</v>
      </c>
      <c r="E6879" s="2" t="s">
        <v>17</v>
      </c>
      <c r="F6879" s="2" t="str">
        <f>IF(Original!F6879 = "-", "c9", Original!F6879)</f>
        <v>c5</v>
      </c>
      <c r="G6879" s="2">
        <f>IF(ISBLANK(Original!G6879),MEDIAN(Original!G:G),Original!G6879)</f>
        <v>6626</v>
      </c>
    </row>
    <row r="6880" spans="1:7" x14ac:dyDescent="0.3">
      <c r="A6880" s="2">
        <v>923276</v>
      </c>
      <c r="B6880" s="3">
        <v>41819.111620370371</v>
      </c>
      <c r="C6880" s="2" t="s">
        <v>31</v>
      </c>
      <c r="D6880" s="2" t="str">
        <f>IF(Original!D6880 = "-", "Male", Original!D6880)</f>
        <v>Male</v>
      </c>
      <c r="E6880" s="2" t="s">
        <v>17</v>
      </c>
      <c r="F6880" s="2" t="str">
        <f>IF(Original!F6880 = "-", "c9", Original!F6880)</f>
        <v>c5</v>
      </c>
      <c r="G6880" s="2">
        <f>IF(ISBLANK(Original!G6880),MEDIAN(Original!G:G),Original!G6880)</f>
        <v>49006</v>
      </c>
    </row>
    <row r="6881" spans="1:7" x14ac:dyDescent="0.3">
      <c r="A6881" s="2">
        <v>516729</v>
      </c>
      <c r="B6881" s="3">
        <v>41851.595277777778</v>
      </c>
      <c r="C6881" s="2" t="s">
        <v>31</v>
      </c>
      <c r="D6881" s="2" t="str">
        <f>IF(Original!D6881 = "-", "Male", Original!D6881)</f>
        <v>Female</v>
      </c>
      <c r="E6881" s="2" t="s">
        <v>17</v>
      </c>
      <c r="F6881" s="2" t="str">
        <f>IF(Original!F6881 = "-", "c9", Original!F6881)</f>
        <v>c5</v>
      </c>
      <c r="G6881" s="2">
        <f>IF(ISBLANK(Original!G6881),MEDIAN(Original!G:G),Original!G6881)</f>
        <v>70775</v>
      </c>
    </row>
    <row r="6882" spans="1:7" x14ac:dyDescent="0.3">
      <c r="A6882" s="2">
        <v>109740</v>
      </c>
      <c r="B6882" s="3">
        <v>41851.595150462963</v>
      </c>
      <c r="C6882" s="2" t="s">
        <v>32</v>
      </c>
      <c r="D6882" s="2" t="str">
        <f>IF(Original!D6882 = "-", "Male", Original!D6882)</f>
        <v>Don’t want to say</v>
      </c>
      <c r="E6882" s="2" t="s">
        <v>17</v>
      </c>
      <c r="F6882" s="2" t="str">
        <f>IF(Original!F6882 = "-", "c9", Original!F6882)</f>
        <v>c5</v>
      </c>
      <c r="G6882" s="2">
        <f>IF(ISBLANK(Original!G6882),MEDIAN(Original!G:G),Original!G6882)</f>
        <v>70642</v>
      </c>
    </row>
    <row r="6883" spans="1:7" x14ac:dyDescent="0.3">
      <c r="A6883" s="2">
        <v>854593</v>
      </c>
      <c r="B6883" s="3">
        <v>41862.684513888889</v>
      </c>
      <c r="C6883" s="2" t="s">
        <v>32</v>
      </c>
      <c r="D6883" s="2" t="str">
        <f>IF(Original!D6883 = "-", "Male", Original!D6883)</f>
        <v>Male</v>
      </c>
      <c r="E6883" s="2" t="s">
        <v>20</v>
      </c>
      <c r="F6883" s="2" t="str">
        <f>IF(Original!F6883 = "-", "c9", Original!F6883)</f>
        <v>c9</v>
      </c>
      <c r="G6883" s="2">
        <f>IF(ISBLANK(Original!G6883),MEDIAN(Original!G:G),Original!G6883)</f>
        <v>94638</v>
      </c>
    </row>
    <row r="6884" spans="1:7" x14ac:dyDescent="0.3">
      <c r="A6884" s="2">
        <v>782480</v>
      </c>
      <c r="B6884" s="3">
        <v>41862.685173611113</v>
      </c>
      <c r="C6884" s="2" t="s">
        <v>32</v>
      </c>
      <c r="D6884" s="2" t="str">
        <f>IF(Original!D6884 = "-", "Male", Original!D6884)</f>
        <v>Female</v>
      </c>
      <c r="E6884" s="2" t="s">
        <v>20</v>
      </c>
      <c r="F6884" s="2" t="str">
        <f>IF(Original!F6884 = "-", "c9", Original!F6884)</f>
        <v>c9</v>
      </c>
      <c r="G6884" s="2">
        <f>IF(ISBLANK(Original!G6884),MEDIAN(Original!G:G),Original!G6884)</f>
        <v>90063</v>
      </c>
    </row>
    <row r="6885" spans="1:7" x14ac:dyDescent="0.3">
      <c r="A6885" s="2">
        <v>892720</v>
      </c>
      <c r="B6885" s="3">
        <v>41865.419363425928</v>
      </c>
      <c r="C6885" s="2" t="s">
        <v>32</v>
      </c>
      <c r="D6885" s="2" t="str">
        <f>IF(Original!D6885 = "-", "Male", Original!D6885)</f>
        <v>Female</v>
      </c>
      <c r="E6885" s="2" t="s">
        <v>20</v>
      </c>
      <c r="F6885" s="2" t="str">
        <f>IF(Original!F6885 = "-", "c9", Original!F6885)</f>
        <v>c9</v>
      </c>
      <c r="G6885" s="2">
        <f>IF(ISBLANK(Original!G6885),MEDIAN(Original!G:G),Original!G6885)</f>
        <v>47772</v>
      </c>
    </row>
    <row r="6886" spans="1:7" x14ac:dyDescent="0.3">
      <c r="A6886" s="2">
        <v>103929</v>
      </c>
      <c r="B6886" s="3">
        <v>41865.420034722221</v>
      </c>
      <c r="C6886" s="2" t="s">
        <v>32</v>
      </c>
      <c r="D6886" s="2" t="str">
        <f>IF(Original!D6886 = "-", "Male", Original!D6886)</f>
        <v>Male</v>
      </c>
      <c r="E6886" s="2" t="s">
        <v>20</v>
      </c>
      <c r="F6886" s="2" t="str">
        <f>IF(Original!F6886 = "-", "c9", Original!F6886)</f>
        <v>c9</v>
      </c>
      <c r="G6886" s="2">
        <f>IF(ISBLANK(Original!G6886),MEDIAN(Original!G:G),Original!G6886)</f>
        <v>9329</v>
      </c>
    </row>
    <row r="6887" spans="1:7" x14ac:dyDescent="0.3">
      <c r="A6887" s="2">
        <v>988971</v>
      </c>
      <c r="B6887" s="3">
        <v>41878.339548611111</v>
      </c>
      <c r="C6887" s="2" t="s">
        <v>32</v>
      </c>
      <c r="D6887" s="2" t="str">
        <f>IF(Original!D6887 = "-", "Male", Original!D6887)</f>
        <v>Male</v>
      </c>
      <c r="E6887" s="2" t="s">
        <v>20</v>
      </c>
      <c r="F6887" s="2" t="str">
        <f>IF(Original!F6887 = "-", "c9", Original!F6887)</f>
        <v>c9</v>
      </c>
      <c r="G6887" s="2">
        <f>IF(ISBLANK(Original!G6887),MEDIAN(Original!G:G),Original!G6887)</f>
        <v>69855</v>
      </c>
    </row>
    <row r="6888" spans="1:7" x14ac:dyDescent="0.3">
      <c r="A6888" s="2">
        <v>986841</v>
      </c>
      <c r="B6888" s="3">
        <v>41878.342650462961</v>
      </c>
      <c r="C6888" s="2" t="s">
        <v>32</v>
      </c>
      <c r="D6888" s="2" t="str">
        <f>IF(Original!D6888 = "-", "Male", Original!D6888)</f>
        <v>Male</v>
      </c>
      <c r="E6888" s="2" t="s">
        <v>20</v>
      </c>
      <c r="F6888" s="2" t="str">
        <f>IF(Original!F6888 = "-", "c9", Original!F6888)</f>
        <v>c9</v>
      </c>
      <c r="G6888" s="2">
        <f>IF(ISBLANK(Original!G6888),MEDIAN(Original!G:G),Original!G6888)</f>
        <v>27125</v>
      </c>
    </row>
    <row r="6889" spans="1:7" x14ac:dyDescent="0.3">
      <c r="A6889" s="2">
        <v>643645</v>
      </c>
      <c r="B6889" s="3">
        <v>41878.343310185184</v>
      </c>
      <c r="C6889" s="2" t="s">
        <v>32</v>
      </c>
      <c r="D6889" s="2" t="str">
        <f>IF(Original!D6889 = "-", "Male", Original!D6889)</f>
        <v>Female</v>
      </c>
      <c r="E6889" s="2" t="s">
        <v>20</v>
      </c>
      <c r="F6889" s="2" t="str">
        <f>IF(Original!F6889 = "-", "c9", Original!F6889)</f>
        <v>c9</v>
      </c>
      <c r="G6889" s="2">
        <f>IF(ISBLANK(Original!G6889),MEDIAN(Original!G:G),Original!G6889)</f>
        <v>83859</v>
      </c>
    </row>
    <row r="6890" spans="1:7" x14ac:dyDescent="0.3">
      <c r="A6890" s="2">
        <v>627369</v>
      </c>
      <c r="B6890" s="3">
        <v>41821.376377314817</v>
      </c>
      <c r="C6890" s="2" t="s">
        <v>32</v>
      </c>
      <c r="D6890" s="2" t="str">
        <f>IF(Original!D6890 = "-", "Male", Original!D6890)</f>
        <v>Male</v>
      </c>
      <c r="E6890" s="2" t="s">
        <v>17</v>
      </c>
      <c r="F6890" s="2" t="str">
        <f>IF(Original!F6890 = "-", "c9", Original!F6890)</f>
        <v>c9</v>
      </c>
      <c r="G6890" s="2">
        <f>IF(ISBLANK(Original!G6890),MEDIAN(Original!G:G),Original!G6890)</f>
        <v>32089</v>
      </c>
    </row>
    <row r="6891" spans="1:7" x14ac:dyDescent="0.3">
      <c r="A6891" s="2">
        <v>542505</v>
      </c>
      <c r="B6891" s="3">
        <v>41828.691180555557</v>
      </c>
      <c r="C6891" s="2" t="s">
        <v>31</v>
      </c>
      <c r="D6891" s="2" t="str">
        <f>IF(Original!D6891 = "-", "Male", Original!D6891)</f>
        <v>Male</v>
      </c>
      <c r="E6891" s="2" t="s">
        <v>17</v>
      </c>
      <c r="F6891" s="2" t="str">
        <f>IF(Original!F6891 = "-", "c9", Original!F6891)</f>
        <v>c9</v>
      </c>
      <c r="G6891" s="2">
        <f>IF(ISBLANK(Original!G6891),MEDIAN(Original!G:G),Original!G6891)</f>
        <v>13301</v>
      </c>
    </row>
    <row r="6892" spans="1:7" x14ac:dyDescent="0.3">
      <c r="A6892" s="2">
        <v>432171</v>
      </c>
      <c r="B6892" s="3">
        <v>41828.691631944443</v>
      </c>
      <c r="C6892" s="2" t="s">
        <v>32</v>
      </c>
      <c r="D6892" s="2" t="str">
        <f>IF(Original!D6892 = "-", "Male", Original!D6892)</f>
        <v>Female</v>
      </c>
      <c r="E6892" s="2" t="s">
        <v>17</v>
      </c>
      <c r="F6892" s="2" t="str">
        <f>IF(Original!F6892 = "-", "c9", Original!F6892)</f>
        <v>c9</v>
      </c>
      <c r="G6892" s="2">
        <f>IF(ISBLANK(Original!G6892),MEDIAN(Original!G:G),Original!G6892)</f>
        <v>59093</v>
      </c>
    </row>
    <row r="6893" spans="1:7" x14ac:dyDescent="0.3">
      <c r="A6893" s="2">
        <v>590874</v>
      </c>
      <c r="B6893" s="3">
        <v>41830.482129629629</v>
      </c>
      <c r="C6893" s="2" t="s">
        <v>32</v>
      </c>
      <c r="D6893" s="2" t="str">
        <f>IF(Original!D6893 = "-", "Male", Original!D6893)</f>
        <v>Male</v>
      </c>
      <c r="E6893" s="2" t="s">
        <v>17</v>
      </c>
      <c r="F6893" s="2" t="str">
        <f>IF(Original!F6893 = "-", "c9", Original!F6893)</f>
        <v>c9</v>
      </c>
      <c r="G6893" s="2">
        <f>IF(ISBLANK(Original!G6893),MEDIAN(Original!G:G),Original!G6893)</f>
        <v>43554</v>
      </c>
    </row>
    <row r="6894" spans="1:7" x14ac:dyDescent="0.3">
      <c r="A6894" s="2">
        <v>557914</v>
      </c>
      <c r="B6894" s="3">
        <v>41830.482511574075</v>
      </c>
      <c r="C6894" s="2" t="s">
        <v>32</v>
      </c>
      <c r="D6894" s="2" t="str">
        <f>IF(Original!D6894 = "-", "Male", Original!D6894)</f>
        <v>Male</v>
      </c>
      <c r="E6894" s="2" t="s">
        <v>17</v>
      </c>
      <c r="F6894" s="2" t="str">
        <f>IF(Original!F6894 = "-", "c9", Original!F6894)</f>
        <v>c9</v>
      </c>
      <c r="G6894" s="2">
        <f>IF(ISBLANK(Original!G6894),MEDIAN(Original!G:G),Original!G6894)</f>
        <v>32506</v>
      </c>
    </row>
    <row r="6895" spans="1:7" x14ac:dyDescent="0.3">
      <c r="A6895" s="2">
        <v>571257</v>
      </c>
      <c r="B6895" s="3">
        <v>41860.689247685186</v>
      </c>
      <c r="C6895" s="2" t="s">
        <v>32</v>
      </c>
      <c r="D6895" s="2" t="str">
        <f>IF(Original!D6895 = "-", "Male", Original!D6895)</f>
        <v>Male</v>
      </c>
      <c r="E6895" s="2" t="s">
        <v>20</v>
      </c>
      <c r="F6895" s="2" t="str">
        <f>IF(Original!F6895 = "-", "c9", Original!F6895)</f>
        <v>c9</v>
      </c>
      <c r="G6895" s="2">
        <f>IF(ISBLANK(Original!G6895),MEDIAN(Original!G:G),Original!G6895)</f>
        <v>47823</v>
      </c>
    </row>
    <row r="6896" spans="1:7" x14ac:dyDescent="0.3">
      <c r="A6896" s="2">
        <v>380883</v>
      </c>
      <c r="B6896" s="3">
        <v>41873.623842592591</v>
      </c>
      <c r="C6896" s="2" t="s">
        <v>32</v>
      </c>
      <c r="D6896" s="2" t="str">
        <f>IF(Original!D6896 = "-", "Male", Original!D6896)</f>
        <v>Male</v>
      </c>
      <c r="E6896" s="2" t="s">
        <v>17</v>
      </c>
      <c r="F6896" s="2" t="str">
        <f>IF(Original!F6896 = "-", "c9", Original!F6896)</f>
        <v>c9</v>
      </c>
      <c r="G6896" s="2">
        <f>IF(ISBLANK(Original!G6896),MEDIAN(Original!G:G),Original!G6896)</f>
        <v>1736</v>
      </c>
    </row>
    <row r="6897" spans="1:7" x14ac:dyDescent="0.3">
      <c r="A6897" s="2">
        <v>879272</v>
      </c>
      <c r="B6897" s="3">
        <v>41873.624421296299</v>
      </c>
      <c r="C6897" s="2" t="s">
        <v>32</v>
      </c>
      <c r="D6897" s="2" t="str">
        <f>IF(Original!D6897 = "-", "Male", Original!D6897)</f>
        <v>Male</v>
      </c>
      <c r="E6897" s="2" t="s">
        <v>17</v>
      </c>
      <c r="F6897" s="2" t="str">
        <f>IF(Original!F6897 = "-", "c9", Original!F6897)</f>
        <v>c9</v>
      </c>
      <c r="G6897" s="2">
        <f>IF(ISBLANK(Original!G6897),MEDIAN(Original!G:G),Original!G6897)</f>
        <v>34876</v>
      </c>
    </row>
    <row r="6898" spans="1:7" x14ac:dyDescent="0.3">
      <c r="A6898" s="2">
        <v>196609</v>
      </c>
      <c r="B6898" s="3">
        <v>41876.586863425924</v>
      </c>
      <c r="C6898" s="2" t="s">
        <v>32</v>
      </c>
      <c r="D6898" s="2" t="str">
        <f>IF(Original!D6898 = "-", "Male", Original!D6898)</f>
        <v>Male</v>
      </c>
      <c r="E6898" s="2" t="s">
        <v>17</v>
      </c>
      <c r="F6898" s="2" t="str">
        <f>IF(Original!F6898 = "-", "c9", Original!F6898)</f>
        <v>c9</v>
      </c>
      <c r="G6898" s="2">
        <f>IF(ISBLANK(Original!G6898),MEDIAN(Original!G:G),Original!G6898)</f>
        <v>72420</v>
      </c>
    </row>
    <row r="6899" spans="1:7" x14ac:dyDescent="0.3">
      <c r="A6899" s="2">
        <v>459991</v>
      </c>
      <c r="B6899" s="3">
        <v>41876.58766203704</v>
      </c>
      <c r="C6899" s="2" t="s">
        <v>32</v>
      </c>
      <c r="D6899" s="2" t="str">
        <f>IF(Original!D6899 = "-", "Male", Original!D6899)</f>
        <v>Male</v>
      </c>
      <c r="E6899" s="2" t="s">
        <v>17</v>
      </c>
      <c r="F6899" s="2" t="str">
        <f>IF(Original!F6899 = "-", "c9", Original!F6899)</f>
        <v>c9</v>
      </c>
      <c r="G6899" s="2">
        <f>IF(ISBLANK(Original!G6899),MEDIAN(Original!G:G),Original!G6899)</f>
        <v>20095</v>
      </c>
    </row>
    <row r="6900" spans="1:7" x14ac:dyDescent="0.3">
      <c r="A6900" s="2">
        <v>491218</v>
      </c>
      <c r="B6900" s="3">
        <v>41876.58934027778</v>
      </c>
      <c r="C6900" s="2" t="s">
        <v>32</v>
      </c>
      <c r="D6900" s="2" t="str">
        <f>IF(Original!D6900 = "-", "Male", Original!D6900)</f>
        <v>Male</v>
      </c>
      <c r="E6900" s="2" t="s">
        <v>17</v>
      </c>
      <c r="F6900" s="2" t="str">
        <f>IF(Original!F6900 = "-", "c9", Original!F6900)</f>
        <v>c9</v>
      </c>
      <c r="G6900" s="2">
        <f>IF(ISBLANK(Original!G6900),MEDIAN(Original!G:G),Original!G6900)</f>
        <v>20447</v>
      </c>
    </row>
    <row r="6901" spans="1:7" x14ac:dyDescent="0.3">
      <c r="A6901" s="2">
        <v>227300</v>
      </c>
      <c r="B6901" s="3">
        <v>41876.589768518519</v>
      </c>
      <c r="C6901" s="2" t="s">
        <v>32</v>
      </c>
      <c r="D6901" s="2" t="str">
        <f>IF(Original!D6901 = "-", "Male", Original!D6901)</f>
        <v>Female</v>
      </c>
      <c r="E6901" s="2" t="s">
        <v>17</v>
      </c>
      <c r="F6901" s="2" t="str">
        <f>IF(Original!F6901 = "-", "c9", Original!F6901)</f>
        <v>c9</v>
      </c>
      <c r="G6901" s="2">
        <f>IF(ISBLANK(Original!G6901),MEDIAN(Original!G:G),Original!G6901)</f>
        <v>73979</v>
      </c>
    </row>
    <row r="6902" spans="1:7" x14ac:dyDescent="0.3">
      <c r="A6902" s="2">
        <v>441525</v>
      </c>
      <c r="B6902" s="3">
        <v>41877.513425925928</v>
      </c>
      <c r="C6902" s="2" t="s">
        <v>32</v>
      </c>
      <c r="D6902" s="2" t="str">
        <f>IF(Original!D6902 = "-", "Male", Original!D6902)</f>
        <v>Male</v>
      </c>
      <c r="E6902" s="2" t="s">
        <v>17</v>
      </c>
      <c r="F6902" s="2" t="str">
        <f>IF(Original!F6902 = "-", "c9", Original!F6902)</f>
        <v>c9</v>
      </c>
      <c r="G6902" s="2">
        <f>IF(ISBLANK(Original!G6902),MEDIAN(Original!G:G),Original!G6902)</f>
        <v>14676</v>
      </c>
    </row>
    <row r="6903" spans="1:7" x14ac:dyDescent="0.3">
      <c r="A6903" s="2">
        <v>708756</v>
      </c>
      <c r="B6903" s="3">
        <v>41880.397986111115</v>
      </c>
      <c r="C6903" s="2" t="s">
        <v>32</v>
      </c>
      <c r="D6903" s="2" t="str">
        <f>IF(Original!D6903 = "-", "Male", Original!D6903)</f>
        <v>Female</v>
      </c>
      <c r="E6903" s="2" t="s">
        <v>17</v>
      </c>
      <c r="F6903" s="2" t="str">
        <f>IF(Original!F6903 = "-", "c9", Original!F6903)</f>
        <v>c9</v>
      </c>
      <c r="G6903" s="2">
        <f>IF(ISBLANK(Original!G6903),MEDIAN(Original!G:G),Original!G6903)</f>
        <v>5491</v>
      </c>
    </row>
    <row r="6904" spans="1:7" x14ac:dyDescent="0.3">
      <c r="A6904" s="2">
        <v>690264</v>
      </c>
      <c r="B6904" s="3">
        <v>41880.398969907408</v>
      </c>
      <c r="C6904" s="2" t="s">
        <v>32</v>
      </c>
      <c r="D6904" s="2" t="str">
        <f>IF(Original!D6904 = "-", "Male", Original!D6904)</f>
        <v>Male</v>
      </c>
      <c r="E6904" s="2" t="s">
        <v>17</v>
      </c>
      <c r="F6904" s="2" t="str">
        <f>IF(Original!F6904 = "-", "c9", Original!F6904)</f>
        <v>c9</v>
      </c>
      <c r="G6904" s="2">
        <f>IF(ISBLANK(Original!G6904),MEDIAN(Original!G:G),Original!G6904)</f>
        <v>56078</v>
      </c>
    </row>
    <row r="6905" spans="1:7" x14ac:dyDescent="0.3">
      <c r="A6905" s="2">
        <v>141200</v>
      </c>
      <c r="B6905" s="3">
        <v>41835.394490740742</v>
      </c>
      <c r="C6905" s="2" t="s">
        <v>32</v>
      </c>
      <c r="D6905" s="2" t="str">
        <f>IF(Original!D6905 = "-", "Male", Original!D6905)</f>
        <v>Female</v>
      </c>
      <c r="E6905" s="2" t="s">
        <v>14</v>
      </c>
      <c r="F6905" s="2" t="str">
        <f>IF(Original!F6905 = "-", "c9", Original!F6905)</f>
        <v>c5</v>
      </c>
      <c r="G6905" s="2">
        <f>IF(ISBLANK(Original!G6905),MEDIAN(Original!G:G),Original!G6905)</f>
        <v>13231</v>
      </c>
    </row>
    <row r="6906" spans="1:7" x14ac:dyDescent="0.3">
      <c r="A6906" s="2">
        <v>480305</v>
      </c>
      <c r="B6906" s="3">
        <v>41827.347060185188</v>
      </c>
      <c r="C6906" s="2" t="s">
        <v>32</v>
      </c>
      <c r="D6906" s="2" t="str">
        <f>IF(Original!D6906 = "-", "Male", Original!D6906)</f>
        <v>Female</v>
      </c>
      <c r="E6906" s="2" t="s">
        <v>20</v>
      </c>
      <c r="F6906" s="2" t="str">
        <f>IF(Original!F6906 = "-", "c9", Original!F6906)</f>
        <v>i7</v>
      </c>
      <c r="G6906" s="2">
        <f>IF(ISBLANK(Original!G6906),MEDIAN(Original!G:G),Original!G6906)</f>
        <v>39321</v>
      </c>
    </row>
    <row r="6907" spans="1:7" x14ac:dyDescent="0.3">
      <c r="A6907" s="2">
        <v>936835</v>
      </c>
      <c r="B6907" s="3">
        <v>41824.750752314816</v>
      </c>
      <c r="C6907" s="2" t="s">
        <v>32</v>
      </c>
      <c r="D6907" s="2" t="str">
        <f>IF(Original!D6907 = "-", "Male", Original!D6907)</f>
        <v>Male</v>
      </c>
      <c r="E6907" s="2" t="s">
        <v>20</v>
      </c>
      <c r="F6907" s="2" t="str">
        <f>IF(Original!F6907 = "-", "c9", Original!F6907)</f>
        <v>i1</v>
      </c>
      <c r="G6907" s="2">
        <f>IF(ISBLANK(Original!G6907),MEDIAN(Original!G:G),Original!G6907)</f>
        <v>25287</v>
      </c>
    </row>
    <row r="6908" spans="1:7" x14ac:dyDescent="0.3">
      <c r="A6908" s="2">
        <v>564902</v>
      </c>
      <c r="B6908" s="3">
        <v>41844.414687500001</v>
      </c>
      <c r="C6908" s="2" t="s">
        <v>31</v>
      </c>
      <c r="D6908" s="2" t="str">
        <f>IF(Original!D6908 = "-", "Male", Original!D6908)</f>
        <v>Female</v>
      </c>
      <c r="E6908" s="2" t="s">
        <v>12</v>
      </c>
      <c r="F6908" s="2" t="str">
        <f>IF(Original!F6908 = "-", "c9", Original!F6908)</f>
        <v>c5</v>
      </c>
      <c r="G6908" s="2">
        <f>IF(ISBLANK(Original!G6908),MEDIAN(Original!G:G),Original!G6908)</f>
        <v>99736</v>
      </c>
    </row>
    <row r="6909" spans="1:7" x14ac:dyDescent="0.3">
      <c r="A6909" s="2">
        <v>936518</v>
      </c>
      <c r="B6909" s="3">
        <v>41846.524085648147</v>
      </c>
      <c r="C6909" s="2" t="s">
        <v>32</v>
      </c>
      <c r="D6909" s="2" t="str">
        <f>IF(Original!D6909 = "-", "Male", Original!D6909)</f>
        <v>Male</v>
      </c>
      <c r="E6909" s="2" t="s">
        <v>12</v>
      </c>
      <c r="F6909" s="2" t="str">
        <f>IF(Original!F6909 = "-", "c9", Original!F6909)</f>
        <v>c5</v>
      </c>
      <c r="G6909" s="2">
        <f>IF(ISBLANK(Original!G6909),MEDIAN(Original!G:G),Original!G6909)</f>
        <v>94270</v>
      </c>
    </row>
    <row r="6910" spans="1:7" x14ac:dyDescent="0.3">
      <c r="A6910" s="2">
        <v>547868</v>
      </c>
      <c r="B6910" s="3">
        <v>41846.526782407411</v>
      </c>
      <c r="C6910" s="2" t="s">
        <v>32</v>
      </c>
      <c r="D6910" s="2" t="str">
        <f>IF(Original!D6910 = "-", "Male", Original!D6910)</f>
        <v>Female</v>
      </c>
      <c r="E6910" s="2" t="s">
        <v>12</v>
      </c>
      <c r="F6910" s="2" t="str">
        <f>IF(Original!F6910 = "-", "c9", Original!F6910)</f>
        <v>c5</v>
      </c>
      <c r="G6910" s="2">
        <f>IF(ISBLANK(Original!G6910),MEDIAN(Original!G:G),Original!G6910)</f>
        <v>16006</v>
      </c>
    </row>
    <row r="6911" spans="1:7" x14ac:dyDescent="0.3">
      <c r="A6911" s="2">
        <v>623648</v>
      </c>
      <c r="B6911" s="3">
        <v>41850.69363425926</v>
      </c>
      <c r="C6911" s="2" t="s">
        <v>32</v>
      </c>
      <c r="D6911" s="2" t="str">
        <f>IF(Original!D6911 = "-", "Male", Original!D6911)</f>
        <v>Male</v>
      </c>
      <c r="E6911" s="2" t="s">
        <v>12</v>
      </c>
      <c r="F6911" s="2" t="str">
        <f>IF(Original!F6911 = "-", "c9", Original!F6911)</f>
        <v>c5</v>
      </c>
      <c r="G6911" s="2">
        <f>IF(ISBLANK(Original!G6911),MEDIAN(Original!G:G),Original!G6911)</f>
        <v>43885</v>
      </c>
    </row>
    <row r="6912" spans="1:7" x14ac:dyDescent="0.3">
      <c r="A6912" s="2">
        <v>778393</v>
      </c>
      <c r="B6912" s="3">
        <v>41857.455243055556</v>
      </c>
      <c r="C6912" s="2" t="s">
        <v>32</v>
      </c>
      <c r="D6912" s="2" t="str">
        <f>IF(Original!D6912 = "-", "Male", Original!D6912)</f>
        <v>Male</v>
      </c>
      <c r="E6912" s="2" t="s">
        <v>12</v>
      </c>
      <c r="F6912" s="2" t="str">
        <f>IF(Original!F6912 = "-", "c9", Original!F6912)</f>
        <v>c5</v>
      </c>
      <c r="G6912" s="2">
        <f>IF(ISBLANK(Original!G6912),MEDIAN(Original!G:G),Original!G6912)</f>
        <v>80425</v>
      </c>
    </row>
    <row r="6913" spans="1:7" x14ac:dyDescent="0.3">
      <c r="A6913" s="2">
        <v>303469</v>
      </c>
      <c r="B6913" s="3">
        <v>41858.731874999998</v>
      </c>
      <c r="C6913" s="2" t="s">
        <v>32</v>
      </c>
      <c r="D6913" s="2" t="str">
        <f>IF(Original!D6913 = "-", "Male", Original!D6913)</f>
        <v>Male</v>
      </c>
      <c r="E6913" s="2" t="s">
        <v>12</v>
      </c>
      <c r="F6913" s="2" t="str">
        <f>IF(Original!F6913 = "-", "c9", Original!F6913)</f>
        <v>c5</v>
      </c>
      <c r="G6913" s="2">
        <f>IF(ISBLANK(Original!G6913),MEDIAN(Original!G:G),Original!G6913)</f>
        <v>89573</v>
      </c>
    </row>
    <row r="6914" spans="1:7" x14ac:dyDescent="0.3">
      <c r="A6914" s="2">
        <v>222628</v>
      </c>
      <c r="B6914" s="3">
        <v>41856.478125000001</v>
      </c>
      <c r="C6914" s="2" t="s">
        <v>32</v>
      </c>
      <c r="D6914" s="2" t="str">
        <f>IF(Original!D6914 = "-", "Male", Original!D6914)</f>
        <v>Male</v>
      </c>
      <c r="E6914" s="2" t="s">
        <v>20</v>
      </c>
      <c r="F6914" s="2" t="str">
        <f>IF(Original!F6914 = "-", "c9", Original!F6914)</f>
        <v>c9</v>
      </c>
      <c r="G6914" s="2">
        <f>IF(ISBLANK(Original!G6914),MEDIAN(Original!G:G),Original!G6914)</f>
        <v>49818</v>
      </c>
    </row>
    <row r="6915" spans="1:7" x14ac:dyDescent="0.3">
      <c r="A6915" s="2">
        <v>587367</v>
      </c>
      <c r="B6915" s="3">
        <v>41856.479085648149</v>
      </c>
      <c r="C6915" s="2" t="s">
        <v>32</v>
      </c>
      <c r="D6915" s="2" t="str">
        <f>IF(Original!D6915 = "-", "Male", Original!D6915)</f>
        <v>Male</v>
      </c>
      <c r="E6915" s="2" t="s">
        <v>20</v>
      </c>
      <c r="F6915" s="2" t="str">
        <f>IF(Original!F6915 = "-", "c9", Original!F6915)</f>
        <v>c9</v>
      </c>
      <c r="G6915" s="2">
        <f>IF(ISBLANK(Original!G6915),MEDIAN(Original!G:G),Original!G6915)</f>
        <v>61815</v>
      </c>
    </row>
    <row r="6916" spans="1:7" x14ac:dyDescent="0.3">
      <c r="A6916" s="2">
        <v>953264</v>
      </c>
      <c r="B6916" s="3">
        <v>41856.480034722219</v>
      </c>
      <c r="C6916" s="2" t="s">
        <v>32</v>
      </c>
      <c r="D6916" s="2" t="str">
        <f>IF(Original!D6916 = "-", "Male", Original!D6916)</f>
        <v>Female</v>
      </c>
      <c r="E6916" s="2" t="s">
        <v>20</v>
      </c>
      <c r="F6916" s="2" t="str">
        <f>IF(Original!F6916 = "-", "c9", Original!F6916)</f>
        <v>c9</v>
      </c>
      <c r="G6916" s="2">
        <f>IF(ISBLANK(Original!G6916),MEDIAN(Original!G:G),Original!G6916)</f>
        <v>67638</v>
      </c>
    </row>
    <row r="6917" spans="1:7" x14ac:dyDescent="0.3">
      <c r="A6917" s="2">
        <v>503813</v>
      </c>
      <c r="B6917" s="3">
        <v>41856.483067129629</v>
      </c>
      <c r="C6917" s="2" t="s">
        <v>32</v>
      </c>
      <c r="D6917" s="2" t="str">
        <f>IF(Original!D6917 = "-", "Male", Original!D6917)</f>
        <v>Female</v>
      </c>
      <c r="E6917" s="2" t="s">
        <v>20</v>
      </c>
      <c r="F6917" s="2" t="str">
        <f>IF(Original!F6917 = "-", "c9", Original!F6917)</f>
        <v>c9</v>
      </c>
      <c r="G6917" s="2">
        <f>IF(ISBLANK(Original!G6917),MEDIAN(Original!G:G),Original!G6917)</f>
        <v>49576</v>
      </c>
    </row>
    <row r="6918" spans="1:7" x14ac:dyDescent="0.3">
      <c r="A6918" s="2">
        <v>827357</v>
      </c>
      <c r="B6918" s="3">
        <v>41857.400381944448</v>
      </c>
      <c r="C6918" s="2" t="s">
        <v>32</v>
      </c>
      <c r="D6918" s="2" t="str">
        <f>IF(Original!D6918 = "-", "Male", Original!D6918)</f>
        <v>Male</v>
      </c>
      <c r="E6918" s="2" t="s">
        <v>20</v>
      </c>
      <c r="F6918" s="2" t="str">
        <f>IF(Original!F6918 = "-", "c9", Original!F6918)</f>
        <v>c9</v>
      </c>
      <c r="G6918" s="2">
        <f>IF(ISBLANK(Original!G6918),MEDIAN(Original!G:G),Original!G6918)</f>
        <v>59576</v>
      </c>
    </row>
    <row r="6919" spans="1:7" x14ac:dyDescent="0.3">
      <c r="A6919" s="2">
        <v>872463</v>
      </c>
      <c r="B6919" s="3">
        <v>41857.402650462966</v>
      </c>
      <c r="C6919" s="2" t="s">
        <v>32</v>
      </c>
      <c r="D6919" s="2" t="str">
        <f>IF(Original!D6919 = "-", "Male", Original!D6919)</f>
        <v>Male</v>
      </c>
      <c r="E6919" s="2" t="s">
        <v>20</v>
      </c>
      <c r="F6919" s="2" t="str">
        <f>IF(Original!F6919 = "-", "c9", Original!F6919)</f>
        <v>c9</v>
      </c>
      <c r="G6919" s="2">
        <f>IF(ISBLANK(Original!G6919),MEDIAN(Original!G:G),Original!G6919)</f>
        <v>28523</v>
      </c>
    </row>
    <row r="6920" spans="1:7" x14ac:dyDescent="0.3">
      <c r="A6920" s="2">
        <v>818087</v>
      </c>
      <c r="B6920" s="3">
        <v>41857.523240740738</v>
      </c>
      <c r="C6920" s="2" t="s">
        <v>32</v>
      </c>
      <c r="D6920" s="2" t="str">
        <f>IF(Original!D6920 = "-", "Male", Original!D6920)</f>
        <v>Male</v>
      </c>
      <c r="E6920" s="2" t="s">
        <v>20</v>
      </c>
      <c r="F6920" s="2" t="str">
        <f>IF(Original!F6920 = "-", "c9", Original!F6920)</f>
        <v>c9</v>
      </c>
      <c r="G6920" s="2">
        <f>IF(ISBLANK(Original!G6920),MEDIAN(Original!G:G),Original!G6920)</f>
        <v>87399</v>
      </c>
    </row>
    <row r="6921" spans="1:7" x14ac:dyDescent="0.3">
      <c r="A6921" s="2">
        <v>947254</v>
      </c>
      <c r="B6921" s="3">
        <v>41857.524988425925</v>
      </c>
      <c r="C6921" s="2" t="s">
        <v>31</v>
      </c>
      <c r="D6921" s="2" t="str">
        <f>IF(Original!D6921 = "-", "Male", Original!D6921)</f>
        <v>Male</v>
      </c>
      <c r="E6921" s="2" t="s">
        <v>20</v>
      </c>
      <c r="F6921" s="2" t="str">
        <f>IF(Original!F6921 = "-", "c9", Original!F6921)</f>
        <v>c9</v>
      </c>
      <c r="G6921" s="2">
        <f>IF(ISBLANK(Original!G6921),MEDIAN(Original!G:G),Original!G6921)</f>
        <v>21441</v>
      </c>
    </row>
    <row r="6922" spans="1:7" x14ac:dyDescent="0.3">
      <c r="A6922" s="2">
        <v>700240</v>
      </c>
      <c r="B6922" s="3">
        <v>41858.501435185186</v>
      </c>
      <c r="C6922" s="2" t="s">
        <v>32</v>
      </c>
      <c r="D6922" s="2" t="str">
        <f>IF(Original!D6922 = "-", "Male", Original!D6922)</f>
        <v>Female</v>
      </c>
      <c r="E6922" s="2" t="s">
        <v>20</v>
      </c>
      <c r="F6922" s="2" t="str">
        <f>IF(Original!F6922 = "-", "c9", Original!F6922)</f>
        <v>c8</v>
      </c>
      <c r="G6922" s="2">
        <f>IF(ISBLANK(Original!G6922),MEDIAN(Original!G:G),Original!G6922)</f>
        <v>90296</v>
      </c>
    </row>
    <row r="6923" spans="1:7" x14ac:dyDescent="0.3">
      <c r="A6923" s="2">
        <v>729811</v>
      </c>
      <c r="B6923" s="3">
        <v>41858.50209490741</v>
      </c>
      <c r="C6923" s="2" t="s">
        <v>32</v>
      </c>
      <c r="D6923" s="2" t="str">
        <f>IF(Original!D6923 = "-", "Male", Original!D6923)</f>
        <v>Female</v>
      </c>
      <c r="E6923" s="2" t="s">
        <v>20</v>
      </c>
      <c r="F6923" s="2" t="str">
        <f>IF(Original!F6923 = "-", "c9", Original!F6923)</f>
        <v>c8</v>
      </c>
      <c r="G6923" s="2">
        <f>IF(ISBLANK(Original!G6923),MEDIAN(Original!G:G),Original!G6923)</f>
        <v>79650</v>
      </c>
    </row>
    <row r="6924" spans="1:7" x14ac:dyDescent="0.3">
      <c r="A6924" s="2">
        <v>869541</v>
      </c>
      <c r="B6924" s="3">
        <v>41882.40384259259</v>
      </c>
      <c r="C6924" s="2" t="s">
        <v>32</v>
      </c>
      <c r="D6924" s="2" t="str">
        <f>IF(Original!D6924 = "-", "Male", Original!D6924)</f>
        <v>Male</v>
      </c>
      <c r="E6924" s="2" t="s">
        <v>20</v>
      </c>
      <c r="F6924" s="2" t="str">
        <f>IF(Original!F6924 = "-", "c9", Original!F6924)</f>
        <v>c8</v>
      </c>
      <c r="G6924" s="2">
        <f>IF(ISBLANK(Original!G6924),MEDIAN(Original!G:G),Original!G6924)</f>
        <v>91974</v>
      </c>
    </row>
    <row r="6925" spans="1:7" x14ac:dyDescent="0.3">
      <c r="A6925" s="2">
        <v>888534</v>
      </c>
      <c r="B6925" s="3">
        <v>41882.404664351852</v>
      </c>
      <c r="C6925" s="2" t="s">
        <v>32</v>
      </c>
      <c r="D6925" s="2" t="str">
        <f>IF(Original!D6925 = "-", "Male", Original!D6925)</f>
        <v>Male</v>
      </c>
      <c r="E6925" s="2" t="s">
        <v>20</v>
      </c>
      <c r="F6925" s="2" t="str">
        <f>IF(Original!F6925 = "-", "c9", Original!F6925)</f>
        <v>c8</v>
      </c>
      <c r="G6925" s="2">
        <f>IF(ISBLANK(Original!G6925),MEDIAN(Original!G:G),Original!G6925)</f>
        <v>47650</v>
      </c>
    </row>
    <row r="6926" spans="1:7" x14ac:dyDescent="0.3">
      <c r="A6926" s="2">
        <v>731112</v>
      </c>
      <c r="B6926" s="3">
        <v>41848.51662037037</v>
      </c>
      <c r="C6926" s="2" t="s">
        <v>32</v>
      </c>
      <c r="D6926" s="2" t="str">
        <f>IF(Original!D6926 = "-", "Male", Original!D6926)</f>
        <v>Male</v>
      </c>
      <c r="E6926" s="2" t="s">
        <v>19</v>
      </c>
      <c r="F6926" s="2" t="str">
        <f>IF(Original!F6926 = "-", "c9", Original!F6926)</f>
        <v>c9</v>
      </c>
      <c r="G6926" s="2">
        <f>IF(ISBLANK(Original!G6926),MEDIAN(Original!G:G),Original!G6926)</f>
        <v>76723</v>
      </c>
    </row>
    <row r="6927" spans="1:7" x14ac:dyDescent="0.3">
      <c r="A6927" s="2">
        <v>996481</v>
      </c>
      <c r="B6927" s="3">
        <v>41820.403055555558</v>
      </c>
      <c r="C6927" s="2" t="s">
        <v>32</v>
      </c>
      <c r="D6927" s="2" t="str">
        <f>IF(Original!D6927 = "-", "Male", Original!D6927)</f>
        <v>Male</v>
      </c>
      <c r="E6927" s="2" t="s">
        <v>17</v>
      </c>
      <c r="F6927" s="2" t="str">
        <f>IF(Original!F6927 = "-", "c9", Original!F6927)</f>
        <v>i7</v>
      </c>
      <c r="G6927" s="2">
        <f>IF(ISBLANK(Original!G6927),MEDIAN(Original!G:G),Original!G6927)</f>
        <v>93419</v>
      </c>
    </row>
    <row r="6928" spans="1:7" x14ac:dyDescent="0.3">
      <c r="A6928" s="2">
        <v>994291</v>
      </c>
      <c r="B6928" s="3">
        <v>41832.636006944442</v>
      </c>
      <c r="C6928" s="2" t="s">
        <v>31</v>
      </c>
      <c r="D6928" s="2" t="str">
        <f>IF(Original!D6928 = "-", "Male", Original!D6928)</f>
        <v>Female</v>
      </c>
      <c r="E6928" s="2" t="s">
        <v>17</v>
      </c>
      <c r="F6928" s="2" t="str">
        <f>IF(Original!F6928 = "-", "c9", Original!F6928)</f>
        <v>i1</v>
      </c>
      <c r="G6928" s="2">
        <f>IF(ISBLANK(Original!G6928),MEDIAN(Original!G:G),Original!G6928)</f>
        <v>9033</v>
      </c>
    </row>
    <row r="6929" spans="1:7" x14ac:dyDescent="0.3">
      <c r="A6929" s="2">
        <v>834463</v>
      </c>
      <c r="B6929" s="3">
        <v>41832.637777777774</v>
      </c>
      <c r="C6929" s="2" t="s">
        <v>32</v>
      </c>
      <c r="D6929" s="2" t="str">
        <f>IF(Original!D6929 = "-", "Male", Original!D6929)</f>
        <v>Male</v>
      </c>
      <c r="E6929" s="2" t="s">
        <v>17</v>
      </c>
      <c r="F6929" s="2" t="str">
        <f>IF(Original!F6929 = "-", "c9", Original!F6929)</f>
        <v>i1</v>
      </c>
      <c r="G6929" s="2">
        <f>IF(ISBLANK(Original!G6929),MEDIAN(Original!G:G),Original!G6929)</f>
        <v>39744</v>
      </c>
    </row>
    <row r="6930" spans="1:7" x14ac:dyDescent="0.3">
      <c r="A6930" s="2">
        <v>692268</v>
      </c>
      <c r="B6930" s="3">
        <v>41832.639363425929</v>
      </c>
      <c r="C6930" s="2" t="s">
        <v>32</v>
      </c>
      <c r="D6930" s="2" t="str">
        <f>IF(Original!D6930 = "-", "Male", Original!D6930)</f>
        <v>Male</v>
      </c>
      <c r="E6930" s="2" t="s">
        <v>17</v>
      </c>
      <c r="F6930" s="2" t="str">
        <f>IF(Original!F6930 = "-", "c9", Original!F6930)</f>
        <v>i1</v>
      </c>
      <c r="G6930" s="2">
        <f>IF(ISBLANK(Original!G6930),MEDIAN(Original!G:G),Original!G6930)</f>
        <v>69959</v>
      </c>
    </row>
    <row r="6931" spans="1:7" x14ac:dyDescent="0.3">
      <c r="A6931" s="2">
        <v>624206</v>
      </c>
      <c r="B6931" s="3">
        <v>41838.486550925925</v>
      </c>
      <c r="C6931" s="2" t="s">
        <v>32</v>
      </c>
      <c r="D6931" s="2" t="str">
        <f>IF(Original!D6931 = "-", "Male", Original!D6931)</f>
        <v>Male</v>
      </c>
      <c r="E6931" s="2" t="s">
        <v>17</v>
      </c>
      <c r="F6931" s="2" t="str">
        <f>IF(Original!F6931 = "-", "c9", Original!F6931)</f>
        <v>i1</v>
      </c>
      <c r="G6931" s="2">
        <f>IF(ISBLANK(Original!G6931),MEDIAN(Original!G:G),Original!G6931)</f>
        <v>35514</v>
      </c>
    </row>
    <row r="6932" spans="1:7" x14ac:dyDescent="0.3">
      <c r="A6932" s="2">
        <v>605602</v>
      </c>
      <c r="B6932" s="3">
        <v>41838.486851851849</v>
      </c>
      <c r="C6932" s="2" t="s">
        <v>32</v>
      </c>
      <c r="D6932" s="2" t="str">
        <f>IF(Original!D6932 = "-", "Male", Original!D6932)</f>
        <v>Female</v>
      </c>
      <c r="E6932" s="2" t="s">
        <v>17</v>
      </c>
      <c r="F6932" s="2" t="str">
        <f>IF(Original!F6932 = "-", "c9", Original!F6932)</f>
        <v>i1</v>
      </c>
      <c r="G6932" s="2">
        <f>IF(ISBLANK(Original!G6932),MEDIAN(Original!G:G),Original!G6932)</f>
        <v>2434</v>
      </c>
    </row>
    <row r="6933" spans="1:7" x14ac:dyDescent="0.3">
      <c r="A6933" s="2">
        <v>259302</v>
      </c>
      <c r="B6933" s="3">
        <v>41869.758796296293</v>
      </c>
      <c r="C6933" s="2" t="s">
        <v>32</v>
      </c>
      <c r="D6933" s="2" t="str">
        <f>IF(Original!D6933 = "-", "Male", Original!D6933)</f>
        <v>Male</v>
      </c>
      <c r="E6933" s="2" t="s">
        <v>20</v>
      </c>
      <c r="F6933" s="2" t="str">
        <f>IF(Original!F6933 = "-", "c9", Original!F6933)</f>
        <v>b9</v>
      </c>
      <c r="G6933" s="2">
        <f>IF(ISBLANK(Original!G6933),MEDIAN(Original!G:G),Original!G6933)</f>
        <v>11825</v>
      </c>
    </row>
    <row r="6934" spans="1:7" x14ac:dyDescent="0.3">
      <c r="A6934" s="2">
        <v>518804</v>
      </c>
      <c r="B6934" s="3">
        <v>41869.759826388887</v>
      </c>
      <c r="C6934" s="2" t="s">
        <v>32</v>
      </c>
      <c r="D6934" s="2" t="str">
        <f>IF(Original!D6934 = "-", "Male", Original!D6934)</f>
        <v>Female</v>
      </c>
      <c r="E6934" s="2" t="s">
        <v>20</v>
      </c>
      <c r="F6934" s="2" t="str">
        <f>IF(Original!F6934 = "-", "c9", Original!F6934)</f>
        <v>b9</v>
      </c>
      <c r="G6934" s="2">
        <f>IF(ISBLANK(Original!G6934),MEDIAN(Original!G:G),Original!G6934)</f>
        <v>77087</v>
      </c>
    </row>
    <row r="6935" spans="1:7" x14ac:dyDescent="0.3">
      <c r="A6935" s="2">
        <v>513910</v>
      </c>
      <c r="B6935" s="3">
        <v>41881.462800925925</v>
      </c>
      <c r="C6935" s="2" t="s">
        <v>32</v>
      </c>
      <c r="D6935" s="2" t="str">
        <f>IF(Original!D6935 = "-", "Male", Original!D6935)</f>
        <v>Female</v>
      </c>
      <c r="E6935" s="2" t="s">
        <v>20</v>
      </c>
      <c r="F6935" s="2" t="str">
        <f>IF(Original!F6935 = "-", "c9", Original!F6935)</f>
        <v>b9</v>
      </c>
      <c r="G6935" s="2">
        <f>IF(ISBLANK(Original!G6935),MEDIAN(Original!G:G),Original!G6935)</f>
        <v>4412</v>
      </c>
    </row>
    <row r="6936" spans="1:7" x14ac:dyDescent="0.3">
      <c r="A6936" s="2">
        <v>258883</v>
      </c>
      <c r="B6936" s="3">
        <v>41881.463391203702</v>
      </c>
      <c r="C6936" s="2" t="s">
        <v>32</v>
      </c>
      <c r="D6936" s="2" t="str">
        <f>IF(Original!D6936 = "-", "Male", Original!D6936)</f>
        <v>Male</v>
      </c>
      <c r="E6936" s="2" t="s">
        <v>20</v>
      </c>
      <c r="F6936" s="2" t="str">
        <f>IF(Original!F6936 = "-", "c9", Original!F6936)</f>
        <v>b9</v>
      </c>
      <c r="G6936" s="2">
        <f>IF(ISBLANK(Original!G6936),MEDIAN(Original!G:G),Original!G6936)</f>
        <v>23670</v>
      </c>
    </row>
    <row r="6937" spans="1:7" x14ac:dyDescent="0.3">
      <c r="A6937" s="2">
        <v>770083</v>
      </c>
      <c r="B6937" s="3">
        <v>41869.448541666665</v>
      </c>
      <c r="C6937" s="2" t="s">
        <v>32</v>
      </c>
      <c r="D6937" s="2" t="str">
        <f>IF(Original!D6937 = "-", "Male", Original!D6937)</f>
        <v>Male</v>
      </c>
      <c r="E6937" s="2" t="s">
        <v>20</v>
      </c>
      <c r="F6937" s="2" t="str">
        <f>IF(Original!F6937 = "-", "c9", Original!F6937)</f>
        <v>b9</v>
      </c>
      <c r="G6937" s="2">
        <f>IF(ISBLANK(Original!G6937),MEDIAN(Original!G:G),Original!G6937)</f>
        <v>7089</v>
      </c>
    </row>
    <row r="6938" spans="1:7" x14ac:dyDescent="0.3">
      <c r="A6938" s="2">
        <v>354254</v>
      </c>
      <c r="B6938" s="3">
        <v>41856.828136574077</v>
      </c>
      <c r="C6938" s="2" t="s">
        <v>32</v>
      </c>
      <c r="D6938" s="2" t="str">
        <f>IF(Original!D6938 = "-", "Male", Original!D6938)</f>
        <v>Female</v>
      </c>
      <c r="E6938" s="2" t="s">
        <v>17</v>
      </c>
      <c r="F6938" s="2" t="str">
        <f>IF(Original!F6938 = "-", "c9", Original!F6938)</f>
        <v>b9</v>
      </c>
      <c r="G6938" s="2">
        <f>IF(ISBLANK(Original!G6938),MEDIAN(Original!G:G),Original!G6938)</f>
        <v>16008</v>
      </c>
    </row>
    <row r="6939" spans="1:7" x14ac:dyDescent="0.3">
      <c r="A6939" s="2">
        <v>197526</v>
      </c>
      <c r="B6939" s="3">
        <v>41856.830474537041</v>
      </c>
      <c r="C6939" s="2" t="s">
        <v>32</v>
      </c>
      <c r="D6939" s="2" t="str">
        <f>IF(Original!D6939 = "-", "Male", Original!D6939)</f>
        <v>Male</v>
      </c>
      <c r="E6939" s="2" t="s">
        <v>17</v>
      </c>
      <c r="F6939" s="2" t="str">
        <f>IF(Original!F6939 = "-", "c9", Original!F6939)</f>
        <v>b9</v>
      </c>
      <c r="G6939" s="2">
        <f>IF(ISBLANK(Original!G6939),MEDIAN(Original!G:G),Original!G6939)</f>
        <v>54695</v>
      </c>
    </row>
    <row r="6940" spans="1:7" x14ac:dyDescent="0.3">
      <c r="A6940" s="2">
        <v>970063</v>
      </c>
      <c r="B6940" s="3">
        <v>41844.380520833336</v>
      </c>
      <c r="C6940" s="2" t="s">
        <v>32</v>
      </c>
      <c r="D6940" s="2" t="str">
        <f>IF(Original!D6940 = "-", "Male", Original!D6940)</f>
        <v>Female</v>
      </c>
      <c r="E6940" s="2" t="s">
        <v>12</v>
      </c>
      <c r="F6940" s="2" t="str">
        <f>IF(Original!F6940 = "-", "c9", Original!F6940)</f>
        <v>c9</v>
      </c>
      <c r="G6940" s="2">
        <f>IF(ISBLANK(Original!G6940),MEDIAN(Original!G:G),Original!G6940)</f>
        <v>48720</v>
      </c>
    </row>
    <row r="6941" spans="1:7" x14ac:dyDescent="0.3">
      <c r="A6941" s="2">
        <v>420472</v>
      </c>
      <c r="B6941" s="3">
        <v>41834.438460648147</v>
      </c>
      <c r="C6941" s="2" t="s">
        <v>32</v>
      </c>
      <c r="D6941" s="2" t="str">
        <f>IF(Original!D6941 = "-", "Male", Original!D6941)</f>
        <v>Female</v>
      </c>
      <c r="E6941" s="2" t="s">
        <v>20</v>
      </c>
      <c r="F6941" s="2" t="str">
        <f>IF(Original!F6941 = "-", "c9", Original!F6941)</f>
        <v>c8</v>
      </c>
      <c r="G6941" s="2">
        <f>IF(ISBLANK(Original!G6941),MEDIAN(Original!G:G),Original!G6941)</f>
        <v>71926</v>
      </c>
    </row>
    <row r="6942" spans="1:7" x14ac:dyDescent="0.3">
      <c r="A6942" s="2">
        <v>296313</v>
      </c>
      <c r="B6942" s="3">
        <v>41855.437118055554</v>
      </c>
      <c r="C6942" s="2" t="s">
        <v>31</v>
      </c>
      <c r="D6942" s="2" t="str">
        <f>IF(Original!D6942 = "-", "Male", Original!D6942)</f>
        <v>Don’t want to say</v>
      </c>
      <c r="E6942" s="2" t="s">
        <v>17</v>
      </c>
      <c r="F6942" s="2" t="str">
        <f>IF(Original!F6942 = "-", "c9", Original!F6942)</f>
        <v>c5</v>
      </c>
      <c r="G6942" s="2">
        <f>IF(ISBLANK(Original!G6942),MEDIAN(Original!G:G),Original!G6942)</f>
        <v>54639</v>
      </c>
    </row>
    <row r="6943" spans="1:7" x14ac:dyDescent="0.3">
      <c r="A6943" s="2">
        <v>281083</v>
      </c>
      <c r="B6943" s="3">
        <v>41869.322905092595</v>
      </c>
      <c r="C6943" s="2" t="s">
        <v>32</v>
      </c>
      <c r="D6943" s="2" t="str">
        <f>IF(Original!D6943 = "-", "Male", Original!D6943)</f>
        <v>Don’t want to say</v>
      </c>
      <c r="E6943" s="2" t="s">
        <v>17</v>
      </c>
      <c r="F6943" s="2" t="str">
        <f>IF(Original!F6943 = "-", "c9", Original!F6943)</f>
        <v>c5</v>
      </c>
      <c r="G6943" s="2">
        <f>IF(ISBLANK(Original!G6943),MEDIAN(Original!G:G),Original!G6943)</f>
        <v>59395</v>
      </c>
    </row>
    <row r="6944" spans="1:7" x14ac:dyDescent="0.3">
      <c r="A6944" s="2">
        <v>96008</v>
      </c>
      <c r="B6944" s="3">
        <v>41880.499826388892</v>
      </c>
      <c r="C6944" s="2" t="s">
        <v>32</v>
      </c>
      <c r="D6944" s="2" t="str">
        <f>IF(Original!D6944 = "-", "Male", Original!D6944)</f>
        <v>Male</v>
      </c>
      <c r="E6944" s="2" t="s">
        <v>17</v>
      </c>
      <c r="F6944" s="2" t="str">
        <f>IF(Original!F6944 = "-", "c9", Original!F6944)</f>
        <v>c5</v>
      </c>
      <c r="G6944" s="2">
        <f>IF(ISBLANK(Original!G6944),MEDIAN(Original!G:G),Original!G6944)</f>
        <v>27988</v>
      </c>
    </row>
    <row r="6945" spans="1:7" x14ac:dyDescent="0.3">
      <c r="A6945" s="2">
        <v>525370</v>
      </c>
      <c r="B6945" s="3">
        <v>41858.781712962962</v>
      </c>
      <c r="C6945" s="2" t="s">
        <v>32</v>
      </c>
      <c r="D6945" s="2" t="str">
        <f>IF(Original!D6945 = "-", "Male", Original!D6945)</f>
        <v>Male</v>
      </c>
      <c r="E6945" s="2" t="s">
        <v>20</v>
      </c>
      <c r="F6945" s="2" t="str">
        <f>IF(Original!F6945 = "-", "c9", Original!F6945)</f>
        <v>c5</v>
      </c>
      <c r="G6945" s="2">
        <f>IF(ISBLANK(Original!G6945),MEDIAN(Original!G:G),Original!G6945)</f>
        <v>57938</v>
      </c>
    </row>
    <row r="6946" spans="1:7" x14ac:dyDescent="0.3">
      <c r="A6946" s="2">
        <v>432491</v>
      </c>
      <c r="B6946" s="3">
        <v>41866.764780092592</v>
      </c>
      <c r="C6946" s="2" t="s">
        <v>32</v>
      </c>
      <c r="D6946" s="2" t="str">
        <f>IF(Original!D6946 = "-", "Male", Original!D6946)</f>
        <v>Female</v>
      </c>
      <c r="E6946" s="2" t="s">
        <v>17</v>
      </c>
      <c r="F6946" s="2" t="str">
        <f>IF(Original!F6946 = "-", "c9", Original!F6946)</f>
        <v>c9</v>
      </c>
      <c r="G6946" s="2">
        <f>IF(ISBLANK(Original!G6946),MEDIAN(Original!G:G),Original!G6946)</f>
        <v>58089</v>
      </c>
    </row>
    <row r="6947" spans="1:7" x14ac:dyDescent="0.3">
      <c r="A6947" s="2">
        <v>847900</v>
      </c>
      <c r="B6947" s="3">
        <v>41866.767256944448</v>
      </c>
      <c r="C6947" s="2" t="s">
        <v>32</v>
      </c>
      <c r="D6947" s="2" t="str">
        <f>IF(Original!D6947 = "-", "Male", Original!D6947)</f>
        <v>Female</v>
      </c>
      <c r="E6947" s="2" t="s">
        <v>17</v>
      </c>
      <c r="F6947" s="2" t="str">
        <f>IF(Original!F6947 = "-", "c9", Original!F6947)</f>
        <v>c9</v>
      </c>
      <c r="G6947" s="2">
        <f>IF(ISBLANK(Original!G6947),MEDIAN(Original!G:G),Original!G6947)</f>
        <v>14294</v>
      </c>
    </row>
    <row r="6948" spans="1:7" x14ac:dyDescent="0.3">
      <c r="A6948" s="2">
        <v>705521</v>
      </c>
      <c r="B6948" s="3">
        <v>41826.126747685186</v>
      </c>
      <c r="C6948" s="2" t="s">
        <v>32</v>
      </c>
      <c r="D6948" s="2" t="str">
        <f>IF(Original!D6948 = "-", "Male", Original!D6948)</f>
        <v>Male</v>
      </c>
      <c r="E6948" s="2" t="s">
        <v>17</v>
      </c>
      <c r="F6948" s="2" t="str">
        <f>IF(Original!F6948 = "-", "c9", Original!F6948)</f>
        <v>i5</v>
      </c>
      <c r="G6948" s="2">
        <f>IF(ISBLANK(Original!G6948),MEDIAN(Original!G:G),Original!G6948)</f>
        <v>59275</v>
      </c>
    </row>
    <row r="6949" spans="1:7" x14ac:dyDescent="0.3">
      <c r="A6949" s="2">
        <v>321114</v>
      </c>
      <c r="B6949" s="3">
        <v>41829.588148148148</v>
      </c>
      <c r="C6949" s="2" t="s">
        <v>32</v>
      </c>
      <c r="D6949" s="2" t="str">
        <f>IF(Original!D6949 = "-", "Male", Original!D6949)</f>
        <v>Female</v>
      </c>
      <c r="E6949" s="2" t="s">
        <v>17</v>
      </c>
      <c r="F6949" s="2" t="str">
        <f>IF(Original!F6949 = "-", "c9", Original!F6949)</f>
        <v>i5</v>
      </c>
      <c r="G6949" s="2">
        <f>IF(ISBLANK(Original!G6949),MEDIAN(Original!G:G),Original!G6949)</f>
        <v>40109</v>
      </c>
    </row>
    <row r="6950" spans="1:7" x14ac:dyDescent="0.3">
      <c r="A6950" s="2">
        <v>840754</v>
      </c>
      <c r="B6950" s="3">
        <v>41831.539143518516</v>
      </c>
      <c r="C6950" s="2" t="s">
        <v>31</v>
      </c>
      <c r="D6950" s="2" t="str">
        <f>IF(Original!D6950 = "-", "Male", Original!D6950)</f>
        <v>Female</v>
      </c>
      <c r="E6950" s="2" t="s">
        <v>17</v>
      </c>
      <c r="F6950" s="2" t="str">
        <f>IF(Original!F6950 = "-", "c9", Original!F6950)</f>
        <v>c9</v>
      </c>
      <c r="G6950" s="2">
        <f>IF(ISBLANK(Original!G6950),MEDIAN(Original!G:G),Original!G6950)</f>
        <v>35523</v>
      </c>
    </row>
    <row r="6951" spans="1:7" x14ac:dyDescent="0.3">
      <c r="A6951" s="2">
        <v>628000</v>
      </c>
      <c r="B6951" s="3">
        <v>41856.676099537035</v>
      </c>
      <c r="C6951" s="2" t="s">
        <v>32</v>
      </c>
      <c r="D6951" s="2" t="str">
        <f>IF(Original!D6951 = "-", "Male", Original!D6951)</f>
        <v>Female</v>
      </c>
      <c r="E6951" s="2" t="s">
        <v>17</v>
      </c>
      <c r="F6951" s="2" t="str">
        <f>IF(Original!F6951 = "-", "c9", Original!F6951)</f>
        <v>i5</v>
      </c>
      <c r="G6951" s="2">
        <f>IF(ISBLANK(Original!G6951),MEDIAN(Original!G:G),Original!G6951)</f>
        <v>22004</v>
      </c>
    </row>
    <row r="6952" spans="1:7" x14ac:dyDescent="0.3">
      <c r="A6952" s="2">
        <v>116270</v>
      </c>
      <c r="B6952" s="3">
        <v>41856.680231481485</v>
      </c>
      <c r="C6952" s="2" t="s">
        <v>32</v>
      </c>
      <c r="D6952" s="2" t="str">
        <f>IF(Original!D6952 = "-", "Male", Original!D6952)</f>
        <v>Female</v>
      </c>
      <c r="E6952" s="2" t="s">
        <v>17</v>
      </c>
      <c r="F6952" s="2" t="str">
        <f>IF(Original!F6952 = "-", "c9", Original!F6952)</f>
        <v>i5</v>
      </c>
      <c r="G6952" s="2">
        <f>IF(ISBLANK(Original!G6952),MEDIAN(Original!G:G),Original!G6952)</f>
        <v>27579</v>
      </c>
    </row>
    <row r="6953" spans="1:7" x14ac:dyDescent="0.3">
      <c r="A6953" s="2">
        <v>600109</v>
      </c>
      <c r="B6953" s="3">
        <v>41856.676863425928</v>
      </c>
      <c r="C6953" s="2" t="s">
        <v>32</v>
      </c>
      <c r="D6953" s="2" t="str">
        <f>IF(Original!D6953 = "-", "Male", Original!D6953)</f>
        <v>Female</v>
      </c>
      <c r="E6953" s="2" t="s">
        <v>17</v>
      </c>
      <c r="F6953" s="2" t="str">
        <f>IF(Original!F6953 = "-", "c9", Original!F6953)</f>
        <v>i5</v>
      </c>
      <c r="G6953" s="2">
        <f>IF(ISBLANK(Original!G6953),MEDIAN(Original!G:G),Original!G6953)</f>
        <v>83187</v>
      </c>
    </row>
    <row r="6954" spans="1:7" x14ac:dyDescent="0.3">
      <c r="A6954" s="2">
        <v>375215</v>
      </c>
      <c r="B6954" s="3">
        <v>41856.679872685185</v>
      </c>
      <c r="C6954" s="2" t="s">
        <v>32</v>
      </c>
      <c r="D6954" s="2" t="str">
        <f>IF(Original!D6954 = "-", "Male", Original!D6954)</f>
        <v>Female</v>
      </c>
      <c r="E6954" s="2" t="s">
        <v>17</v>
      </c>
      <c r="F6954" s="2" t="str">
        <f>IF(Original!F6954 = "-", "c9", Original!F6954)</f>
        <v>i5</v>
      </c>
      <c r="G6954" s="2">
        <f>IF(ISBLANK(Original!G6954),MEDIAN(Original!G:G),Original!G6954)</f>
        <v>26899</v>
      </c>
    </row>
    <row r="6955" spans="1:7" x14ac:dyDescent="0.3">
      <c r="A6955" s="2">
        <v>110630</v>
      </c>
      <c r="B6955" s="3">
        <v>41877.572534722225</v>
      </c>
      <c r="C6955" s="2" t="s">
        <v>32</v>
      </c>
      <c r="D6955" s="2" t="str">
        <f>IF(Original!D6955 = "-", "Male", Original!D6955)</f>
        <v>Male</v>
      </c>
      <c r="E6955" s="2" t="s">
        <v>12</v>
      </c>
      <c r="F6955" s="2" t="str">
        <f>IF(Original!F6955 = "-", "c9", Original!F6955)</f>
        <v>i5</v>
      </c>
      <c r="G6955" s="2">
        <f>IF(ISBLANK(Original!G6955),MEDIAN(Original!G:G),Original!G6955)</f>
        <v>44168</v>
      </c>
    </row>
    <row r="6956" spans="1:7" x14ac:dyDescent="0.3">
      <c r="A6956" s="2">
        <v>524621</v>
      </c>
      <c r="B6956" s="3">
        <v>41864.325937499998</v>
      </c>
      <c r="C6956" s="2" t="s">
        <v>32</v>
      </c>
      <c r="D6956" s="2" t="str">
        <f>IF(Original!D6956 = "-", "Male", Original!D6956)</f>
        <v>Female</v>
      </c>
      <c r="E6956" s="2" t="s">
        <v>14</v>
      </c>
      <c r="F6956" s="2" t="str">
        <f>IF(Original!F6956 = "-", "c9", Original!F6956)</f>
        <v>c5</v>
      </c>
      <c r="G6956" s="2">
        <f>IF(ISBLANK(Original!G6956),MEDIAN(Original!G:G),Original!G6956)</f>
        <v>73548</v>
      </c>
    </row>
    <row r="6957" spans="1:7" x14ac:dyDescent="0.3">
      <c r="A6957" s="2">
        <v>474253</v>
      </c>
      <c r="B6957" s="3">
        <v>41864.326631944445</v>
      </c>
      <c r="C6957" s="2" t="s">
        <v>31</v>
      </c>
      <c r="D6957" s="2" t="str">
        <f>IF(Original!D6957 = "-", "Male", Original!D6957)</f>
        <v>Male</v>
      </c>
      <c r="E6957" s="2" t="s">
        <v>14</v>
      </c>
      <c r="F6957" s="2" t="str">
        <f>IF(Original!F6957 = "-", "c9", Original!F6957)</f>
        <v>c5</v>
      </c>
      <c r="G6957" s="2">
        <f>IF(ISBLANK(Original!G6957),MEDIAN(Original!G:G),Original!G6957)</f>
        <v>74673</v>
      </c>
    </row>
    <row r="6958" spans="1:7" x14ac:dyDescent="0.3">
      <c r="A6958" s="2">
        <v>865378</v>
      </c>
      <c r="B6958" s="3">
        <v>41859.374178240738</v>
      </c>
      <c r="C6958" s="2" t="s">
        <v>32</v>
      </c>
      <c r="D6958" s="2" t="str">
        <f>IF(Original!D6958 = "-", "Male", Original!D6958)</f>
        <v>Male</v>
      </c>
      <c r="E6958" s="2" t="s">
        <v>17</v>
      </c>
      <c r="F6958" s="2" t="str">
        <f>IF(Original!F6958 = "-", "c9", Original!F6958)</f>
        <v>c5</v>
      </c>
      <c r="G6958" s="2">
        <f>IF(ISBLANK(Original!G6958),MEDIAN(Original!G:G),Original!G6958)</f>
        <v>94326</v>
      </c>
    </row>
    <row r="6959" spans="1:7" x14ac:dyDescent="0.3">
      <c r="A6959" s="2">
        <v>146265</v>
      </c>
      <c r="B6959" s="3">
        <v>41859.374710648146</v>
      </c>
      <c r="C6959" s="2" t="s">
        <v>32</v>
      </c>
      <c r="D6959" s="2" t="str">
        <f>IF(Original!D6959 = "-", "Male", Original!D6959)</f>
        <v>Female</v>
      </c>
      <c r="E6959" s="2" t="s">
        <v>17</v>
      </c>
      <c r="F6959" s="2" t="str">
        <f>IF(Original!F6959 = "-", "c9", Original!F6959)</f>
        <v>c5</v>
      </c>
      <c r="G6959" s="2">
        <f>IF(ISBLANK(Original!G6959),MEDIAN(Original!G:G),Original!G6959)</f>
        <v>4718</v>
      </c>
    </row>
    <row r="6960" spans="1:7" x14ac:dyDescent="0.3">
      <c r="A6960" s="2">
        <v>208615</v>
      </c>
      <c r="B6960" s="3">
        <v>41859.374641203707</v>
      </c>
      <c r="C6960" s="2" t="s">
        <v>32</v>
      </c>
      <c r="D6960" s="2" t="str">
        <f>IF(Original!D6960 = "-", "Male", Original!D6960)</f>
        <v>Female</v>
      </c>
      <c r="E6960" s="2" t="s">
        <v>17</v>
      </c>
      <c r="F6960" s="2" t="str">
        <f>IF(Original!F6960 = "-", "c9", Original!F6960)</f>
        <v>c5</v>
      </c>
      <c r="G6960" s="2">
        <f>IF(ISBLANK(Original!G6960),MEDIAN(Original!G:G),Original!G6960)</f>
        <v>65660</v>
      </c>
    </row>
    <row r="6961" spans="1:7" x14ac:dyDescent="0.3">
      <c r="A6961" s="2">
        <v>204048</v>
      </c>
      <c r="B6961" s="3">
        <v>41859.375532407408</v>
      </c>
      <c r="C6961" s="2" t="s">
        <v>32</v>
      </c>
      <c r="D6961" s="2" t="str">
        <f>IF(Original!D6961 = "-", "Male", Original!D6961)</f>
        <v>Female</v>
      </c>
      <c r="E6961" s="2" t="s">
        <v>17</v>
      </c>
      <c r="F6961" s="2" t="str">
        <f>IF(Original!F6961 = "-", "c9", Original!F6961)</f>
        <v>c5</v>
      </c>
      <c r="G6961" s="2">
        <f>IF(ISBLANK(Original!G6961),MEDIAN(Original!G:G),Original!G6961)</f>
        <v>1459</v>
      </c>
    </row>
    <row r="6962" spans="1:7" x14ac:dyDescent="0.3">
      <c r="A6962" s="2">
        <v>221640</v>
      </c>
      <c r="B6962" s="3">
        <v>41828.012048611112</v>
      </c>
      <c r="C6962" s="2" t="s">
        <v>32</v>
      </c>
      <c r="D6962" s="2" t="str">
        <f>IF(Original!D6962 = "-", "Male", Original!D6962)</f>
        <v>Male</v>
      </c>
      <c r="E6962" s="2" t="s">
        <v>18</v>
      </c>
      <c r="F6962" s="2" t="str">
        <f>IF(Original!F6962 = "-", "c9", Original!F6962)</f>
        <v>i7</v>
      </c>
      <c r="G6962" s="2">
        <f>IF(ISBLANK(Original!G6962),MEDIAN(Original!G:G),Original!G6962)</f>
        <v>31132</v>
      </c>
    </row>
    <row r="6963" spans="1:7" x14ac:dyDescent="0.3">
      <c r="A6963" s="2">
        <v>28726</v>
      </c>
      <c r="B6963" s="3">
        <v>41828.225624999999</v>
      </c>
      <c r="C6963" s="2" t="s">
        <v>32</v>
      </c>
      <c r="D6963" s="2" t="str">
        <f>IF(Original!D6963 = "-", "Male", Original!D6963)</f>
        <v>Male</v>
      </c>
      <c r="E6963" s="2" t="s">
        <v>18</v>
      </c>
      <c r="F6963" s="2" t="str">
        <f>IF(Original!F6963 = "-", "c9", Original!F6963)</f>
        <v>i7</v>
      </c>
      <c r="G6963" s="2">
        <f>IF(ISBLANK(Original!G6963),MEDIAN(Original!G:G),Original!G6963)</f>
        <v>68868</v>
      </c>
    </row>
    <row r="6964" spans="1:7" x14ac:dyDescent="0.3">
      <c r="A6964" s="2">
        <v>56705</v>
      </c>
      <c r="B6964" s="3">
        <v>41828.226631944446</v>
      </c>
      <c r="C6964" s="2" t="s">
        <v>32</v>
      </c>
      <c r="D6964" s="2" t="str">
        <f>IF(Original!D6964 = "-", "Male", Original!D6964)</f>
        <v>Female</v>
      </c>
      <c r="E6964" s="2" t="s">
        <v>18</v>
      </c>
      <c r="F6964" s="2" t="str">
        <f>IF(Original!F6964 = "-", "c9", Original!F6964)</f>
        <v>i7</v>
      </c>
      <c r="G6964" s="2">
        <f>IF(ISBLANK(Original!G6964),MEDIAN(Original!G:G),Original!G6964)</f>
        <v>96176</v>
      </c>
    </row>
    <row r="6965" spans="1:7" x14ac:dyDescent="0.3">
      <c r="A6965" s="2">
        <v>765479</v>
      </c>
      <c r="B6965" s="3">
        <v>41830.774791666663</v>
      </c>
      <c r="C6965" s="2" t="s">
        <v>32</v>
      </c>
      <c r="D6965" s="2" t="str">
        <f>IF(Original!D6965 = "-", "Male", Original!D6965)</f>
        <v>Female</v>
      </c>
      <c r="E6965" s="2" t="s">
        <v>18</v>
      </c>
      <c r="F6965" s="2" t="str">
        <f>IF(Original!F6965 = "-", "c9", Original!F6965)</f>
        <v>i7</v>
      </c>
      <c r="G6965" s="2">
        <f>IF(ISBLANK(Original!G6965),MEDIAN(Original!G:G),Original!G6965)</f>
        <v>75367</v>
      </c>
    </row>
    <row r="6966" spans="1:7" x14ac:dyDescent="0.3">
      <c r="A6966" s="2">
        <v>934412</v>
      </c>
      <c r="B6966" s="3">
        <v>41830.775381944448</v>
      </c>
      <c r="C6966" s="2" t="s">
        <v>32</v>
      </c>
      <c r="D6966" s="2" t="str">
        <f>IF(Original!D6966 = "-", "Male", Original!D6966)</f>
        <v>Male</v>
      </c>
      <c r="E6966" s="2" t="s">
        <v>18</v>
      </c>
      <c r="F6966" s="2" t="str">
        <f>IF(Original!F6966 = "-", "c9", Original!F6966)</f>
        <v>i7</v>
      </c>
      <c r="G6966" s="2">
        <f>IF(ISBLANK(Original!G6966),MEDIAN(Original!G:G),Original!G6966)</f>
        <v>25716</v>
      </c>
    </row>
    <row r="6967" spans="1:7" x14ac:dyDescent="0.3">
      <c r="A6967" s="2">
        <v>93376</v>
      </c>
      <c r="B6967" s="3">
        <v>41830.777407407404</v>
      </c>
      <c r="C6967" s="2" t="s">
        <v>32</v>
      </c>
      <c r="D6967" s="2" t="str">
        <f>IF(Original!D6967 = "-", "Male", Original!D6967)</f>
        <v>Female</v>
      </c>
      <c r="E6967" s="2" t="s">
        <v>18</v>
      </c>
      <c r="F6967" s="2" t="str">
        <f>IF(Original!F6967 = "-", "c9", Original!F6967)</f>
        <v>i7</v>
      </c>
      <c r="G6967" s="2">
        <f>IF(ISBLANK(Original!G6967),MEDIAN(Original!G:G),Original!G6967)</f>
        <v>1898</v>
      </c>
    </row>
    <row r="6968" spans="1:7" x14ac:dyDescent="0.3">
      <c r="A6968" s="2">
        <v>712244</v>
      </c>
      <c r="B6968" s="3">
        <v>41855.514675925922</v>
      </c>
      <c r="C6968" s="2" t="s">
        <v>32</v>
      </c>
      <c r="D6968" s="2" t="str">
        <f>IF(Original!D6968 = "-", "Male", Original!D6968)</f>
        <v>Female</v>
      </c>
      <c r="E6968" s="2" t="s">
        <v>20</v>
      </c>
      <c r="F6968" s="2" t="str">
        <f>IF(Original!F6968 = "-", "c9", Original!F6968)</f>
        <v>c9</v>
      </c>
      <c r="G6968" s="2">
        <f>IF(ISBLANK(Original!G6968),MEDIAN(Original!G:G),Original!G6968)</f>
        <v>91730</v>
      </c>
    </row>
    <row r="6969" spans="1:7" x14ac:dyDescent="0.3">
      <c r="A6969" s="2">
        <v>805007</v>
      </c>
      <c r="B6969" s="3">
        <v>41855.515104166669</v>
      </c>
      <c r="C6969" s="2" t="s">
        <v>32</v>
      </c>
      <c r="D6969" s="2" t="str">
        <f>IF(Original!D6969 = "-", "Male", Original!D6969)</f>
        <v>Female</v>
      </c>
      <c r="E6969" s="2" t="s">
        <v>20</v>
      </c>
      <c r="F6969" s="2" t="str">
        <f>IF(Original!F6969 = "-", "c9", Original!F6969)</f>
        <v>c9</v>
      </c>
      <c r="G6969" s="2">
        <f>IF(ISBLANK(Original!G6969),MEDIAN(Original!G:G),Original!G6969)</f>
        <v>13094</v>
      </c>
    </row>
    <row r="6970" spans="1:7" x14ac:dyDescent="0.3">
      <c r="A6970" s="2">
        <v>248001</v>
      </c>
      <c r="B6970" s="3">
        <v>41848.291898148149</v>
      </c>
      <c r="C6970" s="2" t="s">
        <v>32</v>
      </c>
      <c r="D6970" s="2" t="str">
        <f>IF(Original!D6970 = "-", "Male", Original!D6970)</f>
        <v>Male</v>
      </c>
      <c r="E6970" s="2" t="s">
        <v>15</v>
      </c>
      <c r="F6970" s="2" t="str">
        <f>IF(Original!F6970 = "-", "c9", Original!F6970)</f>
        <v>i7</v>
      </c>
      <c r="G6970" s="2">
        <f>IF(ISBLANK(Original!G6970),MEDIAN(Original!G:G),Original!G6970)</f>
        <v>65350</v>
      </c>
    </row>
    <row r="6971" spans="1:7" x14ac:dyDescent="0.3">
      <c r="A6971" s="2">
        <v>78170</v>
      </c>
      <c r="B6971" s="3">
        <v>41848.292812500003</v>
      </c>
      <c r="C6971" s="2" t="s">
        <v>32</v>
      </c>
      <c r="D6971" s="2" t="str">
        <f>IF(Original!D6971 = "-", "Male", Original!D6971)</f>
        <v>Male</v>
      </c>
      <c r="E6971" s="2" t="s">
        <v>15</v>
      </c>
      <c r="F6971" s="2" t="str">
        <f>IF(Original!F6971 = "-", "c9", Original!F6971)</f>
        <v>i7</v>
      </c>
      <c r="G6971" s="2">
        <f>IF(ISBLANK(Original!G6971),MEDIAN(Original!G:G),Original!G6971)</f>
        <v>59930</v>
      </c>
    </row>
    <row r="6972" spans="1:7" x14ac:dyDescent="0.3">
      <c r="A6972" s="2">
        <v>660766</v>
      </c>
      <c r="B6972" s="3">
        <v>41848.293912037036</v>
      </c>
      <c r="C6972" s="2" t="s">
        <v>32</v>
      </c>
      <c r="D6972" s="2" t="str">
        <f>IF(Original!D6972 = "-", "Male", Original!D6972)</f>
        <v>Female</v>
      </c>
      <c r="E6972" s="2" t="s">
        <v>15</v>
      </c>
      <c r="F6972" s="2" t="str">
        <f>IF(Original!F6972 = "-", "c9", Original!F6972)</f>
        <v>i7</v>
      </c>
      <c r="G6972" s="2">
        <f>IF(ISBLANK(Original!G6972),MEDIAN(Original!G:G),Original!G6972)</f>
        <v>40786</v>
      </c>
    </row>
    <row r="6973" spans="1:7" x14ac:dyDescent="0.3">
      <c r="A6973" s="2">
        <v>763855</v>
      </c>
      <c r="B6973" s="3">
        <v>41872.205509259256</v>
      </c>
      <c r="C6973" s="2" t="s">
        <v>32</v>
      </c>
      <c r="D6973" s="2" t="str">
        <f>IF(Original!D6973 = "-", "Male", Original!D6973)</f>
        <v>Female</v>
      </c>
      <c r="E6973" s="2" t="s">
        <v>14</v>
      </c>
      <c r="F6973" s="2" t="str">
        <f>IF(Original!F6973 = "-", "c9", Original!F6973)</f>
        <v>c9</v>
      </c>
      <c r="G6973" s="2">
        <f>IF(ISBLANK(Original!G6973),MEDIAN(Original!G:G),Original!G6973)</f>
        <v>71965</v>
      </c>
    </row>
    <row r="6974" spans="1:7" x14ac:dyDescent="0.3">
      <c r="A6974" s="2">
        <v>878494</v>
      </c>
      <c r="B6974" s="3">
        <v>41829.337280092594</v>
      </c>
      <c r="C6974" s="2" t="s">
        <v>32</v>
      </c>
      <c r="D6974" s="2" t="str">
        <f>IF(Original!D6974 = "-", "Male", Original!D6974)</f>
        <v>Male</v>
      </c>
      <c r="E6974" s="2" t="s">
        <v>12</v>
      </c>
      <c r="F6974" s="2" t="str">
        <f>IF(Original!F6974 = "-", "c9", Original!F6974)</f>
        <v>i6</v>
      </c>
      <c r="G6974" s="2">
        <f>IF(ISBLANK(Original!G6974),MEDIAN(Original!G:G),Original!G6974)</f>
        <v>64880</v>
      </c>
    </row>
    <row r="6975" spans="1:7" x14ac:dyDescent="0.3">
      <c r="A6975" s="2">
        <v>71115</v>
      </c>
      <c r="B6975" s="3">
        <v>41829.338252314818</v>
      </c>
      <c r="C6975" s="2" t="s">
        <v>32</v>
      </c>
      <c r="D6975" s="2" t="str">
        <f>IF(Original!D6975 = "-", "Male", Original!D6975)</f>
        <v>Male</v>
      </c>
      <c r="E6975" s="2" t="s">
        <v>12</v>
      </c>
      <c r="F6975" s="2" t="str">
        <f>IF(Original!F6975 = "-", "c9", Original!F6975)</f>
        <v>i6</v>
      </c>
      <c r="G6975" s="2">
        <f>IF(ISBLANK(Original!G6975),MEDIAN(Original!G:G),Original!G6975)</f>
        <v>9218</v>
      </c>
    </row>
    <row r="6976" spans="1:7" x14ac:dyDescent="0.3">
      <c r="A6976" s="2">
        <v>127367</v>
      </c>
      <c r="B6976" s="3">
        <v>41852.612303240741</v>
      </c>
      <c r="C6976" s="2" t="s">
        <v>32</v>
      </c>
      <c r="D6976" s="2" t="str">
        <f>IF(Original!D6976 = "-", "Male", Original!D6976)</f>
        <v>Female</v>
      </c>
      <c r="E6976" s="2" t="s">
        <v>12</v>
      </c>
      <c r="F6976" s="2" t="str">
        <f>IF(Original!F6976 = "-", "c9", Original!F6976)</f>
        <v>i5</v>
      </c>
      <c r="G6976" s="2">
        <f>IF(ISBLANK(Original!G6976),MEDIAN(Original!G:G),Original!G6976)</f>
        <v>17756</v>
      </c>
    </row>
    <row r="6977" spans="1:7" x14ac:dyDescent="0.3">
      <c r="A6977" s="2">
        <v>889557</v>
      </c>
      <c r="B6977" s="3">
        <v>41858.590787037036</v>
      </c>
      <c r="C6977" s="2" t="s">
        <v>32</v>
      </c>
      <c r="D6977" s="2" t="str">
        <f>IF(Original!D6977 = "-", "Male", Original!D6977)</f>
        <v>Male</v>
      </c>
      <c r="E6977" s="2" t="s">
        <v>12</v>
      </c>
      <c r="F6977" s="2" t="str">
        <f>IF(Original!F6977 = "-", "c9", Original!F6977)</f>
        <v>i5</v>
      </c>
      <c r="G6977" s="2">
        <f>IF(ISBLANK(Original!G6977),MEDIAN(Original!G:G),Original!G6977)</f>
        <v>90750</v>
      </c>
    </row>
    <row r="6978" spans="1:7" x14ac:dyDescent="0.3">
      <c r="A6978" s="2">
        <v>172491</v>
      </c>
      <c r="B6978" s="3">
        <v>41858.592627314814</v>
      </c>
      <c r="C6978" s="2" t="s">
        <v>32</v>
      </c>
      <c r="D6978" s="2" t="str">
        <f>IF(Original!D6978 = "-", "Male", Original!D6978)</f>
        <v>Male</v>
      </c>
      <c r="E6978" s="2" t="s">
        <v>12</v>
      </c>
      <c r="F6978" s="2" t="str">
        <f>IF(Original!F6978 = "-", "c9", Original!F6978)</f>
        <v>i5</v>
      </c>
      <c r="G6978" s="2">
        <f>IF(ISBLANK(Original!G6978),MEDIAN(Original!G:G),Original!G6978)</f>
        <v>1487</v>
      </c>
    </row>
    <row r="6979" spans="1:7" x14ac:dyDescent="0.3">
      <c r="A6979" s="2">
        <v>697705</v>
      </c>
      <c r="B6979" s="3">
        <v>41865.584849537037</v>
      </c>
      <c r="C6979" s="2" t="s">
        <v>32</v>
      </c>
      <c r="D6979" s="2" t="str">
        <f>IF(Original!D6979 = "-", "Male", Original!D6979)</f>
        <v>Female</v>
      </c>
      <c r="E6979" s="2" t="s">
        <v>12</v>
      </c>
      <c r="F6979" s="2" t="str">
        <f>IF(Original!F6979 = "-", "c9", Original!F6979)</f>
        <v>i5</v>
      </c>
      <c r="G6979" s="2">
        <f>IF(ISBLANK(Original!G6979),MEDIAN(Original!G:G),Original!G6979)</f>
        <v>22705</v>
      </c>
    </row>
    <row r="6980" spans="1:7" x14ac:dyDescent="0.3">
      <c r="A6980" s="2">
        <v>378642</v>
      </c>
      <c r="B6980" s="3">
        <v>41865.585138888891</v>
      </c>
      <c r="C6980" s="2" t="s">
        <v>32</v>
      </c>
      <c r="D6980" s="2" t="str">
        <f>IF(Original!D6980 = "-", "Male", Original!D6980)</f>
        <v>Female</v>
      </c>
      <c r="E6980" s="2" t="s">
        <v>12</v>
      </c>
      <c r="F6980" s="2" t="str">
        <f>IF(Original!F6980 = "-", "c9", Original!F6980)</f>
        <v>i5</v>
      </c>
      <c r="G6980" s="2">
        <f>IF(ISBLANK(Original!G6980),MEDIAN(Original!G:G),Original!G6980)</f>
        <v>31580</v>
      </c>
    </row>
    <row r="6981" spans="1:7" x14ac:dyDescent="0.3">
      <c r="A6981" s="2">
        <v>595032</v>
      </c>
      <c r="B6981" s="3">
        <v>41876.566157407404</v>
      </c>
      <c r="C6981" s="2" t="s">
        <v>32</v>
      </c>
      <c r="D6981" s="2" t="str">
        <f>IF(Original!D6981 = "-", "Male", Original!D6981)</f>
        <v>Female</v>
      </c>
      <c r="E6981" s="2" t="s">
        <v>12</v>
      </c>
      <c r="F6981" s="2" t="str">
        <f>IF(Original!F6981 = "-", "c9", Original!F6981)</f>
        <v>i5</v>
      </c>
      <c r="G6981" s="2">
        <f>IF(ISBLANK(Original!G6981),MEDIAN(Original!G:G),Original!G6981)</f>
        <v>20625</v>
      </c>
    </row>
    <row r="6982" spans="1:7" x14ac:dyDescent="0.3">
      <c r="A6982" s="2">
        <v>659404</v>
      </c>
      <c r="B6982" s="3">
        <v>41876.567152777781</v>
      </c>
      <c r="C6982" s="2" t="s">
        <v>32</v>
      </c>
      <c r="D6982" s="2" t="str">
        <f>IF(Original!D6982 = "-", "Male", Original!D6982)</f>
        <v>Female</v>
      </c>
      <c r="E6982" s="2" t="s">
        <v>12</v>
      </c>
      <c r="F6982" s="2" t="str">
        <f>IF(Original!F6982 = "-", "c9", Original!F6982)</f>
        <v>i5</v>
      </c>
      <c r="G6982" s="2">
        <f>IF(ISBLANK(Original!G6982),MEDIAN(Original!G:G),Original!G6982)</f>
        <v>70280</v>
      </c>
    </row>
    <row r="6983" spans="1:7" x14ac:dyDescent="0.3">
      <c r="A6983" s="2">
        <v>502782</v>
      </c>
      <c r="B6983" s="3">
        <v>41876.568888888891</v>
      </c>
      <c r="C6983" s="2" t="s">
        <v>32</v>
      </c>
      <c r="D6983" s="2" t="str">
        <f>IF(Original!D6983 = "-", "Male", Original!D6983)</f>
        <v>Male</v>
      </c>
      <c r="E6983" s="2" t="s">
        <v>12</v>
      </c>
      <c r="F6983" s="2" t="str">
        <f>IF(Original!F6983 = "-", "c9", Original!F6983)</f>
        <v>i5</v>
      </c>
      <c r="G6983" s="2">
        <f>IF(ISBLANK(Original!G6983),MEDIAN(Original!G:G),Original!G6983)</f>
        <v>59304</v>
      </c>
    </row>
    <row r="6984" spans="1:7" x14ac:dyDescent="0.3">
      <c r="A6984" s="2">
        <v>67400</v>
      </c>
      <c r="B6984" s="3">
        <v>41876.569537037038</v>
      </c>
      <c r="C6984" s="2" t="s">
        <v>32</v>
      </c>
      <c r="D6984" s="2" t="str">
        <f>IF(Original!D6984 = "-", "Male", Original!D6984)</f>
        <v>Female</v>
      </c>
      <c r="E6984" s="2" t="s">
        <v>12</v>
      </c>
      <c r="F6984" s="2" t="str">
        <f>IF(Original!F6984 = "-", "c9", Original!F6984)</f>
        <v>i5</v>
      </c>
      <c r="G6984" s="2">
        <f>IF(ISBLANK(Original!G6984),MEDIAN(Original!G:G),Original!G6984)</f>
        <v>21456</v>
      </c>
    </row>
    <row r="6985" spans="1:7" x14ac:dyDescent="0.3">
      <c r="A6985" s="2">
        <v>460072</v>
      </c>
      <c r="B6985" s="3">
        <v>41880.527881944443</v>
      </c>
      <c r="C6985" s="2" t="s">
        <v>32</v>
      </c>
      <c r="D6985" s="2" t="str">
        <f>IF(Original!D6985 = "-", "Male", Original!D6985)</f>
        <v>Male</v>
      </c>
      <c r="E6985" s="2" t="s">
        <v>12</v>
      </c>
      <c r="F6985" s="2" t="str">
        <f>IF(Original!F6985 = "-", "c9", Original!F6985)</f>
        <v>i5</v>
      </c>
      <c r="G6985" s="2">
        <f>IF(ISBLANK(Original!G6985),MEDIAN(Original!G:G),Original!G6985)</f>
        <v>17249</v>
      </c>
    </row>
    <row r="6986" spans="1:7" x14ac:dyDescent="0.3">
      <c r="A6986" s="2">
        <v>661750</v>
      </c>
      <c r="B6986" s="3">
        <v>41880.528113425928</v>
      </c>
      <c r="C6986" s="2" t="s">
        <v>32</v>
      </c>
      <c r="D6986" s="2" t="str">
        <f>IF(Original!D6986 = "-", "Male", Original!D6986)</f>
        <v>Male</v>
      </c>
      <c r="E6986" s="2" t="s">
        <v>12</v>
      </c>
      <c r="F6986" s="2" t="str">
        <f>IF(Original!F6986 = "-", "c9", Original!F6986)</f>
        <v>i5</v>
      </c>
      <c r="G6986" s="2">
        <f>IF(ISBLANK(Original!G6986),MEDIAN(Original!G:G),Original!G6986)</f>
        <v>79134</v>
      </c>
    </row>
    <row r="6987" spans="1:7" x14ac:dyDescent="0.3">
      <c r="A6987" s="2">
        <v>352604</v>
      </c>
      <c r="B6987" s="3">
        <v>41865.662800925929</v>
      </c>
      <c r="C6987" s="2" t="s">
        <v>32</v>
      </c>
      <c r="D6987" s="2" t="str">
        <f>IF(Original!D6987 = "-", "Male", Original!D6987)</f>
        <v>Male</v>
      </c>
      <c r="E6987" s="2" t="s">
        <v>17</v>
      </c>
      <c r="F6987" s="2" t="str">
        <f>IF(Original!F6987 = "-", "c9", Original!F6987)</f>
        <v>i7</v>
      </c>
      <c r="G6987" s="2">
        <f>IF(ISBLANK(Original!G6987),MEDIAN(Original!G:G),Original!G6987)</f>
        <v>7285</v>
      </c>
    </row>
    <row r="6988" spans="1:7" x14ac:dyDescent="0.3">
      <c r="A6988" s="2">
        <v>889932</v>
      </c>
      <c r="B6988" s="3">
        <v>41870.442766203705</v>
      </c>
      <c r="C6988" s="2" t="s">
        <v>32</v>
      </c>
      <c r="D6988" s="2" t="str">
        <f>IF(Original!D6988 = "-", "Male", Original!D6988)</f>
        <v>Male</v>
      </c>
      <c r="E6988" s="2" t="s">
        <v>17</v>
      </c>
      <c r="F6988" s="2" t="str">
        <f>IF(Original!F6988 = "-", "c9", Original!F6988)</f>
        <v>i7</v>
      </c>
      <c r="G6988" s="2">
        <f>IF(ISBLANK(Original!G6988),MEDIAN(Original!G:G),Original!G6988)</f>
        <v>15541</v>
      </c>
    </row>
    <row r="6989" spans="1:7" x14ac:dyDescent="0.3">
      <c r="A6989" s="2">
        <v>873565</v>
      </c>
      <c r="B6989" s="3">
        <v>41870.444062499999</v>
      </c>
      <c r="C6989" s="2" t="s">
        <v>32</v>
      </c>
      <c r="D6989" s="2" t="str">
        <f>IF(Original!D6989 = "-", "Male", Original!D6989)</f>
        <v>Male</v>
      </c>
      <c r="E6989" s="2" t="s">
        <v>17</v>
      </c>
      <c r="F6989" s="2" t="str">
        <f>IF(Original!F6989 = "-", "c9", Original!F6989)</f>
        <v>i7</v>
      </c>
      <c r="G6989" s="2">
        <f>IF(ISBLANK(Original!G6989),MEDIAN(Original!G:G),Original!G6989)</f>
        <v>18044</v>
      </c>
    </row>
    <row r="6990" spans="1:7" x14ac:dyDescent="0.3">
      <c r="A6990" s="2">
        <v>189409</v>
      </c>
      <c r="B6990" s="3">
        <v>41870.81453703704</v>
      </c>
      <c r="C6990" s="2" t="s">
        <v>32</v>
      </c>
      <c r="D6990" s="2" t="str">
        <f>IF(Original!D6990 = "-", "Male", Original!D6990)</f>
        <v>Don’t want to say</v>
      </c>
      <c r="E6990" s="2" t="s">
        <v>17</v>
      </c>
      <c r="F6990" s="2" t="str">
        <f>IF(Original!F6990 = "-", "c9", Original!F6990)</f>
        <v>i7</v>
      </c>
      <c r="G6990" s="2">
        <f>IF(ISBLANK(Original!G6990),MEDIAN(Original!G:G),Original!G6990)</f>
        <v>91437</v>
      </c>
    </row>
    <row r="6991" spans="1:7" x14ac:dyDescent="0.3">
      <c r="A6991" s="2">
        <v>957003</v>
      </c>
      <c r="B6991" s="3">
        <v>41871.556250000001</v>
      </c>
      <c r="C6991" s="2" t="s">
        <v>32</v>
      </c>
      <c r="D6991" s="2" t="str">
        <f>IF(Original!D6991 = "-", "Male", Original!D6991)</f>
        <v>Male</v>
      </c>
      <c r="E6991" s="2" t="s">
        <v>17</v>
      </c>
      <c r="F6991" s="2" t="str">
        <f>IF(Original!F6991 = "-", "c9", Original!F6991)</f>
        <v>c5</v>
      </c>
      <c r="G6991" s="2">
        <f>IF(ISBLANK(Original!G6991),MEDIAN(Original!G:G),Original!G6991)</f>
        <v>63723</v>
      </c>
    </row>
    <row r="6992" spans="1:7" x14ac:dyDescent="0.3">
      <c r="A6992" s="2">
        <v>704154</v>
      </c>
      <c r="B6992" s="3">
        <v>41872.545601851853</v>
      </c>
      <c r="C6992" s="2" t="s">
        <v>32</v>
      </c>
      <c r="D6992" s="2" t="str">
        <f>IF(Original!D6992 = "-", "Male", Original!D6992)</f>
        <v>Male</v>
      </c>
      <c r="E6992" s="2" t="s">
        <v>17</v>
      </c>
      <c r="F6992" s="2" t="str">
        <f>IF(Original!F6992 = "-", "c9", Original!F6992)</f>
        <v>i7</v>
      </c>
      <c r="G6992" s="2">
        <f>IF(ISBLANK(Original!G6992),MEDIAN(Original!G:G),Original!G6992)</f>
        <v>96628</v>
      </c>
    </row>
    <row r="6993" spans="1:7" x14ac:dyDescent="0.3">
      <c r="A6993" s="2">
        <v>900879</v>
      </c>
      <c r="B6993" s="3">
        <v>41872.545787037037</v>
      </c>
      <c r="C6993" s="2" t="s">
        <v>31</v>
      </c>
      <c r="D6993" s="2" t="str">
        <f>IF(Original!D6993 = "-", "Male", Original!D6993)</f>
        <v>Female</v>
      </c>
      <c r="E6993" s="2" t="s">
        <v>17</v>
      </c>
      <c r="F6993" s="2" t="str">
        <f>IF(Original!F6993 = "-", "c9", Original!F6993)</f>
        <v>i7</v>
      </c>
      <c r="G6993" s="2">
        <f>IF(ISBLANK(Original!G6993),MEDIAN(Original!G:G),Original!G6993)</f>
        <v>21126</v>
      </c>
    </row>
    <row r="6994" spans="1:7" x14ac:dyDescent="0.3">
      <c r="A6994" s="2">
        <v>371437</v>
      </c>
      <c r="B6994" s="3">
        <v>41861.784733796296</v>
      </c>
      <c r="C6994" s="2" t="s">
        <v>32</v>
      </c>
      <c r="D6994" s="2" t="str">
        <f>IF(Original!D6994 = "-", "Male", Original!D6994)</f>
        <v>Male</v>
      </c>
      <c r="E6994" s="2" t="s">
        <v>17</v>
      </c>
      <c r="F6994" s="2" t="str">
        <f>IF(Original!F6994 = "-", "c9", Original!F6994)</f>
        <v>i1</v>
      </c>
      <c r="G6994" s="2">
        <f>IF(ISBLANK(Original!G6994),MEDIAN(Original!G:G),Original!G6994)</f>
        <v>43958</v>
      </c>
    </row>
    <row r="6995" spans="1:7" x14ac:dyDescent="0.3">
      <c r="A6995" s="2">
        <v>850640</v>
      </c>
      <c r="B6995" s="3">
        <v>41873.615046296298</v>
      </c>
      <c r="C6995" s="2" t="s">
        <v>32</v>
      </c>
      <c r="D6995" s="2" t="str">
        <f>IF(Original!D6995 = "-", "Male", Original!D6995)</f>
        <v>Male</v>
      </c>
      <c r="E6995" s="2" t="s">
        <v>20</v>
      </c>
      <c r="F6995" s="2" t="str">
        <f>IF(Original!F6995 = "-", "c9", Original!F6995)</f>
        <v>i1</v>
      </c>
      <c r="G6995" s="2">
        <f>IF(ISBLANK(Original!G6995),MEDIAN(Original!G:G),Original!G6995)</f>
        <v>34487</v>
      </c>
    </row>
    <row r="6996" spans="1:7" x14ac:dyDescent="0.3">
      <c r="A6996" s="2">
        <v>594085</v>
      </c>
      <c r="B6996" s="3">
        <v>41881.656967592593</v>
      </c>
      <c r="C6996" s="2" t="s">
        <v>32</v>
      </c>
      <c r="D6996" s="2" t="str">
        <f>IF(Original!D6996 = "-", "Male", Original!D6996)</f>
        <v>Female</v>
      </c>
      <c r="E6996" s="2" t="s">
        <v>20</v>
      </c>
      <c r="F6996" s="2" t="str">
        <f>IF(Original!F6996 = "-", "c9", Original!F6996)</f>
        <v>i1</v>
      </c>
      <c r="G6996" s="2">
        <f>IF(ISBLANK(Original!G6996),MEDIAN(Original!G:G),Original!G6996)</f>
        <v>81770</v>
      </c>
    </row>
    <row r="6997" spans="1:7" x14ac:dyDescent="0.3">
      <c r="A6997" s="2">
        <v>960222</v>
      </c>
      <c r="B6997" s="3">
        <v>41881.65929398148</v>
      </c>
      <c r="C6997" s="2" t="s">
        <v>32</v>
      </c>
      <c r="D6997" s="2" t="str">
        <f>IF(Original!D6997 = "-", "Male", Original!D6997)</f>
        <v>Female</v>
      </c>
      <c r="E6997" s="2" t="s">
        <v>20</v>
      </c>
      <c r="F6997" s="2" t="str">
        <f>IF(Original!F6997 = "-", "c9", Original!F6997)</f>
        <v>i1</v>
      </c>
      <c r="G6997" s="2">
        <f>IF(ISBLANK(Original!G6997),MEDIAN(Original!G:G),Original!G6997)</f>
        <v>59752</v>
      </c>
    </row>
    <row r="6998" spans="1:7" x14ac:dyDescent="0.3">
      <c r="A6998" s="2">
        <v>827628</v>
      </c>
      <c r="B6998" s="3">
        <v>41881.660833333335</v>
      </c>
      <c r="C6998" s="2" t="s">
        <v>32</v>
      </c>
      <c r="D6998" s="2" t="str">
        <f>IF(Original!D6998 = "-", "Male", Original!D6998)</f>
        <v>Male</v>
      </c>
      <c r="E6998" s="2" t="s">
        <v>20</v>
      </c>
      <c r="F6998" s="2" t="str">
        <f>IF(Original!F6998 = "-", "c9", Original!F6998)</f>
        <v>i1</v>
      </c>
      <c r="G6998" s="2">
        <f>IF(ISBLANK(Original!G6998),MEDIAN(Original!G:G),Original!G6998)</f>
        <v>3134</v>
      </c>
    </row>
    <row r="6999" spans="1:7" x14ac:dyDescent="0.3">
      <c r="A6999" s="2">
        <v>979734</v>
      </c>
      <c r="B6999" s="3">
        <v>41841.410162037035</v>
      </c>
      <c r="C6999" s="2" t="s">
        <v>32</v>
      </c>
      <c r="D6999" s="2" t="str">
        <f>IF(Original!D6999 = "-", "Male", Original!D6999)</f>
        <v>Female</v>
      </c>
      <c r="E6999" s="2" t="s">
        <v>20</v>
      </c>
      <c r="F6999" s="2" t="str">
        <f>IF(Original!F6999 = "-", "c9", Original!F6999)</f>
        <v>c9</v>
      </c>
      <c r="G6999" s="2">
        <f>IF(ISBLANK(Original!G6999),MEDIAN(Original!G:G),Original!G6999)</f>
        <v>87727</v>
      </c>
    </row>
    <row r="7000" spans="1:7" x14ac:dyDescent="0.3">
      <c r="A7000" s="2">
        <v>956484</v>
      </c>
      <c r="B7000" s="3">
        <v>41866.484837962962</v>
      </c>
      <c r="C7000" s="2" t="s">
        <v>31</v>
      </c>
      <c r="D7000" s="2" t="str">
        <f>IF(Original!D7000 = "-", "Male", Original!D7000)</f>
        <v>Male</v>
      </c>
      <c r="E7000" s="2" t="s">
        <v>14</v>
      </c>
      <c r="F7000" s="2" t="str">
        <f>IF(Original!F7000 = "-", "c9", Original!F7000)</f>
        <v>c5</v>
      </c>
      <c r="G7000" s="2">
        <f>IF(ISBLANK(Original!G7000),MEDIAN(Original!G:G),Original!G7000)</f>
        <v>9711</v>
      </c>
    </row>
    <row r="7001" spans="1:7" x14ac:dyDescent="0.3">
      <c r="A7001" s="2">
        <v>501356</v>
      </c>
      <c r="B7001" s="3">
        <v>41871.259212962963</v>
      </c>
      <c r="C7001" s="2" t="s">
        <v>32</v>
      </c>
      <c r="D7001" s="2" t="str">
        <f>IF(Original!D7001 = "-", "Male", Original!D7001)</f>
        <v>Male</v>
      </c>
      <c r="E7001" s="2" t="s">
        <v>12</v>
      </c>
      <c r="F7001" s="2" t="str">
        <f>IF(Original!F7001 = "-", "c9", Original!F7001)</f>
        <v>b9</v>
      </c>
      <c r="G7001" s="2">
        <f>IF(ISBLANK(Original!G7001),MEDIAN(Original!G:G),Original!G7001)</f>
        <v>46396</v>
      </c>
    </row>
    <row r="7002" spans="1:7" x14ac:dyDescent="0.3">
      <c r="A7002" s="2">
        <v>850900</v>
      </c>
      <c r="B7002" s="3">
        <v>41839.426481481481</v>
      </c>
      <c r="C7002" s="2" t="s">
        <v>32</v>
      </c>
      <c r="D7002" s="2" t="str">
        <f>IF(Original!D7002 = "-", "Male", Original!D7002)</f>
        <v>Female</v>
      </c>
      <c r="E7002" s="2" t="s">
        <v>15</v>
      </c>
      <c r="F7002" s="2" t="str">
        <f>IF(Original!F7002 = "-", "c9", Original!F7002)</f>
        <v>c9</v>
      </c>
      <c r="G7002" s="2">
        <f>IF(ISBLANK(Original!G7002),MEDIAN(Original!G:G),Original!G7002)</f>
        <v>33625</v>
      </c>
    </row>
    <row r="7003" spans="1:7" x14ac:dyDescent="0.3">
      <c r="A7003" s="2">
        <v>210750</v>
      </c>
      <c r="B7003" s="3">
        <v>41860.443425925929</v>
      </c>
      <c r="C7003" s="2" t="s">
        <v>31</v>
      </c>
      <c r="D7003" s="2" t="str">
        <f>IF(Original!D7003 = "-", "Male", Original!D7003)</f>
        <v>Male</v>
      </c>
      <c r="E7003" s="2" t="s">
        <v>18</v>
      </c>
      <c r="F7003" s="2" t="str">
        <f>IF(Original!F7003 = "-", "c9", Original!F7003)</f>
        <v>b9</v>
      </c>
      <c r="G7003" s="2">
        <f>IF(ISBLANK(Original!G7003),MEDIAN(Original!G:G),Original!G7003)</f>
        <v>35721</v>
      </c>
    </row>
    <row r="7004" spans="1:7" x14ac:dyDescent="0.3">
      <c r="A7004" s="2">
        <v>545529</v>
      </c>
      <c r="B7004" s="3">
        <v>41880.752893518518</v>
      </c>
      <c r="C7004" s="2" t="s">
        <v>32</v>
      </c>
      <c r="D7004" s="2" t="str">
        <f>IF(Original!D7004 = "-", "Male", Original!D7004)</f>
        <v>Don’t want to say</v>
      </c>
      <c r="E7004" s="2" t="s">
        <v>18</v>
      </c>
      <c r="F7004" s="2" t="str">
        <f>IF(Original!F7004 = "-", "c9", Original!F7004)</f>
        <v>i7</v>
      </c>
      <c r="G7004" s="2">
        <f>IF(ISBLANK(Original!G7004),MEDIAN(Original!G:G),Original!G7004)</f>
        <v>72979</v>
      </c>
    </row>
    <row r="7005" spans="1:7" x14ac:dyDescent="0.3">
      <c r="A7005" s="2">
        <v>360983</v>
      </c>
      <c r="B7005" s="3">
        <v>41880.753263888888</v>
      </c>
      <c r="C7005" s="2" t="s">
        <v>32</v>
      </c>
      <c r="D7005" s="2" t="str">
        <f>IF(Original!D7005 = "-", "Male", Original!D7005)</f>
        <v>Don’t want to say</v>
      </c>
      <c r="E7005" s="2" t="s">
        <v>18</v>
      </c>
      <c r="F7005" s="2" t="str">
        <f>IF(Original!F7005 = "-", "c9", Original!F7005)</f>
        <v>i7</v>
      </c>
      <c r="G7005" s="2">
        <f>IF(ISBLANK(Original!G7005),MEDIAN(Original!G:G),Original!G7005)</f>
        <v>4822</v>
      </c>
    </row>
    <row r="7006" spans="1:7" x14ac:dyDescent="0.3">
      <c r="A7006" s="2">
        <v>731292</v>
      </c>
      <c r="B7006" s="3">
        <v>41880.753750000003</v>
      </c>
      <c r="C7006" s="2" t="s">
        <v>32</v>
      </c>
      <c r="D7006" s="2" t="str">
        <f>IF(Original!D7006 = "-", "Male", Original!D7006)</f>
        <v>Don’t want to say</v>
      </c>
      <c r="E7006" s="2" t="s">
        <v>18</v>
      </c>
      <c r="F7006" s="2" t="str">
        <f>IF(Original!F7006 = "-", "c9", Original!F7006)</f>
        <v>i7</v>
      </c>
      <c r="G7006" s="2">
        <f>IF(ISBLANK(Original!G7006),MEDIAN(Original!G:G),Original!G7006)</f>
        <v>34964</v>
      </c>
    </row>
    <row r="7007" spans="1:7" x14ac:dyDescent="0.3">
      <c r="A7007" s="2">
        <v>285598</v>
      </c>
      <c r="B7007" s="3">
        <v>41880.755254629628</v>
      </c>
      <c r="C7007" s="2" t="s">
        <v>32</v>
      </c>
      <c r="D7007" s="2" t="str">
        <f>IF(Original!D7007 = "-", "Male", Original!D7007)</f>
        <v>Don’t want to say</v>
      </c>
      <c r="E7007" s="2" t="s">
        <v>18</v>
      </c>
      <c r="F7007" s="2" t="str">
        <f>IF(Original!F7007 = "-", "c9", Original!F7007)</f>
        <v>i7</v>
      </c>
      <c r="G7007" s="2">
        <f>IF(ISBLANK(Original!G7007),MEDIAN(Original!G:G),Original!G7007)</f>
        <v>6281</v>
      </c>
    </row>
    <row r="7008" spans="1:7" x14ac:dyDescent="0.3">
      <c r="A7008" s="2">
        <v>116263</v>
      </c>
      <c r="B7008" s="3">
        <v>41880.755648148152</v>
      </c>
      <c r="C7008" s="2" t="s">
        <v>32</v>
      </c>
      <c r="D7008" s="2" t="str">
        <f>IF(Original!D7008 = "-", "Male", Original!D7008)</f>
        <v>Don’t want to say</v>
      </c>
      <c r="E7008" s="2" t="s">
        <v>18</v>
      </c>
      <c r="F7008" s="2" t="str">
        <f>IF(Original!F7008 = "-", "c9", Original!F7008)</f>
        <v>i7</v>
      </c>
      <c r="G7008" s="2">
        <f>IF(ISBLANK(Original!G7008),MEDIAN(Original!G:G),Original!G7008)</f>
        <v>4158</v>
      </c>
    </row>
    <row r="7009" spans="1:7" x14ac:dyDescent="0.3">
      <c r="A7009" s="2">
        <v>756365</v>
      </c>
      <c r="B7009" s="3">
        <v>41880.349456018521</v>
      </c>
      <c r="C7009" s="2" t="s">
        <v>32</v>
      </c>
      <c r="D7009" s="2" t="str">
        <f>IF(Original!D7009 = "-", "Male", Original!D7009)</f>
        <v>Male</v>
      </c>
      <c r="E7009" s="2" t="s">
        <v>20</v>
      </c>
      <c r="F7009" s="2" t="str">
        <f>IF(Original!F7009 = "-", "c9", Original!F7009)</f>
        <v>c9</v>
      </c>
      <c r="G7009" s="2">
        <f>IF(ISBLANK(Original!G7009),MEDIAN(Original!G:G),Original!G7009)</f>
        <v>85632</v>
      </c>
    </row>
    <row r="7010" spans="1:7" x14ac:dyDescent="0.3">
      <c r="A7010" s="2">
        <v>687318</v>
      </c>
      <c r="B7010" s="3">
        <v>41867.633888888886</v>
      </c>
      <c r="C7010" s="2" t="s">
        <v>31</v>
      </c>
      <c r="D7010" s="2" t="str">
        <f>IF(Original!D7010 = "-", "Male", Original!D7010)</f>
        <v>Male</v>
      </c>
      <c r="E7010" s="2" t="s">
        <v>17</v>
      </c>
      <c r="F7010" s="2" t="str">
        <f>IF(Original!F7010 = "-", "c9", Original!F7010)</f>
        <v>c5</v>
      </c>
      <c r="G7010" s="2">
        <f>IF(ISBLANK(Original!G7010),MEDIAN(Original!G:G),Original!G7010)</f>
        <v>96871</v>
      </c>
    </row>
    <row r="7011" spans="1:7" x14ac:dyDescent="0.3">
      <c r="A7011" s="2">
        <v>312176</v>
      </c>
      <c r="B7011" s="3">
        <v>41846.590567129628</v>
      </c>
      <c r="C7011" s="2" t="s">
        <v>32</v>
      </c>
      <c r="D7011" s="2" t="str">
        <f>IF(Original!D7011 = "-", "Male", Original!D7011)</f>
        <v>Female</v>
      </c>
      <c r="E7011" s="2" t="s">
        <v>14</v>
      </c>
      <c r="F7011" s="2" t="str">
        <f>IF(Original!F7011 = "-", "c9", Original!F7011)</f>
        <v>c9</v>
      </c>
      <c r="G7011" s="2">
        <f>IF(ISBLANK(Original!G7011),MEDIAN(Original!G:G),Original!G7011)</f>
        <v>67535</v>
      </c>
    </row>
    <row r="7012" spans="1:7" x14ac:dyDescent="0.3">
      <c r="A7012" s="2">
        <v>930830</v>
      </c>
      <c r="B7012" s="3">
        <v>41846.592152777775</v>
      </c>
      <c r="C7012" s="2" t="s">
        <v>32</v>
      </c>
      <c r="D7012" s="2" t="str">
        <f>IF(Original!D7012 = "-", "Male", Original!D7012)</f>
        <v>Female</v>
      </c>
      <c r="E7012" s="2" t="s">
        <v>14</v>
      </c>
      <c r="F7012" s="2" t="str">
        <f>IF(Original!F7012 = "-", "c9", Original!F7012)</f>
        <v>c9</v>
      </c>
      <c r="G7012" s="2">
        <f>IF(ISBLANK(Original!G7012),MEDIAN(Original!G:G),Original!G7012)</f>
        <v>94539</v>
      </c>
    </row>
    <row r="7013" spans="1:7" x14ac:dyDescent="0.3">
      <c r="A7013" s="2">
        <v>517554</v>
      </c>
      <c r="B7013" s="3">
        <v>41860.591122685182</v>
      </c>
      <c r="C7013" s="2" t="s">
        <v>32</v>
      </c>
      <c r="D7013" s="2" t="str">
        <f>IF(Original!D7013 = "-", "Male", Original!D7013)</f>
        <v>Male</v>
      </c>
      <c r="E7013" s="2" t="s">
        <v>14</v>
      </c>
      <c r="F7013" s="2" t="str">
        <f>IF(Original!F7013 = "-", "c9", Original!F7013)</f>
        <v>c9</v>
      </c>
      <c r="G7013" s="2">
        <f>IF(ISBLANK(Original!G7013),MEDIAN(Original!G:G),Original!G7013)</f>
        <v>63500</v>
      </c>
    </row>
    <row r="7014" spans="1:7" x14ac:dyDescent="0.3">
      <c r="A7014" s="2">
        <v>708396</v>
      </c>
      <c r="B7014" s="3">
        <v>41834.869583333333</v>
      </c>
      <c r="C7014" s="2" t="s">
        <v>32</v>
      </c>
      <c r="D7014" s="2" t="str">
        <f>IF(Original!D7014 = "-", "Male", Original!D7014)</f>
        <v>Male</v>
      </c>
      <c r="E7014" s="2" t="s">
        <v>13</v>
      </c>
      <c r="F7014" s="2" t="str">
        <f>IF(Original!F7014 = "-", "c9", Original!F7014)</f>
        <v>c8</v>
      </c>
      <c r="G7014" s="2">
        <f>IF(ISBLANK(Original!G7014),MEDIAN(Original!G:G),Original!G7014)</f>
        <v>11765</v>
      </c>
    </row>
    <row r="7015" spans="1:7" x14ac:dyDescent="0.3">
      <c r="A7015" s="2">
        <v>696994</v>
      </c>
      <c r="B7015" s="3">
        <v>41850.77988425926</v>
      </c>
      <c r="C7015" s="2" t="s">
        <v>32</v>
      </c>
      <c r="D7015" s="2" t="str">
        <f>IF(Original!D7015 = "-", "Male", Original!D7015)</f>
        <v>Male</v>
      </c>
      <c r="E7015" s="2" t="s">
        <v>17</v>
      </c>
      <c r="F7015" s="2" t="str">
        <f>IF(Original!F7015 = "-", "c9", Original!F7015)</f>
        <v>c9</v>
      </c>
      <c r="G7015" s="2">
        <f>IF(ISBLANK(Original!G7015),MEDIAN(Original!G:G),Original!G7015)</f>
        <v>89869</v>
      </c>
    </row>
    <row r="7016" spans="1:7" x14ac:dyDescent="0.3">
      <c r="A7016" s="2">
        <v>378186</v>
      </c>
      <c r="B7016" s="3">
        <v>41864.378865740742</v>
      </c>
      <c r="C7016" s="2" t="s">
        <v>32</v>
      </c>
      <c r="D7016" s="2" t="str">
        <f>IF(Original!D7016 = "-", "Male", Original!D7016)</f>
        <v>Male</v>
      </c>
      <c r="E7016" s="2" t="s">
        <v>17</v>
      </c>
      <c r="F7016" s="2" t="str">
        <f>IF(Original!F7016 = "-", "c9", Original!F7016)</f>
        <v>c9</v>
      </c>
      <c r="G7016" s="2">
        <f>IF(ISBLANK(Original!G7016),MEDIAN(Original!G:G),Original!G7016)</f>
        <v>60076</v>
      </c>
    </row>
    <row r="7017" spans="1:7" x14ac:dyDescent="0.3">
      <c r="A7017" s="2">
        <v>876170</v>
      </c>
      <c r="B7017" s="3">
        <v>41864.380925925929</v>
      </c>
      <c r="C7017" s="2" t="s">
        <v>32</v>
      </c>
      <c r="D7017" s="2" t="str">
        <f>IF(Original!D7017 = "-", "Male", Original!D7017)</f>
        <v>Female</v>
      </c>
      <c r="E7017" s="2" t="s">
        <v>17</v>
      </c>
      <c r="F7017" s="2" t="str">
        <f>IF(Original!F7017 = "-", "c9", Original!F7017)</f>
        <v>c9</v>
      </c>
      <c r="G7017" s="2">
        <f>IF(ISBLANK(Original!G7017),MEDIAN(Original!G:G),Original!G7017)</f>
        <v>83842</v>
      </c>
    </row>
    <row r="7018" spans="1:7" x14ac:dyDescent="0.3">
      <c r="A7018" s="2">
        <v>948475</v>
      </c>
      <c r="B7018" s="3">
        <v>41864.379236111112</v>
      </c>
      <c r="C7018" s="2" t="s">
        <v>32</v>
      </c>
      <c r="D7018" s="2" t="str">
        <f>IF(Original!D7018 = "-", "Male", Original!D7018)</f>
        <v>Don’t want to say</v>
      </c>
      <c r="E7018" s="2" t="s">
        <v>17</v>
      </c>
      <c r="F7018" s="2" t="str">
        <f>IF(Original!F7018 = "-", "c9", Original!F7018)</f>
        <v>c9</v>
      </c>
      <c r="G7018" s="2">
        <f>IF(ISBLANK(Original!G7018),MEDIAN(Original!G:G),Original!G7018)</f>
        <v>9393</v>
      </c>
    </row>
    <row r="7019" spans="1:7" x14ac:dyDescent="0.3">
      <c r="A7019" s="2">
        <v>403354</v>
      </c>
      <c r="B7019" s="3">
        <v>41864.380115740743</v>
      </c>
      <c r="C7019" s="2" t="s">
        <v>32</v>
      </c>
      <c r="D7019" s="2" t="str">
        <f>IF(Original!D7019 = "-", "Male", Original!D7019)</f>
        <v>Don’t want to say</v>
      </c>
      <c r="E7019" s="2" t="s">
        <v>17</v>
      </c>
      <c r="F7019" s="2" t="str">
        <f>IF(Original!F7019 = "-", "c9", Original!F7019)</f>
        <v>c9</v>
      </c>
      <c r="G7019" s="2">
        <f>IF(ISBLANK(Original!G7019),MEDIAN(Original!G:G),Original!G7019)</f>
        <v>32949</v>
      </c>
    </row>
    <row r="7020" spans="1:7" x14ac:dyDescent="0.3">
      <c r="A7020" s="2">
        <v>25433</v>
      </c>
      <c r="B7020" s="3">
        <v>41864.380497685182</v>
      </c>
      <c r="C7020" s="2" t="s">
        <v>32</v>
      </c>
      <c r="D7020" s="2" t="str">
        <f>IF(Original!D7020 = "-", "Male", Original!D7020)</f>
        <v>Don’t want to say</v>
      </c>
      <c r="E7020" s="2" t="s">
        <v>17</v>
      </c>
      <c r="F7020" s="2" t="str">
        <f>IF(Original!F7020 = "-", "c9", Original!F7020)</f>
        <v>c9</v>
      </c>
      <c r="G7020" s="2">
        <f>IF(ISBLANK(Original!G7020),MEDIAN(Original!G:G),Original!G7020)</f>
        <v>39958</v>
      </c>
    </row>
    <row r="7021" spans="1:7" x14ac:dyDescent="0.3">
      <c r="A7021" s="2">
        <v>76889</v>
      </c>
      <c r="B7021" s="3">
        <v>41879.717314814814</v>
      </c>
      <c r="C7021" s="2" t="s">
        <v>31</v>
      </c>
      <c r="D7021" s="2" t="str">
        <f>IF(Original!D7021 = "-", "Male", Original!D7021)</f>
        <v>Male</v>
      </c>
      <c r="E7021" s="2" t="s">
        <v>17</v>
      </c>
      <c r="F7021" s="2" t="str">
        <f>IF(Original!F7021 = "-", "c9", Original!F7021)</f>
        <v>c9</v>
      </c>
      <c r="G7021" s="2">
        <f>IF(ISBLANK(Original!G7021),MEDIAN(Original!G:G),Original!G7021)</f>
        <v>34290</v>
      </c>
    </row>
    <row r="7022" spans="1:7" x14ac:dyDescent="0.3">
      <c r="A7022" s="2">
        <v>99392</v>
      </c>
      <c r="B7022" s="3">
        <v>41879.719050925924</v>
      </c>
      <c r="C7022" s="2" t="s">
        <v>32</v>
      </c>
      <c r="D7022" s="2" t="str">
        <f>IF(Original!D7022 = "-", "Male", Original!D7022)</f>
        <v>Female</v>
      </c>
      <c r="E7022" s="2" t="s">
        <v>17</v>
      </c>
      <c r="F7022" s="2" t="str">
        <f>IF(Original!F7022 = "-", "c9", Original!F7022)</f>
        <v>c9</v>
      </c>
      <c r="G7022" s="2">
        <f>IF(ISBLANK(Original!G7022),MEDIAN(Original!G:G),Original!G7022)</f>
        <v>75258</v>
      </c>
    </row>
    <row r="7023" spans="1:7" x14ac:dyDescent="0.3">
      <c r="A7023" s="2">
        <v>204622</v>
      </c>
      <c r="B7023" s="3">
        <v>41856.546400462961</v>
      </c>
      <c r="C7023" s="2" t="s">
        <v>32</v>
      </c>
      <c r="D7023" s="2" t="str">
        <f>IF(Original!D7023 = "-", "Male", Original!D7023)</f>
        <v>Male</v>
      </c>
      <c r="E7023" s="2" t="s">
        <v>13</v>
      </c>
      <c r="F7023" s="2" t="str">
        <f>IF(Original!F7023 = "-", "c9", Original!F7023)</f>
        <v>c5</v>
      </c>
      <c r="G7023" s="2">
        <f>IF(ISBLANK(Original!G7023),MEDIAN(Original!G:G),Original!G7023)</f>
        <v>26460</v>
      </c>
    </row>
    <row r="7024" spans="1:7" x14ac:dyDescent="0.3">
      <c r="A7024" s="2">
        <v>722275</v>
      </c>
      <c r="B7024" s="3">
        <v>41878.692453703705</v>
      </c>
      <c r="C7024" s="2" t="s">
        <v>32</v>
      </c>
      <c r="D7024" s="2" t="str">
        <f>IF(Original!D7024 = "-", "Male", Original!D7024)</f>
        <v>Female</v>
      </c>
      <c r="E7024" s="2" t="s">
        <v>20</v>
      </c>
      <c r="F7024" s="2" t="str">
        <f>IF(Original!F7024 = "-", "c9", Original!F7024)</f>
        <v>i7</v>
      </c>
      <c r="G7024" s="2">
        <f>IF(ISBLANK(Original!G7024),MEDIAN(Original!G:G),Original!G7024)</f>
        <v>68224</v>
      </c>
    </row>
    <row r="7025" spans="1:7" x14ac:dyDescent="0.3">
      <c r="A7025" s="2">
        <v>444005</v>
      </c>
      <c r="B7025" s="3">
        <v>41878.692685185182</v>
      </c>
      <c r="C7025" s="2" t="s">
        <v>32</v>
      </c>
      <c r="D7025" s="2" t="str">
        <f>IF(Original!D7025 = "-", "Male", Original!D7025)</f>
        <v>Female</v>
      </c>
      <c r="E7025" s="2" t="s">
        <v>20</v>
      </c>
      <c r="F7025" s="2" t="str">
        <f>IF(Original!F7025 = "-", "c9", Original!F7025)</f>
        <v>i7</v>
      </c>
      <c r="G7025" s="2">
        <f>IF(ISBLANK(Original!G7025),MEDIAN(Original!G:G),Original!G7025)</f>
        <v>56572</v>
      </c>
    </row>
    <row r="7026" spans="1:7" x14ac:dyDescent="0.3">
      <c r="A7026" s="2">
        <v>636684</v>
      </c>
      <c r="B7026" s="3">
        <v>41878.693715277775</v>
      </c>
      <c r="C7026" s="2" t="s">
        <v>32</v>
      </c>
      <c r="D7026" s="2" t="str">
        <f>IF(Original!D7026 = "-", "Male", Original!D7026)</f>
        <v>Female</v>
      </c>
      <c r="E7026" s="2" t="s">
        <v>20</v>
      </c>
      <c r="F7026" s="2" t="str">
        <f>IF(Original!F7026 = "-", "c9", Original!F7026)</f>
        <v>i7</v>
      </c>
      <c r="G7026" s="2">
        <f>IF(ISBLANK(Original!G7026),MEDIAN(Original!G:G),Original!G7026)</f>
        <v>96131</v>
      </c>
    </row>
    <row r="7027" spans="1:7" x14ac:dyDescent="0.3">
      <c r="A7027" s="2">
        <v>12073</v>
      </c>
      <c r="B7027" s="3">
        <v>41865.673032407409</v>
      </c>
      <c r="C7027" s="2" t="s">
        <v>32</v>
      </c>
      <c r="D7027" s="2" t="str">
        <f>IF(Original!D7027 = "-", "Male", Original!D7027)</f>
        <v>Don’t want to say</v>
      </c>
      <c r="E7027" s="2" t="s">
        <v>13</v>
      </c>
      <c r="F7027" s="2" t="str">
        <f>IF(Original!F7027 = "-", "c9", Original!F7027)</f>
        <v>i5</v>
      </c>
      <c r="G7027" s="2">
        <f>IF(ISBLANK(Original!G7027),MEDIAN(Original!G:G),Original!G7027)</f>
        <v>54951</v>
      </c>
    </row>
    <row r="7028" spans="1:7" x14ac:dyDescent="0.3">
      <c r="A7028" s="2">
        <v>324754</v>
      </c>
      <c r="B7028" s="3">
        <v>41868.34847222222</v>
      </c>
      <c r="C7028" s="2" t="s">
        <v>32</v>
      </c>
      <c r="D7028" s="2" t="str">
        <f>IF(Original!D7028 = "-", "Male", Original!D7028)</f>
        <v>Male</v>
      </c>
      <c r="E7028" s="2" t="s">
        <v>20</v>
      </c>
      <c r="F7028" s="2" t="str">
        <f>IF(Original!F7028 = "-", "c9", Original!F7028)</f>
        <v>c9</v>
      </c>
      <c r="G7028" s="2">
        <f>IF(ISBLANK(Original!G7028),MEDIAN(Original!G:G),Original!G7028)</f>
        <v>35967</v>
      </c>
    </row>
    <row r="7029" spans="1:7" x14ac:dyDescent="0.3">
      <c r="A7029" s="2">
        <v>340934</v>
      </c>
      <c r="B7029" s="3">
        <v>41868.348726851851</v>
      </c>
      <c r="C7029" s="2" t="s">
        <v>32</v>
      </c>
      <c r="D7029" s="2" t="str">
        <f>IF(Original!D7029 = "-", "Male", Original!D7029)</f>
        <v>Male</v>
      </c>
      <c r="E7029" s="2" t="s">
        <v>20</v>
      </c>
      <c r="F7029" s="2" t="str">
        <f>IF(Original!F7029 = "-", "c9", Original!F7029)</f>
        <v>c9</v>
      </c>
      <c r="G7029" s="2">
        <f>IF(ISBLANK(Original!G7029),MEDIAN(Original!G:G),Original!G7029)</f>
        <v>58774</v>
      </c>
    </row>
    <row r="7030" spans="1:7" x14ac:dyDescent="0.3">
      <c r="A7030" s="2">
        <v>188293</v>
      </c>
      <c r="B7030" s="3">
        <v>41868.351122685184</v>
      </c>
      <c r="C7030" s="2" t="s">
        <v>31</v>
      </c>
      <c r="D7030" s="2" t="str">
        <f>IF(Original!D7030 = "-", "Male", Original!D7030)</f>
        <v>Male</v>
      </c>
      <c r="E7030" s="2" t="s">
        <v>20</v>
      </c>
      <c r="F7030" s="2" t="str">
        <f>IF(Original!F7030 = "-", "c9", Original!F7030)</f>
        <v>c9</v>
      </c>
      <c r="G7030" s="2">
        <f>IF(ISBLANK(Original!G7030),MEDIAN(Original!G:G),Original!G7030)</f>
        <v>29209</v>
      </c>
    </row>
    <row r="7031" spans="1:7" x14ac:dyDescent="0.3">
      <c r="A7031" s="2">
        <v>723539</v>
      </c>
      <c r="B7031" s="3">
        <v>41880.736956018518</v>
      </c>
      <c r="C7031" s="2" t="s">
        <v>31</v>
      </c>
      <c r="D7031" s="2" t="str">
        <f>IF(Original!D7031 = "-", "Male", Original!D7031)</f>
        <v>Don’t want to say</v>
      </c>
      <c r="E7031" s="2" t="s">
        <v>17</v>
      </c>
      <c r="F7031" s="2" t="str">
        <f>IF(Original!F7031 = "-", "c9", Original!F7031)</f>
        <v>c5</v>
      </c>
      <c r="G7031" s="2">
        <f>IF(ISBLANK(Original!G7031),MEDIAN(Original!G:G),Original!G7031)</f>
        <v>90012</v>
      </c>
    </row>
    <row r="7032" spans="1:7" x14ac:dyDescent="0.3">
      <c r="A7032" s="2">
        <v>392597</v>
      </c>
      <c r="B7032" s="3">
        <v>41867.389675925922</v>
      </c>
      <c r="C7032" s="2" t="s">
        <v>32</v>
      </c>
      <c r="D7032" s="2" t="str">
        <f>IF(Original!D7032 = "-", "Male", Original!D7032)</f>
        <v>Male</v>
      </c>
      <c r="E7032" s="2" t="s">
        <v>12</v>
      </c>
      <c r="F7032" s="2" t="str">
        <f>IF(Original!F7032 = "-", "c9", Original!F7032)</f>
        <v>i7</v>
      </c>
      <c r="G7032" s="2">
        <f>IF(ISBLANK(Original!G7032),MEDIAN(Original!G:G),Original!G7032)</f>
        <v>96146</v>
      </c>
    </row>
    <row r="7033" spans="1:7" x14ac:dyDescent="0.3">
      <c r="A7033" s="2">
        <v>75666</v>
      </c>
      <c r="B7033" s="3">
        <v>41846.36818287037</v>
      </c>
      <c r="C7033" s="2" t="s">
        <v>32</v>
      </c>
      <c r="D7033" s="2" t="str">
        <f>IF(Original!D7033 = "-", "Male", Original!D7033)</f>
        <v>Male</v>
      </c>
      <c r="E7033" s="2" t="s">
        <v>20</v>
      </c>
      <c r="F7033" s="2" t="str">
        <f>IF(Original!F7033 = "-", "c9", Original!F7033)</f>
        <v>i5</v>
      </c>
      <c r="G7033" s="2">
        <f>IF(ISBLANK(Original!G7033),MEDIAN(Original!G:G),Original!G7033)</f>
        <v>43616</v>
      </c>
    </row>
    <row r="7034" spans="1:7" x14ac:dyDescent="0.3">
      <c r="A7034" s="2">
        <v>916742</v>
      </c>
      <c r="B7034" s="3">
        <v>41833.735196759262</v>
      </c>
      <c r="C7034" s="2" t="s">
        <v>32</v>
      </c>
      <c r="D7034" s="2" t="str">
        <f>IF(Original!D7034 = "-", "Male", Original!D7034)</f>
        <v>Male</v>
      </c>
      <c r="E7034" s="2" t="s">
        <v>20</v>
      </c>
      <c r="F7034" s="2" t="str">
        <f>IF(Original!F7034 = "-", "c9", Original!F7034)</f>
        <v>c9</v>
      </c>
      <c r="G7034" s="2">
        <f>IF(ISBLANK(Original!G7034),MEDIAN(Original!G:G),Original!G7034)</f>
        <v>42174</v>
      </c>
    </row>
    <row r="7035" spans="1:7" x14ac:dyDescent="0.3">
      <c r="A7035" s="2">
        <v>312546</v>
      </c>
      <c r="B7035" s="3">
        <v>41838.687777777777</v>
      </c>
      <c r="C7035" s="2" t="s">
        <v>32</v>
      </c>
      <c r="D7035" s="2" t="str">
        <f>IF(Original!D7035 = "-", "Male", Original!D7035)</f>
        <v>Male</v>
      </c>
      <c r="E7035" s="2" t="s">
        <v>20</v>
      </c>
      <c r="F7035" s="2" t="str">
        <f>IF(Original!F7035 = "-", "c9", Original!F7035)</f>
        <v>c9</v>
      </c>
      <c r="G7035" s="2">
        <f>IF(ISBLANK(Original!G7035),MEDIAN(Original!G:G),Original!G7035)</f>
        <v>83581</v>
      </c>
    </row>
    <row r="7036" spans="1:7" x14ac:dyDescent="0.3">
      <c r="A7036" s="2">
        <v>438012</v>
      </c>
      <c r="B7036" s="3">
        <v>41838.823553240742</v>
      </c>
      <c r="C7036" s="2" t="s">
        <v>31</v>
      </c>
      <c r="D7036" s="2" t="str">
        <f>IF(Original!D7036 = "-", "Male", Original!D7036)</f>
        <v>Male</v>
      </c>
      <c r="E7036" s="2" t="s">
        <v>20</v>
      </c>
      <c r="F7036" s="2" t="str">
        <f>IF(Original!F7036 = "-", "c9", Original!F7036)</f>
        <v>b9</v>
      </c>
      <c r="G7036" s="2">
        <f>IF(ISBLANK(Original!G7036),MEDIAN(Original!G:G),Original!G7036)</f>
        <v>28339</v>
      </c>
    </row>
    <row r="7037" spans="1:7" x14ac:dyDescent="0.3">
      <c r="A7037" s="2">
        <v>48491</v>
      </c>
      <c r="B7037" s="3">
        <v>41838.823981481481</v>
      </c>
      <c r="C7037" s="2" t="s">
        <v>32</v>
      </c>
      <c r="D7037" s="2" t="str">
        <f>IF(Original!D7037 = "-", "Male", Original!D7037)</f>
        <v>Male</v>
      </c>
      <c r="E7037" s="2" t="s">
        <v>20</v>
      </c>
      <c r="F7037" s="2" t="str">
        <f>IF(Original!F7037 = "-", "c9", Original!F7037)</f>
        <v>b9</v>
      </c>
      <c r="G7037" s="2">
        <f>IF(ISBLANK(Original!G7037),MEDIAN(Original!G:G),Original!G7037)</f>
        <v>48478</v>
      </c>
    </row>
    <row r="7038" spans="1:7" x14ac:dyDescent="0.3">
      <c r="A7038" s="2">
        <v>88015</v>
      </c>
      <c r="B7038" s="3">
        <v>41854.597094907411</v>
      </c>
      <c r="C7038" s="2" t="s">
        <v>32</v>
      </c>
      <c r="D7038" s="2" t="str">
        <f>IF(Original!D7038 = "-", "Male", Original!D7038)</f>
        <v>Female</v>
      </c>
      <c r="E7038" s="2" t="s">
        <v>12</v>
      </c>
      <c r="F7038" s="2" t="str">
        <f>IF(Original!F7038 = "-", "c9", Original!F7038)</f>
        <v>c5</v>
      </c>
      <c r="G7038" s="2">
        <f>IF(ISBLANK(Original!G7038),MEDIAN(Original!G:G),Original!G7038)</f>
        <v>3916</v>
      </c>
    </row>
    <row r="7039" spans="1:7" x14ac:dyDescent="0.3">
      <c r="A7039" s="2">
        <v>47535</v>
      </c>
      <c r="B7039" s="3">
        <v>41854.597314814811</v>
      </c>
      <c r="C7039" s="2" t="s">
        <v>32</v>
      </c>
      <c r="D7039" s="2" t="str">
        <f>IF(Original!D7039 = "-", "Male", Original!D7039)</f>
        <v>Male</v>
      </c>
      <c r="E7039" s="2" t="s">
        <v>12</v>
      </c>
      <c r="F7039" s="2" t="str">
        <f>IF(Original!F7039 = "-", "c9", Original!F7039)</f>
        <v>c5</v>
      </c>
      <c r="G7039" s="2">
        <f>IF(ISBLANK(Original!G7039),MEDIAN(Original!G:G),Original!G7039)</f>
        <v>94036</v>
      </c>
    </row>
    <row r="7040" spans="1:7" x14ac:dyDescent="0.3">
      <c r="A7040" s="2">
        <v>392190</v>
      </c>
      <c r="B7040" s="3">
        <v>41859.331990740742</v>
      </c>
      <c r="C7040" s="2" t="s">
        <v>32</v>
      </c>
      <c r="D7040" s="2" t="str">
        <f>IF(Original!D7040 = "-", "Male", Original!D7040)</f>
        <v>Male</v>
      </c>
      <c r="E7040" s="2" t="s">
        <v>12</v>
      </c>
      <c r="F7040" s="2" t="str">
        <f>IF(Original!F7040 = "-", "c9", Original!F7040)</f>
        <v>i7</v>
      </c>
      <c r="G7040" s="2">
        <f>IF(ISBLANK(Original!G7040),MEDIAN(Original!G:G),Original!G7040)</f>
        <v>57008</v>
      </c>
    </row>
    <row r="7041" spans="1:7" x14ac:dyDescent="0.3">
      <c r="A7041" s="2">
        <v>865773</v>
      </c>
      <c r="B7041" s="3">
        <v>41859.670949074076</v>
      </c>
      <c r="C7041" s="2" t="s">
        <v>32</v>
      </c>
      <c r="D7041" s="2" t="str">
        <f>IF(Original!D7041 = "-", "Male", Original!D7041)</f>
        <v>Female</v>
      </c>
      <c r="E7041" s="2" t="s">
        <v>12</v>
      </c>
      <c r="F7041" s="2" t="str">
        <f>IF(Original!F7041 = "-", "c9", Original!F7041)</f>
        <v>c5</v>
      </c>
      <c r="G7041" s="2">
        <f>IF(ISBLANK(Original!G7041),MEDIAN(Original!G:G),Original!G7041)</f>
        <v>97745</v>
      </c>
    </row>
    <row r="7042" spans="1:7" x14ac:dyDescent="0.3">
      <c r="A7042" s="2">
        <v>924770</v>
      </c>
      <c r="B7042" s="3">
        <v>41867.48715277778</v>
      </c>
      <c r="C7042" s="2" t="s">
        <v>32</v>
      </c>
      <c r="D7042" s="2" t="str">
        <f>IF(Original!D7042 = "-", "Male", Original!D7042)</f>
        <v>Male</v>
      </c>
      <c r="E7042" s="2" t="s">
        <v>12</v>
      </c>
      <c r="F7042" s="2" t="str">
        <f>IF(Original!F7042 = "-", "c9", Original!F7042)</f>
        <v>i7</v>
      </c>
      <c r="G7042" s="2">
        <f>IF(ISBLANK(Original!G7042),MEDIAN(Original!G:G),Original!G7042)</f>
        <v>68808</v>
      </c>
    </row>
    <row r="7043" spans="1:7" x14ac:dyDescent="0.3">
      <c r="A7043" s="2">
        <v>949061</v>
      </c>
      <c r="B7043" s="3">
        <v>41867.487986111111</v>
      </c>
      <c r="C7043" s="2" t="s">
        <v>32</v>
      </c>
      <c r="D7043" s="2" t="str">
        <f>IF(Original!D7043 = "-", "Male", Original!D7043)</f>
        <v>Male</v>
      </c>
      <c r="E7043" s="2" t="s">
        <v>12</v>
      </c>
      <c r="F7043" s="2" t="str">
        <f>IF(Original!F7043 = "-", "c9", Original!F7043)</f>
        <v>i7</v>
      </c>
      <c r="G7043" s="2">
        <f>IF(ISBLANK(Original!G7043),MEDIAN(Original!G:G),Original!G7043)</f>
        <v>78624</v>
      </c>
    </row>
    <row r="7044" spans="1:7" x14ac:dyDescent="0.3">
      <c r="A7044" s="2">
        <v>651171</v>
      </c>
      <c r="B7044" s="3">
        <v>41867.489618055559</v>
      </c>
      <c r="C7044" s="2" t="s">
        <v>32</v>
      </c>
      <c r="D7044" s="2" t="str">
        <f>IF(Original!D7044 = "-", "Male", Original!D7044)</f>
        <v>Male</v>
      </c>
      <c r="E7044" s="2" t="s">
        <v>12</v>
      </c>
      <c r="F7044" s="2" t="str">
        <f>IF(Original!F7044 = "-", "c9", Original!F7044)</f>
        <v>i7</v>
      </c>
      <c r="G7044" s="2">
        <f>IF(ISBLANK(Original!G7044),MEDIAN(Original!G:G),Original!G7044)</f>
        <v>37368</v>
      </c>
    </row>
    <row r="7045" spans="1:7" x14ac:dyDescent="0.3">
      <c r="A7045" s="2">
        <v>557482</v>
      </c>
      <c r="B7045" s="3">
        <v>41867.490787037037</v>
      </c>
      <c r="C7045" s="2" t="s">
        <v>32</v>
      </c>
      <c r="D7045" s="2" t="str">
        <f>IF(Original!D7045 = "-", "Male", Original!D7045)</f>
        <v>Female</v>
      </c>
      <c r="E7045" s="2" t="s">
        <v>12</v>
      </c>
      <c r="F7045" s="2" t="str">
        <f>IF(Original!F7045 = "-", "c9", Original!F7045)</f>
        <v>i7</v>
      </c>
      <c r="G7045" s="2">
        <f>IF(ISBLANK(Original!G7045),MEDIAN(Original!G:G),Original!G7045)</f>
        <v>62205</v>
      </c>
    </row>
    <row r="7046" spans="1:7" x14ac:dyDescent="0.3">
      <c r="A7046" s="2">
        <v>541284</v>
      </c>
      <c r="B7046" s="3">
        <v>41880.453101851854</v>
      </c>
      <c r="C7046" s="2" t="s">
        <v>31</v>
      </c>
      <c r="D7046" s="2" t="str">
        <f>IF(Original!D7046 = "-", "Male", Original!D7046)</f>
        <v>Male</v>
      </c>
      <c r="E7046" s="2" t="s">
        <v>12</v>
      </c>
      <c r="F7046" s="2" t="str">
        <f>IF(Original!F7046 = "-", "c9", Original!F7046)</f>
        <v>i7</v>
      </c>
      <c r="G7046" s="2">
        <f>IF(ISBLANK(Original!G7046),MEDIAN(Original!G:G),Original!G7046)</f>
        <v>84304</v>
      </c>
    </row>
    <row r="7047" spans="1:7" x14ac:dyDescent="0.3">
      <c r="A7047" s="2">
        <v>653618</v>
      </c>
      <c r="B7047" s="3">
        <v>41880.453449074077</v>
      </c>
      <c r="C7047" s="2" t="s">
        <v>32</v>
      </c>
      <c r="D7047" s="2" t="str">
        <f>IF(Original!D7047 = "-", "Male", Original!D7047)</f>
        <v>Male</v>
      </c>
      <c r="E7047" s="2" t="s">
        <v>12</v>
      </c>
      <c r="F7047" s="2" t="str">
        <f>IF(Original!F7047 = "-", "c9", Original!F7047)</f>
        <v>i7</v>
      </c>
      <c r="G7047" s="2">
        <f>IF(ISBLANK(Original!G7047),MEDIAN(Original!G:G),Original!G7047)</f>
        <v>53683</v>
      </c>
    </row>
    <row r="7048" spans="1:7" x14ac:dyDescent="0.3">
      <c r="A7048" s="2">
        <v>664506</v>
      </c>
      <c r="B7048" s="3">
        <v>41880.45453703704</v>
      </c>
      <c r="C7048" s="2" t="s">
        <v>32</v>
      </c>
      <c r="D7048" s="2" t="str">
        <f>IF(Original!D7048 = "-", "Male", Original!D7048)</f>
        <v>Male</v>
      </c>
      <c r="E7048" s="2" t="s">
        <v>12</v>
      </c>
      <c r="F7048" s="2" t="str">
        <f>IF(Original!F7048 = "-", "c9", Original!F7048)</f>
        <v>i7</v>
      </c>
      <c r="G7048" s="2">
        <f>IF(ISBLANK(Original!G7048),MEDIAN(Original!G:G),Original!G7048)</f>
        <v>20749</v>
      </c>
    </row>
    <row r="7049" spans="1:7" x14ac:dyDescent="0.3">
      <c r="A7049" s="2">
        <v>441544</v>
      </c>
      <c r="B7049" s="3">
        <v>41880.454826388886</v>
      </c>
      <c r="C7049" s="2" t="s">
        <v>32</v>
      </c>
      <c r="D7049" s="2" t="str">
        <f>IF(Original!D7049 = "-", "Male", Original!D7049)</f>
        <v>Female</v>
      </c>
      <c r="E7049" s="2" t="s">
        <v>12</v>
      </c>
      <c r="F7049" s="2" t="str">
        <f>IF(Original!F7049 = "-", "c9", Original!F7049)</f>
        <v>i7</v>
      </c>
      <c r="G7049" s="2">
        <f>IF(ISBLANK(Original!G7049),MEDIAN(Original!G:G),Original!G7049)</f>
        <v>20174</v>
      </c>
    </row>
    <row r="7050" spans="1:7" x14ac:dyDescent="0.3">
      <c r="A7050" s="2">
        <v>457450</v>
      </c>
      <c r="B7050" s="3">
        <v>41880.455208333333</v>
      </c>
      <c r="C7050" s="2" t="s">
        <v>32</v>
      </c>
      <c r="D7050" s="2" t="str">
        <f>IF(Original!D7050 = "-", "Male", Original!D7050)</f>
        <v>Male</v>
      </c>
      <c r="E7050" s="2" t="s">
        <v>12</v>
      </c>
      <c r="F7050" s="2" t="str">
        <f>IF(Original!F7050 = "-", "c9", Original!F7050)</f>
        <v>i7</v>
      </c>
      <c r="G7050" s="2">
        <f>IF(ISBLANK(Original!G7050),MEDIAN(Original!G:G),Original!G7050)</f>
        <v>28398</v>
      </c>
    </row>
    <row r="7051" spans="1:7" x14ac:dyDescent="0.3">
      <c r="A7051" s="2">
        <v>624975</v>
      </c>
      <c r="B7051" s="3">
        <v>41839.303865740738</v>
      </c>
      <c r="C7051" s="2" t="s">
        <v>32</v>
      </c>
      <c r="D7051" s="2" t="str">
        <f>IF(Original!D7051 = "-", "Male", Original!D7051)</f>
        <v>Female</v>
      </c>
      <c r="E7051" s="2" t="s">
        <v>20</v>
      </c>
      <c r="F7051" s="2" t="str">
        <f>IF(Original!F7051 = "-", "c9", Original!F7051)</f>
        <v>c9</v>
      </c>
      <c r="G7051" s="2">
        <f>IF(ISBLANK(Original!G7051),MEDIAN(Original!G:G),Original!G7051)</f>
        <v>10013</v>
      </c>
    </row>
    <row r="7052" spans="1:7" x14ac:dyDescent="0.3">
      <c r="A7052" s="2">
        <v>434314</v>
      </c>
      <c r="B7052" s="3">
        <v>41870.549444444441</v>
      </c>
      <c r="C7052" s="2" t="s">
        <v>32</v>
      </c>
      <c r="D7052" s="2" t="str">
        <f>IF(Original!D7052 = "-", "Male", Original!D7052)</f>
        <v>Male</v>
      </c>
      <c r="E7052" s="2" t="s">
        <v>17</v>
      </c>
      <c r="F7052" s="2" t="str">
        <f>IF(Original!F7052 = "-", "c9", Original!F7052)</f>
        <v>c9</v>
      </c>
      <c r="G7052" s="2">
        <f>IF(ISBLANK(Original!G7052),MEDIAN(Original!G:G),Original!G7052)</f>
        <v>85078</v>
      </c>
    </row>
    <row r="7053" spans="1:7" x14ac:dyDescent="0.3">
      <c r="A7053" s="2">
        <v>603433</v>
      </c>
      <c r="B7053" s="3">
        <v>41867.355949074074</v>
      </c>
      <c r="C7053" s="2" t="s">
        <v>31</v>
      </c>
      <c r="D7053" s="2" t="str">
        <f>IF(Original!D7053 = "-", "Male", Original!D7053)</f>
        <v>Male</v>
      </c>
      <c r="E7053" s="2" t="s">
        <v>20</v>
      </c>
      <c r="F7053" s="2" t="str">
        <f>IF(Original!F7053 = "-", "c9", Original!F7053)</f>
        <v>c5</v>
      </c>
      <c r="G7053" s="2">
        <f>IF(ISBLANK(Original!G7053),MEDIAN(Original!G:G),Original!G7053)</f>
        <v>72204</v>
      </c>
    </row>
    <row r="7054" spans="1:7" x14ac:dyDescent="0.3">
      <c r="A7054" s="2">
        <v>808943</v>
      </c>
      <c r="B7054" s="3">
        <v>41867.357662037037</v>
      </c>
      <c r="C7054" s="2" t="s">
        <v>32</v>
      </c>
      <c r="D7054" s="2" t="str">
        <f>IF(Original!D7054 = "-", "Male", Original!D7054)</f>
        <v>Male</v>
      </c>
      <c r="E7054" s="2" t="s">
        <v>20</v>
      </c>
      <c r="F7054" s="2" t="str">
        <f>IF(Original!F7054 = "-", "c9", Original!F7054)</f>
        <v>c5</v>
      </c>
      <c r="G7054" s="2">
        <f>IF(ISBLANK(Original!G7054),MEDIAN(Original!G:G),Original!G7054)</f>
        <v>79028</v>
      </c>
    </row>
    <row r="7055" spans="1:7" x14ac:dyDescent="0.3">
      <c r="A7055" s="2">
        <v>349391</v>
      </c>
      <c r="B7055" s="3">
        <v>41869.047118055554</v>
      </c>
      <c r="C7055" s="2" t="s">
        <v>31</v>
      </c>
      <c r="D7055" s="2" t="str">
        <f>IF(Original!D7055 = "-", "Male", Original!D7055)</f>
        <v>Male</v>
      </c>
      <c r="E7055" s="2" t="s">
        <v>12</v>
      </c>
      <c r="F7055" s="2" t="str">
        <f>IF(Original!F7055 = "-", "c9", Original!F7055)</f>
        <v>i7</v>
      </c>
      <c r="G7055" s="2">
        <f>IF(ISBLANK(Original!G7055),MEDIAN(Original!G:G),Original!G7055)</f>
        <v>75002</v>
      </c>
    </row>
    <row r="7056" spans="1:7" x14ac:dyDescent="0.3">
      <c r="A7056" s="2">
        <v>533386</v>
      </c>
      <c r="B7056" s="3">
        <v>41869.050439814811</v>
      </c>
      <c r="C7056" s="2" t="s">
        <v>32</v>
      </c>
      <c r="D7056" s="2" t="str">
        <f>IF(Original!D7056 = "-", "Male", Original!D7056)</f>
        <v>Male</v>
      </c>
      <c r="E7056" s="2" t="s">
        <v>12</v>
      </c>
      <c r="F7056" s="2" t="str">
        <f>IF(Original!F7056 = "-", "c9", Original!F7056)</f>
        <v>i7</v>
      </c>
      <c r="G7056" s="2">
        <f>IF(ISBLANK(Original!G7056),MEDIAN(Original!G:G),Original!G7056)</f>
        <v>72809</v>
      </c>
    </row>
    <row r="7057" spans="1:7" x14ac:dyDescent="0.3">
      <c r="A7057" s="2">
        <v>599040</v>
      </c>
      <c r="B7057" s="3">
        <v>41874.54142361111</v>
      </c>
      <c r="C7057" s="2" t="s">
        <v>32</v>
      </c>
      <c r="D7057" s="2" t="str">
        <f>IF(Original!D7057 = "-", "Male", Original!D7057)</f>
        <v>Female</v>
      </c>
      <c r="E7057" s="2" t="s">
        <v>13</v>
      </c>
      <c r="F7057" s="2" t="str">
        <f>IF(Original!F7057 = "-", "c9", Original!F7057)</f>
        <v>i6</v>
      </c>
      <c r="G7057" s="2">
        <f>IF(ISBLANK(Original!G7057),MEDIAN(Original!G:G),Original!G7057)</f>
        <v>42711</v>
      </c>
    </row>
    <row r="7058" spans="1:7" x14ac:dyDescent="0.3">
      <c r="A7058" s="2">
        <v>443730</v>
      </c>
      <c r="B7058" s="3">
        <v>41882.694467592592</v>
      </c>
      <c r="C7058" s="2" t="s">
        <v>32</v>
      </c>
      <c r="D7058" s="2" t="str">
        <f>IF(Original!D7058 = "-", "Male", Original!D7058)</f>
        <v>Male</v>
      </c>
      <c r="E7058" s="2" t="s">
        <v>13</v>
      </c>
      <c r="F7058" s="2" t="str">
        <f>IF(Original!F7058 = "-", "c9", Original!F7058)</f>
        <v>i6</v>
      </c>
      <c r="G7058" s="2">
        <f>IF(ISBLANK(Original!G7058),MEDIAN(Original!G:G),Original!G7058)</f>
        <v>12989</v>
      </c>
    </row>
    <row r="7059" spans="1:7" x14ac:dyDescent="0.3">
      <c r="A7059" s="2">
        <v>716206</v>
      </c>
      <c r="B7059" s="3">
        <v>41857.739687499998</v>
      </c>
      <c r="C7059" s="2" t="s">
        <v>31</v>
      </c>
      <c r="D7059" s="2" t="str">
        <f>IF(Original!D7059 = "-", "Male", Original!D7059)</f>
        <v>Female</v>
      </c>
      <c r="E7059" s="2" t="s">
        <v>20</v>
      </c>
      <c r="F7059" s="2" t="str">
        <f>IF(Original!F7059 = "-", "c9", Original!F7059)</f>
        <v>b9</v>
      </c>
      <c r="G7059" s="2">
        <f>IF(ISBLANK(Original!G7059),MEDIAN(Original!G:G),Original!G7059)</f>
        <v>9600</v>
      </c>
    </row>
    <row r="7060" spans="1:7" x14ac:dyDescent="0.3">
      <c r="A7060" s="2">
        <v>675339</v>
      </c>
      <c r="B7060" s="3">
        <v>41857.739594907405</v>
      </c>
      <c r="C7060" s="2" t="s">
        <v>32</v>
      </c>
      <c r="D7060" s="2" t="str">
        <f>IF(Original!D7060 = "-", "Male", Original!D7060)</f>
        <v>Female</v>
      </c>
      <c r="E7060" s="2" t="s">
        <v>20</v>
      </c>
      <c r="F7060" s="2" t="str">
        <f>IF(Original!F7060 = "-", "c9", Original!F7060)</f>
        <v>b9</v>
      </c>
      <c r="G7060" s="2">
        <f>IF(ISBLANK(Original!G7060),MEDIAN(Original!G:G),Original!G7060)</f>
        <v>34931</v>
      </c>
    </row>
    <row r="7061" spans="1:7" x14ac:dyDescent="0.3">
      <c r="A7061" s="2">
        <v>408330</v>
      </c>
      <c r="B7061" s="3">
        <v>41850.519652777781</v>
      </c>
      <c r="C7061" s="2" t="s">
        <v>32</v>
      </c>
      <c r="D7061" s="2" t="str">
        <f>IF(Original!D7061 = "-", "Male", Original!D7061)</f>
        <v>Female</v>
      </c>
      <c r="E7061" s="2" t="s">
        <v>20</v>
      </c>
      <c r="F7061" s="2" t="str">
        <f>IF(Original!F7061 = "-", "c9", Original!F7061)</f>
        <v>i6</v>
      </c>
      <c r="G7061" s="2">
        <f>IF(ISBLANK(Original!G7061),MEDIAN(Original!G:G),Original!G7061)</f>
        <v>34413</v>
      </c>
    </row>
    <row r="7062" spans="1:7" x14ac:dyDescent="0.3">
      <c r="A7062" s="2">
        <v>926123</v>
      </c>
      <c r="B7062" s="3">
        <v>41867.529340277775</v>
      </c>
      <c r="C7062" s="2" t="s">
        <v>32</v>
      </c>
      <c r="D7062" s="2" t="str">
        <f>IF(Original!D7062 = "-", "Male", Original!D7062)</f>
        <v>Male</v>
      </c>
      <c r="E7062" s="2" t="s">
        <v>17</v>
      </c>
      <c r="F7062" s="2" t="str">
        <f>IF(Original!F7062 = "-", "c9", Original!F7062)</f>
        <v>b9</v>
      </c>
      <c r="G7062" s="2">
        <f>IF(ISBLANK(Original!G7062),MEDIAN(Original!G:G),Original!G7062)</f>
        <v>93385</v>
      </c>
    </row>
    <row r="7063" spans="1:7" x14ac:dyDescent="0.3">
      <c r="A7063" s="2">
        <v>437507</v>
      </c>
      <c r="B7063" s="3">
        <v>41871.304884259262</v>
      </c>
      <c r="C7063" s="2" t="s">
        <v>32</v>
      </c>
      <c r="D7063" s="2" t="str">
        <f>IF(Original!D7063 = "-", "Male", Original!D7063)</f>
        <v>Female</v>
      </c>
      <c r="E7063" s="2" t="s">
        <v>17</v>
      </c>
      <c r="F7063" s="2" t="str">
        <f>IF(Original!F7063 = "-", "c9", Original!F7063)</f>
        <v>c9</v>
      </c>
      <c r="G7063" s="2">
        <f>IF(ISBLANK(Original!G7063),MEDIAN(Original!G:G),Original!G7063)</f>
        <v>14415</v>
      </c>
    </row>
    <row r="7064" spans="1:7" x14ac:dyDescent="0.3">
      <c r="A7064" s="2">
        <v>934902</v>
      </c>
      <c r="B7064" s="3">
        <v>41881.3512962963</v>
      </c>
      <c r="C7064" s="2" t="s">
        <v>32</v>
      </c>
      <c r="D7064" s="2" t="str">
        <f>IF(Original!D7064 = "-", "Male", Original!D7064)</f>
        <v>Female</v>
      </c>
      <c r="E7064" s="2" t="s">
        <v>17</v>
      </c>
      <c r="F7064" s="2" t="str">
        <f>IF(Original!F7064 = "-", "c9", Original!F7064)</f>
        <v>c9</v>
      </c>
      <c r="G7064" s="2">
        <f>IF(ISBLANK(Original!G7064),MEDIAN(Original!G:G),Original!G7064)</f>
        <v>28498</v>
      </c>
    </row>
    <row r="7065" spans="1:7" x14ac:dyDescent="0.3">
      <c r="A7065" s="2">
        <v>769054</v>
      </c>
      <c r="B7065" s="3">
        <v>41881.351770833331</v>
      </c>
      <c r="C7065" s="2" t="s">
        <v>32</v>
      </c>
      <c r="D7065" s="2" t="str">
        <f>IF(Original!D7065 = "-", "Male", Original!D7065)</f>
        <v>Female</v>
      </c>
      <c r="E7065" s="2" t="s">
        <v>17</v>
      </c>
      <c r="F7065" s="2" t="str">
        <f>IF(Original!F7065 = "-", "c9", Original!F7065)</f>
        <v>c9</v>
      </c>
      <c r="G7065" s="2">
        <f>IF(ISBLANK(Original!G7065),MEDIAN(Original!G:G),Original!G7065)</f>
        <v>9896</v>
      </c>
    </row>
    <row r="7066" spans="1:7" x14ac:dyDescent="0.3">
      <c r="A7066" s="2">
        <v>860465</v>
      </c>
      <c r="B7066" s="3">
        <v>41858.41920138889</v>
      </c>
      <c r="C7066" s="2" t="s">
        <v>32</v>
      </c>
      <c r="D7066" s="2" t="str">
        <f>IF(Original!D7066 = "-", "Male", Original!D7066)</f>
        <v>Male</v>
      </c>
      <c r="E7066" s="2" t="s">
        <v>16</v>
      </c>
      <c r="F7066" s="2" t="str">
        <f>IF(Original!F7066 = "-", "c9", Original!F7066)</f>
        <v>c5</v>
      </c>
      <c r="G7066" s="2">
        <f>IF(ISBLANK(Original!G7066),MEDIAN(Original!G:G),Original!G7066)</f>
        <v>63027</v>
      </c>
    </row>
    <row r="7067" spans="1:7" x14ac:dyDescent="0.3">
      <c r="A7067" s="2">
        <v>64715</v>
      </c>
      <c r="B7067" s="3">
        <v>41858.420011574075</v>
      </c>
      <c r="C7067" s="2" t="s">
        <v>32</v>
      </c>
      <c r="D7067" s="2" t="str">
        <f>IF(Original!D7067 = "-", "Male", Original!D7067)</f>
        <v>Female</v>
      </c>
      <c r="E7067" s="2" t="s">
        <v>16</v>
      </c>
      <c r="F7067" s="2" t="str">
        <f>IF(Original!F7067 = "-", "c9", Original!F7067)</f>
        <v>c5</v>
      </c>
      <c r="G7067" s="2">
        <f>IF(ISBLANK(Original!G7067),MEDIAN(Original!G:G),Original!G7067)</f>
        <v>36150</v>
      </c>
    </row>
    <row r="7068" spans="1:7" x14ac:dyDescent="0.3">
      <c r="A7068" s="2">
        <v>49349</v>
      </c>
      <c r="B7068" s="3">
        <v>41844.835532407407</v>
      </c>
      <c r="C7068" s="2" t="s">
        <v>32</v>
      </c>
      <c r="D7068" s="2" t="str">
        <f>IF(Original!D7068 = "-", "Male", Original!D7068)</f>
        <v>Male</v>
      </c>
      <c r="E7068" s="2" t="s">
        <v>17</v>
      </c>
      <c r="F7068" s="2" t="str">
        <f>IF(Original!F7068 = "-", "c9", Original!F7068)</f>
        <v>c9</v>
      </c>
      <c r="G7068" s="2">
        <f>IF(ISBLANK(Original!G7068),MEDIAN(Original!G:G),Original!G7068)</f>
        <v>43768</v>
      </c>
    </row>
    <row r="7069" spans="1:7" x14ac:dyDescent="0.3">
      <c r="A7069" s="2">
        <v>386691</v>
      </c>
      <c r="B7069" s="3">
        <v>41864.636122685188</v>
      </c>
      <c r="C7069" s="2" t="s">
        <v>32</v>
      </c>
      <c r="D7069" s="2" t="str">
        <f>IF(Original!D7069 = "-", "Male", Original!D7069)</f>
        <v>Male</v>
      </c>
      <c r="E7069" s="2" t="s">
        <v>20</v>
      </c>
      <c r="F7069" s="2" t="str">
        <f>IF(Original!F7069 = "-", "c9", Original!F7069)</f>
        <v>i7</v>
      </c>
      <c r="G7069" s="2">
        <f>IF(ISBLANK(Original!G7069),MEDIAN(Original!G:G),Original!G7069)</f>
        <v>84298</v>
      </c>
    </row>
    <row r="7070" spans="1:7" x14ac:dyDescent="0.3">
      <c r="A7070" s="2">
        <v>152421</v>
      </c>
      <c r="B7070" s="3">
        <v>41864.637372685182</v>
      </c>
      <c r="C7070" s="2" t="s">
        <v>32</v>
      </c>
      <c r="D7070" s="2" t="str">
        <f>IF(Original!D7070 = "-", "Male", Original!D7070)</f>
        <v>Female</v>
      </c>
      <c r="E7070" s="2" t="s">
        <v>20</v>
      </c>
      <c r="F7070" s="2" t="str">
        <f>IF(Original!F7070 = "-", "c9", Original!F7070)</f>
        <v>i7</v>
      </c>
      <c r="G7070" s="2">
        <f>IF(ISBLANK(Original!G7070),MEDIAN(Original!G:G),Original!G7070)</f>
        <v>41893</v>
      </c>
    </row>
    <row r="7071" spans="1:7" x14ac:dyDescent="0.3">
      <c r="A7071" s="2">
        <v>825990</v>
      </c>
      <c r="B7071" s="3">
        <v>41862.471539351849</v>
      </c>
      <c r="C7071" s="2" t="s">
        <v>32</v>
      </c>
      <c r="D7071" s="2" t="str">
        <f>IF(Original!D7071 = "-", "Male", Original!D7071)</f>
        <v>Don’t want to say</v>
      </c>
      <c r="E7071" s="2" t="s">
        <v>17</v>
      </c>
      <c r="F7071" s="2" t="str">
        <f>IF(Original!F7071 = "-", "c9", Original!F7071)</f>
        <v>c9</v>
      </c>
      <c r="G7071" s="2">
        <f>IF(ISBLANK(Original!G7071),MEDIAN(Original!G:G),Original!G7071)</f>
        <v>27674</v>
      </c>
    </row>
    <row r="7072" spans="1:7" x14ac:dyDescent="0.3">
      <c r="A7072" s="2">
        <v>599361</v>
      </c>
      <c r="B7072" s="3">
        <v>41863.516331018516</v>
      </c>
      <c r="C7072" s="2" t="s">
        <v>31</v>
      </c>
      <c r="D7072" s="2" t="str">
        <f>IF(Original!D7072 = "-", "Male", Original!D7072)</f>
        <v>Male</v>
      </c>
      <c r="E7072" s="2" t="s">
        <v>17</v>
      </c>
      <c r="F7072" s="2" t="str">
        <f>IF(Original!F7072 = "-", "c9", Original!F7072)</f>
        <v>c9</v>
      </c>
      <c r="G7072" s="2">
        <f>IF(ISBLANK(Original!G7072),MEDIAN(Original!G:G),Original!G7072)</f>
        <v>71314</v>
      </c>
    </row>
    <row r="7073" spans="1:7" x14ac:dyDescent="0.3">
      <c r="A7073" s="2">
        <v>67257</v>
      </c>
      <c r="B7073" s="3">
        <v>41863.517442129632</v>
      </c>
      <c r="C7073" s="2" t="s">
        <v>32</v>
      </c>
      <c r="D7073" s="2" t="str">
        <f>IF(Original!D7073 = "-", "Male", Original!D7073)</f>
        <v>Male</v>
      </c>
      <c r="E7073" s="2" t="s">
        <v>17</v>
      </c>
      <c r="F7073" s="2" t="str">
        <f>IF(Original!F7073 = "-", "c9", Original!F7073)</f>
        <v>c9</v>
      </c>
      <c r="G7073" s="2">
        <f>IF(ISBLANK(Original!G7073),MEDIAN(Original!G:G),Original!G7073)</f>
        <v>44261</v>
      </c>
    </row>
    <row r="7074" spans="1:7" x14ac:dyDescent="0.3">
      <c r="A7074" s="2">
        <v>634464</v>
      </c>
      <c r="B7074" s="3">
        <v>41863.516111111108</v>
      </c>
      <c r="C7074" s="2" t="s">
        <v>32</v>
      </c>
      <c r="D7074" s="2" t="str">
        <f>IF(Original!D7074 = "-", "Male", Original!D7074)</f>
        <v>Don’t want to say</v>
      </c>
      <c r="E7074" s="2" t="s">
        <v>17</v>
      </c>
      <c r="F7074" s="2" t="str">
        <f>IF(Original!F7074 = "-", "c9", Original!F7074)</f>
        <v>c9</v>
      </c>
      <c r="G7074" s="2">
        <f>IF(ISBLANK(Original!G7074),MEDIAN(Original!G:G),Original!G7074)</f>
        <v>38721</v>
      </c>
    </row>
    <row r="7075" spans="1:7" x14ac:dyDescent="0.3">
      <c r="A7075" s="2">
        <v>218982</v>
      </c>
      <c r="B7075" s="3">
        <v>41857.706643518519</v>
      </c>
      <c r="C7075" s="2" t="s">
        <v>32</v>
      </c>
      <c r="D7075" s="2" t="str">
        <f>IF(Original!D7075 = "-", "Male", Original!D7075)</f>
        <v>Female</v>
      </c>
      <c r="E7075" s="2" t="s">
        <v>17</v>
      </c>
      <c r="F7075" s="2" t="str">
        <f>IF(Original!F7075 = "-", "c9", Original!F7075)</f>
        <v>c9</v>
      </c>
      <c r="G7075" s="2">
        <f>IF(ISBLANK(Original!G7075),MEDIAN(Original!G:G),Original!G7075)</f>
        <v>26623</v>
      </c>
    </row>
    <row r="7076" spans="1:7" x14ac:dyDescent="0.3">
      <c r="A7076" s="2">
        <v>686184</v>
      </c>
      <c r="B7076" s="3">
        <v>41857.707858796297</v>
      </c>
      <c r="C7076" s="2" t="s">
        <v>32</v>
      </c>
      <c r="D7076" s="2" t="str">
        <f>IF(Original!D7076 = "-", "Male", Original!D7076)</f>
        <v>Male</v>
      </c>
      <c r="E7076" s="2" t="s">
        <v>17</v>
      </c>
      <c r="F7076" s="2" t="str">
        <f>IF(Original!F7076 = "-", "c9", Original!F7076)</f>
        <v>c9</v>
      </c>
      <c r="G7076" s="2">
        <f>IF(ISBLANK(Original!G7076),MEDIAN(Original!G:G),Original!G7076)</f>
        <v>51585</v>
      </c>
    </row>
    <row r="7077" spans="1:7" x14ac:dyDescent="0.3">
      <c r="A7077" s="2">
        <v>489117</v>
      </c>
      <c r="B7077" s="3">
        <v>41857.708541666667</v>
      </c>
      <c r="C7077" s="2" t="s">
        <v>32</v>
      </c>
      <c r="D7077" s="2" t="str">
        <f>IF(Original!D7077 = "-", "Male", Original!D7077)</f>
        <v>Male</v>
      </c>
      <c r="E7077" s="2" t="s">
        <v>17</v>
      </c>
      <c r="F7077" s="2" t="str">
        <f>IF(Original!F7077 = "-", "c9", Original!F7077)</f>
        <v>c9</v>
      </c>
      <c r="G7077" s="2">
        <f>IF(ISBLANK(Original!G7077),MEDIAN(Original!G:G),Original!G7077)</f>
        <v>70665</v>
      </c>
    </row>
    <row r="7078" spans="1:7" x14ac:dyDescent="0.3">
      <c r="A7078" s="2">
        <v>796140</v>
      </c>
      <c r="B7078" s="3">
        <v>41844.715069444443</v>
      </c>
      <c r="C7078" s="2" t="s">
        <v>32</v>
      </c>
      <c r="D7078" s="2" t="str">
        <f>IF(Original!D7078 = "-", "Male", Original!D7078)</f>
        <v>Male</v>
      </c>
      <c r="E7078" s="2" t="s">
        <v>17</v>
      </c>
      <c r="F7078" s="2" t="str">
        <f>IF(Original!F7078 = "-", "c9", Original!F7078)</f>
        <v>c5</v>
      </c>
      <c r="G7078" s="2">
        <f>IF(ISBLANK(Original!G7078),MEDIAN(Original!G:G),Original!G7078)</f>
        <v>53587</v>
      </c>
    </row>
    <row r="7079" spans="1:7" x14ac:dyDescent="0.3">
      <c r="A7079" s="2">
        <v>270561</v>
      </c>
      <c r="B7079" s="3">
        <v>41840.301724537036</v>
      </c>
      <c r="C7079" s="2" t="s">
        <v>32</v>
      </c>
      <c r="D7079" s="2" t="str">
        <f>IF(Original!D7079 = "-", "Male", Original!D7079)</f>
        <v>Male</v>
      </c>
      <c r="E7079" s="2" t="s">
        <v>12</v>
      </c>
      <c r="F7079" s="2" t="str">
        <f>IF(Original!F7079 = "-", "c9", Original!F7079)</f>
        <v>i7</v>
      </c>
      <c r="G7079" s="2">
        <f>IF(ISBLANK(Original!G7079),MEDIAN(Original!G:G),Original!G7079)</f>
        <v>86238</v>
      </c>
    </row>
    <row r="7080" spans="1:7" x14ac:dyDescent="0.3">
      <c r="A7080" s="2">
        <v>292796</v>
      </c>
      <c r="B7080" s="3">
        <v>41872.690138888887</v>
      </c>
      <c r="C7080" s="2" t="s">
        <v>32</v>
      </c>
      <c r="D7080" s="2" t="str">
        <f>IF(Original!D7080 = "-", "Male", Original!D7080)</f>
        <v>Female</v>
      </c>
      <c r="E7080" s="2" t="s">
        <v>17</v>
      </c>
      <c r="F7080" s="2" t="str">
        <f>IF(Original!F7080 = "-", "c9", Original!F7080)</f>
        <v>i6</v>
      </c>
      <c r="G7080" s="2">
        <f>IF(ISBLANK(Original!G7080),MEDIAN(Original!G:G),Original!G7080)</f>
        <v>36116</v>
      </c>
    </row>
    <row r="7081" spans="1:7" x14ac:dyDescent="0.3">
      <c r="A7081" s="2">
        <v>259135</v>
      </c>
      <c r="B7081" s="3">
        <v>41872.691458333335</v>
      </c>
      <c r="C7081" s="2" t="s">
        <v>31</v>
      </c>
      <c r="D7081" s="2" t="str">
        <f>IF(Original!D7081 = "-", "Male", Original!D7081)</f>
        <v>Male</v>
      </c>
      <c r="E7081" s="2" t="s">
        <v>17</v>
      </c>
      <c r="F7081" s="2" t="str">
        <f>IF(Original!F7081 = "-", "c9", Original!F7081)</f>
        <v>i6</v>
      </c>
      <c r="G7081" s="2">
        <f>IF(ISBLANK(Original!G7081),MEDIAN(Original!G:G),Original!G7081)</f>
        <v>89449</v>
      </c>
    </row>
    <row r="7082" spans="1:7" x14ac:dyDescent="0.3">
      <c r="A7082" s="2">
        <v>874458</v>
      </c>
      <c r="B7082" s="3">
        <v>41872.692442129628</v>
      </c>
      <c r="C7082" s="2" t="s">
        <v>32</v>
      </c>
      <c r="D7082" s="2" t="str">
        <f>IF(Original!D7082 = "-", "Male", Original!D7082)</f>
        <v>Male</v>
      </c>
      <c r="E7082" s="2" t="s">
        <v>17</v>
      </c>
      <c r="F7082" s="2" t="str">
        <f>IF(Original!F7082 = "-", "c9", Original!F7082)</f>
        <v>i6</v>
      </c>
      <c r="G7082" s="2">
        <f>IF(ISBLANK(Original!G7082),MEDIAN(Original!G:G),Original!G7082)</f>
        <v>6376</v>
      </c>
    </row>
    <row r="7083" spans="1:7" x14ac:dyDescent="0.3">
      <c r="A7083" s="2">
        <v>12977</v>
      </c>
      <c r="B7083" s="3">
        <v>41872.693460648145</v>
      </c>
      <c r="C7083" s="2" t="s">
        <v>32</v>
      </c>
      <c r="D7083" s="2" t="str">
        <f>IF(Original!D7083 = "-", "Male", Original!D7083)</f>
        <v>Male</v>
      </c>
      <c r="E7083" s="2" t="s">
        <v>17</v>
      </c>
      <c r="F7083" s="2" t="str">
        <f>IF(Original!F7083 = "-", "c9", Original!F7083)</f>
        <v>i6</v>
      </c>
      <c r="G7083" s="2">
        <f>IF(ISBLANK(Original!G7083),MEDIAN(Original!G:G),Original!G7083)</f>
        <v>39477</v>
      </c>
    </row>
    <row r="7084" spans="1:7" x14ac:dyDescent="0.3">
      <c r="A7084" s="2">
        <v>281289</v>
      </c>
      <c r="B7084" s="3">
        <v>41872.69599537037</v>
      </c>
      <c r="C7084" s="2" t="s">
        <v>32</v>
      </c>
      <c r="D7084" s="2" t="str">
        <f>IF(Original!D7084 = "-", "Male", Original!D7084)</f>
        <v>Male</v>
      </c>
      <c r="E7084" s="2" t="s">
        <v>17</v>
      </c>
      <c r="F7084" s="2" t="str">
        <f>IF(Original!F7084 = "-", "c9", Original!F7084)</f>
        <v>i6</v>
      </c>
      <c r="G7084" s="2">
        <f>IF(ISBLANK(Original!G7084),MEDIAN(Original!G:G),Original!G7084)</f>
        <v>9884</v>
      </c>
    </row>
    <row r="7085" spans="1:7" x14ac:dyDescent="0.3">
      <c r="A7085" s="2">
        <v>390664</v>
      </c>
      <c r="B7085" s="3">
        <v>41844.635601851849</v>
      </c>
      <c r="C7085" s="2" t="s">
        <v>32</v>
      </c>
      <c r="D7085" s="2" t="str">
        <f>IF(Original!D7085 = "-", "Male", Original!D7085)</f>
        <v>Male</v>
      </c>
      <c r="E7085" s="2" t="s">
        <v>20</v>
      </c>
      <c r="F7085" s="2" t="str">
        <f>IF(Original!F7085 = "-", "c9", Original!F7085)</f>
        <v>i5</v>
      </c>
      <c r="G7085" s="2">
        <f>IF(ISBLANK(Original!G7085),MEDIAN(Original!G:G),Original!G7085)</f>
        <v>75703</v>
      </c>
    </row>
    <row r="7086" spans="1:7" x14ac:dyDescent="0.3">
      <c r="A7086" s="2">
        <v>271872</v>
      </c>
      <c r="B7086" s="3">
        <v>41844.636759259258</v>
      </c>
      <c r="C7086" s="2" t="s">
        <v>32</v>
      </c>
      <c r="D7086" s="2" t="str">
        <f>IF(Original!D7086 = "-", "Male", Original!D7086)</f>
        <v>Male</v>
      </c>
      <c r="E7086" s="2" t="s">
        <v>20</v>
      </c>
      <c r="F7086" s="2" t="str">
        <f>IF(Original!F7086 = "-", "c9", Original!F7086)</f>
        <v>i5</v>
      </c>
      <c r="G7086" s="2">
        <f>IF(ISBLANK(Original!G7086),MEDIAN(Original!G:G),Original!G7086)</f>
        <v>13712</v>
      </c>
    </row>
    <row r="7087" spans="1:7" x14ac:dyDescent="0.3">
      <c r="A7087" s="2">
        <v>617133</v>
      </c>
      <c r="B7087" s="3">
        <v>41849.811747685184</v>
      </c>
      <c r="C7087" s="2" t="s">
        <v>32</v>
      </c>
      <c r="D7087" s="2" t="str">
        <f>IF(Original!D7087 = "-", "Male", Original!D7087)</f>
        <v>Male</v>
      </c>
      <c r="E7087" s="2" t="s">
        <v>17</v>
      </c>
      <c r="F7087" s="2" t="str">
        <f>IF(Original!F7087 = "-", "c9", Original!F7087)</f>
        <v>c5</v>
      </c>
      <c r="G7087" s="2">
        <f>IF(ISBLANK(Original!G7087),MEDIAN(Original!G:G),Original!G7087)</f>
        <v>95743</v>
      </c>
    </row>
    <row r="7088" spans="1:7" x14ac:dyDescent="0.3">
      <c r="A7088" s="2">
        <v>922299</v>
      </c>
      <c r="B7088" s="3">
        <v>41852.815636574072</v>
      </c>
      <c r="C7088" s="2" t="s">
        <v>32</v>
      </c>
      <c r="D7088" s="2" t="str">
        <f>IF(Original!D7088 = "-", "Male", Original!D7088)</f>
        <v>Male</v>
      </c>
      <c r="E7088" s="2" t="s">
        <v>13</v>
      </c>
      <c r="F7088" s="2" t="str">
        <f>IF(Original!F7088 = "-", "c9", Original!F7088)</f>
        <v>c9</v>
      </c>
      <c r="G7088" s="2">
        <f>IF(ISBLANK(Original!G7088),MEDIAN(Original!G:G),Original!G7088)</f>
        <v>69156</v>
      </c>
    </row>
    <row r="7089" spans="1:7" x14ac:dyDescent="0.3">
      <c r="A7089" s="2">
        <v>836210</v>
      </c>
      <c r="B7089" s="3">
        <v>41872.44158564815</v>
      </c>
      <c r="C7089" s="2" t="s">
        <v>31</v>
      </c>
      <c r="D7089" s="2" t="str">
        <f>IF(Original!D7089 = "-", "Male", Original!D7089)</f>
        <v>Male</v>
      </c>
      <c r="E7089" s="2" t="s">
        <v>17</v>
      </c>
      <c r="F7089" s="2" t="str">
        <f>IF(Original!F7089 = "-", "c9", Original!F7089)</f>
        <v>i7</v>
      </c>
      <c r="G7089" s="2">
        <f>IF(ISBLANK(Original!G7089),MEDIAN(Original!G:G),Original!G7089)</f>
        <v>4824</v>
      </c>
    </row>
    <row r="7090" spans="1:7" x14ac:dyDescent="0.3">
      <c r="A7090" s="2">
        <v>628304</v>
      </c>
      <c r="B7090" s="3">
        <v>41845.332106481481</v>
      </c>
      <c r="C7090" s="2" t="s">
        <v>32</v>
      </c>
      <c r="D7090" s="2" t="str">
        <f>IF(Original!D7090 = "-", "Male", Original!D7090)</f>
        <v>Female</v>
      </c>
      <c r="E7090" s="2" t="s">
        <v>14</v>
      </c>
      <c r="F7090" s="2" t="str">
        <f>IF(Original!F7090 = "-", "c9", Original!F7090)</f>
        <v>i7</v>
      </c>
      <c r="G7090" s="2">
        <f>IF(ISBLANK(Original!G7090),MEDIAN(Original!G:G),Original!G7090)</f>
        <v>84894</v>
      </c>
    </row>
    <row r="7091" spans="1:7" x14ac:dyDescent="0.3">
      <c r="A7091" s="2">
        <v>77091</v>
      </c>
      <c r="B7091" s="3">
        <v>41845.33252314815</v>
      </c>
      <c r="C7091" s="2" t="s">
        <v>32</v>
      </c>
      <c r="D7091" s="2" t="str">
        <f>IF(Original!D7091 = "-", "Male", Original!D7091)</f>
        <v>Female</v>
      </c>
      <c r="E7091" s="2" t="s">
        <v>14</v>
      </c>
      <c r="F7091" s="2" t="str">
        <f>IF(Original!F7091 = "-", "c9", Original!F7091)</f>
        <v>i7</v>
      </c>
      <c r="G7091" s="2">
        <f>IF(ISBLANK(Original!G7091),MEDIAN(Original!G:G),Original!G7091)</f>
        <v>18947</v>
      </c>
    </row>
    <row r="7092" spans="1:7" x14ac:dyDescent="0.3">
      <c r="A7092" s="2">
        <v>88476</v>
      </c>
      <c r="B7092" s="3">
        <v>41855.59888888889</v>
      </c>
      <c r="C7092" s="2" t="s">
        <v>32</v>
      </c>
      <c r="D7092" s="2" t="str">
        <f>IF(Original!D7092 = "-", "Male", Original!D7092)</f>
        <v>Male</v>
      </c>
      <c r="E7092" s="2" t="s">
        <v>20</v>
      </c>
      <c r="F7092" s="2" t="str">
        <f>IF(Original!F7092 = "-", "c9", Original!F7092)</f>
        <v>i5</v>
      </c>
      <c r="G7092" s="2">
        <f>IF(ISBLANK(Original!G7092),MEDIAN(Original!G:G),Original!G7092)</f>
        <v>13464</v>
      </c>
    </row>
    <row r="7093" spans="1:7" x14ac:dyDescent="0.3">
      <c r="A7093" s="2">
        <v>531761</v>
      </c>
      <c r="B7093" s="3">
        <v>41855.599988425929</v>
      </c>
      <c r="C7093" s="2" t="s">
        <v>32</v>
      </c>
      <c r="D7093" s="2" t="str">
        <f>IF(Original!D7093 = "-", "Male", Original!D7093)</f>
        <v>Male</v>
      </c>
      <c r="E7093" s="2" t="s">
        <v>20</v>
      </c>
      <c r="F7093" s="2" t="str">
        <f>IF(Original!F7093 = "-", "c9", Original!F7093)</f>
        <v>i5</v>
      </c>
      <c r="G7093" s="2">
        <f>IF(ISBLANK(Original!G7093),MEDIAN(Original!G:G),Original!G7093)</f>
        <v>89903</v>
      </c>
    </row>
    <row r="7094" spans="1:7" x14ac:dyDescent="0.3">
      <c r="A7094" s="2">
        <v>909449</v>
      </c>
      <c r="B7094" s="3">
        <v>41852.014918981484</v>
      </c>
      <c r="C7094" s="2" t="s">
        <v>32</v>
      </c>
      <c r="D7094" s="2" t="str">
        <f>IF(Original!D7094 = "-", "Male", Original!D7094)</f>
        <v>Male</v>
      </c>
      <c r="E7094" s="2" t="s">
        <v>20</v>
      </c>
      <c r="F7094" s="2" t="str">
        <f>IF(Original!F7094 = "-", "c9", Original!F7094)</f>
        <v>b9</v>
      </c>
      <c r="G7094" s="2">
        <f>IF(ISBLANK(Original!G7094),MEDIAN(Original!G:G),Original!G7094)</f>
        <v>23357</v>
      </c>
    </row>
    <row r="7095" spans="1:7" x14ac:dyDescent="0.3">
      <c r="A7095" s="2">
        <v>462611</v>
      </c>
      <c r="B7095" s="3">
        <v>41852.01635416667</v>
      </c>
      <c r="C7095" s="2" t="s">
        <v>31</v>
      </c>
      <c r="D7095" s="2" t="str">
        <f>IF(Original!D7095 = "-", "Male", Original!D7095)</f>
        <v>Male</v>
      </c>
      <c r="E7095" s="2" t="s">
        <v>20</v>
      </c>
      <c r="F7095" s="2" t="str">
        <f>IF(Original!F7095 = "-", "c9", Original!F7095)</f>
        <v>b9</v>
      </c>
      <c r="G7095" s="2">
        <f>IF(ISBLANK(Original!G7095),MEDIAN(Original!G:G),Original!G7095)</f>
        <v>93601</v>
      </c>
    </row>
    <row r="7096" spans="1:7" x14ac:dyDescent="0.3">
      <c r="A7096" s="2">
        <v>418179</v>
      </c>
      <c r="B7096" s="3">
        <v>41873.754293981481</v>
      </c>
      <c r="C7096" s="2" t="s">
        <v>31</v>
      </c>
      <c r="D7096" s="2" t="str">
        <f>IF(Original!D7096 = "-", "Male", Original!D7096)</f>
        <v>Female</v>
      </c>
      <c r="E7096" s="2" t="s">
        <v>20</v>
      </c>
      <c r="F7096" s="2" t="str">
        <f>IF(Original!F7096 = "-", "c9", Original!F7096)</f>
        <v>b9</v>
      </c>
      <c r="G7096" s="2">
        <f>IF(ISBLANK(Original!G7096),MEDIAN(Original!G:G),Original!G7096)</f>
        <v>87078</v>
      </c>
    </row>
    <row r="7097" spans="1:7" x14ac:dyDescent="0.3">
      <c r="A7097" s="2">
        <v>858210</v>
      </c>
      <c r="B7097" s="3">
        <v>41855.629837962966</v>
      </c>
      <c r="C7097" s="2" t="s">
        <v>32</v>
      </c>
      <c r="D7097" s="2" t="str">
        <f>IF(Original!D7097 = "-", "Male", Original!D7097)</f>
        <v>Male</v>
      </c>
      <c r="E7097" s="2" t="s">
        <v>17</v>
      </c>
      <c r="F7097" s="2" t="str">
        <f>IF(Original!F7097 = "-", "c9", Original!F7097)</f>
        <v>c9</v>
      </c>
      <c r="G7097" s="2">
        <f>IF(ISBLANK(Original!G7097),MEDIAN(Original!G:G),Original!G7097)</f>
        <v>21762</v>
      </c>
    </row>
    <row r="7098" spans="1:7" x14ac:dyDescent="0.3">
      <c r="A7098" s="2">
        <v>808809</v>
      </c>
      <c r="B7098" s="3">
        <v>41855.630208333336</v>
      </c>
      <c r="C7098" s="2" t="s">
        <v>31</v>
      </c>
      <c r="D7098" s="2" t="str">
        <f>IF(Original!D7098 = "-", "Male", Original!D7098)</f>
        <v>Male</v>
      </c>
      <c r="E7098" s="2" t="s">
        <v>17</v>
      </c>
      <c r="F7098" s="2" t="str">
        <f>IF(Original!F7098 = "-", "c9", Original!F7098)</f>
        <v>c9</v>
      </c>
      <c r="G7098" s="2">
        <f>IF(ISBLANK(Original!G7098),MEDIAN(Original!G:G),Original!G7098)</f>
        <v>73294</v>
      </c>
    </row>
    <row r="7099" spans="1:7" x14ac:dyDescent="0.3">
      <c r="A7099" s="2">
        <v>772406</v>
      </c>
      <c r="B7099" s="3">
        <v>41855.630752314813</v>
      </c>
      <c r="C7099" s="2" t="s">
        <v>32</v>
      </c>
      <c r="D7099" s="2" t="str">
        <f>IF(Original!D7099 = "-", "Male", Original!D7099)</f>
        <v>Male</v>
      </c>
      <c r="E7099" s="2" t="s">
        <v>17</v>
      </c>
      <c r="F7099" s="2" t="str">
        <f>IF(Original!F7099 = "-", "c9", Original!F7099)</f>
        <v>c9</v>
      </c>
      <c r="G7099" s="2">
        <f>IF(ISBLANK(Original!G7099),MEDIAN(Original!G:G),Original!G7099)</f>
        <v>83804</v>
      </c>
    </row>
    <row r="7100" spans="1:7" x14ac:dyDescent="0.3">
      <c r="A7100" s="2">
        <v>699829</v>
      </c>
      <c r="B7100" s="3">
        <v>41871.748541666668</v>
      </c>
      <c r="C7100" s="2" t="s">
        <v>32</v>
      </c>
      <c r="D7100" s="2" t="str">
        <f>IF(Original!D7100 = "-", "Male", Original!D7100)</f>
        <v>Male</v>
      </c>
      <c r="E7100" s="2" t="s">
        <v>14</v>
      </c>
      <c r="F7100" s="2" t="str">
        <f>IF(Original!F7100 = "-", "c9", Original!F7100)</f>
        <v>c9</v>
      </c>
      <c r="G7100" s="2">
        <f>IF(ISBLANK(Original!G7100),MEDIAN(Original!G:G),Original!G7100)</f>
        <v>9552</v>
      </c>
    </row>
    <row r="7101" spans="1:7" x14ac:dyDescent="0.3">
      <c r="A7101" s="2">
        <v>183488</v>
      </c>
      <c r="B7101" s="3">
        <v>41876.618483796294</v>
      </c>
      <c r="C7101" s="2" t="s">
        <v>32</v>
      </c>
      <c r="D7101" s="2" t="str">
        <f>IF(Original!D7101 = "-", "Male", Original!D7101)</f>
        <v>Male</v>
      </c>
      <c r="E7101" s="2" t="s">
        <v>12</v>
      </c>
      <c r="F7101" s="2" t="str">
        <f>IF(Original!F7101 = "-", "c9", Original!F7101)</f>
        <v>i7</v>
      </c>
      <c r="G7101" s="2">
        <f>IF(ISBLANK(Original!G7101),MEDIAN(Original!G:G),Original!G7101)</f>
        <v>86763</v>
      </c>
    </row>
    <row r="7102" spans="1:7" x14ac:dyDescent="0.3">
      <c r="A7102" s="2">
        <v>100057</v>
      </c>
      <c r="B7102" s="3">
        <v>41876.616759259261</v>
      </c>
      <c r="C7102" s="2" t="s">
        <v>32</v>
      </c>
      <c r="D7102" s="2" t="str">
        <f>IF(Original!D7102 = "-", "Male", Original!D7102)</f>
        <v>Don’t want to say</v>
      </c>
      <c r="E7102" s="2" t="s">
        <v>12</v>
      </c>
      <c r="F7102" s="2" t="str">
        <f>IF(Original!F7102 = "-", "c9", Original!F7102)</f>
        <v>i7</v>
      </c>
      <c r="G7102" s="2">
        <f>IF(ISBLANK(Original!G7102),MEDIAN(Original!G:G),Original!G7102)</f>
        <v>17148</v>
      </c>
    </row>
    <row r="7103" spans="1:7" x14ac:dyDescent="0.3">
      <c r="A7103" s="2">
        <v>956166</v>
      </c>
      <c r="B7103" s="3">
        <v>41879.801354166666</v>
      </c>
      <c r="C7103" s="2" t="s">
        <v>32</v>
      </c>
      <c r="D7103" s="2" t="str">
        <f>IF(Original!D7103 = "-", "Male", Original!D7103)</f>
        <v>Male</v>
      </c>
      <c r="E7103" s="2" t="s">
        <v>12</v>
      </c>
      <c r="F7103" s="2" t="str">
        <f>IF(Original!F7103 = "-", "c9", Original!F7103)</f>
        <v>i7</v>
      </c>
      <c r="G7103" s="2">
        <f>IF(ISBLANK(Original!G7103),MEDIAN(Original!G:G),Original!G7103)</f>
        <v>54008</v>
      </c>
    </row>
    <row r="7104" spans="1:7" x14ac:dyDescent="0.3">
      <c r="A7104" s="2">
        <v>206905</v>
      </c>
      <c r="B7104" s="3">
        <v>41879.80196759259</v>
      </c>
      <c r="C7104" s="2" t="s">
        <v>32</v>
      </c>
      <c r="D7104" s="2" t="str">
        <f>IF(Original!D7104 = "-", "Male", Original!D7104)</f>
        <v>Female</v>
      </c>
      <c r="E7104" s="2" t="s">
        <v>12</v>
      </c>
      <c r="F7104" s="2" t="str">
        <f>IF(Original!F7104 = "-", "c9", Original!F7104)</f>
        <v>i7</v>
      </c>
      <c r="G7104" s="2">
        <f>IF(ISBLANK(Original!G7104),MEDIAN(Original!G:G),Original!G7104)</f>
        <v>25986</v>
      </c>
    </row>
    <row r="7105" spans="1:7" x14ac:dyDescent="0.3">
      <c r="A7105" s="2">
        <v>116199</v>
      </c>
      <c r="B7105" s="3">
        <v>41874.525810185187</v>
      </c>
      <c r="C7105" s="2" t="s">
        <v>32</v>
      </c>
      <c r="D7105" s="2" t="str">
        <f>IF(Original!D7105 = "-", "Male", Original!D7105)</f>
        <v>Male</v>
      </c>
      <c r="E7105" s="2" t="s">
        <v>12</v>
      </c>
      <c r="F7105" s="2" t="str">
        <f>IF(Original!F7105 = "-", "c9", Original!F7105)</f>
        <v>c8</v>
      </c>
      <c r="G7105" s="2">
        <f>IF(ISBLANK(Original!G7105),MEDIAN(Original!G:G),Original!G7105)</f>
        <v>17225</v>
      </c>
    </row>
    <row r="7106" spans="1:7" x14ac:dyDescent="0.3">
      <c r="A7106" s="2">
        <v>460624</v>
      </c>
      <c r="B7106" s="3">
        <v>41855.594375000001</v>
      </c>
      <c r="C7106" s="2" t="s">
        <v>32</v>
      </c>
      <c r="D7106" s="2" t="str">
        <f>IF(Original!D7106 = "-", "Male", Original!D7106)</f>
        <v>Female</v>
      </c>
      <c r="E7106" s="2" t="s">
        <v>17</v>
      </c>
      <c r="F7106" s="2" t="str">
        <f>IF(Original!F7106 = "-", "c9", Original!F7106)</f>
        <v>c5</v>
      </c>
      <c r="G7106" s="2">
        <f>IF(ISBLANK(Original!G7106),MEDIAN(Original!G:G),Original!G7106)</f>
        <v>24951</v>
      </c>
    </row>
    <row r="7107" spans="1:7" x14ac:dyDescent="0.3">
      <c r="A7107" s="2">
        <v>903125</v>
      </c>
      <c r="B7107" s="3">
        <v>41867.634548611109</v>
      </c>
      <c r="C7107" s="2" t="s">
        <v>32</v>
      </c>
      <c r="D7107" s="2" t="str">
        <f>IF(Original!D7107 = "-", "Male", Original!D7107)</f>
        <v>Female</v>
      </c>
      <c r="E7107" s="2" t="s">
        <v>17</v>
      </c>
      <c r="F7107" s="2" t="str">
        <f>IF(Original!F7107 = "-", "c9", Original!F7107)</f>
        <v>b9</v>
      </c>
      <c r="G7107" s="2">
        <f>IF(ISBLANK(Original!G7107),MEDIAN(Original!G:G),Original!G7107)</f>
        <v>90575</v>
      </c>
    </row>
    <row r="7108" spans="1:7" x14ac:dyDescent="0.3">
      <c r="A7108" s="2">
        <v>409466</v>
      </c>
      <c r="B7108" s="3">
        <v>41847.642500000002</v>
      </c>
      <c r="C7108" s="2" t="s">
        <v>32</v>
      </c>
      <c r="D7108" s="2" t="str">
        <f>IF(Original!D7108 = "-", "Male", Original!D7108)</f>
        <v>Male</v>
      </c>
      <c r="E7108" s="2" t="s">
        <v>20</v>
      </c>
      <c r="F7108" s="2" t="str">
        <f>IF(Original!F7108 = "-", "c9", Original!F7108)</f>
        <v>c9</v>
      </c>
      <c r="G7108" s="2">
        <f>IF(ISBLANK(Original!G7108),MEDIAN(Original!G:G),Original!G7108)</f>
        <v>32105</v>
      </c>
    </row>
    <row r="7109" spans="1:7" x14ac:dyDescent="0.3">
      <c r="A7109" s="2">
        <v>904792</v>
      </c>
      <c r="B7109" s="3">
        <v>41857.615173611113</v>
      </c>
      <c r="C7109" s="2" t="s">
        <v>32</v>
      </c>
      <c r="D7109" s="2" t="str">
        <f>IF(Original!D7109 = "-", "Male", Original!D7109)</f>
        <v>Male</v>
      </c>
      <c r="E7109" s="2" t="s">
        <v>12</v>
      </c>
      <c r="F7109" s="2" t="str">
        <f>IF(Original!F7109 = "-", "c9", Original!F7109)</f>
        <v>c5</v>
      </c>
      <c r="G7109" s="2">
        <f>IF(ISBLANK(Original!G7109),MEDIAN(Original!G:G),Original!G7109)</f>
        <v>61332</v>
      </c>
    </row>
    <row r="7110" spans="1:7" x14ac:dyDescent="0.3">
      <c r="A7110" s="2">
        <v>847669</v>
      </c>
      <c r="B7110" s="3">
        <v>41857.615624999999</v>
      </c>
      <c r="C7110" s="2" t="s">
        <v>32</v>
      </c>
      <c r="D7110" s="2" t="str">
        <f>IF(Original!D7110 = "-", "Male", Original!D7110)</f>
        <v>Female</v>
      </c>
      <c r="E7110" s="2" t="s">
        <v>12</v>
      </c>
      <c r="F7110" s="2" t="str">
        <f>IF(Original!F7110 = "-", "c9", Original!F7110)</f>
        <v>c5</v>
      </c>
      <c r="G7110" s="2">
        <f>IF(ISBLANK(Original!G7110),MEDIAN(Original!G:G),Original!G7110)</f>
        <v>76940</v>
      </c>
    </row>
    <row r="7111" spans="1:7" x14ac:dyDescent="0.3">
      <c r="A7111" s="2">
        <v>695115</v>
      </c>
      <c r="B7111" s="3">
        <v>41857.616296296299</v>
      </c>
      <c r="C7111" s="2" t="s">
        <v>32</v>
      </c>
      <c r="D7111" s="2" t="str">
        <f>IF(Original!D7111 = "-", "Male", Original!D7111)</f>
        <v>Male</v>
      </c>
      <c r="E7111" s="2" t="s">
        <v>12</v>
      </c>
      <c r="F7111" s="2" t="str">
        <f>IF(Original!F7111 = "-", "c9", Original!F7111)</f>
        <v>c5</v>
      </c>
      <c r="G7111" s="2">
        <f>IF(ISBLANK(Original!G7111),MEDIAN(Original!G:G),Original!G7111)</f>
        <v>41880</v>
      </c>
    </row>
    <row r="7112" spans="1:7" x14ac:dyDescent="0.3">
      <c r="A7112" s="2">
        <v>61594</v>
      </c>
      <c r="B7112" s="3">
        <v>41851.665555555555</v>
      </c>
      <c r="C7112" s="2" t="s">
        <v>32</v>
      </c>
      <c r="D7112" s="2" t="str">
        <f>IF(Original!D7112 = "-", "Male", Original!D7112)</f>
        <v>Male</v>
      </c>
      <c r="E7112" s="2" t="s">
        <v>20</v>
      </c>
      <c r="F7112" s="2" t="str">
        <f>IF(Original!F7112 = "-", "c9", Original!F7112)</f>
        <v>c9</v>
      </c>
      <c r="G7112" s="2">
        <f>IF(ISBLANK(Original!G7112),MEDIAN(Original!G:G),Original!G7112)</f>
        <v>51729</v>
      </c>
    </row>
    <row r="7113" spans="1:7" x14ac:dyDescent="0.3">
      <c r="A7113" s="2">
        <v>356992</v>
      </c>
      <c r="B7113" s="3">
        <v>41862.393159722225</v>
      </c>
      <c r="C7113" s="2" t="s">
        <v>32</v>
      </c>
      <c r="D7113" s="2" t="str">
        <f>IF(Original!D7113 = "-", "Male", Original!D7113)</f>
        <v>Male</v>
      </c>
      <c r="E7113" s="2" t="s">
        <v>20</v>
      </c>
      <c r="F7113" s="2" t="str">
        <f>IF(Original!F7113 = "-", "c9", Original!F7113)</f>
        <v>c9</v>
      </c>
      <c r="G7113" s="2">
        <f>IF(ISBLANK(Original!G7113),MEDIAN(Original!G:G),Original!G7113)</f>
        <v>59231</v>
      </c>
    </row>
    <row r="7114" spans="1:7" x14ac:dyDescent="0.3">
      <c r="A7114" s="2">
        <v>913059</v>
      </c>
      <c r="B7114" s="3">
        <v>41862.395300925928</v>
      </c>
      <c r="C7114" s="2" t="s">
        <v>32</v>
      </c>
      <c r="D7114" s="2" t="str">
        <f>IF(Original!D7114 = "-", "Male", Original!D7114)</f>
        <v>Female</v>
      </c>
      <c r="E7114" s="2" t="s">
        <v>20</v>
      </c>
      <c r="F7114" s="2" t="str">
        <f>IF(Original!F7114 = "-", "c9", Original!F7114)</f>
        <v>c9</v>
      </c>
      <c r="G7114" s="2">
        <f>IF(ISBLANK(Original!G7114),MEDIAN(Original!G:G),Original!G7114)</f>
        <v>99953</v>
      </c>
    </row>
    <row r="7115" spans="1:7" x14ac:dyDescent="0.3">
      <c r="A7115" s="2">
        <v>289672</v>
      </c>
      <c r="B7115" s="3">
        <v>41864.577789351853</v>
      </c>
      <c r="C7115" s="2" t="s">
        <v>32</v>
      </c>
      <c r="D7115" s="2" t="str">
        <f>IF(Original!D7115 = "-", "Male", Original!D7115)</f>
        <v>Male</v>
      </c>
      <c r="E7115" s="2" t="s">
        <v>20</v>
      </c>
      <c r="F7115" s="2" t="str">
        <f>IF(Original!F7115 = "-", "c9", Original!F7115)</f>
        <v>c9</v>
      </c>
      <c r="G7115" s="2">
        <f>IF(ISBLANK(Original!G7115),MEDIAN(Original!G:G),Original!G7115)</f>
        <v>15661</v>
      </c>
    </row>
    <row r="7116" spans="1:7" x14ac:dyDescent="0.3">
      <c r="A7116" s="2">
        <v>437355</v>
      </c>
      <c r="B7116" s="3">
        <v>41878.957685185182</v>
      </c>
      <c r="C7116" s="2" t="s">
        <v>32</v>
      </c>
      <c r="D7116" s="2" t="str">
        <f>IF(Original!D7116 = "-", "Male", Original!D7116)</f>
        <v>Male</v>
      </c>
      <c r="E7116" s="2" t="s">
        <v>17</v>
      </c>
      <c r="F7116" s="2" t="str">
        <f>IF(Original!F7116 = "-", "c9", Original!F7116)</f>
        <v>b9</v>
      </c>
      <c r="G7116" s="2">
        <f>IF(ISBLANK(Original!G7116),MEDIAN(Original!G:G),Original!G7116)</f>
        <v>14669</v>
      </c>
    </row>
    <row r="7117" spans="1:7" x14ac:dyDescent="0.3">
      <c r="A7117" s="2">
        <v>316743</v>
      </c>
      <c r="B7117" s="3">
        <v>41878.958634259259</v>
      </c>
      <c r="C7117" s="2" t="s">
        <v>32</v>
      </c>
      <c r="D7117" s="2" t="str">
        <f>IF(Original!D7117 = "-", "Male", Original!D7117)</f>
        <v>Male</v>
      </c>
      <c r="E7117" s="2" t="s">
        <v>17</v>
      </c>
      <c r="F7117" s="2" t="str">
        <f>IF(Original!F7117 = "-", "c9", Original!F7117)</f>
        <v>b9</v>
      </c>
      <c r="G7117" s="2">
        <f>IF(ISBLANK(Original!G7117),MEDIAN(Original!G:G),Original!G7117)</f>
        <v>29149</v>
      </c>
    </row>
    <row r="7118" spans="1:7" x14ac:dyDescent="0.3">
      <c r="A7118" s="2">
        <v>269327</v>
      </c>
      <c r="B7118" s="3">
        <v>41871.395416666666</v>
      </c>
      <c r="C7118" s="2" t="s">
        <v>32</v>
      </c>
      <c r="D7118" s="2" t="str">
        <f>IF(Original!D7118 = "-", "Male", Original!D7118)</f>
        <v>Male</v>
      </c>
      <c r="E7118" s="2" t="s">
        <v>17</v>
      </c>
      <c r="F7118" s="2" t="str">
        <f>IF(Original!F7118 = "-", "c9", Original!F7118)</f>
        <v>i6</v>
      </c>
      <c r="G7118" s="2">
        <f>IF(ISBLANK(Original!G7118),MEDIAN(Original!G:G),Original!G7118)</f>
        <v>56200</v>
      </c>
    </row>
    <row r="7119" spans="1:7" x14ac:dyDescent="0.3">
      <c r="A7119" s="2">
        <v>583396</v>
      </c>
      <c r="B7119" s="3">
        <v>41863.600555555553</v>
      </c>
      <c r="C7119" s="2" t="s">
        <v>32</v>
      </c>
      <c r="D7119" s="2" t="str">
        <f>IF(Original!D7119 = "-", "Male", Original!D7119)</f>
        <v>Female</v>
      </c>
      <c r="E7119" s="2" t="s">
        <v>17</v>
      </c>
      <c r="F7119" s="2" t="str">
        <f>IF(Original!F7119 = "-", "c9", Original!F7119)</f>
        <v>i7</v>
      </c>
      <c r="G7119" s="2">
        <f>IF(ISBLANK(Original!G7119),MEDIAN(Original!G:G),Original!G7119)</f>
        <v>23781</v>
      </c>
    </row>
    <row r="7120" spans="1:7" x14ac:dyDescent="0.3">
      <c r="A7120" s="2">
        <v>669319</v>
      </c>
      <c r="B7120" s="3">
        <v>41865.700868055559</v>
      </c>
      <c r="C7120" s="2" t="s">
        <v>32</v>
      </c>
      <c r="D7120" s="2" t="str">
        <f>IF(Original!D7120 = "-", "Male", Original!D7120)</f>
        <v>Female</v>
      </c>
      <c r="E7120" s="2" t="s">
        <v>17</v>
      </c>
      <c r="F7120" s="2" t="str">
        <f>IF(Original!F7120 = "-", "c9", Original!F7120)</f>
        <v>i7</v>
      </c>
      <c r="G7120" s="2">
        <f>IF(ISBLANK(Original!G7120),MEDIAN(Original!G:G),Original!G7120)</f>
        <v>26240</v>
      </c>
    </row>
    <row r="7121" spans="1:7" x14ac:dyDescent="0.3">
      <c r="A7121" s="2">
        <v>220423</v>
      </c>
      <c r="B7121" s="3">
        <v>41865.702187499999</v>
      </c>
      <c r="C7121" s="2" t="s">
        <v>31</v>
      </c>
      <c r="D7121" s="2" t="str">
        <f>IF(Original!D7121 = "-", "Male", Original!D7121)</f>
        <v>Male</v>
      </c>
      <c r="E7121" s="2" t="s">
        <v>17</v>
      </c>
      <c r="F7121" s="2" t="str">
        <f>IF(Original!F7121 = "-", "c9", Original!F7121)</f>
        <v>i7</v>
      </c>
      <c r="G7121" s="2">
        <f>IF(ISBLANK(Original!G7121),MEDIAN(Original!G:G),Original!G7121)</f>
        <v>53455</v>
      </c>
    </row>
    <row r="7122" spans="1:7" x14ac:dyDescent="0.3">
      <c r="A7122" s="2">
        <v>318665</v>
      </c>
      <c r="B7122" s="3">
        <v>41866.74894675926</v>
      </c>
      <c r="C7122" s="2" t="s">
        <v>32</v>
      </c>
      <c r="D7122" s="2" t="str">
        <f>IF(Original!D7122 = "-", "Male", Original!D7122)</f>
        <v>Male</v>
      </c>
      <c r="E7122" s="2" t="s">
        <v>17</v>
      </c>
      <c r="F7122" s="2" t="str">
        <f>IF(Original!F7122 = "-", "c9", Original!F7122)</f>
        <v>i7</v>
      </c>
      <c r="G7122" s="2">
        <f>IF(ISBLANK(Original!G7122),MEDIAN(Original!G:G),Original!G7122)</f>
        <v>75163</v>
      </c>
    </row>
    <row r="7123" spans="1:7" x14ac:dyDescent="0.3">
      <c r="A7123" s="2">
        <v>704861</v>
      </c>
      <c r="B7123" s="3">
        <v>41860.315555555557</v>
      </c>
      <c r="C7123" s="2" t="s">
        <v>32</v>
      </c>
      <c r="D7123" s="2" t="str">
        <f>IF(Original!D7123 = "-", "Male", Original!D7123)</f>
        <v>Female</v>
      </c>
      <c r="E7123" s="2" t="s">
        <v>17</v>
      </c>
      <c r="F7123" s="2" t="str">
        <f>IF(Original!F7123 = "-", "c9", Original!F7123)</f>
        <v>i5</v>
      </c>
      <c r="G7123" s="2">
        <f>IF(ISBLANK(Original!G7123),MEDIAN(Original!G:G),Original!G7123)</f>
        <v>1531</v>
      </c>
    </row>
    <row r="7124" spans="1:7" x14ac:dyDescent="0.3">
      <c r="A7124" s="2">
        <v>320228</v>
      </c>
      <c r="B7124" s="3">
        <v>41864.518750000003</v>
      </c>
      <c r="C7124" s="2" t="s">
        <v>32</v>
      </c>
      <c r="D7124" s="2" t="str">
        <f>IF(Original!D7124 = "-", "Male", Original!D7124)</f>
        <v>Don’t want to say</v>
      </c>
      <c r="E7124" s="2" t="s">
        <v>17</v>
      </c>
      <c r="F7124" s="2" t="str">
        <f>IF(Original!F7124 = "-", "c9", Original!F7124)</f>
        <v>i5</v>
      </c>
      <c r="G7124" s="2">
        <f>IF(ISBLANK(Original!G7124),MEDIAN(Original!G:G),Original!G7124)</f>
        <v>79469</v>
      </c>
    </row>
    <row r="7125" spans="1:7" x14ac:dyDescent="0.3">
      <c r="A7125" s="2">
        <v>624192</v>
      </c>
      <c r="B7125" s="3">
        <v>41878.643703703703</v>
      </c>
      <c r="C7125" s="2" t="s">
        <v>32</v>
      </c>
      <c r="D7125" s="2" t="str">
        <f>IF(Original!D7125 = "-", "Male", Original!D7125)</f>
        <v>Male</v>
      </c>
      <c r="E7125" s="2" t="s">
        <v>17</v>
      </c>
      <c r="F7125" s="2" t="str">
        <f>IF(Original!F7125 = "-", "c9", Original!F7125)</f>
        <v>b9</v>
      </c>
      <c r="G7125" s="2">
        <f>IF(ISBLANK(Original!G7125),MEDIAN(Original!G:G),Original!G7125)</f>
        <v>35057</v>
      </c>
    </row>
    <row r="7126" spans="1:7" x14ac:dyDescent="0.3">
      <c r="A7126" s="2">
        <v>532022</v>
      </c>
      <c r="B7126" s="3">
        <v>41878.644016203703</v>
      </c>
      <c r="C7126" s="2" t="s">
        <v>32</v>
      </c>
      <c r="D7126" s="2" t="str">
        <f>IF(Original!D7126 = "-", "Male", Original!D7126)</f>
        <v>Female</v>
      </c>
      <c r="E7126" s="2" t="s">
        <v>17</v>
      </c>
      <c r="F7126" s="2" t="str">
        <f>IF(Original!F7126 = "-", "c9", Original!F7126)</f>
        <v>b9</v>
      </c>
      <c r="G7126" s="2">
        <f>IF(ISBLANK(Original!G7126),MEDIAN(Original!G:G),Original!G7126)</f>
        <v>13471</v>
      </c>
    </row>
    <row r="7127" spans="1:7" x14ac:dyDescent="0.3">
      <c r="A7127" s="2">
        <v>581911</v>
      </c>
      <c r="B7127" s="3">
        <v>41879.939652777779</v>
      </c>
      <c r="C7127" s="2" t="s">
        <v>32</v>
      </c>
      <c r="D7127" s="2" t="str">
        <f>IF(Original!D7127 = "-", "Male", Original!D7127)</f>
        <v>Male</v>
      </c>
      <c r="E7127" s="2" t="s">
        <v>17</v>
      </c>
      <c r="F7127" s="2" t="str">
        <f>IF(Original!F7127 = "-", "c9", Original!F7127)</f>
        <v>b9</v>
      </c>
      <c r="G7127" s="2">
        <f>IF(ISBLANK(Original!G7127),MEDIAN(Original!G:G),Original!G7127)</f>
        <v>91047</v>
      </c>
    </row>
    <row r="7128" spans="1:7" x14ac:dyDescent="0.3">
      <c r="A7128" s="2">
        <v>531613</v>
      </c>
      <c r="B7128" s="3">
        <v>41879.940034722225</v>
      </c>
      <c r="C7128" s="2" t="s">
        <v>32</v>
      </c>
      <c r="D7128" s="2" t="str">
        <f>IF(Original!D7128 = "-", "Male", Original!D7128)</f>
        <v>Don’t want to say</v>
      </c>
      <c r="E7128" s="2" t="s">
        <v>17</v>
      </c>
      <c r="F7128" s="2" t="str">
        <f>IF(Original!F7128 = "-", "c9", Original!F7128)</f>
        <v>b9</v>
      </c>
      <c r="G7128" s="2">
        <f>IF(ISBLANK(Original!G7128),MEDIAN(Original!G:G),Original!G7128)</f>
        <v>89960</v>
      </c>
    </row>
    <row r="7129" spans="1:7" x14ac:dyDescent="0.3">
      <c r="A7129" s="2">
        <v>95056</v>
      </c>
      <c r="B7129" s="3">
        <v>41869.404374999998</v>
      </c>
      <c r="C7129" s="2" t="s">
        <v>31</v>
      </c>
      <c r="D7129" s="2" t="str">
        <f>IF(Original!D7129 = "-", "Male", Original!D7129)</f>
        <v>Male</v>
      </c>
      <c r="E7129" s="2" t="s">
        <v>15</v>
      </c>
      <c r="F7129" s="2" t="str">
        <f>IF(Original!F7129 = "-", "c9", Original!F7129)</f>
        <v>c9</v>
      </c>
      <c r="G7129" s="2">
        <f>IF(ISBLANK(Original!G7129),MEDIAN(Original!G:G),Original!G7129)</f>
        <v>48369</v>
      </c>
    </row>
    <row r="7130" spans="1:7" x14ac:dyDescent="0.3">
      <c r="A7130" s="2">
        <v>399319</v>
      </c>
      <c r="B7130" s="3">
        <v>41869.406354166669</v>
      </c>
      <c r="C7130" s="2" t="s">
        <v>31</v>
      </c>
      <c r="D7130" s="2" t="str">
        <f>IF(Original!D7130 = "-", "Male", Original!D7130)</f>
        <v>Female</v>
      </c>
      <c r="E7130" s="2" t="s">
        <v>15</v>
      </c>
      <c r="F7130" s="2" t="str">
        <f>IF(Original!F7130 = "-", "c9", Original!F7130)</f>
        <v>c9</v>
      </c>
      <c r="G7130" s="2">
        <f>IF(ISBLANK(Original!G7130),MEDIAN(Original!G:G),Original!G7130)</f>
        <v>98469</v>
      </c>
    </row>
    <row r="7131" spans="1:7" x14ac:dyDescent="0.3">
      <c r="A7131" s="2">
        <v>146879</v>
      </c>
      <c r="B7131" s="3">
        <v>41869.406631944446</v>
      </c>
      <c r="C7131" s="2" t="s">
        <v>32</v>
      </c>
      <c r="D7131" s="2" t="str">
        <f>IF(Original!D7131 = "-", "Male", Original!D7131)</f>
        <v>Male</v>
      </c>
      <c r="E7131" s="2" t="s">
        <v>15</v>
      </c>
      <c r="F7131" s="2" t="str">
        <f>IF(Original!F7131 = "-", "c9", Original!F7131)</f>
        <v>c9</v>
      </c>
      <c r="G7131" s="2">
        <f>IF(ISBLANK(Original!G7131),MEDIAN(Original!G:G),Original!G7131)</f>
        <v>92058</v>
      </c>
    </row>
    <row r="7132" spans="1:7" x14ac:dyDescent="0.3">
      <c r="A7132" s="2">
        <v>266563</v>
      </c>
      <c r="B7132" s="3">
        <v>41872.441759259258</v>
      </c>
      <c r="C7132" s="2" t="s">
        <v>32</v>
      </c>
      <c r="D7132" s="2" t="str">
        <f>IF(Original!D7132 = "-", "Male", Original!D7132)</f>
        <v>Male</v>
      </c>
      <c r="E7132" s="2" t="s">
        <v>20</v>
      </c>
      <c r="F7132" s="2" t="str">
        <f>IF(Original!F7132 = "-", "c9", Original!F7132)</f>
        <v>c9</v>
      </c>
      <c r="G7132" s="2">
        <f>IF(ISBLANK(Original!G7132),MEDIAN(Original!G:G),Original!G7132)</f>
        <v>7344</v>
      </c>
    </row>
    <row r="7133" spans="1:7" x14ac:dyDescent="0.3">
      <c r="A7133" s="2">
        <v>110172</v>
      </c>
      <c r="B7133" s="3">
        <v>41873.052569444444</v>
      </c>
      <c r="C7133" s="2" t="s">
        <v>32</v>
      </c>
      <c r="D7133" s="2" t="str">
        <f>IF(Original!D7133 = "-", "Male", Original!D7133)</f>
        <v>Female</v>
      </c>
      <c r="E7133" s="2" t="s">
        <v>20</v>
      </c>
      <c r="F7133" s="2" t="str">
        <f>IF(Original!F7133 = "-", "c9", Original!F7133)</f>
        <v>c5</v>
      </c>
      <c r="G7133" s="2">
        <f>IF(ISBLANK(Original!G7133),MEDIAN(Original!G:G),Original!G7133)</f>
        <v>75537</v>
      </c>
    </row>
    <row r="7134" spans="1:7" x14ac:dyDescent="0.3">
      <c r="A7134" s="2">
        <v>100015</v>
      </c>
      <c r="B7134" s="3">
        <v>41873.056134259263</v>
      </c>
      <c r="C7134" s="2" t="s">
        <v>32</v>
      </c>
      <c r="D7134" s="2" t="str">
        <f>IF(Original!D7134 = "-", "Male", Original!D7134)</f>
        <v>Male</v>
      </c>
      <c r="E7134" s="2" t="s">
        <v>20</v>
      </c>
      <c r="F7134" s="2" t="str">
        <f>IF(Original!F7134 = "-", "c9", Original!F7134)</f>
        <v>c5</v>
      </c>
      <c r="G7134" s="2">
        <f>IF(ISBLANK(Original!G7134),MEDIAN(Original!G:G),Original!G7134)</f>
        <v>44764</v>
      </c>
    </row>
    <row r="7135" spans="1:7" x14ac:dyDescent="0.3">
      <c r="A7135" s="2">
        <v>752676</v>
      </c>
      <c r="B7135" s="3">
        <v>41873.057210648149</v>
      </c>
      <c r="C7135" s="2" t="s">
        <v>32</v>
      </c>
      <c r="D7135" s="2" t="str">
        <f>IF(Original!D7135 = "-", "Male", Original!D7135)</f>
        <v>Male</v>
      </c>
      <c r="E7135" s="2" t="s">
        <v>20</v>
      </c>
      <c r="F7135" s="2" t="str">
        <f>IF(Original!F7135 = "-", "c9", Original!F7135)</f>
        <v>c5</v>
      </c>
      <c r="G7135" s="2">
        <f>IF(ISBLANK(Original!G7135),MEDIAN(Original!G:G),Original!G7135)</f>
        <v>29837</v>
      </c>
    </row>
    <row r="7136" spans="1:7" x14ac:dyDescent="0.3">
      <c r="A7136" s="2">
        <v>490577</v>
      </c>
      <c r="B7136" s="3">
        <v>41877.783020833333</v>
      </c>
      <c r="C7136" s="2" t="s">
        <v>32</v>
      </c>
      <c r="D7136" s="2" t="str">
        <f>IF(Original!D7136 = "-", "Male", Original!D7136)</f>
        <v>Male</v>
      </c>
      <c r="E7136" s="2" t="s">
        <v>20</v>
      </c>
      <c r="F7136" s="2" t="str">
        <f>IF(Original!F7136 = "-", "c9", Original!F7136)</f>
        <v>i5</v>
      </c>
      <c r="G7136" s="2">
        <f>IF(ISBLANK(Original!G7136),MEDIAN(Original!G:G),Original!G7136)</f>
        <v>1304</v>
      </c>
    </row>
    <row r="7137" spans="1:7" x14ac:dyDescent="0.3">
      <c r="A7137" s="2">
        <v>458967</v>
      </c>
      <c r="B7137" s="3">
        <v>41874.381712962961</v>
      </c>
      <c r="C7137" s="2" t="s">
        <v>32</v>
      </c>
      <c r="D7137" s="2" t="str">
        <f>IF(Original!D7137 = "-", "Male", Original!D7137)</f>
        <v>Male</v>
      </c>
      <c r="E7137" s="2" t="s">
        <v>15</v>
      </c>
      <c r="F7137" s="2" t="str">
        <f>IF(Original!F7137 = "-", "c9", Original!F7137)</f>
        <v>c5</v>
      </c>
      <c r="G7137" s="2">
        <f>IF(ISBLANK(Original!G7137),MEDIAN(Original!G:G),Original!G7137)</f>
        <v>44749</v>
      </c>
    </row>
    <row r="7138" spans="1:7" x14ac:dyDescent="0.3">
      <c r="A7138" s="2">
        <v>946027</v>
      </c>
      <c r="B7138" s="3">
        <v>41880.407222222224</v>
      </c>
      <c r="C7138" s="2" t="s">
        <v>32</v>
      </c>
      <c r="D7138" s="2" t="str">
        <f>IF(Original!D7138 = "-", "Male", Original!D7138)</f>
        <v>Male</v>
      </c>
      <c r="E7138" s="2" t="s">
        <v>15</v>
      </c>
      <c r="F7138" s="2" t="str">
        <f>IF(Original!F7138 = "-", "c9", Original!F7138)</f>
        <v>c5</v>
      </c>
      <c r="G7138" s="2">
        <f>IF(ISBLANK(Original!G7138),MEDIAN(Original!G:G),Original!G7138)</f>
        <v>20875</v>
      </c>
    </row>
    <row r="7139" spans="1:7" x14ac:dyDescent="0.3">
      <c r="A7139" s="2">
        <v>768917</v>
      </c>
      <c r="B7139" s="3">
        <v>41880.408842592595</v>
      </c>
      <c r="C7139" s="2" t="s">
        <v>32</v>
      </c>
      <c r="D7139" s="2" t="str">
        <f>IF(Original!D7139 = "-", "Male", Original!D7139)</f>
        <v>Female</v>
      </c>
      <c r="E7139" s="2" t="s">
        <v>15</v>
      </c>
      <c r="F7139" s="2" t="str">
        <f>IF(Original!F7139 = "-", "c9", Original!F7139)</f>
        <v>c5</v>
      </c>
      <c r="G7139" s="2">
        <f>IF(ISBLANK(Original!G7139),MEDIAN(Original!G:G),Original!G7139)</f>
        <v>56000</v>
      </c>
    </row>
    <row r="7140" spans="1:7" x14ac:dyDescent="0.3">
      <c r="A7140" s="2">
        <v>533086</v>
      </c>
      <c r="B7140" s="3">
        <v>41880.485613425924</v>
      </c>
      <c r="C7140" s="2" t="s">
        <v>32</v>
      </c>
      <c r="D7140" s="2" t="str">
        <f>IF(Original!D7140 = "-", "Male", Original!D7140)</f>
        <v>Male</v>
      </c>
      <c r="E7140" s="2" t="s">
        <v>15</v>
      </c>
      <c r="F7140" s="2" t="str">
        <f>IF(Original!F7140 = "-", "c9", Original!F7140)</f>
        <v>c5</v>
      </c>
      <c r="G7140" s="2">
        <f>IF(ISBLANK(Original!G7140),MEDIAN(Original!G:G),Original!G7140)</f>
        <v>3647</v>
      </c>
    </row>
    <row r="7141" spans="1:7" x14ac:dyDescent="0.3">
      <c r="A7141" s="2">
        <v>613851</v>
      </c>
      <c r="B7141" s="3">
        <v>41880.487268518518</v>
      </c>
      <c r="C7141" s="2" t="s">
        <v>32</v>
      </c>
      <c r="D7141" s="2" t="str">
        <f>IF(Original!D7141 = "-", "Male", Original!D7141)</f>
        <v>Male</v>
      </c>
      <c r="E7141" s="2" t="s">
        <v>15</v>
      </c>
      <c r="F7141" s="2" t="str">
        <f>IF(Original!F7141 = "-", "c9", Original!F7141)</f>
        <v>c5</v>
      </c>
      <c r="G7141" s="2">
        <f>IF(ISBLANK(Original!G7141),MEDIAN(Original!G:G),Original!G7141)</f>
        <v>14304</v>
      </c>
    </row>
    <row r="7142" spans="1:7" x14ac:dyDescent="0.3">
      <c r="A7142" s="2">
        <v>677458</v>
      </c>
      <c r="B7142" s="3">
        <v>41875.645335648151</v>
      </c>
      <c r="C7142" s="2" t="s">
        <v>32</v>
      </c>
      <c r="D7142" s="2" t="str">
        <f>IF(Original!D7142 = "-", "Male", Original!D7142)</f>
        <v>Female</v>
      </c>
      <c r="E7142" s="2" t="s">
        <v>12</v>
      </c>
      <c r="F7142" s="2" t="str">
        <f>IF(Original!F7142 = "-", "c9", Original!F7142)</f>
        <v>c5</v>
      </c>
      <c r="G7142" s="2">
        <f>IF(ISBLANK(Original!G7142),MEDIAN(Original!G:G),Original!G7142)</f>
        <v>24645</v>
      </c>
    </row>
    <row r="7143" spans="1:7" x14ac:dyDescent="0.3">
      <c r="A7143" s="2">
        <v>344074</v>
      </c>
      <c r="B7143" s="3">
        <v>41877.435439814813</v>
      </c>
      <c r="C7143" s="2" t="s">
        <v>32</v>
      </c>
      <c r="D7143" s="2" t="str">
        <f>IF(Original!D7143 = "-", "Male", Original!D7143)</f>
        <v>Male</v>
      </c>
      <c r="E7143" s="2" t="s">
        <v>12</v>
      </c>
      <c r="F7143" s="2" t="str">
        <f>IF(Original!F7143 = "-", "c9", Original!F7143)</f>
        <v>i5</v>
      </c>
      <c r="G7143" s="2">
        <f>IF(ISBLANK(Original!G7143),MEDIAN(Original!G:G),Original!G7143)</f>
        <v>67373</v>
      </c>
    </row>
    <row r="7144" spans="1:7" x14ac:dyDescent="0.3">
      <c r="A7144" s="2">
        <v>803512</v>
      </c>
      <c r="B7144" s="3">
        <v>41882.64466435185</v>
      </c>
      <c r="C7144" s="2" t="s">
        <v>32</v>
      </c>
      <c r="D7144" s="2" t="str">
        <f>IF(Original!D7144 = "-", "Male", Original!D7144)</f>
        <v>Male</v>
      </c>
      <c r="E7144" s="2" t="s">
        <v>17</v>
      </c>
      <c r="F7144" s="2" t="str">
        <f>IF(Original!F7144 = "-", "c9", Original!F7144)</f>
        <v>i5</v>
      </c>
      <c r="G7144" s="2">
        <f>IF(ISBLANK(Original!G7144),MEDIAN(Original!G:G),Original!G7144)</f>
        <v>46056</v>
      </c>
    </row>
    <row r="7145" spans="1:7" x14ac:dyDescent="0.3">
      <c r="A7145" s="2">
        <v>584195</v>
      </c>
      <c r="B7145" s="3">
        <v>41869.983194444445</v>
      </c>
      <c r="C7145" s="2" t="s">
        <v>32</v>
      </c>
      <c r="D7145" s="2" t="str">
        <f>IF(Original!D7145 = "-", "Male", Original!D7145)</f>
        <v>Male</v>
      </c>
      <c r="E7145" s="2" t="s">
        <v>17</v>
      </c>
      <c r="F7145" s="2" t="str">
        <f>IF(Original!F7145 = "-", "c9", Original!F7145)</f>
        <v>c5</v>
      </c>
      <c r="G7145" s="2">
        <f>IF(ISBLANK(Original!G7145),MEDIAN(Original!G:G),Original!G7145)</f>
        <v>64298</v>
      </c>
    </row>
    <row r="7146" spans="1:7" x14ac:dyDescent="0.3">
      <c r="A7146" s="2">
        <v>977243</v>
      </c>
      <c r="B7146" s="3">
        <v>41859.737592592595</v>
      </c>
      <c r="C7146" s="2" t="s">
        <v>31</v>
      </c>
      <c r="D7146" s="2" t="str">
        <f>IF(Original!D7146 = "-", "Male", Original!D7146)</f>
        <v>Male</v>
      </c>
      <c r="E7146" s="2" t="s">
        <v>17</v>
      </c>
      <c r="F7146" s="2" t="str">
        <f>IF(Original!F7146 = "-", "c9", Original!F7146)</f>
        <v>c5</v>
      </c>
      <c r="G7146" s="2">
        <f>IF(ISBLANK(Original!G7146),MEDIAN(Original!G:G),Original!G7146)</f>
        <v>93685</v>
      </c>
    </row>
    <row r="7147" spans="1:7" x14ac:dyDescent="0.3">
      <c r="A7147" s="2">
        <v>449644</v>
      </c>
      <c r="B7147" s="3">
        <v>41880.611354166664</v>
      </c>
      <c r="C7147" s="2" t="s">
        <v>32</v>
      </c>
      <c r="D7147" s="2" t="str">
        <f>IF(Original!D7147 = "-", "Male", Original!D7147)</f>
        <v>Female</v>
      </c>
      <c r="E7147" s="2" t="s">
        <v>16</v>
      </c>
      <c r="F7147" s="2" t="str">
        <f>IF(Original!F7147 = "-", "c9", Original!F7147)</f>
        <v>i5</v>
      </c>
      <c r="G7147" s="2">
        <f>IF(ISBLANK(Original!G7147),MEDIAN(Original!G:G),Original!G7147)</f>
        <v>76971</v>
      </c>
    </row>
    <row r="7148" spans="1:7" x14ac:dyDescent="0.3">
      <c r="A7148" s="2">
        <v>887973</v>
      </c>
      <c r="B7148" s="3">
        <v>41873.039074074077</v>
      </c>
      <c r="C7148" s="2" t="s">
        <v>32</v>
      </c>
      <c r="D7148" s="2" t="str">
        <f>IF(Original!D7148 = "-", "Male", Original!D7148)</f>
        <v>Female</v>
      </c>
      <c r="E7148" s="2" t="s">
        <v>20</v>
      </c>
      <c r="F7148" s="2" t="str">
        <f>IF(Original!F7148 = "-", "c9", Original!F7148)</f>
        <v>b9</v>
      </c>
      <c r="G7148" s="2">
        <f>IF(ISBLANK(Original!G7148),MEDIAN(Original!G:G),Original!G7148)</f>
        <v>38985</v>
      </c>
    </row>
    <row r="7149" spans="1:7" x14ac:dyDescent="0.3">
      <c r="A7149" s="2">
        <v>518834</v>
      </c>
      <c r="B7149" s="3">
        <v>41863.316423611112</v>
      </c>
      <c r="C7149" s="2" t="s">
        <v>31</v>
      </c>
      <c r="D7149" s="2" t="str">
        <f>IF(Original!D7149 = "-", "Male", Original!D7149)</f>
        <v>Male</v>
      </c>
      <c r="E7149" s="2" t="s">
        <v>14</v>
      </c>
      <c r="F7149" s="2" t="str">
        <f>IF(Original!F7149 = "-", "c9", Original!F7149)</f>
        <v>c9</v>
      </c>
      <c r="G7149" s="2">
        <f>IF(ISBLANK(Original!G7149),MEDIAN(Original!G:G),Original!G7149)</f>
        <v>68938</v>
      </c>
    </row>
    <row r="7150" spans="1:7" x14ac:dyDescent="0.3">
      <c r="A7150" s="2">
        <v>497131</v>
      </c>
      <c r="B7150" s="3">
        <v>41866.515324074076</v>
      </c>
      <c r="C7150" s="2" t="s">
        <v>32</v>
      </c>
      <c r="D7150" s="2" t="str">
        <f>IF(Original!D7150 = "-", "Male", Original!D7150)</f>
        <v>Male</v>
      </c>
      <c r="E7150" s="2" t="s">
        <v>14</v>
      </c>
      <c r="F7150" s="2" t="str">
        <f>IF(Original!F7150 = "-", "c9", Original!F7150)</f>
        <v>c9</v>
      </c>
      <c r="G7150" s="2">
        <f>IF(ISBLANK(Original!G7150),MEDIAN(Original!G:G),Original!G7150)</f>
        <v>89428</v>
      </c>
    </row>
    <row r="7151" spans="1:7" x14ac:dyDescent="0.3">
      <c r="A7151" s="2">
        <v>320464</v>
      </c>
      <c r="B7151" s="3">
        <v>41865.781701388885</v>
      </c>
      <c r="C7151" s="2" t="s">
        <v>32</v>
      </c>
      <c r="D7151" s="2" t="str">
        <f>IF(Original!D7151 = "-", "Male", Original!D7151)</f>
        <v>Female</v>
      </c>
      <c r="E7151" s="2" t="s">
        <v>17</v>
      </c>
      <c r="F7151" s="2" t="str">
        <f>IF(Original!F7151 = "-", "c9", Original!F7151)</f>
        <v>c5</v>
      </c>
      <c r="G7151" s="2">
        <f>IF(ISBLANK(Original!G7151),MEDIAN(Original!G:G),Original!G7151)</f>
        <v>1611</v>
      </c>
    </row>
    <row r="7152" spans="1:7" x14ac:dyDescent="0.3">
      <c r="A7152" s="2">
        <v>641060</v>
      </c>
      <c r="B7152" s="3">
        <v>41871.7425</v>
      </c>
      <c r="C7152" s="2" t="s">
        <v>31</v>
      </c>
      <c r="D7152" s="2" t="str">
        <f>IF(Original!D7152 = "-", "Male", Original!D7152)</f>
        <v>Male</v>
      </c>
      <c r="E7152" s="2" t="s">
        <v>17</v>
      </c>
      <c r="F7152" s="2" t="str">
        <f>IF(Original!F7152 = "-", "c9", Original!F7152)</f>
        <v>i6</v>
      </c>
      <c r="G7152" s="2">
        <f>IF(ISBLANK(Original!G7152),MEDIAN(Original!G:G),Original!G7152)</f>
        <v>67779</v>
      </c>
    </row>
    <row r="7153" spans="1:7" x14ac:dyDescent="0.3">
      <c r="A7153" s="2">
        <v>786222</v>
      </c>
      <c r="B7153" s="3">
        <v>41871.744340277779</v>
      </c>
      <c r="C7153" s="2" t="s">
        <v>32</v>
      </c>
      <c r="D7153" s="2" t="str">
        <f>IF(Original!D7153 = "-", "Male", Original!D7153)</f>
        <v>Male</v>
      </c>
      <c r="E7153" s="2" t="s">
        <v>17</v>
      </c>
      <c r="F7153" s="2" t="str">
        <f>IF(Original!F7153 = "-", "c9", Original!F7153)</f>
        <v>i6</v>
      </c>
      <c r="G7153" s="2">
        <f>IF(ISBLANK(Original!G7153),MEDIAN(Original!G:G),Original!G7153)</f>
        <v>47286</v>
      </c>
    </row>
    <row r="7154" spans="1:7" x14ac:dyDescent="0.3">
      <c r="A7154" s="2">
        <v>964206</v>
      </c>
      <c r="B7154" s="3">
        <v>41876.391111111108</v>
      </c>
      <c r="C7154" s="2" t="s">
        <v>32</v>
      </c>
      <c r="D7154" s="2" t="str">
        <f>IF(Original!D7154 = "-", "Male", Original!D7154)</f>
        <v>Male</v>
      </c>
      <c r="E7154" s="2" t="s">
        <v>20</v>
      </c>
      <c r="F7154" s="2" t="str">
        <f>IF(Original!F7154 = "-", "c9", Original!F7154)</f>
        <v>i5</v>
      </c>
      <c r="G7154" s="2">
        <f>IF(ISBLANK(Original!G7154),MEDIAN(Original!G:G),Original!G7154)</f>
        <v>7849</v>
      </c>
    </row>
    <row r="7155" spans="1:7" x14ac:dyDescent="0.3">
      <c r="A7155" s="2">
        <v>586934</v>
      </c>
      <c r="B7155" s="3">
        <v>41880.791666666664</v>
      </c>
      <c r="C7155" s="2" t="s">
        <v>32</v>
      </c>
      <c r="D7155" s="2" t="str">
        <f>IF(Original!D7155 = "-", "Male", Original!D7155)</f>
        <v>Don’t want to say</v>
      </c>
      <c r="E7155" s="2" t="s">
        <v>20</v>
      </c>
      <c r="F7155" s="2" t="str">
        <f>IF(Original!F7155 = "-", "c9", Original!F7155)</f>
        <v>c9</v>
      </c>
      <c r="G7155" s="2">
        <f>IF(ISBLANK(Original!G7155),MEDIAN(Original!G:G),Original!G7155)</f>
        <v>63159</v>
      </c>
    </row>
    <row r="7156" spans="1:7" x14ac:dyDescent="0.3">
      <c r="A7156" s="2">
        <v>321440</v>
      </c>
      <c r="B7156" s="3">
        <v>41868.511990740742</v>
      </c>
      <c r="C7156" s="2" t="s">
        <v>32</v>
      </c>
      <c r="D7156" s="2" t="str">
        <f>IF(Original!D7156 = "-", "Male", Original!D7156)</f>
        <v>Female</v>
      </c>
      <c r="E7156" s="2" t="s">
        <v>14</v>
      </c>
      <c r="F7156" s="2" t="str">
        <f>IF(Original!F7156 = "-", "c9", Original!F7156)</f>
        <v>c9</v>
      </c>
      <c r="G7156" s="2">
        <f>IF(ISBLANK(Original!G7156),MEDIAN(Original!G:G),Original!G7156)</f>
        <v>89565</v>
      </c>
    </row>
    <row r="7157" spans="1:7" x14ac:dyDescent="0.3">
      <c r="A7157" s="2">
        <v>975415</v>
      </c>
      <c r="B7157" s="3">
        <v>41868.325023148151</v>
      </c>
      <c r="C7157" s="2" t="s">
        <v>32</v>
      </c>
      <c r="D7157" s="2" t="str">
        <f>IF(Original!D7157 = "-", "Male", Original!D7157)</f>
        <v>Male</v>
      </c>
      <c r="E7157" s="2" t="s">
        <v>20</v>
      </c>
      <c r="F7157" s="2" t="str">
        <f>IF(Original!F7157 = "-", "c9", Original!F7157)</f>
        <v>c5</v>
      </c>
      <c r="G7157" s="2">
        <f>IF(ISBLANK(Original!G7157),MEDIAN(Original!G:G),Original!G7157)</f>
        <v>86162</v>
      </c>
    </row>
    <row r="7158" spans="1:7" x14ac:dyDescent="0.3">
      <c r="A7158" s="2">
        <v>683982</v>
      </c>
      <c r="B7158" s="3">
        <v>41868.326319444444</v>
      </c>
      <c r="C7158" s="2" t="s">
        <v>32</v>
      </c>
      <c r="D7158" s="2" t="str">
        <f>IF(Original!D7158 = "-", "Male", Original!D7158)</f>
        <v>Don’t want to say</v>
      </c>
      <c r="E7158" s="2" t="s">
        <v>20</v>
      </c>
      <c r="F7158" s="2" t="str">
        <f>IF(Original!F7158 = "-", "c9", Original!F7158)</f>
        <v>c5</v>
      </c>
      <c r="G7158" s="2">
        <f>IF(ISBLANK(Original!G7158),MEDIAN(Original!G:G),Original!G7158)</f>
        <v>58900</v>
      </c>
    </row>
    <row r="7159" spans="1:7" x14ac:dyDescent="0.3">
      <c r="A7159" s="2">
        <v>665614</v>
      </c>
      <c r="B7159" s="3">
        <v>41872.312974537039</v>
      </c>
      <c r="C7159" s="2" t="s">
        <v>31</v>
      </c>
      <c r="D7159" s="2" t="str">
        <f>IF(Original!D7159 = "-", "Male", Original!D7159)</f>
        <v>Male</v>
      </c>
      <c r="E7159" s="2" t="s">
        <v>12</v>
      </c>
      <c r="F7159" s="2" t="str">
        <f>IF(Original!F7159 = "-", "c9", Original!F7159)</f>
        <v>c5</v>
      </c>
      <c r="G7159" s="2">
        <f>IF(ISBLANK(Original!G7159),MEDIAN(Original!G:G),Original!G7159)</f>
        <v>71449</v>
      </c>
    </row>
    <row r="7160" spans="1:7" x14ac:dyDescent="0.3">
      <c r="A7160" s="2">
        <v>935497</v>
      </c>
      <c r="B7160" s="3">
        <v>41878.733831018515</v>
      </c>
      <c r="C7160" s="2" t="s">
        <v>31</v>
      </c>
      <c r="D7160" s="2" t="str">
        <f>IF(Original!D7160 = "-", "Male", Original!D7160)</f>
        <v>Male</v>
      </c>
      <c r="E7160" s="2" t="s">
        <v>20</v>
      </c>
      <c r="F7160" s="2" t="str">
        <f>IF(Original!F7160 = "-", "c9", Original!F7160)</f>
        <v>c5</v>
      </c>
      <c r="G7160" s="2">
        <f>IF(ISBLANK(Original!G7160),MEDIAN(Original!G:G),Original!G7160)</f>
        <v>67196</v>
      </c>
    </row>
    <row r="7161" spans="1:7" x14ac:dyDescent="0.3">
      <c r="A7161" s="2">
        <v>106032</v>
      </c>
      <c r="B7161" s="3">
        <v>41873.659733796296</v>
      </c>
      <c r="C7161" s="2" t="s">
        <v>32</v>
      </c>
      <c r="D7161" s="2" t="str">
        <f>IF(Original!D7161 = "-", "Male", Original!D7161)</f>
        <v>Male</v>
      </c>
      <c r="E7161" s="2" t="s">
        <v>20</v>
      </c>
      <c r="F7161" s="2" t="str">
        <f>IF(Original!F7161 = "-", "c9", Original!F7161)</f>
        <v>i7</v>
      </c>
      <c r="G7161" s="2">
        <f>IF(ISBLANK(Original!G7161),MEDIAN(Original!G:G),Original!G7161)</f>
        <v>16756</v>
      </c>
    </row>
    <row r="7162" spans="1:7" x14ac:dyDescent="0.3">
      <c r="A7162" s="2">
        <v>166185</v>
      </c>
      <c r="B7162" s="3">
        <v>41878.209178240744</v>
      </c>
      <c r="C7162" s="2" t="s">
        <v>32</v>
      </c>
      <c r="D7162" s="2" t="str">
        <f>IF(Original!D7162 = "-", "Male", Original!D7162)</f>
        <v>Female</v>
      </c>
      <c r="E7162" s="2" t="s">
        <v>20</v>
      </c>
      <c r="F7162" s="2" t="str">
        <f>IF(Original!F7162 = "-", "c9", Original!F7162)</f>
        <v>i7</v>
      </c>
      <c r="G7162" s="2">
        <f>IF(ISBLANK(Original!G7162),MEDIAN(Original!G:G),Original!G7162)</f>
        <v>30952</v>
      </c>
    </row>
    <row r="7163" spans="1:7" x14ac:dyDescent="0.3">
      <c r="A7163" s="2">
        <v>736189</v>
      </c>
      <c r="B7163" s="3">
        <v>41879.728807870371</v>
      </c>
      <c r="C7163" s="2" t="s">
        <v>32</v>
      </c>
      <c r="D7163" s="2" t="str">
        <f>IF(Original!D7163 = "-", "Male", Original!D7163)</f>
        <v>Male</v>
      </c>
      <c r="E7163" s="2" t="s">
        <v>20</v>
      </c>
      <c r="F7163" s="2" t="str">
        <f>IF(Original!F7163 = "-", "c9", Original!F7163)</f>
        <v>c9</v>
      </c>
      <c r="G7163" s="2">
        <f>IF(ISBLANK(Original!G7163),MEDIAN(Original!G:G),Original!G7163)</f>
        <v>64150</v>
      </c>
    </row>
    <row r="7164" spans="1:7" x14ac:dyDescent="0.3">
      <c r="A7164" s="2">
        <v>614594</v>
      </c>
      <c r="B7164" s="3">
        <v>41879.729398148149</v>
      </c>
      <c r="C7164" s="2" t="s">
        <v>32</v>
      </c>
      <c r="D7164" s="2" t="str">
        <f>IF(Original!D7164 = "-", "Male", Original!D7164)</f>
        <v>Male</v>
      </c>
      <c r="E7164" s="2" t="s">
        <v>20</v>
      </c>
      <c r="F7164" s="2" t="str">
        <f>IF(Original!F7164 = "-", "c9", Original!F7164)</f>
        <v>c9</v>
      </c>
      <c r="G7164" s="2">
        <f>IF(ISBLANK(Original!G7164),MEDIAN(Original!G:G),Original!G7164)</f>
        <v>40152</v>
      </c>
    </row>
    <row r="7165" spans="1:7" x14ac:dyDescent="0.3">
      <c r="A7165" s="2">
        <v>493131</v>
      </c>
      <c r="B7165" s="3">
        <v>41879.730937499997</v>
      </c>
      <c r="C7165" s="2" t="s">
        <v>32</v>
      </c>
      <c r="D7165" s="2" t="str">
        <f>IF(Original!D7165 = "-", "Male", Original!D7165)</f>
        <v>Male</v>
      </c>
      <c r="E7165" s="2" t="s">
        <v>20</v>
      </c>
      <c r="F7165" s="2" t="str">
        <f>IF(Original!F7165 = "-", "c9", Original!F7165)</f>
        <v>c9</v>
      </c>
      <c r="G7165" s="2">
        <f>IF(ISBLANK(Original!G7165),MEDIAN(Original!G:G),Original!G7165)</f>
        <v>49282</v>
      </c>
    </row>
    <row r="7166" spans="1:7" x14ac:dyDescent="0.3">
      <c r="A7166" s="2">
        <v>214261</v>
      </c>
      <c r="B7166" s="3">
        <v>41882.06690972222</v>
      </c>
      <c r="C7166" s="2" t="s">
        <v>32</v>
      </c>
      <c r="D7166" s="2" t="str">
        <f>IF(Original!D7166 = "-", "Male", Original!D7166)</f>
        <v>Female</v>
      </c>
      <c r="E7166" s="2" t="s">
        <v>20</v>
      </c>
      <c r="F7166" s="2" t="str">
        <f>IF(Original!F7166 = "-", "c9", Original!F7166)</f>
        <v>c5</v>
      </c>
      <c r="G7166" s="2">
        <f>IF(ISBLANK(Original!G7166),MEDIAN(Original!G:G),Original!G7166)</f>
        <v>57742</v>
      </c>
    </row>
    <row r="7167" spans="1:7" x14ac:dyDescent="0.3">
      <c r="A7167" s="2">
        <v>932441</v>
      </c>
      <c r="B7167" s="3">
        <v>41882.068043981482</v>
      </c>
      <c r="C7167" s="2" t="s">
        <v>32</v>
      </c>
      <c r="D7167" s="2" t="str">
        <f>IF(Original!D7167 = "-", "Male", Original!D7167)</f>
        <v>Male</v>
      </c>
      <c r="E7167" s="2" t="s">
        <v>20</v>
      </c>
      <c r="F7167" s="2" t="str">
        <f>IF(Original!F7167 = "-", "c9", Original!F7167)</f>
        <v>c5</v>
      </c>
      <c r="G7167" s="2">
        <f>IF(ISBLANK(Original!G7167),MEDIAN(Original!G:G),Original!G7167)</f>
        <v>69932</v>
      </c>
    </row>
    <row r="7168" spans="1:7" x14ac:dyDescent="0.3">
      <c r="A7168" s="2">
        <v>39010</v>
      </c>
      <c r="B7168" s="3">
        <v>41882.06832175926</v>
      </c>
      <c r="C7168" s="2" t="s">
        <v>31</v>
      </c>
      <c r="D7168" s="2" t="str">
        <f>IF(Original!D7168 = "-", "Male", Original!D7168)</f>
        <v>Male</v>
      </c>
      <c r="E7168" s="2" t="s">
        <v>20</v>
      </c>
      <c r="F7168" s="2" t="str">
        <f>IF(Original!F7168 = "-", "c9", Original!F7168)</f>
        <v>c5</v>
      </c>
      <c r="G7168" s="2">
        <f>IF(ISBLANK(Original!G7168),MEDIAN(Original!G:G),Original!G7168)</f>
        <v>14489</v>
      </c>
    </row>
    <row r="7169" spans="1:7" x14ac:dyDescent="0.3">
      <c r="A7169" s="2">
        <v>686055</v>
      </c>
      <c r="B7169" s="3">
        <v>41877.510335648149</v>
      </c>
      <c r="C7169" s="2" t="s">
        <v>32</v>
      </c>
      <c r="D7169" s="2" t="str">
        <f>IF(Original!D7169 = "-", "Male", Original!D7169)</f>
        <v>Male</v>
      </c>
      <c r="E7169" s="2" t="s">
        <v>17</v>
      </c>
      <c r="F7169" s="2" t="str">
        <f>IF(Original!F7169 = "-", "c9", Original!F7169)</f>
        <v>c5</v>
      </c>
      <c r="G7169" s="2">
        <f>IF(ISBLANK(Original!G7169),MEDIAN(Original!G:G),Original!G7169)</f>
        <v>54201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6FE09-0916-4EB3-B6F7-E10061F86D3B}">
  <dimension ref="A1:G7166"/>
  <sheetViews>
    <sheetView workbookViewId="0">
      <selection activeCell="I8" sqref="I8"/>
    </sheetView>
  </sheetViews>
  <sheetFormatPr defaultRowHeight="14.4" x14ac:dyDescent="0.3"/>
  <cols>
    <col min="1" max="1" width="16.21875" style="2" customWidth="1"/>
    <col min="2" max="2" width="19.77734375" style="2" customWidth="1"/>
    <col min="3" max="3" width="10.77734375" style="2" customWidth="1"/>
    <col min="4" max="4" width="17.21875" style="2" customWidth="1"/>
    <col min="5" max="5" width="27.5546875" style="2" customWidth="1"/>
    <col min="6" max="6" width="12.21875" style="2" customWidth="1"/>
    <col min="7" max="7" width="15.109375" style="2" customWidth="1"/>
    <col min="8" max="16384" width="8.88671875" style="2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 s="2">
        <v>383422</v>
      </c>
      <c r="B2" s="3">
        <v>41760.486678240741</v>
      </c>
      <c r="C2" s="2" t="s">
        <v>32</v>
      </c>
      <c r="D2" s="2" t="str">
        <f>IF(Original!D2 = "-", "Male", Original!D2)</f>
        <v>Male</v>
      </c>
      <c r="E2" s="2" t="s">
        <v>20</v>
      </c>
      <c r="F2" s="2" t="str">
        <f>IF(Original!F2 = "-", "c9", Original!F2)</f>
        <v>c8</v>
      </c>
      <c r="G2" s="2">
        <f>IF(ISBLANK(Original!G2),MEDIAN(Original!G:G),Original!G2)</f>
        <v>56553</v>
      </c>
    </row>
    <row r="3" spans="1:7" x14ac:dyDescent="0.3">
      <c r="A3" s="2">
        <v>907518</v>
      </c>
      <c r="B3" s="3">
        <v>41765.339259259257</v>
      </c>
      <c r="C3" s="2" t="s">
        <v>32</v>
      </c>
      <c r="D3" s="2" t="str">
        <f>IF(Original!D3 = "-", "Male", Original!D3)</f>
        <v>Female</v>
      </c>
      <c r="E3" s="2" t="s">
        <v>20</v>
      </c>
      <c r="F3" s="2" t="str">
        <f>IF(Original!F3 = "-", "c9", Original!F3)</f>
        <v>c5</v>
      </c>
      <c r="G3" s="2">
        <f>IF(ISBLANK(Original!G3),MEDIAN(Original!G:G),Original!G3)</f>
        <v>22075</v>
      </c>
    </row>
    <row r="4" spans="1:7" x14ac:dyDescent="0.3">
      <c r="A4" s="2">
        <v>176719</v>
      </c>
      <c r="B4" s="3">
        <v>41765.339513888888</v>
      </c>
      <c r="C4" s="2" t="s">
        <v>31</v>
      </c>
      <c r="D4" s="2" t="str">
        <f>IF(Original!D4 = "-", "Male", Original!D4)</f>
        <v>Male</v>
      </c>
      <c r="E4" s="2" t="s">
        <v>20</v>
      </c>
      <c r="F4" s="2" t="str">
        <f>IF(Original!F4 = "-", "c9", Original!F4)</f>
        <v>c5</v>
      </c>
      <c r="G4" s="2">
        <f>IF(ISBLANK(Original!G4),MEDIAN(Original!G:G),Original!G4)</f>
        <v>70069</v>
      </c>
    </row>
    <row r="5" spans="1:7" x14ac:dyDescent="0.3">
      <c r="A5" s="2">
        <v>429799</v>
      </c>
      <c r="B5" s="3">
        <v>41761.686793981484</v>
      </c>
      <c r="C5" s="2" t="s">
        <v>31</v>
      </c>
      <c r="D5" s="2" t="str">
        <f>IF(Original!D5 = "-", "Male", Original!D5)</f>
        <v>Female</v>
      </c>
      <c r="E5" s="2" t="s">
        <v>17</v>
      </c>
      <c r="F5" s="2" t="str">
        <f>IF(Original!F5 = "-", "c9", Original!F5)</f>
        <v>i4</v>
      </c>
      <c r="G5" s="2">
        <f>IF(ISBLANK(Original!G5),MEDIAN(Original!G:G),Original!G5)</f>
        <v>3207</v>
      </c>
    </row>
    <row r="6" spans="1:7" x14ac:dyDescent="0.3">
      <c r="A6" s="2">
        <v>253651</v>
      </c>
      <c r="B6" s="3">
        <v>41761.689189814817</v>
      </c>
      <c r="C6" s="2" t="s">
        <v>32</v>
      </c>
      <c r="D6" s="2" t="str">
        <f>IF(Original!D6 = "-", "Male", Original!D6)</f>
        <v>Male</v>
      </c>
      <c r="E6" s="2" t="s">
        <v>17</v>
      </c>
      <c r="F6" s="2" t="str">
        <f>IF(Original!F6 = "-", "c9", Original!F6)</f>
        <v>i4</v>
      </c>
      <c r="G6" s="2">
        <f>IF(ISBLANK(Original!G6),MEDIAN(Original!G:G),Original!G6)</f>
        <v>29668</v>
      </c>
    </row>
    <row r="7" spans="1:7" x14ac:dyDescent="0.3">
      <c r="A7" s="2">
        <v>289907</v>
      </c>
      <c r="B7" s="3">
        <v>41760.322430555556</v>
      </c>
      <c r="C7" s="2" t="s">
        <v>32</v>
      </c>
      <c r="D7" s="2" t="str">
        <f>IF(Original!D7 = "-", "Male", Original!D7)</f>
        <v>Male</v>
      </c>
      <c r="E7" s="2" t="s">
        <v>12</v>
      </c>
      <c r="F7" s="2" t="str">
        <f>IF(Original!F7 = "-", "c9", Original!F7)</f>
        <v>c9</v>
      </c>
      <c r="G7" s="2">
        <f>IF(ISBLANK(Original!G7),MEDIAN(Original!G:G),Original!G7)</f>
        <v>85914</v>
      </c>
    </row>
    <row r="8" spans="1:7" x14ac:dyDescent="0.3">
      <c r="A8" s="2">
        <v>959124</v>
      </c>
      <c r="B8" s="3">
        <v>41765.686053240737</v>
      </c>
      <c r="C8" s="2" t="s">
        <v>31</v>
      </c>
      <c r="D8" s="2" t="str">
        <f>IF(Original!D8 = "-", "Male", Original!D8)</f>
        <v>Male</v>
      </c>
      <c r="E8" s="2" t="s">
        <v>12</v>
      </c>
      <c r="F8" s="2" t="str">
        <f>IF(Original!F8 = "-", "c9", Original!F8)</f>
        <v>i7</v>
      </c>
      <c r="G8" s="2">
        <f>IF(ISBLANK(Original!G8),MEDIAN(Original!G:G),Original!G8)</f>
        <v>69904</v>
      </c>
    </row>
    <row r="9" spans="1:7" x14ac:dyDescent="0.3">
      <c r="A9" s="2">
        <v>86642</v>
      </c>
      <c r="B9" s="3">
        <v>41768.553888888891</v>
      </c>
      <c r="C9" s="2" t="s">
        <v>31</v>
      </c>
      <c r="D9" s="2" t="str">
        <f>IF(Original!D9 = "-", "Male", Original!D9)</f>
        <v>Male</v>
      </c>
      <c r="E9" s="2" t="s">
        <v>12</v>
      </c>
      <c r="F9" s="2" t="str">
        <f>IF(Original!F9 = "-", "c9", Original!F9)</f>
        <v>i7</v>
      </c>
      <c r="G9" s="2">
        <f>IF(ISBLANK(Original!G9),MEDIAN(Original!G:G),Original!G9)</f>
        <v>11758</v>
      </c>
    </row>
    <row r="10" spans="1:7" x14ac:dyDescent="0.3">
      <c r="A10" s="2">
        <v>751029</v>
      </c>
      <c r="B10" s="3">
        <v>41761.548576388886</v>
      </c>
      <c r="C10" s="2" t="s">
        <v>32</v>
      </c>
      <c r="D10" s="2" t="str">
        <f>IF(Original!D10 = "-", "Male", Original!D10)</f>
        <v>Female</v>
      </c>
      <c r="E10" s="2" t="s">
        <v>20</v>
      </c>
      <c r="F10" s="2" t="str">
        <f>IF(Original!F10 = "-", "c9", Original!F10)</f>
        <v>i4</v>
      </c>
      <c r="G10" s="2">
        <f>IF(ISBLANK(Original!G10),MEDIAN(Original!G:G),Original!G10)</f>
        <v>15156</v>
      </c>
    </row>
    <row r="11" spans="1:7" x14ac:dyDescent="0.3">
      <c r="A11" s="2">
        <v>434547</v>
      </c>
      <c r="B11" s="3">
        <v>41761.549432870372</v>
      </c>
      <c r="C11" s="2" t="s">
        <v>31</v>
      </c>
      <c r="D11" s="2" t="str">
        <f>IF(Original!D11 = "-", "Male", Original!D11)</f>
        <v>Female</v>
      </c>
      <c r="E11" s="2" t="s">
        <v>20</v>
      </c>
      <c r="F11" s="2" t="str">
        <f>IF(Original!F11 = "-", "c9", Original!F11)</f>
        <v>i4</v>
      </c>
      <c r="G11" s="2">
        <f>IF(ISBLANK(Original!G11),MEDIAN(Original!G:G),Original!G11)</f>
        <v>49515</v>
      </c>
    </row>
    <row r="12" spans="1:7" x14ac:dyDescent="0.3">
      <c r="A12" s="2">
        <v>518854</v>
      </c>
      <c r="B12" s="3">
        <v>41760.375625000001</v>
      </c>
      <c r="C12" s="2" t="s">
        <v>31</v>
      </c>
      <c r="D12" s="2" t="str">
        <f>IF(Original!D12 = "-", "Male", Original!D12)</f>
        <v>Male</v>
      </c>
      <c r="E12" s="2" t="s">
        <v>20</v>
      </c>
      <c r="F12" s="2" t="str">
        <f>IF(Original!F12 = "-", "c9", Original!F12)</f>
        <v>n10</v>
      </c>
      <c r="G12" s="2">
        <f>IF(ISBLANK(Original!G12),MEDIAN(Original!G:G),Original!G12)</f>
        <v>26990</v>
      </c>
    </row>
    <row r="13" spans="1:7" x14ac:dyDescent="0.3">
      <c r="A13" s="2">
        <v>199526</v>
      </c>
      <c r="B13" s="3">
        <v>41766.45144675926</v>
      </c>
      <c r="C13" s="2" t="s">
        <v>32</v>
      </c>
      <c r="D13" s="2" t="str">
        <f>IF(Original!D14 = "-", "Male", Original!D14)</f>
        <v>Male</v>
      </c>
      <c r="E13" s="2" t="s">
        <v>20</v>
      </c>
      <c r="F13" s="2" t="str">
        <f>IF(Original!F14 = "-", "c9", Original!F14)</f>
        <v>b9</v>
      </c>
      <c r="G13" s="2">
        <f>IF(ISBLANK(Original!G14),MEDIAN(Original!G:G),Original!G14)</f>
        <v>86787</v>
      </c>
    </row>
    <row r="14" spans="1:7" x14ac:dyDescent="0.3">
      <c r="A14" s="2">
        <v>539803</v>
      </c>
      <c r="B14" s="3">
        <v>41774.396874999999</v>
      </c>
      <c r="C14" s="2" t="s">
        <v>32</v>
      </c>
      <c r="D14" s="2" t="str">
        <f>IF(Original!D15 = "-", "Male", Original!D15)</f>
        <v>Male</v>
      </c>
      <c r="E14" s="2" t="s">
        <v>13</v>
      </c>
      <c r="F14" s="2" t="str">
        <f>IF(Original!F15 = "-", "c9", Original!F15)</f>
        <v>b9</v>
      </c>
      <c r="G14" s="2">
        <f>IF(ISBLANK(Original!G15),MEDIAN(Original!G:G),Original!G15)</f>
        <v>2308</v>
      </c>
    </row>
    <row r="15" spans="1:7" x14ac:dyDescent="0.3">
      <c r="A15" s="2">
        <v>191009</v>
      </c>
      <c r="B15" s="3">
        <v>41768.53398148148</v>
      </c>
      <c r="C15" s="2" t="s">
        <v>32</v>
      </c>
      <c r="D15" s="2" t="str">
        <f>IF(Original!D16 = "-", "Male", Original!D16)</f>
        <v>Female</v>
      </c>
      <c r="E15" s="2" t="s">
        <v>20</v>
      </c>
      <c r="F15" s="2" t="str">
        <f>IF(Original!F16 = "-", "c9", Original!F16)</f>
        <v>i7</v>
      </c>
      <c r="G15" s="2">
        <f>IF(ISBLANK(Original!G16),MEDIAN(Original!G:G),Original!G16)</f>
        <v>56688</v>
      </c>
    </row>
    <row r="16" spans="1:7" x14ac:dyDescent="0.3">
      <c r="A16" s="2">
        <v>195323</v>
      </c>
      <c r="B16" s="3">
        <v>41768.533726851849</v>
      </c>
      <c r="C16" s="2" t="s">
        <v>32</v>
      </c>
      <c r="D16" s="2" t="str">
        <f>IF(Original!D17 = "-", "Male", Original!D17)</f>
        <v>Male</v>
      </c>
      <c r="E16" s="2" t="s">
        <v>20</v>
      </c>
      <c r="F16" s="2" t="str">
        <f>IF(Original!F17 = "-", "c9", Original!F17)</f>
        <v>i7</v>
      </c>
      <c r="G16" s="2">
        <f>IF(ISBLANK(Original!G17),MEDIAN(Original!G:G),Original!G17)</f>
        <v>81757</v>
      </c>
    </row>
    <row r="17" spans="1:7" x14ac:dyDescent="0.3">
      <c r="A17" s="2">
        <v>51318</v>
      </c>
      <c r="B17" s="3">
        <v>41761.338287037041</v>
      </c>
      <c r="C17" s="2" t="s">
        <v>32</v>
      </c>
      <c r="D17" s="2" t="str">
        <f>IF(Original!D18 = "-", "Male", Original!D18)</f>
        <v>Male</v>
      </c>
      <c r="E17" s="2" t="s">
        <v>20</v>
      </c>
      <c r="F17" s="2" t="str">
        <f>IF(Original!F18 = "-", "c9", Original!F18)</f>
        <v>i5</v>
      </c>
      <c r="G17" s="2">
        <f>IF(ISBLANK(Original!G18),MEDIAN(Original!G:G),Original!G18)</f>
        <v>15134</v>
      </c>
    </row>
    <row r="18" spans="1:7" x14ac:dyDescent="0.3">
      <c r="A18" s="2">
        <v>742283</v>
      </c>
      <c r="B18" s="3">
        <v>41761.341053240743</v>
      </c>
      <c r="C18" s="2" t="s">
        <v>31</v>
      </c>
      <c r="D18" s="2" t="str">
        <f>IF(Original!D19 = "-", "Male", Original!D19)</f>
        <v>Male</v>
      </c>
      <c r="E18" s="2" t="s">
        <v>20</v>
      </c>
      <c r="F18" s="2" t="str">
        <f>IF(Original!F19 = "-", "c9", Original!F19)</f>
        <v>i5</v>
      </c>
      <c r="G18" s="2">
        <f>IF(ISBLANK(Original!G19),MEDIAN(Original!G:G),Original!G19)</f>
        <v>100</v>
      </c>
    </row>
    <row r="19" spans="1:7" x14ac:dyDescent="0.3">
      <c r="A19" s="2">
        <v>513166</v>
      </c>
      <c r="B19" s="3">
        <v>41760.953842592593</v>
      </c>
      <c r="C19" s="2" t="s">
        <v>32</v>
      </c>
      <c r="D19" s="2" t="str">
        <f>IF(Original!D20 = "-", "Male", Original!D20)</f>
        <v>Female</v>
      </c>
      <c r="E19" s="2" t="s">
        <v>17</v>
      </c>
      <c r="F19" s="2" t="str">
        <f>IF(Original!F20 = "-", "c9", Original!F20)</f>
        <v>i1</v>
      </c>
      <c r="G19" s="2">
        <f>IF(ISBLANK(Original!G20),MEDIAN(Original!G:G),Original!G20)</f>
        <v>73579</v>
      </c>
    </row>
    <row r="20" spans="1:7" x14ac:dyDescent="0.3">
      <c r="A20" s="2">
        <v>791372</v>
      </c>
      <c r="B20" s="3">
        <v>41760.95449074074</v>
      </c>
      <c r="C20" s="2" t="s">
        <v>31</v>
      </c>
      <c r="D20" s="2" t="str">
        <f>IF(Original!D21 = "-", "Male", Original!D21)</f>
        <v>Male</v>
      </c>
      <c r="E20" s="2" t="s">
        <v>17</v>
      </c>
      <c r="F20" s="2" t="str">
        <f>IF(Original!F21 = "-", "c9", Original!F21)</f>
        <v>i1</v>
      </c>
      <c r="G20" s="2">
        <f>IF(ISBLANK(Original!G21),MEDIAN(Original!G:G),Original!G21)</f>
        <v>50351</v>
      </c>
    </row>
    <row r="21" spans="1:7" x14ac:dyDescent="0.3">
      <c r="A21" s="2">
        <v>47857</v>
      </c>
      <c r="B21" s="3">
        <v>41760.955196759256</v>
      </c>
      <c r="C21" s="2" t="s">
        <v>31</v>
      </c>
      <c r="D21" s="2" t="str">
        <f>IF(Original!D22 = "-", "Male", Original!D22)</f>
        <v>Female</v>
      </c>
      <c r="E21" s="2" t="s">
        <v>17</v>
      </c>
      <c r="F21" s="2" t="str">
        <f>IF(Original!F22 = "-", "c9", Original!F22)</f>
        <v>i1</v>
      </c>
      <c r="G21" s="2">
        <f>IF(ISBLANK(Original!G22),MEDIAN(Original!G:G),Original!G22)</f>
        <v>38462</v>
      </c>
    </row>
    <row r="22" spans="1:7" x14ac:dyDescent="0.3">
      <c r="A22" s="2">
        <v>834101</v>
      </c>
      <c r="B22" s="3">
        <v>41760.953611111108</v>
      </c>
      <c r="C22" s="2" t="s">
        <v>31</v>
      </c>
      <c r="D22" s="2" t="str">
        <f>IF(Original!D23 = "-", "Male", Original!D23)</f>
        <v>Don’t want to say</v>
      </c>
      <c r="E22" s="2" t="s">
        <v>17</v>
      </c>
      <c r="F22" s="2" t="str">
        <f>IF(Original!F23 = "-", "c9", Original!F23)</f>
        <v>i1</v>
      </c>
      <c r="G22" s="2">
        <f>IF(ISBLANK(Original!G23),MEDIAN(Original!G:G),Original!G23)</f>
        <v>82510</v>
      </c>
    </row>
    <row r="23" spans="1:7" x14ac:dyDescent="0.3">
      <c r="A23" s="2">
        <v>985008</v>
      </c>
      <c r="B23" s="3">
        <v>41760.403993055559</v>
      </c>
      <c r="C23" s="2" t="s">
        <v>31</v>
      </c>
      <c r="D23" s="2" t="str">
        <f>IF(Original!D24 = "-", "Male", Original!D24)</f>
        <v>Male</v>
      </c>
      <c r="E23" s="2" t="s">
        <v>20</v>
      </c>
      <c r="F23" s="2" t="str">
        <f>IF(Original!F24 = "-", "c9", Original!F24)</f>
        <v>i6</v>
      </c>
      <c r="G23" s="2">
        <f>IF(ISBLANK(Original!G24),MEDIAN(Original!G:G),Original!G24)</f>
        <v>52554</v>
      </c>
    </row>
    <row r="24" spans="1:7" x14ac:dyDescent="0.3">
      <c r="A24" s="2">
        <v>891568</v>
      </c>
      <c r="B24" s="3">
        <v>41760.686400462961</v>
      </c>
      <c r="C24" s="2" t="s">
        <v>32</v>
      </c>
      <c r="D24" s="2" t="str">
        <f>IF(Original!D25 = "-", "Male", Original!D25)</f>
        <v>Female</v>
      </c>
      <c r="E24" s="2" t="s">
        <v>17</v>
      </c>
      <c r="F24" s="2" t="str">
        <f>IF(Original!F25 = "-", "c9", Original!F25)</f>
        <v>i7</v>
      </c>
      <c r="G24" s="2">
        <f>IF(ISBLANK(Original!G25),MEDIAN(Original!G:G),Original!G25)</f>
        <v>3423</v>
      </c>
    </row>
    <row r="25" spans="1:7" x14ac:dyDescent="0.3">
      <c r="A25" s="2">
        <v>935899</v>
      </c>
      <c r="B25" s="3">
        <v>41769.595775462964</v>
      </c>
      <c r="C25" s="2" t="s">
        <v>31</v>
      </c>
      <c r="D25" s="2" t="str">
        <f>IF(Original!D26 = "-", "Male", Original!D26)</f>
        <v>Male</v>
      </c>
      <c r="E25" s="2" t="s">
        <v>20</v>
      </c>
      <c r="F25" s="2" t="str">
        <f>IF(Original!F26 = "-", "c9", Original!F26)</f>
        <v>i1</v>
      </c>
      <c r="G25" s="2">
        <f>IF(ISBLANK(Original!G26),MEDIAN(Original!G:G),Original!G26)</f>
        <v>88744</v>
      </c>
    </row>
    <row r="26" spans="1:7" x14ac:dyDescent="0.3">
      <c r="A26" s="2">
        <v>780839</v>
      </c>
      <c r="B26" s="3">
        <v>41769.596041666664</v>
      </c>
      <c r="C26" s="2" t="s">
        <v>32</v>
      </c>
      <c r="D26" s="2" t="str">
        <f>IF(Original!D27 = "-", "Male", Original!D27)</f>
        <v>Female</v>
      </c>
      <c r="E26" s="2" t="s">
        <v>20</v>
      </c>
      <c r="F26" s="2" t="str">
        <f>IF(Original!F27 = "-", "c9", Original!F27)</f>
        <v>i1</v>
      </c>
      <c r="G26" s="2">
        <f>IF(ISBLANK(Original!G27),MEDIAN(Original!G:G),Original!G27)</f>
        <v>70979</v>
      </c>
    </row>
    <row r="27" spans="1:7" x14ac:dyDescent="0.3">
      <c r="A27" s="2">
        <v>851764</v>
      </c>
      <c r="B27" s="3">
        <v>41760.667581018519</v>
      </c>
      <c r="C27" s="2" t="s">
        <v>31</v>
      </c>
      <c r="D27" s="2" t="str">
        <f>IF(Original!D28 = "-", "Male", Original!D28)</f>
        <v>Male</v>
      </c>
      <c r="E27" s="2" t="s">
        <v>17</v>
      </c>
      <c r="F27" s="2" t="str">
        <f>IF(Original!F28 = "-", "c9", Original!F28)</f>
        <v>i6</v>
      </c>
      <c r="G27" s="2">
        <f>IF(ISBLANK(Original!G28),MEDIAN(Original!G:G),Original!G28)</f>
        <v>99574</v>
      </c>
    </row>
    <row r="28" spans="1:7" x14ac:dyDescent="0.3">
      <c r="A28" s="2">
        <v>202821</v>
      </c>
      <c r="B28" s="3">
        <v>41760.667928240742</v>
      </c>
      <c r="C28" s="2" t="s">
        <v>32</v>
      </c>
      <c r="D28" s="2" t="str">
        <f>IF(Original!D29 = "-", "Male", Original!D29)</f>
        <v>Male</v>
      </c>
      <c r="E28" s="2" t="s">
        <v>17</v>
      </c>
      <c r="F28" s="2" t="str">
        <f>IF(Original!F29 = "-", "c9", Original!F29)</f>
        <v>i6</v>
      </c>
      <c r="G28" s="2">
        <f>IF(ISBLANK(Original!G29),MEDIAN(Original!G:G),Original!G29)</f>
        <v>52176</v>
      </c>
    </row>
    <row r="29" spans="1:7" x14ac:dyDescent="0.3">
      <c r="A29" s="2">
        <v>969924</v>
      </c>
      <c r="B29" s="3">
        <v>41760.491539351853</v>
      </c>
      <c r="C29" s="2" t="s">
        <v>31</v>
      </c>
      <c r="D29" s="2" t="str">
        <f>IF(Original!D30 = "-", "Male", Original!D30)</f>
        <v>Male</v>
      </c>
      <c r="E29" s="2" t="s">
        <v>13</v>
      </c>
      <c r="F29" s="2" t="str">
        <f>IF(Original!F30 = "-", "c9", Original!F30)</f>
        <v>i1</v>
      </c>
      <c r="G29" s="2">
        <f>IF(ISBLANK(Original!G30),MEDIAN(Original!G:G),Original!G30)</f>
        <v>61432</v>
      </c>
    </row>
    <row r="30" spans="1:7" x14ac:dyDescent="0.3">
      <c r="A30" s="2">
        <v>765579</v>
      </c>
      <c r="B30" s="3">
        <v>41760.393321759257</v>
      </c>
      <c r="C30" s="2" t="s">
        <v>31</v>
      </c>
      <c r="D30" s="2" t="str">
        <f>IF(Original!D31 = "-", "Male", Original!D31)</f>
        <v>Male</v>
      </c>
      <c r="E30" s="2" t="s">
        <v>12</v>
      </c>
      <c r="F30" s="2" t="str">
        <f>IF(Original!F31 = "-", "c9", Original!F31)</f>
        <v>i4</v>
      </c>
      <c r="G30" s="2">
        <f>IF(ISBLANK(Original!G31),MEDIAN(Original!G:G),Original!G31)</f>
        <v>87884</v>
      </c>
    </row>
    <row r="31" spans="1:7" x14ac:dyDescent="0.3">
      <c r="A31" s="2">
        <v>924976</v>
      </c>
      <c r="B31" s="3">
        <v>41760.39366898148</v>
      </c>
      <c r="C31" s="2" t="s">
        <v>31</v>
      </c>
      <c r="D31" s="2" t="str">
        <f>IF(Original!D32 = "-", "Male", Original!D32)</f>
        <v>Male</v>
      </c>
      <c r="E31" s="2" t="s">
        <v>12</v>
      </c>
      <c r="F31" s="2" t="str">
        <f>IF(Original!F32 = "-", "c9", Original!F32)</f>
        <v>i4</v>
      </c>
      <c r="G31" s="2">
        <f>IF(ISBLANK(Original!G32),MEDIAN(Original!G:G),Original!G32)</f>
        <v>56229</v>
      </c>
    </row>
    <row r="32" spans="1:7" x14ac:dyDescent="0.3">
      <c r="A32" s="2">
        <v>896164</v>
      </c>
      <c r="B32" s="3">
        <v>41760.723252314812</v>
      </c>
      <c r="C32" s="2" t="s">
        <v>32</v>
      </c>
      <c r="D32" s="2" t="str">
        <f>IF(Original!D33 = "-", "Male", Original!D33)</f>
        <v>Don’t want to say</v>
      </c>
      <c r="E32" s="2" t="s">
        <v>14</v>
      </c>
      <c r="F32" s="2" t="str">
        <f>IF(Original!F33 = "-", "c9", Original!F33)</f>
        <v>i7</v>
      </c>
      <c r="G32" s="2">
        <f>IF(ISBLANK(Original!G33),MEDIAN(Original!G:G),Original!G33)</f>
        <v>37947</v>
      </c>
    </row>
    <row r="33" spans="1:7" x14ac:dyDescent="0.3">
      <c r="A33" s="2">
        <v>600625</v>
      </c>
      <c r="B33" s="3">
        <v>41761.765081018515</v>
      </c>
      <c r="C33" s="2" t="s">
        <v>31</v>
      </c>
      <c r="D33" s="2" t="str">
        <f>IF(Original!D34 = "-", "Male", Original!D34)</f>
        <v>Male</v>
      </c>
      <c r="E33" s="2" t="s">
        <v>20</v>
      </c>
      <c r="F33" s="2" t="str">
        <f>IF(Original!F34 = "-", "c9", Original!F34)</f>
        <v>c5</v>
      </c>
      <c r="G33" s="2">
        <f>IF(ISBLANK(Original!G34),MEDIAN(Original!G:G),Original!G34)</f>
        <v>88057</v>
      </c>
    </row>
    <row r="34" spans="1:7" x14ac:dyDescent="0.3">
      <c r="A34" s="2">
        <v>692533</v>
      </c>
      <c r="B34" s="3">
        <v>41761.766585648147</v>
      </c>
      <c r="C34" s="2" t="s">
        <v>32</v>
      </c>
      <c r="D34" s="2" t="str">
        <f>IF(Original!D35 = "-", "Male", Original!D35)</f>
        <v>Male</v>
      </c>
      <c r="E34" s="2" t="s">
        <v>20</v>
      </c>
      <c r="F34" s="2" t="str">
        <f>IF(Original!F35 = "-", "c9", Original!F35)</f>
        <v>c5</v>
      </c>
      <c r="G34" s="2">
        <f>IF(ISBLANK(Original!G35),MEDIAN(Original!G:G),Original!G35)</f>
        <v>72843</v>
      </c>
    </row>
    <row r="35" spans="1:7" x14ac:dyDescent="0.3">
      <c r="A35" s="2">
        <v>894276</v>
      </c>
      <c r="B35" s="3">
        <v>41761.491643518515</v>
      </c>
      <c r="C35" s="2" t="s">
        <v>31</v>
      </c>
      <c r="D35" s="2" t="str">
        <f>IF(Original!D36 = "-", "Male", Original!D36)</f>
        <v>Male</v>
      </c>
      <c r="E35" s="2" t="s">
        <v>17</v>
      </c>
      <c r="F35" s="2" t="str">
        <f>IF(Original!F36 = "-", "c9", Original!F36)</f>
        <v>i4</v>
      </c>
      <c r="G35" s="2">
        <f>IF(ISBLANK(Original!G36),MEDIAN(Original!G:G),Original!G36)</f>
        <v>84513</v>
      </c>
    </row>
    <row r="36" spans="1:7" x14ac:dyDescent="0.3">
      <c r="A36" s="2">
        <v>121909</v>
      </c>
      <c r="B36" s="3">
        <v>41761.514733796299</v>
      </c>
      <c r="C36" s="2" t="s">
        <v>31</v>
      </c>
      <c r="D36" s="2" t="str">
        <f>IF(Original!D37 = "-", "Male", Original!D37)</f>
        <v>Male</v>
      </c>
      <c r="E36" s="2" t="s">
        <v>17</v>
      </c>
      <c r="F36" s="2" t="str">
        <f>IF(Original!F37 = "-", "c9", Original!F37)</f>
        <v>i4</v>
      </c>
      <c r="G36" s="2">
        <f>IF(ISBLANK(Original!G37),MEDIAN(Original!G:G),Original!G37)</f>
        <v>23129</v>
      </c>
    </row>
    <row r="37" spans="1:7" x14ac:dyDescent="0.3">
      <c r="A37" s="2">
        <v>176467</v>
      </c>
      <c r="B37" s="3">
        <v>41761.515127314815</v>
      </c>
      <c r="C37" s="2" t="s">
        <v>31</v>
      </c>
      <c r="D37" s="2" t="str">
        <f>IF(Original!D38 = "-", "Male", Original!D38)</f>
        <v>Male</v>
      </c>
      <c r="E37" s="2" t="s">
        <v>17</v>
      </c>
      <c r="F37" s="2" t="str">
        <f>IF(Original!F38 = "-", "c9", Original!F38)</f>
        <v>i4</v>
      </c>
      <c r="G37" s="2">
        <f>IF(ISBLANK(Original!G38),MEDIAN(Original!G:G),Original!G38)</f>
        <v>73304</v>
      </c>
    </row>
    <row r="38" spans="1:7" x14ac:dyDescent="0.3">
      <c r="A38" s="2">
        <v>955372</v>
      </c>
      <c r="B38" s="3">
        <v>41761.386689814812</v>
      </c>
      <c r="C38" s="2" t="s">
        <v>31</v>
      </c>
      <c r="D38" s="2" t="str">
        <f>IF(Original!D39 = "-", "Male", Original!D39)</f>
        <v>Female</v>
      </c>
      <c r="E38" s="2" t="s">
        <v>12</v>
      </c>
      <c r="F38" s="2" t="str">
        <f>IF(Original!F39 = "-", "c9", Original!F39)</f>
        <v>b9</v>
      </c>
      <c r="G38" s="2">
        <f>IF(ISBLANK(Original!G39),MEDIAN(Original!G:G),Original!G39)</f>
        <v>85176</v>
      </c>
    </row>
    <row r="39" spans="1:7" x14ac:dyDescent="0.3">
      <c r="A39" s="2">
        <v>958058</v>
      </c>
      <c r="B39" s="3">
        <v>41761.544861111113</v>
      </c>
      <c r="C39" s="2" t="s">
        <v>31</v>
      </c>
      <c r="D39" s="2" t="str">
        <f>IF(Original!D40 = "-", "Male", Original!D40)</f>
        <v>Male</v>
      </c>
      <c r="E39" s="2" t="s">
        <v>20</v>
      </c>
      <c r="F39" s="2" t="str">
        <f>IF(Original!F40 = "-", "c9", Original!F40)</f>
        <v>b9</v>
      </c>
      <c r="G39" s="2">
        <f>IF(ISBLANK(Original!G40),MEDIAN(Original!G:G),Original!G40)</f>
        <v>31854</v>
      </c>
    </row>
    <row r="40" spans="1:7" x14ac:dyDescent="0.3">
      <c r="A40" s="2">
        <v>15712</v>
      </c>
      <c r="B40" s="3">
        <v>41762.025578703702</v>
      </c>
      <c r="C40" s="2" t="s">
        <v>31</v>
      </c>
      <c r="D40" s="2" t="str">
        <f>IF(Original!D41 = "-", "Male", Original!D41)</f>
        <v>Male</v>
      </c>
      <c r="E40" s="2" t="s">
        <v>12</v>
      </c>
      <c r="F40" s="2" t="str">
        <f>IF(Original!F41 = "-", "c9", Original!F41)</f>
        <v>i6</v>
      </c>
      <c r="G40" s="2">
        <f>IF(ISBLANK(Original!G41),MEDIAN(Original!G:G),Original!G41)</f>
        <v>11970</v>
      </c>
    </row>
    <row r="41" spans="1:7" x14ac:dyDescent="0.3">
      <c r="A41" s="2">
        <v>443525</v>
      </c>
      <c r="B41" s="3">
        <v>41768.653356481482</v>
      </c>
      <c r="C41" s="2" t="s">
        <v>31</v>
      </c>
      <c r="D41" s="2" t="str">
        <f>IF(Original!D42 = "-", "Male", Original!D42)</f>
        <v>Male</v>
      </c>
      <c r="E41" s="2" t="s">
        <v>20</v>
      </c>
      <c r="F41" s="2" t="str">
        <f>IF(Original!F42 = "-", "c9", Original!F42)</f>
        <v>i5</v>
      </c>
      <c r="G41" s="2">
        <f>IF(ISBLANK(Original!G42),MEDIAN(Original!G:G),Original!G42)</f>
        <v>2085</v>
      </c>
    </row>
    <row r="42" spans="1:7" x14ac:dyDescent="0.3">
      <c r="A42" s="2">
        <v>847880</v>
      </c>
      <c r="B42" s="3">
        <v>41768.654895833337</v>
      </c>
      <c r="C42" s="2" t="s">
        <v>32</v>
      </c>
      <c r="D42" s="2" t="str">
        <f>IF(Original!D43 = "-", "Male", Original!D43)</f>
        <v>Female</v>
      </c>
      <c r="E42" s="2" t="s">
        <v>20</v>
      </c>
      <c r="F42" s="2" t="str">
        <f>IF(Original!F43 = "-", "c9", Original!F43)</f>
        <v>m6</v>
      </c>
      <c r="G42" s="2">
        <f>IF(ISBLANK(Original!G43),MEDIAN(Original!G:G),Original!G43)</f>
        <v>800</v>
      </c>
    </row>
    <row r="43" spans="1:7" x14ac:dyDescent="0.3">
      <c r="A43" s="2">
        <v>577498</v>
      </c>
      <c r="B43" s="3">
        <v>41763.403692129628</v>
      </c>
      <c r="C43" s="2" t="s">
        <v>31</v>
      </c>
      <c r="D43" s="2" t="str">
        <f>IF(Original!D44 = "-", "Male", Original!D44)</f>
        <v>Male</v>
      </c>
      <c r="E43" s="2" t="s">
        <v>20</v>
      </c>
      <c r="F43" s="2" t="str">
        <f>IF(Original!F44 = "-", "c9", Original!F44)</f>
        <v>m7</v>
      </c>
      <c r="G43" s="2">
        <f>IF(ISBLANK(Original!G44),MEDIAN(Original!G:G),Original!G44)</f>
        <v>41402</v>
      </c>
    </row>
    <row r="44" spans="1:7" x14ac:dyDescent="0.3">
      <c r="A44" s="2">
        <v>959638</v>
      </c>
      <c r="B44" s="3">
        <v>41763.405787037038</v>
      </c>
      <c r="C44" s="2" t="s">
        <v>31</v>
      </c>
      <c r="D44" s="2" t="str">
        <f>IF(Original!D45 = "-", "Male", Original!D45)</f>
        <v>Male</v>
      </c>
      <c r="E44" s="2" t="s">
        <v>20</v>
      </c>
      <c r="F44" s="2" t="str">
        <f>IF(Original!F45 = "-", "c9", Original!F45)</f>
        <v>i7</v>
      </c>
      <c r="G44" s="2">
        <f>IF(ISBLANK(Original!G45),MEDIAN(Original!G:G),Original!G45)</f>
        <v>48028</v>
      </c>
    </row>
    <row r="45" spans="1:7" x14ac:dyDescent="0.3">
      <c r="A45" s="2">
        <v>442311</v>
      </c>
      <c r="B45" s="3">
        <v>41763.730949074074</v>
      </c>
      <c r="C45" s="2" t="s">
        <v>31</v>
      </c>
      <c r="D45" s="2" t="str">
        <f>IF(Original!D46 = "-", "Male", Original!D46)</f>
        <v>Male</v>
      </c>
      <c r="E45" s="2" t="s">
        <v>20</v>
      </c>
      <c r="F45" s="2" t="str">
        <f>IF(Original!F46 = "-", "c9", Original!F46)</f>
        <v>i5</v>
      </c>
      <c r="G45" s="2">
        <f>IF(ISBLANK(Original!G46),MEDIAN(Original!G:G),Original!G46)</f>
        <v>22832</v>
      </c>
    </row>
    <row r="46" spans="1:7" x14ac:dyDescent="0.3">
      <c r="A46" s="2">
        <v>300293</v>
      </c>
      <c r="B46" s="3">
        <v>41764.559293981481</v>
      </c>
      <c r="C46" s="2" t="s">
        <v>31</v>
      </c>
      <c r="D46" s="2" t="str">
        <f>IF(Original!D47 = "-", "Male", Original!D47)</f>
        <v>Male</v>
      </c>
      <c r="E46" s="2" t="s">
        <v>17</v>
      </c>
      <c r="F46" s="2" t="str">
        <f>IF(Original!F47 = "-", "c9", Original!F47)</f>
        <v>i7</v>
      </c>
      <c r="G46" s="2">
        <f>IF(ISBLANK(Original!G47),MEDIAN(Original!G:G),Original!G47)</f>
        <v>5664</v>
      </c>
    </row>
    <row r="47" spans="1:7" x14ac:dyDescent="0.3">
      <c r="A47" s="2">
        <v>290946</v>
      </c>
      <c r="B47" s="3">
        <v>41764.816458333335</v>
      </c>
      <c r="C47" s="2" t="s">
        <v>31</v>
      </c>
      <c r="D47" s="2" t="str">
        <f>IF(Original!D48 = "-", "Male", Original!D48)</f>
        <v>Male</v>
      </c>
      <c r="E47" s="2" t="s">
        <v>18</v>
      </c>
      <c r="F47" s="2" t="str">
        <f>IF(Original!F48 = "-", "c9", Original!F48)</f>
        <v>i7</v>
      </c>
      <c r="G47" s="2">
        <f>IF(ISBLANK(Original!G48),MEDIAN(Original!G:G),Original!G48)</f>
        <v>89786</v>
      </c>
    </row>
    <row r="48" spans="1:7" x14ac:dyDescent="0.3">
      <c r="A48" s="2">
        <v>37073</v>
      </c>
      <c r="B48" s="3">
        <v>41764.817650462966</v>
      </c>
      <c r="C48" s="2" t="s">
        <v>32</v>
      </c>
      <c r="D48" s="2" t="str">
        <f>IF(Original!D49 = "-", "Male", Original!D49)</f>
        <v>Female</v>
      </c>
      <c r="E48" s="2" t="s">
        <v>18</v>
      </c>
      <c r="F48" s="2" t="str">
        <f>IF(Original!F49 = "-", "c9", Original!F49)</f>
        <v>i7</v>
      </c>
      <c r="G48" s="2">
        <f>IF(ISBLANK(Original!G49),MEDIAN(Original!G:G),Original!G49)</f>
        <v>51645</v>
      </c>
    </row>
    <row r="49" spans="1:7" x14ac:dyDescent="0.3">
      <c r="A49" s="2">
        <v>622677</v>
      </c>
      <c r="B49" s="3">
        <v>41764.653738425928</v>
      </c>
      <c r="C49" s="2" t="s">
        <v>31</v>
      </c>
      <c r="D49" s="2" t="str">
        <f>IF(Original!D50 = "-", "Male", Original!D50)</f>
        <v>Male</v>
      </c>
      <c r="E49" s="2" t="s">
        <v>13</v>
      </c>
      <c r="F49" s="2" t="str">
        <f>IF(Original!F50 = "-", "c9", Original!F50)</f>
        <v>c5</v>
      </c>
      <c r="G49" s="2">
        <f>IF(ISBLANK(Original!G50),MEDIAN(Original!G:G),Original!G50)</f>
        <v>60294</v>
      </c>
    </row>
    <row r="50" spans="1:7" x14ac:dyDescent="0.3">
      <c r="A50" s="2">
        <v>580633</v>
      </c>
      <c r="B50" s="3">
        <v>41764.654374999998</v>
      </c>
      <c r="C50" s="2" t="s">
        <v>31</v>
      </c>
      <c r="D50" s="2" t="str">
        <f>IF(Original!D51 = "-", "Male", Original!D51)</f>
        <v>Male</v>
      </c>
      <c r="E50" s="2" t="s">
        <v>13</v>
      </c>
      <c r="F50" s="2" t="str">
        <f>IF(Original!F51 = "-", "c9", Original!F51)</f>
        <v>c5</v>
      </c>
      <c r="G50" s="2">
        <f>IF(ISBLANK(Original!G51),MEDIAN(Original!G:G),Original!G51)</f>
        <v>53465</v>
      </c>
    </row>
    <row r="51" spans="1:7" x14ac:dyDescent="0.3">
      <c r="A51" s="2">
        <v>116456</v>
      </c>
      <c r="B51" s="3">
        <v>41764.6559375</v>
      </c>
      <c r="C51" s="2" t="s">
        <v>32</v>
      </c>
      <c r="D51" s="2" t="str">
        <f>IF(Original!D52 = "-", "Male", Original!D52)</f>
        <v>Female</v>
      </c>
      <c r="E51" s="2" t="s">
        <v>13</v>
      </c>
      <c r="F51" s="2" t="str">
        <f>IF(Original!F52 = "-", "c9", Original!F52)</f>
        <v>c5</v>
      </c>
      <c r="G51" s="2">
        <f>IF(ISBLANK(Original!G52),MEDIAN(Original!G:G),Original!G52)</f>
        <v>52285</v>
      </c>
    </row>
    <row r="52" spans="1:7" x14ac:dyDescent="0.3">
      <c r="A52" s="2">
        <v>798741</v>
      </c>
      <c r="B52" s="3">
        <v>41764.656435185185</v>
      </c>
      <c r="C52" s="2" t="s">
        <v>31</v>
      </c>
      <c r="D52" s="2" t="str">
        <f>IF(Original!D53 = "-", "Male", Original!D53)</f>
        <v>Female</v>
      </c>
      <c r="E52" s="2" t="s">
        <v>13</v>
      </c>
      <c r="F52" s="2" t="str">
        <f>IF(Original!F53 = "-", "c9", Original!F53)</f>
        <v>c5</v>
      </c>
      <c r="G52" s="2">
        <f>IF(ISBLANK(Original!G53),MEDIAN(Original!G:G),Original!G53)</f>
        <v>2013</v>
      </c>
    </row>
    <row r="53" spans="1:7" x14ac:dyDescent="0.3">
      <c r="A53" s="2">
        <v>39036</v>
      </c>
      <c r="B53" s="3">
        <v>41764.486967592595</v>
      </c>
      <c r="C53" s="2" t="s">
        <v>31</v>
      </c>
      <c r="D53" s="2" t="str">
        <f>IF(Original!D54 = "-", "Male", Original!D54)</f>
        <v>Male</v>
      </c>
      <c r="E53" s="2" t="s">
        <v>17</v>
      </c>
      <c r="F53" s="2" t="str">
        <f>IF(Original!F54 = "-", "c9", Original!F54)</f>
        <v>i4</v>
      </c>
      <c r="G53" s="2">
        <f>IF(ISBLANK(Original!G54),MEDIAN(Original!G:G),Original!G54)</f>
        <v>98622</v>
      </c>
    </row>
    <row r="54" spans="1:7" x14ac:dyDescent="0.3">
      <c r="A54" s="2">
        <v>349039</v>
      </c>
      <c r="B54" s="3">
        <v>41765.670173611114</v>
      </c>
      <c r="C54" s="2" t="s">
        <v>31</v>
      </c>
      <c r="D54" s="2" t="str">
        <f>IF(Original!D55 = "-", "Male", Original!D55)</f>
        <v>Male</v>
      </c>
      <c r="E54" s="2" t="s">
        <v>17</v>
      </c>
      <c r="F54" s="2" t="str">
        <f>IF(Original!F55 = "-", "c9", Original!F55)</f>
        <v>c5</v>
      </c>
      <c r="G54" s="2">
        <f>IF(ISBLANK(Original!G55),MEDIAN(Original!G:G),Original!G55)</f>
        <v>68666</v>
      </c>
    </row>
    <row r="55" spans="1:7" x14ac:dyDescent="0.3">
      <c r="A55" s="2">
        <v>94068</v>
      </c>
      <c r="B55" s="3">
        <v>41769.732118055559</v>
      </c>
      <c r="C55" s="2" t="s">
        <v>32</v>
      </c>
      <c r="D55" s="2" t="str">
        <f>IF(Original!D56 = "-", "Male", Original!D56)</f>
        <v>Male</v>
      </c>
      <c r="E55" s="2" t="s">
        <v>17</v>
      </c>
      <c r="F55" s="2" t="str">
        <f>IF(Original!F56 = "-", "c9", Original!F56)</f>
        <v>i4</v>
      </c>
      <c r="G55" s="2">
        <f>IF(ISBLANK(Original!G56),MEDIAN(Original!G:G),Original!G56)</f>
        <v>67434</v>
      </c>
    </row>
    <row r="56" spans="1:7" x14ac:dyDescent="0.3">
      <c r="A56" s="2">
        <v>487441</v>
      </c>
      <c r="B56" s="3">
        <v>41769.732546296298</v>
      </c>
      <c r="C56" s="2" t="s">
        <v>32</v>
      </c>
      <c r="D56" s="2" t="str">
        <f>IF(Original!D57 = "-", "Male", Original!D57)</f>
        <v>Female</v>
      </c>
      <c r="E56" s="2" t="s">
        <v>17</v>
      </c>
      <c r="F56" s="2" t="str">
        <f>IF(Original!F57 = "-", "c9", Original!F57)</f>
        <v>i4</v>
      </c>
      <c r="G56" s="2">
        <f>IF(ISBLANK(Original!G57),MEDIAN(Original!G:G),Original!G57)</f>
        <v>12624</v>
      </c>
    </row>
    <row r="57" spans="1:7" x14ac:dyDescent="0.3">
      <c r="A57" s="2">
        <v>235574</v>
      </c>
      <c r="B57" s="3">
        <v>41765.902997685182</v>
      </c>
      <c r="C57" s="2" t="s">
        <v>31</v>
      </c>
      <c r="D57" s="2" t="str">
        <f>IF(Original!D58 = "-", "Male", Original!D58)</f>
        <v>Male</v>
      </c>
      <c r="E57" s="2" t="s">
        <v>20</v>
      </c>
      <c r="F57" s="2" t="str">
        <f>IF(Original!F58 = "-", "c9", Original!F58)</f>
        <v>m6</v>
      </c>
      <c r="G57" s="2">
        <f>IF(ISBLANK(Original!G58),MEDIAN(Original!G:G),Original!G58)</f>
        <v>68466</v>
      </c>
    </row>
    <row r="58" spans="1:7" x14ac:dyDescent="0.3">
      <c r="A58" s="2">
        <v>180166</v>
      </c>
      <c r="B58" s="3">
        <v>41765.16920138889</v>
      </c>
      <c r="C58" s="2" t="s">
        <v>31</v>
      </c>
      <c r="D58" s="2" t="str">
        <f>IF(Original!D59 = "-", "Male", Original!D59)</f>
        <v>Male</v>
      </c>
      <c r="E58" s="2" t="s">
        <v>17</v>
      </c>
      <c r="F58" s="2" t="str">
        <f>IF(Original!F59 = "-", "c9", Original!F59)</f>
        <v>b9</v>
      </c>
      <c r="G58" s="2">
        <f>IF(ISBLANK(Original!G59),MEDIAN(Original!G:G),Original!G59)</f>
        <v>27418</v>
      </c>
    </row>
    <row r="59" spans="1:7" x14ac:dyDescent="0.3">
      <c r="A59" s="2">
        <v>249045</v>
      </c>
      <c r="B59" s="3">
        <v>41765.560381944444</v>
      </c>
      <c r="C59" s="2" t="s">
        <v>31</v>
      </c>
      <c r="D59" s="2" t="str">
        <f>IF(Original!D60 = "-", "Male", Original!D60)</f>
        <v>Female</v>
      </c>
      <c r="E59" s="2" t="s">
        <v>13</v>
      </c>
      <c r="F59" s="2" t="str">
        <f>IF(Original!F60 = "-", "c9", Original!F60)</f>
        <v>c5</v>
      </c>
      <c r="G59" s="2">
        <f>IF(ISBLANK(Original!G60),MEDIAN(Original!G:G),Original!G60)</f>
        <v>9009</v>
      </c>
    </row>
    <row r="60" spans="1:7" x14ac:dyDescent="0.3">
      <c r="A60" s="2">
        <v>563405</v>
      </c>
      <c r="B60" s="3">
        <v>41765.561354166668</v>
      </c>
      <c r="C60" s="2" t="s">
        <v>31</v>
      </c>
      <c r="D60" s="2" t="str">
        <f>IF(Original!D61 = "-", "Male", Original!D61)</f>
        <v>Female</v>
      </c>
      <c r="E60" s="2" t="s">
        <v>13</v>
      </c>
      <c r="F60" s="2" t="str">
        <f>IF(Original!F61 = "-", "c9", Original!F61)</f>
        <v>c5</v>
      </c>
      <c r="G60" s="2">
        <f>IF(ISBLANK(Original!G61),MEDIAN(Original!G:G),Original!G61)</f>
        <v>40831</v>
      </c>
    </row>
    <row r="61" spans="1:7" x14ac:dyDescent="0.3">
      <c r="A61" s="2">
        <v>810490</v>
      </c>
      <c r="B61" s="3">
        <v>41765.56287037037</v>
      </c>
      <c r="C61" s="2" t="s">
        <v>31</v>
      </c>
      <c r="D61" s="2" t="str">
        <f>IF(Original!D62 = "-", "Male", Original!D62)</f>
        <v>Female</v>
      </c>
      <c r="E61" s="2" t="s">
        <v>13</v>
      </c>
      <c r="F61" s="2" t="str">
        <f>IF(Original!F62 = "-", "c9", Original!F62)</f>
        <v>c5</v>
      </c>
      <c r="G61" s="2">
        <f>IF(ISBLANK(Original!G62),MEDIAN(Original!G:G),Original!G62)</f>
        <v>85140</v>
      </c>
    </row>
    <row r="62" spans="1:7" x14ac:dyDescent="0.3">
      <c r="A62" s="2">
        <v>296052</v>
      </c>
      <c r="B62" s="3">
        <v>41788.613599537035</v>
      </c>
      <c r="C62" s="2" t="s">
        <v>32</v>
      </c>
      <c r="D62" s="2" t="str">
        <f>IF(Original!D63 = "-", "Male", Original!D63)</f>
        <v>Female</v>
      </c>
      <c r="E62" s="2" t="s">
        <v>13</v>
      </c>
      <c r="F62" s="2" t="str">
        <f>IF(Original!F63 = "-", "c9", Original!F63)</f>
        <v>c5</v>
      </c>
      <c r="G62" s="2">
        <f>IF(ISBLANK(Original!G63),MEDIAN(Original!G:G),Original!G63)</f>
        <v>1141</v>
      </c>
    </row>
    <row r="63" spans="1:7" x14ac:dyDescent="0.3">
      <c r="A63" s="2">
        <v>964704</v>
      </c>
      <c r="B63" s="3">
        <v>41788.614282407405</v>
      </c>
      <c r="C63" s="2" t="s">
        <v>32</v>
      </c>
      <c r="D63" s="2" t="str">
        <f>IF(Original!D64 = "-", "Male", Original!D64)</f>
        <v>Female</v>
      </c>
      <c r="E63" s="2" t="s">
        <v>13</v>
      </c>
      <c r="F63" s="2" t="str">
        <f>IF(Original!F64 = "-", "c9", Original!F64)</f>
        <v>c5</v>
      </c>
      <c r="G63" s="2">
        <f>IF(ISBLANK(Original!G64),MEDIAN(Original!G:G),Original!G64)</f>
        <v>39485</v>
      </c>
    </row>
    <row r="64" spans="1:7" x14ac:dyDescent="0.3">
      <c r="A64" s="2">
        <v>565183</v>
      </c>
      <c r="B64" s="3">
        <v>41765.361226851855</v>
      </c>
      <c r="C64" s="2" t="s">
        <v>31</v>
      </c>
      <c r="D64" s="2" t="str">
        <f>IF(Original!D65 = "-", "Male", Original!D65)</f>
        <v>Male</v>
      </c>
      <c r="E64" s="2" t="s">
        <v>15</v>
      </c>
      <c r="F64" s="2" t="str">
        <f>IF(Original!F65 = "-", "c9", Original!F65)</f>
        <v>b9</v>
      </c>
      <c r="G64" s="2">
        <f>IF(ISBLANK(Original!G65),MEDIAN(Original!G:G),Original!G65)</f>
        <v>84675</v>
      </c>
    </row>
    <row r="65" spans="1:7" x14ac:dyDescent="0.3">
      <c r="A65" s="2">
        <v>288171</v>
      </c>
      <c r="B65" s="3">
        <v>41765.650949074072</v>
      </c>
      <c r="C65" s="2" t="s">
        <v>32</v>
      </c>
      <c r="D65" s="2" t="str">
        <f>IF(Original!D66 = "-", "Male", Original!D66)</f>
        <v>Female</v>
      </c>
      <c r="E65" s="2" t="s">
        <v>15</v>
      </c>
      <c r="F65" s="2" t="str">
        <f>IF(Original!F66 = "-", "c9", Original!F66)</f>
        <v>i4</v>
      </c>
      <c r="G65" s="2">
        <f>IF(ISBLANK(Original!G66),MEDIAN(Original!G:G),Original!G66)</f>
        <v>33631</v>
      </c>
    </row>
    <row r="66" spans="1:7" x14ac:dyDescent="0.3">
      <c r="A66" s="2">
        <v>499643</v>
      </c>
      <c r="B66" s="3">
        <v>41765.393726851849</v>
      </c>
      <c r="C66" s="2" t="s">
        <v>31</v>
      </c>
      <c r="D66" s="2" t="str">
        <f>IF(Original!D67 = "-", "Male", Original!D67)</f>
        <v>Female</v>
      </c>
      <c r="E66" s="2" t="s">
        <v>20</v>
      </c>
      <c r="F66" s="2" t="str">
        <f>IF(Original!F67 = "-", "c9", Original!F67)</f>
        <v>i4</v>
      </c>
      <c r="G66" s="2">
        <f>IF(ISBLANK(Original!G67),MEDIAN(Original!G:G),Original!G67)</f>
        <v>45288</v>
      </c>
    </row>
    <row r="67" spans="1:7" x14ac:dyDescent="0.3">
      <c r="A67" s="2">
        <v>610176</v>
      </c>
      <c r="B67" s="3">
        <v>41766.587824074071</v>
      </c>
      <c r="C67" s="2" t="s">
        <v>31</v>
      </c>
      <c r="D67" s="2" t="str">
        <f>IF(Original!D68 = "-", "Male", Original!D68)</f>
        <v>Male</v>
      </c>
      <c r="E67" s="2" t="s">
        <v>20</v>
      </c>
      <c r="F67" s="2" t="str">
        <f>IF(Original!F68 = "-", "c9", Original!F68)</f>
        <v>i4</v>
      </c>
      <c r="G67" s="2">
        <f>IF(ISBLANK(Original!G68),MEDIAN(Original!G:G),Original!G68)</f>
        <v>46980</v>
      </c>
    </row>
    <row r="68" spans="1:7" x14ac:dyDescent="0.3">
      <c r="A68" s="2">
        <v>346219</v>
      </c>
      <c r="B68" s="3">
        <v>41781.43167824074</v>
      </c>
      <c r="C68" s="2" t="s">
        <v>31</v>
      </c>
      <c r="D68" s="2" t="str">
        <f>IF(Original!D69 = "-", "Male", Original!D69)</f>
        <v>Female</v>
      </c>
      <c r="E68" s="2" t="s">
        <v>17</v>
      </c>
      <c r="F68" s="2" t="str">
        <f>IF(Original!F69 = "-", "c9", Original!F69)</f>
        <v>i5</v>
      </c>
      <c r="G68" s="2">
        <f>IF(ISBLANK(Original!G69),MEDIAN(Original!G:G),Original!G69)</f>
        <v>25621</v>
      </c>
    </row>
    <row r="69" spans="1:7" x14ac:dyDescent="0.3">
      <c r="A69" s="2">
        <v>310984</v>
      </c>
      <c r="B69" s="3">
        <v>41766.092488425929</v>
      </c>
      <c r="C69" s="2" t="s">
        <v>31</v>
      </c>
      <c r="D69" s="2" t="str">
        <f>IF(Original!D70 = "-", "Male", Original!D70)</f>
        <v>Male</v>
      </c>
      <c r="E69" s="2" t="s">
        <v>20</v>
      </c>
      <c r="F69" s="2" t="str">
        <f>IF(Original!F70 = "-", "c9", Original!F70)</f>
        <v>i7</v>
      </c>
      <c r="G69" s="2">
        <f>IF(ISBLANK(Original!G70),MEDIAN(Original!G:G),Original!G70)</f>
        <v>6472</v>
      </c>
    </row>
    <row r="70" spans="1:7" x14ac:dyDescent="0.3">
      <c r="A70" s="2">
        <v>357945</v>
      </c>
      <c r="B70" s="3">
        <v>41766.092905092592</v>
      </c>
      <c r="C70" s="2" t="s">
        <v>31</v>
      </c>
      <c r="D70" s="2" t="str">
        <f>IF(Original!D71 = "-", "Male", Original!D71)</f>
        <v>Male</v>
      </c>
      <c r="E70" s="2" t="s">
        <v>20</v>
      </c>
      <c r="F70" s="2" t="str">
        <f>IF(Original!F71 = "-", "c9", Original!F71)</f>
        <v>i7</v>
      </c>
      <c r="G70" s="2">
        <f>IF(ISBLANK(Original!G71),MEDIAN(Original!G:G),Original!G71)</f>
        <v>25239</v>
      </c>
    </row>
    <row r="71" spans="1:7" x14ac:dyDescent="0.3">
      <c r="A71" s="2">
        <v>188820</v>
      </c>
      <c r="B71" s="3">
        <v>41766.748761574076</v>
      </c>
      <c r="C71" s="2" t="s">
        <v>31</v>
      </c>
      <c r="D71" s="2" t="str">
        <f>IF(Original!D72 = "-", "Male", Original!D72)</f>
        <v>Male</v>
      </c>
      <c r="E71" s="2" t="s">
        <v>12</v>
      </c>
      <c r="F71" s="2" t="str">
        <f>IF(Original!F72 = "-", "c9", Original!F72)</f>
        <v>i4</v>
      </c>
      <c r="G71" s="2">
        <f>IF(ISBLANK(Original!G72),MEDIAN(Original!G:G),Original!G72)</f>
        <v>94869</v>
      </c>
    </row>
    <row r="72" spans="1:7" x14ac:dyDescent="0.3">
      <c r="A72" s="2">
        <v>193244</v>
      </c>
      <c r="B72" s="3">
        <v>41766.453831018516</v>
      </c>
      <c r="C72" s="2" t="s">
        <v>31</v>
      </c>
      <c r="D72" s="2" t="str">
        <f>IF(Original!D73 = "-", "Male", Original!D73)</f>
        <v>Male</v>
      </c>
      <c r="E72" s="2" t="s">
        <v>17</v>
      </c>
      <c r="F72" s="2" t="str">
        <f>IF(Original!F73 = "-", "c9", Original!F73)</f>
        <v>i6</v>
      </c>
      <c r="G72" s="2">
        <f>IF(ISBLANK(Original!G73),MEDIAN(Original!G:G),Original!G73)</f>
        <v>77157</v>
      </c>
    </row>
    <row r="73" spans="1:7" x14ac:dyDescent="0.3">
      <c r="A73" s="2">
        <v>781620</v>
      </c>
      <c r="B73" s="3">
        <v>41766.648796296293</v>
      </c>
      <c r="C73" s="2" t="s">
        <v>31</v>
      </c>
      <c r="D73" s="2" t="str">
        <f>IF(Original!D74 = "-", "Male", Original!D74)</f>
        <v>Male</v>
      </c>
      <c r="E73" s="2" t="s">
        <v>14</v>
      </c>
      <c r="F73" s="2" t="str">
        <f>IF(Original!F74 = "-", "c9", Original!F74)</f>
        <v>i4</v>
      </c>
      <c r="G73" s="2">
        <f>IF(ISBLANK(Original!G74),MEDIAN(Original!G:G),Original!G74)</f>
        <v>62894</v>
      </c>
    </row>
    <row r="74" spans="1:7" x14ac:dyDescent="0.3">
      <c r="A74" s="2">
        <v>379557</v>
      </c>
      <c r="B74" s="3">
        <v>41766.64916666667</v>
      </c>
      <c r="C74" s="2" t="s">
        <v>32</v>
      </c>
      <c r="D74" s="2" t="str">
        <f>IF(Original!D75 = "-", "Male", Original!D75)</f>
        <v>Female</v>
      </c>
      <c r="E74" s="2" t="s">
        <v>14</v>
      </c>
      <c r="F74" s="2" t="str">
        <f>IF(Original!F75 = "-", "c9", Original!F75)</f>
        <v>i4</v>
      </c>
      <c r="G74" s="2">
        <f>IF(ISBLANK(Original!G75),MEDIAN(Original!G:G),Original!G75)</f>
        <v>61532</v>
      </c>
    </row>
    <row r="75" spans="1:7" x14ac:dyDescent="0.3">
      <c r="A75" s="2">
        <v>674051</v>
      </c>
      <c r="B75" s="3">
        <v>41766.649583333332</v>
      </c>
      <c r="C75" s="2" t="s">
        <v>31</v>
      </c>
      <c r="D75" s="2" t="str">
        <f>IF(Original!D76 = "-", "Male", Original!D76)</f>
        <v>Female</v>
      </c>
      <c r="E75" s="2" t="s">
        <v>14</v>
      </c>
      <c r="F75" s="2" t="str">
        <f>IF(Original!F76 = "-", "c9", Original!F76)</f>
        <v>i4</v>
      </c>
      <c r="G75" s="2">
        <f>IF(ISBLANK(Original!G76),MEDIAN(Original!G:G),Original!G76)</f>
        <v>81261</v>
      </c>
    </row>
    <row r="76" spans="1:7" x14ac:dyDescent="0.3">
      <c r="A76" s="2">
        <v>928902</v>
      </c>
      <c r="B76" s="3">
        <v>41766.685185185182</v>
      </c>
      <c r="C76" s="2" t="s">
        <v>31</v>
      </c>
      <c r="D76" s="2" t="str">
        <f>IF(Original!D77 = "-", "Male", Original!D77)</f>
        <v>Female</v>
      </c>
      <c r="E76" s="2" t="s">
        <v>13</v>
      </c>
      <c r="F76" s="2" t="str">
        <f>IF(Original!F77 = "-", "c9", Original!F77)</f>
        <v>b9</v>
      </c>
      <c r="G76" s="2">
        <f>IF(ISBLANK(Original!G77),MEDIAN(Original!G:G),Original!G77)</f>
        <v>59644</v>
      </c>
    </row>
    <row r="77" spans="1:7" x14ac:dyDescent="0.3">
      <c r="A77" s="2">
        <v>22155</v>
      </c>
      <c r="B77" s="3">
        <v>41766.685185185182</v>
      </c>
      <c r="C77" s="2" t="s">
        <v>31</v>
      </c>
      <c r="D77" s="2" t="str">
        <f>IF(Original!D78 = "-", "Male", Original!D78)</f>
        <v>Female</v>
      </c>
      <c r="E77" s="2" t="s">
        <v>13</v>
      </c>
      <c r="F77" s="2" t="str">
        <f>IF(Original!F78 = "-", "c9", Original!F78)</f>
        <v>b9</v>
      </c>
      <c r="G77" s="2">
        <f>IF(ISBLANK(Original!G78),MEDIAN(Original!G:G),Original!G78)</f>
        <v>46852</v>
      </c>
    </row>
    <row r="78" spans="1:7" x14ac:dyDescent="0.3">
      <c r="A78" s="2">
        <v>572422</v>
      </c>
      <c r="B78" s="3">
        <v>41766.338587962964</v>
      </c>
      <c r="C78" s="2" t="s">
        <v>31</v>
      </c>
      <c r="D78" s="2" t="str">
        <f>IF(Original!D79 = "-", "Male", Original!D79)</f>
        <v>Male</v>
      </c>
      <c r="E78" s="2" t="s">
        <v>12</v>
      </c>
      <c r="F78" s="2" t="str">
        <f>IF(Original!F79 = "-", "c9", Original!F79)</f>
        <v>i7</v>
      </c>
      <c r="G78" s="2">
        <f>IF(ISBLANK(Original!G79),MEDIAN(Original!G:G),Original!G79)</f>
        <v>61488</v>
      </c>
    </row>
    <row r="79" spans="1:7" x14ac:dyDescent="0.3">
      <c r="A79" s="2">
        <v>114584</v>
      </c>
      <c r="B79" s="3">
        <v>41766.338958333334</v>
      </c>
      <c r="C79" s="2" t="s">
        <v>31</v>
      </c>
      <c r="D79" s="2" t="str">
        <f>IF(Original!D80 = "-", "Male", Original!D80)</f>
        <v>Male</v>
      </c>
      <c r="E79" s="2" t="s">
        <v>12</v>
      </c>
      <c r="F79" s="2" t="str">
        <f>IF(Original!F80 = "-", "c9", Original!F80)</f>
        <v>i7</v>
      </c>
      <c r="G79" s="2">
        <f>IF(ISBLANK(Original!G80),MEDIAN(Original!G:G),Original!G80)</f>
        <v>49625</v>
      </c>
    </row>
    <row r="80" spans="1:7" x14ac:dyDescent="0.3">
      <c r="A80" s="2">
        <v>794226</v>
      </c>
      <c r="B80" s="3">
        <v>41766.667511574073</v>
      </c>
      <c r="C80" s="2" t="s">
        <v>31</v>
      </c>
      <c r="D80" s="2" t="str">
        <f>IF(Original!D81 = "-", "Male", Original!D81)</f>
        <v>Male</v>
      </c>
      <c r="E80" s="2" t="s">
        <v>20</v>
      </c>
      <c r="F80" s="2" t="str">
        <f>IF(Original!F81 = "-", "c9", Original!F81)</f>
        <v>i7</v>
      </c>
      <c r="G80" s="2">
        <f>IF(ISBLANK(Original!G81),MEDIAN(Original!G:G),Original!G81)</f>
        <v>16090</v>
      </c>
    </row>
    <row r="81" spans="1:7" x14ac:dyDescent="0.3">
      <c r="A81" s="2">
        <v>496573</v>
      </c>
      <c r="B81" s="3">
        <v>41766.667847222219</v>
      </c>
      <c r="C81" s="2" t="s">
        <v>31</v>
      </c>
      <c r="D81" s="2" t="str">
        <f>IF(Original!D82 = "-", "Male", Original!D82)</f>
        <v>Male</v>
      </c>
      <c r="E81" s="2" t="s">
        <v>20</v>
      </c>
      <c r="F81" s="2" t="str">
        <f>IF(Original!F82 = "-", "c9", Original!F82)</f>
        <v>i7</v>
      </c>
      <c r="G81" s="2">
        <f>IF(ISBLANK(Original!G82),MEDIAN(Original!G:G),Original!G82)</f>
        <v>83364</v>
      </c>
    </row>
    <row r="82" spans="1:7" x14ac:dyDescent="0.3">
      <c r="A82" s="2">
        <v>437695</v>
      </c>
      <c r="B82" s="3">
        <v>41772.640289351853</v>
      </c>
      <c r="C82" s="2" t="s">
        <v>31</v>
      </c>
      <c r="D82" s="2" t="str">
        <f>IF(Original!D83 = "-", "Male", Original!D83)</f>
        <v>Male</v>
      </c>
      <c r="E82" s="2" t="s">
        <v>20</v>
      </c>
      <c r="F82" s="2" t="str">
        <f>IF(Original!F83 = "-", "c9", Original!F83)</f>
        <v>i7</v>
      </c>
      <c r="G82" s="2">
        <f>IF(ISBLANK(Original!G83),MEDIAN(Original!G:G),Original!G83)</f>
        <v>77517</v>
      </c>
    </row>
    <row r="83" spans="1:7" x14ac:dyDescent="0.3">
      <c r="A83" s="2">
        <v>983577</v>
      </c>
      <c r="B83" s="3">
        <v>41767.30096064815</v>
      </c>
      <c r="C83" s="2" t="s">
        <v>31</v>
      </c>
      <c r="D83" s="2" t="str">
        <f>IF(Original!D84 = "-", "Male", Original!D84)</f>
        <v>Male</v>
      </c>
      <c r="E83" s="2" t="s">
        <v>20</v>
      </c>
      <c r="F83" s="2" t="str">
        <f>IF(Original!F84 = "-", "c9", Original!F84)</f>
        <v>b9</v>
      </c>
      <c r="G83" s="2">
        <f>IF(ISBLANK(Original!G84),MEDIAN(Original!G:G),Original!G84)</f>
        <v>84746</v>
      </c>
    </row>
    <row r="84" spans="1:7" x14ac:dyDescent="0.3">
      <c r="A84" s="2">
        <v>720850</v>
      </c>
      <c r="B84" s="3">
        <v>41767.923981481479</v>
      </c>
      <c r="C84" s="2" t="s">
        <v>31</v>
      </c>
      <c r="D84" s="2" t="str">
        <f>IF(Original!D85 = "-", "Male", Original!D85)</f>
        <v>Male</v>
      </c>
      <c r="E84" s="2" t="s">
        <v>12</v>
      </c>
      <c r="F84" s="2" t="str">
        <f>IF(Original!F85 = "-", "c9", Original!F85)</f>
        <v>i6</v>
      </c>
      <c r="G84" s="2">
        <f>IF(ISBLANK(Original!G85),MEDIAN(Original!G:G),Original!G85)</f>
        <v>80600</v>
      </c>
    </row>
    <row r="85" spans="1:7" x14ac:dyDescent="0.3">
      <c r="A85" s="2">
        <v>453498</v>
      </c>
      <c r="B85" s="3">
        <v>41767.133634259262</v>
      </c>
      <c r="C85" s="2" t="s">
        <v>32</v>
      </c>
      <c r="D85" s="2" t="str">
        <f>IF(Original!D86 = "-", "Male", Original!D86)</f>
        <v>Male</v>
      </c>
      <c r="E85" s="2" t="s">
        <v>12</v>
      </c>
      <c r="F85" s="2" t="str">
        <f>IF(Original!F86 = "-", "c9", Original!F86)</f>
        <v>i4</v>
      </c>
      <c r="G85" s="2">
        <f>IF(ISBLANK(Original!G86),MEDIAN(Original!G:G),Original!G86)</f>
        <v>62937</v>
      </c>
    </row>
    <row r="86" spans="1:7" x14ac:dyDescent="0.3">
      <c r="A86" s="2">
        <v>550914</v>
      </c>
      <c r="B86" s="3">
        <v>41767.135578703703</v>
      </c>
      <c r="C86" s="2" t="s">
        <v>31</v>
      </c>
      <c r="D86" s="2" t="str">
        <f>IF(Original!D87 = "-", "Male", Original!D87)</f>
        <v>Female</v>
      </c>
      <c r="E86" s="2" t="s">
        <v>12</v>
      </c>
      <c r="F86" s="2" t="str">
        <f>IF(Original!F87 = "-", "c9", Original!F87)</f>
        <v>i4</v>
      </c>
      <c r="G86" s="2">
        <f>IF(ISBLANK(Original!G87),MEDIAN(Original!G:G),Original!G87)</f>
        <v>18921</v>
      </c>
    </row>
    <row r="87" spans="1:7" x14ac:dyDescent="0.3">
      <c r="A87" s="2">
        <v>37906</v>
      </c>
      <c r="B87" s="3">
        <v>41767.136122685188</v>
      </c>
      <c r="C87" s="2" t="s">
        <v>32</v>
      </c>
      <c r="D87" s="2" t="str">
        <f>IF(Original!D88 = "-", "Male", Original!D88)</f>
        <v>Female</v>
      </c>
      <c r="E87" s="2" t="s">
        <v>12</v>
      </c>
      <c r="F87" s="2" t="str">
        <f>IF(Original!F88 = "-", "c9", Original!F88)</f>
        <v>i4</v>
      </c>
      <c r="G87" s="2">
        <f>IF(ISBLANK(Original!G88),MEDIAN(Original!G:G),Original!G88)</f>
        <v>95603</v>
      </c>
    </row>
    <row r="88" spans="1:7" x14ac:dyDescent="0.3">
      <c r="A88" s="2">
        <v>692080</v>
      </c>
      <c r="B88" s="3">
        <v>41767.136307870373</v>
      </c>
      <c r="C88" s="2" t="s">
        <v>32</v>
      </c>
      <c r="D88" s="2" t="str">
        <f>IF(Original!D89 = "-", "Male", Original!D89)</f>
        <v>Male</v>
      </c>
      <c r="E88" s="2" t="s">
        <v>12</v>
      </c>
      <c r="F88" s="2" t="str">
        <f>IF(Original!F89 = "-", "c9", Original!F89)</f>
        <v>i4</v>
      </c>
      <c r="G88" s="2">
        <f>IF(ISBLANK(Original!G89),MEDIAN(Original!G:G),Original!G89)</f>
        <v>79230</v>
      </c>
    </row>
    <row r="89" spans="1:7" x14ac:dyDescent="0.3">
      <c r="A89" s="2">
        <v>735087</v>
      </c>
      <c r="B89" s="3">
        <v>41767.136643518519</v>
      </c>
      <c r="C89" s="2" t="s">
        <v>31</v>
      </c>
      <c r="D89" s="2" t="str">
        <f>IF(Original!D90 = "-", "Male", Original!D90)</f>
        <v>Male</v>
      </c>
      <c r="E89" s="2" t="s">
        <v>12</v>
      </c>
      <c r="F89" s="2" t="str">
        <f>IF(Original!F90 = "-", "c9", Original!F90)</f>
        <v>i4</v>
      </c>
      <c r="G89" s="2">
        <f>IF(ISBLANK(Original!G90),MEDIAN(Original!G:G),Original!G90)</f>
        <v>56650</v>
      </c>
    </row>
    <row r="90" spans="1:7" x14ac:dyDescent="0.3">
      <c r="A90" s="2">
        <v>855558</v>
      </c>
      <c r="B90" s="3">
        <v>41767.494525462964</v>
      </c>
      <c r="C90" s="2" t="s">
        <v>31</v>
      </c>
      <c r="D90" s="2" t="str">
        <f>IF(Original!D91 = "-", "Male", Original!D91)</f>
        <v>Female</v>
      </c>
      <c r="E90" s="2" t="s">
        <v>14</v>
      </c>
      <c r="F90" s="2" t="str">
        <f>IF(Original!F91 = "-", "c9", Original!F91)</f>
        <v>c5</v>
      </c>
      <c r="G90" s="2">
        <f>IF(ISBLANK(Original!G91),MEDIAN(Original!G:G),Original!G91)</f>
        <v>75158</v>
      </c>
    </row>
    <row r="91" spans="1:7" x14ac:dyDescent="0.3">
      <c r="A91" s="2">
        <v>480514</v>
      </c>
      <c r="B91" s="3">
        <v>41767.800821759258</v>
      </c>
      <c r="C91" s="2" t="s">
        <v>31</v>
      </c>
      <c r="D91" s="2" t="str">
        <f>IF(Original!D92 = "-", "Male", Original!D92)</f>
        <v>Female</v>
      </c>
      <c r="E91" s="2" t="s">
        <v>17</v>
      </c>
      <c r="F91" s="2" t="str">
        <f>IF(Original!F92 = "-", "c9", Original!F92)</f>
        <v>i1</v>
      </c>
      <c r="G91" s="2">
        <f>IF(ISBLANK(Original!G92),MEDIAN(Original!G:G),Original!G92)</f>
        <v>50125</v>
      </c>
    </row>
    <row r="92" spans="1:7" x14ac:dyDescent="0.3">
      <c r="A92" s="2">
        <v>111017</v>
      </c>
      <c r="B92" s="3">
        <v>41767.803888888891</v>
      </c>
      <c r="C92" s="2" t="s">
        <v>31</v>
      </c>
      <c r="D92" s="2" t="str">
        <f>IF(Original!D93 = "-", "Male", Original!D93)</f>
        <v>Female</v>
      </c>
      <c r="E92" s="2" t="s">
        <v>17</v>
      </c>
      <c r="F92" s="2" t="str">
        <f>IF(Original!F93 = "-", "c9", Original!F93)</f>
        <v>i1</v>
      </c>
      <c r="G92" s="2">
        <f>IF(ISBLANK(Original!G93),MEDIAN(Original!G:G),Original!G93)</f>
        <v>11072</v>
      </c>
    </row>
    <row r="93" spans="1:7" x14ac:dyDescent="0.3">
      <c r="A93" s="2">
        <v>860311</v>
      </c>
      <c r="B93" s="3">
        <v>41767.333310185182</v>
      </c>
      <c r="C93" s="2" t="s">
        <v>32</v>
      </c>
      <c r="D93" s="2" t="str">
        <f>IF(Original!D94 = "-", "Male", Original!D94)</f>
        <v>Male</v>
      </c>
      <c r="E93" s="2" t="s">
        <v>18</v>
      </c>
      <c r="F93" s="2" t="str">
        <f>IF(Original!F94 = "-", "c9", Original!F94)</f>
        <v>i5</v>
      </c>
      <c r="G93" s="2">
        <f>IF(ISBLANK(Original!G94),MEDIAN(Original!G:G),Original!G94)</f>
        <v>14781</v>
      </c>
    </row>
    <row r="94" spans="1:7" x14ac:dyDescent="0.3">
      <c r="A94" s="2">
        <v>269204</v>
      </c>
      <c r="B94" s="3">
        <v>41767.331817129627</v>
      </c>
      <c r="C94" s="2" t="s">
        <v>32</v>
      </c>
      <c r="D94" s="2" t="str">
        <f>IF(Original!D95 = "-", "Male", Original!D95)</f>
        <v>Don’t want to say</v>
      </c>
      <c r="E94" s="2" t="s">
        <v>18</v>
      </c>
      <c r="F94" s="2" t="str">
        <f>IF(Original!F95 = "-", "c9", Original!F95)</f>
        <v>i5</v>
      </c>
      <c r="G94" s="2">
        <f>IF(ISBLANK(Original!G95),MEDIAN(Original!G:G),Original!G95)</f>
        <v>43093</v>
      </c>
    </row>
    <row r="95" spans="1:7" x14ac:dyDescent="0.3">
      <c r="A95" s="2">
        <v>566403</v>
      </c>
      <c r="B95" s="3">
        <v>41768.628611111111</v>
      </c>
      <c r="C95" s="2" t="s">
        <v>32</v>
      </c>
      <c r="D95" s="2" t="str">
        <f>IF(Original!D96 = "-", "Male", Original!D96)</f>
        <v>Female</v>
      </c>
      <c r="E95" s="2" t="s">
        <v>17</v>
      </c>
      <c r="F95" s="2" t="str">
        <f>IF(Original!F96 = "-", "c9", Original!F96)</f>
        <v>c5</v>
      </c>
      <c r="G95" s="2">
        <f>IF(ISBLANK(Original!G96),MEDIAN(Original!G:G),Original!G96)</f>
        <v>85201</v>
      </c>
    </row>
    <row r="96" spans="1:7" x14ac:dyDescent="0.3">
      <c r="A96" s="2">
        <v>63871</v>
      </c>
      <c r="B96" s="3">
        <v>41768.415798611109</v>
      </c>
      <c r="C96" s="2" t="s">
        <v>31</v>
      </c>
      <c r="D96" s="2" t="str">
        <f>IF(Original!D97 = "-", "Male", Original!D97)</f>
        <v>Female</v>
      </c>
      <c r="E96" s="2" t="s">
        <v>19</v>
      </c>
      <c r="F96" s="2" t="str">
        <f>IF(Original!F97 = "-", "c9", Original!F97)</f>
        <v>c5</v>
      </c>
      <c r="G96" s="2">
        <f>IF(ISBLANK(Original!G97),MEDIAN(Original!G:G),Original!G97)</f>
        <v>16236</v>
      </c>
    </row>
    <row r="97" spans="1:7" x14ac:dyDescent="0.3">
      <c r="A97" s="2">
        <v>269231</v>
      </c>
      <c r="B97" s="3">
        <v>41768.519791666666</v>
      </c>
      <c r="C97" s="2" t="s">
        <v>31</v>
      </c>
      <c r="D97" s="2" t="str">
        <f>IF(Original!D98 = "-", "Male", Original!D98)</f>
        <v>Female</v>
      </c>
      <c r="E97" s="2" t="s">
        <v>19</v>
      </c>
      <c r="F97" s="2" t="str">
        <f>IF(Original!F98 = "-", "c9", Original!F98)</f>
        <v>i5</v>
      </c>
      <c r="G97" s="2">
        <f>IF(ISBLANK(Original!G98),MEDIAN(Original!G:G),Original!G98)</f>
        <v>67557</v>
      </c>
    </row>
    <row r="98" spans="1:7" x14ac:dyDescent="0.3">
      <c r="A98" s="2">
        <v>45301</v>
      </c>
      <c r="B98" s="3">
        <v>41768.521122685182</v>
      </c>
      <c r="C98" s="2" t="s">
        <v>31</v>
      </c>
      <c r="D98" s="2" t="str">
        <f>IF(Original!D99 = "-", "Male", Original!D99)</f>
        <v>Female</v>
      </c>
      <c r="E98" s="2" t="s">
        <v>19</v>
      </c>
      <c r="F98" s="2" t="str">
        <f>IF(Original!F99 = "-", "c9", Original!F99)</f>
        <v>i5</v>
      </c>
      <c r="G98" s="2">
        <f>IF(ISBLANK(Original!G99),MEDIAN(Original!G:G),Original!G99)</f>
        <v>74863</v>
      </c>
    </row>
    <row r="99" spans="1:7" x14ac:dyDescent="0.3">
      <c r="A99" s="2">
        <v>455073</v>
      </c>
      <c r="B99" s="3">
        <v>41768.57885416667</v>
      </c>
      <c r="C99" s="2" t="s">
        <v>32</v>
      </c>
      <c r="D99" s="2" t="str">
        <f>IF(Original!D100 = "-", "Male", Original!D100)</f>
        <v>Female</v>
      </c>
      <c r="E99" s="2" t="s">
        <v>20</v>
      </c>
      <c r="F99" s="2" t="str">
        <f>IF(Original!F100 = "-", "c9", Original!F100)</f>
        <v>i4</v>
      </c>
      <c r="G99" s="2">
        <f>IF(ISBLANK(Original!G100),MEDIAN(Original!G:G),Original!G100)</f>
        <v>60370</v>
      </c>
    </row>
    <row r="100" spans="1:7" x14ac:dyDescent="0.3">
      <c r="A100" s="2">
        <v>499649</v>
      </c>
      <c r="B100" s="3">
        <v>41768.727719907409</v>
      </c>
      <c r="C100" s="2" t="s">
        <v>31</v>
      </c>
      <c r="D100" s="2" t="str">
        <f>IF(Original!D101 = "-", "Male", Original!D101)</f>
        <v>Female</v>
      </c>
      <c r="E100" s="2" t="s">
        <v>17</v>
      </c>
      <c r="F100" s="2" t="str">
        <f>IF(Original!F101 = "-", "c9", Original!F101)</f>
        <v>i4</v>
      </c>
      <c r="G100" s="2">
        <f>IF(ISBLANK(Original!G101),MEDIAN(Original!G:G),Original!G101)</f>
        <v>33331</v>
      </c>
    </row>
    <row r="101" spans="1:7" x14ac:dyDescent="0.3">
      <c r="A101" s="2">
        <v>611809</v>
      </c>
      <c r="B101" s="3">
        <v>41768.730254629627</v>
      </c>
      <c r="C101" s="2" t="s">
        <v>32</v>
      </c>
      <c r="D101" s="2" t="str">
        <f>IF(Original!D102 = "-", "Male", Original!D102)</f>
        <v>Female</v>
      </c>
      <c r="E101" s="2" t="s">
        <v>17</v>
      </c>
      <c r="F101" s="2" t="str">
        <f>IF(Original!F102 = "-", "c9", Original!F102)</f>
        <v>i4</v>
      </c>
      <c r="G101" s="2">
        <f>IF(ISBLANK(Original!G102),MEDIAN(Original!G:G),Original!G102)</f>
        <v>28473</v>
      </c>
    </row>
    <row r="102" spans="1:7" x14ac:dyDescent="0.3">
      <c r="A102" s="2">
        <v>475118</v>
      </c>
      <c r="B102" s="3">
        <v>41768.590856481482</v>
      </c>
      <c r="C102" s="2" t="s">
        <v>31</v>
      </c>
      <c r="D102" s="2" t="str">
        <f>IF(Original!D103 = "-", "Male", Original!D103)</f>
        <v>Female</v>
      </c>
      <c r="E102" s="2" t="s">
        <v>17</v>
      </c>
      <c r="F102" s="2" t="str">
        <f>IF(Original!F103 = "-", "c9", Original!F103)</f>
        <v>i4</v>
      </c>
      <c r="G102" s="2">
        <f>IF(ISBLANK(Original!G103),MEDIAN(Original!G:G),Original!G103)</f>
        <v>6911</v>
      </c>
    </row>
    <row r="103" spans="1:7" x14ac:dyDescent="0.3">
      <c r="A103" s="2">
        <v>556899</v>
      </c>
      <c r="B103" s="3">
        <v>41768.591608796298</v>
      </c>
      <c r="C103" s="2" t="s">
        <v>31</v>
      </c>
      <c r="D103" s="2" t="str">
        <f>IF(Original!D104 = "-", "Male", Original!D104)</f>
        <v>Female</v>
      </c>
      <c r="E103" s="2" t="s">
        <v>17</v>
      </c>
      <c r="F103" s="2" t="str">
        <f>IF(Original!F104 = "-", "c9", Original!F104)</f>
        <v>i4</v>
      </c>
      <c r="G103" s="2">
        <f>IF(ISBLANK(Original!G104),MEDIAN(Original!G:G),Original!G104)</f>
        <v>9397</v>
      </c>
    </row>
    <row r="104" spans="1:7" x14ac:dyDescent="0.3">
      <c r="A104" s="2">
        <v>879830</v>
      </c>
      <c r="B104" s="3">
        <v>41769.835844907408</v>
      </c>
      <c r="C104" s="2" t="s">
        <v>31</v>
      </c>
      <c r="D104" s="2" t="str">
        <f>IF(Original!D105 = "-", "Male", Original!D105)</f>
        <v>Male</v>
      </c>
      <c r="E104" s="2" t="s">
        <v>12</v>
      </c>
      <c r="F104" s="2" t="str">
        <f>IF(Original!F105 = "-", "c9", Original!F105)</f>
        <v>i4</v>
      </c>
      <c r="G104" s="2">
        <f>IF(ISBLANK(Original!G105),MEDIAN(Original!G:G),Original!G105)</f>
        <v>25582</v>
      </c>
    </row>
    <row r="105" spans="1:7" x14ac:dyDescent="0.3">
      <c r="A105" s="2">
        <v>773816</v>
      </c>
      <c r="B105" s="3">
        <v>41769.840254629627</v>
      </c>
      <c r="C105" s="2" t="s">
        <v>31</v>
      </c>
      <c r="D105" s="2" t="str">
        <f>IF(Original!D106 = "-", "Male", Original!D106)</f>
        <v>Female</v>
      </c>
      <c r="E105" s="2" t="s">
        <v>12</v>
      </c>
      <c r="F105" s="2" t="str">
        <f>IF(Original!F106 = "-", "c9", Original!F106)</f>
        <v>i4</v>
      </c>
      <c r="G105" s="2">
        <f>IF(ISBLANK(Original!G106),MEDIAN(Original!G:G),Original!G106)</f>
        <v>31548</v>
      </c>
    </row>
    <row r="106" spans="1:7" x14ac:dyDescent="0.3">
      <c r="A106" s="2">
        <v>316208</v>
      </c>
      <c r="B106" s="3">
        <v>41769.729317129626</v>
      </c>
      <c r="C106" s="2" t="s">
        <v>31</v>
      </c>
      <c r="D106" s="2" t="str">
        <f>IF(Original!D107 = "-", "Male", Original!D107)</f>
        <v>Male</v>
      </c>
      <c r="E106" s="2" t="s">
        <v>20</v>
      </c>
      <c r="F106" s="2" t="str">
        <f>IF(Original!F107 = "-", "c9", Original!F107)</f>
        <v>i5</v>
      </c>
      <c r="G106" s="2">
        <f>IF(ISBLANK(Original!G107),MEDIAN(Original!G:G),Original!G107)</f>
        <v>19218</v>
      </c>
    </row>
    <row r="107" spans="1:7" x14ac:dyDescent="0.3">
      <c r="A107" s="2">
        <v>244695</v>
      </c>
      <c r="B107" s="3">
        <v>41769.13652777778</v>
      </c>
      <c r="C107" s="2" t="s">
        <v>31</v>
      </c>
      <c r="D107" s="2" t="str">
        <f>IF(Original!D108 = "-", "Male", Original!D108)</f>
        <v>Male</v>
      </c>
      <c r="E107" s="2" t="s">
        <v>20</v>
      </c>
      <c r="F107" s="2" t="str">
        <f>IF(Original!F108 = "-", "c9", Original!F108)</f>
        <v>i4</v>
      </c>
      <c r="G107" s="2">
        <f>IF(ISBLANK(Original!G108),MEDIAN(Original!G:G),Original!G108)</f>
        <v>20095</v>
      </c>
    </row>
    <row r="108" spans="1:7" x14ac:dyDescent="0.3">
      <c r="A108" s="2">
        <v>458216</v>
      </c>
      <c r="B108" s="3">
        <v>41771.352673611109</v>
      </c>
      <c r="C108" s="2" t="s">
        <v>32</v>
      </c>
      <c r="D108" s="2" t="str">
        <f>IF(Original!D109 = "-", "Male", Original!D109)</f>
        <v>Female</v>
      </c>
      <c r="E108" s="2" t="s">
        <v>17</v>
      </c>
      <c r="F108" s="2" t="str">
        <f>IF(Original!F109 = "-", "c9", Original!F109)</f>
        <v>i6</v>
      </c>
      <c r="G108" s="2">
        <f>IF(ISBLANK(Original!G109),MEDIAN(Original!G:G),Original!G109)</f>
        <v>67976</v>
      </c>
    </row>
    <row r="109" spans="1:7" x14ac:dyDescent="0.3">
      <c r="A109" s="2">
        <v>702304</v>
      </c>
      <c r="B109" s="3">
        <v>41771.35056712963</v>
      </c>
      <c r="C109" s="2" t="s">
        <v>31</v>
      </c>
      <c r="D109" s="2" t="str">
        <f>IF(Original!D110 = "-", "Male", Original!D110)</f>
        <v>Don’t want to say</v>
      </c>
      <c r="E109" s="2" t="s">
        <v>17</v>
      </c>
      <c r="F109" s="2" t="str">
        <f>IF(Original!F110 = "-", "c9", Original!F110)</f>
        <v>i6</v>
      </c>
      <c r="G109" s="2">
        <f>IF(ISBLANK(Original!G110),MEDIAN(Original!G:G),Original!G110)</f>
        <v>45539</v>
      </c>
    </row>
    <row r="110" spans="1:7" x14ac:dyDescent="0.3">
      <c r="A110" s="2">
        <v>788145</v>
      </c>
      <c r="B110" s="3">
        <v>41771.768159722225</v>
      </c>
      <c r="C110" s="2" t="s">
        <v>31</v>
      </c>
      <c r="D110" s="2" t="str">
        <f>IF(Original!D111 = "-", "Male", Original!D111)</f>
        <v>Male</v>
      </c>
      <c r="E110" s="2" t="s">
        <v>20</v>
      </c>
      <c r="F110" s="2" t="str">
        <f>IF(Original!F111 = "-", "c9", Original!F111)</f>
        <v>c5</v>
      </c>
      <c r="G110" s="2">
        <f>IF(ISBLANK(Original!G111),MEDIAN(Original!G:G),Original!G111)</f>
        <v>80465</v>
      </c>
    </row>
    <row r="111" spans="1:7" x14ac:dyDescent="0.3">
      <c r="A111" s="2">
        <v>841217</v>
      </c>
      <c r="B111" s="3">
        <v>41771.768692129626</v>
      </c>
      <c r="C111" s="2" t="s">
        <v>31</v>
      </c>
      <c r="D111" s="2" t="str">
        <f>IF(Original!D112 = "-", "Male", Original!D112)</f>
        <v>Male</v>
      </c>
      <c r="E111" s="2" t="s">
        <v>20</v>
      </c>
      <c r="F111" s="2" t="str">
        <f>IF(Original!F112 = "-", "c9", Original!F112)</f>
        <v>c5</v>
      </c>
      <c r="G111" s="2">
        <f>IF(ISBLANK(Original!G112),MEDIAN(Original!G:G),Original!G112)</f>
        <v>85634</v>
      </c>
    </row>
    <row r="112" spans="1:7" x14ac:dyDescent="0.3">
      <c r="A112" s="2">
        <v>599654</v>
      </c>
      <c r="B112" s="3">
        <v>41772.778067129628</v>
      </c>
      <c r="C112" s="2" t="s">
        <v>31</v>
      </c>
      <c r="D112" s="2" t="str">
        <f>IF(Original!D113 = "-", "Male", Original!D113)</f>
        <v>Male</v>
      </c>
      <c r="E112" s="2" t="s">
        <v>15</v>
      </c>
      <c r="F112" s="2" t="str">
        <f>IF(Original!F113 = "-", "c9", Original!F113)</f>
        <v>i1</v>
      </c>
      <c r="G112" s="2">
        <f>IF(ISBLANK(Original!G113),MEDIAN(Original!G:G),Original!G113)</f>
        <v>97081</v>
      </c>
    </row>
    <row r="113" spans="1:7" x14ac:dyDescent="0.3">
      <c r="A113" s="2">
        <v>272804</v>
      </c>
      <c r="B113" s="3">
        <v>41772.778773148151</v>
      </c>
      <c r="C113" s="2" t="s">
        <v>32</v>
      </c>
      <c r="D113" s="2" t="str">
        <f>IF(Original!D114 = "-", "Male", Original!D114)</f>
        <v>Male</v>
      </c>
      <c r="E113" s="2" t="s">
        <v>15</v>
      </c>
      <c r="F113" s="2" t="str">
        <f>IF(Original!F114 = "-", "c9", Original!F114)</f>
        <v>i1</v>
      </c>
      <c r="G113" s="2">
        <f>IF(ISBLANK(Original!G114),MEDIAN(Original!G:G),Original!G114)</f>
        <v>28445</v>
      </c>
    </row>
    <row r="114" spans="1:7" x14ac:dyDescent="0.3">
      <c r="A114" s="2">
        <v>114169</v>
      </c>
      <c r="B114" s="3">
        <v>41772.779108796298</v>
      </c>
      <c r="C114" s="2" t="s">
        <v>32</v>
      </c>
      <c r="D114" s="2" t="str">
        <f>IF(Original!D115 = "-", "Male", Original!D115)</f>
        <v>Female</v>
      </c>
      <c r="E114" s="2" t="s">
        <v>15</v>
      </c>
      <c r="F114" s="2" t="str">
        <f>IF(Original!F115 = "-", "c9", Original!F115)</f>
        <v>i1</v>
      </c>
      <c r="G114" s="2">
        <f>IF(ISBLANK(Original!G115),MEDIAN(Original!G:G),Original!G115)</f>
        <v>42946</v>
      </c>
    </row>
    <row r="115" spans="1:7" x14ac:dyDescent="0.3">
      <c r="A115" s="2">
        <v>644226</v>
      </c>
      <c r="B115" s="3">
        <v>41772.779606481483</v>
      </c>
      <c r="C115" s="2" t="s">
        <v>31</v>
      </c>
      <c r="D115" s="2" t="str">
        <f>IF(Original!D116 = "-", "Male", Original!D116)</f>
        <v>Female</v>
      </c>
      <c r="E115" s="2" t="s">
        <v>15</v>
      </c>
      <c r="F115" s="2" t="str">
        <f>IF(Original!F116 = "-", "c9", Original!F116)</f>
        <v>i1</v>
      </c>
      <c r="G115" s="2">
        <f>IF(ISBLANK(Original!G116),MEDIAN(Original!G:G),Original!G116)</f>
        <v>73532</v>
      </c>
    </row>
    <row r="116" spans="1:7" x14ac:dyDescent="0.3">
      <c r="A116" s="2">
        <v>576340</v>
      </c>
      <c r="B116" s="3">
        <v>41772.387662037036</v>
      </c>
      <c r="C116" s="2" t="s">
        <v>32</v>
      </c>
      <c r="D116" s="2" t="str">
        <f>IF(Original!D117 = "-", "Male", Original!D117)</f>
        <v>Female</v>
      </c>
      <c r="E116" s="2" t="s">
        <v>17</v>
      </c>
      <c r="F116" s="2" t="str">
        <f>IF(Original!F117 = "-", "c9", Original!F117)</f>
        <v>i7</v>
      </c>
      <c r="G116" s="2">
        <f>IF(ISBLANK(Original!G117),MEDIAN(Original!G:G),Original!G117)</f>
        <v>55469</v>
      </c>
    </row>
    <row r="117" spans="1:7" x14ac:dyDescent="0.3">
      <c r="A117" s="2">
        <v>368184</v>
      </c>
      <c r="B117" s="3">
        <v>41772.387986111113</v>
      </c>
      <c r="C117" s="2" t="s">
        <v>31</v>
      </c>
      <c r="D117" s="2" t="str">
        <f>IF(Original!D118 = "-", "Male", Original!D118)</f>
        <v>Female</v>
      </c>
      <c r="E117" s="2" t="s">
        <v>17</v>
      </c>
      <c r="F117" s="2" t="str">
        <f>IF(Original!F118 = "-", "c9", Original!F118)</f>
        <v>i7</v>
      </c>
      <c r="G117" s="2">
        <f>IF(ISBLANK(Original!G118),MEDIAN(Original!G:G),Original!G118)</f>
        <v>19130</v>
      </c>
    </row>
    <row r="118" spans="1:7" x14ac:dyDescent="0.3">
      <c r="A118" s="2">
        <v>305032</v>
      </c>
      <c r="B118" s="3">
        <v>41772.388298611113</v>
      </c>
      <c r="C118" s="2" t="s">
        <v>32</v>
      </c>
      <c r="D118" s="2" t="str">
        <f>IF(Original!D119 = "-", "Male", Original!D119)</f>
        <v>Female</v>
      </c>
      <c r="E118" s="2" t="s">
        <v>17</v>
      </c>
      <c r="F118" s="2" t="str">
        <f>IF(Original!F119 = "-", "c9", Original!F119)</f>
        <v>i7</v>
      </c>
      <c r="G118" s="2">
        <f>IF(ISBLANK(Original!G119),MEDIAN(Original!G:G),Original!G119)</f>
        <v>90807</v>
      </c>
    </row>
    <row r="119" spans="1:7" x14ac:dyDescent="0.3">
      <c r="A119" s="2">
        <v>814453</v>
      </c>
      <c r="B119" s="3">
        <v>41772.388703703706</v>
      </c>
      <c r="C119" s="2" t="s">
        <v>32</v>
      </c>
      <c r="D119" s="2" t="str">
        <f>IF(Original!D120 = "-", "Male", Original!D120)</f>
        <v>Don’t want to say</v>
      </c>
      <c r="E119" s="2" t="s">
        <v>17</v>
      </c>
      <c r="F119" s="2" t="str">
        <f>IF(Original!F120 = "-", "c9", Original!F120)</f>
        <v>i7</v>
      </c>
      <c r="G119" s="2">
        <f>IF(ISBLANK(Original!G120),MEDIAN(Original!G:G),Original!G120)</f>
        <v>68515</v>
      </c>
    </row>
    <row r="120" spans="1:7" x14ac:dyDescent="0.3">
      <c r="A120" s="2">
        <v>658727</v>
      </c>
      <c r="B120" s="3">
        <v>41772.739421296297</v>
      </c>
      <c r="C120" s="2" t="s">
        <v>31</v>
      </c>
      <c r="D120" s="2" t="str">
        <f>IF(Original!D121 = "-", "Male", Original!D121)</f>
        <v>Female</v>
      </c>
      <c r="E120" s="2" t="s">
        <v>17</v>
      </c>
      <c r="F120" s="2" t="str">
        <f>IF(Original!F121 = "-", "c9", Original!F121)</f>
        <v>c5</v>
      </c>
      <c r="G120" s="2">
        <f>IF(ISBLANK(Original!G121),MEDIAN(Original!G:G),Original!G121)</f>
        <v>41577</v>
      </c>
    </row>
    <row r="121" spans="1:7" x14ac:dyDescent="0.3">
      <c r="A121" s="2">
        <v>244207</v>
      </c>
      <c r="B121" s="3">
        <v>41772.740682870368</v>
      </c>
      <c r="C121" s="2" t="s">
        <v>31</v>
      </c>
      <c r="D121" s="2" t="str">
        <f>IF(Original!D122 = "-", "Male", Original!D122)</f>
        <v>Female</v>
      </c>
      <c r="E121" s="2" t="s">
        <v>17</v>
      </c>
      <c r="F121" s="2" t="str">
        <f>IF(Original!F122 = "-", "c9", Original!F122)</f>
        <v>c5</v>
      </c>
      <c r="G121" s="2">
        <f>IF(ISBLANK(Original!G122),MEDIAN(Original!G:G),Original!G122)</f>
        <v>9681</v>
      </c>
    </row>
    <row r="122" spans="1:7" x14ac:dyDescent="0.3">
      <c r="A122" s="2">
        <v>26472</v>
      </c>
      <c r="B122" s="3">
        <v>41772.831608796296</v>
      </c>
      <c r="C122" s="2" t="s">
        <v>32</v>
      </c>
      <c r="D122" s="2" t="str">
        <f>IF(Original!D123 = "-", "Male", Original!D123)</f>
        <v>Male</v>
      </c>
      <c r="E122" s="2" t="s">
        <v>18</v>
      </c>
      <c r="F122" s="2" t="str">
        <f>IF(Original!F123 = "-", "c9", Original!F123)</f>
        <v>i6</v>
      </c>
      <c r="G122" s="2">
        <f>IF(ISBLANK(Original!G123),MEDIAN(Original!G:G),Original!G123)</f>
        <v>43261</v>
      </c>
    </row>
    <row r="123" spans="1:7" x14ac:dyDescent="0.3">
      <c r="A123" s="2">
        <v>468867</v>
      </c>
      <c r="B123" s="3">
        <v>41772.789305555554</v>
      </c>
      <c r="C123" s="2" t="s">
        <v>31</v>
      </c>
      <c r="D123" s="2" t="str">
        <f>IF(Original!D124 = "-", "Male", Original!D124)</f>
        <v>Female</v>
      </c>
      <c r="E123" s="2" t="s">
        <v>19</v>
      </c>
      <c r="F123" s="2" t="str">
        <f>IF(Original!F124 = "-", "c9", Original!F124)</f>
        <v>c5</v>
      </c>
      <c r="G123" s="2">
        <f>IF(ISBLANK(Original!G124),MEDIAN(Original!G:G),Original!G124)</f>
        <v>23446</v>
      </c>
    </row>
    <row r="124" spans="1:7" x14ac:dyDescent="0.3">
      <c r="A124" s="2">
        <v>495899</v>
      </c>
      <c r="B124" s="3">
        <v>41772.789571759262</v>
      </c>
      <c r="C124" s="2" t="s">
        <v>31</v>
      </c>
      <c r="D124" s="2" t="str">
        <f>IF(Original!D125 = "-", "Male", Original!D125)</f>
        <v>Female</v>
      </c>
      <c r="E124" s="2" t="s">
        <v>19</v>
      </c>
      <c r="F124" s="2" t="str">
        <f>IF(Original!F125 = "-", "c9", Original!F125)</f>
        <v>c5</v>
      </c>
      <c r="G124" s="2">
        <f>IF(ISBLANK(Original!G125),MEDIAN(Original!G:G),Original!G125)</f>
        <v>17748</v>
      </c>
    </row>
    <row r="125" spans="1:7" x14ac:dyDescent="0.3">
      <c r="A125" s="2">
        <v>217101</v>
      </c>
      <c r="B125" s="3">
        <v>41772.459004629629</v>
      </c>
      <c r="C125" s="2" t="s">
        <v>31</v>
      </c>
      <c r="D125" s="2" t="str">
        <f>IF(Original!D126 = "-", "Male", Original!D126)</f>
        <v>Female</v>
      </c>
      <c r="E125" s="2" t="s">
        <v>17</v>
      </c>
      <c r="F125" s="2" t="str">
        <f>IF(Original!F126 = "-", "c9", Original!F126)</f>
        <v>i4</v>
      </c>
      <c r="G125" s="2">
        <f>IF(ISBLANK(Original!G126),MEDIAN(Original!G:G),Original!G126)</f>
        <v>19261</v>
      </c>
    </row>
    <row r="126" spans="1:7" x14ac:dyDescent="0.3">
      <c r="A126" s="2">
        <v>521234</v>
      </c>
      <c r="B126" s="3">
        <v>41772.461053240739</v>
      </c>
      <c r="C126" s="2" t="s">
        <v>32</v>
      </c>
      <c r="D126" s="2" t="str">
        <f>IF(Original!D127 = "-", "Male", Original!D127)</f>
        <v>Don’t want to say</v>
      </c>
      <c r="E126" s="2" t="s">
        <v>17</v>
      </c>
      <c r="F126" s="2" t="str">
        <f>IF(Original!F127 = "-", "c9", Original!F127)</f>
        <v>i4</v>
      </c>
      <c r="G126" s="2">
        <f>IF(ISBLANK(Original!G127),MEDIAN(Original!G:G),Original!G127)</f>
        <v>44582</v>
      </c>
    </row>
    <row r="127" spans="1:7" x14ac:dyDescent="0.3">
      <c r="A127" s="2">
        <v>377976</v>
      </c>
      <c r="B127" s="3">
        <v>41780.612013888887</v>
      </c>
      <c r="C127" s="2" t="s">
        <v>31</v>
      </c>
      <c r="D127" s="2" t="str">
        <f>IF(Original!D128 = "-", "Male", Original!D128)</f>
        <v>Female</v>
      </c>
      <c r="E127" s="2" t="s">
        <v>17</v>
      </c>
      <c r="F127" s="2" t="str">
        <f>IF(Original!F128 = "-", "c9", Original!F128)</f>
        <v>i4</v>
      </c>
      <c r="G127" s="2">
        <f>IF(ISBLANK(Original!G128),MEDIAN(Original!G:G),Original!G128)</f>
        <v>19035</v>
      </c>
    </row>
    <row r="128" spans="1:7" x14ac:dyDescent="0.3">
      <c r="A128" s="2">
        <v>796234</v>
      </c>
      <c r="B128" s="3">
        <v>41773.561689814815</v>
      </c>
      <c r="C128" s="2" t="s">
        <v>31</v>
      </c>
      <c r="D128" s="2" t="str">
        <f>IF(Original!D129 = "-", "Male", Original!D129)</f>
        <v>Male</v>
      </c>
      <c r="E128" s="2" t="s">
        <v>20</v>
      </c>
      <c r="F128" s="2" t="str">
        <f>IF(Original!F129 = "-", "c9", Original!F129)</f>
        <v>c8</v>
      </c>
      <c r="G128" s="2">
        <f>IF(ISBLANK(Original!G129),MEDIAN(Original!G:G),Original!G129)</f>
        <v>55777</v>
      </c>
    </row>
    <row r="129" spans="1:7" x14ac:dyDescent="0.3">
      <c r="A129" s="2">
        <v>736087</v>
      </c>
      <c r="B129" s="3">
        <v>41773.563136574077</v>
      </c>
      <c r="C129" s="2" t="s">
        <v>31</v>
      </c>
      <c r="D129" s="2" t="str">
        <f>IF(Original!D130 = "-", "Male", Original!D130)</f>
        <v>Male</v>
      </c>
      <c r="E129" s="2" t="s">
        <v>20</v>
      </c>
      <c r="F129" s="2" t="str">
        <f>IF(Original!F130 = "-", "c9", Original!F130)</f>
        <v>c8</v>
      </c>
      <c r="G129" s="2">
        <f>IF(ISBLANK(Original!G130),MEDIAN(Original!G:G),Original!G130)</f>
        <v>91475</v>
      </c>
    </row>
    <row r="130" spans="1:7" x14ac:dyDescent="0.3">
      <c r="A130" s="2">
        <v>17030</v>
      </c>
      <c r="B130" s="3">
        <v>41773.564155092594</v>
      </c>
      <c r="C130" s="2" t="s">
        <v>31</v>
      </c>
      <c r="D130" s="2" t="str">
        <f>IF(Original!D131 = "-", "Male", Original!D131)</f>
        <v>Female</v>
      </c>
      <c r="E130" s="2" t="s">
        <v>20</v>
      </c>
      <c r="F130" s="2" t="str">
        <f>IF(Original!F131 = "-", "c9", Original!F131)</f>
        <v>c8</v>
      </c>
      <c r="G130" s="2">
        <f>IF(ISBLANK(Original!G131),MEDIAN(Original!G:G),Original!G131)</f>
        <v>21244</v>
      </c>
    </row>
    <row r="131" spans="1:7" x14ac:dyDescent="0.3">
      <c r="A131" s="2">
        <v>677063</v>
      </c>
      <c r="B131" s="3">
        <v>41773.754942129628</v>
      </c>
      <c r="C131" s="2" t="s">
        <v>31</v>
      </c>
      <c r="D131" s="2" t="str">
        <f>IF(Original!D132 = "-", "Male", Original!D132)</f>
        <v>Male</v>
      </c>
      <c r="E131" s="2" t="s">
        <v>15</v>
      </c>
      <c r="F131" s="2" t="str">
        <f>IF(Original!F132 = "-", "c9", Original!F132)</f>
        <v>c5</v>
      </c>
      <c r="G131" s="2">
        <f>IF(ISBLANK(Original!G132),MEDIAN(Original!G:G),Original!G132)</f>
        <v>6564</v>
      </c>
    </row>
    <row r="132" spans="1:7" x14ac:dyDescent="0.3">
      <c r="A132" s="2">
        <v>656629</v>
      </c>
      <c r="B132" s="3">
        <v>41773.627187500002</v>
      </c>
      <c r="C132" s="2" t="s">
        <v>31</v>
      </c>
      <c r="D132" s="2" t="str">
        <f>IF(Original!D133 = "-", "Male", Original!D133)</f>
        <v>Female</v>
      </c>
      <c r="E132" s="2" t="s">
        <v>13</v>
      </c>
      <c r="F132" s="2" t="str">
        <f>IF(Original!F133 = "-", "c9", Original!F133)</f>
        <v>i4</v>
      </c>
      <c r="G132" s="2">
        <f>IF(ISBLANK(Original!G133),MEDIAN(Original!G:G),Original!G133)</f>
        <v>79762</v>
      </c>
    </row>
    <row r="133" spans="1:7" x14ac:dyDescent="0.3">
      <c r="A133" s="2">
        <v>831439</v>
      </c>
      <c r="B133" s="3">
        <v>41773.629282407404</v>
      </c>
      <c r="C133" s="2" t="s">
        <v>31</v>
      </c>
      <c r="D133" s="2" t="str">
        <f>IF(Original!D134 = "-", "Male", Original!D134)</f>
        <v>Female</v>
      </c>
      <c r="E133" s="2" t="s">
        <v>13</v>
      </c>
      <c r="F133" s="2" t="str">
        <f>IF(Original!F134 = "-", "c9", Original!F134)</f>
        <v>i4</v>
      </c>
      <c r="G133" s="2">
        <f>IF(ISBLANK(Original!G134),MEDIAN(Original!G:G),Original!G134)</f>
        <v>69765</v>
      </c>
    </row>
    <row r="134" spans="1:7" x14ac:dyDescent="0.3">
      <c r="A134" s="2">
        <v>243961</v>
      </c>
      <c r="B134" s="3">
        <v>41773.659918981481</v>
      </c>
      <c r="C134" s="2" t="s">
        <v>31</v>
      </c>
      <c r="D134" s="2" t="str">
        <f>IF(Original!D135 = "-", "Male", Original!D135)</f>
        <v>Male</v>
      </c>
      <c r="E134" s="2" t="s">
        <v>18</v>
      </c>
      <c r="F134" s="2" t="str">
        <f>IF(Original!F135 = "-", "c9", Original!F135)</f>
        <v>c5</v>
      </c>
      <c r="G134" s="2">
        <f>IF(ISBLANK(Original!G135),MEDIAN(Original!G:G),Original!G135)</f>
        <v>30809</v>
      </c>
    </row>
    <row r="135" spans="1:7" x14ac:dyDescent="0.3">
      <c r="A135" s="2">
        <v>385418</v>
      </c>
      <c r="B135" s="3">
        <v>41775.499293981484</v>
      </c>
      <c r="C135" s="2" t="s">
        <v>31</v>
      </c>
      <c r="D135" s="2" t="str">
        <f>IF(Original!D136 = "-", "Male", Original!D136)</f>
        <v>Don’t want to say</v>
      </c>
      <c r="E135" s="2" t="s">
        <v>20</v>
      </c>
      <c r="F135" s="2" t="str">
        <f>IF(Original!F136 = "-", "c9", Original!F136)</f>
        <v>b9</v>
      </c>
      <c r="G135" s="2">
        <f>IF(ISBLANK(Original!G136),MEDIAN(Original!G:G),Original!G136)</f>
        <v>3527</v>
      </c>
    </row>
    <row r="136" spans="1:7" x14ac:dyDescent="0.3">
      <c r="A136" s="2">
        <v>956145</v>
      </c>
      <c r="B136" s="3">
        <v>41774.352106481485</v>
      </c>
      <c r="C136" s="2" t="s">
        <v>31</v>
      </c>
      <c r="D136" s="2" t="str">
        <f>IF(Original!D137 = "-", "Male", Original!D137)</f>
        <v>Male</v>
      </c>
      <c r="E136" s="2" t="s">
        <v>12</v>
      </c>
      <c r="F136" s="2" t="str">
        <f>IF(Original!F137 = "-", "c9", Original!F137)</f>
        <v>c5</v>
      </c>
      <c r="G136" s="2">
        <f>IF(ISBLANK(Original!G137),MEDIAN(Original!G:G),Original!G137)</f>
        <v>78988</v>
      </c>
    </row>
    <row r="137" spans="1:7" x14ac:dyDescent="0.3">
      <c r="A137" s="2">
        <v>730676</v>
      </c>
      <c r="B137" s="3">
        <v>41774.352349537039</v>
      </c>
      <c r="C137" s="2" t="s">
        <v>31</v>
      </c>
      <c r="D137" s="2" t="str">
        <f>IF(Original!D138 = "-", "Male", Original!D138)</f>
        <v>Male</v>
      </c>
      <c r="E137" s="2" t="s">
        <v>12</v>
      </c>
      <c r="F137" s="2" t="str">
        <f>IF(Original!F138 = "-", "c9", Original!F138)</f>
        <v>c5</v>
      </c>
      <c r="G137" s="2">
        <f>IF(ISBLANK(Original!G138),MEDIAN(Original!G:G),Original!G138)</f>
        <v>34674</v>
      </c>
    </row>
    <row r="138" spans="1:7" x14ac:dyDescent="0.3">
      <c r="A138" s="2">
        <v>255026</v>
      </c>
      <c r="B138" s="3">
        <v>41774.352662037039</v>
      </c>
      <c r="C138" s="2" t="s">
        <v>31</v>
      </c>
      <c r="D138" s="2" t="str">
        <f>IF(Original!D139 = "-", "Male", Original!D139)</f>
        <v>Male</v>
      </c>
      <c r="E138" s="2" t="s">
        <v>12</v>
      </c>
      <c r="F138" s="2" t="str">
        <f>IF(Original!F139 = "-", "c9", Original!F139)</f>
        <v>c5</v>
      </c>
      <c r="G138" s="2">
        <f>IF(ISBLANK(Original!G139),MEDIAN(Original!G:G),Original!G139)</f>
        <v>56938</v>
      </c>
    </row>
    <row r="139" spans="1:7" x14ac:dyDescent="0.3">
      <c r="A139" s="2">
        <v>404918</v>
      </c>
      <c r="B139" s="3">
        <v>41774.352662037039</v>
      </c>
      <c r="C139" s="2" t="s">
        <v>31</v>
      </c>
      <c r="D139" s="2" t="str">
        <f>IF(Original!D140 = "-", "Male", Original!D140)</f>
        <v>Male</v>
      </c>
      <c r="E139" s="2" t="s">
        <v>12</v>
      </c>
      <c r="F139" s="2" t="str">
        <f>IF(Original!F140 = "-", "c9", Original!F140)</f>
        <v>c5</v>
      </c>
      <c r="G139" s="2">
        <f>IF(ISBLANK(Original!G140),MEDIAN(Original!G:G),Original!G140)</f>
        <v>21848</v>
      </c>
    </row>
    <row r="140" spans="1:7" x14ac:dyDescent="0.3">
      <c r="A140" s="2">
        <v>809992</v>
      </c>
      <c r="B140" s="3">
        <v>41774.678564814814</v>
      </c>
      <c r="C140" s="2" t="s">
        <v>31</v>
      </c>
      <c r="D140" s="2" t="str">
        <f>IF(Original!D141 = "-", "Male", Original!D141)</f>
        <v>Male</v>
      </c>
      <c r="E140" s="2" t="s">
        <v>15</v>
      </c>
      <c r="F140" s="2" t="str">
        <f>IF(Original!F141 = "-", "c9", Original!F141)</f>
        <v>c5</v>
      </c>
      <c r="G140" s="2">
        <f>IF(ISBLANK(Original!G141),MEDIAN(Original!G:G),Original!G141)</f>
        <v>55595</v>
      </c>
    </row>
    <row r="141" spans="1:7" x14ac:dyDescent="0.3">
      <c r="A141" s="2">
        <v>361096</v>
      </c>
      <c r="B141" s="3">
        <v>41774.414293981485</v>
      </c>
      <c r="C141" s="2" t="s">
        <v>31</v>
      </c>
      <c r="D141" s="2" t="str">
        <f>IF(Original!D142 = "-", "Male", Original!D142)</f>
        <v>Male</v>
      </c>
      <c r="E141" s="2" t="s">
        <v>20</v>
      </c>
      <c r="F141" s="2" t="str">
        <f>IF(Original!F142 = "-", "c9", Original!F142)</f>
        <v>c-10</v>
      </c>
      <c r="G141" s="2">
        <f>IF(ISBLANK(Original!G142),MEDIAN(Original!G:G),Original!G142)</f>
        <v>9390</v>
      </c>
    </row>
    <row r="142" spans="1:7" x14ac:dyDescent="0.3">
      <c r="A142" s="2">
        <v>691216</v>
      </c>
      <c r="B142" s="3">
        <v>41774.414537037039</v>
      </c>
      <c r="C142" s="2" t="s">
        <v>31</v>
      </c>
      <c r="D142" s="2" t="str">
        <f>IF(Original!D143 = "-", "Male", Original!D143)</f>
        <v>Male</v>
      </c>
      <c r="E142" s="2" t="s">
        <v>20</v>
      </c>
      <c r="F142" s="2" t="str">
        <f>IF(Original!F143 = "-", "c9", Original!F143)</f>
        <v>c-10</v>
      </c>
      <c r="G142" s="2">
        <f>IF(ISBLANK(Original!G143),MEDIAN(Original!G:G),Original!G143)</f>
        <v>67066</v>
      </c>
    </row>
    <row r="143" spans="1:7" x14ac:dyDescent="0.3">
      <c r="A143" s="2">
        <v>567661</v>
      </c>
      <c r="B143" s="3">
        <v>41774.414872685185</v>
      </c>
      <c r="C143" s="2" t="s">
        <v>31</v>
      </c>
      <c r="D143" s="2" t="str">
        <f>IF(Original!D144 = "-", "Male", Original!D144)</f>
        <v>Male</v>
      </c>
      <c r="E143" s="2" t="s">
        <v>20</v>
      </c>
      <c r="F143" s="2" t="str">
        <f>IF(Original!F144 = "-", "c9", Original!F144)</f>
        <v>c-10</v>
      </c>
      <c r="G143" s="2">
        <f>IF(ISBLANK(Original!G144),MEDIAN(Original!G:G),Original!G144)</f>
        <v>8723</v>
      </c>
    </row>
    <row r="144" spans="1:7" x14ac:dyDescent="0.3">
      <c r="A144" s="2">
        <v>382645</v>
      </c>
      <c r="B144" s="3">
        <v>41774.41511574074</v>
      </c>
      <c r="C144" s="2" t="s">
        <v>32</v>
      </c>
      <c r="D144" s="2" t="str">
        <f>IF(Original!D145 = "-", "Male", Original!D145)</f>
        <v>Male</v>
      </c>
      <c r="E144" s="2" t="s">
        <v>20</v>
      </c>
      <c r="F144" s="2" t="str">
        <f>IF(Original!F145 = "-", "c9", Original!F145)</f>
        <v>c-10</v>
      </c>
      <c r="G144" s="2">
        <f>IF(ISBLANK(Original!G145),MEDIAN(Original!G:G),Original!G145)</f>
        <v>65587</v>
      </c>
    </row>
    <row r="145" spans="1:7" x14ac:dyDescent="0.3">
      <c r="A145" s="2">
        <v>767003</v>
      </c>
      <c r="B145" s="3">
        <v>41774.417442129627</v>
      </c>
      <c r="C145" s="2" t="s">
        <v>32</v>
      </c>
      <c r="D145" s="2" t="str">
        <f>IF(Original!D146 = "-", "Male", Original!D146)</f>
        <v>Male</v>
      </c>
      <c r="E145" s="2" t="s">
        <v>20</v>
      </c>
      <c r="F145" s="2" t="str">
        <f>IF(Original!F146 = "-", "c9", Original!F146)</f>
        <v>c-10</v>
      </c>
      <c r="G145" s="2">
        <f>IF(ISBLANK(Original!G146),MEDIAN(Original!G:G),Original!G146)</f>
        <v>73396</v>
      </c>
    </row>
    <row r="146" spans="1:7" x14ac:dyDescent="0.3">
      <c r="A146" s="2">
        <v>412827</v>
      </c>
      <c r="B146" s="3">
        <v>41774.665023148147</v>
      </c>
      <c r="C146" s="2" t="s">
        <v>31</v>
      </c>
      <c r="D146" s="2" t="str">
        <f>IF(Original!D147 = "-", "Male", Original!D147)</f>
        <v>Male</v>
      </c>
      <c r="E146" s="2" t="s">
        <v>20</v>
      </c>
      <c r="F146" s="2" t="str">
        <f>IF(Original!F147 = "-", "c9", Original!F147)</f>
        <v>c-10</v>
      </c>
      <c r="G146" s="2">
        <f>IF(ISBLANK(Original!G147),MEDIAN(Original!G:G),Original!G147)</f>
        <v>76789</v>
      </c>
    </row>
    <row r="147" spans="1:7" x14ac:dyDescent="0.3">
      <c r="A147" s="2">
        <v>912261</v>
      </c>
      <c r="B147" s="3">
        <v>41774.575462962966</v>
      </c>
      <c r="C147" s="2" t="s">
        <v>31</v>
      </c>
      <c r="D147" s="2" t="str">
        <f>IF(Original!D148 = "-", "Male", Original!D148)</f>
        <v>Male</v>
      </c>
      <c r="E147" s="2" t="s">
        <v>12</v>
      </c>
      <c r="F147" s="2" t="str">
        <f>IF(Original!F148 = "-", "c9", Original!F148)</f>
        <v>i5</v>
      </c>
      <c r="G147" s="2">
        <f>IF(ISBLANK(Original!G148),MEDIAN(Original!G:G),Original!G148)</f>
        <v>59625</v>
      </c>
    </row>
    <row r="148" spans="1:7" x14ac:dyDescent="0.3">
      <c r="A148" s="2">
        <v>881891</v>
      </c>
      <c r="B148" s="3">
        <v>41774.577291666668</v>
      </c>
      <c r="C148" s="2" t="s">
        <v>32</v>
      </c>
      <c r="D148" s="2" t="str">
        <f>IF(Original!D149 = "-", "Male", Original!D149)</f>
        <v>Female</v>
      </c>
      <c r="E148" s="2" t="s">
        <v>12</v>
      </c>
      <c r="F148" s="2" t="str">
        <f>IF(Original!F149 = "-", "c9", Original!F149)</f>
        <v>i5</v>
      </c>
      <c r="G148" s="2">
        <f>IF(ISBLANK(Original!G149),MEDIAN(Original!G:G),Original!G149)</f>
        <v>41895</v>
      </c>
    </row>
    <row r="149" spans="1:7" x14ac:dyDescent="0.3">
      <c r="A149" s="2">
        <v>574621</v>
      </c>
      <c r="B149" s="3">
        <v>41774.478668981479</v>
      </c>
      <c r="C149" s="2" t="s">
        <v>31</v>
      </c>
      <c r="D149" s="2" t="str">
        <f>IF(Original!D150 = "-", "Male", Original!D150)</f>
        <v>Female</v>
      </c>
      <c r="E149" s="2" t="s">
        <v>17</v>
      </c>
      <c r="F149" s="2" t="str">
        <f>IF(Original!F150 = "-", "c9", Original!F150)</f>
        <v>i7</v>
      </c>
      <c r="G149" s="2">
        <f>IF(ISBLANK(Original!G150),MEDIAN(Original!G:G),Original!G150)</f>
        <v>31546</v>
      </c>
    </row>
    <row r="150" spans="1:7" x14ac:dyDescent="0.3">
      <c r="A150" s="2">
        <v>105729</v>
      </c>
      <c r="B150" s="3">
        <v>41774.675983796296</v>
      </c>
      <c r="C150" s="2" t="s">
        <v>31</v>
      </c>
      <c r="D150" s="2" t="str">
        <f>IF(Original!D151 = "-", "Male", Original!D151)</f>
        <v>Male</v>
      </c>
      <c r="E150" s="2" t="s">
        <v>20</v>
      </c>
      <c r="F150" s="2" t="str">
        <f>IF(Original!F151 = "-", "c9", Original!F151)</f>
        <v>c-10</v>
      </c>
      <c r="G150" s="2">
        <f>IF(ISBLANK(Original!G151),MEDIAN(Original!G:G),Original!G151)</f>
        <v>80817</v>
      </c>
    </row>
    <row r="151" spans="1:7" x14ac:dyDescent="0.3">
      <c r="A151" s="2">
        <v>961551</v>
      </c>
      <c r="B151" s="3">
        <v>41774.86215277778</v>
      </c>
      <c r="C151" s="2" t="s">
        <v>31</v>
      </c>
      <c r="D151" s="2" t="str">
        <f>IF(Original!D152 = "-", "Male", Original!D152)</f>
        <v>Male</v>
      </c>
      <c r="E151" s="2" t="s">
        <v>17</v>
      </c>
      <c r="F151" s="2" t="str">
        <f>IF(Original!F152 = "-", "c9", Original!F152)</f>
        <v>i6</v>
      </c>
      <c r="G151" s="2">
        <f>IF(ISBLANK(Original!G152),MEDIAN(Original!G:G),Original!G152)</f>
        <v>31050</v>
      </c>
    </row>
    <row r="152" spans="1:7" x14ac:dyDescent="0.3">
      <c r="A152" s="2">
        <v>824221</v>
      </c>
      <c r="B152" s="3">
        <v>41775.413321759261</v>
      </c>
      <c r="C152" s="2" t="s">
        <v>32</v>
      </c>
      <c r="D152" s="2" t="str">
        <f>IF(Original!D153 = "-", "Male", Original!D153)</f>
        <v>Male</v>
      </c>
      <c r="E152" s="2" t="s">
        <v>20</v>
      </c>
      <c r="F152" s="2" t="str">
        <f>IF(Original!F153 = "-", "c9", Original!F153)</f>
        <v>i4</v>
      </c>
      <c r="G152" s="2">
        <f>IF(ISBLANK(Original!G153),MEDIAN(Original!G:G),Original!G153)</f>
        <v>17815</v>
      </c>
    </row>
    <row r="153" spans="1:7" x14ac:dyDescent="0.3">
      <c r="A153" s="2">
        <v>966786</v>
      </c>
      <c r="B153" s="3">
        <v>41775.413715277777</v>
      </c>
      <c r="C153" s="2" t="s">
        <v>32</v>
      </c>
      <c r="D153" s="2" t="str">
        <f>IF(Original!D154 = "-", "Male", Original!D154)</f>
        <v>Female</v>
      </c>
      <c r="E153" s="2" t="s">
        <v>20</v>
      </c>
      <c r="F153" s="2" t="str">
        <f>IF(Original!F154 = "-", "c9", Original!F154)</f>
        <v>i4</v>
      </c>
      <c r="G153" s="2">
        <f>IF(ISBLANK(Original!G154),MEDIAN(Original!G:G),Original!G154)</f>
        <v>13718</v>
      </c>
    </row>
    <row r="154" spans="1:7" x14ac:dyDescent="0.3">
      <c r="A154" s="2">
        <v>19370</v>
      </c>
      <c r="B154" s="3">
        <v>41775.415034722224</v>
      </c>
      <c r="C154" s="2" t="s">
        <v>31</v>
      </c>
      <c r="D154" s="2" t="str">
        <f>IF(Original!D155 = "-", "Male", Original!D155)</f>
        <v>Female</v>
      </c>
      <c r="E154" s="2" t="s">
        <v>20</v>
      </c>
      <c r="F154" s="2" t="str">
        <f>IF(Original!F155 = "-", "c9", Original!F155)</f>
        <v>i4</v>
      </c>
      <c r="G154" s="2">
        <f>IF(ISBLANK(Original!G155),MEDIAN(Original!G:G),Original!G155)</f>
        <v>62082</v>
      </c>
    </row>
    <row r="155" spans="1:7" x14ac:dyDescent="0.3">
      <c r="A155" s="2">
        <v>462721</v>
      </c>
      <c r="B155" s="3">
        <v>41775.701168981483</v>
      </c>
      <c r="C155" s="2" t="s">
        <v>31</v>
      </c>
      <c r="D155" s="2" t="str">
        <f>IF(Original!D156 = "-", "Male", Original!D156)</f>
        <v>Male</v>
      </c>
      <c r="E155" s="2" t="s">
        <v>17</v>
      </c>
      <c r="F155" s="2" t="str">
        <f>IF(Original!F156 = "-", "c9", Original!F156)</f>
        <v>i4</v>
      </c>
      <c r="G155" s="2">
        <f>IF(ISBLANK(Original!G156),MEDIAN(Original!G:G),Original!G156)</f>
        <v>26530</v>
      </c>
    </row>
    <row r="156" spans="1:7" x14ac:dyDescent="0.3">
      <c r="A156" s="2">
        <v>381072</v>
      </c>
      <c r="B156" s="3">
        <v>41775.701747685183</v>
      </c>
      <c r="C156" s="2" t="s">
        <v>32</v>
      </c>
      <c r="D156" s="2" t="str">
        <f>IF(Original!D157 = "-", "Male", Original!D157)</f>
        <v>Male</v>
      </c>
      <c r="E156" s="2" t="s">
        <v>17</v>
      </c>
      <c r="F156" s="2" t="str">
        <f>IF(Original!F157 = "-", "c9", Original!F157)</f>
        <v>i4</v>
      </c>
      <c r="G156" s="2">
        <f>IF(ISBLANK(Original!G157),MEDIAN(Original!G:G),Original!G157)</f>
        <v>67685</v>
      </c>
    </row>
    <row r="157" spans="1:7" x14ac:dyDescent="0.3">
      <c r="A157" s="2">
        <v>664109</v>
      </c>
      <c r="B157" s="3">
        <v>41775.704212962963</v>
      </c>
      <c r="C157" s="2" t="s">
        <v>32</v>
      </c>
      <c r="D157" s="2" t="str">
        <f>IF(Original!D158 = "-", "Male", Original!D158)</f>
        <v>Male</v>
      </c>
      <c r="E157" s="2" t="s">
        <v>17</v>
      </c>
      <c r="F157" s="2" t="str">
        <f>IF(Original!F158 = "-", "c9", Original!F158)</f>
        <v>i4</v>
      </c>
      <c r="G157" s="2">
        <f>IF(ISBLANK(Original!G158),MEDIAN(Original!G:G),Original!G158)</f>
        <v>42782</v>
      </c>
    </row>
    <row r="158" spans="1:7" x14ac:dyDescent="0.3">
      <c r="A158" s="2">
        <v>505365</v>
      </c>
      <c r="B158" s="3">
        <v>41775.75445601852</v>
      </c>
      <c r="C158" s="2" t="s">
        <v>32</v>
      </c>
      <c r="D158" s="2" t="str">
        <f>IF(Original!D159 = "-", "Male", Original!D159)</f>
        <v>Don’t want to say</v>
      </c>
      <c r="E158" s="2" t="s">
        <v>16</v>
      </c>
      <c r="F158" s="2" t="str">
        <f>IF(Original!F159 = "-", "c9", Original!F159)</f>
        <v>i5</v>
      </c>
      <c r="G158" s="2">
        <f>IF(ISBLANK(Original!G159),MEDIAN(Original!G:G),Original!G159)</f>
        <v>79702</v>
      </c>
    </row>
    <row r="159" spans="1:7" x14ac:dyDescent="0.3">
      <c r="A159" s="2">
        <v>132154</v>
      </c>
      <c r="B159" s="3">
        <v>41775.755486111113</v>
      </c>
      <c r="C159" s="2" t="s">
        <v>31</v>
      </c>
      <c r="D159" s="2" t="str">
        <f>IF(Original!D160 = "-", "Male", Original!D160)</f>
        <v>Don’t want to say</v>
      </c>
      <c r="E159" s="2" t="s">
        <v>16</v>
      </c>
      <c r="F159" s="2" t="str">
        <f>IF(Original!F160 = "-", "c9", Original!F160)</f>
        <v>i5</v>
      </c>
      <c r="G159" s="2">
        <f>IF(ISBLANK(Original!G160),MEDIAN(Original!G:G),Original!G160)</f>
        <v>82599</v>
      </c>
    </row>
    <row r="160" spans="1:7" x14ac:dyDescent="0.3">
      <c r="A160" s="2">
        <v>482656</v>
      </c>
      <c r="B160" s="3">
        <v>41788.388715277775</v>
      </c>
      <c r="C160" s="2" t="s">
        <v>32</v>
      </c>
      <c r="D160" s="2" t="str">
        <f>IF(Original!D161 = "-", "Male", Original!D161)</f>
        <v>Female</v>
      </c>
      <c r="E160" s="2" t="s">
        <v>14</v>
      </c>
      <c r="F160" s="2" t="str">
        <f>IF(Original!F161 = "-", "c9", Original!F161)</f>
        <v>i7</v>
      </c>
      <c r="G160" s="2">
        <f>IF(ISBLANK(Original!G161),MEDIAN(Original!G:G),Original!G161)</f>
        <v>97814</v>
      </c>
    </row>
    <row r="161" spans="1:7" x14ac:dyDescent="0.3">
      <c r="A161" s="2">
        <v>735179</v>
      </c>
      <c r="B161" s="3">
        <v>41788.388993055552</v>
      </c>
      <c r="C161" s="2" t="s">
        <v>31</v>
      </c>
      <c r="D161" s="2" t="str">
        <f>IF(Original!D162 = "-", "Male", Original!D162)</f>
        <v>Male</v>
      </c>
      <c r="E161" s="2" t="s">
        <v>14</v>
      </c>
      <c r="F161" s="2" t="str">
        <f>IF(Original!F162 = "-", "c9", Original!F162)</f>
        <v>i7</v>
      </c>
      <c r="G161" s="2">
        <f>IF(ISBLANK(Original!G162),MEDIAN(Original!G:G),Original!G162)</f>
        <v>25931</v>
      </c>
    </row>
    <row r="162" spans="1:7" x14ac:dyDescent="0.3">
      <c r="A162" s="2">
        <v>813519</v>
      </c>
      <c r="B162" s="3">
        <v>41788.388298611113</v>
      </c>
      <c r="C162" s="2" t="s">
        <v>31</v>
      </c>
      <c r="D162" s="2" t="str">
        <f>IF(Original!D163 = "-", "Male", Original!D163)</f>
        <v>Don’t want to say</v>
      </c>
      <c r="E162" s="2" t="s">
        <v>14</v>
      </c>
      <c r="F162" s="2" t="str">
        <f>IF(Original!F163 = "-", "c9", Original!F163)</f>
        <v>i7</v>
      </c>
      <c r="G162" s="2">
        <f>IF(ISBLANK(Original!G163),MEDIAN(Original!G:G),Original!G163)</f>
        <v>83585</v>
      </c>
    </row>
    <row r="163" spans="1:7" x14ac:dyDescent="0.3">
      <c r="A163" s="2">
        <v>225116</v>
      </c>
      <c r="B163" s="3">
        <v>41775.736909722225</v>
      </c>
      <c r="C163" s="2" t="s">
        <v>32</v>
      </c>
      <c r="D163" s="2" t="str">
        <f>IF(Original!D164 = "-", "Male", Original!D164)</f>
        <v>Male</v>
      </c>
      <c r="E163" s="2" t="s">
        <v>17</v>
      </c>
      <c r="F163" s="2" t="str">
        <f>IF(Original!F164 = "-", "c9", Original!F164)</f>
        <v>i1</v>
      </c>
      <c r="G163" s="2">
        <f>IF(ISBLANK(Original!G164),MEDIAN(Original!G:G),Original!G164)</f>
        <v>25711</v>
      </c>
    </row>
    <row r="164" spans="1:7" x14ac:dyDescent="0.3">
      <c r="A164" s="2">
        <v>830139</v>
      </c>
      <c r="B164" s="3">
        <v>41778.003472222219</v>
      </c>
      <c r="C164" s="2" t="s">
        <v>31</v>
      </c>
      <c r="D164" s="2" t="str">
        <f>IF(Original!D165 = "-", "Male", Original!D165)</f>
        <v>Don’t want to say</v>
      </c>
      <c r="E164" s="2" t="s">
        <v>17</v>
      </c>
      <c r="F164" s="2" t="str">
        <f>IF(Original!F165 = "-", "c9", Original!F165)</f>
        <v>i4</v>
      </c>
      <c r="G164" s="2">
        <f>IF(ISBLANK(Original!G165),MEDIAN(Original!G:G),Original!G165)</f>
        <v>2103</v>
      </c>
    </row>
    <row r="165" spans="1:7" x14ac:dyDescent="0.3">
      <c r="A165" s="2">
        <v>45162</v>
      </c>
      <c r="B165" s="3">
        <v>41778.003680555557</v>
      </c>
      <c r="C165" s="2" t="s">
        <v>32</v>
      </c>
      <c r="D165" s="2" t="str">
        <f>IF(Original!D166 = "-", "Male", Original!D166)</f>
        <v>Don’t want to say</v>
      </c>
      <c r="E165" s="2" t="s">
        <v>17</v>
      </c>
      <c r="F165" s="2" t="str">
        <f>IF(Original!F166 = "-", "c9", Original!F166)</f>
        <v>i4</v>
      </c>
      <c r="G165" s="2">
        <f>IF(ISBLANK(Original!G166),MEDIAN(Original!G:G),Original!G166)</f>
        <v>1212</v>
      </c>
    </row>
    <row r="166" spans="1:7" x14ac:dyDescent="0.3">
      <c r="A166" s="2">
        <v>883717</v>
      </c>
      <c r="B166" s="3">
        <v>41777.681701388887</v>
      </c>
      <c r="C166" s="2" t="s">
        <v>31</v>
      </c>
      <c r="D166" s="2" t="str">
        <f>IF(Original!D167 = "-", "Male", Original!D167)</f>
        <v>Male</v>
      </c>
      <c r="E166" s="2" t="s">
        <v>17</v>
      </c>
      <c r="F166" s="2" t="str">
        <f>IF(Original!F167 = "-", "c9", Original!F167)</f>
        <v>i4</v>
      </c>
      <c r="G166" s="2">
        <f>IF(ISBLANK(Original!G167),MEDIAN(Original!G:G),Original!G167)</f>
        <v>3947</v>
      </c>
    </row>
    <row r="167" spans="1:7" x14ac:dyDescent="0.3">
      <c r="A167" s="2">
        <v>583818</v>
      </c>
      <c r="B167" s="3">
        <v>41777.742997685185</v>
      </c>
      <c r="C167" s="2" t="s">
        <v>31</v>
      </c>
      <c r="D167" s="2" t="str">
        <f>IF(Original!D168 = "-", "Male", Original!D168)</f>
        <v>Male</v>
      </c>
      <c r="E167" s="2" t="s">
        <v>20</v>
      </c>
      <c r="F167" s="2" t="str">
        <f>IF(Original!F168 = "-", "c9", Original!F168)</f>
        <v>i7</v>
      </c>
      <c r="G167" s="2">
        <f>IF(ISBLANK(Original!G168),MEDIAN(Original!G:G),Original!G168)</f>
        <v>95633</v>
      </c>
    </row>
    <row r="168" spans="1:7" x14ac:dyDescent="0.3">
      <c r="A168" s="2">
        <v>192500</v>
      </c>
      <c r="B168" s="3">
        <v>41777.745358796295</v>
      </c>
      <c r="C168" s="2" t="s">
        <v>31</v>
      </c>
      <c r="D168" s="2" t="str">
        <f>IF(Original!D169 = "-", "Male", Original!D169)</f>
        <v>Male</v>
      </c>
      <c r="E168" s="2" t="s">
        <v>17</v>
      </c>
      <c r="F168" s="2" t="str">
        <f>IF(Original!F169 = "-", "c9", Original!F169)</f>
        <v>i6</v>
      </c>
      <c r="G168" s="2">
        <f>IF(ISBLANK(Original!G169),MEDIAN(Original!G:G),Original!G169)</f>
        <v>78192</v>
      </c>
    </row>
    <row r="169" spans="1:7" x14ac:dyDescent="0.3">
      <c r="A169" s="2">
        <v>641336</v>
      </c>
      <c r="B169" s="3">
        <v>41777.745821759258</v>
      </c>
      <c r="C169" s="2" t="s">
        <v>32</v>
      </c>
      <c r="D169" s="2" t="str">
        <f>IF(Original!D170 = "-", "Male", Original!D170)</f>
        <v>Female</v>
      </c>
      <c r="E169" s="2" t="s">
        <v>17</v>
      </c>
      <c r="F169" s="2" t="str">
        <f>IF(Original!F170 = "-", "c9", Original!F170)</f>
        <v>i6</v>
      </c>
      <c r="G169" s="2">
        <f>IF(ISBLANK(Original!G170),MEDIAN(Original!G:G),Original!G170)</f>
        <v>22267</v>
      </c>
    </row>
    <row r="170" spans="1:7" x14ac:dyDescent="0.3">
      <c r="A170" s="2">
        <v>466709</v>
      </c>
      <c r="B170" s="3">
        <v>41778.557060185187</v>
      </c>
      <c r="C170" s="2" t="s">
        <v>32</v>
      </c>
      <c r="D170" s="2" t="str">
        <f>IF(Original!D171 = "-", "Male", Original!D171)</f>
        <v>Female</v>
      </c>
      <c r="E170" s="2" t="s">
        <v>14</v>
      </c>
      <c r="F170" s="2" t="str">
        <f>IF(Original!F171 = "-", "c9", Original!F171)</f>
        <v>i7</v>
      </c>
      <c r="G170" s="2">
        <f>IF(ISBLANK(Original!G171),MEDIAN(Original!G:G),Original!G171)</f>
        <v>49631</v>
      </c>
    </row>
    <row r="171" spans="1:7" x14ac:dyDescent="0.3">
      <c r="A171" s="2">
        <v>318812</v>
      </c>
      <c r="B171" s="3">
        <v>41778.540671296294</v>
      </c>
      <c r="C171" s="2" t="s">
        <v>32</v>
      </c>
      <c r="D171" s="2" t="str">
        <f>IF(Original!D172 = "-", "Male", Original!D172)</f>
        <v>Female</v>
      </c>
      <c r="E171" s="2" t="s">
        <v>12</v>
      </c>
      <c r="F171" s="2" t="str">
        <f>IF(Original!F172 = "-", "c9", Original!F172)</f>
        <v>c5</v>
      </c>
      <c r="G171" s="2">
        <f>IF(ISBLANK(Original!G172),MEDIAN(Original!G:G),Original!G172)</f>
        <v>84858</v>
      </c>
    </row>
    <row r="172" spans="1:7" x14ac:dyDescent="0.3">
      <c r="A172" s="2">
        <v>303466</v>
      </c>
      <c r="B172" s="3">
        <v>41778.553749999999</v>
      </c>
      <c r="C172" s="2" t="s">
        <v>31</v>
      </c>
      <c r="D172" s="2" t="str">
        <f>IF(Original!D173 = "-", "Male", Original!D173)</f>
        <v>Male</v>
      </c>
      <c r="E172" s="2" t="s">
        <v>14</v>
      </c>
      <c r="F172" s="2" t="str">
        <f>IF(Original!F173 = "-", "c9", Original!F173)</f>
        <v>c-10</v>
      </c>
      <c r="G172" s="2">
        <f>IF(ISBLANK(Original!G173),MEDIAN(Original!G:G),Original!G173)</f>
        <v>81257</v>
      </c>
    </row>
    <row r="173" spans="1:7" x14ac:dyDescent="0.3">
      <c r="A173" s="2">
        <v>549934</v>
      </c>
      <c r="B173" s="3">
        <v>41778.554479166669</v>
      </c>
      <c r="C173" s="2" t="s">
        <v>31</v>
      </c>
      <c r="D173" s="2" t="str">
        <f>IF(Original!D174 = "-", "Male", Original!D174)</f>
        <v>Male</v>
      </c>
      <c r="E173" s="2" t="s">
        <v>14</v>
      </c>
      <c r="F173" s="2" t="str">
        <f>IF(Original!F174 = "-", "c9", Original!F174)</f>
        <v>c-10</v>
      </c>
      <c r="G173" s="2">
        <f>IF(ISBLANK(Original!G174),MEDIAN(Original!G:G),Original!G174)</f>
        <v>59735</v>
      </c>
    </row>
    <row r="174" spans="1:7" x14ac:dyDescent="0.3">
      <c r="A174" s="2">
        <v>40385</v>
      </c>
      <c r="B174" s="3">
        <v>41778.60292824074</v>
      </c>
      <c r="C174" s="2" t="s">
        <v>32</v>
      </c>
      <c r="D174" s="2" t="str">
        <f>IF(Original!D175 = "-", "Male", Original!D175)</f>
        <v>Male</v>
      </c>
      <c r="E174" s="2" t="s">
        <v>17</v>
      </c>
      <c r="F174" s="2" t="str">
        <f>IF(Original!F175 = "-", "c9", Original!F175)</f>
        <v>i4</v>
      </c>
      <c r="G174" s="2">
        <f>IF(ISBLANK(Original!G175),MEDIAN(Original!G:G),Original!G175)</f>
        <v>1986</v>
      </c>
    </row>
    <row r="175" spans="1:7" x14ac:dyDescent="0.3">
      <c r="A175" s="2">
        <v>730191</v>
      </c>
      <c r="B175" s="3">
        <v>41778.64298611111</v>
      </c>
      <c r="C175" s="2" t="s">
        <v>31</v>
      </c>
      <c r="D175" s="2" t="str">
        <f>IF(Original!D176 = "-", "Male", Original!D176)</f>
        <v>Female</v>
      </c>
      <c r="E175" s="2" t="s">
        <v>19</v>
      </c>
      <c r="F175" s="2" t="str">
        <f>IF(Original!F176 = "-", "c9", Original!F176)</f>
        <v>i5</v>
      </c>
      <c r="G175" s="2">
        <f>IF(ISBLANK(Original!G176),MEDIAN(Original!G:G),Original!G176)</f>
        <v>13753</v>
      </c>
    </row>
    <row r="176" spans="1:7" x14ac:dyDescent="0.3">
      <c r="A176" s="2">
        <v>151361</v>
      </c>
      <c r="B176" s="3">
        <v>41779.789317129631</v>
      </c>
      <c r="C176" s="2" t="s">
        <v>31</v>
      </c>
      <c r="D176" s="2" t="str">
        <f>IF(Original!D177 = "-", "Male", Original!D177)</f>
        <v>Female</v>
      </c>
      <c r="E176" s="2" t="s">
        <v>20</v>
      </c>
      <c r="F176" s="2" t="str">
        <f>IF(Original!F177 = "-", "c9", Original!F177)</f>
        <v>c8</v>
      </c>
      <c r="G176" s="2">
        <f>IF(ISBLANK(Original!G177),MEDIAN(Original!G:G),Original!G177)</f>
        <v>87397</v>
      </c>
    </row>
    <row r="177" spans="1:7" x14ac:dyDescent="0.3">
      <c r="A177" s="2">
        <v>299540</v>
      </c>
      <c r="B177" s="3">
        <v>41779.710520833331</v>
      </c>
      <c r="C177" s="2" t="s">
        <v>31</v>
      </c>
      <c r="D177" s="2" t="str">
        <f>IF(Original!D178 = "-", "Male", Original!D178)</f>
        <v>Female</v>
      </c>
      <c r="E177" s="2" t="s">
        <v>19</v>
      </c>
      <c r="F177" s="2" t="str">
        <f>IF(Original!F178 = "-", "c9", Original!F178)</f>
        <v>c-10</v>
      </c>
      <c r="G177" s="2">
        <f>IF(ISBLANK(Original!G178),MEDIAN(Original!G:G),Original!G178)</f>
        <v>98404</v>
      </c>
    </row>
    <row r="178" spans="1:7" x14ac:dyDescent="0.3">
      <c r="A178" s="2">
        <v>66952</v>
      </c>
      <c r="B178" s="3">
        <v>41779.711678240739</v>
      </c>
      <c r="C178" s="2" t="s">
        <v>31</v>
      </c>
      <c r="D178" s="2" t="str">
        <f>IF(Original!D179 = "-", "Male", Original!D179)</f>
        <v>Male</v>
      </c>
      <c r="E178" s="2" t="s">
        <v>19</v>
      </c>
      <c r="F178" s="2" t="str">
        <f>IF(Original!F179 = "-", "c9", Original!F179)</f>
        <v>c-10</v>
      </c>
      <c r="G178" s="2">
        <f>IF(ISBLANK(Original!G179),MEDIAN(Original!G:G),Original!G179)</f>
        <v>58443</v>
      </c>
    </row>
    <row r="179" spans="1:7" x14ac:dyDescent="0.3">
      <c r="A179" s="2">
        <v>372707</v>
      </c>
      <c r="B179" s="3">
        <v>41779.712083333332</v>
      </c>
      <c r="C179" s="2" t="s">
        <v>31</v>
      </c>
      <c r="D179" s="2" t="str">
        <f>IF(Original!D180 = "-", "Male", Original!D180)</f>
        <v>Female</v>
      </c>
      <c r="E179" s="2" t="s">
        <v>19</v>
      </c>
      <c r="F179" s="2" t="str">
        <f>IF(Original!F180 = "-", "c9", Original!F180)</f>
        <v>c-10</v>
      </c>
      <c r="G179" s="2">
        <f>IF(ISBLANK(Original!G180),MEDIAN(Original!G:G),Original!G180)</f>
        <v>92123</v>
      </c>
    </row>
    <row r="180" spans="1:7" x14ac:dyDescent="0.3">
      <c r="A180" s="2">
        <v>703540</v>
      </c>
      <c r="B180" s="3">
        <v>41779.713148148148</v>
      </c>
      <c r="C180" s="2" t="s">
        <v>32</v>
      </c>
      <c r="D180" s="2" t="str">
        <f>IF(Original!D181 = "-", "Male", Original!D181)</f>
        <v>Female</v>
      </c>
      <c r="E180" s="2" t="s">
        <v>19</v>
      </c>
      <c r="F180" s="2" t="str">
        <f>IF(Original!F181 = "-", "c9", Original!F181)</f>
        <v>c-10</v>
      </c>
      <c r="G180" s="2">
        <f>IF(ISBLANK(Original!G181),MEDIAN(Original!G:G),Original!G181)</f>
        <v>77027</v>
      </c>
    </row>
    <row r="181" spans="1:7" x14ac:dyDescent="0.3">
      <c r="A181" s="2">
        <v>838911</v>
      </c>
      <c r="B181" s="3">
        <v>41779.710543981484</v>
      </c>
      <c r="C181" s="2" t="s">
        <v>32</v>
      </c>
      <c r="D181" s="2" t="str">
        <f>IF(Original!D182 = "-", "Male", Original!D182)</f>
        <v>Male</v>
      </c>
      <c r="E181" s="2" t="s">
        <v>19</v>
      </c>
      <c r="F181" s="2" t="str">
        <f>IF(Original!F182 = "-", "c9", Original!F182)</f>
        <v>c-10</v>
      </c>
      <c r="G181" s="2">
        <f>IF(ISBLANK(Original!G182),MEDIAN(Original!G:G),Original!G182)</f>
        <v>98822</v>
      </c>
    </row>
    <row r="182" spans="1:7" x14ac:dyDescent="0.3">
      <c r="A182" s="2">
        <v>51314</v>
      </c>
      <c r="B182" s="3">
        <v>41779.711921296293</v>
      </c>
      <c r="C182" s="2" t="s">
        <v>32</v>
      </c>
      <c r="D182" s="2" t="str">
        <f>IF(Original!D183 = "-", "Male", Original!D183)</f>
        <v>Female</v>
      </c>
      <c r="E182" s="2" t="s">
        <v>19</v>
      </c>
      <c r="F182" s="2" t="str">
        <f>IF(Original!F183 = "-", "c9", Original!F183)</f>
        <v>c-10</v>
      </c>
      <c r="G182" s="2">
        <f>IF(ISBLANK(Original!G183),MEDIAN(Original!G:G),Original!G183)</f>
        <v>18661</v>
      </c>
    </row>
    <row r="183" spans="1:7" x14ac:dyDescent="0.3">
      <c r="A183" s="2">
        <v>716333</v>
      </c>
      <c r="B183" s="3">
        <v>41779.710543981484</v>
      </c>
      <c r="C183" s="2" t="s">
        <v>32</v>
      </c>
      <c r="D183" s="2" t="str">
        <f>IF(Original!D184 = "-", "Male", Original!D184)</f>
        <v>Don’t want to say</v>
      </c>
      <c r="E183" s="2" t="s">
        <v>19</v>
      </c>
      <c r="F183" s="2" t="str">
        <f>IF(Original!F184 = "-", "c9", Original!F184)</f>
        <v>c-10</v>
      </c>
      <c r="G183" s="2">
        <f>IF(ISBLANK(Original!G184),MEDIAN(Original!G:G),Original!G184)</f>
        <v>71461</v>
      </c>
    </row>
    <row r="184" spans="1:7" x14ac:dyDescent="0.3">
      <c r="A184" s="2">
        <v>350612</v>
      </c>
      <c r="B184" s="3">
        <v>41779.82304398148</v>
      </c>
      <c r="C184" s="2" t="s">
        <v>32</v>
      </c>
      <c r="D184" s="2" t="str">
        <f>IF(Original!D185 = "-", "Male", Original!D185)</f>
        <v>Male</v>
      </c>
      <c r="E184" s="2" t="s">
        <v>20</v>
      </c>
      <c r="F184" s="2" t="str">
        <f>IF(Original!F185 = "-", "c9", Original!F185)</f>
        <v>b9</v>
      </c>
      <c r="G184" s="2">
        <f>IF(ISBLANK(Original!G185),MEDIAN(Original!G:G),Original!G185)</f>
        <v>56549</v>
      </c>
    </row>
    <row r="185" spans="1:7" x14ac:dyDescent="0.3">
      <c r="A185" s="2">
        <v>101674</v>
      </c>
      <c r="B185" s="3">
        <v>41779.409155092595</v>
      </c>
      <c r="C185" s="2" t="s">
        <v>31</v>
      </c>
      <c r="D185" s="2" t="str">
        <f>IF(Original!D186 = "-", "Male", Original!D186)</f>
        <v>Male</v>
      </c>
      <c r="E185" s="2" t="s">
        <v>14</v>
      </c>
      <c r="F185" s="2" t="str">
        <f>IF(Original!F186 = "-", "c9", Original!F186)</f>
        <v>c5</v>
      </c>
      <c r="G185" s="2">
        <f>IF(ISBLANK(Original!G186),MEDIAN(Original!G:G),Original!G186)</f>
        <v>78365</v>
      </c>
    </row>
    <row r="186" spans="1:7" x14ac:dyDescent="0.3">
      <c r="A186" s="2">
        <v>542532</v>
      </c>
      <c r="B186" s="3">
        <v>41779.41064814815</v>
      </c>
      <c r="C186" s="2" t="s">
        <v>31</v>
      </c>
      <c r="D186" s="2" t="str">
        <f>IF(Original!D187 = "-", "Male", Original!D187)</f>
        <v>Female</v>
      </c>
      <c r="E186" s="2" t="s">
        <v>14</v>
      </c>
      <c r="F186" s="2" t="str">
        <f>IF(Original!F187 = "-", "c9", Original!F187)</f>
        <v>c5</v>
      </c>
      <c r="G186" s="2">
        <f>IF(ISBLANK(Original!G187),MEDIAN(Original!G:G),Original!G187)</f>
        <v>43729</v>
      </c>
    </row>
    <row r="187" spans="1:7" x14ac:dyDescent="0.3">
      <c r="A187" s="2">
        <v>626271</v>
      </c>
      <c r="B187" s="3">
        <v>41779.409490740742</v>
      </c>
      <c r="C187" s="2" t="s">
        <v>31</v>
      </c>
      <c r="D187" s="2" t="str">
        <f>IF(Original!D188 = "-", "Male", Original!D188)</f>
        <v>Don’t want to say</v>
      </c>
      <c r="E187" s="2" t="s">
        <v>14</v>
      </c>
      <c r="F187" s="2" t="str">
        <f>IF(Original!F188 = "-", "c9", Original!F188)</f>
        <v>c5</v>
      </c>
      <c r="G187" s="2">
        <f>IF(ISBLANK(Original!G188),MEDIAN(Original!G:G),Original!G188)</f>
        <v>84745</v>
      </c>
    </row>
    <row r="188" spans="1:7" x14ac:dyDescent="0.3">
      <c r="A188" s="2">
        <v>272182</v>
      </c>
      <c r="B188" s="3">
        <v>41779.519930555558</v>
      </c>
      <c r="C188" s="2" t="s">
        <v>32</v>
      </c>
      <c r="D188" s="2" t="str">
        <f>IF(Original!D189 = "-", "Male", Original!D189)</f>
        <v>Female</v>
      </c>
      <c r="E188" s="2" t="s">
        <v>20</v>
      </c>
      <c r="F188" s="2" t="str">
        <f>IF(Original!F189 = "-", "c9", Original!F189)</f>
        <v>i6</v>
      </c>
      <c r="G188" s="2">
        <f>IF(ISBLANK(Original!G189),MEDIAN(Original!G:G),Original!G189)</f>
        <v>56534</v>
      </c>
    </row>
    <row r="189" spans="1:7" x14ac:dyDescent="0.3">
      <c r="A189" s="2">
        <v>942393</v>
      </c>
      <c r="B189" s="3">
        <v>41779.668437499997</v>
      </c>
      <c r="C189" s="2" t="s">
        <v>31</v>
      </c>
      <c r="D189" s="2" t="str">
        <f>IF(Original!D190 = "-", "Male", Original!D190)</f>
        <v>Male</v>
      </c>
      <c r="E189" s="2" t="s">
        <v>18</v>
      </c>
      <c r="F189" s="2" t="str">
        <f>IF(Original!F190 = "-", "c9", Original!F190)</f>
        <v>i4</v>
      </c>
      <c r="G189" s="2">
        <f>IF(ISBLANK(Original!G190),MEDIAN(Original!G:G),Original!G190)</f>
        <v>71981</v>
      </c>
    </row>
    <row r="190" spans="1:7" x14ac:dyDescent="0.3">
      <c r="A190" s="2">
        <v>118533</v>
      </c>
      <c r="B190" s="3">
        <v>41779.670729166668</v>
      </c>
      <c r="C190" s="2" t="s">
        <v>32</v>
      </c>
      <c r="D190" s="2" t="str">
        <f>IF(Original!D191 = "-", "Male", Original!D191)</f>
        <v>Male</v>
      </c>
      <c r="E190" s="2" t="s">
        <v>18</v>
      </c>
      <c r="F190" s="2" t="str">
        <f>IF(Original!F191 = "-", "c9", Original!F191)</f>
        <v>i4</v>
      </c>
      <c r="G190" s="2">
        <f>IF(ISBLANK(Original!G191),MEDIAN(Original!G:G),Original!G191)</f>
        <v>68969</v>
      </c>
    </row>
    <row r="191" spans="1:7" x14ac:dyDescent="0.3">
      <c r="A191" s="2">
        <v>646468</v>
      </c>
      <c r="B191" s="3">
        <v>41780.372743055559</v>
      </c>
      <c r="C191" s="2" t="s">
        <v>31</v>
      </c>
      <c r="D191" s="2" t="str">
        <f>IF(Original!D192 = "-", "Male", Original!D192)</f>
        <v>Male</v>
      </c>
      <c r="E191" s="2" t="s">
        <v>20</v>
      </c>
      <c r="F191" s="2" t="str">
        <f>IF(Original!F192 = "-", "c9", Original!F192)</f>
        <v>i4</v>
      </c>
      <c r="G191" s="2">
        <f>IF(ISBLANK(Original!G192),MEDIAN(Original!G:G),Original!G192)</f>
        <v>47396</v>
      </c>
    </row>
    <row r="192" spans="1:7" x14ac:dyDescent="0.3">
      <c r="A192" s="2">
        <v>29796</v>
      </c>
      <c r="B192" s="3">
        <v>41780.37295138889</v>
      </c>
      <c r="C192" s="2" t="s">
        <v>31</v>
      </c>
      <c r="D192" s="2" t="str">
        <f>IF(Original!D193 = "-", "Male", Original!D193)</f>
        <v>Male</v>
      </c>
      <c r="E192" s="2" t="s">
        <v>20</v>
      </c>
      <c r="F192" s="2" t="str">
        <f>IF(Original!F193 = "-", "c9", Original!F193)</f>
        <v>i4</v>
      </c>
      <c r="G192" s="2">
        <f>IF(ISBLANK(Original!G193),MEDIAN(Original!G:G),Original!G193)</f>
        <v>31993</v>
      </c>
    </row>
    <row r="193" spans="1:7" x14ac:dyDescent="0.3">
      <c r="A193" s="2">
        <v>484007</v>
      </c>
      <c r="B193" s="3">
        <v>41780.374594907407</v>
      </c>
      <c r="C193" s="2" t="s">
        <v>31</v>
      </c>
      <c r="D193" s="2" t="str">
        <f>IF(Original!D194 = "-", "Male", Original!D194)</f>
        <v>Male</v>
      </c>
      <c r="E193" s="2" t="s">
        <v>20</v>
      </c>
      <c r="F193" s="2" t="str">
        <f>IF(Original!F194 = "-", "c9", Original!F194)</f>
        <v>i4</v>
      </c>
      <c r="G193" s="2">
        <f>IF(ISBLANK(Original!G194),MEDIAN(Original!G:G),Original!G194)</f>
        <v>38842</v>
      </c>
    </row>
    <row r="194" spans="1:7" x14ac:dyDescent="0.3">
      <c r="A194" s="2">
        <v>485806</v>
      </c>
      <c r="B194" s="3">
        <v>41780.37395833333</v>
      </c>
      <c r="C194" s="2" t="s">
        <v>31</v>
      </c>
      <c r="D194" s="2" t="str">
        <f>IF(Original!D195 = "-", "Male", Original!D195)</f>
        <v>Female</v>
      </c>
      <c r="E194" s="2" t="s">
        <v>20</v>
      </c>
      <c r="F194" s="2" t="str">
        <f>IF(Original!F195 = "-", "c9", Original!F195)</f>
        <v>i4</v>
      </c>
      <c r="G194" s="2">
        <f>IF(ISBLANK(Original!G195),MEDIAN(Original!G:G),Original!G195)</f>
        <v>98316</v>
      </c>
    </row>
    <row r="195" spans="1:7" x14ac:dyDescent="0.3">
      <c r="A195" s="2">
        <v>34378</v>
      </c>
      <c r="B195" s="3">
        <v>41780.598298611112</v>
      </c>
      <c r="C195" s="2" t="s">
        <v>31</v>
      </c>
      <c r="D195" s="2" t="str">
        <f>IF(Original!D196 = "-", "Male", Original!D196)</f>
        <v>Female</v>
      </c>
      <c r="E195" s="2" t="s">
        <v>20</v>
      </c>
      <c r="F195" s="2" t="str">
        <f>IF(Original!F196 = "-", "c9", Original!F196)</f>
        <v>i7</v>
      </c>
      <c r="G195" s="2">
        <f>IF(ISBLANK(Original!G196),MEDIAN(Original!G:G),Original!G196)</f>
        <v>80894</v>
      </c>
    </row>
    <row r="196" spans="1:7" x14ac:dyDescent="0.3">
      <c r="A196" s="2">
        <v>745574</v>
      </c>
      <c r="B196" s="3">
        <v>41780.598599537036</v>
      </c>
      <c r="C196" s="2" t="s">
        <v>31</v>
      </c>
      <c r="D196" s="2" t="str">
        <f>IF(Original!D197 = "-", "Male", Original!D197)</f>
        <v>Male</v>
      </c>
      <c r="E196" s="2" t="s">
        <v>20</v>
      </c>
      <c r="F196" s="2" t="str">
        <f>IF(Original!F197 = "-", "c9", Original!F197)</f>
        <v>i7</v>
      </c>
      <c r="G196" s="2">
        <f>IF(ISBLANK(Original!G197),MEDIAN(Original!G:G),Original!G197)</f>
        <v>84147</v>
      </c>
    </row>
    <row r="197" spans="1:7" x14ac:dyDescent="0.3">
      <c r="A197" s="2">
        <v>508134</v>
      </c>
      <c r="B197" s="3">
        <v>41780.600405092591</v>
      </c>
      <c r="C197" s="2" t="s">
        <v>31</v>
      </c>
      <c r="D197" s="2" t="str">
        <f>IF(Original!D198 = "-", "Male", Original!D198)</f>
        <v>Male</v>
      </c>
      <c r="E197" s="2" t="s">
        <v>20</v>
      </c>
      <c r="F197" s="2" t="str">
        <f>IF(Original!F198 = "-", "c9", Original!F198)</f>
        <v>i7</v>
      </c>
      <c r="G197" s="2">
        <f>IF(ISBLANK(Original!G198),MEDIAN(Original!G:G),Original!G198)</f>
        <v>65393</v>
      </c>
    </row>
    <row r="198" spans="1:7" x14ac:dyDescent="0.3">
      <c r="A198" s="2">
        <v>826902</v>
      </c>
      <c r="B198" s="3">
        <v>41780.524918981479</v>
      </c>
      <c r="C198" s="2" t="s">
        <v>31</v>
      </c>
      <c r="D198" s="2" t="str">
        <f>IF(Original!D199 = "-", "Male", Original!D199)</f>
        <v>Female</v>
      </c>
      <c r="E198" s="2" t="s">
        <v>13</v>
      </c>
      <c r="F198" s="2" t="str">
        <f>IF(Original!F199 = "-", "c9", Original!F199)</f>
        <v>c-10</v>
      </c>
      <c r="G198" s="2">
        <f>IF(ISBLANK(Original!G199),MEDIAN(Original!G:G),Original!G199)</f>
        <v>23823</v>
      </c>
    </row>
    <row r="199" spans="1:7" x14ac:dyDescent="0.3">
      <c r="A199" s="2">
        <v>25028</v>
      </c>
      <c r="B199" s="3">
        <v>41780.781423611108</v>
      </c>
      <c r="C199" s="2" t="s">
        <v>31</v>
      </c>
      <c r="D199" s="2" t="str">
        <f>IF(Original!D200 = "-", "Male", Original!D200)</f>
        <v>Male</v>
      </c>
      <c r="E199" s="2" t="s">
        <v>20</v>
      </c>
      <c r="F199" s="2" t="str">
        <f>IF(Original!F200 = "-", "c9", Original!F200)</f>
        <v>c5</v>
      </c>
      <c r="G199" s="2">
        <f>IF(ISBLANK(Original!G200),MEDIAN(Original!G:G),Original!G200)</f>
        <v>35787</v>
      </c>
    </row>
    <row r="200" spans="1:7" x14ac:dyDescent="0.3">
      <c r="A200" s="2">
        <v>891404</v>
      </c>
      <c r="B200" s="3">
        <v>41780.752268518518</v>
      </c>
      <c r="C200" s="2" t="s">
        <v>31</v>
      </c>
      <c r="D200" s="2" t="str">
        <f>IF(Original!D201 = "-", "Male", Original!D201)</f>
        <v>Male</v>
      </c>
      <c r="E200" s="2" t="s">
        <v>20</v>
      </c>
      <c r="F200" s="2" t="str">
        <f>IF(Original!F201 = "-", "c9", Original!F201)</f>
        <v>i4</v>
      </c>
      <c r="G200" s="2">
        <f>IF(ISBLANK(Original!G201),MEDIAN(Original!G:G),Original!G201)</f>
        <v>51426</v>
      </c>
    </row>
    <row r="201" spans="1:7" x14ac:dyDescent="0.3">
      <c r="A201" s="2">
        <v>456232</v>
      </c>
      <c r="B201" s="3">
        <v>41780.732916666668</v>
      </c>
      <c r="C201" s="2" t="s">
        <v>31</v>
      </c>
      <c r="D201" s="2" t="str">
        <f>IF(Original!D202 = "-", "Male", Original!D202)</f>
        <v>Male</v>
      </c>
      <c r="E201" s="2" t="s">
        <v>20</v>
      </c>
      <c r="F201" s="2" t="str">
        <f>IF(Original!F202 = "-", "c9", Original!F202)</f>
        <v>i4</v>
      </c>
      <c r="G201" s="2">
        <f>IF(ISBLANK(Original!G202),MEDIAN(Original!G:G),Original!G202)</f>
        <v>23558</v>
      </c>
    </row>
    <row r="202" spans="1:7" x14ac:dyDescent="0.3">
      <c r="A202" s="2">
        <v>488788</v>
      </c>
      <c r="B202" s="3">
        <v>41780.629479166666</v>
      </c>
      <c r="C202" s="2" t="s">
        <v>31</v>
      </c>
      <c r="D202" s="2" t="str">
        <f>IF(Original!D203 = "-", "Male", Original!D203)</f>
        <v>Male</v>
      </c>
      <c r="E202" s="2" t="s">
        <v>12</v>
      </c>
      <c r="F202" s="2" t="str">
        <f>IF(Original!F203 = "-", "c9", Original!F203)</f>
        <v>c5</v>
      </c>
      <c r="G202" s="2">
        <f>IF(ISBLANK(Original!G203),MEDIAN(Original!G:G),Original!G203)</f>
        <v>65543</v>
      </c>
    </row>
    <row r="203" spans="1:7" x14ac:dyDescent="0.3">
      <c r="A203" s="2">
        <v>757514</v>
      </c>
      <c r="B203" s="3">
        <v>41780.168078703704</v>
      </c>
      <c r="C203" s="2" t="s">
        <v>32</v>
      </c>
      <c r="D203" s="2" t="str">
        <f>IF(Original!D204 = "-", "Male", Original!D204)</f>
        <v>Female</v>
      </c>
      <c r="E203" s="2" t="s">
        <v>17</v>
      </c>
      <c r="F203" s="2" t="str">
        <f>IF(Original!F204 = "-", "c9", Original!F204)</f>
        <v>c5</v>
      </c>
      <c r="G203" s="2">
        <f>IF(ISBLANK(Original!G204),MEDIAN(Original!G:G),Original!G204)</f>
        <v>76575</v>
      </c>
    </row>
    <row r="204" spans="1:7" x14ac:dyDescent="0.3">
      <c r="A204" s="2">
        <v>337880</v>
      </c>
      <c r="B204" s="3">
        <v>41780.168865740743</v>
      </c>
      <c r="C204" s="2" t="s">
        <v>32</v>
      </c>
      <c r="D204" s="2" t="str">
        <f>IF(Original!D205 = "-", "Male", Original!D205)</f>
        <v>Male</v>
      </c>
      <c r="E204" s="2" t="s">
        <v>17</v>
      </c>
      <c r="F204" s="2" t="str">
        <f>IF(Original!F205 = "-", "c9", Original!F205)</f>
        <v>c5</v>
      </c>
      <c r="G204" s="2">
        <f>IF(ISBLANK(Original!G205),MEDIAN(Original!G:G),Original!G205)</f>
        <v>50520</v>
      </c>
    </row>
    <row r="205" spans="1:7" x14ac:dyDescent="0.3">
      <c r="A205" s="2">
        <v>806305</v>
      </c>
      <c r="B205" s="3">
        <v>41780.532384259262</v>
      </c>
      <c r="C205" s="2" t="s">
        <v>32</v>
      </c>
      <c r="D205" s="2" t="str">
        <f>IF(Original!D206 = "-", "Male", Original!D206)</f>
        <v>Male</v>
      </c>
      <c r="E205" s="2" t="s">
        <v>17</v>
      </c>
      <c r="F205" s="2" t="str">
        <f>IF(Original!F206 = "-", "c9", Original!F206)</f>
        <v>i7</v>
      </c>
      <c r="G205" s="2">
        <f>IF(ISBLANK(Original!G206),MEDIAN(Original!G:G),Original!G206)</f>
        <v>97253</v>
      </c>
    </row>
    <row r="206" spans="1:7" x14ac:dyDescent="0.3">
      <c r="A206" s="2">
        <v>304630</v>
      </c>
      <c r="B206" s="3">
        <v>41780.670405092591</v>
      </c>
      <c r="C206" s="2" t="s">
        <v>31</v>
      </c>
      <c r="D206" s="2" t="str">
        <f>IF(Original!D207 = "-", "Male", Original!D207)</f>
        <v>Male</v>
      </c>
      <c r="E206" s="2" t="s">
        <v>20</v>
      </c>
      <c r="F206" s="2" t="str">
        <f>IF(Original!F207 = "-", "c9", Original!F207)</f>
        <v>c8</v>
      </c>
      <c r="G206" s="2">
        <f>IF(ISBLANK(Original!G207),MEDIAN(Original!G:G),Original!G207)</f>
        <v>2686</v>
      </c>
    </row>
    <row r="207" spans="1:7" x14ac:dyDescent="0.3">
      <c r="A207" s="2">
        <v>382693</v>
      </c>
      <c r="B207" s="3">
        <v>41780.671053240738</v>
      </c>
      <c r="C207" s="2" t="s">
        <v>31</v>
      </c>
      <c r="D207" s="2" t="str">
        <f>IF(Original!D208 = "-", "Male", Original!D208)</f>
        <v>Female</v>
      </c>
      <c r="E207" s="2" t="s">
        <v>20</v>
      </c>
      <c r="F207" s="2" t="str">
        <f>IF(Original!F208 = "-", "c9", Original!F208)</f>
        <v>c8</v>
      </c>
      <c r="G207" s="2">
        <f>IF(ISBLANK(Original!G208),MEDIAN(Original!G:G),Original!G208)</f>
        <v>87084</v>
      </c>
    </row>
    <row r="208" spans="1:7" x14ac:dyDescent="0.3">
      <c r="A208" s="2">
        <v>150277</v>
      </c>
      <c r="B208" s="3">
        <v>41781.9297337963</v>
      </c>
      <c r="C208" s="2" t="s">
        <v>31</v>
      </c>
      <c r="D208" s="2" t="str">
        <f>IF(Original!D209 = "-", "Male", Original!D209)</f>
        <v>Male</v>
      </c>
      <c r="E208" s="2" t="s">
        <v>12</v>
      </c>
      <c r="F208" s="2" t="str">
        <f>IF(Original!F209 = "-", "c9", Original!F209)</f>
        <v>c-10</v>
      </c>
      <c r="G208" s="2">
        <f>IF(ISBLANK(Original!G209),MEDIAN(Original!G:G),Original!G209)</f>
        <v>91928</v>
      </c>
    </row>
    <row r="209" spans="1:7" x14ac:dyDescent="0.3">
      <c r="A209" s="2">
        <v>827372</v>
      </c>
      <c r="B209" s="3">
        <v>41781.381354166668</v>
      </c>
      <c r="C209" s="2" t="s">
        <v>31</v>
      </c>
      <c r="D209" s="2" t="str">
        <f>IF(Original!D210 = "-", "Male", Original!D210)</f>
        <v>Male</v>
      </c>
      <c r="E209" s="2" t="s">
        <v>20</v>
      </c>
      <c r="F209" s="2" t="str">
        <f>IF(Original!F210 = "-", "c9", Original!F210)</f>
        <v>i7</v>
      </c>
      <c r="G209" s="2">
        <f>IF(ISBLANK(Original!G210),MEDIAN(Original!G:G),Original!G210)</f>
        <v>28224</v>
      </c>
    </row>
    <row r="210" spans="1:7" x14ac:dyDescent="0.3">
      <c r="A210" s="2">
        <v>761496</v>
      </c>
      <c r="B210" s="3">
        <v>41781.493842592594</v>
      </c>
      <c r="C210" s="2" t="s">
        <v>31</v>
      </c>
      <c r="D210" s="2" t="str">
        <f>IF(Original!D211 = "-", "Male", Original!D211)</f>
        <v>Female</v>
      </c>
      <c r="E210" s="2" t="s">
        <v>13</v>
      </c>
      <c r="F210" s="2" t="str">
        <f>IF(Original!F211 = "-", "c9", Original!F211)</f>
        <v>i4</v>
      </c>
      <c r="G210" s="2">
        <f>IF(ISBLANK(Original!G211),MEDIAN(Original!G:G),Original!G211)</f>
        <v>11052</v>
      </c>
    </row>
    <row r="211" spans="1:7" x14ac:dyDescent="0.3">
      <c r="A211" s="2">
        <v>321721</v>
      </c>
      <c r="B211" s="3">
        <v>41781.584270833337</v>
      </c>
      <c r="C211" s="2" t="s">
        <v>32</v>
      </c>
      <c r="D211" s="2" t="str">
        <f>IF(Original!D212 = "-", "Male", Original!D212)</f>
        <v>Female</v>
      </c>
      <c r="E211" s="2" t="s">
        <v>14</v>
      </c>
      <c r="F211" s="2" t="str">
        <f>IF(Original!F212 = "-", "c9", Original!F212)</f>
        <v>i7</v>
      </c>
      <c r="G211" s="2">
        <f>IF(ISBLANK(Original!G212),MEDIAN(Original!G:G),Original!G212)</f>
        <v>86922</v>
      </c>
    </row>
    <row r="212" spans="1:7" x14ac:dyDescent="0.3">
      <c r="A212" s="2">
        <v>406013</v>
      </c>
      <c r="B212" s="3">
        <v>41781.585428240738</v>
      </c>
      <c r="C212" s="2" t="s">
        <v>31</v>
      </c>
      <c r="D212" s="2" t="str">
        <f>IF(Original!D213 = "-", "Male", Original!D213)</f>
        <v>Male</v>
      </c>
      <c r="E212" s="2" t="s">
        <v>14</v>
      </c>
      <c r="F212" s="2" t="str">
        <f>IF(Original!F213 = "-", "c9", Original!F213)</f>
        <v>i7</v>
      </c>
      <c r="G212" s="2">
        <f>IF(ISBLANK(Original!G213),MEDIAN(Original!G:G),Original!G213)</f>
        <v>39389</v>
      </c>
    </row>
    <row r="213" spans="1:7" x14ac:dyDescent="0.3">
      <c r="A213" s="2">
        <v>515475</v>
      </c>
      <c r="B213" s="3">
        <v>41781.756319444445</v>
      </c>
      <c r="C213" s="2" t="s">
        <v>31</v>
      </c>
      <c r="D213" s="2" t="str">
        <f>IF(Original!D214 = "-", "Male", Original!D214)</f>
        <v>Male</v>
      </c>
      <c r="E213" s="2" t="s">
        <v>12</v>
      </c>
      <c r="F213" s="2" t="str">
        <f>IF(Original!F214 = "-", "c9", Original!F214)</f>
        <v>i5</v>
      </c>
      <c r="G213" s="2">
        <f>IF(ISBLANK(Original!G214),MEDIAN(Original!G:G),Original!G214)</f>
        <v>79905</v>
      </c>
    </row>
    <row r="214" spans="1:7" x14ac:dyDescent="0.3">
      <c r="A214" s="2">
        <v>29574</v>
      </c>
      <c r="B214" s="3">
        <v>41781.757060185184</v>
      </c>
      <c r="C214" s="2" t="s">
        <v>31</v>
      </c>
      <c r="D214" s="2" t="str">
        <f>IF(Original!D215 = "-", "Male", Original!D215)</f>
        <v>Female</v>
      </c>
      <c r="E214" s="2" t="s">
        <v>12</v>
      </c>
      <c r="F214" s="2" t="str">
        <f>IF(Original!F215 = "-", "c9", Original!F215)</f>
        <v>i5</v>
      </c>
      <c r="G214" s="2">
        <f>IF(ISBLANK(Original!G215),MEDIAN(Original!G:G),Original!G215)</f>
        <v>45265</v>
      </c>
    </row>
    <row r="215" spans="1:7" x14ac:dyDescent="0.3">
      <c r="A215" s="2">
        <v>797115</v>
      </c>
      <c r="B215" s="3">
        <v>41781.760833333334</v>
      </c>
      <c r="C215" s="2" t="s">
        <v>32</v>
      </c>
      <c r="D215" s="2" t="str">
        <f>IF(Original!D216 = "-", "Male", Original!D216)</f>
        <v>Male</v>
      </c>
      <c r="E215" s="2" t="s">
        <v>12</v>
      </c>
      <c r="F215" s="2" t="str">
        <f>IF(Original!F216 = "-", "c9", Original!F216)</f>
        <v>i5</v>
      </c>
      <c r="G215" s="2">
        <f>IF(ISBLANK(Original!G216),MEDIAN(Original!G:G),Original!G216)</f>
        <v>21768</v>
      </c>
    </row>
    <row r="216" spans="1:7" x14ac:dyDescent="0.3">
      <c r="A216" s="2">
        <v>183456</v>
      </c>
      <c r="B216" s="3">
        <v>41781.998379629629</v>
      </c>
      <c r="C216" s="2" t="s">
        <v>31</v>
      </c>
      <c r="D216" s="2" t="str">
        <f>IF(Original!D217 = "-", "Male", Original!D217)</f>
        <v>Male</v>
      </c>
      <c r="E216" s="2" t="s">
        <v>20</v>
      </c>
      <c r="F216" s="2" t="str">
        <f>IF(Original!F217 = "-", "c9", Original!F217)</f>
        <v>i4</v>
      </c>
      <c r="G216" s="2">
        <f>IF(ISBLANK(Original!G217),MEDIAN(Original!G:G),Original!G217)</f>
        <v>68579</v>
      </c>
    </row>
    <row r="217" spans="1:7" x14ac:dyDescent="0.3">
      <c r="A217" s="2">
        <v>812987</v>
      </c>
      <c r="B217" s="3">
        <v>41781.383645833332</v>
      </c>
      <c r="C217" s="2" t="s">
        <v>32</v>
      </c>
      <c r="D217" s="2" t="str">
        <f>IF(Original!D218 = "-", "Male", Original!D218)</f>
        <v>Female</v>
      </c>
      <c r="E217" s="2" t="s">
        <v>18</v>
      </c>
      <c r="F217" s="2" t="str">
        <f>IF(Original!F218 = "-", "c9", Original!F218)</f>
        <v>i7</v>
      </c>
      <c r="G217" s="2">
        <f>IF(ISBLANK(Original!G218),MEDIAN(Original!G:G),Original!G218)</f>
        <v>82746</v>
      </c>
    </row>
    <row r="218" spans="1:7" x14ac:dyDescent="0.3">
      <c r="A218" s="2">
        <v>463120</v>
      </c>
      <c r="B218" s="3">
        <v>41781.384791666664</v>
      </c>
      <c r="C218" s="2" t="s">
        <v>32</v>
      </c>
      <c r="D218" s="2" t="str">
        <f>IF(Original!D219 = "-", "Male", Original!D219)</f>
        <v>Female</v>
      </c>
      <c r="E218" s="2" t="s">
        <v>18</v>
      </c>
      <c r="F218" s="2" t="str">
        <f>IF(Original!F219 = "-", "c9", Original!F219)</f>
        <v>i7</v>
      </c>
      <c r="G218" s="2">
        <f>IF(ISBLANK(Original!G219),MEDIAN(Original!G:G),Original!G219)</f>
        <v>87381</v>
      </c>
    </row>
    <row r="219" spans="1:7" x14ac:dyDescent="0.3">
      <c r="A219" s="2">
        <v>461901</v>
      </c>
      <c r="B219" s="3">
        <v>41789.821562500001</v>
      </c>
      <c r="C219" s="2" t="s">
        <v>32</v>
      </c>
      <c r="D219" s="2" t="str">
        <f>IF(Original!D220 = "-", "Male", Original!D220)</f>
        <v>Female</v>
      </c>
      <c r="E219" s="2" t="s">
        <v>18</v>
      </c>
      <c r="F219" s="2" t="str">
        <f>IF(Original!F220 = "-", "c9", Original!F220)</f>
        <v>i7</v>
      </c>
      <c r="G219" s="2">
        <f>IF(ISBLANK(Original!G220),MEDIAN(Original!G:G),Original!G220)</f>
        <v>17864</v>
      </c>
    </row>
    <row r="220" spans="1:7" x14ac:dyDescent="0.3">
      <c r="A220" s="2">
        <v>256912</v>
      </c>
      <c r="B220" s="3">
        <v>41781.699097222219</v>
      </c>
      <c r="C220" s="2" t="s">
        <v>32</v>
      </c>
      <c r="D220" s="2" t="str">
        <f>IF(Original!D221 = "-", "Male", Original!D221)</f>
        <v>Male</v>
      </c>
      <c r="E220" s="2" t="s">
        <v>17</v>
      </c>
      <c r="F220" s="2" t="str">
        <f>IF(Original!F221 = "-", "c9", Original!F221)</f>
        <v>i5</v>
      </c>
      <c r="G220" s="2">
        <f>IF(ISBLANK(Original!G221),MEDIAN(Original!G:G),Original!G221)</f>
        <v>95863</v>
      </c>
    </row>
    <row r="221" spans="1:7" x14ac:dyDescent="0.3">
      <c r="A221" s="2">
        <v>524606</v>
      </c>
      <c r="B221" s="3">
        <v>41781.701157407406</v>
      </c>
      <c r="C221" s="2" t="s">
        <v>31</v>
      </c>
      <c r="D221" s="2" t="str">
        <f>IF(Original!D222 = "-", "Male", Original!D222)</f>
        <v>Male</v>
      </c>
      <c r="E221" s="2" t="s">
        <v>17</v>
      </c>
      <c r="F221" s="2" t="str">
        <f>IF(Original!F222 = "-", "c9", Original!F222)</f>
        <v>i5</v>
      </c>
      <c r="G221" s="2">
        <f>IF(ISBLANK(Original!G222),MEDIAN(Original!G:G),Original!G222)</f>
        <v>29743</v>
      </c>
    </row>
    <row r="222" spans="1:7" x14ac:dyDescent="0.3">
      <c r="A222" s="2">
        <v>206017</v>
      </c>
      <c r="B222" s="3">
        <v>41781.437627314815</v>
      </c>
      <c r="C222" s="2" t="s">
        <v>31</v>
      </c>
      <c r="D222" s="2" t="str">
        <f>IF(Original!D223 = "-", "Male", Original!D223)</f>
        <v>Male</v>
      </c>
      <c r="E222" s="2" t="s">
        <v>20</v>
      </c>
      <c r="F222" s="2" t="str">
        <f>IF(Original!F223 = "-", "c9", Original!F223)</f>
        <v>i4</v>
      </c>
      <c r="G222" s="2">
        <f>IF(ISBLANK(Original!G223),MEDIAN(Original!G:G),Original!G223)</f>
        <v>48490</v>
      </c>
    </row>
    <row r="223" spans="1:7" x14ac:dyDescent="0.3">
      <c r="A223" s="2">
        <v>855219</v>
      </c>
      <c r="B223" s="3">
        <v>41782.683518518519</v>
      </c>
      <c r="C223" s="2" t="s">
        <v>31</v>
      </c>
      <c r="D223" s="2" t="str">
        <f>IF(Original!D224 = "-", "Male", Original!D224)</f>
        <v>Male</v>
      </c>
      <c r="E223" s="2" t="s">
        <v>20</v>
      </c>
      <c r="F223" s="2" t="str">
        <f>IF(Original!F224 = "-", "c9", Original!F224)</f>
        <v>c8</v>
      </c>
      <c r="G223" s="2">
        <f>IF(ISBLANK(Original!G224),MEDIAN(Original!G:G),Original!G224)</f>
        <v>96918</v>
      </c>
    </row>
    <row r="224" spans="1:7" x14ac:dyDescent="0.3">
      <c r="A224" s="2">
        <v>556830</v>
      </c>
      <c r="B224" s="3">
        <v>41782.684236111112</v>
      </c>
      <c r="C224" s="2" t="s">
        <v>32</v>
      </c>
      <c r="D224" s="2" t="str">
        <f>IF(Original!D225 = "-", "Male", Original!D225)</f>
        <v>Female</v>
      </c>
      <c r="E224" s="2" t="s">
        <v>20</v>
      </c>
      <c r="F224" s="2" t="str">
        <f>IF(Original!F225 = "-", "c9", Original!F225)</f>
        <v>c8</v>
      </c>
      <c r="G224" s="2">
        <f>IF(ISBLANK(Original!G225),MEDIAN(Original!G:G),Original!G225)</f>
        <v>8812</v>
      </c>
    </row>
    <row r="225" spans="1:7" x14ac:dyDescent="0.3">
      <c r="A225" s="2">
        <v>725295</v>
      </c>
      <c r="B225" s="3">
        <v>41786.685023148151</v>
      </c>
      <c r="C225" s="2" t="s">
        <v>31</v>
      </c>
      <c r="D225" s="2" t="str">
        <f>IF(Original!D226 = "-", "Male", Original!D226)</f>
        <v>Male</v>
      </c>
      <c r="E225" s="2" t="s">
        <v>17</v>
      </c>
      <c r="F225" s="2" t="str">
        <f>IF(Original!F226 = "-", "c9", Original!F226)</f>
        <v>c-10</v>
      </c>
      <c r="G225" s="2">
        <f>IF(ISBLANK(Original!G226),MEDIAN(Original!G:G),Original!G226)</f>
        <v>45985</v>
      </c>
    </row>
    <row r="226" spans="1:7" x14ac:dyDescent="0.3">
      <c r="A226" s="2">
        <v>278581</v>
      </c>
      <c r="B226" s="3">
        <v>41785.404189814813</v>
      </c>
      <c r="C226" s="2" t="s">
        <v>32</v>
      </c>
      <c r="D226" s="2" t="str">
        <f>IF(Original!D227 = "-", "Male", Original!D227)</f>
        <v>Male</v>
      </c>
      <c r="E226" s="2" t="s">
        <v>17</v>
      </c>
      <c r="F226" s="2" t="str">
        <f>IF(Original!F227 = "-", "c9", Original!F227)</f>
        <v>b9</v>
      </c>
      <c r="G226" s="2">
        <f>IF(ISBLANK(Original!G227),MEDIAN(Original!G:G),Original!G227)</f>
        <v>15137</v>
      </c>
    </row>
    <row r="227" spans="1:7" x14ac:dyDescent="0.3">
      <c r="A227" s="2">
        <v>328190</v>
      </c>
      <c r="B227" s="3">
        <v>41785.619421296295</v>
      </c>
      <c r="C227" s="2" t="s">
        <v>31</v>
      </c>
      <c r="D227" s="2" t="str">
        <f>IF(Original!D228 = "-", "Male", Original!D228)</f>
        <v>Male</v>
      </c>
      <c r="E227" s="2" t="s">
        <v>18</v>
      </c>
      <c r="F227" s="2" t="str">
        <f>IF(Original!F228 = "-", "c9", Original!F228)</f>
        <v>c-10</v>
      </c>
      <c r="G227" s="2">
        <f>IF(ISBLANK(Original!G228),MEDIAN(Original!G:G),Original!G228)</f>
        <v>58037</v>
      </c>
    </row>
    <row r="228" spans="1:7" x14ac:dyDescent="0.3">
      <c r="A228" s="2">
        <v>634463</v>
      </c>
      <c r="B228" s="3">
        <v>41785.558472222219</v>
      </c>
      <c r="C228" s="2" t="s">
        <v>31</v>
      </c>
      <c r="D228" s="2" t="str">
        <f>IF(Original!D229 = "-", "Male", Original!D229)</f>
        <v>Male</v>
      </c>
      <c r="E228" s="2" t="s">
        <v>15</v>
      </c>
      <c r="F228" s="2" t="str">
        <f>IF(Original!F229 = "-", "c9", Original!F229)</f>
        <v>i7</v>
      </c>
      <c r="G228" s="2">
        <f>IF(ISBLANK(Original!G229),MEDIAN(Original!G:G),Original!G229)</f>
        <v>21913</v>
      </c>
    </row>
    <row r="229" spans="1:7" x14ac:dyDescent="0.3">
      <c r="A229" s="2">
        <v>721691</v>
      </c>
      <c r="B229" s="3">
        <v>41785.072071759256</v>
      </c>
      <c r="C229" s="2" t="s">
        <v>31</v>
      </c>
      <c r="D229" s="2" t="str">
        <f>IF(Original!D230 = "-", "Male", Original!D230)</f>
        <v>Female</v>
      </c>
      <c r="E229" s="2" t="s">
        <v>13</v>
      </c>
      <c r="F229" s="2" t="str">
        <f>IF(Original!F230 = "-", "c9", Original!F230)</f>
        <v>c8</v>
      </c>
      <c r="G229" s="2">
        <f>IF(ISBLANK(Original!G230),MEDIAN(Original!G:G),Original!G230)</f>
        <v>48957</v>
      </c>
    </row>
    <row r="230" spans="1:7" x14ac:dyDescent="0.3">
      <c r="A230" s="2">
        <v>872878</v>
      </c>
      <c r="B230" s="3">
        <v>41785.630127314813</v>
      </c>
      <c r="C230" s="2" t="s">
        <v>31</v>
      </c>
      <c r="D230" s="2" t="str">
        <f>IF(Original!D231 = "-", "Male", Original!D231)</f>
        <v>Male</v>
      </c>
      <c r="E230" s="2" t="s">
        <v>14</v>
      </c>
      <c r="F230" s="2" t="str">
        <f>IF(Original!F231 = "-", "c9", Original!F231)</f>
        <v>i5</v>
      </c>
      <c r="G230" s="2">
        <f>IF(ISBLANK(Original!G231),MEDIAN(Original!G:G),Original!G231)</f>
        <v>22549</v>
      </c>
    </row>
    <row r="231" spans="1:7" x14ac:dyDescent="0.3">
      <c r="A231" s="2">
        <v>910501</v>
      </c>
      <c r="B231" s="3">
        <v>41785.630740740744</v>
      </c>
      <c r="C231" s="2" t="s">
        <v>31</v>
      </c>
      <c r="D231" s="2" t="str">
        <f>IF(Original!D232 = "-", "Male", Original!D232)</f>
        <v>Male</v>
      </c>
      <c r="E231" s="2" t="s">
        <v>14</v>
      </c>
      <c r="F231" s="2" t="str">
        <f>IF(Original!F232 = "-", "c9", Original!F232)</f>
        <v>i5</v>
      </c>
      <c r="G231" s="2">
        <f>IF(ISBLANK(Original!G232),MEDIAN(Original!G:G),Original!G232)</f>
        <v>13490</v>
      </c>
    </row>
    <row r="232" spans="1:7" x14ac:dyDescent="0.3">
      <c r="A232" s="2">
        <v>437082</v>
      </c>
      <c r="B232" s="3">
        <v>41785.12672453704</v>
      </c>
      <c r="C232" s="2" t="s">
        <v>31</v>
      </c>
      <c r="D232" s="2" t="str">
        <f>IF(Original!D233 = "-", "Male", Original!D233)</f>
        <v>Male</v>
      </c>
      <c r="E232" s="2" t="s">
        <v>17</v>
      </c>
      <c r="F232" s="2" t="str">
        <f>IF(Original!F233 = "-", "c9", Original!F233)</f>
        <v>i4</v>
      </c>
      <c r="G232" s="2">
        <f>IF(ISBLANK(Original!G233),MEDIAN(Original!G:G),Original!G233)</f>
        <v>88483</v>
      </c>
    </row>
    <row r="233" spans="1:7" x14ac:dyDescent="0.3">
      <c r="A233" s="2">
        <v>693950</v>
      </c>
      <c r="B233" s="3">
        <v>41785.572245370371</v>
      </c>
      <c r="C233" s="2" t="s">
        <v>31</v>
      </c>
      <c r="D233" s="2" t="str">
        <f>IF(Original!D234 = "-", "Male", Original!D234)</f>
        <v>Male</v>
      </c>
      <c r="E233" s="2" t="s">
        <v>20</v>
      </c>
      <c r="F233" s="2" t="str">
        <f>IF(Original!F234 = "-", "c9", Original!F234)</f>
        <v>c8</v>
      </c>
      <c r="G233" s="2">
        <f>IF(ISBLANK(Original!G234),MEDIAN(Original!G:G),Original!G234)</f>
        <v>20489</v>
      </c>
    </row>
    <row r="234" spans="1:7" x14ac:dyDescent="0.3">
      <c r="A234" s="2">
        <v>213968</v>
      </c>
      <c r="B234" s="3">
        <v>41785.613761574074</v>
      </c>
      <c r="C234" s="2" t="s">
        <v>31</v>
      </c>
      <c r="D234" s="2" t="str">
        <f>IF(Original!D235 = "-", "Male", Original!D235)</f>
        <v>Male</v>
      </c>
      <c r="E234" s="2" t="s">
        <v>17</v>
      </c>
      <c r="F234" s="2" t="str">
        <f>IF(Original!F235 = "-", "c9", Original!F235)</f>
        <v>i4</v>
      </c>
      <c r="G234" s="2">
        <f>IF(ISBLANK(Original!G235),MEDIAN(Original!G:G),Original!G235)</f>
        <v>33603</v>
      </c>
    </row>
    <row r="235" spans="1:7" x14ac:dyDescent="0.3">
      <c r="A235" s="2">
        <v>207860</v>
      </c>
      <c r="B235" s="3">
        <v>41785.614756944444</v>
      </c>
      <c r="C235" s="2" t="s">
        <v>32</v>
      </c>
      <c r="D235" s="2" t="str">
        <f>IF(Original!D236 = "-", "Male", Original!D236)</f>
        <v>Male</v>
      </c>
      <c r="E235" s="2" t="s">
        <v>17</v>
      </c>
      <c r="F235" s="2" t="str">
        <f>IF(Original!F236 = "-", "c9", Original!F236)</f>
        <v>i4</v>
      </c>
      <c r="G235" s="2">
        <f>IF(ISBLANK(Original!G236),MEDIAN(Original!G:G),Original!G236)</f>
        <v>9864</v>
      </c>
    </row>
    <row r="236" spans="1:7" x14ac:dyDescent="0.3">
      <c r="A236" s="2">
        <v>968918</v>
      </c>
      <c r="B236" s="3">
        <v>41786.41375</v>
      </c>
      <c r="C236" s="2" t="s">
        <v>31</v>
      </c>
      <c r="D236" s="2" t="str">
        <f>IF(Original!D237 = "-", "Male", Original!D237)</f>
        <v>Male</v>
      </c>
      <c r="E236" s="2" t="s">
        <v>17</v>
      </c>
      <c r="F236" s="2" t="str">
        <f>IF(Original!F237 = "-", "c9", Original!F237)</f>
        <v>i6</v>
      </c>
      <c r="G236" s="2">
        <f>IF(ISBLANK(Original!G237),MEDIAN(Original!G:G),Original!G237)</f>
        <v>86860</v>
      </c>
    </row>
    <row r="237" spans="1:7" x14ac:dyDescent="0.3">
      <c r="A237" s="2">
        <v>970445</v>
      </c>
      <c r="B237" s="3">
        <v>41786.414456018516</v>
      </c>
      <c r="C237" s="2" t="s">
        <v>32</v>
      </c>
      <c r="D237" s="2" t="str">
        <f>IF(Original!D238 = "-", "Male", Original!D238)</f>
        <v>Male</v>
      </c>
      <c r="E237" s="2" t="s">
        <v>17</v>
      </c>
      <c r="F237" s="2" t="str">
        <f>IF(Original!F238 = "-", "c9", Original!F238)</f>
        <v>i6</v>
      </c>
      <c r="G237" s="2">
        <f>IF(ISBLANK(Original!G238),MEDIAN(Original!G:G),Original!G238)</f>
        <v>6974</v>
      </c>
    </row>
    <row r="238" spans="1:7" x14ac:dyDescent="0.3">
      <c r="A238" s="2">
        <v>200462</v>
      </c>
      <c r="B238" s="3">
        <v>41786.414803240739</v>
      </c>
      <c r="C238" s="2" t="s">
        <v>32</v>
      </c>
      <c r="D238" s="2" t="str">
        <f>IF(Original!D239 = "-", "Male", Original!D239)</f>
        <v>Male</v>
      </c>
      <c r="E238" s="2" t="s">
        <v>17</v>
      </c>
      <c r="F238" s="2" t="str">
        <f>IF(Original!F239 = "-", "c9", Original!F239)</f>
        <v>i6</v>
      </c>
      <c r="G238" s="2">
        <f>IF(ISBLANK(Original!G239),MEDIAN(Original!G:G),Original!G239)</f>
        <v>42285</v>
      </c>
    </row>
    <row r="239" spans="1:7" x14ac:dyDescent="0.3">
      <c r="A239" s="2">
        <v>417540</v>
      </c>
      <c r="B239" s="3">
        <v>41786.821689814817</v>
      </c>
      <c r="C239" s="2" t="s">
        <v>31</v>
      </c>
      <c r="D239" s="2" t="str">
        <f>IF(Original!D240 = "-", "Male", Original!D240)</f>
        <v>Male</v>
      </c>
      <c r="E239" s="2" t="s">
        <v>15</v>
      </c>
      <c r="F239" s="2" t="str">
        <f>IF(Original!F240 = "-", "c9", Original!F240)</f>
        <v>c-10</v>
      </c>
      <c r="G239" s="2">
        <f>IF(ISBLANK(Original!G240),MEDIAN(Original!G:G),Original!G240)</f>
        <v>2121</v>
      </c>
    </row>
    <row r="240" spans="1:7" x14ac:dyDescent="0.3">
      <c r="A240" s="2">
        <v>180642</v>
      </c>
      <c r="B240" s="3">
        <v>41786.822638888887</v>
      </c>
      <c r="C240" s="2" t="s">
        <v>31</v>
      </c>
      <c r="D240" s="2" t="str">
        <f>IF(Original!D241 = "-", "Male", Original!D241)</f>
        <v>Male</v>
      </c>
      <c r="E240" s="2" t="s">
        <v>15</v>
      </c>
      <c r="F240" s="2" t="str">
        <f>IF(Original!F241 = "-", "c9", Original!F241)</f>
        <v>c-10</v>
      </c>
      <c r="G240" s="2">
        <f>IF(ISBLANK(Original!G241),MEDIAN(Original!G:G),Original!G241)</f>
        <v>69642</v>
      </c>
    </row>
    <row r="241" spans="1:7" x14ac:dyDescent="0.3">
      <c r="A241" s="2">
        <v>231975</v>
      </c>
      <c r="B241" s="3">
        <v>41786.59337962963</v>
      </c>
      <c r="C241" s="2" t="s">
        <v>31</v>
      </c>
      <c r="D241" s="2" t="str">
        <f>IF(Original!D242 = "-", "Male", Original!D242)</f>
        <v>Female</v>
      </c>
      <c r="E241" s="2" t="s">
        <v>17</v>
      </c>
      <c r="F241" s="2" t="str">
        <f>IF(Original!F242 = "-", "c9", Original!F242)</f>
        <v>i4</v>
      </c>
      <c r="G241" s="2">
        <f>IF(ISBLANK(Original!G242),MEDIAN(Original!G:G),Original!G242)</f>
        <v>31465</v>
      </c>
    </row>
    <row r="242" spans="1:7" x14ac:dyDescent="0.3">
      <c r="A242" s="2">
        <v>905452</v>
      </c>
      <c r="B242" s="3">
        <v>41786.595775462964</v>
      </c>
      <c r="C242" s="2" t="s">
        <v>32</v>
      </c>
      <c r="D242" s="2" t="str">
        <f>IF(Original!D243 = "-", "Male", Original!D243)</f>
        <v>Female</v>
      </c>
      <c r="E242" s="2" t="s">
        <v>17</v>
      </c>
      <c r="F242" s="2" t="str">
        <f>IF(Original!F243 = "-", "c9", Original!F243)</f>
        <v>i4</v>
      </c>
      <c r="G242" s="2">
        <f>IF(ISBLANK(Original!G243),MEDIAN(Original!G:G),Original!G243)</f>
        <v>55812</v>
      </c>
    </row>
    <row r="243" spans="1:7" x14ac:dyDescent="0.3">
      <c r="A243" s="2">
        <v>550693</v>
      </c>
      <c r="B243" s="3">
        <v>41786.596168981479</v>
      </c>
      <c r="C243" s="2" t="s">
        <v>31</v>
      </c>
      <c r="D243" s="2" t="str">
        <f>IF(Original!D244 = "-", "Male", Original!D244)</f>
        <v>Male</v>
      </c>
      <c r="E243" s="2" t="s">
        <v>17</v>
      </c>
      <c r="F243" s="2" t="str">
        <f>IF(Original!F244 = "-", "c9", Original!F244)</f>
        <v>i4</v>
      </c>
      <c r="G243" s="2">
        <f>IF(ISBLANK(Original!G244),MEDIAN(Original!G:G),Original!G244)</f>
        <v>79788</v>
      </c>
    </row>
    <row r="244" spans="1:7" x14ac:dyDescent="0.3">
      <c r="A244" s="2">
        <v>495892</v>
      </c>
      <c r="B244" s="3">
        <v>41786.593761574077</v>
      </c>
      <c r="C244" s="2" t="s">
        <v>32</v>
      </c>
      <c r="D244" s="2" t="str">
        <f>IF(Original!D245 = "-", "Male", Original!D245)</f>
        <v>Don’t want to say</v>
      </c>
      <c r="E244" s="2" t="s">
        <v>17</v>
      </c>
      <c r="F244" s="2" t="str">
        <f>IF(Original!F245 = "-", "c9", Original!F245)</f>
        <v>i4</v>
      </c>
      <c r="G244" s="2">
        <f>IF(ISBLANK(Original!G245),MEDIAN(Original!G:G),Original!G245)</f>
        <v>39922</v>
      </c>
    </row>
    <row r="245" spans="1:7" x14ac:dyDescent="0.3">
      <c r="A245" s="2">
        <v>359390</v>
      </c>
      <c r="B245" s="3">
        <v>41786.720763888887</v>
      </c>
      <c r="C245" s="2" t="s">
        <v>31</v>
      </c>
      <c r="D245" s="2" t="str">
        <f>IF(Original!D246 = "-", "Male", Original!D246)</f>
        <v>Male</v>
      </c>
      <c r="E245" s="2" t="s">
        <v>17</v>
      </c>
      <c r="F245" s="2" t="str">
        <f>IF(Original!F246 = "-", "c9", Original!F246)</f>
        <v>i7</v>
      </c>
      <c r="G245" s="2">
        <f>IF(ISBLANK(Original!G246),MEDIAN(Original!G:G),Original!G246)</f>
        <v>87516</v>
      </c>
    </row>
    <row r="246" spans="1:7" x14ac:dyDescent="0.3">
      <c r="A246" s="2">
        <v>167998</v>
      </c>
      <c r="B246" s="3">
        <v>41786.721018518518</v>
      </c>
      <c r="C246" s="2" t="s">
        <v>32</v>
      </c>
      <c r="D246" s="2" t="str">
        <f>IF(Original!D247 = "-", "Male", Original!D247)</f>
        <v>Female</v>
      </c>
      <c r="E246" s="2" t="s">
        <v>17</v>
      </c>
      <c r="F246" s="2" t="str">
        <f>IF(Original!F247 = "-", "c9", Original!F247)</f>
        <v>i7</v>
      </c>
      <c r="G246" s="2">
        <f>IF(ISBLANK(Original!G247),MEDIAN(Original!G:G),Original!G247)</f>
        <v>49768</v>
      </c>
    </row>
    <row r="247" spans="1:7" x14ac:dyDescent="0.3">
      <c r="A247" s="2">
        <v>456321</v>
      </c>
      <c r="B247" s="3">
        <v>41786.72246527778</v>
      </c>
      <c r="C247" s="2" t="s">
        <v>31</v>
      </c>
      <c r="D247" s="2" t="str">
        <f>IF(Original!D248 = "-", "Male", Original!D248)</f>
        <v>Male</v>
      </c>
      <c r="E247" s="2" t="s">
        <v>17</v>
      </c>
      <c r="F247" s="2" t="str">
        <f>IF(Original!F248 = "-", "c9", Original!F248)</f>
        <v>i7</v>
      </c>
      <c r="G247" s="2">
        <f>IF(ISBLANK(Original!G248),MEDIAN(Original!G:G),Original!G248)</f>
        <v>18830</v>
      </c>
    </row>
    <row r="248" spans="1:7" x14ac:dyDescent="0.3">
      <c r="A248" s="2">
        <v>481220</v>
      </c>
      <c r="B248" s="3">
        <v>41786.457337962966</v>
      </c>
      <c r="C248" s="2" t="s">
        <v>31</v>
      </c>
      <c r="D248" s="2" t="str">
        <f>IF(Original!D249 = "-", "Male", Original!D249)</f>
        <v>Male</v>
      </c>
      <c r="E248" s="2" t="s">
        <v>20</v>
      </c>
      <c r="F248" s="2" t="str">
        <f>IF(Original!F249 = "-", "c9", Original!F249)</f>
        <v>i7</v>
      </c>
      <c r="G248" s="2">
        <f>IF(ISBLANK(Original!G249),MEDIAN(Original!G:G),Original!G249)</f>
        <v>58968</v>
      </c>
    </row>
    <row r="249" spans="1:7" x14ac:dyDescent="0.3">
      <c r="A249" s="2">
        <v>387131</v>
      </c>
      <c r="B249" s="3">
        <v>41786.457719907405</v>
      </c>
      <c r="C249" s="2" t="s">
        <v>31</v>
      </c>
      <c r="D249" s="2" t="str">
        <f>IF(Original!D250 = "-", "Male", Original!D250)</f>
        <v>Male</v>
      </c>
      <c r="E249" s="2" t="s">
        <v>20</v>
      </c>
      <c r="F249" s="2" t="str">
        <f>IF(Original!F250 = "-", "c9", Original!F250)</f>
        <v>i7</v>
      </c>
      <c r="G249" s="2">
        <f>IF(ISBLANK(Original!G250),MEDIAN(Original!G:G),Original!G250)</f>
        <v>95697</v>
      </c>
    </row>
    <row r="250" spans="1:7" x14ac:dyDescent="0.3">
      <c r="A250" s="2">
        <v>723507</v>
      </c>
      <c r="B250" s="3">
        <v>41786.518692129626</v>
      </c>
      <c r="C250" s="2" t="s">
        <v>31</v>
      </c>
      <c r="D250" s="2" t="str">
        <f>IF(Original!D251 = "-", "Male", Original!D251)</f>
        <v>Female</v>
      </c>
      <c r="E250" s="2" t="s">
        <v>19</v>
      </c>
      <c r="F250" s="2" t="str">
        <f>IF(Original!F251 = "-", "c9", Original!F251)</f>
        <v>c5</v>
      </c>
      <c r="G250" s="2">
        <f>IF(ISBLANK(Original!G251),MEDIAN(Original!G:G),Original!G251)</f>
        <v>55511</v>
      </c>
    </row>
    <row r="251" spans="1:7" x14ac:dyDescent="0.3">
      <c r="A251" s="2">
        <v>874807</v>
      </c>
      <c r="B251" s="3">
        <v>41786.519131944442</v>
      </c>
      <c r="C251" s="2" t="s">
        <v>31</v>
      </c>
      <c r="D251" s="2" t="str">
        <f>IF(Original!D252 = "-", "Male", Original!D252)</f>
        <v>Female</v>
      </c>
      <c r="E251" s="2" t="s">
        <v>19</v>
      </c>
      <c r="F251" s="2" t="str">
        <f>IF(Original!F252 = "-", "c9", Original!F252)</f>
        <v>c5</v>
      </c>
      <c r="G251" s="2">
        <f>IF(ISBLANK(Original!G252),MEDIAN(Original!G:G),Original!G252)</f>
        <v>81603</v>
      </c>
    </row>
    <row r="252" spans="1:7" x14ac:dyDescent="0.3">
      <c r="A252" s="2">
        <v>501620</v>
      </c>
      <c r="B252" s="3">
        <v>41786.519571759258</v>
      </c>
      <c r="C252" s="2" t="s">
        <v>31</v>
      </c>
      <c r="D252" s="2" t="str">
        <f>IF(Original!D253 = "-", "Male", Original!D253)</f>
        <v>Female</v>
      </c>
      <c r="E252" s="2" t="s">
        <v>19</v>
      </c>
      <c r="F252" s="2" t="str">
        <f>IF(Original!F253 = "-", "c9", Original!F253)</f>
        <v>c5</v>
      </c>
      <c r="G252" s="2">
        <f>IF(ISBLANK(Original!G253),MEDIAN(Original!G:G),Original!G253)</f>
        <v>58559</v>
      </c>
    </row>
    <row r="253" spans="1:7" x14ac:dyDescent="0.3">
      <c r="A253" s="2">
        <v>109266</v>
      </c>
      <c r="B253" s="3">
        <v>41786.762280092589</v>
      </c>
      <c r="C253" s="2" t="s">
        <v>32</v>
      </c>
      <c r="D253" s="2" t="str">
        <f>IF(Original!D254 = "-", "Male", Original!D254)</f>
        <v>Female</v>
      </c>
      <c r="E253" s="2" t="s">
        <v>13</v>
      </c>
      <c r="F253" s="2" t="str">
        <f>IF(Original!F254 = "-", "c9", Original!F254)</f>
        <v>i7</v>
      </c>
      <c r="G253" s="2">
        <f>IF(ISBLANK(Original!G254),MEDIAN(Original!G:G),Original!G254)</f>
        <v>68952</v>
      </c>
    </row>
    <row r="254" spans="1:7" x14ac:dyDescent="0.3">
      <c r="A254" s="2">
        <v>516967</v>
      </c>
      <c r="B254" s="3">
        <v>41786.762175925927</v>
      </c>
      <c r="C254" s="2" t="s">
        <v>32</v>
      </c>
      <c r="D254" s="2" t="str">
        <f>IF(Original!D255 = "-", "Male", Original!D255)</f>
        <v>Don’t want to say</v>
      </c>
      <c r="E254" s="2" t="s">
        <v>13</v>
      </c>
      <c r="F254" s="2" t="str">
        <f>IF(Original!F255 = "-", "c9", Original!F255)</f>
        <v>i7</v>
      </c>
      <c r="G254" s="2">
        <f>IF(ISBLANK(Original!G255),MEDIAN(Original!G:G),Original!G255)</f>
        <v>48308</v>
      </c>
    </row>
    <row r="255" spans="1:7" x14ac:dyDescent="0.3">
      <c r="A255" s="2">
        <v>265784</v>
      </c>
      <c r="B255" s="3">
        <v>41787.501956018517</v>
      </c>
      <c r="C255" s="2" t="s">
        <v>31</v>
      </c>
      <c r="D255" s="2" t="str">
        <f>IF(Original!D256 = "-", "Male", Original!D256)</f>
        <v>Female</v>
      </c>
      <c r="E255" s="2" t="s">
        <v>13</v>
      </c>
      <c r="F255" s="2" t="str">
        <f>IF(Original!F256 = "-", "c9", Original!F256)</f>
        <v>i5</v>
      </c>
      <c r="G255" s="2">
        <f>IF(ISBLANK(Original!G256),MEDIAN(Original!G:G),Original!G256)</f>
        <v>59628</v>
      </c>
    </row>
    <row r="256" spans="1:7" x14ac:dyDescent="0.3">
      <c r="A256" s="2">
        <v>216582</v>
      </c>
      <c r="B256" s="3">
        <v>41787.347118055557</v>
      </c>
      <c r="C256" s="2" t="s">
        <v>32</v>
      </c>
      <c r="D256" s="2" t="str">
        <f>IF(Original!D257 = "-", "Male", Original!D257)</f>
        <v>Male</v>
      </c>
      <c r="E256" s="2" t="s">
        <v>17</v>
      </c>
      <c r="F256" s="2" t="str">
        <f>IF(Original!F257 = "-", "c9", Original!F257)</f>
        <v>i4</v>
      </c>
      <c r="G256" s="2">
        <f>IF(ISBLANK(Original!G257),MEDIAN(Original!G:G),Original!G257)</f>
        <v>36542</v>
      </c>
    </row>
    <row r="257" spans="1:7" x14ac:dyDescent="0.3">
      <c r="A257" s="2">
        <v>846310</v>
      </c>
      <c r="B257" s="3">
        <v>41787.347442129627</v>
      </c>
      <c r="C257" s="2" t="s">
        <v>32</v>
      </c>
      <c r="D257" s="2" t="str">
        <f>IF(Original!D258 = "-", "Male", Original!D258)</f>
        <v>Female</v>
      </c>
      <c r="E257" s="2" t="s">
        <v>17</v>
      </c>
      <c r="F257" s="2" t="str">
        <f>IF(Original!F258 = "-", "c9", Original!F258)</f>
        <v>i4</v>
      </c>
      <c r="G257" s="2">
        <f>IF(ISBLANK(Original!G258),MEDIAN(Original!G:G),Original!G258)</f>
        <v>74691</v>
      </c>
    </row>
    <row r="258" spans="1:7" x14ac:dyDescent="0.3">
      <c r="A258" s="2">
        <v>13742</v>
      </c>
      <c r="B258" s="3">
        <v>41787.070925925924</v>
      </c>
      <c r="C258" s="2" t="s">
        <v>32</v>
      </c>
      <c r="D258" s="2" t="str">
        <f>IF(Original!D259 = "-", "Male", Original!D259)</f>
        <v>Male</v>
      </c>
      <c r="E258" s="2" t="s">
        <v>14</v>
      </c>
      <c r="F258" s="2" t="str">
        <f>IF(Original!F259 = "-", "c9", Original!F259)</f>
        <v>c-10</v>
      </c>
      <c r="G258" s="2">
        <f>IF(ISBLANK(Original!G259),MEDIAN(Original!G:G),Original!G259)</f>
        <v>40601</v>
      </c>
    </row>
    <row r="259" spans="1:7" x14ac:dyDescent="0.3">
      <c r="A259" s="2">
        <v>773059</v>
      </c>
      <c r="B259" s="3">
        <v>41787.474583333336</v>
      </c>
      <c r="C259" s="2" t="s">
        <v>31</v>
      </c>
      <c r="D259" s="2" t="str">
        <f>IF(Original!D260 = "-", "Male", Original!D260)</f>
        <v>Male</v>
      </c>
      <c r="E259" s="2" t="s">
        <v>17</v>
      </c>
      <c r="F259" s="2" t="str">
        <f>IF(Original!F260 = "-", "c9", Original!F260)</f>
        <v>i4</v>
      </c>
      <c r="G259" s="2">
        <f>IF(ISBLANK(Original!G260),MEDIAN(Original!G:G),Original!G260)</f>
        <v>25881</v>
      </c>
    </row>
    <row r="260" spans="1:7" x14ac:dyDescent="0.3">
      <c r="A260" s="2">
        <v>876247</v>
      </c>
      <c r="B260" s="3">
        <v>41787.022361111114</v>
      </c>
      <c r="C260" s="2" t="s">
        <v>31</v>
      </c>
      <c r="D260" s="2" t="str">
        <f>IF(Original!D261 = "-", "Male", Original!D261)</f>
        <v>Male</v>
      </c>
      <c r="E260" s="2" t="s">
        <v>17</v>
      </c>
      <c r="F260" s="2" t="str">
        <f>IF(Original!F261 = "-", "c9", Original!F261)</f>
        <v>i7</v>
      </c>
      <c r="G260" s="2">
        <f>IF(ISBLANK(Original!G261),MEDIAN(Original!G:G),Original!G261)</f>
        <v>25873</v>
      </c>
    </row>
    <row r="261" spans="1:7" x14ac:dyDescent="0.3">
      <c r="A261" s="2">
        <v>714683</v>
      </c>
      <c r="B261" s="3">
        <v>41787.023043981484</v>
      </c>
      <c r="C261" s="2" t="s">
        <v>32</v>
      </c>
      <c r="D261" s="2" t="str">
        <f>IF(Original!D262 = "-", "Male", Original!D262)</f>
        <v>Male</v>
      </c>
      <c r="E261" s="2" t="s">
        <v>17</v>
      </c>
      <c r="F261" s="2" t="str">
        <f>IF(Original!F262 = "-", "c9", Original!F262)</f>
        <v>i7</v>
      </c>
      <c r="G261" s="2">
        <f>IF(ISBLANK(Original!G262),MEDIAN(Original!G:G),Original!G262)</f>
        <v>33839</v>
      </c>
    </row>
    <row r="262" spans="1:7" x14ac:dyDescent="0.3">
      <c r="A262" s="2">
        <v>630224</v>
      </c>
      <c r="B262" s="3">
        <v>41787.023854166669</v>
      </c>
      <c r="C262" s="2" t="s">
        <v>32</v>
      </c>
      <c r="D262" s="2" t="str">
        <f>IF(Original!D263 = "-", "Male", Original!D263)</f>
        <v>Male</v>
      </c>
      <c r="E262" s="2" t="s">
        <v>17</v>
      </c>
      <c r="F262" s="2" t="str">
        <f>IF(Original!F263 = "-", "c9", Original!F263)</f>
        <v>i7</v>
      </c>
      <c r="G262" s="2">
        <f>IF(ISBLANK(Original!G263),MEDIAN(Original!G:G),Original!G263)</f>
        <v>29298</v>
      </c>
    </row>
    <row r="263" spans="1:7" x14ac:dyDescent="0.3">
      <c r="A263" s="2">
        <v>370968</v>
      </c>
      <c r="B263" s="3">
        <v>41787.024513888886</v>
      </c>
      <c r="C263" s="2" t="s">
        <v>32</v>
      </c>
      <c r="D263" s="2" t="str">
        <f>IF(Original!D264 = "-", "Male", Original!D264)</f>
        <v>Female</v>
      </c>
      <c r="E263" s="2" t="s">
        <v>17</v>
      </c>
      <c r="F263" s="2" t="str">
        <f>IF(Original!F264 = "-", "c9", Original!F264)</f>
        <v>i7</v>
      </c>
      <c r="G263" s="2">
        <f>IF(ISBLANK(Original!G264),MEDIAN(Original!G:G),Original!G264)</f>
        <v>16072</v>
      </c>
    </row>
    <row r="264" spans="1:7" x14ac:dyDescent="0.3">
      <c r="A264" s="2">
        <v>445539</v>
      </c>
      <c r="B264" s="3">
        <v>41803.604768518519</v>
      </c>
      <c r="C264" s="2" t="s">
        <v>32</v>
      </c>
      <c r="D264" s="2" t="str">
        <f>IF(Original!D265 = "-", "Male", Original!D265)</f>
        <v>Male</v>
      </c>
      <c r="E264" s="2" t="s">
        <v>17</v>
      </c>
      <c r="F264" s="2" t="str">
        <f>IF(Original!F265 = "-", "c9", Original!F265)</f>
        <v>i7</v>
      </c>
      <c r="G264" s="2">
        <f>IF(ISBLANK(Original!G265),MEDIAN(Original!G:G),Original!G265)</f>
        <v>52199</v>
      </c>
    </row>
    <row r="265" spans="1:7" x14ac:dyDescent="0.3">
      <c r="A265" s="2">
        <v>65835</v>
      </c>
      <c r="B265" s="3">
        <v>41803.605023148149</v>
      </c>
      <c r="C265" s="2" t="s">
        <v>31</v>
      </c>
      <c r="D265" s="2" t="str">
        <f>IF(Original!D266 = "-", "Male", Original!D266)</f>
        <v>Female</v>
      </c>
      <c r="E265" s="2" t="s">
        <v>17</v>
      </c>
      <c r="F265" s="2" t="str">
        <f>IF(Original!F266 = "-", "c9", Original!F266)</f>
        <v>i7</v>
      </c>
      <c r="G265" s="2">
        <f>IF(ISBLANK(Original!G266),MEDIAN(Original!G:G),Original!G266)</f>
        <v>30886</v>
      </c>
    </row>
    <row r="266" spans="1:7" x14ac:dyDescent="0.3">
      <c r="A266" s="2">
        <v>402829</v>
      </c>
      <c r="B266" s="3">
        <v>41803.605844907404</v>
      </c>
      <c r="C266" s="2" t="s">
        <v>32</v>
      </c>
      <c r="D266" s="2" t="str">
        <f>IF(Original!D267 = "-", "Male", Original!D267)</f>
        <v>Male</v>
      </c>
      <c r="E266" s="2" t="s">
        <v>17</v>
      </c>
      <c r="F266" s="2" t="str">
        <f>IF(Original!F267 = "-", "c9", Original!F267)</f>
        <v>i7</v>
      </c>
      <c r="G266" s="2">
        <f>IF(ISBLANK(Original!G267),MEDIAN(Original!G:G),Original!G267)</f>
        <v>22524</v>
      </c>
    </row>
    <row r="267" spans="1:7" x14ac:dyDescent="0.3">
      <c r="A267" s="2">
        <v>937743</v>
      </c>
      <c r="B267" s="3">
        <v>41787.470069444447</v>
      </c>
      <c r="C267" s="2" t="s">
        <v>31</v>
      </c>
      <c r="D267" s="2" t="str">
        <f>IF(Original!D268 = "-", "Male", Original!D268)</f>
        <v>Male</v>
      </c>
      <c r="E267" s="2" t="s">
        <v>15</v>
      </c>
      <c r="F267" s="2" t="str">
        <f>IF(Original!F268 = "-", "c9", Original!F268)</f>
        <v>c5</v>
      </c>
      <c r="G267" s="2">
        <f>IF(ISBLANK(Original!G268),MEDIAN(Original!G:G),Original!G268)</f>
        <v>52971</v>
      </c>
    </row>
    <row r="268" spans="1:7" x14ac:dyDescent="0.3">
      <c r="A268" s="2">
        <v>865692</v>
      </c>
      <c r="B268" s="3">
        <v>41787.444768518515</v>
      </c>
      <c r="C268" s="2" t="s">
        <v>31</v>
      </c>
      <c r="D268" s="2" t="str">
        <f>IF(Original!D269 = "-", "Male", Original!D269)</f>
        <v>Male</v>
      </c>
      <c r="E268" s="2" t="s">
        <v>17</v>
      </c>
      <c r="F268" s="2" t="str">
        <f>IF(Original!F269 = "-", "c9", Original!F269)</f>
        <v>c-10</v>
      </c>
      <c r="G268" s="2">
        <f>IF(ISBLANK(Original!G269),MEDIAN(Original!G:G),Original!G269)</f>
        <v>77581</v>
      </c>
    </row>
    <row r="269" spans="1:7" x14ac:dyDescent="0.3">
      <c r="A269" s="2">
        <v>913308</v>
      </c>
      <c r="B269" s="3">
        <v>41787.205868055556</v>
      </c>
      <c r="C269" s="2" t="s">
        <v>31</v>
      </c>
      <c r="D269" s="2" t="str">
        <f>IF(Original!D270 = "-", "Male", Original!D270)</f>
        <v>Male</v>
      </c>
      <c r="E269" s="2" t="s">
        <v>14</v>
      </c>
      <c r="F269" s="2" t="str">
        <f>IF(Original!F270 = "-", "c9", Original!F270)</f>
        <v>i6</v>
      </c>
      <c r="G269" s="2">
        <f>IF(ISBLANK(Original!G270),MEDIAN(Original!G:G),Original!G270)</f>
        <v>65249</v>
      </c>
    </row>
    <row r="270" spans="1:7" x14ac:dyDescent="0.3">
      <c r="A270" s="2">
        <v>753595</v>
      </c>
      <c r="B270" s="3">
        <v>41791.932986111111</v>
      </c>
      <c r="C270" s="2" t="s">
        <v>32</v>
      </c>
      <c r="D270" s="2" t="str">
        <f>IF(Original!D271 = "-", "Male", Original!D271)</f>
        <v>Male</v>
      </c>
      <c r="E270" s="2" t="s">
        <v>14</v>
      </c>
      <c r="F270" s="2" t="str">
        <f>IF(Original!F271 = "-", "c9", Original!F271)</f>
        <v>i6</v>
      </c>
      <c r="G270" s="2">
        <f>IF(ISBLANK(Original!G271),MEDIAN(Original!G:G),Original!G271)</f>
        <v>15784</v>
      </c>
    </row>
    <row r="271" spans="1:7" x14ac:dyDescent="0.3">
      <c r="A271" s="2">
        <v>231901</v>
      </c>
      <c r="B271" s="3">
        <v>41791.93408564815</v>
      </c>
      <c r="C271" s="2" t="s">
        <v>32</v>
      </c>
      <c r="D271" s="2" t="str">
        <f>IF(Original!D272 = "-", "Male", Original!D272)</f>
        <v>Male</v>
      </c>
      <c r="E271" s="2" t="s">
        <v>14</v>
      </c>
      <c r="F271" s="2" t="str">
        <f>IF(Original!F272 = "-", "c9", Original!F272)</f>
        <v>i6</v>
      </c>
      <c r="G271" s="2">
        <f>IF(ISBLANK(Original!G272),MEDIAN(Original!G:G),Original!G272)</f>
        <v>7691</v>
      </c>
    </row>
    <row r="272" spans="1:7" x14ac:dyDescent="0.3">
      <c r="A272" s="2">
        <v>439628</v>
      </c>
      <c r="B272" s="3">
        <v>41788.657939814817</v>
      </c>
      <c r="C272" s="2" t="s">
        <v>31</v>
      </c>
      <c r="D272" s="2" t="str">
        <f>IF(Original!D273 = "-", "Male", Original!D273)</f>
        <v>Male</v>
      </c>
      <c r="E272" s="2" t="s">
        <v>17</v>
      </c>
      <c r="F272" s="2" t="str">
        <f>IF(Original!F273 = "-", "c9", Original!F273)</f>
        <v>i7</v>
      </c>
      <c r="G272" s="2">
        <f>IF(ISBLANK(Original!G273),MEDIAN(Original!G:G),Original!G273)</f>
        <v>5510</v>
      </c>
    </row>
    <row r="273" spans="1:7" x14ac:dyDescent="0.3">
      <c r="A273" s="2">
        <v>67222</v>
      </c>
      <c r="B273" s="3">
        <v>41788.782037037039</v>
      </c>
      <c r="C273" s="2" t="s">
        <v>32</v>
      </c>
      <c r="D273" s="2" t="str">
        <f>IF(Original!D274 = "-", "Male", Original!D274)</f>
        <v>Male</v>
      </c>
      <c r="E273" s="2" t="s">
        <v>17</v>
      </c>
      <c r="F273" s="2" t="str">
        <f>IF(Original!F274 = "-", "c9", Original!F274)</f>
        <v>c-10</v>
      </c>
      <c r="G273" s="2">
        <f>IF(ISBLANK(Original!G274),MEDIAN(Original!G:G),Original!G274)</f>
        <v>72545</v>
      </c>
    </row>
    <row r="274" spans="1:7" x14ac:dyDescent="0.3">
      <c r="A274" s="2">
        <v>280350</v>
      </c>
      <c r="B274" s="3">
        <v>41788.782939814817</v>
      </c>
      <c r="C274" s="2" t="s">
        <v>32</v>
      </c>
      <c r="D274" s="2" t="str">
        <f>IF(Original!D275 = "-", "Male", Original!D275)</f>
        <v>Female</v>
      </c>
      <c r="E274" s="2" t="s">
        <v>17</v>
      </c>
      <c r="F274" s="2" t="str">
        <f>IF(Original!F275 = "-", "c9", Original!F275)</f>
        <v>c-10</v>
      </c>
      <c r="G274" s="2">
        <f>IF(ISBLANK(Original!G275),MEDIAN(Original!G:G),Original!G275)</f>
        <v>44767</v>
      </c>
    </row>
    <row r="275" spans="1:7" x14ac:dyDescent="0.3">
      <c r="A275" s="2">
        <v>587939</v>
      </c>
      <c r="B275" s="3">
        <v>41788.51085648148</v>
      </c>
      <c r="C275" s="2" t="s">
        <v>31</v>
      </c>
      <c r="D275" s="2" t="str">
        <f>IF(Original!D276 = "-", "Male", Original!D276)</f>
        <v>Male</v>
      </c>
      <c r="E275" s="2" t="s">
        <v>17</v>
      </c>
      <c r="F275" s="2" t="str">
        <f>IF(Original!F276 = "-", "c9", Original!F276)</f>
        <v>i6</v>
      </c>
      <c r="G275" s="2">
        <f>IF(ISBLANK(Original!G276),MEDIAN(Original!G:G),Original!G276)</f>
        <v>28753</v>
      </c>
    </row>
    <row r="276" spans="1:7" x14ac:dyDescent="0.3">
      <c r="A276" s="2">
        <v>493551</v>
      </c>
      <c r="B276" s="3">
        <v>41788.511828703704</v>
      </c>
      <c r="C276" s="2" t="s">
        <v>32</v>
      </c>
      <c r="D276" s="2" t="str">
        <f>IF(Original!D277 = "-", "Male", Original!D277)</f>
        <v>Male</v>
      </c>
      <c r="E276" s="2" t="s">
        <v>17</v>
      </c>
      <c r="F276" s="2" t="str">
        <f>IF(Original!F277 = "-", "c9", Original!F277)</f>
        <v>i6</v>
      </c>
      <c r="G276" s="2">
        <f>IF(ISBLANK(Original!G277),MEDIAN(Original!G:G),Original!G277)</f>
        <v>54524</v>
      </c>
    </row>
    <row r="277" spans="1:7" x14ac:dyDescent="0.3">
      <c r="A277" s="2">
        <v>792362</v>
      </c>
      <c r="B277" s="3">
        <v>41788.280613425923</v>
      </c>
      <c r="C277" s="2" t="s">
        <v>32</v>
      </c>
      <c r="D277" s="2" t="str">
        <f>IF(Original!D278 = "-", "Male", Original!D278)</f>
        <v>Male</v>
      </c>
      <c r="E277" s="2" t="s">
        <v>20</v>
      </c>
      <c r="F277" s="2" t="str">
        <f>IF(Original!F278 = "-", "c9", Original!F278)</f>
        <v>c5</v>
      </c>
      <c r="G277" s="2">
        <f>IF(ISBLANK(Original!G278),MEDIAN(Original!G:G),Original!G278)</f>
        <v>95011</v>
      </c>
    </row>
    <row r="278" spans="1:7" x14ac:dyDescent="0.3">
      <c r="A278" s="2">
        <v>614502</v>
      </c>
      <c r="B278" s="3">
        <v>41788.28</v>
      </c>
      <c r="C278" s="2" t="s">
        <v>32</v>
      </c>
      <c r="D278" s="2" t="str">
        <f>IF(Original!D279 = "-", "Male", Original!D279)</f>
        <v>Female</v>
      </c>
      <c r="E278" s="2" t="s">
        <v>20</v>
      </c>
      <c r="F278" s="2" t="str">
        <f>IF(Original!F279 = "-", "c9", Original!F279)</f>
        <v>c5</v>
      </c>
      <c r="G278" s="2">
        <f>IF(ISBLANK(Original!G279),MEDIAN(Original!G:G),Original!G279)</f>
        <v>90897</v>
      </c>
    </row>
    <row r="279" spans="1:7" x14ac:dyDescent="0.3">
      <c r="A279" s="2">
        <v>363830</v>
      </c>
      <c r="B279" s="3">
        <v>41788.370972222219</v>
      </c>
      <c r="C279" s="2" t="s">
        <v>31</v>
      </c>
      <c r="D279" s="2" t="str">
        <f>IF(Original!D280 = "-", "Male", Original!D280)</f>
        <v>Male</v>
      </c>
      <c r="E279" s="2" t="s">
        <v>18</v>
      </c>
      <c r="F279" s="2" t="str">
        <f>IF(Original!F280 = "-", "c9", Original!F280)</f>
        <v>c5</v>
      </c>
      <c r="G279" s="2">
        <f>IF(ISBLANK(Original!G280),MEDIAN(Original!G:G),Original!G280)</f>
        <v>41908</v>
      </c>
    </row>
    <row r="280" spans="1:7" x14ac:dyDescent="0.3">
      <c r="A280" s="2">
        <v>212493</v>
      </c>
      <c r="B280" s="3">
        <v>41788.370972222219</v>
      </c>
      <c r="C280" s="2" t="s">
        <v>32</v>
      </c>
      <c r="D280" s="2" t="str">
        <f>IF(Original!D281 = "-", "Male", Original!D281)</f>
        <v>Male</v>
      </c>
      <c r="E280" s="2" t="s">
        <v>18</v>
      </c>
      <c r="F280" s="2" t="str">
        <f>IF(Original!F281 = "-", "c9", Original!F281)</f>
        <v>c5</v>
      </c>
      <c r="G280" s="2">
        <f>IF(ISBLANK(Original!G281),MEDIAN(Original!G:G),Original!G281)</f>
        <v>30114</v>
      </c>
    </row>
    <row r="281" spans="1:7" x14ac:dyDescent="0.3">
      <c r="A281" s="2">
        <v>524904</v>
      </c>
      <c r="B281" s="3">
        <v>41788.37263888889</v>
      </c>
      <c r="C281" s="2" t="s">
        <v>31</v>
      </c>
      <c r="D281" s="2" t="str">
        <f>IF(Original!D282 = "-", "Male", Original!D282)</f>
        <v>Female</v>
      </c>
      <c r="E281" s="2" t="s">
        <v>18</v>
      </c>
      <c r="F281" s="2" t="str">
        <f>IF(Original!F282 = "-", "c9", Original!F282)</f>
        <v>c5</v>
      </c>
      <c r="G281" s="2">
        <f>IF(ISBLANK(Original!G282),MEDIAN(Original!G:G),Original!G282)</f>
        <v>66608</v>
      </c>
    </row>
    <row r="282" spans="1:7" x14ac:dyDescent="0.3">
      <c r="A282" s="2">
        <v>359609</v>
      </c>
      <c r="B282" s="3">
        <v>41791.294502314813</v>
      </c>
      <c r="C282" s="2" t="s">
        <v>32</v>
      </c>
      <c r="D282" s="2" t="str">
        <f>IF(Original!D283 = "-", "Male", Original!D283)</f>
        <v>Male</v>
      </c>
      <c r="E282" s="2" t="s">
        <v>18</v>
      </c>
      <c r="F282" s="2" t="str">
        <f>IF(Original!F283 = "-", "c9", Original!F283)</f>
        <v>c5</v>
      </c>
      <c r="G282" s="2">
        <f>IF(ISBLANK(Original!G283),MEDIAN(Original!G:G),Original!G283)</f>
        <v>65247</v>
      </c>
    </row>
    <row r="283" spans="1:7" x14ac:dyDescent="0.3">
      <c r="A283" s="2">
        <v>821717</v>
      </c>
      <c r="B283" s="3">
        <v>41788.713599537034</v>
      </c>
      <c r="C283" s="2" t="s">
        <v>31</v>
      </c>
      <c r="D283" s="2" t="str">
        <f>IF(Original!D284 = "-", "Male", Original!D284)</f>
        <v>Male</v>
      </c>
      <c r="E283" s="2" t="s">
        <v>20</v>
      </c>
      <c r="F283" s="2" t="str">
        <f>IF(Original!F284 = "-", "c9", Original!F284)</f>
        <v>c5</v>
      </c>
      <c r="G283" s="2">
        <f>IF(ISBLANK(Original!G284),MEDIAN(Original!G:G),Original!G284)</f>
        <v>5900</v>
      </c>
    </row>
    <row r="284" spans="1:7" x14ac:dyDescent="0.3">
      <c r="A284" s="2">
        <v>24310</v>
      </c>
      <c r="B284" s="3">
        <v>41788.51734953704</v>
      </c>
      <c r="C284" s="2" t="s">
        <v>31</v>
      </c>
      <c r="D284" s="2" t="str">
        <f>IF(Original!D285 = "-", "Male", Original!D285)</f>
        <v>Male</v>
      </c>
      <c r="E284" s="2" t="s">
        <v>20</v>
      </c>
      <c r="F284" s="2" t="str">
        <f>IF(Original!F285 = "-", "c9", Original!F285)</f>
        <v>i4</v>
      </c>
      <c r="G284" s="2">
        <f>IF(ISBLANK(Original!G285),MEDIAN(Original!G:G),Original!G285)</f>
        <v>63559</v>
      </c>
    </row>
    <row r="285" spans="1:7" x14ac:dyDescent="0.3">
      <c r="A285" s="2">
        <v>906700</v>
      </c>
      <c r="B285" s="3">
        <v>41789.782523148147</v>
      </c>
      <c r="C285" s="2" t="s">
        <v>31</v>
      </c>
      <c r="D285" s="2" t="str">
        <f>IF(Original!D287 = "-", "Male", Original!D287)</f>
        <v>Male</v>
      </c>
      <c r="E285" s="2" t="s">
        <v>17</v>
      </c>
      <c r="F285" s="2" t="str">
        <f>IF(Original!F287 = "-", "c9", Original!F287)</f>
        <v>b9</v>
      </c>
      <c r="G285" s="2">
        <f>IF(ISBLANK(Original!G287),MEDIAN(Original!G:G),Original!G287)</f>
        <v>55465</v>
      </c>
    </row>
    <row r="286" spans="1:7" x14ac:dyDescent="0.3">
      <c r="A286" s="2">
        <v>772644</v>
      </c>
      <c r="B286" s="3">
        <v>41789.338530092595</v>
      </c>
      <c r="C286" s="2" t="s">
        <v>31</v>
      </c>
      <c r="D286" s="2" t="str">
        <f>IF(Original!D288 = "-", "Male", Original!D288)</f>
        <v>Male</v>
      </c>
      <c r="E286" s="2" t="s">
        <v>20</v>
      </c>
      <c r="F286" s="2" t="str">
        <f>IF(Original!F288 = "-", "c9", Original!F288)</f>
        <v>c-10</v>
      </c>
      <c r="G286" s="2">
        <f>IF(ISBLANK(Original!G288),MEDIAN(Original!G:G),Original!G288)</f>
        <v>56488</v>
      </c>
    </row>
    <row r="287" spans="1:7" x14ac:dyDescent="0.3">
      <c r="A287" s="2">
        <v>79758</v>
      </c>
      <c r="B287" s="3">
        <v>41789.339745370373</v>
      </c>
      <c r="C287" s="2" t="s">
        <v>31</v>
      </c>
      <c r="D287" s="2" t="str">
        <f>IF(Original!D289 = "-", "Male", Original!D289)</f>
        <v>Male</v>
      </c>
      <c r="E287" s="2" t="s">
        <v>20</v>
      </c>
      <c r="F287" s="2" t="str">
        <f>IF(Original!F289 = "-", "c9", Original!F289)</f>
        <v>c-10</v>
      </c>
      <c r="G287" s="2">
        <f>IF(ISBLANK(Original!G289),MEDIAN(Original!G:G),Original!G289)</f>
        <v>55553</v>
      </c>
    </row>
    <row r="288" spans="1:7" x14ac:dyDescent="0.3">
      <c r="A288" s="2">
        <v>181028</v>
      </c>
      <c r="B288" s="3">
        <v>41794.306064814817</v>
      </c>
      <c r="C288" s="2" t="s">
        <v>31</v>
      </c>
      <c r="D288" s="2" t="str">
        <f>IF(Original!D290 = "-", "Male", Original!D290)</f>
        <v>Female</v>
      </c>
      <c r="E288" s="2" t="s">
        <v>17</v>
      </c>
      <c r="F288" s="2" t="str">
        <f>IF(Original!F290 = "-", "c9", Original!F290)</f>
        <v>c8</v>
      </c>
      <c r="G288" s="2">
        <f>IF(ISBLANK(Original!G290),MEDIAN(Original!G:G),Original!G290)</f>
        <v>2747</v>
      </c>
    </row>
    <row r="289" spans="1:7" x14ac:dyDescent="0.3">
      <c r="A289" s="2">
        <v>582449</v>
      </c>
      <c r="B289" s="3">
        <v>41794.306817129633</v>
      </c>
      <c r="C289" s="2" t="s">
        <v>31</v>
      </c>
      <c r="D289" s="2" t="str">
        <f>IF(Original!D291 = "-", "Male", Original!D291)</f>
        <v>Male</v>
      </c>
      <c r="E289" s="2" t="s">
        <v>17</v>
      </c>
      <c r="F289" s="2" t="str">
        <f>IF(Original!F291 = "-", "c9", Original!F291)</f>
        <v>c8</v>
      </c>
      <c r="G289" s="2">
        <f>IF(ISBLANK(Original!G291),MEDIAN(Original!G:G),Original!G291)</f>
        <v>50000</v>
      </c>
    </row>
    <row r="290" spans="1:7" x14ac:dyDescent="0.3">
      <c r="A290" s="2">
        <v>462254</v>
      </c>
      <c r="B290" s="3">
        <v>41789.38517361111</v>
      </c>
      <c r="C290" s="2" t="s">
        <v>32</v>
      </c>
      <c r="D290" s="2" t="str">
        <f>IF(Original!D292 = "-", "Male", Original!D292)</f>
        <v>Female</v>
      </c>
      <c r="E290" s="2" t="s">
        <v>17</v>
      </c>
      <c r="F290" s="2" t="str">
        <f>IF(Original!F292 = "-", "c9", Original!F292)</f>
        <v>i4</v>
      </c>
      <c r="G290" s="2">
        <f>IF(ISBLANK(Original!G292),MEDIAN(Original!G:G),Original!G292)</f>
        <v>7210</v>
      </c>
    </row>
    <row r="291" spans="1:7" x14ac:dyDescent="0.3">
      <c r="A291" s="2">
        <v>413388</v>
      </c>
      <c r="B291" s="3">
        <v>41789.385138888887</v>
      </c>
      <c r="C291" s="2" t="s">
        <v>31</v>
      </c>
      <c r="D291" s="2" t="str">
        <f>IF(Original!D293 = "-", "Male", Original!D293)</f>
        <v>Don’t want to say</v>
      </c>
      <c r="E291" s="2" t="s">
        <v>17</v>
      </c>
      <c r="F291" s="2" t="str">
        <f>IF(Original!F293 = "-", "c9", Original!F293)</f>
        <v>i4</v>
      </c>
      <c r="G291" s="2">
        <f>IF(ISBLANK(Original!G293),MEDIAN(Original!G:G),Original!G293)</f>
        <v>77422</v>
      </c>
    </row>
    <row r="292" spans="1:7" x14ac:dyDescent="0.3">
      <c r="A292" s="2">
        <v>938274</v>
      </c>
      <c r="B292" s="3">
        <v>41802.657442129632</v>
      </c>
      <c r="C292" s="2" t="s">
        <v>32</v>
      </c>
      <c r="D292" s="2" t="str">
        <f>IF(Original!D294 = "-", "Male", Original!D294)</f>
        <v>Female</v>
      </c>
      <c r="E292" s="2" t="s">
        <v>17</v>
      </c>
      <c r="F292" s="2" t="str">
        <f>IF(Original!F294 = "-", "c9", Original!F294)</f>
        <v>c5</v>
      </c>
      <c r="G292" s="2">
        <f>IF(ISBLANK(Original!G294),MEDIAN(Original!G:G),Original!G294)</f>
        <v>67823</v>
      </c>
    </row>
    <row r="293" spans="1:7" x14ac:dyDescent="0.3">
      <c r="A293" s="2">
        <v>517354</v>
      </c>
      <c r="B293" s="3">
        <v>41790.547118055554</v>
      </c>
      <c r="C293" s="2" t="s">
        <v>31</v>
      </c>
      <c r="D293" s="2" t="str">
        <f>IF(Original!D295 = "-", "Male", Original!D295)</f>
        <v>Male</v>
      </c>
      <c r="E293" s="2" t="s">
        <v>18</v>
      </c>
      <c r="F293" s="2" t="str">
        <f>IF(Original!F295 = "-", "c9", Original!F295)</f>
        <v>i4</v>
      </c>
      <c r="G293" s="2">
        <f>IF(ISBLANK(Original!G295),MEDIAN(Original!G:G),Original!G295)</f>
        <v>2988</v>
      </c>
    </row>
    <row r="294" spans="1:7" x14ac:dyDescent="0.3">
      <c r="A294" s="2">
        <v>842308</v>
      </c>
      <c r="B294" s="3">
        <v>41791.566944444443</v>
      </c>
      <c r="C294" s="2" t="s">
        <v>31</v>
      </c>
      <c r="D294" s="2" t="str">
        <f>IF(Original!D296 = "-", "Male", Original!D296)</f>
        <v>Male</v>
      </c>
      <c r="E294" s="2" t="s">
        <v>20</v>
      </c>
      <c r="F294" s="2" t="str">
        <f>IF(Original!F296 = "-", "c9", Original!F296)</f>
        <v>i7</v>
      </c>
      <c r="G294" s="2">
        <f>IF(ISBLANK(Original!G296),MEDIAN(Original!G:G),Original!G296)</f>
        <v>4426</v>
      </c>
    </row>
    <row r="295" spans="1:7" x14ac:dyDescent="0.3">
      <c r="A295" s="2">
        <v>657117</v>
      </c>
      <c r="B295" s="3">
        <v>41792.937962962962</v>
      </c>
      <c r="C295" s="2" t="s">
        <v>31</v>
      </c>
      <c r="D295" s="2" t="str">
        <f>IF(Original!D297 = "-", "Male", Original!D297)</f>
        <v>Male</v>
      </c>
      <c r="E295" s="2" t="s">
        <v>17</v>
      </c>
      <c r="F295" s="2" t="str">
        <f>IF(Original!F297 = "-", "c9", Original!F297)</f>
        <v>i4</v>
      </c>
      <c r="G295" s="2">
        <f>IF(ISBLANK(Original!G297),MEDIAN(Original!G:G),Original!G297)</f>
        <v>56255</v>
      </c>
    </row>
    <row r="296" spans="1:7" x14ac:dyDescent="0.3">
      <c r="A296" s="2">
        <v>22963</v>
      </c>
      <c r="B296" s="3">
        <v>41792.939849537041</v>
      </c>
      <c r="C296" s="2" t="s">
        <v>31</v>
      </c>
      <c r="D296" s="2" t="str">
        <f>IF(Original!D298 = "-", "Male", Original!D298)</f>
        <v>Female</v>
      </c>
      <c r="E296" s="2" t="s">
        <v>17</v>
      </c>
      <c r="F296" s="2" t="str">
        <f>IF(Original!F298 = "-", "c9", Original!F298)</f>
        <v>i4</v>
      </c>
      <c r="G296" s="2">
        <f>IF(ISBLANK(Original!G298),MEDIAN(Original!G:G),Original!G298)</f>
        <v>53806</v>
      </c>
    </row>
    <row r="297" spans="1:7" x14ac:dyDescent="0.3">
      <c r="A297" s="2">
        <v>201095</v>
      </c>
      <c r="B297" s="3">
        <v>41792.941099537034</v>
      </c>
      <c r="C297" s="2" t="s">
        <v>31</v>
      </c>
      <c r="D297" s="2" t="str">
        <f>IF(Original!D299 = "-", "Male", Original!D299)</f>
        <v>Male</v>
      </c>
      <c r="E297" s="2" t="s">
        <v>17</v>
      </c>
      <c r="F297" s="2" t="str">
        <f>IF(Original!F299 = "-", "c9", Original!F299)</f>
        <v>i4</v>
      </c>
      <c r="G297" s="2">
        <f>IF(ISBLANK(Original!G299),MEDIAN(Original!G:G),Original!G299)</f>
        <v>7775</v>
      </c>
    </row>
    <row r="298" spans="1:7" x14ac:dyDescent="0.3">
      <c r="A298" s="2">
        <v>880451</v>
      </c>
      <c r="B298" s="3">
        <v>41792.301041666666</v>
      </c>
      <c r="C298" s="2" t="s">
        <v>31</v>
      </c>
      <c r="D298" s="2" t="str">
        <f>IF(Original!D300 = "-", "Male", Original!D300)</f>
        <v>Male</v>
      </c>
      <c r="E298" s="2" t="s">
        <v>17</v>
      </c>
      <c r="F298" s="2" t="str">
        <f>IF(Original!F300 = "-", "c9", Original!F300)</f>
        <v>b9</v>
      </c>
      <c r="G298" s="2">
        <f>IF(ISBLANK(Original!G300),MEDIAN(Original!G:G),Original!G300)</f>
        <v>90362</v>
      </c>
    </row>
    <row r="299" spans="1:7" x14ac:dyDescent="0.3">
      <c r="A299" s="2">
        <v>187096</v>
      </c>
      <c r="B299" s="3">
        <v>41792.718136574076</v>
      </c>
      <c r="C299" s="2" t="s">
        <v>32</v>
      </c>
      <c r="D299" s="2" t="str">
        <f>IF(Original!D301 = "-", "Male", Original!D301)</f>
        <v>Female</v>
      </c>
      <c r="E299" s="2" t="s">
        <v>14</v>
      </c>
      <c r="F299" s="2" t="str">
        <f>IF(Original!F301 = "-", "c9", Original!F301)</f>
        <v>c5</v>
      </c>
      <c r="G299" s="2">
        <f>IF(ISBLANK(Original!G301),MEDIAN(Original!G:G),Original!G301)</f>
        <v>26954</v>
      </c>
    </row>
    <row r="300" spans="1:7" x14ac:dyDescent="0.3">
      <c r="A300" s="2">
        <v>333678</v>
      </c>
      <c r="B300" s="3">
        <v>41792.472939814812</v>
      </c>
      <c r="C300" s="2" t="s">
        <v>31</v>
      </c>
      <c r="D300" s="2" t="str">
        <f>IF(Original!D302 = "-", "Male", Original!D302)</f>
        <v>Male</v>
      </c>
      <c r="E300" s="2" t="s">
        <v>17</v>
      </c>
      <c r="F300" s="2" t="str">
        <f>IF(Original!F302 = "-", "c9", Original!F302)</f>
        <v>b9</v>
      </c>
      <c r="G300" s="2">
        <f>IF(ISBLANK(Original!G302),MEDIAN(Original!G:G),Original!G302)</f>
        <v>59001</v>
      </c>
    </row>
    <row r="301" spans="1:7" x14ac:dyDescent="0.3">
      <c r="A301" s="2">
        <v>579048</v>
      </c>
      <c r="B301" s="3">
        <v>41792.472939814812</v>
      </c>
      <c r="C301" s="2" t="s">
        <v>32</v>
      </c>
      <c r="D301" s="2" t="str">
        <f>IF(Original!D303 = "-", "Male", Original!D303)</f>
        <v>Male</v>
      </c>
      <c r="E301" s="2" t="s">
        <v>17</v>
      </c>
      <c r="F301" s="2" t="str">
        <f>IF(Original!F303 = "-", "c9", Original!F303)</f>
        <v>b9</v>
      </c>
      <c r="G301" s="2">
        <f>IF(ISBLANK(Original!G303),MEDIAN(Original!G:G),Original!G303)</f>
        <v>33534</v>
      </c>
    </row>
    <row r="302" spans="1:7" x14ac:dyDescent="0.3">
      <c r="A302" s="2">
        <v>133347</v>
      </c>
      <c r="B302" s="3">
        <v>41792.473275462966</v>
      </c>
      <c r="C302" s="2" t="s">
        <v>32</v>
      </c>
      <c r="D302" s="2" t="str">
        <f>IF(Original!D304 = "-", "Male", Original!D304)</f>
        <v>Male</v>
      </c>
      <c r="E302" s="2" t="s">
        <v>17</v>
      </c>
      <c r="F302" s="2" t="str">
        <f>IF(Original!F304 = "-", "c9", Original!F304)</f>
        <v>b9</v>
      </c>
      <c r="G302" s="2">
        <f>IF(ISBLANK(Original!G304),MEDIAN(Original!G:G),Original!G304)</f>
        <v>47686</v>
      </c>
    </row>
    <row r="303" spans="1:7" x14ac:dyDescent="0.3">
      <c r="A303" s="2">
        <v>20595</v>
      </c>
      <c r="B303" s="3">
        <v>41792.547476851854</v>
      </c>
      <c r="C303" s="2" t="s">
        <v>31</v>
      </c>
      <c r="D303" s="2" t="str">
        <f>IF(Original!D305 = "-", "Male", Original!D305)</f>
        <v>Male</v>
      </c>
      <c r="E303" s="2" t="s">
        <v>14</v>
      </c>
      <c r="F303" s="2" t="str">
        <f>IF(Original!F305 = "-", "c9", Original!F305)</f>
        <v>c8</v>
      </c>
      <c r="G303" s="2">
        <f>IF(ISBLANK(Original!G305),MEDIAN(Original!G:G),Original!G305)</f>
        <v>57407</v>
      </c>
    </row>
    <row r="304" spans="1:7" x14ac:dyDescent="0.3">
      <c r="A304" s="2">
        <v>12320</v>
      </c>
      <c r="B304" s="3">
        <v>41792.548611111109</v>
      </c>
      <c r="C304" s="2" t="s">
        <v>31</v>
      </c>
      <c r="D304" s="2" t="str">
        <f>IF(Original!D306 = "-", "Male", Original!D306)</f>
        <v>Male</v>
      </c>
      <c r="E304" s="2" t="s">
        <v>14</v>
      </c>
      <c r="F304" s="2" t="str">
        <f>IF(Original!F306 = "-", "c9", Original!F306)</f>
        <v>c8</v>
      </c>
      <c r="G304" s="2">
        <f>IF(ISBLANK(Original!G306),MEDIAN(Original!G:G),Original!G306)</f>
        <v>56727</v>
      </c>
    </row>
    <row r="305" spans="1:7" x14ac:dyDescent="0.3">
      <c r="A305" s="2">
        <v>68151</v>
      </c>
      <c r="B305" s="3">
        <v>41793.531087962961</v>
      </c>
      <c r="C305" s="2" t="s">
        <v>31</v>
      </c>
      <c r="D305" s="2" t="str">
        <f>IF(Original!D307 = "-", "Male", Original!D307)</f>
        <v>Male</v>
      </c>
      <c r="E305" s="2" t="s">
        <v>20</v>
      </c>
      <c r="F305" s="2" t="str">
        <f>IF(Original!F307 = "-", "c9", Original!F307)</f>
        <v>c-10</v>
      </c>
      <c r="G305" s="2">
        <f>IF(ISBLANK(Original!G307),MEDIAN(Original!G:G),Original!G307)</f>
        <v>86486</v>
      </c>
    </row>
    <row r="306" spans="1:7" x14ac:dyDescent="0.3">
      <c r="A306" s="2">
        <v>567549</v>
      </c>
      <c r="B306" s="3">
        <v>41793.533043981479</v>
      </c>
      <c r="C306" s="2" t="s">
        <v>32</v>
      </c>
      <c r="D306" s="2" t="str">
        <f>IF(Original!D308 = "-", "Male", Original!D308)</f>
        <v>Male</v>
      </c>
      <c r="E306" s="2" t="s">
        <v>20</v>
      </c>
      <c r="F306" s="2" t="str">
        <f>IF(Original!F308 = "-", "c9", Original!F308)</f>
        <v>c-10</v>
      </c>
      <c r="G306" s="2">
        <f>IF(ISBLANK(Original!G308),MEDIAN(Original!G:G),Original!G308)</f>
        <v>34243</v>
      </c>
    </row>
    <row r="307" spans="1:7" x14ac:dyDescent="0.3">
      <c r="A307" s="2">
        <v>379251</v>
      </c>
      <c r="B307" s="3">
        <v>41793.510509259257</v>
      </c>
      <c r="C307" s="2" t="s">
        <v>31</v>
      </c>
      <c r="D307" s="2" t="str">
        <f>IF(Original!D309 = "-", "Male", Original!D309)</f>
        <v>Male</v>
      </c>
      <c r="E307" s="2" t="s">
        <v>12</v>
      </c>
      <c r="F307" s="2" t="str">
        <f>IF(Original!F309 = "-", "c9", Original!F309)</f>
        <v>i5</v>
      </c>
      <c r="G307" s="2">
        <f>IF(ISBLANK(Original!G309),MEDIAN(Original!G:G),Original!G309)</f>
        <v>25492</v>
      </c>
    </row>
    <row r="308" spans="1:7" x14ac:dyDescent="0.3">
      <c r="A308" s="2">
        <v>540849</v>
      </c>
      <c r="B308" s="3">
        <v>41793.510509259257</v>
      </c>
      <c r="C308" s="2" t="s">
        <v>31</v>
      </c>
      <c r="D308" s="2" t="str">
        <f>IF(Original!D310 = "-", "Male", Original!D310)</f>
        <v>Male</v>
      </c>
      <c r="E308" s="2" t="s">
        <v>12</v>
      </c>
      <c r="F308" s="2" t="str">
        <f>IF(Original!F310 = "-", "c9", Original!F310)</f>
        <v>i5</v>
      </c>
      <c r="G308" s="2">
        <f>IF(ISBLANK(Original!G310),MEDIAN(Original!G:G),Original!G310)</f>
        <v>38787</v>
      </c>
    </row>
    <row r="309" spans="1:7" x14ac:dyDescent="0.3">
      <c r="A309" s="2">
        <v>270850</v>
      </c>
      <c r="B309" s="3">
        <v>41804.451157407406</v>
      </c>
      <c r="C309" s="2" t="s">
        <v>32</v>
      </c>
      <c r="D309" s="2" t="str">
        <f>IF(Original!D311 = "-", "Male", Original!D311)</f>
        <v>Female</v>
      </c>
      <c r="E309" s="2" t="s">
        <v>20</v>
      </c>
      <c r="F309" s="2" t="str">
        <f>IF(Original!F311 = "-", "c9", Original!F311)</f>
        <v>i4</v>
      </c>
      <c r="G309" s="2">
        <f>IF(ISBLANK(Original!G311),MEDIAN(Original!G:G),Original!G311)</f>
        <v>56501</v>
      </c>
    </row>
    <row r="310" spans="1:7" x14ac:dyDescent="0.3">
      <c r="A310" s="2">
        <v>754298</v>
      </c>
      <c r="B310" s="3">
        <v>41804.452002314814</v>
      </c>
      <c r="C310" s="2" t="s">
        <v>32</v>
      </c>
      <c r="D310" s="2" t="str">
        <f>IF(Original!D312 = "-", "Male", Original!D312)</f>
        <v>Female</v>
      </c>
      <c r="E310" s="2" t="s">
        <v>20</v>
      </c>
      <c r="F310" s="2" t="str">
        <f>IF(Original!F312 = "-", "c9", Original!F312)</f>
        <v>i4</v>
      </c>
      <c r="G310" s="2">
        <f>IF(ISBLANK(Original!G312),MEDIAN(Original!G:G),Original!G312)</f>
        <v>57362</v>
      </c>
    </row>
    <row r="311" spans="1:7" x14ac:dyDescent="0.3">
      <c r="A311" s="2">
        <v>238948</v>
      </c>
      <c r="B311" s="3">
        <v>41793.736701388887</v>
      </c>
      <c r="C311" s="2" t="s">
        <v>31</v>
      </c>
      <c r="D311" s="2" t="str">
        <f>IF(Original!D313 = "-", "Male", Original!D313)</f>
        <v>Male</v>
      </c>
      <c r="E311" s="2" t="s">
        <v>14</v>
      </c>
      <c r="F311" s="2" t="str">
        <f>IF(Original!F313 = "-", "c9", Original!F313)</f>
        <v>b9</v>
      </c>
      <c r="G311" s="2">
        <f>IF(ISBLANK(Original!G313),MEDIAN(Original!G:G),Original!G313)</f>
        <v>7104</v>
      </c>
    </row>
    <row r="312" spans="1:7" x14ac:dyDescent="0.3">
      <c r="A312" s="2">
        <v>840739</v>
      </c>
      <c r="B312" s="3">
        <v>41793.96875</v>
      </c>
      <c r="C312" s="2" t="s">
        <v>31</v>
      </c>
      <c r="D312" s="2" t="str">
        <f>IF(Original!D314 = "-", "Male", Original!D314)</f>
        <v>Female</v>
      </c>
      <c r="E312" s="2" t="s">
        <v>18</v>
      </c>
      <c r="F312" s="2" t="str">
        <f>IF(Original!F314 = "-", "c9", Original!F314)</f>
        <v>c-10</v>
      </c>
      <c r="G312" s="2">
        <f>IF(ISBLANK(Original!G314),MEDIAN(Original!G:G),Original!G314)</f>
        <v>42449</v>
      </c>
    </row>
    <row r="313" spans="1:7" x14ac:dyDescent="0.3">
      <c r="A313" s="2">
        <v>944802</v>
      </c>
      <c r="B313" s="3">
        <v>41793.456724537034</v>
      </c>
      <c r="C313" s="2" t="s">
        <v>31</v>
      </c>
      <c r="D313" s="2" t="str">
        <f>IF(Original!D315 = "-", "Male", Original!D315)</f>
        <v>Male</v>
      </c>
      <c r="E313" s="2" t="s">
        <v>20</v>
      </c>
      <c r="F313" s="2" t="str">
        <f>IF(Original!F315 = "-", "c9", Original!F315)</f>
        <v>c5</v>
      </c>
      <c r="G313" s="2">
        <f>IF(ISBLANK(Original!G315),MEDIAN(Original!G:G),Original!G315)</f>
        <v>91116</v>
      </c>
    </row>
    <row r="314" spans="1:7" x14ac:dyDescent="0.3">
      <c r="A314" s="2">
        <v>528415</v>
      </c>
      <c r="B314" s="3">
        <v>41793.456724537034</v>
      </c>
      <c r="C314" s="2" t="s">
        <v>32</v>
      </c>
      <c r="D314" s="2" t="str">
        <f>IF(Original!D316 = "-", "Male", Original!D316)</f>
        <v>Male</v>
      </c>
      <c r="E314" s="2" t="s">
        <v>20</v>
      </c>
      <c r="F314" s="2" t="str">
        <f>IF(Original!F316 = "-", "c9", Original!F316)</f>
        <v>c5</v>
      </c>
      <c r="G314" s="2">
        <f>IF(ISBLANK(Original!G316),MEDIAN(Original!G:G),Original!G316)</f>
        <v>51584</v>
      </c>
    </row>
    <row r="315" spans="1:7" x14ac:dyDescent="0.3">
      <c r="A315" s="2">
        <v>598089</v>
      </c>
      <c r="B315" s="3">
        <v>41793.554907407408</v>
      </c>
      <c r="C315" s="2" t="s">
        <v>31</v>
      </c>
      <c r="D315" s="2" t="str">
        <f>IF(Original!D317 = "-", "Male", Original!D317)</f>
        <v>Female</v>
      </c>
      <c r="E315" s="2" t="s">
        <v>20</v>
      </c>
      <c r="F315" s="2" t="str">
        <f>IF(Original!F317 = "-", "c9", Original!F317)</f>
        <v>i4</v>
      </c>
      <c r="G315" s="2">
        <f>IF(ISBLANK(Original!G317),MEDIAN(Original!G:G),Original!G317)</f>
        <v>15689</v>
      </c>
    </row>
    <row r="316" spans="1:7" x14ac:dyDescent="0.3">
      <c r="A316" s="2">
        <v>947903</v>
      </c>
      <c r="B316" s="3">
        <v>41793.350266203706</v>
      </c>
      <c r="C316" s="2" t="s">
        <v>31</v>
      </c>
      <c r="D316" s="2" t="str">
        <f>IF(Original!D318 = "-", "Male", Original!D318)</f>
        <v>Male</v>
      </c>
      <c r="E316" s="2" t="s">
        <v>20</v>
      </c>
      <c r="F316" s="2" t="str">
        <f>IF(Original!F318 = "-", "c9", Original!F318)</f>
        <v>i4</v>
      </c>
      <c r="G316" s="2">
        <f>IF(ISBLANK(Original!G318),MEDIAN(Original!G:G),Original!G318)</f>
        <v>13459</v>
      </c>
    </row>
    <row r="317" spans="1:7" x14ac:dyDescent="0.3">
      <c r="A317" s="2">
        <v>831750</v>
      </c>
      <c r="B317" s="3">
        <v>41793.351203703707</v>
      </c>
      <c r="C317" s="2" t="s">
        <v>32</v>
      </c>
      <c r="D317" s="2" t="str">
        <f>IF(Original!D319 = "-", "Male", Original!D319)</f>
        <v>Male</v>
      </c>
      <c r="E317" s="2" t="s">
        <v>20</v>
      </c>
      <c r="F317" s="2" t="str">
        <f>IF(Original!F319 = "-", "c9", Original!F319)</f>
        <v>i4</v>
      </c>
      <c r="G317" s="2">
        <f>IF(ISBLANK(Original!G319),MEDIAN(Original!G:G),Original!G319)</f>
        <v>60967</v>
      </c>
    </row>
    <row r="318" spans="1:7" x14ac:dyDescent="0.3">
      <c r="A318" s="2">
        <v>578768</v>
      </c>
      <c r="B318" s="3">
        <v>41793.864768518521</v>
      </c>
      <c r="C318" s="2" t="s">
        <v>31</v>
      </c>
      <c r="D318" s="2" t="str">
        <f>IF(Original!D320 = "-", "Male", Original!D320)</f>
        <v>Male</v>
      </c>
      <c r="E318" s="2" t="s">
        <v>20</v>
      </c>
      <c r="F318" s="2" t="str">
        <f>IF(Original!F320 = "-", "c9", Original!F320)</f>
        <v>c8</v>
      </c>
      <c r="G318" s="2">
        <f>IF(ISBLANK(Original!G320),MEDIAN(Original!G:G),Original!G320)</f>
        <v>18013</v>
      </c>
    </row>
    <row r="319" spans="1:7" x14ac:dyDescent="0.3">
      <c r="A319" s="2">
        <v>366864</v>
      </c>
      <c r="B319" s="3">
        <v>41793.865798611114</v>
      </c>
      <c r="C319" s="2" t="s">
        <v>32</v>
      </c>
      <c r="D319" s="2" t="str">
        <f>IF(Original!D321 = "-", "Male", Original!D321)</f>
        <v>Male</v>
      </c>
      <c r="E319" s="2" t="s">
        <v>20</v>
      </c>
      <c r="F319" s="2" t="str">
        <f>IF(Original!F321 = "-", "c9", Original!F321)</f>
        <v>c8</v>
      </c>
      <c r="G319" s="2">
        <f>IF(ISBLANK(Original!G321),MEDIAN(Original!G:G),Original!G321)</f>
        <v>55146</v>
      </c>
    </row>
    <row r="320" spans="1:7" x14ac:dyDescent="0.3">
      <c r="A320" s="2">
        <v>787584</v>
      </c>
      <c r="B320" s="3">
        <v>41794.518888888888</v>
      </c>
      <c r="C320" s="2" t="s">
        <v>31</v>
      </c>
      <c r="D320" s="2" t="str">
        <f>IF(Original!D322 = "-", "Male", Original!D322)</f>
        <v>Male</v>
      </c>
      <c r="E320" s="2" t="s">
        <v>16</v>
      </c>
      <c r="F320" s="2" t="str">
        <f>IF(Original!F322 = "-", "c9", Original!F322)</f>
        <v>i5</v>
      </c>
      <c r="G320" s="2">
        <f>IF(ISBLANK(Original!G322),MEDIAN(Original!G:G),Original!G322)</f>
        <v>80309</v>
      </c>
    </row>
    <row r="321" spans="1:7" x14ac:dyDescent="0.3">
      <c r="A321" s="2">
        <v>506061</v>
      </c>
      <c r="B321" s="3">
        <v>41794.901967592596</v>
      </c>
      <c r="C321" s="2" t="s">
        <v>31</v>
      </c>
      <c r="D321" s="2" t="str">
        <f>IF(Original!D323 = "-", "Male", Original!D323)</f>
        <v>Male</v>
      </c>
      <c r="E321" s="2" t="s">
        <v>17</v>
      </c>
      <c r="F321" s="2" t="str">
        <f>IF(Original!F323 = "-", "c9", Original!F323)</f>
        <v>c5</v>
      </c>
      <c r="G321" s="2">
        <f>IF(ISBLANK(Original!G323),MEDIAN(Original!G:G),Original!G323)</f>
        <v>52054</v>
      </c>
    </row>
    <row r="322" spans="1:7" x14ac:dyDescent="0.3">
      <c r="A322" s="2">
        <v>832162</v>
      </c>
      <c r="B322" s="3">
        <v>41794.903043981481</v>
      </c>
      <c r="C322" s="2" t="s">
        <v>31</v>
      </c>
      <c r="D322" s="2" t="str">
        <f>IF(Original!D324 = "-", "Male", Original!D324)</f>
        <v>Male</v>
      </c>
      <c r="E322" s="2" t="s">
        <v>17</v>
      </c>
      <c r="F322" s="2" t="str">
        <f>IF(Original!F324 = "-", "c9", Original!F324)</f>
        <v>c5</v>
      </c>
      <c r="G322" s="2">
        <f>IF(ISBLANK(Original!G324),MEDIAN(Original!G:G),Original!G324)</f>
        <v>72134</v>
      </c>
    </row>
    <row r="323" spans="1:7" x14ac:dyDescent="0.3">
      <c r="A323" s="2">
        <v>71829</v>
      </c>
      <c r="B323" s="3">
        <v>41794.041145833333</v>
      </c>
      <c r="C323" s="2" t="s">
        <v>32</v>
      </c>
      <c r="D323" s="2" t="str">
        <f>IF(Original!D325 = "-", "Male", Original!D325)</f>
        <v>Female</v>
      </c>
      <c r="E323" s="2" t="s">
        <v>20</v>
      </c>
      <c r="F323" s="2" t="str">
        <f>IF(Original!F325 = "-", "c9", Original!F325)</f>
        <v>i1</v>
      </c>
      <c r="G323" s="2">
        <f>IF(ISBLANK(Original!G325),MEDIAN(Original!G:G),Original!G325)</f>
        <v>47003</v>
      </c>
    </row>
    <row r="324" spans="1:7" x14ac:dyDescent="0.3">
      <c r="A324" s="2">
        <v>240857</v>
      </c>
      <c r="B324" s="3">
        <v>41794.445115740738</v>
      </c>
      <c r="C324" s="2" t="s">
        <v>32</v>
      </c>
      <c r="D324" s="2" t="str">
        <f>IF(Original!D326 = "-", "Male", Original!D326)</f>
        <v>Male</v>
      </c>
      <c r="E324" s="2" t="s">
        <v>20</v>
      </c>
      <c r="F324" s="2" t="str">
        <f>IF(Original!F326 = "-", "c9", Original!F326)</f>
        <v>b9</v>
      </c>
      <c r="G324" s="2">
        <f>IF(ISBLANK(Original!G326),MEDIAN(Original!G:G),Original!G326)</f>
        <v>59017</v>
      </c>
    </row>
    <row r="325" spans="1:7" x14ac:dyDescent="0.3">
      <c r="A325" s="2">
        <v>983968</v>
      </c>
      <c r="B325" s="3">
        <v>41803.655046296299</v>
      </c>
      <c r="C325" s="2" t="s">
        <v>32</v>
      </c>
      <c r="D325" s="2" t="str">
        <f>IF(Original!D327 = "-", "Male", Original!D327)</f>
        <v>Female</v>
      </c>
      <c r="E325" s="2" t="s">
        <v>20</v>
      </c>
      <c r="F325" s="2" t="str">
        <f>IF(Original!F327 = "-", "c9", Original!F327)</f>
        <v>c-10</v>
      </c>
      <c r="G325" s="2">
        <f>IF(ISBLANK(Original!G327),MEDIAN(Original!G:G),Original!G327)</f>
        <v>78320</v>
      </c>
    </row>
    <row r="326" spans="1:7" x14ac:dyDescent="0.3">
      <c r="A326" s="2">
        <v>717149</v>
      </c>
      <c r="B326" s="3">
        <v>41794.330659722225</v>
      </c>
      <c r="C326" s="2" t="s">
        <v>31</v>
      </c>
      <c r="D326" s="2" t="str">
        <f>IF(Original!D328 = "-", "Male", Original!D328)</f>
        <v>Male</v>
      </c>
      <c r="E326" s="2" t="s">
        <v>17</v>
      </c>
      <c r="F326" s="2" t="str">
        <f>IF(Original!F328 = "-", "c9", Original!F328)</f>
        <v>b9</v>
      </c>
      <c r="G326" s="2">
        <f>IF(ISBLANK(Original!G328),MEDIAN(Original!G:G),Original!G328)</f>
        <v>60135</v>
      </c>
    </row>
    <row r="327" spans="1:7" x14ac:dyDescent="0.3">
      <c r="A327" s="2">
        <v>33558</v>
      </c>
      <c r="B327" s="3">
        <v>41794.331400462965</v>
      </c>
      <c r="C327" s="2" t="s">
        <v>31</v>
      </c>
      <c r="D327" s="2" t="str">
        <f>IF(Original!D329 = "-", "Male", Original!D329)</f>
        <v>Male</v>
      </c>
      <c r="E327" s="2" t="s">
        <v>17</v>
      </c>
      <c r="F327" s="2" t="str">
        <f>IF(Original!F329 = "-", "c9", Original!F329)</f>
        <v>b9</v>
      </c>
      <c r="G327" s="2">
        <f>IF(ISBLANK(Original!G329),MEDIAN(Original!G:G),Original!G329)</f>
        <v>99019</v>
      </c>
    </row>
    <row r="328" spans="1:7" x14ac:dyDescent="0.3">
      <c r="A328" s="2">
        <v>806798</v>
      </c>
      <c r="B328" s="3">
        <v>41794.55400462963</v>
      </c>
      <c r="C328" s="2" t="s">
        <v>31</v>
      </c>
      <c r="D328" s="2" t="str">
        <f>IF(Original!D330 = "-", "Male", Original!D330)</f>
        <v>Female</v>
      </c>
      <c r="E328" s="2" t="s">
        <v>17</v>
      </c>
      <c r="F328" s="2" t="str">
        <f>IF(Original!F330 = "-", "c9", Original!F330)</f>
        <v>i7</v>
      </c>
      <c r="G328" s="2">
        <f>IF(ISBLANK(Original!G330),MEDIAN(Original!G:G),Original!G330)</f>
        <v>8399</v>
      </c>
    </row>
    <row r="329" spans="1:7" x14ac:dyDescent="0.3">
      <c r="A329" s="2">
        <v>817082</v>
      </c>
      <c r="B329" s="3">
        <v>41794.555289351854</v>
      </c>
      <c r="C329" s="2" t="s">
        <v>31</v>
      </c>
      <c r="D329" s="2" t="str">
        <f>IF(Original!D331 = "-", "Male", Original!D331)</f>
        <v>Female</v>
      </c>
      <c r="E329" s="2" t="s">
        <v>17</v>
      </c>
      <c r="F329" s="2" t="str">
        <f>IF(Original!F331 = "-", "c9", Original!F331)</f>
        <v>i7</v>
      </c>
      <c r="G329" s="2">
        <f>IF(ISBLANK(Original!G331),MEDIAN(Original!G:G),Original!G331)</f>
        <v>47617</v>
      </c>
    </row>
    <row r="330" spans="1:7" x14ac:dyDescent="0.3">
      <c r="A330" s="2">
        <v>372328</v>
      </c>
      <c r="B330" s="3">
        <v>41794.759814814817</v>
      </c>
      <c r="C330" s="2" t="s">
        <v>32</v>
      </c>
      <c r="D330" s="2" t="str">
        <f>IF(Original!D332 = "-", "Male", Original!D332)</f>
        <v>Male</v>
      </c>
      <c r="E330" s="2" t="s">
        <v>20</v>
      </c>
      <c r="F330" s="2" t="str">
        <f>IF(Original!F332 = "-", "c9", Original!F332)</f>
        <v>i4</v>
      </c>
      <c r="G330" s="2">
        <f>IF(ISBLANK(Original!G332),MEDIAN(Original!G:G),Original!G332)</f>
        <v>99389</v>
      </c>
    </row>
    <row r="331" spans="1:7" x14ac:dyDescent="0.3">
      <c r="A331" s="2">
        <v>290105</v>
      </c>
      <c r="B331" s="3">
        <v>41794.761273148149</v>
      </c>
      <c r="C331" s="2" t="s">
        <v>32</v>
      </c>
      <c r="D331" s="2" t="str">
        <f>IF(Original!D333 = "-", "Male", Original!D333)</f>
        <v>Female</v>
      </c>
      <c r="E331" s="2" t="s">
        <v>20</v>
      </c>
      <c r="F331" s="2" t="str">
        <f>IF(Original!F333 = "-", "c9", Original!F333)</f>
        <v>i4</v>
      </c>
      <c r="G331" s="2">
        <f>IF(ISBLANK(Original!G333),MEDIAN(Original!G:G),Original!G333)</f>
        <v>86123</v>
      </c>
    </row>
    <row r="332" spans="1:7" x14ac:dyDescent="0.3">
      <c r="A332" s="2">
        <v>524956</v>
      </c>
      <c r="B332" s="3">
        <v>41795.444456018522</v>
      </c>
      <c r="C332" s="2" t="s">
        <v>31</v>
      </c>
      <c r="D332" s="2" t="str">
        <f>IF(Original!D334 = "-", "Male", Original!D334)</f>
        <v>Male</v>
      </c>
      <c r="E332" s="2" t="s">
        <v>20</v>
      </c>
      <c r="F332" s="2" t="str">
        <f>IF(Original!F334 = "-", "c9", Original!F334)</f>
        <v>i5</v>
      </c>
      <c r="G332" s="2">
        <f>IF(ISBLANK(Original!G334),MEDIAN(Original!G:G),Original!G334)</f>
        <v>20944</v>
      </c>
    </row>
    <row r="333" spans="1:7" x14ac:dyDescent="0.3">
      <c r="A333" s="2">
        <v>525261</v>
      </c>
      <c r="B333" s="3">
        <v>41795.445347222223</v>
      </c>
      <c r="C333" s="2" t="s">
        <v>32</v>
      </c>
      <c r="D333" s="2" t="str">
        <f>IF(Original!D335 = "-", "Male", Original!D335)</f>
        <v>Male</v>
      </c>
      <c r="E333" s="2" t="s">
        <v>20</v>
      </c>
      <c r="F333" s="2" t="str">
        <f>IF(Original!F335 = "-", "c9", Original!F335)</f>
        <v>i5</v>
      </c>
      <c r="G333" s="2">
        <f>IF(ISBLANK(Original!G335),MEDIAN(Original!G:G),Original!G335)</f>
        <v>67992</v>
      </c>
    </row>
    <row r="334" spans="1:7" x14ac:dyDescent="0.3">
      <c r="A334" s="2">
        <v>865282</v>
      </c>
      <c r="B334" s="3">
        <v>41795.735775462963</v>
      </c>
      <c r="C334" s="2" t="s">
        <v>32</v>
      </c>
      <c r="D334" s="2" t="str">
        <f>IF(Original!D336 = "-", "Male", Original!D336)</f>
        <v>Male</v>
      </c>
      <c r="E334" s="2" t="s">
        <v>15</v>
      </c>
      <c r="F334" s="2" t="str">
        <f>IF(Original!F336 = "-", "c9", Original!F336)</f>
        <v>i5</v>
      </c>
      <c r="G334" s="2">
        <f>IF(ISBLANK(Original!G336),MEDIAN(Original!G:G),Original!G336)</f>
        <v>19550</v>
      </c>
    </row>
    <row r="335" spans="1:7" x14ac:dyDescent="0.3">
      <c r="A335" s="2">
        <v>422877</v>
      </c>
      <c r="B335" s="3">
        <v>41795.651666666665</v>
      </c>
      <c r="C335" s="2" t="s">
        <v>31</v>
      </c>
      <c r="D335" s="2" t="str">
        <f>IF(Original!D337 = "-", "Male", Original!D337)</f>
        <v>Male</v>
      </c>
      <c r="E335" s="2" t="s">
        <v>18</v>
      </c>
      <c r="F335" s="2" t="str">
        <f>IF(Original!F337 = "-", "c9", Original!F337)</f>
        <v>i5</v>
      </c>
      <c r="G335" s="2">
        <f>IF(ISBLANK(Original!G337),MEDIAN(Original!G:G),Original!G337)</f>
        <v>47241</v>
      </c>
    </row>
    <row r="336" spans="1:7" x14ac:dyDescent="0.3">
      <c r="A336" s="2">
        <v>140614</v>
      </c>
      <c r="B336" s="3">
        <v>41795.073125000003</v>
      </c>
      <c r="C336" s="2" t="s">
        <v>31</v>
      </c>
      <c r="D336" s="2" t="str">
        <f>IF(Original!D338 = "-", "Male", Original!D338)</f>
        <v>Male</v>
      </c>
      <c r="E336" s="2" t="s">
        <v>17</v>
      </c>
      <c r="F336" s="2" t="str">
        <f>IF(Original!F338 = "-", "c9", Original!F338)</f>
        <v>i6</v>
      </c>
      <c r="G336" s="2">
        <f>IF(ISBLANK(Original!G338),MEDIAN(Original!G:G),Original!G338)</f>
        <v>46314</v>
      </c>
    </row>
    <row r="337" spans="1:7" x14ac:dyDescent="0.3">
      <c r="A337" s="2">
        <v>508051</v>
      </c>
      <c r="B337" s="3">
        <v>41795.17765046296</v>
      </c>
      <c r="C337" s="2" t="s">
        <v>31</v>
      </c>
      <c r="D337" s="2" t="str">
        <f>IF(Original!D339 = "-", "Male", Original!D339)</f>
        <v>Male</v>
      </c>
      <c r="E337" s="2" t="s">
        <v>17</v>
      </c>
      <c r="F337" s="2" t="str">
        <f>IF(Original!F339 = "-", "c9", Original!F339)</f>
        <v>c8</v>
      </c>
      <c r="G337" s="2">
        <f>IF(ISBLANK(Original!G339),MEDIAN(Original!G:G),Original!G339)</f>
        <v>68865</v>
      </c>
    </row>
    <row r="338" spans="1:7" x14ac:dyDescent="0.3">
      <c r="A338" s="2">
        <v>896420</v>
      </c>
      <c r="B338" s="3">
        <v>41795.18005787037</v>
      </c>
      <c r="C338" s="2" t="s">
        <v>32</v>
      </c>
      <c r="D338" s="2" t="str">
        <f>IF(Original!D340 = "-", "Male", Original!D340)</f>
        <v>Male</v>
      </c>
      <c r="E338" s="2" t="s">
        <v>17</v>
      </c>
      <c r="F338" s="2" t="str">
        <f>IF(Original!F340 = "-", "c9", Original!F340)</f>
        <v>c8</v>
      </c>
      <c r="G338" s="2">
        <f>IF(ISBLANK(Original!G340),MEDIAN(Original!G:G),Original!G340)</f>
        <v>64751</v>
      </c>
    </row>
    <row r="339" spans="1:7" x14ac:dyDescent="0.3">
      <c r="A339" s="2">
        <v>868204</v>
      </c>
      <c r="B339" s="3">
        <v>41795.568842592591</v>
      </c>
      <c r="C339" s="2" t="s">
        <v>31</v>
      </c>
      <c r="D339" s="2" t="str">
        <f>IF(Original!D341 = "-", "Male", Original!D341)</f>
        <v>Male</v>
      </c>
      <c r="E339" s="2" t="s">
        <v>17</v>
      </c>
      <c r="F339" s="2" t="str">
        <f>IF(Original!F341 = "-", "c9", Original!F341)</f>
        <v>i4</v>
      </c>
      <c r="G339" s="2">
        <f>IF(ISBLANK(Original!G341),MEDIAN(Original!G:G),Original!G341)</f>
        <v>57536</v>
      </c>
    </row>
    <row r="340" spans="1:7" x14ac:dyDescent="0.3">
      <c r="A340" s="2">
        <v>462656</v>
      </c>
      <c r="B340" s="3">
        <v>41844.388761574075</v>
      </c>
      <c r="C340" s="2" t="s">
        <v>32</v>
      </c>
      <c r="D340" s="2" t="str">
        <f>IF(Original!D342 = "-", "Male", Original!D342)</f>
        <v>Don’t want to say</v>
      </c>
      <c r="E340" s="2" t="s">
        <v>17</v>
      </c>
      <c r="F340" s="2" t="str">
        <f>IF(Original!F342 = "-", "c9", Original!F342)</f>
        <v>i5</v>
      </c>
      <c r="G340" s="2">
        <f>IF(ISBLANK(Original!G342),MEDIAN(Original!G:G),Original!G342)</f>
        <v>52411</v>
      </c>
    </row>
    <row r="341" spans="1:7" x14ac:dyDescent="0.3">
      <c r="A341" s="2">
        <v>516379</v>
      </c>
      <c r="B341" s="3">
        <v>41795.725914351853</v>
      </c>
      <c r="C341" s="2" t="s">
        <v>31</v>
      </c>
      <c r="D341" s="2" t="str">
        <f>IF(Original!D343 = "-", "Male", Original!D343)</f>
        <v>Female</v>
      </c>
      <c r="E341" s="2" t="s">
        <v>20</v>
      </c>
      <c r="F341" s="2" t="str">
        <f>IF(Original!F343 = "-", "c9", Original!F343)</f>
        <v>i4</v>
      </c>
      <c r="G341" s="2">
        <f>IF(ISBLANK(Original!G343),MEDIAN(Original!G:G),Original!G343)</f>
        <v>29273</v>
      </c>
    </row>
    <row r="342" spans="1:7" x14ac:dyDescent="0.3">
      <c r="A342" s="2">
        <v>831633</v>
      </c>
      <c r="B342" s="3">
        <v>41795.711828703701</v>
      </c>
      <c r="C342" s="2" t="s">
        <v>31</v>
      </c>
      <c r="D342" s="2" t="str">
        <f>IF(Original!D344 = "-", "Male", Original!D344)</f>
        <v>Male</v>
      </c>
      <c r="E342" s="2" t="s">
        <v>20</v>
      </c>
      <c r="F342" s="2" t="str">
        <f>IF(Original!F344 = "-", "c9", Original!F344)</f>
        <v>c8</v>
      </c>
      <c r="G342" s="2">
        <f>IF(ISBLANK(Original!G344),MEDIAN(Original!G:G),Original!G344)</f>
        <v>3046</v>
      </c>
    </row>
    <row r="343" spans="1:7" x14ac:dyDescent="0.3">
      <c r="A343" s="2">
        <v>623164</v>
      </c>
      <c r="B343" s="3">
        <v>41795.632696759261</v>
      </c>
      <c r="C343" s="2" t="s">
        <v>31</v>
      </c>
      <c r="D343" s="2" t="str">
        <f>IF(Original!D345 = "-", "Male", Original!D345)</f>
        <v>Male</v>
      </c>
      <c r="E343" s="2" t="s">
        <v>20</v>
      </c>
      <c r="F343" s="2" t="str">
        <f>IF(Original!F345 = "-", "c9", Original!F345)</f>
        <v>i4</v>
      </c>
      <c r="G343" s="2">
        <f>IF(ISBLANK(Original!G345),MEDIAN(Original!G:G),Original!G345)</f>
        <v>12775</v>
      </c>
    </row>
    <row r="344" spans="1:7" x14ac:dyDescent="0.3">
      <c r="A344" s="2">
        <v>504281</v>
      </c>
      <c r="B344" s="3">
        <v>41795.676793981482</v>
      </c>
      <c r="C344" s="2" t="s">
        <v>31</v>
      </c>
      <c r="D344" s="2" t="str">
        <f>IF(Original!D346 = "-", "Male", Original!D346)</f>
        <v>Male</v>
      </c>
      <c r="E344" s="2" t="s">
        <v>17</v>
      </c>
      <c r="F344" s="2" t="str">
        <f>IF(Original!F346 = "-", "c9", Original!F346)</f>
        <v>i1</v>
      </c>
      <c r="G344" s="2">
        <f>IF(ISBLANK(Original!G346),MEDIAN(Original!G:G),Original!G346)</f>
        <v>10296</v>
      </c>
    </row>
    <row r="345" spans="1:7" x14ac:dyDescent="0.3">
      <c r="A345" s="2">
        <v>951881</v>
      </c>
      <c r="B345" s="3">
        <v>41795.6721412037</v>
      </c>
      <c r="C345" s="2" t="s">
        <v>31</v>
      </c>
      <c r="D345" s="2" t="str">
        <f>IF(Original!D347 = "-", "Male", Original!D347)</f>
        <v>Male</v>
      </c>
      <c r="E345" s="2" t="s">
        <v>20</v>
      </c>
      <c r="F345" s="2" t="str">
        <f>IF(Original!F347 = "-", "c9", Original!F347)</f>
        <v>i4</v>
      </c>
      <c r="G345" s="2">
        <f>IF(ISBLANK(Original!G347),MEDIAN(Original!G:G),Original!G347)</f>
        <v>72083</v>
      </c>
    </row>
    <row r="346" spans="1:7" x14ac:dyDescent="0.3">
      <c r="A346" s="2">
        <v>528775</v>
      </c>
      <c r="B346" s="3">
        <v>41795.672858796293</v>
      </c>
      <c r="C346" s="2" t="s">
        <v>32</v>
      </c>
      <c r="D346" s="2" t="str">
        <f>IF(Original!D348 = "-", "Male", Original!D348)</f>
        <v>Male</v>
      </c>
      <c r="E346" s="2" t="s">
        <v>20</v>
      </c>
      <c r="F346" s="2" t="str">
        <f>IF(Original!F348 = "-", "c9", Original!F348)</f>
        <v>i4</v>
      </c>
      <c r="G346" s="2">
        <f>IF(ISBLANK(Original!G348),MEDIAN(Original!G:G),Original!G348)</f>
        <v>5372</v>
      </c>
    </row>
    <row r="347" spans="1:7" x14ac:dyDescent="0.3">
      <c r="A347" s="2">
        <v>147127</v>
      </c>
      <c r="B347" s="3">
        <v>41795.345567129632</v>
      </c>
      <c r="C347" s="2" t="s">
        <v>31</v>
      </c>
      <c r="D347" s="2" t="str">
        <f>IF(Original!D349 = "-", "Male", Original!D349)</f>
        <v>Male</v>
      </c>
      <c r="E347" s="2" t="s">
        <v>17</v>
      </c>
      <c r="F347" s="2" t="str">
        <f>IF(Original!F349 = "-", "c9", Original!F349)</f>
        <v>i1</v>
      </c>
      <c r="G347" s="2">
        <f>IF(ISBLANK(Original!G349),MEDIAN(Original!G:G),Original!G349)</f>
        <v>83490</v>
      </c>
    </row>
    <row r="348" spans="1:7" x14ac:dyDescent="0.3">
      <c r="A348" s="2">
        <v>730892</v>
      </c>
      <c r="B348" s="3">
        <v>41796.751377314817</v>
      </c>
      <c r="C348" s="2" t="s">
        <v>32</v>
      </c>
      <c r="D348" s="2" t="str">
        <f>IF(Original!D350 = "-", "Male", Original!D350)</f>
        <v>Male</v>
      </c>
      <c r="E348" s="2" t="s">
        <v>12</v>
      </c>
      <c r="F348" s="2" t="str">
        <f>IF(Original!F350 = "-", "c9", Original!F350)</f>
        <v>c8</v>
      </c>
      <c r="G348" s="2">
        <f>IF(ISBLANK(Original!G350),MEDIAN(Original!G:G),Original!G350)</f>
        <v>80788</v>
      </c>
    </row>
    <row r="349" spans="1:7" x14ac:dyDescent="0.3">
      <c r="A349" s="2">
        <v>294893</v>
      </c>
      <c r="B349" s="3">
        <v>41796.360914351855</v>
      </c>
      <c r="C349" s="2" t="s">
        <v>31</v>
      </c>
      <c r="D349" s="2" t="str">
        <f>IF(Original!D351 = "-", "Male", Original!D351)</f>
        <v>Male</v>
      </c>
      <c r="E349" s="2" t="s">
        <v>12</v>
      </c>
      <c r="F349" s="2" t="str">
        <f>IF(Original!F351 = "-", "c9", Original!F351)</f>
        <v>i5</v>
      </c>
      <c r="G349" s="2">
        <f>IF(ISBLANK(Original!G351),MEDIAN(Original!G:G),Original!G351)</f>
        <v>8571</v>
      </c>
    </row>
    <row r="350" spans="1:7" x14ac:dyDescent="0.3">
      <c r="A350" s="2">
        <v>341409</v>
      </c>
      <c r="B350" s="3">
        <v>41796.362754629627</v>
      </c>
      <c r="C350" s="2" t="s">
        <v>32</v>
      </c>
      <c r="D350" s="2" t="str">
        <f>IF(Original!D352 = "-", "Male", Original!D352)</f>
        <v>Female</v>
      </c>
      <c r="E350" s="2" t="s">
        <v>12</v>
      </c>
      <c r="F350" s="2" t="str">
        <f>IF(Original!F352 = "-", "c9", Original!F352)</f>
        <v>i5</v>
      </c>
      <c r="G350" s="2">
        <f>IF(ISBLANK(Original!G352),MEDIAN(Original!G:G),Original!G352)</f>
        <v>8366</v>
      </c>
    </row>
    <row r="351" spans="1:7" x14ac:dyDescent="0.3">
      <c r="A351" s="2">
        <v>206532</v>
      </c>
      <c r="B351" s="3">
        <v>41796.363171296296</v>
      </c>
      <c r="C351" s="2" t="s">
        <v>31</v>
      </c>
      <c r="D351" s="2" t="str">
        <f>IF(Original!D353 = "-", "Male", Original!D353)</f>
        <v>Female</v>
      </c>
      <c r="E351" s="2" t="s">
        <v>12</v>
      </c>
      <c r="F351" s="2" t="str">
        <f>IF(Original!F353 = "-", "c9", Original!F353)</f>
        <v>i5</v>
      </c>
      <c r="G351" s="2">
        <f>IF(ISBLANK(Original!G353),MEDIAN(Original!G:G),Original!G353)</f>
        <v>72786</v>
      </c>
    </row>
    <row r="352" spans="1:7" x14ac:dyDescent="0.3">
      <c r="A352" s="2">
        <v>481356</v>
      </c>
      <c r="B352" s="3">
        <v>41804.182245370372</v>
      </c>
      <c r="C352" s="2" t="s">
        <v>31</v>
      </c>
      <c r="D352" s="2" t="str">
        <f>IF(Original!D354 = "-", "Male", Original!D354)</f>
        <v>Female</v>
      </c>
      <c r="E352" s="2" t="s">
        <v>14</v>
      </c>
      <c r="F352" s="2" t="str">
        <f>IF(Original!F354 = "-", "c9", Original!F354)</f>
        <v>c9</v>
      </c>
      <c r="G352" s="2">
        <f>IF(ISBLANK(Original!G354),MEDIAN(Original!G:G),Original!G354)</f>
        <v>34472</v>
      </c>
    </row>
    <row r="353" spans="1:7" x14ac:dyDescent="0.3">
      <c r="A353" s="2">
        <v>39266</v>
      </c>
      <c r="B353" s="3">
        <v>41796.728182870371</v>
      </c>
      <c r="C353" s="2" t="s">
        <v>31</v>
      </c>
      <c r="D353" s="2" t="str">
        <f>IF(Original!D355 = "-", "Male", Original!D355)</f>
        <v>Male</v>
      </c>
      <c r="E353" s="2" t="s">
        <v>20</v>
      </c>
      <c r="F353" s="2" t="str">
        <f>IF(Original!F355 = "-", "c9", Original!F355)</f>
        <v>c5</v>
      </c>
      <c r="G353" s="2">
        <f>IF(ISBLANK(Original!G355),MEDIAN(Original!G:G),Original!G355)</f>
        <v>22817</v>
      </c>
    </row>
    <row r="354" spans="1:7" x14ac:dyDescent="0.3">
      <c r="A354" s="2">
        <v>104660</v>
      </c>
      <c r="B354" s="3">
        <v>41796.751273148147</v>
      </c>
      <c r="C354" s="2" t="s">
        <v>31</v>
      </c>
      <c r="D354" s="2" t="str">
        <f>IF(Original!D356 = "-", "Male", Original!D356)</f>
        <v>Male</v>
      </c>
      <c r="E354" s="2" t="s">
        <v>17</v>
      </c>
      <c r="F354" s="2" t="str">
        <f>IF(Original!F356 = "-", "c9", Original!F356)</f>
        <v>i7</v>
      </c>
      <c r="G354" s="2">
        <f>IF(ISBLANK(Original!G356),MEDIAN(Original!G:G),Original!G356)</f>
        <v>19495</v>
      </c>
    </row>
    <row r="355" spans="1:7" x14ac:dyDescent="0.3">
      <c r="A355" s="2">
        <v>284817</v>
      </c>
      <c r="B355" s="3">
        <v>41797.11928240741</v>
      </c>
      <c r="C355" s="2" t="s">
        <v>31</v>
      </c>
      <c r="D355" s="2" t="str">
        <f>IF(Original!D357 = "-", "Male", Original!D357)</f>
        <v>Female</v>
      </c>
      <c r="E355" s="2" t="s">
        <v>13</v>
      </c>
      <c r="F355" s="2" t="str">
        <f>IF(Original!F357 = "-", "c9", Original!F357)</f>
        <v>c9</v>
      </c>
      <c r="G355" s="2">
        <f>IF(ISBLANK(Original!G357),MEDIAN(Original!G:G),Original!G357)</f>
        <v>29015</v>
      </c>
    </row>
    <row r="356" spans="1:7" x14ac:dyDescent="0.3">
      <c r="A356" s="2">
        <v>635035</v>
      </c>
      <c r="B356" s="3">
        <v>41797.119513888887</v>
      </c>
      <c r="C356" s="2" t="s">
        <v>31</v>
      </c>
      <c r="D356" s="2" t="str">
        <f>IF(Original!D358 = "-", "Male", Original!D358)</f>
        <v>Female</v>
      </c>
      <c r="E356" s="2" t="s">
        <v>13</v>
      </c>
      <c r="F356" s="2" t="str">
        <f>IF(Original!F358 = "-", "c9", Original!F358)</f>
        <v>c9</v>
      </c>
      <c r="G356" s="2">
        <f>IF(ISBLANK(Original!G358),MEDIAN(Original!G:G),Original!G358)</f>
        <v>95642</v>
      </c>
    </row>
    <row r="357" spans="1:7" x14ac:dyDescent="0.3">
      <c r="A357" s="2">
        <v>480056</v>
      </c>
      <c r="B357" s="3">
        <v>41798.594363425924</v>
      </c>
      <c r="C357" s="2" t="s">
        <v>31</v>
      </c>
      <c r="D357" s="2" t="str">
        <f>IF(Original!D359 = "-", "Male", Original!D359)</f>
        <v>Male</v>
      </c>
      <c r="E357" s="2" t="s">
        <v>15</v>
      </c>
      <c r="F357" s="2" t="str">
        <f>IF(Original!F359 = "-", "c9", Original!F359)</f>
        <v>b9</v>
      </c>
      <c r="G357" s="2">
        <f>IF(ISBLANK(Original!G359),MEDIAN(Original!G:G),Original!G359)</f>
        <v>44936</v>
      </c>
    </row>
    <row r="358" spans="1:7" x14ac:dyDescent="0.3">
      <c r="A358" s="2">
        <v>679609</v>
      </c>
      <c r="B358" s="3">
        <v>41798.595208333332</v>
      </c>
      <c r="C358" s="2" t="s">
        <v>31</v>
      </c>
      <c r="D358" s="2" t="str">
        <f>IF(Original!D360 = "-", "Male", Original!D360)</f>
        <v>Male</v>
      </c>
      <c r="E358" s="2" t="s">
        <v>15</v>
      </c>
      <c r="F358" s="2" t="str">
        <f>IF(Original!F360 = "-", "c9", Original!F360)</f>
        <v>b9</v>
      </c>
      <c r="G358" s="2">
        <f>IF(ISBLANK(Original!G360),MEDIAN(Original!G:G),Original!G360)</f>
        <v>15545</v>
      </c>
    </row>
    <row r="359" spans="1:7" x14ac:dyDescent="0.3">
      <c r="A359" s="2">
        <v>427013</v>
      </c>
      <c r="B359" s="3">
        <v>41798.789259259262</v>
      </c>
      <c r="C359" s="2" t="s">
        <v>31</v>
      </c>
      <c r="D359" s="2" t="str">
        <f>IF(Original!D361 = "-", "Male", Original!D361)</f>
        <v>Male</v>
      </c>
      <c r="E359" s="2" t="s">
        <v>17</v>
      </c>
      <c r="F359" s="2" t="str">
        <f>IF(Original!F361 = "-", "c9", Original!F361)</f>
        <v>b9</v>
      </c>
      <c r="G359" s="2">
        <f>IF(ISBLANK(Original!G361),MEDIAN(Original!G:G),Original!G361)</f>
        <v>91976</v>
      </c>
    </row>
    <row r="360" spans="1:7" x14ac:dyDescent="0.3">
      <c r="A360" s="2">
        <v>894420</v>
      </c>
      <c r="B360" s="3">
        <v>41798.729085648149</v>
      </c>
      <c r="C360" s="2" t="s">
        <v>31</v>
      </c>
      <c r="D360" s="2" t="str">
        <f>IF(Original!D362 = "-", "Male", Original!D362)</f>
        <v>Male</v>
      </c>
      <c r="E360" s="2" t="s">
        <v>12</v>
      </c>
      <c r="F360" s="2" t="str">
        <f>IF(Original!F362 = "-", "c9", Original!F362)</f>
        <v>c9</v>
      </c>
      <c r="G360" s="2">
        <f>IF(ISBLANK(Original!G362),MEDIAN(Original!G:G),Original!G362)</f>
        <v>86412</v>
      </c>
    </row>
    <row r="361" spans="1:7" x14ac:dyDescent="0.3">
      <c r="A361" s="2">
        <v>246137</v>
      </c>
      <c r="B361" s="3">
        <v>41798.445810185185</v>
      </c>
      <c r="C361" s="2" t="s">
        <v>32</v>
      </c>
      <c r="D361" s="2" t="str">
        <f>IF(Original!D363 = "-", "Male", Original!D363)</f>
        <v>Male</v>
      </c>
      <c r="E361" s="2" t="s">
        <v>15</v>
      </c>
      <c r="F361" s="2" t="str">
        <f>IF(Original!F363 = "-", "c9", Original!F363)</f>
        <v>c8</v>
      </c>
      <c r="G361" s="2">
        <f>IF(ISBLANK(Original!G363),MEDIAN(Original!G:G),Original!G363)</f>
        <v>54866</v>
      </c>
    </row>
    <row r="362" spans="1:7" x14ac:dyDescent="0.3">
      <c r="A362" s="2">
        <v>858212</v>
      </c>
      <c r="B362" s="3">
        <v>41822.724652777775</v>
      </c>
      <c r="C362" s="2" t="s">
        <v>31</v>
      </c>
      <c r="D362" s="2" t="str">
        <f>IF(Original!D364 = "-", "Male", Original!D364)</f>
        <v>Male</v>
      </c>
      <c r="E362" s="2" t="s">
        <v>17</v>
      </c>
      <c r="F362" s="2" t="str">
        <f>IF(Original!F364 = "-", "c9", Original!F364)</f>
        <v>c5</v>
      </c>
      <c r="G362" s="2">
        <f>IF(ISBLANK(Original!G364),MEDIAN(Original!G:G),Original!G364)</f>
        <v>58078</v>
      </c>
    </row>
    <row r="363" spans="1:7" x14ac:dyDescent="0.3">
      <c r="A363" s="2">
        <v>818753</v>
      </c>
      <c r="B363" s="3">
        <v>41799.139502314814</v>
      </c>
      <c r="C363" s="2" t="s">
        <v>31</v>
      </c>
      <c r="D363" s="2" t="str">
        <f>IF(Original!D365 = "-", "Male", Original!D365)</f>
        <v>Male</v>
      </c>
      <c r="E363" s="2" t="s">
        <v>15</v>
      </c>
      <c r="F363" s="2" t="str">
        <f>IF(Original!F365 = "-", "c9", Original!F365)</f>
        <v>c9</v>
      </c>
      <c r="G363" s="2">
        <f>IF(ISBLANK(Original!G365),MEDIAN(Original!G:G),Original!G365)</f>
        <v>33587</v>
      </c>
    </row>
    <row r="364" spans="1:7" x14ac:dyDescent="0.3">
      <c r="A364" s="2">
        <v>987341</v>
      </c>
      <c r="B364" s="3">
        <v>41799.557905092595</v>
      </c>
      <c r="C364" s="2" t="s">
        <v>31</v>
      </c>
      <c r="D364" s="2" t="str">
        <f>IF(Original!D366 = "-", "Male", Original!D366)</f>
        <v>Male</v>
      </c>
      <c r="E364" s="2" t="s">
        <v>12</v>
      </c>
      <c r="F364" s="2" t="str">
        <f>IF(Original!F366 = "-", "c9", Original!F366)</f>
        <v>c5</v>
      </c>
      <c r="G364" s="2">
        <f>IF(ISBLANK(Original!G366),MEDIAN(Original!G:G),Original!G366)</f>
        <v>15334</v>
      </c>
    </row>
    <row r="365" spans="1:7" x14ac:dyDescent="0.3">
      <c r="A365" s="2">
        <v>594873</v>
      </c>
      <c r="B365" s="3">
        <v>41799.558518518519</v>
      </c>
      <c r="C365" s="2" t="s">
        <v>31</v>
      </c>
      <c r="D365" s="2" t="str">
        <f>IF(Original!D367 = "-", "Male", Original!D367)</f>
        <v>Male</v>
      </c>
      <c r="E365" s="2" t="s">
        <v>12</v>
      </c>
      <c r="F365" s="2" t="str">
        <f>IF(Original!F367 = "-", "c9", Original!F367)</f>
        <v>c5</v>
      </c>
      <c r="G365" s="2">
        <f>IF(ISBLANK(Original!G367),MEDIAN(Original!G:G),Original!G367)</f>
        <v>39688</v>
      </c>
    </row>
    <row r="366" spans="1:7" x14ac:dyDescent="0.3">
      <c r="A366" s="2">
        <v>139046</v>
      </c>
      <c r="B366" s="3">
        <v>41799.559432870374</v>
      </c>
      <c r="C366" s="2" t="s">
        <v>31</v>
      </c>
      <c r="D366" s="2" t="str">
        <f>IF(Original!D368 = "-", "Male", Original!D368)</f>
        <v>Male</v>
      </c>
      <c r="E366" s="2" t="s">
        <v>12</v>
      </c>
      <c r="F366" s="2" t="str">
        <f>IF(Original!F368 = "-", "c9", Original!F368)</f>
        <v>c5</v>
      </c>
      <c r="G366" s="2">
        <f>IF(ISBLANK(Original!G368),MEDIAN(Original!G:G),Original!G368)</f>
        <v>60263</v>
      </c>
    </row>
    <row r="367" spans="1:7" x14ac:dyDescent="0.3">
      <c r="A367" s="2">
        <v>359285</v>
      </c>
      <c r="B367" s="3">
        <v>41799.56212962963</v>
      </c>
      <c r="C367" s="2" t="s">
        <v>31</v>
      </c>
      <c r="D367" s="2" t="str">
        <f>IF(Original!D369 = "-", "Male", Original!D369)</f>
        <v>Male</v>
      </c>
      <c r="E367" s="2" t="s">
        <v>12</v>
      </c>
      <c r="F367" s="2" t="str">
        <f>IF(Original!F369 = "-", "c9", Original!F369)</f>
        <v>c9</v>
      </c>
      <c r="G367" s="2">
        <f>IF(ISBLANK(Original!G369),MEDIAN(Original!G:G),Original!G369)</f>
        <v>22123</v>
      </c>
    </row>
    <row r="368" spans="1:7" x14ac:dyDescent="0.3">
      <c r="A368" s="2">
        <v>619825</v>
      </c>
      <c r="B368" s="3">
        <v>41799.998437499999</v>
      </c>
      <c r="C368" s="2" t="s">
        <v>32</v>
      </c>
      <c r="D368" s="2" t="str">
        <f>IF(Original!D370 = "-", "Male", Original!D370)</f>
        <v>Male</v>
      </c>
      <c r="E368" s="2" t="s">
        <v>20</v>
      </c>
      <c r="F368" s="2" t="str">
        <f>IF(Original!F370 = "-", "c9", Original!F370)</f>
        <v>i5</v>
      </c>
      <c r="G368" s="2">
        <f>IF(ISBLANK(Original!G370),MEDIAN(Original!G:G),Original!G370)</f>
        <v>44020</v>
      </c>
    </row>
    <row r="369" spans="1:7" x14ac:dyDescent="0.3">
      <c r="A369" s="2">
        <v>651596</v>
      </c>
      <c r="B369" s="3">
        <v>41799.998831018522</v>
      </c>
      <c r="C369" s="2" t="s">
        <v>31</v>
      </c>
      <c r="D369" s="2" t="str">
        <f>IF(Original!D371 = "-", "Male", Original!D371)</f>
        <v>Female</v>
      </c>
      <c r="E369" s="2" t="s">
        <v>20</v>
      </c>
      <c r="F369" s="2" t="str">
        <f>IF(Original!F371 = "-", "c9", Original!F371)</f>
        <v>i5</v>
      </c>
      <c r="G369" s="2">
        <f>IF(ISBLANK(Original!G371),MEDIAN(Original!G:G),Original!G371)</f>
        <v>12750</v>
      </c>
    </row>
    <row r="370" spans="1:7" x14ac:dyDescent="0.3">
      <c r="A370" s="2">
        <v>220653</v>
      </c>
      <c r="B370" s="3">
        <v>41799.405972222223</v>
      </c>
      <c r="C370" s="2" t="s">
        <v>32</v>
      </c>
      <c r="D370" s="2" t="str">
        <f>IF(Original!D372 = "-", "Male", Original!D372)</f>
        <v>Male</v>
      </c>
      <c r="E370" s="2" t="s">
        <v>14</v>
      </c>
      <c r="F370" s="2" t="str">
        <f>IF(Original!F372 = "-", "c9", Original!F372)</f>
        <v>b9</v>
      </c>
      <c r="G370" s="2">
        <f>IF(ISBLANK(Original!G372),MEDIAN(Original!G:G),Original!G372)</f>
        <v>70753</v>
      </c>
    </row>
    <row r="371" spans="1:7" x14ac:dyDescent="0.3">
      <c r="A371" s="2">
        <v>997908</v>
      </c>
      <c r="B371" s="3">
        <v>41799.408055555556</v>
      </c>
      <c r="C371" s="2" t="s">
        <v>32</v>
      </c>
      <c r="D371" s="2" t="str">
        <f>IF(Original!D373 = "-", "Male", Original!D373)</f>
        <v>Female</v>
      </c>
      <c r="E371" s="2" t="s">
        <v>14</v>
      </c>
      <c r="F371" s="2" t="str">
        <f>IF(Original!F373 = "-", "c9", Original!F373)</f>
        <v>b9</v>
      </c>
      <c r="G371" s="2">
        <f>IF(ISBLANK(Original!G373),MEDIAN(Original!G:G),Original!G373)</f>
        <v>9041</v>
      </c>
    </row>
    <row r="372" spans="1:7" x14ac:dyDescent="0.3">
      <c r="A372" s="2">
        <v>687198</v>
      </c>
      <c r="B372" s="3">
        <v>41799.026226851849</v>
      </c>
      <c r="C372" s="2" t="s">
        <v>31</v>
      </c>
      <c r="D372" s="2" t="str">
        <f>IF(Original!D374 = "-", "Male", Original!D374)</f>
        <v>Male</v>
      </c>
      <c r="E372" s="2" t="s">
        <v>20</v>
      </c>
      <c r="F372" s="2" t="str">
        <f>IF(Original!F374 = "-", "c9", Original!F374)</f>
        <v>c5</v>
      </c>
      <c r="G372" s="2">
        <f>IF(ISBLANK(Original!G374),MEDIAN(Original!G:G),Original!G374)</f>
        <v>64093</v>
      </c>
    </row>
    <row r="373" spans="1:7" x14ac:dyDescent="0.3">
      <c r="A373" s="2">
        <v>808956</v>
      </c>
      <c r="B373" s="3">
        <v>41799.809988425928</v>
      </c>
      <c r="C373" s="2" t="s">
        <v>31</v>
      </c>
      <c r="D373" s="2" t="str">
        <f>IF(Original!D375 = "-", "Male", Original!D375)</f>
        <v>Male</v>
      </c>
      <c r="E373" s="2" t="s">
        <v>20</v>
      </c>
      <c r="F373" s="2" t="str">
        <f>IF(Original!F375 = "-", "c9", Original!F375)</f>
        <v>c8</v>
      </c>
      <c r="G373" s="2">
        <f>IF(ISBLANK(Original!G375),MEDIAN(Original!G:G),Original!G375)</f>
        <v>1659</v>
      </c>
    </row>
    <row r="374" spans="1:7" x14ac:dyDescent="0.3">
      <c r="A374" s="2">
        <v>643354</v>
      </c>
      <c r="B374" s="3">
        <v>41799.788101851853</v>
      </c>
      <c r="C374" s="2" t="s">
        <v>31</v>
      </c>
      <c r="D374" s="2" t="str">
        <f>IF(Original!D376 = "-", "Male", Original!D376)</f>
        <v>Male</v>
      </c>
      <c r="E374" s="2" t="s">
        <v>20</v>
      </c>
      <c r="F374" s="2" t="str">
        <f>IF(Original!F376 = "-", "c9", Original!F376)</f>
        <v>c8</v>
      </c>
      <c r="G374" s="2">
        <f>IF(ISBLANK(Original!G376),MEDIAN(Original!G:G),Original!G376)</f>
        <v>51235</v>
      </c>
    </row>
    <row r="375" spans="1:7" x14ac:dyDescent="0.3">
      <c r="A375" s="2">
        <v>797497</v>
      </c>
      <c r="B375" s="3">
        <v>41799.976064814815</v>
      </c>
      <c r="C375" s="2" t="s">
        <v>31</v>
      </c>
      <c r="D375" s="2" t="str">
        <f>IF(Original!D377 = "-", "Male", Original!D377)</f>
        <v>Male</v>
      </c>
      <c r="E375" s="2" t="s">
        <v>20</v>
      </c>
      <c r="F375" s="2" t="str">
        <f>IF(Original!F377 = "-", "c9", Original!F377)</f>
        <v>c9</v>
      </c>
      <c r="G375" s="2">
        <f>IF(ISBLANK(Original!G377),MEDIAN(Original!G:G),Original!G377)</f>
        <v>76959</v>
      </c>
    </row>
    <row r="376" spans="1:7" x14ac:dyDescent="0.3">
      <c r="A376" s="2">
        <v>214058</v>
      </c>
      <c r="B376" s="3">
        <v>41799.977847222224</v>
      </c>
      <c r="C376" s="2" t="s">
        <v>31</v>
      </c>
      <c r="D376" s="2" t="str">
        <f>IF(Original!D378 = "-", "Male", Original!D378)</f>
        <v>Male</v>
      </c>
      <c r="E376" s="2" t="s">
        <v>20</v>
      </c>
      <c r="F376" s="2" t="str">
        <f>IF(Original!F378 = "-", "c9", Original!F378)</f>
        <v>c9</v>
      </c>
      <c r="G376" s="2">
        <f>IF(ISBLANK(Original!G378),MEDIAN(Original!G:G),Original!G378)</f>
        <v>53154</v>
      </c>
    </row>
    <row r="377" spans="1:7" x14ac:dyDescent="0.3">
      <c r="A377" s="2">
        <v>899341</v>
      </c>
      <c r="B377" s="3">
        <v>41800.455474537041</v>
      </c>
      <c r="C377" s="2" t="s">
        <v>31</v>
      </c>
      <c r="D377" s="2" t="str">
        <f>IF(Original!D379 = "-", "Male", Original!D379)</f>
        <v>Male</v>
      </c>
      <c r="E377" s="2" t="s">
        <v>17</v>
      </c>
      <c r="F377" s="2" t="str">
        <f>IF(Original!F379 = "-", "c9", Original!F379)</f>
        <v>i7</v>
      </c>
      <c r="G377" s="2">
        <f>IF(ISBLANK(Original!G379),MEDIAN(Original!G:G),Original!G379)</f>
        <v>77767</v>
      </c>
    </row>
    <row r="378" spans="1:7" x14ac:dyDescent="0.3">
      <c r="A378" s="2">
        <v>220067</v>
      </c>
      <c r="B378" s="3">
        <v>41800.503483796296</v>
      </c>
      <c r="C378" s="2" t="s">
        <v>31</v>
      </c>
      <c r="D378" s="2" t="str">
        <f>IF(Original!D380 = "-", "Male", Original!D380)</f>
        <v>Male</v>
      </c>
      <c r="E378" s="2" t="s">
        <v>17</v>
      </c>
      <c r="F378" s="2" t="str">
        <f>IF(Original!F380 = "-", "c9", Original!F380)</f>
        <v>i6</v>
      </c>
      <c r="G378" s="2">
        <f>IF(ISBLANK(Original!G380),MEDIAN(Original!G:G),Original!G380)</f>
        <v>15266</v>
      </c>
    </row>
    <row r="379" spans="1:7" x14ac:dyDescent="0.3">
      <c r="A379" s="2">
        <v>251517</v>
      </c>
      <c r="B379" s="3">
        <v>41800.503912037035</v>
      </c>
      <c r="C379" s="2" t="s">
        <v>31</v>
      </c>
      <c r="D379" s="2" t="str">
        <f>IF(Original!D381 = "-", "Male", Original!D381)</f>
        <v>Male</v>
      </c>
      <c r="E379" s="2" t="s">
        <v>17</v>
      </c>
      <c r="F379" s="2" t="str">
        <f>IF(Original!F381 = "-", "c9", Original!F381)</f>
        <v>i6</v>
      </c>
      <c r="G379" s="2">
        <f>IF(ISBLANK(Original!G381),MEDIAN(Original!G:G),Original!G381)</f>
        <v>87908</v>
      </c>
    </row>
    <row r="380" spans="1:7" x14ac:dyDescent="0.3">
      <c r="A380" s="2">
        <v>202279</v>
      </c>
      <c r="B380" s="3">
        <v>41800.505104166667</v>
      </c>
      <c r="C380" s="2" t="s">
        <v>32</v>
      </c>
      <c r="D380" s="2" t="str">
        <f>IF(Original!D382 = "-", "Male", Original!D382)</f>
        <v>Don’t want to say</v>
      </c>
      <c r="E380" s="2" t="s">
        <v>17</v>
      </c>
      <c r="F380" s="2" t="str">
        <f>IF(Original!F382 = "-", "c9", Original!F382)</f>
        <v>i6</v>
      </c>
      <c r="G380" s="2">
        <f>IF(ISBLANK(Original!G382),MEDIAN(Original!G:G),Original!G382)</f>
        <v>17691</v>
      </c>
    </row>
    <row r="381" spans="1:7" x14ac:dyDescent="0.3">
      <c r="A381" s="2">
        <v>915603</v>
      </c>
      <c r="B381" s="3">
        <v>41800.741875</v>
      </c>
      <c r="C381" s="2" t="s">
        <v>31</v>
      </c>
      <c r="D381" s="2" t="str">
        <f>IF(Original!D383 = "-", "Male", Original!D383)</f>
        <v>Male</v>
      </c>
      <c r="E381" s="2" t="s">
        <v>17</v>
      </c>
      <c r="F381" s="2" t="str">
        <f>IF(Original!F383 = "-", "c9", Original!F383)</f>
        <v>b9</v>
      </c>
      <c r="G381" s="2">
        <f>IF(ISBLANK(Original!G383),MEDIAN(Original!G:G),Original!G383)</f>
        <v>44588</v>
      </c>
    </row>
    <row r="382" spans="1:7" x14ac:dyDescent="0.3">
      <c r="A382" s="2">
        <v>117676</v>
      </c>
      <c r="B382" s="3">
        <v>41800.008287037039</v>
      </c>
      <c r="C382" s="2" t="s">
        <v>31</v>
      </c>
      <c r="D382" s="2" t="str">
        <f>IF(Original!D384 = "-", "Male", Original!D384)</f>
        <v>Male</v>
      </c>
      <c r="E382" s="2" t="s">
        <v>20</v>
      </c>
      <c r="F382" s="2" t="str">
        <f>IF(Original!F384 = "-", "c9", Original!F384)</f>
        <v>c8</v>
      </c>
      <c r="G382" s="2">
        <f>IF(ISBLANK(Original!G384),MEDIAN(Original!G:G),Original!G384)</f>
        <v>83450</v>
      </c>
    </row>
    <row r="383" spans="1:7" x14ac:dyDescent="0.3">
      <c r="A383" s="2">
        <v>106504</v>
      </c>
      <c r="B383" s="3">
        <v>41800.008287037039</v>
      </c>
      <c r="C383" s="2" t="s">
        <v>31</v>
      </c>
      <c r="D383" s="2" t="str">
        <f>IF(Original!D385 = "-", "Male", Original!D385)</f>
        <v>Male</v>
      </c>
      <c r="E383" s="2" t="s">
        <v>20</v>
      </c>
      <c r="F383" s="2" t="str">
        <f>IF(Original!F385 = "-", "c9", Original!F385)</f>
        <v>c8</v>
      </c>
      <c r="G383" s="2">
        <f>IF(ISBLANK(Original!G385),MEDIAN(Original!G:G),Original!G385)</f>
        <v>61895</v>
      </c>
    </row>
    <row r="384" spans="1:7" x14ac:dyDescent="0.3">
      <c r="A384" s="2">
        <v>495662</v>
      </c>
      <c r="B384" s="3">
        <v>41801.564085648148</v>
      </c>
      <c r="C384" s="2" t="s">
        <v>31</v>
      </c>
      <c r="D384" s="2" t="str">
        <f>IF(Original!D386 = "-", "Male", Original!D386)</f>
        <v>Male</v>
      </c>
      <c r="E384" s="2" t="s">
        <v>14</v>
      </c>
      <c r="F384" s="2" t="str">
        <f>IF(Original!F386 = "-", "c9", Original!F386)</f>
        <v>c9</v>
      </c>
      <c r="G384" s="2">
        <f>IF(ISBLANK(Original!G386),MEDIAN(Original!G:G),Original!G386)</f>
        <v>77165</v>
      </c>
    </row>
    <row r="385" spans="1:7" x14ac:dyDescent="0.3">
      <c r="A385" s="2">
        <v>891509</v>
      </c>
      <c r="B385" s="3">
        <v>41801.746041666665</v>
      </c>
      <c r="C385" s="2" t="s">
        <v>32</v>
      </c>
      <c r="D385" s="2" t="str">
        <f>IF(Original!D387 = "-", "Male", Original!D387)</f>
        <v>Male</v>
      </c>
      <c r="E385" s="2" t="s">
        <v>17</v>
      </c>
      <c r="F385" s="2" t="str">
        <f>IF(Original!F387 = "-", "c9", Original!F387)</f>
        <v>c-10</v>
      </c>
      <c r="G385" s="2">
        <f>IF(ISBLANK(Original!G387),MEDIAN(Original!G:G),Original!G387)</f>
        <v>59501</v>
      </c>
    </row>
    <row r="386" spans="1:7" x14ac:dyDescent="0.3">
      <c r="A386" s="2">
        <v>821506</v>
      </c>
      <c r="B386" s="3">
        <v>41801.746805555558</v>
      </c>
      <c r="C386" s="2" t="s">
        <v>31</v>
      </c>
      <c r="D386" s="2" t="str">
        <f>IF(Original!D388 = "-", "Male", Original!D388)</f>
        <v>Male</v>
      </c>
      <c r="E386" s="2" t="s">
        <v>17</v>
      </c>
      <c r="F386" s="2" t="str">
        <f>IF(Original!F388 = "-", "c9", Original!F388)</f>
        <v>c-10</v>
      </c>
      <c r="G386" s="2">
        <f>IF(ISBLANK(Original!G388),MEDIAN(Original!G:G),Original!G388)</f>
        <v>35386</v>
      </c>
    </row>
    <row r="387" spans="1:7" x14ac:dyDescent="0.3">
      <c r="A387" s="2">
        <v>877797</v>
      </c>
      <c r="B387" s="3">
        <v>41801.751122685186</v>
      </c>
      <c r="C387" s="2" t="s">
        <v>32</v>
      </c>
      <c r="D387" s="2" t="str">
        <f>IF(Original!D389 = "-", "Male", Original!D389)</f>
        <v>Female</v>
      </c>
      <c r="E387" s="2" t="s">
        <v>17</v>
      </c>
      <c r="F387" s="2" t="str">
        <f>IF(Original!F389 = "-", "c9", Original!F389)</f>
        <v>c-10</v>
      </c>
      <c r="G387" s="2">
        <f>IF(ISBLANK(Original!G389),MEDIAN(Original!G:G),Original!G389)</f>
        <v>5359</v>
      </c>
    </row>
    <row r="388" spans="1:7" x14ac:dyDescent="0.3">
      <c r="A388" s="2">
        <v>933454</v>
      </c>
      <c r="B388" s="3">
        <v>41801.341979166667</v>
      </c>
      <c r="C388" s="2" t="s">
        <v>32</v>
      </c>
      <c r="D388" s="2" t="str">
        <f>IF(Original!D390 = "-", "Male", Original!D390)</f>
        <v>Male</v>
      </c>
      <c r="E388" s="2" t="s">
        <v>17</v>
      </c>
      <c r="F388" s="2" t="str">
        <f>IF(Original!F390 = "-", "c9", Original!F390)</f>
        <v>c5</v>
      </c>
      <c r="G388" s="2">
        <f>IF(ISBLANK(Original!G390),MEDIAN(Original!G:G),Original!G390)</f>
        <v>92060</v>
      </c>
    </row>
    <row r="389" spans="1:7" x14ac:dyDescent="0.3">
      <c r="A389" s="2">
        <v>145895</v>
      </c>
      <c r="B389" s="3">
        <v>41801.521458333336</v>
      </c>
      <c r="C389" s="2" t="s">
        <v>31</v>
      </c>
      <c r="D389" s="2" t="str">
        <f>IF(Original!D391 = "-", "Male", Original!D391)</f>
        <v>Male</v>
      </c>
      <c r="E389" s="2" t="s">
        <v>12</v>
      </c>
      <c r="F389" s="2" t="str">
        <f>IF(Original!F391 = "-", "c9", Original!F391)</f>
        <v>i5</v>
      </c>
      <c r="G389" s="2">
        <f>IF(ISBLANK(Original!G391),MEDIAN(Original!G:G),Original!G391)</f>
        <v>18209</v>
      </c>
    </row>
    <row r="390" spans="1:7" x14ac:dyDescent="0.3">
      <c r="A390" s="2">
        <v>867135</v>
      </c>
      <c r="B390" s="3">
        <v>41801.52171296296</v>
      </c>
      <c r="C390" s="2" t="s">
        <v>31</v>
      </c>
      <c r="D390" s="2" t="str">
        <f>IF(Original!D392 = "-", "Male", Original!D392)</f>
        <v>Male</v>
      </c>
      <c r="E390" s="2" t="s">
        <v>12</v>
      </c>
      <c r="F390" s="2" t="str">
        <f>IF(Original!F392 = "-", "c9", Original!F392)</f>
        <v>i5</v>
      </c>
      <c r="G390" s="2">
        <f>IF(ISBLANK(Original!G392),MEDIAN(Original!G:G),Original!G392)</f>
        <v>78364</v>
      </c>
    </row>
    <row r="391" spans="1:7" x14ac:dyDescent="0.3">
      <c r="A391" s="2">
        <v>228826</v>
      </c>
      <c r="B391" s="3">
        <v>41801.263842592591</v>
      </c>
      <c r="C391" s="2" t="s">
        <v>31</v>
      </c>
      <c r="D391" s="2" t="str">
        <f>IF(Original!D393 = "-", "Male", Original!D393)</f>
        <v>Female</v>
      </c>
      <c r="E391" s="2" t="s">
        <v>19</v>
      </c>
      <c r="F391" s="2" t="str">
        <f>IF(Original!F393 = "-", "c9", Original!F393)</f>
        <v>c9</v>
      </c>
      <c r="G391" s="2">
        <f>IF(ISBLANK(Original!G393),MEDIAN(Original!G:G),Original!G393)</f>
        <v>73850</v>
      </c>
    </row>
    <row r="392" spans="1:7" x14ac:dyDescent="0.3">
      <c r="A392" s="2">
        <v>812681</v>
      </c>
      <c r="B392" s="3">
        <v>41801.029687499999</v>
      </c>
      <c r="C392" s="2" t="s">
        <v>31</v>
      </c>
      <c r="D392" s="2" t="str">
        <f>IF(Original!D394 = "-", "Male", Original!D394)</f>
        <v>Male</v>
      </c>
      <c r="E392" s="2" t="s">
        <v>20</v>
      </c>
      <c r="F392" s="2" t="str">
        <f>IF(Original!F394 = "-", "c9", Original!F394)</f>
        <v>c8</v>
      </c>
      <c r="G392" s="2">
        <f>IF(ISBLANK(Original!G394),MEDIAN(Original!G:G),Original!G394)</f>
        <v>22913</v>
      </c>
    </row>
    <row r="393" spans="1:7" x14ac:dyDescent="0.3">
      <c r="A393" s="2">
        <v>280565</v>
      </c>
      <c r="B393" s="3">
        <v>41801.443449074075</v>
      </c>
      <c r="C393" s="2" t="s">
        <v>32</v>
      </c>
      <c r="D393" s="2" t="str">
        <f>IF(Original!D395 = "-", "Male", Original!D395)</f>
        <v>Male</v>
      </c>
      <c r="E393" s="2" t="s">
        <v>18</v>
      </c>
      <c r="F393" s="2" t="str">
        <f>IF(Original!F395 = "-", "c9", Original!F395)</f>
        <v>c5</v>
      </c>
      <c r="G393" s="2">
        <f>IF(ISBLANK(Original!G395),MEDIAN(Original!G:G),Original!G395)</f>
        <v>60262</v>
      </c>
    </row>
    <row r="394" spans="1:7" x14ac:dyDescent="0.3">
      <c r="A394" s="2">
        <v>272553</v>
      </c>
      <c r="B394" s="3">
        <v>41802.354178240741</v>
      </c>
      <c r="C394" s="2" t="s">
        <v>31</v>
      </c>
      <c r="D394" s="2" t="str">
        <f>IF(Original!D396 = "-", "Male", Original!D396)</f>
        <v>Female</v>
      </c>
      <c r="E394" s="2" t="s">
        <v>19</v>
      </c>
      <c r="F394" s="2" t="str">
        <f>IF(Original!F396 = "-", "c9", Original!F396)</f>
        <v>i6</v>
      </c>
      <c r="G394" s="2">
        <f>IF(ISBLANK(Original!G396),MEDIAN(Original!G:G),Original!G396)</f>
        <v>69011</v>
      </c>
    </row>
    <row r="395" spans="1:7" x14ac:dyDescent="0.3">
      <c r="A395" s="2">
        <v>781537</v>
      </c>
      <c r="B395" s="3">
        <v>41802.540821759256</v>
      </c>
      <c r="C395" s="2" t="s">
        <v>31</v>
      </c>
      <c r="D395" s="2" t="str">
        <f>IF(Original!D397 = "-", "Male", Original!D397)</f>
        <v>Male</v>
      </c>
      <c r="E395" s="2" t="s">
        <v>20</v>
      </c>
      <c r="F395" s="2" t="str">
        <f>IF(Original!F397 = "-", "c9", Original!F397)</f>
        <v>c9</v>
      </c>
      <c r="G395" s="2">
        <f>IF(ISBLANK(Original!G397),MEDIAN(Original!G:G),Original!G397)</f>
        <v>49388</v>
      </c>
    </row>
    <row r="396" spans="1:7" x14ac:dyDescent="0.3">
      <c r="A396" s="2">
        <v>919066</v>
      </c>
      <c r="B396" s="3">
        <v>41802.538854166669</v>
      </c>
      <c r="C396" s="2" t="s">
        <v>31</v>
      </c>
      <c r="D396" s="2" t="str">
        <f>IF(Original!D398 = "-", "Male", Original!D398)</f>
        <v>Male</v>
      </c>
      <c r="E396" s="2" t="s">
        <v>12</v>
      </c>
      <c r="F396" s="2" t="str">
        <f>IF(Original!F398 = "-", "c9", Original!F398)</f>
        <v>i6</v>
      </c>
      <c r="G396" s="2">
        <f>IF(ISBLANK(Original!G398),MEDIAN(Original!G:G),Original!G398)</f>
        <v>26296</v>
      </c>
    </row>
    <row r="397" spans="1:7" x14ac:dyDescent="0.3">
      <c r="A397" s="2">
        <v>295087</v>
      </c>
      <c r="B397" s="3">
        <v>41802.494722222225</v>
      </c>
      <c r="C397" s="2" t="s">
        <v>31</v>
      </c>
      <c r="D397" s="2" t="str">
        <f>IF(Original!D399 = "-", "Male", Original!D399)</f>
        <v>Male</v>
      </c>
      <c r="E397" s="2" t="s">
        <v>20</v>
      </c>
      <c r="F397" s="2" t="str">
        <f>IF(Original!F399 = "-", "c9", Original!F399)</f>
        <v>c5</v>
      </c>
      <c r="G397" s="2">
        <f>IF(ISBLANK(Original!G399),MEDIAN(Original!G:G),Original!G399)</f>
        <v>63091</v>
      </c>
    </row>
    <row r="398" spans="1:7" x14ac:dyDescent="0.3">
      <c r="A398" s="2">
        <v>448658</v>
      </c>
      <c r="B398" s="3">
        <v>41802.495381944442</v>
      </c>
      <c r="C398" s="2" t="s">
        <v>31</v>
      </c>
      <c r="D398" s="2" t="str">
        <f>IF(Original!D400 = "-", "Male", Original!D400)</f>
        <v>Male</v>
      </c>
      <c r="E398" s="2" t="s">
        <v>20</v>
      </c>
      <c r="F398" s="2" t="str">
        <f>IF(Original!F400 = "-", "c9", Original!F400)</f>
        <v>c5</v>
      </c>
      <c r="G398" s="2">
        <f>IF(ISBLANK(Original!G400),MEDIAN(Original!G:G),Original!G400)</f>
        <v>75179</v>
      </c>
    </row>
    <row r="399" spans="1:7" x14ac:dyDescent="0.3">
      <c r="A399" s="2">
        <v>134620</v>
      </c>
      <c r="B399" s="3">
        <v>41802.497418981482</v>
      </c>
      <c r="C399" s="2" t="s">
        <v>32</v>
      </c>
      <c r="D399" s="2" t="str">
        <f>IF(Original!D401 = "-", "Male", Original!D401)</f>
        <v>Male</v>
      </c>
      <c r="E399" s="2" t="s">
        <v>20</v>
      </c>
      <c r="F399" s="2" t="str">
        <f>IF(Original!F401 = "-", "c9", Original!F401)</f>
        <v>c5</v>
      </c>
      <c r="G399" s="2">
        <f>IF(ISBLANK(Original!G401),MEDIAN(Original!G:G),Original!G401)</f>
        <v>29047</v>
      </c>
    </row>
    <row r="400" spans="1:7" x14ac:dyDescent="0.3">
      <c r="A400" s="2">
        <v>98630</v>
      </c>
      <c r="B400" s="3">
        <v>41802.142893518518</v>
      </c>
      <c r="C400" s="2" t="s">
        <v>31</v>
      </c>
      <c r="D400" s="2" t="str">
        <f>IF(Original!D402 = "-", "Male", Original!D402)</f>
        <v>Female</v>
      </c>
      <c r="E400" s="2" t="s">
        <v>17</v>
      </c>
      <c r="F400" s="2" t="str">
        <f>IF(Original!F402 = "-", "c9", Original!F402)</f>
        <v>c5</v>
      </c>
      <c r="G400" s="2">
        <f>IF(ISBLANK(Original!G402),MEDIAN(Original!G:G),Original!G402)</f>
        <v>57640</v>
      </c>
    </row>
    <row r="401" spans="1:7" x14ac:dyDescent="0.3">
      <c r="A401" s="2">
        <v>743668</v>
      </c>
      <c r="B401" s="3">
        <v>41802.14466435185</v>
      </c>
      <c r="C401" s="2" t="s">
        <v>32</v>
      </c>
      <c r="D401" s="2" t="str">
        <f>IF(Original!D403 = "-", "Male", Original!D403)</f>
        <v>Female</v>
      </c>
      <c r="E401" s="2" t="s">
        <v>17</v>
      </c>
      <c r="F401" s="2" t="str">
        <f>IF(Original!F403 = "-", "c9", Original!F403)</f>
        <v>c5</v>
      </c>
      <c r="G401" s="2">
        <f>IF(ISBLANK(Original!G403),MEDIAN(Original!G:G),Original!G403)</f>
        <v>51576</v>
      </c>
    </row>
    <row r="402" spans="1:7" x14ac:dyDescent="0.3">
      <c r="A402" s="2">
        <v>112172</v>
      </c>
      <c r="B402" s="3">
        <v>41802.448969907404</v>
      </c>
      <c r="C402" s="2" t="s">
        <v>32</v>
      </c>
      <c r="D402" s="2" t="str">
        <f>IF(Original!D404 = "-", "Male", Original!D404)</f>
        <v>Male</v>
      </c>
      <c r="E402" s="2" t="s">
        <v>12</v>
      </c>
      <c r="F402" s="2" t="str">
        <f>IF(Original!F404 = "-", "c9", Original!F404)</f>
        <v>i5</v>
      </c>
      <c r="G402" s="2">
        <f>IF(ISBLANK(Original!G404),MEDIAN(Original!G:G),Original!G404)</f>
        <v>22976</v>
      </c>
    </row>
    <row r="403" spans="1:7" x14ac:dyDescent="0.3">
      <c r="A403" s="2">
        <v>284546</v>
      </c>
      <c r="B403" s="3">
        <v>41802.449386574073</v>
      </c>
      <c r="C403" s="2" t="s">
        <v>32</v>
      </c>
      <c r="D403" s="2" t="str">
        <f>IF(Original!D405 = "-", "Male", Original!D405)</f>
        <v>Don’t want to say</v>
      </c>
      <c r="E403" s="2" t="s">
        <v>12</v>
      </c>
      <c r="F403" s="2" t="str">
        <f>IF(Original!F405 = "-", "c9", Original!F405)</f>
        <v>i5</v>
      </c>
      <c r="G403" s="2">
        <f>IF(ISBLANK(Original!G405),MEDIAN(Original!G:G),Original!G405)</f>
        <v>21763</v>
      </c>
    </row>
    <row r="404" spans="1:7" x14ac:dyDescent="0.3">
      <c r="A404" s="2">
        <v>589650</v>
      </c>
      <c r="B404" s="3">
        <v>41802.660370370373</v>
      </c>
      <c r="C404" s="2" t="s">
        <v>31</v>
      </c>
      <c r="D404" s="2" t="str">
        <f>IF(Original!D406 = "-", "Male", Original!D406)</f>
        <v>Male</v>
      </c>
      <c r="E404" s="2" t="s">
        <v>15</v>
      </c>
      <c r="F404" s="2" t="str">
        <f>IF(Original!F406 = "-", "c9", Original!F406)</f>
        <v>i6</v>
      </c>
      <c r="G404" s="2">
        <f>IF(ISBLANK(Original!G406),MEDIAN(Original!G:G),Original!G406)</f>
        <v>70774</v>
      </c>
    </row>
    <row r="405" spans="1:7" x14ac:dyDescent="0.3">
      <c r="A405" s="2">
        <v>385568</v>
      </c>
      <c r="B405" s="3">
        <v>41803.295983796299</v>
      </c>
      <c r="C405" s="2" t="s">
        <v>31</v>
      </c>
      <c r="D405" s="2" t="str">
        <f>IF(Original!D407 = "-", "Male", Original!D407)</f>
        <v>Male</v>
      </c>
      <c r="E405" s="2" t="s">
        <v>12</v>
      </c>
      <c r="F405" s="2" t="str">
        <f>IF(Original!F407 = "-", "c9", Original!F407)</f>
        <v>i7</v>
      </c>
      <c r="G405" s="2">
        <f>IF(ISBLANK(Original!G407),MEDIAN(Original!G:G),Original!G407)</f>
        <v>46995</v>
      </c>
    </row>
    <row r="406" spans="1:7" x14ac:dyDescent="0.3">
      <c r="A406" s="2">
        <v>784187</v>
      </c>
      <c r="B406" s="3">
        <v>41803.296990740739</v>
      </c>
      <c r="C406" s="2" t="s">
        <v>32</v>
      </c>
      <c r="D406" s="2" t="str">
        <f>IF(Original!D408 = "-", "Male", Original!D408)</f>
        <v>Female</v>
      </c>
      <c r="E406" s="2" t="s">
        <v>12</v>
      </c>
      <c r="F406" s="2" t="str">
        <f>IF(Original!F408 = "-", "c9", Original!F408)</f>
        <v>i7</v>
      </c>
      <c r="G406" s="2">
        <f>IF(ISBLANK(Original!G408),MEDIAN(Original!G:G),Original!G408)</f>
        <v>16215</v>
      </c>
    </row>
    <row r="407" spans="1:7" x14ac:dyDescent="0.3">
      <c r="A407" s="2">
        <v>897981</v>
      </c>
      <c r="B407" s="3">
        <v>41803.297743055555</v>
      </c>
      <c r="C407" s="2" t="s">
        <v>32</v>
      </c>
      <c r="D407" s="2" t="str">
        <f>IF(Original!D409 = "-", "Male", Original!D409)</f>
        <v>Female</v>
      </c>
      <c r="E407" s="2" t="s">
        <v>12</v>
      </c>
      <c r="F407" s="2" t="str">
        <f>IF(Original!F409 = "-", "c9", Original!F409)</f>
        <v>i7</v>
      </c>
      <c r="G407" s="2">
        <f>IF(ISBLANK(Original!G409),MEDIAN(Original!G:G),Original!G409)</f>
        <v>13899</v>
      </c>
    </row>
    <row r="408" spans="1:7" x14ac:dyDescent="0.3">
      <c r="A408" s="2">
        <v>422447</v>
      </c>
      <c r="B408" s="3">
        <v>41803.298032407409</v>
      </c>
      <c r="C408" s="2" t="s">
        <v>31</v>
      </c>
      <c r="D408" s="2" t="str">
        <f>IF(Original!D410 = "-", "Male", Original!D410)</f>
        <v>Female</v>
      </c>
      <c r="E408" s="2" t="s">
        <v>12</v>
      </c>
      <c r="F408" s="2" t="str">
        <f>IF(Original!F410 = "-", "c9", Original!F410)</f>
        <v>i7</v>
      </c>
      <c r="G408" s="2">
        <f>IF(ISBLANK(Original!G410),MEDIAN(Original!G:G),Original!G410)</f>
        <v>88883</v>
      </c>
    </row>
    <row r="409" spans="1:7" x14ac:dyDescent="0.3">
      <c r="A409" s="2">
        <v>803693</v>
      </c>
      <c r="B409" s="3">
        <v>41803.296585648146</v>
      </c>
      <c r="C409" s="2" t="s">
        <v>32</v>
      </c>
      <c r="D409" s="2" t="str">
        <f>IF(Original!D411 = "-", "Male", Original!D411)</f>
        <v>Don’t want to say</v>
      </c>
      <c r="E409" s="2" t="s">
        <v>12</v>
      </c>
      <c r="F409" s="2" t="str">
        <f>IF(Original!F411 = "-", "c9", Original!F411)</f>
        <v>i7</v>
      </c>
      <c r="G409" s="2">
        <f>IF(ISBLANK(Original!G411),MEDIAN(Original!G:G),Original!G411)</f>
        <v>46351</v>
      </c>
    </row>
    <row r="410" spans="1:7" x14ac:dyDescent="0.3">
      <c r="A410" s="2">
        <v>605070</v>
      </c>
      <c r="B410" s="3">
        <v>41803.841296296298</v>
      </c>
      <c r="C410" s="2" t="s">
        <v>32</v>
      </c>
      <c r="D410" s="2" t="str">
        <f>IF(Original!D412 = "-", "Male", Original!D412)</f>
        <v>Male</v>
      </c>
      <c r="E410" s="2" t="s">
        <v>17</v>
      </c>
      <c r="F410" s="2" t="str">
        <f>IF(Original!F412 = "-", "c9", Original!F412)</f>
        <v>c9</v>
      </c>
      <c r="G410" s="2">
        <f>IF(ISBLANK(Original!G412),MEDIAN(Original!G:G),Original!G412)</f>
        <v>53264</v>
      </c>
    </row>
    <row r="411" spans="1:7" x14ac:dyDescent="0.3">
      <c r="A411" s="2">
        <v>993627</v>
      </c>
      <c r="B411" s="3">
        <v>41804.620439814818</v>
      </c>
      <c r="C411" s="2" t="s">
        <v>32</v>
      </c>
      <c r="D411" s="2" t="str">
        <f>IF(Original!D413 = "-", "Male", Original!D413)</f>
        <v>Male</v>
      </c>
      <c r="E411" s="2" t="s">
        <v>20</v>
      </c>
      <c r="F411" s="2" t="str">
        <f>IF(Original!F413 = "-", "c9", Original!F413)</f>
        <v>i7</v>
      </c>
      <c r="G411" s="2">
        <f>IF(ISBLANK(Original!G413),MEDIAN(Original!G:G),Original!G413)</f>
        <v>17062</v>
      </c>
    </row>
    <row r="412" spans="1:7" x14ac:dyDescent="0.3">
      <c r="A412" s="2">
        <v>692274</v>
      </c>
      <c r="B412" s="3">
        <v>41804.621527777781</v>
      </c>
      <c r="C412" s="2" t="s">
        <v>32</v>
      </c>
      <c r="D412" s="2" t="str">
        <f>IF(Original!D414 = "-", "Male", Original!D414)</f>
        <v>Male</v>
      </c>
      <c r="E412" s="2" t="s">
        <v>20</v>
      </c>
      <c r="F412" s="2" t="str">
        <f>IF(Original!F414 = "-", "c9", Original!F414)</f>
        <v>i7</v>
      </c>
      <c r="G412" s="2">
        <f>IF(ISBLANK(Original!G414),MEDIAN(Original!G:G),Original!G414)</f>
        <v>45379</v>
      </c>
    </row>
    <row r="413" spans="1:7" x14ac:dyDescent="0.3">
      <c r="A413" s="2">
        <v>140135</v>
      </c>
      <c r="B413" s="3">
        <v>41804.478425925925</v>
      </c>
      <c r="C413" s="2" t="s">
        <v>31</v>
      </c>
      <c r="D413" s="2" t="str">
        <f>IF(Original!D415 = "-", "Male", Original!D415)</f>
        <v>Male</v>
      </c>
      <c r="E413" s="2" t="s">
        <v>12</v>
      </c>
      <c r="F413" s="2" t="str">
        <f>IF(Original!F415 = "-", "c9", Original!F415)</f>
        <v>c8</v>
      </c>
      <c r="G413" s="2">
        <f>IF(ISBLANK(Original!G415),MEDIAN(Original!G:G),Original!G415)</f>
        <v>52605</v>
      </c>
    </row>
    <row r="414" spans="1:7" x14ac:dyDescent="0.3">
      <c r="A414" s="2">
        <v>278058</v>
      </c>
      <c r="B414" s="3">
        <v>41804.663865740738</v>
      </c>
      <c r="C414" s="2" t="s">
        <v>31</v>
      </c>
      <c r="D414" s="2" t="str">
        <f>IF(Original!D416 = "-", "Male", Original!D416)</f>
        <v>Male</v>
      </c>
      <c r="E414" s="2" t="s">
        <v>20</v>
      </c>
      <c r="F414" s="2" t="str">
        <f>IF(Original!F416 = "-", "c9", Original!F416)</f>
        <v>c5</v>
      </c>
      <c r="G414" s="2">
        <f>IF(ISBLANK(Original!G416),MEDIAN(Original!G:G),Original!G416)</f>
        <v>24232</v>
      </c>
    </row>
    <row r="415" spans="1:7" x14ac:dyDescent="0.3">
      <c r="A415" s="2">
        <v>155879</v>
      </c>
      <c r="B415" s="3">
        <v>41805.505694444444</v>
      </c>
      <c r="C415" s="2" t="s">
        <v>31</v>
      </c>
      <c r="D415" s="2" t="str">
        <f>IF(Original!D417 = "-", "Male", Original!D417)</f>
        <v>Male</v>
      </c>
      <c r="E415" s="2" t="s">
        <v>17</v>
      </c>
      <c r="F415" s="2" t="str">
        <f>IF(Original!F417 = "-", "c9", Original!F417)</f>
        <v>c5</v>
      </c>
      <c r="G415" s="2">
        <f>IF(ISBLANK(Original!G417),MEDIAN(Original!G:G),Original!G417)</f>
        <v>87290</v>
      </c>
    </row>
    <row r="416" spans="1:7" x14ac:dyDescent="0.3">
      <c r="A416" s="2">
        <v>690984</v>
      </c>
      <c r="B416" s="3">
        <v>41805.679837962962</v>
      </c>
      <c r="C416" s="2" t="s">
        <v>31</v>
      </c>
      <c r="D416" s="2" t="str">
        <f>IF(Original!D418 = "-", "Male", Original!D418)</f>
        <v>Male</v>
      </c>
      <c r="E416" s="2" t="s">
        <v>20</v>
      </c>
      <c r="F416" s="2" t="str">
        <f>IF(Original!F418 = "-", "c9", Original!F418)</f>
        <v>c5</v>
      </c>
      <c r="G416" s="2">
        <f>IF(ISBLANK(Original!G418),MEDIAN(Original!G:G),Original!G418)</f>
        <v>80410</v>
      </c>
    </row>
    <row r="417" spans="1:7" x14ac:dyDescent="0.3">
      <c r="A417" s="2">
        <v>860350</v>
      </c>
      <c r="B417" s="3">
        <v>41805.680439814816</v>
      </c>
      <c r="C417" s="2" t="s">
        <v>31</v>
      </c>
      <c r="D417" s="2" t="str">
        <f>IF(Original!D419 = "-", "Male", Original!D419)</f>
        <v>Male</v>
      </c>
      <c r="E417" s="2" t="s">
        <v>20</v>
      </c>
      <c r="F417" s="2" t="str">
        <f>IF(Original!F419 = "-", "c9", Original!F419)</f>
        <v>c5</v>
      </c>
      <c r="G417" s="2">
        <f>IF(ISBLANK(Original!G419),MEDIAN(Original!G:G),Original!G419)</f>
        <v>76864</v>
      </c>
    </row>
    <row r="418" spans="1:7" x14ac:dyDescent="0.3">
      <c r="A418" s="2">
        <v>129706</v>
      </c>
      <c r="B418" s="3">
        <v>41806.476412037038</v>
      </c>
      <c r="C418" s="2" t="s">
        <v>31</v>
      </c>
      <c r="D418" s="2" t="str">
        <f>IF(Original!D420 = "-", "Male", Original!D420)</f>
        <v>Male</v>
      </c>
      <c r="E418" s="2" t="s">
        <v>15</v>
      </c>
      <c r="F418" s="2" t="str">
        <f>IF(Original!F420 = "-", "c9", Original!F420)</f>
        <v>i5</v>
      </c>
      <c r="G418" s="2">
        <f>IF(ISBLANK(Original!G420),MEDIAN(Original!G:G),Original!G420)</f>
        <v>91589</v>
      </c>
    </row>
    <row r="419" spans="1:7" x14ac:dyDescent="0.3">
      <c r="A419" s="2">
        <v>232317</v>
      </c>
      <c r="B419" s="3">
        <v>41806.514131944445</v>
      </c>
      <c r="C419" s="2" t="s">
        <v>32</v>
      </c>
      <c r="D419" s="2" t="str">
        <f>IF(Original!D421 = "-", "Male", Original!D421)</f>
        <v>Female</v>
      </c>
      <c r="E419" s="2" t="s">
        <v>16</v>
      </c>
      <c r="F419" s="2" t="str">
        <f>IF(Original!F421 = "-", "c9", Original!F421)</f>
        <v>c9</v>
      </c>
      <c r="G419" s="2">
        <f>IF(ISBLANK(Original!G421),MEDIAN(Original!G:G),Original!G421)</f>
        <v>55923</v>
      </c>
    </row>
    <row r="420" spans="1:7" x14ac:dyDescent="0.3">
      <c r="A420" s="2">
        <v>450279</v>
      </c>
      <c r="B420" s="3">
        <v>41806.632002314815</v>
      </c>
      <c r="C420" s="2" t="s">
        <v>31</v>
      </c>
      <c r="D420" s="2" t="str">
        <f>IF(Original!D422 = "-", "Male", Original!D422)</f>
        <v>Female</v>
      </c>
      <c r="E420" s="2" t="s">
        <v>19</v>
      </c>
      <c r="F420" s="2" t="str">
        <f>IF(Original!F422 = "-", "c9", Original!F422)</f>
        <v>i5</v>
      </c>
      <c r="G420" s="2">
        <f>IF(ISBLANK(Original!G422),MEDIAN(Original!G:G),Original!G422)</f>
        <v>80347</v>
      </c>
    </row>
    <row r="421" spans="1:7" x14ac:dyDescent="0.3">
      <c r="A421" s="2">
        <v>959439</v>
      </c>
      <c r="B421" s="3">
        <v>41806.632002314815</v>
      </c>
      <c r="C421" s="2" t="s">
        <v>32</v>
      </c>
      <c r="D421" s="2" t="str">
        <f>IF(Original!D423 = "-", "Male", Original!D423)</f>
        <v>Female</v>
      </c>
      <c r="E421" s="2" t="s">
        <v>19</v>
      </c>
      <c r="F421" s="2" t="str">
        <f>IF(Original!F423 = "-", "c9", Original!F423)</f>
        <v>i5</v>
      </c>
      <c r="G421" s="2">
        <f>IF(ISBLANK(Original!G423),MEDIAN(Original!G:G),Original!G423)</f>
        <v>38516</v>
      </c>
    </row>
    <row r="422" spans="1:7" x14ac:dyDescent="0.3">
      <c r="A422" s="2">
        <v>281797</v>
      </c>
      <c r="B422" s="3">
        <v>41806.632418981484</v>
      </c>
      <c r="C422" s="2" t="s">
        <v>32</v>
      </c>
      <c r="D422" s="2" t="str">
        <f>IF(Original!D424 = "-", "Male", Original!D424)</f>
        <v>Don’t want to say</v>
      </c>
      <c r="E422" s="2" t="s">
        <v>19</v>
      </c>
      <c r="F422" s="2" t="str">
        <f>IF(Original!F424 = "-", "c9", Original!F424)</f>
        <v>i5</v>
      </c>
      <c r="G422" s="2">
        <f>IF(ISBLANK(Original!G424),MEDIAN(Original!G:G),Original!G424)</f>
        <v>44331</v>
      </c>
    </row>
    <row r="423" spans="1:7" x14ac:dyDescent="0.3">
      <c r="A423" s="2">
        <v>184057</v>
      </c>
      <c r="B423" s="3">
        <v>41806.116331018522</v>
      </c>
      <c r="C423" s="2" t="s">
        <v>31</v>
      </c>
      <c r="D423" s="2" t="str">
        <f>IF(Original!D425 = "-", "Male", Original!D425)</f>
        <v>Male</v>
      </c>
      <c r="E423" s="2" t="s">
        <v>15</v>
      </c>
      <c r="F423" s="2" t="str">
        <f>IF(Original!F425 = "-", "c9", Original!F425)</f>
        <v>i7</v>
      </c>
      <c r="G423" s="2">
        <f>IF(ISBLANK(Original!G425),MEDIAN(Original!G:G),Original!G425)</f>
        <v>2360</v>
      </c>
    </row>
    <row r="424" spans="1:7" x14ac:dyDescent="0.3">
      <c r="A424" s="2">
        <v>595958</v>
      </c>
      <c r="B424" s="3">
        <v>41806.116597222222</v>
      </c>
      <c r="C424" s="2" t="s">
        <v>31</v>
      </c>
      <c r="D424" s="2" t="str">
        <f>IF(Original!D426 = "-", "Male", Original!D426)</f>
        <v>Male</v>
      </c>
      <c r="E424" s="2" t="s">
        <v>15</v>
      </c>
      <c r="F424" s="2" t="str">
        <f>IF(Original!F426 = "-", "c9", Original!F426)</f>
        <v>i7</v>
      </c>
      <c r="G424" s="2">
        <f>IF(ISBLANK(Original!G426),MEDIAN(Original!G:G),Original!G426)</f>
        <v>84718</v>
      </c>
    </row>
    <row r="425" spans="1:7" x14ac:dyDescent="0.3">
      <c r="A425" s="2">
        <v>321811</v>
      </c>
      <c r="B425" s="3">
        <v>41817.66300925926</v>
      </c>
      <c r="C425" s="2" t="s">
        <v>31</v>
      </c>
      <c r="D425" s="2" t="str">
        <f>IF(Original!D427 = "-", "Male", Original!D427)</f>
        <v>Male</v>
      </c>
      <c r="E425" s="2" t="s">
        <v>15</v>
      </c>
      <c r="F425" s="2" t="str">
        <f>IF(Original!F427 = "-", "c9", Original!F427)</f>
        <v>i7</v>
      </c>
      <c r="G425" s="2">
        <f>IF(ISBLANK(Original!G427),MEDIAN(Original!G:G),Original!G427)</f>
        <v>5024</v>
      </c>
    </row>
    <row r="426" spans="1:7" x14ac:dyDescent="0.3">
      <c r="A426" s="2">
        <v>717204</v>
      </c>
      <c r="B426" s="3">
        <v>41806.651689814818</v>
      </c>
      <c r="C426" s="2" t="s">
        <v>32</v>
      </c>
      <c r="D426" s="2" t="str">
        <f>IF(Original!D428 = "-", "Male", Original!D428)</f>
        <v>Male</v>
      </c>
      <c r="E426" s="2" t="s">
        <v>17</v>
      </c>
      <c r="F426" s="2" t="str">
        <f>IF(Original!F428 = "-", "c9", Original!F428)</f>
        <v>i7</v>
      </c>
      <c r="G426" s="2">
        <f>IF(ISBLANK(Original!G428),MEDIAN(Original!G:G),Original!G428)</f>
        <v>61734</v>
      </c>
    </row>
    <row r="427" spans="1:7" x14ac:dyDescent="0.3">
      <c r="A427" s="2">
        <v>865820</v>
      </c>
      <c r="B427" s="3">
        <v>41806.653148148151</v>
      </c>
      <c r="C427" s="2" t="s">
        <v>32</v>
      </c>
      <c r="D427" s="2" t="str">
        <f>IF(Original!D429 = "-", "Male", Original!D429)</f>
        <v>Male</v>
      </c>
      <c r="E427" s="2" t="s">
        <v>17</v>
      </c>
      <c r="F427" s="2" t="str">
        <f>IF(Original!F429 = "-", "c9", Original!F429)</f>
        <v>i7</v>
      </c>
      <c r="G427" s="2">
        <f>IF(ISBLANK(Original!G429),MEDIAN(Original!G:G),Original!G429)</f>
        <v>41177</v>
      </c>
    </row>
    <row r="428" spans="1:7" x14ac:dyDescent="0.3">
      <c r="A428" s="2">
        <v>211845</v>
      </c>
      <c r="B428" s="3">
        <v>41806.655497685184</v>
      </c>
      <c r="C428" s="2" t="s">
        <v>32</v>
      </c>
      <c r="D428" s="2" t="str">
        <f>IF(Original!D430 = "-", "Male", Original!D430)</f>
        <v>Male</v>
      </c>
      <c r="E428" s="2" t="s">
        <v>17</v>
      </c>
      <c r="F428" s="2" t="str">
        <f>IF(Original!F430 = "-", "c9", Original!F430)</f>
        <v>i7</v>
      </c>
      <c r="G428" s="2">
        <f>IF(ISBLANK(Original!G430),MEDIAN(Original!G:G),Original!G430)</f>
        <v>40367</v>
      </c>
    </row>
    <row r="429" spans="1:7" x14ac:dyDescent="0.3">
      <c r="A429" s="2">
        <v>728259</v>
      </c>
      <c r="B429" s="3">
        <v>41824.650902777779</v>
      </c>
      <c r="C429" s="2" t="s">
        <v>31</v>
      </c>
      <c r="D429" s="2" t="str">
        <f>IF(Original!D431 = "-", "Male", Original!D431)</f>
        <v>Male</v>
      </c>
      <c r="E429" s="2" t="s">
        <v>17</v>
      </c>
      <c r="F429" s="2" t="str">
        <f>IF(Original!F431 = "-", "c9", Original!F431)</f>
        <v>i6</v>
      </c>
      <c r="G429" s="2">
        <f>IF(ISBLANK(Original!G431),MEDIAN(Original!G:G),Original!G431)</f>
        <v>96553</v>
      </c>
    </row>
    <row r="430" spans="1:7" x14ac:dyDescent="0.3">
      <c r="A430" s="2">
        <v>378829</v>
      </c>
      <c r="B430" s="3">
        <v>41824.652314814812</v>
      </c>
      <c r="C430" s="2" t="s">
        <v>31</v>
      </c>
      <c r="D430" s="2" t="str">
        <f>IF(Original!D432 = "-", "Male", Original!D432)</f>
        <v>Male</v>
      </c>
      <c r="E430" s="2" t="s">
        <v>17</v>
      </c>
      <c r="F430" s="2" t="str">
        <f>IF(Original!F432 = "-", "c9", Original!F432)</f>
        <v>i6</v>
      </c>
      <c r="G430" s="2">
        <f>IF(ISBLANK(Original!G432),MEDIAN(Original!G:G),Original!G432)</f>
        <v>68165</v>
      </c>
    </row>
    <row r="431" spans="1:7" x14ac:dyDescent="0.3">
      <c r="A431" s="2">
        <v>782971</v>
      </c>
      <c r="B431" s="3">
        <v>41827.571458333332</v>
      </c>
      <c r="C431" s="2" t="s">
        <v>32</v>
      </c>
      <c r="D431" s="2" t="str">
        <f>IF(Original!D433 = "-", "Male", Original!D433)</f>
        <v>Female</v>
      </c>
      <c r="E431" s="2" t="s">
        <v>17</v>
      </c>
      <c r="F431" s="2" t="str">
        <f>IF(Original!F433 = "-", "c9", Original!F433)</f>
        <v>i6</v>
      </c>
      <c r="G431" s="2">
        <f>IF(ISBLANK(Original!G433),MEDIAN(Original!G:G),Original!G433)</f>
        <v>47196</v>
      </c>
    </row>
    <row r="432" spans="1:7" x14ac:dyDescent="0.3">
      <c r="A432" s="2">
        <v>746982</v>
      </c>
      <c r="B432" s="3">
        <v>41827.569664351853</v>
      </c>
      <c r="C432" s="2" t="s">
        <v>32</v>
      </c>
      <c r="D432" s="2" t="str">
        <f>IF(Original!D434 = "-", "Male", Original!D434)</f>
        <v>Don’t want to say</v>
      </c>
      <c r="E432" s="2" t="s">
        <v>17</v>
      </c>
      <c r="F432" s="2" t="str">
        <f>IF(Original!F434 = "-", "c9", Original!F434)</f>
        <v>i6</v>
      </c>
      <c r="G432" s="2">
        <f>IF(ISBLANK(Original!G434),MEDIAN(Original!G:G),Original!G434)</f>
        <v>78657</v>
      </c>
    </row>
    <row r="433" spans="1:7" x14ac:dyDescent="0.3">
      <c r="A433" s="2">
        <v>882121</v>
      </c>
      <c r="B433" s="3">
        <v>41806.71056712963</v>
      </c>
      <c r="C433" s="2" t="s">
        <v>31</v>
      </c>
      <c r="D433" s="2" t="str">
        <f>IF(Original!D435 = "-", "Male", Original!D435)</f>
        <v>Male</v>
      </c>
      <c r="E433" s="2" t="s">
        <v>17</v>
      </c>
      <c r="F433" s="2" t="str">
        <f>IF(Original!F435 = "-", "c9", Original!F435)</f>
        <v>i7</v>
      </c>
      <c r="G433" s="2">
        <f>IF(ISBLANK(Original!G435),MEDIAN(Original!G:G),Original!G435)</f>
        <v>69497</v>
      </c>
    </row>
    <row r="434" spans="1:7" x14ac:dyDescent="0.3">
      <c r="A434" s="2">
        <v>960400</v>
      </c>
      <c r="B434" s="3">
        <v>41806.313807870371</v>
      </c>
      <c r="C434" s="2" t="s">
        <v>31</v>
      </c>
      <c r="D434" s="2" t="str">
        <f>IF(Original!D436 = "-", "Male", Original!D436)</f>
        <v>Male</v>
      </c>
      <c r="E434" s="2" t="s">
        <v>12</v>
      </c>
      <c r="F434" s="2" t="str">
        <f>IF(Original!F436 = "-", "c9", Original!F436)</f>
        <v>i7</v>
      </c>
      <c r="G434" s="2">
        <f>IF(ISBLANK(Original!G436),MEDIAN(Original!G:G),Original!G436)</f>
        <v>44449</v>
      </c>
    </row>
    <row r="435" spans="1:7" x14ac:dyDescent="0.3">
      <c r="A435" s="2">
        <v>292179</v>
      </c>
      <c r="B435" s="3">
        <v>41806.43072916667</v>
      </c>
      <c r="C435" s="2" t="s">
        <v>31</v>
      </c>
      <c r="D435" s="2" t="str">
        <f>IF(Original!D437 = "-", "Male", Original!D437)</f>
        <v>Male</v>
      </c>
      <c r="E435" s="2" t="s">
        <v>17</v>
      </c>
      <c r="F435" s="2" t="str">
        <f>IF(Original!F437 = "-", "c9", Original!F437)</f>
        <v>c9</v>
      </c>
      <c r="G435" s="2">
        <f>IF(ISBLANK(Original!G437),MEDIAN(Original!G:G),Original!G437)</f>
        <v>64722</v>
      </c>
    </row>
    <row r="436" spans="1:7" x14ac:dyDescent="0.3">
      <c r="A436" s="2">
        <v>675024</v>
      </c>
      <c r="B436" s="3">
        <v>41806.419907407406</v>
      </c>
      <c r="C436" s="2" t="s">
        <v>31</v>
      </c>
      <c r="D436" s="2" t="str">
        <f>IF(Original!D438 = "-", "Male", Original!D438)</f>
        <v>Male</v>
      </c>
      <c r="E436" s="2" t="s">
        <v>17</v>
      </c>
      <c r="F436" s="2" t="str">
        <f>IF(Original!F438 = "-", "c9", Original!F438)</f>
        <v>i5</v>
      </c>
      <c r="G436" s="2">
        <f>IF(ISBLANK(Original!G438),MEDIAN(Original!G:G),Original!G438)</f>
        <v>1516</v>
      </c>
    </row>
    <row r="437" spans="1:7" x14ac:dyDescent="0.3">
      <c r="A437" s="2">
        <v>112074</v>
      </c>
      <c r="B437" s="3">
        <v>41806.46303240741</v>
      </c>
      <c r="C437" s="2" t="s">
        <v>32</v>
      </c>
      <c r="D437" s="2" t="str">
        <f>IF(Original!D439 = "-", "Male", Original!D439)</f>
        <v>Male</v>
      </c>
      <c r="E437" s="2" t="s">
        <v>14</v>
      </c>
      <c r="F437" s="2" t="str">
        <f>IF(Original!F439 = "-", "c9", Original!F439)</f>
        <v>i6</v>
      </c>
      <c r="G437" s="2">
        <f>IF(ISBLANK(Original!G439),MEDIAN(Original!G:G),Original!G439)</f>
        <v>95519</v>
      </c>
    </row>
    <row r="438" spans="1:7" x14ac:dyDescent="0.3">
      <c r="A438" s="2">
        <v>660727</v>
      </c>
      <c r="B438" s="3">
        <v>41827.682719907411</v>
      </c>
      <c r="C438" s="2" t="s">
        <v>31</v>
      </c>
      <c r="D438" s="2" t="str">
        <f>IF(Original!D440 = "-", "Male", Original!D440)</f>
        <v>Male</v>
      </c>
      <c r="E438" s="2" t="s">
        <v>14</v>
      </c>
      <c r="F438" s="2" t="str">
        <f>IF(Original!F440 = "-", "c9", Original!F440)</f>
        <v>i6</v>
      </c>
      <c r="G438" s="2">
        <f>IF(ISBLANK(Original!G440),MEDIAN(Original!G:G),Original!G440)</f>
        <v>5408</v>
      </c>
    </row>
    <row r="439" spans="1:7" x14ac:dyDescent="0.3">
      <c r="A439" s="2">
        <v>976582</v>
      </c>
      <c r="B439" s="3">
        <v>41827.683391203704</v>
      </c>
      <c r="C439" s="2" t="s">
        <v>32</v>
      </c>
      <c r="D439" s="2" t="str">
        <f>IF(Original!D441 = "-", "Male", Original!D441)</f>
        <v>Male</v>
      </c>
      <c r="E439" s="2" t="s">
        <v>14</v>
      </c>
      <c r="F439" s="2" t="str">
        <f>IF(Original!F441 = "-", "c9", Original!F441)</f>
        <v>i6</v>
      </c>
      <c r="G439" s="2">
        <f>IF(ISBLANK(Original!G441),MEDIAN(Original!G:G),Original!G441)</f>
        <v>45087</v>
      </c>
    </row>
    <row r="440" spans="1:7" x14ac:dyDescent="0.3">
      <c r="A440" s="2">
        <v>833229</v>
      </c>
      <c r="B440" s="3">
        <v>41827.683738425927</v>
      </c>
      <c r="C440" s="2" t="s">
        <v>31</v>
      </c>
      <c r="D440" s="2" t="str">
        <f>IF(Original!D442 = "-", "Male", Original!D442)</f>
        <v>Male</v>
      </c>
      <c r="E440" s="2" t="s">
        <v>14</v>
      </c>
      <c r="F440" s="2" t="str">
        <f>IF(Original!F442 = "-", "c9", Original!F442)</f>
        <v>i6</v>
      </c>
      <c r="G440" s="2">
        <f>IF(ISBLANK(Original!G442),MEDIAN(Original!G:G),Original!G442)</f>
        <v>91891</v>
      </c>
    </row>
    <row r="441" spans="1:7" x14ac:dyDescent="0.3">
      <c r="A441" s="2">
        <v>703438</v>
      </c>
      <c r="B441" s="3">
        <v>41807.826458333337</v>
      </c>
      <c r="C441" s="2" t="s">
        <v>31</v>
      </c>
      <c r="D441" s="2" t="str">
        <f>IF(Original!D443 = "-", "Male", Original!D443)</f>
        <v>Male</v>
      </c>
      <c r="E441" s="2" t="s">
        <v>12</v>
      </c>
      <c r="F441" s="2" t="str">
        <f>IF(Original!F443 = "-", "c9", Original!F443)</f>
        <v>i5</v>
      </c>
      <c r="G441" s="2">
        <f>IF(ISBLANK(Original!G443),MEDIAN(Original!G:G),Original!G443)</f>
        <v>68761</v>
      </c>
    </row>
    <row r="442" spans="1:7" x14ac:dyDescent="0.3">
      <c r="A442" s="2">
        <v>306707</v>
      </c>
      <c r="B442" s="3">
        <v>41807.539571759262</v>
      </c>
      <c r="C442" s="2" t="s">
        <v>31</v>
      </c>
      <c r="D442" s="2" t="str">
        <f>IF(Original!D444 = "-", "Male", Original!D444)</f>
        <v>Male</v>
      </c>
      <c r="E442" s="2" t="s">
        <v>17</v>
      </c>
      <c r="F442" s="2" t="str">
        <f>IF(Original!F444 = "-", "c9", Original!F444)</f>
        <v>c-10</v>
      </c>
      <c r="G442" s="2">
        <f>IF(ISBLANK(Original!G444),MEDIAN(Original!G:G),Original!G444)</f>
        <v>68773</v>
      </c>
    </row>
    <row r="443" spans="1:7" x14ac:dyDescent="0.3">
      <c r="A443" s="2">
        <v>174113</v>
      </c>
      <c r="B443" s="3">
        <v>41807.466122685182</v>
      </c>
      <c r="C443" s="2" t="s">
        <v>31</v>
      </c>
      <c r="D443" s="2" t="str">
        <f>IF(Original!D445 = "-", "Male", Original!D445)</f>
        <v>Male</v>
      </c>
      <c r="E443" s="2" t="s">
        <v>20</v>
      </c>
      <c r="F443" s="2" t="str">
        <f>IF(Original!F445 = "-", "c9", Original!F445)</f>
        <v>i5</v>
      </c>
      <c r="G443" s="2">
        <f>IF(ISBLANK(Original!G445),MEDIAN(Original!G:G),Original!G445)</f>
        <v>80424</v>
      </c>
    </row>
    <row r="444" spans="1:7" x14ac:dyDescent="0.3">
      <c r="A444" s="2">
        <v>793265</v>
      </c>
      <c r="B444" s="3">
        <v>41807.563750000001</v>
      </c>
      <c r="C444" s="2" t="s">
        <v>31</v>
      </c>
      <c r="D444" s="2" t="str">
        <f>IF(Original!D446 = "-", "Male", Original!D446)</f>
        <v>Male</v>
      </c>
      <c r="E444" s="2" t="s">
        <v>20</v>
      </c>
      <c r="F444" s="2" t="str">
        <f>IF(Original!F446 = "-", "c9", Original!F446)</f>
        <v>c9</v>
      </c>
      <c r="G444" s="2">
        <f>IF(ISBLANK(Original!G446),MEDIAN(Original!G:G),Original!G446)</f>
        <v>22786</v>
      </c>
    </row>
    <row r="445" spans="1:7" x14ac:dyDescent="0.3">
      <c r="A445" s="2">
        <v>71650</v>
      </c>
      <c r="B445" s="3">
        <v>41807.405219907407</v>
      </c>
      <c r="C445" s="2" t="s">
        <v>31</v>
      </c>
      <c r="D445" s="2" t="str">
        <f>IF(Original!D447 = "-", "Male", Original!D447)</f>
        <v>Male</v>
      </c>
      <c r="E445" s="2" t="s">
        <v>20</v>
      </c>
      <c r="F445" s="2" t="str">
        <f>IF(Original!F447 = "-", "c9", Original!F447)</f>
        <v>i6</v>
      </c>
      <c r="G445" s="2">
        <f>IF(ISBLANK(Original!G447),MEDIAN(Original!G:G),Original!G447)</f>
        <v>13682</v>
      </c>
    </row>
    <row r="446" spans="1:7" x14ac:dyDescent="0.3">
      <c r="A446" s="2">
        <v>598035</v>
      </c>
      <c r="B446" s="3">
        <v>41807.40552083333</v>
      </c>
      <c r="C446" s="2" t="s">
        <v>32</v>
      </c>
      <c r="D446" s="2" t="str">
        <f>IF(Original!D448 = "-", "Male", Original!D448)</f>
        <v>Male</v>
      </c>
      <c r="E446" s="2" t="s">
        <v>20</v>
      </c>
      <c r="F446" s="2" t="str">
        <f>IF(Original!F448 = "-", "c9", Original!F448)</f>
        <v>i6</v>
      </c>
      <c r="G446" s="2">
        <f>IF(ISBLANK(Original!G448),MEDIAN(Original!G:G),Original!G448)</f>
        <v>21448</v>
      </c>
    </row>
    <row r="447" spans="1:7" x14ac:dyDescent="0.3">
      <c r="A447" s="2">
        <v>693363</v>
      </c>
      <c r="B447" s="3">
        <v>41807.406585648147</v>
      </c>
      <c r="C447" s="2" t="s">
        <v>32</v>
      </c>
      <c r="D447" s="2" t="str">
        <f>IF(Original!D449 = "-", "Male", Original!D449)</f>
        <v>Female</v>
      </c>
      <c r="E447" s="2" t="s">
        <v>20</v>
      </c>
      <c r="F447" s="2" t="str">
        <f>IF(Original!F449 = "-", "c9", Original!F449)</f>
        <v>i6</v>
      </c>
      <c r="G447" s="2">
        <f>IF(ISBLANK(Original!G449),MEDIAN(Original!G:G),Original!G449)</f>
        <v>98086</v>
      </c>
    </row>
    <row r="448" spans="1:7" x14ac:dyDescent="0.3">
      <c r="A448" s="2">
        <v>978878</v>
      </c>
      <c r="B448" s="3">
        <v>41807.40347222222</v>
      </c>
      <c r="C448" s="2" t="s">
        <v>31</v>
      </c>
      <c r="D448" s="2" t="str">
        <f>IF(Original!D450 = "-", "Male", Original!D450)</f>
        <v>Don’t want to say</v>
      </c>
      <c r="E448" s="2" t="s">
        <v>20</v>
      </c>
      <c r="F448" s="2" t="str">
        <f>IF(Original!F450 = "-", "c9", Original!F450)</f>
        <v>i6</v>
      </c>
      <c r="G448" s="2">
        <f>IF(ISBLANK(Original!G450),MEDIAN(Original!G:G),Original!G450)</f>
        <v>23580</v>
      </c>
    </row>
    <row r="449" spans="1:7" x14ac:dyDescent="0.3">
      <c r="A449" s="2">
        <v>741707</v>
      </c>
      <c r="B449" s="3">
        <v>41807.663576388892</v>
      </c>
      <c r="C449" s="2" t="s">
        <v>32</v>
      </c>
      <c r="D449" s="2" t="str">
        <f>IF(Original!D451 = "-", "Male", Original!D451)</f>
        <v>Female</v>
      </c>
      <c r="E449" s="2" t="s">
        <v>12</v>
      </c>
      <c r="F449" s="2" t="str">
        <f>IF(Original!F451 = "-", "c9", Original!F451)</f>
        <v>c-10</v>
      </c>
      <c r="G449" s="2">
        <f>IF(ISBLANK(Original!G451),MEDIAN(Original!G:G),Original!G451)</f>
        <v>54390</v>
      </c>
    </row>
    <row r="450" spans="1:7" x14ac:dyDescent="0.3">
      <c r="A450" s="2">
        <v>124924</v>
      </c>
      <c r="B450" s="3">
        <v>41807.372465277775</v>
      </c>
      <c r="C450" s="2" t="s">
        <v>31</v>
      </c>
      <c r="D450" s="2" t="str">
        <f>IF(Original!D452 = "-", "Male", Original!D452)</f>
        <v>Male</v>
      </c>
      <c r="E450" s="2" t="s">
        <v>17</v>
      </c>
      <c r="F450" s="2" t="str">
        <f>IF(Original!F452 = "-", "c9", Original!F452)</f>
        <v>i7</v>
      </c>
      <c r="G450" s="2">
        <f>IF(ISBLANK(Original!G452),MEDIAN(Original!G:G),Original!G452)</f>
        <v>62508</v>
      </c>
    </row>
    <row r="451" spans="1:7" x14ac:dyDescent="0.3">
      <c r="A451" s="2">
        <v>570987</v>
      </c>
      <c r="B451" s="3">
        <v>41810.046469907407</v>
      </c>
      <c r="C451" s="2" t="s">
        <v>31</v>
      </c>
      <c r="D451" s="2" t="str">
        <f>IF(Original!D453 = "-", "Male", Original!D453)</f>
        <v>Female</v>
      </c>
      <c r="E451" s="2" t="s">
        <v>17</v>
      </c>
      <c r="F451" s="2" t="str">
        <f>IF(Original!F453 = "-", "c9", Original!F453)</f>
        <v>i1</v>
      </c>
      <c r="G451" s="2">
        <f>IF(ISBLANK(Original!G453),MEDIAN(Original!G:G),Original!G453)</f>
        <v>55211</v>
      </c>
    </row>
    <row r="452" spans="1:7" x14ac:dyDescent="0.3">
      <c r="A452" s="2">
        <v>821427</v>
      </c>
      <c r="B452" s="3">
        <v>41808.688055555554</v>
      </c>
      <c r="C452" s="2" t="s">
        <v>32</v>
      </c>
      <c r="D452" s="2" t="str">
        <f>IF(Original!D454 = "-", "Male", Original!D454)</f>
        <v>Male</v>
      </c>
      <c r="E452" s="2" t="s">
        <v>20</v>
      </c>
      <c r="F452" s="2" t="str">
        <f>IF(Original!F454 = "-", "c9", Original!F454)</f>
        <v>c8</v>
      </c>
      <c r="G452" s="2">
        <f>IF(ISBLANK(Original!G454),MEDIAN(Original!G:G),Original!G454)</f>
        <v>87189</v>
      </c>
    </row>
    <row r="453" spans="1:7" x14ac:dyDescent="0.3">
      <c r="A453" s="2">
        <v>159009</v>
      </c>
      <c r="B453" s="3">
        <v>41808.689166666663</v>
      </c>
      <c r="C453" s="2" t="s">
        <v>31</v>
      </c>
      <c r="D453" s="2" t="str">
        <f>IF(Original!D455 = "-", "Male", Original!D455)</f>
        <v>Don’t want to say</v>
      </c>
      <c r="E453" s="2" t="s">
        <v>20</v>
      </c>
      <c r="F453" s="2" t="str">
        <f>IF(Original!F455 = "-", "c9", Original!F455)</f>
        <v>c8</v>
      </c>
      <c r="G453" s="2">
        <f>IF(ISBLANK(Original!G455),MEDIAN(Original!G:G),Original!G455)</f>
        <v>6337</v>
      </c>
    </row>
    <row r="454" spans="1:7" x14ac:dyDescent="0.3">
      <c r="A454" s="2">
        <v>431469</v>
      </c>
      <c r="B454" s="3">
        <v>41808.995787037034</v>
      </c>
      <c r="C454" s="2" t="s">
        <v>31</v>
      </c>
      <c r="D454" s="2" t="str">
        <f>IF(Original!D456 = "-", "Male", Original!D456)</f>
        <v>Male</v>
      </c>
      <c r="E454" s="2" t="s">
        <v>20</v>
      </c>
      <c r="F454" s="2" t="str">
        <f>IF(Original!F456 = "-", "c9", Original!F456)</f>
        <v>c9</v>
      </c>
      <c r="G454" s="2">
        <f>IF(ISBLANK(Original!G456),MEDIAN(Original!G:G),Original!G456)</f>
        <v>42782</v>
      </c>
    </row>
    <row r="455" spans="1:7" x14ac:dyDescent="0.3">
      <c r="A455" s="2">
        <v>87527</v>
      </c>
      <c r="B455" s="3">
        <v>41808.637430555558</v>
      </c>
      <c r="C455" s="2" t="s">
        <v>31</v>
      </c>
      <c r="D455" s="2" t="str">
        <f>IF(Original!D457 = "-", "Male", Original!D457)</f>
        <v>Male</v>
      </c>
      <c r="E455" s="2" t="s">
        <v>20</v>
      </c>
      <c r="F455" s="2" t="str">
        <f>IF(Original!F457 = "-", "c9", Original!F457)</f>
        <v>i5</v>
      </c>
      <c r="G455" s="2">
        <f>IF(ISBLANK(Original!G457),MEDIAN(Original!G:G),Original!G457)</f>
        <v>68759</v>
      </c>
    </row>
    <row r="456" spans="1:7" x14ac:dyDescent="0.3">
      <c r="A456" s="2">
        <v>749355</v>
      </c>
      <c r="B456" s="3">
        <v>41808.499745370369</v>
      </c>
      <c r="C456" s="2" t="s">
        <v>31</v>
      </c>
      <c r="D456" s="2" t="str">
        <f>IF(Original!D458 = "-", "Male", Original!D458)</f>
        <v>Male</v>
      </c>
      <c r="E456" s="2" t="s">
        <v>15</v>
      </c>
      <c r="F456" s="2" t="str">
        <f>IF(Original!F458 = "-", "c9", Original!F458)</f>
        <v>c-10</v>
      </c>
      <c r="G456" s="2">
        <f>IF(ISBLANK(Original!G458),MEDIAN(Original!G:G),Original!G458)</f>
        <v>93633</v>
      </c>
    </row>
    <row r="457" spans="1:7" x14ac:dyDescent="0.3">
      <c r="A457" s="2">
        <v>450487</v>
      </c>
      <c r="B457" s="3">
        <v>41808.500277777777</v>
      </c>
      <c r="C457" s="2" t="s">
        <v>32</v>
      </c>
      <c r="D457" s="2" t="str">
        <f>IF(Original!D459 = "-", "Male", Original!D459)</f>
        <v>Female</v>
      </c>
      <c r="E457" s="2" t="s">
        <v>15</v>
      </c>
      <c r="F457" s="2" t="str">
        <f>IF(Original!F459 = "-", "c9", Original!F459)</f>
        <v>c-10</v>
      </c>
      <c r="G457" s="2">
        <f>IF(ISBLANK(Original!G459),MEDIAN(Original!G:G),Original!G459)</f>
        <v>94599</v>
      </c>
    </row>
    <row r="458" spans="1:7" x14ac:dyDescent="0.3">
      <c r="A458" s="2">
        <v>427831</v>
      </c>
      <c r="B458" s="3">
        <v>41808.507650462961</v>
      </c>
      <c r="C458" s="2" t="s">
        <v>31</v>
      </c>
      <c r="D458" s="2" t="str">
        <f>IF(Original!D460 = "-", "Male", Original!D460)</f>
        <v>Male</v>
      </c>
      <c r="E458" s="2" t="s">
        <v>17</v>
      </c>
      <c r="F458" s="2" t="str">
        <f>IF(Original!F460 = "-", "c9", Original!F460)</f>
        <v>c9</v>
      </c>
      <c r="G458" s="2">
        <f>IF(ISBLANK(Original!G460),MEDIAN(Original!G:G),Original!G460)</f>
        <v>66048</v>
      </c>
    </row>
    <row r="459" spans="1:7" x14ac:dyDescent="0.3">
      <c r="A459" s="2">
        <v>17608</v>
      </c>
      <c r="B459" s="3">
        <v>41808.508622685185</v>
      </c>
      <c r="C459" s="2" t="s">
        <v>31</v>
      </c>
      <c r="D459" s="2" t="str">
        <f>IF(Original!D461 = "-", "Male", Original!D461)</f>
        <v>Male</v>
      </c>
      <c r="E459" s="2" t="s">
        <v>17</v>
      </c>
      <c r="F459" s="2" t="str">
        <f>IF(Original!F461 = "-", "c9", Original!F461)</f>
        <v>c9</v>
      </c>
      <c r="G459" s="2">
        <f>IF(ISBLANK(Original!G461),MEDIAN(Original!G:G),Original!G461)</f>
        <v>22580</v>
      </c>
    </row>
    <row r="460" spans="1:7" x14ac:dyDescent="0.3">
      <c r="A460" s="2">
        <v>14313</v>
      </c>
      <c r="B460" s="3">
        <v>41808.438101851854</v>
      </c>
      <c r="C460" s="2" t="s">
        <v>31</v>
      </c>
      <c r="D460" s="2" t="str">
        <f>IF(Original!D462 = "-", "Male", Original!D462)</f>
        <v>Male</v>
      </c>
      <c r="E460" s="2" t="s">
        <v>17</v>
      </c>
      <c r="F460" s="2" t="str">
        <f>IF(Original!F462 = "-", "c9", Original!F462)</f>
        <v>i5</v>
      </c>
      <c r="G460" s="2">
        <f>IF(ISBLANK(Original!G462),MEDIAN(Original!G:G),Original!G462)</f>
        <v>9609</v>
      </c>
    </row>
    <row r="461" spans="1:7" x14ac:dyDescent="0.3">
      <c r="A461" s="2">
        <v>777059</v>
      </c>
      <c r="B461" s="3">
        <v>41808.526875000003</v>
      </c>
      <c r="C461" s="2" t="s">
        <v>31</v>
      </c>
      <c r="D461" s="2" t="str">
        <f>IF(Original!D463 = "-", "Male", Original!D463)</f>
        <v>Male</v>
      </c>
      <c r="E461" s="2" t="s">
        <v>20</v>
      </c>
      <c r="F461" s="2" t="str">
        <f>IF(Original!F463 = "-", "c9", Original!F463)</f>
        <v>c5</v>
      </c>
      <c r="G461" s="2">
        <f>IF(ISBLANK(Original!G463),MEDIAN(Original!G:G),Original!G463)</f>
        <v>30344</v>
      </c>
    </row>
    <row r="462" spans="1:7" x14ac:dyDescent="0.3">
      <c r="A462" s="2">
        <v>249616</v>
      </c>
      <c r="B462" s="3">
        <v>41808.527881944443</v>
      </c>
      <c r="C462" s="2" t="s">
        <v>31</v>
      </c>
      <c r="D462" s="2" t="str">
        <f>IF(Original!D464 = "-", "Male", Original!D464)</f>
        <v>Male</v>
      </c>
      <c r="E462" s="2" t="s">
        <v>20</v>
      </c>
      <c r="F462" s="2" t="str">
        <f>IF(Original!F464 = "-", "c9", Original!F464)</f>
        <v>c5</v>
      </c>
      <c r="G462" s="2">
        <f>IF(ISBLANK(Original!G464),MEDIAN(Original!G:G),Original!G464)</f>
        <v>35271</v>
      </c>
    </row>
    <row r="463" spans="1:7" x14ac:dyDescent="0.3">
      <c r="A463" s="2">
        <v>583928</v>
      </c>
      <c r="B463" s="3">
        <v>41808.530532407407</v>
      </c>
      <c r="C463" s="2" t="s">
        <v>32</v>
      </c>
      <c r="D463" s="2" t="str">
        <f>IF(Original!D465 = "-", "Male", Original!D465)</f>
        <v>Male</v>
      </c>
      <c r="E463" s="2" t="s">
        <v>20</v>
      </c>
      <c r="F463" s="2" t="str">
        <f>IF(Original!F465 = "-", "c9", Original!F465)</f>
        <v>c5</v>
      </c>
      <c r="G463" s="2">
        <f>IF(ISBLANK(Original!G465),MEDIAN(Original!G:G),Original!G465)</f>
        <v>50946</v>
      </c>
    </row>
    <row r="464" spans="1:7" x14ac:dyDescent="0.3">
      <c r="A464" s="2">
        <v>75888</v>
      </c>
      <c r="B464" s="3">
        <v>41808.229953703703</v>
      </c>
      <c r="C464" s="2" t="s">
        <v>32</v>
      </c>
      <c r="D464" s="2" t="str">
        <f>IF(Original!D466 = "-", "Male", Original!D466)</f>
        <v>Don’t want to say</v>
      </c>
      <c r="E464" s="2" t="s">
        <v>15</v>
      </c>
      <c r="F464" s="2" t="str">
        <f>IF(Original!F466 = "-", "c9", Original!F466)</f>
        <v>c9</v>
      </c>
      <c r="G464" s="2">
        <f>IF(ISBLANK(Original!G466),MEDIAN(Original!G:G),Original!G466)</f>
        <v>83771</v>
      </c>
    </row>
    <row r="465" spans="1:7" x14ac:dyDescent="0.3">
      <c r="A465" s="2">
        <v>655469</v>
      </c>
      <c r="B465" s="3">
        <v>41808.722696759258</v>
      </c>
      <c r="C465" s="2" t="s">
        <v>31</v>
      </c>
      <c r="D465" s="2" t="str">
        <f>IF(Original!D467 = "-", "Male", Original!D467)</f>
        <v>Male</v>
      </c>
      <c r="E465" s="2" t="s">
        <v>20</v>
      </c>
      <c r="F465" s="2" t="str">
        <f>IF(Original!F467 = "-", "c9", Original!F467)</f>
        <v>c9</v>
      </c>
      <c r="G465" s="2">
        <f>IF(ISBLANK(Original!G467),MEDIAN(Original!G:G),Original!G467)</f>
        <v>12642</v>
      </c>
    </row>
    <row r="466" spans="1:7" x14ac:dyDescent="0.3">
      <c r="A466" s="2">
        <v>990771</v>
      </c>
      <c r="B466" s="3">
        <v>41808.723078703704</v>
      </c>
      <c r="C466" s="2" t="s">
        <v>31</v>
      </c>
      <c r="D466" s="2" t="str">
        <f>IF(Original!D468 = "-", "Male", Original!D468)</f>
        <v>Male</v>
      </c>
      <c r="E466" s="2" t="s">
        <v>20</v>
      </c>
      <c r="F466" s="2" t="str">
        <f>IF(Original!F468 = "-", "c9", Original!F468)</f>
        <v>c9</v>
      </c>
      <c r="G466" s="2">
        <f>IF(ISBLANK(Original!G468),MEDIAN(Original!G:G),Original!G468)</f>
        <v>54606</v>
      </c>
    </row>
    <row r="467" spans="1:7" x14ac:dyDescent="0.3">
      <c r="A467" s="2">
        <v>963868</v>
      </c>
      <c r="B467" s="3">
        <v>41808.723368055558</v>
      </c>
      <c r="C467" s="2" t="s">
        <v>31</v>
      </c>
      <c r="D467" s="2" t="str">
        <f>IF(Original!D469 = "-", "Male", Original!D469)</f>
        <v>Male</v>
      </c>
      <c r="E467" s="2" t="s">
        <v>20</v>
      </c>
      <c r="F467" s="2" t="str">
        <f>IF(Original!F469 = "-", "c9", Original!F469)</f>
        <v>c9</v>
      </c>
      <c r="G467" s="2">
        <f>IF(ISBLANK(Original!G469),MEDIAN(Original!G:G),Original!G469)</f>
        <v>73842</v>
      </c>
    </row>
    <row r="468" spans="1:7" x14ac:dyDescent="0.3">
      <c r="A468" s="2">
        <v>228644</v>
      </c>
      <c r="B468" s="3">
        <v>41808.601689814815</v>
      </c>
      <c r="C468" s="2" t="s">
        <v>31</v>
      </c>
      <c r="D468" s="2" t="str">
        <f>IF(Original!D470 = "-", "Male", Original!D470)</f>
        <v>Male</v>
      </c>
      <c r="E468" s="2" t="s">
        <v>20</v>
      </c>
      <c r="F468" s="2" t="str">
        <f>IF(Original!F470 = "-", "c9", Original!F470)</f>
        <v>c5</v>
      </c>
      <c r="G468" s="2">
        <f>IF(ISBLANK(Original!G470),MEDIAN(Original!G:G),Original!G470)</f>
        <v>82625</v>
      </c>
    </row>
    <row r="469" spans="1:7" x14ac:dyDescent="0.3">
      <c r="A469" s="2">
        <v>840497</v>
      </c>
      <c r="B469" s="3">
        <v>41809.533125000002</v>
      </c>
      <c r="C469" s="2" t="s">
        <v>31</v>
      </c>
      <c r="D469" s="2" t="str">
        <f>IF(Original!D471 = "-", "Male", Original!D471)</f>
        <v>Female</v>
      </c>
      <c r="E469" s="2" t="s">
        <v>13</v>
      </c>
      <c r="F469" s="2" t="str">
        <f>IF(Original!F471 = "-", "c9", Original!F471)</f>
        <v>c5</v>
      </c>
      <c r="G469" s="2">
        <f>IF(ISBLANK(Original!G471),MEDIAN(Original!G:G),Original!G471)</f>
        <v>72452</v>
      </c>
    </row>
    <row r="470" spans="1:7" x14ac:dyDescent="0.3">
      <c r="A470" s="2">
        <v>612764</v>
      </c>
      <c r="B470" s="3">
        <v>41809.660995370374</v>
      </c>
      <c r="C470" s="2" t="s">
        <v>31</v>
      </c>
      <c r="D470" s="2" t="str">
        <f>IF(Original!D472 = "-", "Male", Original!D472)</f>
        <v>Female</v>
      </c>
      <c r="E470" s="2" t="s">
        <v>14</v>
      </c>
      <c r="F470" s="2" t="str">
        <f>IF(Original!F472 = "-", "c9", Original!F472)</f>
        <v>c5</v>
      </c>
      <c r="G470" s="2">
        <f>IF(ISBLANK(Original!G472),MEDIAN(Original!G:G),Original!G472)</f>
        <v>65012</v>
      </c>
    </row>
    <row r="471" spans="1:7" x14ac:dyDescent="0.3">
      <c r="A471" s="2">
        <v>140937</v>
      </c>
      <c r="B471" s="3">
        <v>41809.617638888885</v>
      </c>
      <c r="C471" s="2" t="s">
        <v>31</v>
      </c>
      <c r="D471" s="2" t="str">
        <f>IF(Original!D473 = "-", "Male", Original!D473)</f>
        <v>Male</v>
      </c>
      <c r="E471" s="2" t="s">
        <v>15</v>
      </c>
      <c r="F471" s="2" t="str">
        <f>IF(Original!F473 = "-", "c9", Original!F473)</f>
        <v>i7</v>
      </c>
      <c r="G471" s="2">
        <f>IF(ISBLANK(Original!G473),MEDIAN(Original!G:G),Original!G473)</f>
        <v>27197</v>
      </c>
    </row>
    <row r="472" spans="1:7" x14ac:dyDescent="0.3">
      <c r="A472" s="2">
        <v>157059</v>
      </c>
      <c r="B472" s="3">
        <v>41809.700173611112</v>
      </c>
      <c r="C472" s="2" t="s">
        <v>31</v>
      </c>
      <c r="D472" s="2" t="str">
        <f>IF(Original!D474 = "-", "Male", Original!D474)</f>
        <v>Male</v>
      </c>
      <c r="E472" s="2" t="s">
        <v>14</v>
      </c>
      <c r="F472" s="2" t="str">
        <f>IF(Original!F474 = "-", "c9", Original!F474)</f>
        <v>c9</v>
      </c>
      <c r="G472" s="2">
        <f>IF(ISBLANK(Original!G474),MEDIAN(Original!G:G),Original!G474)</f>
        <v>25222</v>
      </c>
    </row>
    <row r="473" spans="1:7" x14ac:dyDescent="0.3">
      <c r="A473" s="2">
        <v>18776</v>
      </c>
      <c r="B473" s="3">
        <v>41809.739398148151</v>
      </c>
      <c r="C473" s="2" t="s">
        <v>31</v>
      </c>
      <c r="D473" s="2" t="str">
        <f>IF(Original!D475 = "-", "Male", Original!D475)</f>
        <v>Male</v>
      </c>
      <c r="E473" s="2" t="s">
        <v>18</v>
      </c>
      <c r="F473" s="2" t="str">
        <f>IF(Original!F475 = "-", "c9", Original!F475)</f>
        <v>i1</v>
      </c>
      <c r="G473" s="2">
        <f>IF(ISBLANK(Original!G475),MEDIAN(Original!G:G),Original!G475)</f>
        <v>62050</v>
      </c>
    </row>
    <row r="474" spans="1:7" x14ac:dyDescent="0.3">
      <c r="A474" s="2">
        <v>316797</v>
      </c>
      <c r="B474" s="3">
        <v>41810.414479166669</v>
      </c>
      <c r="C474" s="2" t="s">
        <v>31</v>
      </c>
      <c r="D474" s="2" t="str">
        <f>IF(Original!D476 = "-", "Male", Original!D476)</f>
        <v>Male</v>
      </c>
      <c r="E474" s="2" t="s">
        <v>17</v>
      </c>
      <c r="F474" s="2" t="str">
        <f>IF(Original!F476 = "-", "c9", Original!F476)</f>
        <v>c-10</v>
      </c>
      <c r="G474" s="2">
        <f>IF(ISBLANK(Original!G476),MEDIAN(Original!G:G),Original!G476)</f>
        <v>38779</v>
      </c>
    </row>
    <row r="475" spans="1:7" x14ac:dyDescent="0.3">
      <c r="A475" s="2">
        <v>831922</v>
      </c>
      <c r="B475" s="3">
        <v>41810.202881944446</v>
      </c>
      <c r="C475" s="2" t="s">
        <v>32</v>
      </c>
      <c r="D475" s="2" t="str">
        <f>IF(Original!D477 = "-", "Male", Original!D477)</f>
        <v>Male</v>
      </c>
      <c r="E475" s="2" t="s">
        <v>18</v>
      </c>
      <c r="F475" s="2" t="str">
        <f>IF(Original!F477 = "-", "c9", Original!F477)</f>
        <v>c9</v>
      </c>
      <c r="G475" s="2">
        <f>IF(ISBLANK(Original!G477),MEDIAN(Original!G:G),Original!G477)</f>
        <v>98409</v>
      </c>
    </row>
    <row r="476" spans="1:7" x14ac:dyDescent="0.3">
      <c r="A476" s="2">
        <v>339313</v>
      </c>
      <c r="B476" s="3">
        <v>41810.643472222226</v>
      </c>
      <c r="C476" s="2" t="s">
        <v>31</v>
      </c>
      <c r="D476" s="2" t="str">
        <f>IF(Original!D478 = "-", "Male", Original!D478)</f>
        <v>Female</v>
      </c>
      <c r="E476" s="2" t="s">
        <v>19</v>
      </c>
      <c r="F476" s="2" t="str">
        <f>IF(Original!F478 = "-", "c9", Original!F478)</f>
        <v>c9</v>
      </c>
      <c r="G476" s="2">
        <f>IF(ISBLANK(Original!G478),MEDIAN(Original!G:G),Original!G478)</f>
        <v>21220</v>
      </c>
    </row>
    <row r="477" spans="1:7" x14ac:dyDescent="0.3">
      <c r="A477" s="2">
        <v>58885</v>
      </c>
      <c r="B477" s="3">
        <v>41810.64671296296</v>
      </c>
      <c r="C477" s="2" t="s">
        <v>31</v>
      </c>
      <c r="D477" s="2" t="str">
        <f>IF(Original!D479 = "-", "Male", Original!D479)</f>
        <v>Female</v>
      </c>
      <c r="E477" s="2" t="s">
        <v>19</v>
      </c>
      <c r="F477" s="2" t="str">
        <f>IF(Original!F479 = "-", "c9", Original!F479)</f>
        <v>c9</v>
      </c>
      <c r="G477" s="2">
        <f>IF(ISBLANK(Original!G479),MEDIAN(Original!G:G),Original!G479)</f>
        <v>73385</v>
      </c>
    </row>
    <row r="478" spans="1:7" x14ac:dyDescent="0.3">
      <c r="A478" s="2">
        <v>469633</v>
      </c>
      <c r="B478" s="3">
        <v>41810.406851851854</v>
      </c>
      <c r="C478" s="2" t="s">
        <v>31</v>
      </c>
      <c r="D478" s="2" t="str">
        <f>IF(Original!D480 = "-", "Male", Original!D480)</f>
        <v>Male</v>
      </c>
      <c r="E478" s="2" t="s">
        <v>12</v>
      </c>
      <c r="F478" s="2" t="str">
        <f>IF(Original!F480 = "-", "c9", Original!F480)</f>
        <v>i6</v>
      </c>
      <c r="G478" s="2">
        <f>IF(ISBLANK(Original!G480),MEDIAN(Original!G:G),Original!G480)</f>
        <v>62700</v>
      </c>
    </row>
    <row r="479" spans="1:7" x14ac:dyDescent="0.3">
      <c r="A479" s="2">
        <v>604341</v>
      </c>
      <c r="B479" s="3">
        <v>41810.407141203701</v>
      </c>
      <c r="C479" s="2" t="s">
        <v>31</v>
      </c>
      <c r="D479" s="2" t="str">
        <f>IF(Original!D481 = "-", "Male", Original!D481)</f>
        <v>Male</v>
      </c>
      <c r="E479" s="2" t="s">
        <v>12</v>
      </c>
      <c r="F479" s="2" t="str">
        <f>IF(Original!F481 = "-", "c9", Original!F481)</f>
        <v>i6</v>
      </c>
      <c r="G479" s="2">
        <f>IF(ISBLANK(Original!G481),MEDIAN(Original!G:G),Original!G481)</f>
        <v>30898</v>
      </c>
    </row>
    <row r="480" spans="1:7" x14ac:dyDescent="0.3">
      <c r="A480" s="2">
        <v>252378</v>
      </c>
      <c r="B480" s="3">
        <v>41810.72210648148</v>
      </c>
      <c r="C480" s="2" t="s">
        <v>31</v>
      </c>
      <c r="D480" s="2" t="str">
        <f>IF(Original!D482 = "-", "Male", Original!D482)</f>
        <v>Male</v>
      </c>
      <c r="E480" s="2" t="s">
        <v>17</v>
      </c>
      <c r="F480" s="2" t="str">
        <f>IF(Original!F482 = "-", "c9", Original!F482)</f>
        <v>c-10</v>
      </c>
      <c r="G480" s="2">
        <f>IF(ISBLANK(Original!G482),MEDIAN(Original!G:G),Original!G482)</f>
        <v>13370</v>
      </c>
    </row>
    <row r="481" spans="1:7" x14ac:dyDescent="0.3">
      <c r="A481" s="2">
        <v>870897</v>
      </c>
      <c r="B481" s="3">
        <v>41810.631180555552</v>
      </c>
      <c r="C481" s="2" t="s">
        <v>31</v>
      </c>
      <c r="D481" s="2" t="str">
        <f>IF(Original!D483 = "-", "Male", Original!D483)</f>
        <v>Male</v>
      </c>
      <c r="E481" s="2" t="s">
        <v>20</v>
      </c>
      <c r="F481" s="2" t="str">
        <f>IF(Original!F483 = "-", "c9", Original!F483)</f>
        <v>i5</v>
      </c>
      <c r="G481" s="2">
        <f>IF(ISBLANK(Original!G483),MEDIAN(Original!G:G),Original!G483)</f>
        <v>12608</v>
      </c>
    </row>
    <row r="482" spans="1:7" x14ac:dyDescent="0.3">
      <c r="A482" s="2">
        <v>445431</v>
      </c>
      <c r="B482" s="3">
        <v>41810.631863425922</v>
      </c>
      <c r="C482" s="2" t="s">
        <v>31</v>
      </c>
      <c r="D482" s="2" t="str">
        <f>IF(Original!D484 = "-", "Male", Original!D484)</f>
        <v>Male</v>
      </c>
      <c r="E482" s="2" t="s">
        <v>20</v>
      </c>
      <c r="F482" s="2" t="str">
        <f>IF(Original!F484 = "-", "c9", Original!F484)</f>
        <v>i5</v>
      </c>
      <c r="G482" s="2">
        <f>IF(ISBLANK(Original!G484),MEDIAN(Original!G:G),Original!G484)</f>
        <v>44717</v>
      </c>
    </row>
    <row r="483" spans="1:7" x14ac:dyDescent="0.3">
      <c r="A483" s="2">
        <v>529856</v>
      </c>
      <c r="B483" s="3">
        <v>41810.632557870369</v>
      </c>
      <c r="C483" s="2" t="s">
        <v>32</v>
      </c>
      <c r="D483" s="2" t="str">
        <f>IF(Original!D485 = "-", "Male", Original!D485)</f>
        <v>Male</v>
      </c>
      <c r="E483" s="2" t="s">
        <v>20</v>
      </c>
      <c r="F483" s="2" t="str">
        <f>IF(Original!F485 = "-", "c9", Original!F485)</f>
        <v>i5</v>
      </c>
      <c r="G483" s="2">
        <f>IF(ISBLANK(Original!G485),MEDIAN(Original!G:G),Original!G485)</f>
        <v>52346</v>
      </c>
    </row>
    <row r="484" spans="1:7" x14ac:dyDescent="0.3">
      <c r="A484" s="2">
        <v>617345</v>
      </c>
      <c r="B484" s="3">
        <v>41810.632881944446</v>
      </c>
      <c r="C484" s="2" t="s">
        <v>32</v>
      </c>
      <c r="D484" s="2" t="str">
        <f>IF(Original!D486 = "-", "Male", Original!D486)</f>
        <v>Don’t want to say</v>
      </c>
      <c r="E484" s="2" t="s">
        <v>20</v>
      </c>
      <c r="F484" s="2" t="str">
        <f>IF(Original!F486 = "-", "c9", Original!F486)</f>
        <v>i5</v>
      </c>
      <c r="G484" s="2">
        <f>IF(ISBLANK(Original!G486),MEDIAN(Original!G:G),Original!G486)</f>
        <v>63678</v>
      </c>
    </row>
    <row r="485" spans="1:7" x14ac:dyDescent="0.3">
      <c r="A485" s="2">
        <v>931047</v>
      </c>
      <c r="B485" s="3">
        <v>41810.63318287037</v>
      </c>
      <c r="C485" s="2" t="s">
        <v>31</v>
      </c>
      <c r="D485" s="2" t="str">
        <f>IF(Original!D487 = "-", "Male", Original!D487)</f>
        <v>Don’t want to say</v>
      </c>
      <c r="E485" s="2" t="s">
        <v>20</v>
      </c>
      <c r="F485" s="2" t="str">
        <f>IF(Original!F487 = "-", "c9", Original!F487)</f>
        <v>i5</v>
      </c>
      <c r="G485" s="2">
        <f>IF(ISBLANK(Original!G487),MEDIAN(Original!G:G),Original!G487)</f>
        <v>47860</v>
      </c>
    </row>
    <row r="486" spans="1:7" x14ac:dyDescent="0.3">
      <c r="A486" s="2">
        <v>212844</v>
      </c>
      <c r="B486" s="3">
        <v>41810.693865740737</v>
      </c>
      <c r="C486" s="2" t="s">
        <v>32</v>
      </c>
      <c r="D486" s="2" t="str">
        <f>IF(Original!D488 = "-", "Male", Original!D488)</f>
        <v>Female</v>
      </c>
      <c r="E486" s="2" t="s">
        <v>13</v>
      </c>
      <c r="F486" s="2" t="str">
        <f>IF(Original!F488 = "-", "c9", Original!F488)</f>
        <v>c9</v>
      </c>
      <c r="G486" s="2">
        <f>IF(ISBLANK(Original!G488),MEDIAN(Original!G:G),Original!G488)</f>
        <v>59213</v>
      </c>
    </row>
    <row r="487" spans="1:7" x14ac:dyDescent="0.3">
      <c r="A487" s="2">
        <v>496033</v>
      </c>
      <c r="B487" s="3">
        <v>41810.694722222222</v>
      </c>
      <c r="C487" s="2" t="s">
        <v>31</v>
      </c>
      <c r="D487" s="2" t="str">
        <f>IF(Original!D489 = "-", "Male", Original!D489)</f>
        <v>Female</v>
      </c>
      <c r="E487" s="2" t="s">
        <v>13</v>
      </c>
      <c r="F487" s="2" t="str">
        <f>IF(Original!F489 = "-", "c9", Original!F489)</f>
        <v>c9</v>
      </c>
      <c r="G487" s="2">
        <f>IF(ISBLANK(Original!G489),MEDIAN(Original!G:G),Original!G489)</f>
        <v>38102</v>
      </c>
    </row>
    <row r="488" spans="1:7" x14ac:dyDescent="0.3">
      <c r="A488" s="2">
        <v>80259</v>
      </c>
      <c r="B488" s="3">
        <v>41810.347627314812</v>
      </c>
      <c r="C488" s="2" t="s">
        <v>32</v>
      </c>
      <c r="D488" s="2" t="str">
        <f>IF(Original!D490 = "-", "Male", Original!D490)</f>
        <v>Female</v>
      </c>
      <c r="E488" s="2" t="s">
        <v>12</v>
      </c>
      <c r="F488" s="2" t="str">
        <f>IF(Original!F490 = "-", "c9", Original!F490)</f>
        <v>c-10</v>
      </c>
      <c r="G488" s="2">
        <f>IF(ISBLANK(Original!G490),MEDIAN(Original!G:G),Original!G490)</f>
        <v>55952</v>
      </c>
    </row>
    <row r="489" spans="1:7" x14ac:dyDescent="0.3">
      <c r="A489" s="2">
        <v>278631</v>
      </c>
      <c r="B489" s="3">
        <v>41810.566481481481</v>
      </c>
      <c r="C489" s="2" t="s">
        <v>31</v>
      </c>
      <c r="D489" s="2" t="str">
        <f>IF(Original!D491 = "-", "Male", Original!D491)</f>
        <v>Male</v>
      </c>
      <c r="E489" s="2" t="s">
        <v>17</v>
      </c>
      <c r="F489" s="2" t="str">
        <f>IF(Original!F491 = "-", "c9", Original!F491)</f>
        <v>i5</v>
      </c>
      <c r="G489" s="2">
        <f>IF(ISBLANK(Original!G491),MEDIAN(Original!G:G),Original!G491)</f>
        <v>71755</v>
      </c>
    </row>
    <row r="490" spans="1:7" x14ac:dyDescent="0.3">
      <c r="A490" s="2">
        <v>431577</v>
      </c>
      <c r="B490" s="3">
        <v>41810.567847222221</v>
      </c>
      <c r="C490" s="2" t="s">
        <v>32</v>
      </c>
      <c r="D490" s="2" t="str">
        <f>IF(Original!D492 = "-", "Male", Original!D492)</f>
        <v>Male</v>
      </c>
      <c r="E490" s="2" t="s">
        <v>17</v>
      </c>
      <c r="F490" s="2" t="str">
        <f>IF(Original!F492 = "-", "c9", Original!F492)</f>
        <v>i5</v>
      </c>
      <c r="G490" s="2">
        <f>IF(ISBLANK(Original!G492),MEDIAN(Original!G:G),Original!G492)</f>
        <v>61930</v>
      </c>
    </row>
    <row r="491" spans="1:7" x14ac:dyDescent="0.3">
      <c r="A491" s="2">
        <v>709095</v>
      </c>
      <c r="B491" s="3">
        <v>41810.569085648145</v>
      </c>
      <c r="C491" s="2" t="s">
        <v>32</v>
      </c>
      <c r="D491" s="2" t="str">
        <f>IF(Original!D493 = "-", "Male", Original!D493)</f>
        <v>Male</v>
      </c>
      <c r="E491" s="2" t="s">
        <v>17</v>
      </c>
      <c r="F491" s="2" t="str">
        <f>IF(Original!F493 = "-", "c9", Original!F493)</f>
        <v>i5</v>
      </c>
      <c r="G491" s="2">
        <f>IF(ISBLANK(Original!G493),MEDIAN(Original!G:G),Original!G493)</f>
        <v>40025</v>
      </c>
    </row>
    <row r="492" spans="1:7" x14ac:dyDescent="0.3">
      <c r="A492" s="2">
        <v>239190</v>
      </c>
      <c r="B492" s="3">
        <v>41810.541134259256</v>
      </c>
      <c r="C492" s="2" t="s">
        <v>31</v>
      </c>
      <c r="D492" s="2" t="str">
        <f>IF(Original!D494 = "-", "Male", Original!D494)</f>
        <v>Male</v>
      </c>
      <c r="E492" s="2" t="s">
        <v>17</v>
      </c>
      <c r="F492" s="2" t="str">
        <f>IF(Original!F494 = "-", "c9", Original!F494)</f>
        <v>c9</v>
      </c>
      <c r="G492" s="2">
        <f>IF(ISBLANK(Original!G494),MEDIAN(Original!G:G),Original!G494)</f>
        <v>1216</v>
      </c>
    </row>
    <row r="493" spans="1:7" x14ac:dyDescent="0.3">
      <c r="A493" s="2">
        <v>468968</v>
      </c>
      <c r="B493" s="3">
        <v>41810.486493055556</v>
      </c>
      <c r="C493" s="2" t="s">
        <v>31</v>
      </c>
      <c r="D493" s="2" t="str">
        <f>IF(Original!D495 = "-", "Male", Original!D495)</f>
        <v>Male</v>
      </c>
      <c r="E493" s="2" t="s">
        <v>20</v>
      </c>
      <c r="F493" s="2" t="str">
        <f>IF(Original!F495 = "-", "c9", Original!F495)</f>
        <v>c5</v>
      </c>
      <c r="G493" s="2">
        <f>IF(ISBLANK(Original!G495),MEDIAN(Original!G:G),Original!G495)</f>
        <v>44445</v>
      </c>
    </row>
    <row r="494" spans="1:7" x14ac:dyDescent="0.3">
      <c r="A494" s="2">
        <v>278514</v>
      </c>
      <c r="B494" s="3">
        <v>41810.244629629633</v>
      </c>
      <c r="C494" s="2" t="s">
        <v>32</v>
      </c>
      <c r="D494" s="2" t="str">
        <f>IF(Original!D496 = "-", "Male", Original!D496)</f>
        <v>Male</v>
      </c>
      <c r="E494" s="2" t="s">
        <v>12</v>
      </c>
      <c r="F494" s="2" t="str">
        <f>IF(Original!F496 = "-", "c9", Original!F496)</f>
        <v>i5</v>
      </c>
      <c r="G494" s="2">
        <f>IF(ISBLANK(Original!G496),MEDIAN(Original!G:G),Original!G496)</f>
        <v>57390</v>
      </c>
    </row>
    <row r="495" spans="1:7" x14ac:dyDescent="0.3">
      <c r="A495" s="2">
        <v>308552</v>
      </c>
      <c r="B495" s="3">
        <v>41810.395578703705</v>
      </c>
      <c r="C495" s="2" t="s">
        <v>32</v>
      </c>
      <c r="D495" s="2" t="str">
        <f>IF(Original!D497 = "-", "Male", Original!D497)</f>
        <v>Female</v>
      </c>
      <c r="E495" s="2" t="s">
        <v>20</v>
      </c>
      <c r="F495" s="2" t="str">
        <f>IF(Original!F497 = "-", "c9", Original!F497)</f>
        <v>i6</v>
      </c>
      <c r="G495" s="2">
        <f>IF(ISBLANK(Original!G497),MEDIAN(Original!G:G),Original!G497)</f>
        <v>19351</v>
      </c>
    </row>
    <row r="496" spans="1:7" x14ac:dyDescent="0.3">
      <c r="A496" s="2">
        <v>647156</v>
      </c>
      <c r="B496" s="3">
        <v>41811.690879629627</v>
      </c>
      <c r="C496" s="2" t="s">
        <v>31</v>
      </c>
      <c r="D496" s="2" t="str">
        <f>IF(Original!D498 = "-", "Male", Original!D498)</f>
        <v>Don’t want to say</v>
      </c>
      <c r="E496" s="2" t="s">
        <v>17</v>
      </c>
      <c r="F496" s="2" t="str">
        <f>IF(Original!F498 = "-", "c9", Original!F498)</f>
        <v>c5</v>
      </c>
      <c r="G496" s="2">
        <f>IF(ISBLANK(Original!G498),MEDIAN(Original!G:G),Original!G498)</f>
        <v>90879</v>
      </c>
    </row>
    <row r="497" spans="1:7" x14ac:dyDescent="0.3">
      <c r="A497" s="2">
        <v>219236</v>
      </c>
      <c r="B497" s="3">
        <v>41811.6012962963</v>
      </c>
      <c r="C497" s="2" t="s">
        <v>31</v>
      </c>
      <c r="D497" s="2" t="str">
        <f>IF(Original!D499 = "-", "Male", Original!D499)</f>
        <v>Don’t want to say</v>
      </c>
      <c r="E497" s="2" t="s">
        <v>15</v>
      </c>
      <c r="F497" s="2" t="str">
        <f>IF(Original!F499 = "-", "c9", Original!F499)</f>
        <v>c9</v>
      </c>
      <c r="G497" s="2">
        <f>IF(ISBLANK(Original!G499),MEDIAN(Original!G:G),Original!G499)</f>
        <v>28592</v>
      </c>
    </row>
    <row r="498" spans="1:7" x14ac:dyDescent="0.3">
      <c r="A498" s="2">
        <v>951001</v>
      </c>
      <c r="B498" s="3">
        <v>41812.380266203705</v>
      </c>
      <c r="C498" s="2" t="s">
        <v>32</v>
      </c>
      <c r="D498" s="2" t="str">
        <f>IF(Original!D500 = "-", "Male", Original!D500)</f>
        <v>Female</v>
      </c>
      <c r="E498" s="2" t="s">
        <v>20</v>
      </c>
      <c r="F498" s="2" t="str">
        <f>IF(Original!F500 = "-", "c9", Original!F500)</f>
        <v>c-10</v>
      </c>
      <c r="G498" s="2">
        <f>IF(ISBLANK(Original!G500),MEDIAN(Original!G:G),Original!G500)</f>
        <v>85827</v>
      </c>
    </row>
    <row r="499" spans="1:7" x14ac:dyDescent="0.3">
      <c r="A499" s="2">
        <v>783405</v>
      </c>
      <c r="B499" s="3">
        <v>41812.667546296296</v>
      </c>
      <c r="C499" s="2" t="s">
        <v>31</v>
      </c>
      <c r="D499" s="2" t="str">
        <f>IF(Original!D501 = "-", "Male", Original!D501)</f>
        <v>Male</v>
      </c>
      <c r="E499" s="2" t="s">
        <v>20</v>
      </c>
      <c r="F499" s="2" t="str">
        <f>IF(Original!F501 = "-", "c9", Original!F501)</f>
        <v>c9</v>
      </c>
      <c r="G499" s="2">
        <f>IF(ISBLANK(Original!G501),MEDIAN(Original!G:G),Original!G501)</f>
        <v>7539</v>
      </c>
    </row>
    <row r="500" spans="1:7" x14ac:dyDescent="0.3">
      <c r="A500" s="2">
        <v>139588</v>
      </c>
      <c r="B500" s="3">
        <v>41812.528668981482</v>
      </c>
      <c r="C500" s="2" t="s">
        <v>31</v>
      </c>
      <c r="D500" s="2" t="str">
        <f>IF(Original!D502 = "-", "Male", Original!D502)</f>
        <v>Male</v>
      </c>
      <c r="E500" s="2" t="s">
        <v>20</v>
      </c>
      <c r="F500" s="2" t="str">
        <f>IF(Original!F502 = "-", "c9", Original!F502)</f>
        <v>c5</v>
      </c>
      <c r="G500" s="2">
        <f>IF(ISBLANK(Original!G502),MEDIAN(Original!G:G),Original!G502)</f>
        <v>86287</v>
      </c>
    </row>
    <row r="501" spans="1:7" x14ac:dyDescent="0.3">
      <c r="A501" s="2">
        <v>763361</v>
      </c>
      <c r="B501" s="3">
        <v>41812.110289351855</v>
      </c>
      <c r="C501" s="2" t="s">
        <v>32</v>
      </c>
      <c r="D501" s="2" t="str">
        <f>IF(Original!D503 = "-", "Male", Original!D503)</f>
        <v>Male</v>
      </c>
      <c r="E501" s="2" t="s">
        <v>17</v>
      </c>
      <c r="F501" s="2" t="str">
        <f>IF(Original!F503 = "-", "c9", Original!F503)</f>
        <v>c5</v>
      </c>
      <c r="G501" s="2">
        <f>IF(ISBLANK(Original!G503),MEDIAN(Original!G:G),Original!G503)</f>
        <v>37485</v>
      </c>
    </row>
    <row r="502" spans="1:7" x14ac:dyDescent="0.3">
      <c r="A502" s="2">
        <v>151914</v>
      </c>
      <c r="B502" s="3">
        <v>41812.110567129632</v>
      </c>
      <c r="C502" s="2" t="s">
        <v>31</v>
      </c>
      <c r="D502" s="2" t="str">
        <f>IF(Original!D504 = "-", "Male", Original!D504)</f>
        <v>Don’t want to say</v>
      </c>
      <c r="E502" s="2" t="s">
        <v>17</v>
      </c>
      <c r="F502" s="2" t="str">
        <f>IF(Original!F504 = "-", "c9", Original!F504)</f>
        <v>c5</v>
      </c>
      <c r="G502" s="2">
        <f>IF(ISBLANK(Original!G504),MEDIAN(Original!G:G),Original!G504)</f>
        <v>71079</v>
      </c>
    </row>
    <row r="503" spans="1:7" x14ac:dyDescent="0.3">
      <c r="A503" s="2">
        <v>813774</v>
      </c>
      <c r="B503" s="3">
        <v>41812.11173611111</v>
      </c>
      <c r="C503" s="2" t="s">
        <v>31</v>
      </c>
      <c r="D503" s="2" t="str">
        <f>IF(Original!D505 = "-", "Male", Original!D505)</f>
        <v>Don’t want to say</v>
      </c>
      <c r="E503" s="2" t="s">
        <v>17</v>
      </c>
      <c r="F503" s="2" t="str">
        <f>IF(Original!F505 = "-", "c9", Original!F505)</f>
        <v>c5</v>
      </c>
      <c r="G503" s="2">
        <f>IF(ISBLANK(Original!G505),MEDIAN(Original!G:G),Original!G505)</f>
        <v>89547</v>
      </c>
    </row>
    <row r="504" spans="1:7" x14ac:dyDescent="0.3">
      <c r="A504" s="2">
        <v>787490</v>
      </c>
      <c r="B504" s="3">
        <v>41812.622002314813</v>
      </c>
      <c r="C504" s="2" t="s">
        <v>31</v>
      </c>
      <c r="D504" s="2" t="str">
        <f>IF(Original!D506 = "-", "Male", Original!D506)</f>
        <v>Male</v>
      </c>
      <c r="E504" s="2" t="s">
        <v>17</v>
      </c>
      <c r="F504" s="2" t="str">
        <f>IF(Original!F506 = "-", "c9", Original!F506)</f>
        <v>c-10</v>
      </c>
      <c r="G504" s="2">
        <f>IF(ISBLANK(Original!G506),MEDIAN(Original!G:G),Original!G506)</f>
        <v>42500</v>
      </c>
    </row>
    <row r="505" spans="1:7" x14ac:dyDescent="0.3">
      <c r="A505" s="2">
        <v>507412</v>
      </c>
      <c r="B505" s="3">
        <v>41812.62226851852</v>
      </c>
      <c r="C505" s="2" t="s">
        <v>31</v>
      </c>
      <c r="D505" s="2" t="str">
        <f>IF(Original!D507 = "-", "Male", Original!D507)</f>
        <v>Male</v>
      </c>
      <c r="E505" s="2" t="s">
        <v>17</v>
      </c>
      <c r="F505" s="2" t="str">
        <f>IF(Original!F507 = "-", "c9", Original!F507)</f>
        <v>c-10</v>
      </c>
      <c r="G505" s="2">
        <f>IF(ISBLANK(Original!G507),MEDIAN(Original!G:G),Original!G507)</f>
        <v>81722</v>
      </c>
    </row>
    <row r="506" spans="1:7" x14ac:dyDescent="0.3">
      <c r="A506" s="2">
        <v>190392</v>
      </c>
      <c r="B506" s="3">
        <v>41812.624872685185</v>
      </c>
      <c r="C506" s="2" t="s">
        <v>32</v>
      </c>
      <c r="D506" s="2" t="str">
        <f>IF(Original!D508 = "-", "Male", Original!D508)</f>
        <v>Female</v>
      </c>
      <c r="E506" s="2" t="s">
        <v>17</v>
      </c>
      <c r="F506" s="2" t="str">
        <f>IF(Original!F508 = "-", "c9", Original!F508)</f>
        <v>c-10</v>
      </c>
      <c r="G506" s="2">
        <f>IF(ISBLANK(Original!G508),MEDIAN(Original!G:G),Original!G508)</f>
        <v>40902</v>
      </c>
    </row>
    <row r="507" spans="1:7" x14ac:dyDescent="0.3">
      <c r="A507" s="2">
        <v>529792</v>
      </c>
      <c r="B507" s="3">
        <v>41812.625115740739</v>
      </c>
      <c r="C507" s="2" t="s">
        <v>31</v>
      </c>
      <c r="D507" s="2" t="str">
        <f>IF(Original!D509 = "-", "Male", Original!D509)</f>
        <v>Female</v>
      </c>
      <c r="E507" s="2" t="s">
        <v>17</v>
      </c>
      <c r="F507" s="2" t="str">
        <f>IF(Original!F509 = "-", "c9", Original!F509)</f>
        <v>c-10</v>
      </c>
      <c r="G507" s="2">
        <f>IF(ISBLANK(Original!G509),MEDIAN(Original!G:G),Original!G509)</f>
        <v>89323</v>
      </c>
    </row>
    <row r="508" spans="1:7" x14ac:dyDescent="0.3">
      <c r="A508" s="2">
        <v>661229</v>
      </c>
      <c r="B508" s="3">
        <v>41830.714768518519</v>
      </c>
      <c r="C508" s="2" t="s">
        <v>32</v>
      </c>
      <c r="D508" s="2" t="str">
        <f>IF(Original!D510 = "-", "Male", Original!D510)</f>
        <v>Male</v>
      </c>
      <c r="E508" s="2" t="s">
        <v>17</v>
      </c>
      <c r="F508" s="2" t="str">
        <f>IF(Original!F510 = "-", "c9", Original!F510)</f>
        <v>c-10</v>
      </c>
      <c r="G508" s="2">
        <f>IF(ISBLANK(Original!G510),MEDIAN(Original!G:G),Original!G510)</f>
        <v>27817</v>
      </c>
    </row>
    <row r="509" spans="1:7" x14ac:dyDescent="0.3">
      <c r="A509" s="2">
        <v>686696</v>
      </c>
      <c r="B509" s="3">
        <v>41830.715729166666</v>
      </c>
      <c r="C509" s="2" t="s">
        <v>32</v>
      </c>
      <c r="D509" s="2" t="str">
        <f>IF(Original!D511 = "-", "Male", Original!D511)</f>
        <v>Male</v>
      </c>
      <c r="E509" s="2" t="s">
        <v>17</v>
      </c>
      <c r="F509" s="2" t="str">
        <f>IF(Original!F511 = "-", "c9", Original!F511)</f>
        <v>c-10</v>
      </c>
      <c r="G509" s="2">
        <f>IF(ISBLANK(Original!G511),MEDIAN(Original!G:G),Original!G511)</f>
        <v>7235</v>
      </c>
    </row>
    <row r="510" spans="1:7" x14ac:dyDescent="0.3">
      <c r="A510" s="2">
        <v>48507</v>
      </c>
      <c r="B510" s="3">
        <v>41812.382881944446</v>
      </c>
      <c r="C510" s="2" t="s">
        <v>31</v>
      </c>
      <c r="D510" s="2" t="str">
        <f>IF(Original!D512 = "-", "Male", Original!D512)</f>
        <v>Male</v>
      </c>
      <c r="E510" s="2" t="s">
        <v>20</v>
      </c>
      <c r="F510" s="2" t="str">
        <f>IF(Original!F512 = "-", "c9", Original!F512)</f>
        <v>c9</v>
      </c>
      <c r="G510" s="2">
        <f>IF(ISBLANK(Original!G512),MEDIAN(Original!G:G),Original!G512)</f>
        <v>93685</v>
      </c>
    </row>
    <row r="511" spans="1:7" x14ac:dyDescent="0.3">
      <c r="A511" s="2">
        <v>90943</v>
      </c>
      <c r="B511" s="3">
        <v>41813.882789351854</v>
      </c>
      <c r="C511" s="2" t="s">
        <v>32</v>
      </c>
      <c r="D511" s="2" t="str">
        <f>IF(Original!D513 = "-", "Male", Original!D513)</f>
        <v>Male</v>
      </c>
      <c r="E511" s="2" t="s">
        <v>17</v>
      </c>
      <c r="F511" s="2" t="str">
        <f>IF(Original!F513 = "-", "c9", Original!F513)</f>
        <v>i7</v>
      </c>
      <c r="G511" s="2">
        <f>IF(ISBLANK(Original!G513),MEDIAN(Original!G:G),Original!G513)</f>
        <v>24329</v>
      </c>
    </row>
    <row r="512" spans="1:7" x14ac:dyDescent="0.3">
      <c r="A512" s="2">
        <v>397684</v>
      </c>
      <c r="B512" s="3">
        <v>41813.695300925923</v>
      </c>
      <c r="C512" s="2" t="s">
        <v>31</v>
      </c>
      <c r="D512" s="2" t="str">
        <f>IF(Original!D514 = "-", "Male", Original!D514)</f>
        <v>Male</v>
      </c>
      <c r="E512" s="2" t="s">
        <v>17</v>
      </c>
      <c r="F512" s="2" t="str">
        <f>IF(Original!F514 = "-", "c9", Original!F514)</f>
        <v>i7</v>
      </c>
      <c r="G512" s="2">
        <f>IF(ISBLANK(Original!G514),MEDIAN(Original!G:G),Original!G514)</f>
        <v>98488</v>
      </c>
    </row>
    <row r="513" spans="1:7" x14ac:dyDescent="0.3">
      <c r="A513" s="2">
        <v>860109</v>
      </c>
      <c r="B513" s="3">
        <v>41813.682233796295</v>
      </c>
      <c r="C513" s="2" t="s">
        <v>31</v>
      </c>
      <c r="D513" s="2" t="str">
        <f>IF(Original!D515 = "-", "Male", Original!D515)</f>
        <v>Male</v>
      </c>
      <c r="E513" s="2" t="s">
        <v>20</v>
      </c>
      <c r="F513" s="2" t="str">
        <f>IF(Original!F515 = "-", "c9", Original!F515)</f>
        <v>c9</v>
      </c>
      <c r="G513" s="2">
        <f>IF(ISBLANK(Original!G515),MEDIAN(Original!G:G),Original!G515)</f>
        <v>80153</v>
      </c>
    </row>
    <row r="514" spans="1:7" x14ac:dyDescent="0.3">
      <c r="A514" s="2">
        <v>381855</v>
      </c>
      <c r="B514" s="3">
        <v>41813.682650462964</v>
      </c>
      <c r="C514" s="2" t="s">
        <v>31</v>
      </c>
      <c r="D514" s="2" t="str">
        <f>IF(Original!D516 = "-", "Male", Original!D516)</f>
        <v>Male</v>
      </c>
      <c r="E514" s="2" t="s">
        <v>20</v>
      </c>
      <c r="F514" s="2" t="str">
        <f>IF(Original!F516 = "-", "c9", Original!F516)</f>
        <v>c9</v>
      </c>
      <c r="G514" s="2">
        <f>IF(ISBLANK(Original!G516),MEDIAN(Original!G:G),Original!G516)</f>
        <v>18933</v>
      </c>
    </row>
    <row r="515" spans="1:7" x14ac:dyDescent="0.3">
      <c r="A515" s="2">
        <v>124098</v>
      </c>
      <c r="B515" s="3">
        <v>41813.682881944442</v>
      </c>
      <c r="C515" s="2" t="s">
        <v>32</v>
      </c>
      <c r="D515" s="2" t="str">
        <f>IF(Original!D517 = "-", "Male", Original!D517)</f>
        <v>Male</v>
      </c>
      <c r="E515" s="2" t="s">
        <v>20</v>
      </c>
      <c r="F515" s="2" t="str">
        <f>IF(Original!F517 = "-", "c9", Original!F517)</f>
        <v>c9</v>
      </c>
      <c r="G515" s="2">
        <f>IF(ISBLANK(Original!G517),MEDIAN(Original!G:G),Original!G517)</f>
        <v>99950</v>
      </c>
    </row>
    <row r="516" spans="1:7" x14ac:dyDescent="0.3">
      <c r="A516" s="2">
        <v>26091</v>
      </c>
      <c r="B516" s="3">
        <v>41813.73877314815</v>
      </c>
      <c r="C516" s="2" t="s">
        <v>31</v>
      </c>
      <c r="D516" s="2" t="str">
        <f>IF(Original!D518 = "-", "Male", Original!D518)</f>
        <v>Male</v>
      </c>
      <c r="E516" s="2" t="s">
        <v>12</v>
      </c>
      <c r="F516" s="2" t="str">
        <f>IF(Original!F518 = "-", "c9", Original!F518)</f>
        <v>c-10</v>
      </c>
      <c r="G516" s="2">
        <f>IF(ISBLANK(Original!G518),MEDIAN(Original!G:G),Original!G518)</f>
        <v>58760</v>
      </c>
    </row>
    <row r="517" spans="1:7" x14ac:dyDescent="0.3">
      <c r="A517" s="2">
        <v>849322</v>
      </c>
      <c r="B517" s="3">
        <v>41813.373715277776</v>
      </c>
      <c r="C517" s="2" t="s">
        <v>31</v>
      </c>
      <c r="D517" s="2" t="str">
        <f>IF(Original!D519 = "-", "Male", Original!D519)</f>
        <v>Male</v>
      </c>
      <c r="E517" s="2" t="s">
        <v>17</v>
      </c>
      <c r="F517" s="2" t="str">
        <f>IF(Original!F519 = "-", "c9", Original!F519)</f>
        <v>c9</v>
      </c>
      <c r="G517" s="2">
        <f>IF(ISBLANK(Original!G519),MEDIAN(Original!G:G),Original!G519)</f>
        <v>92747</v>
      </c>
    </row>
    <row r="518" spans="1:7" x14ac:dyDescent="0.3">
      <c r="A518" s="2">
        <v>842644</v>
      </c>
      <c r="B518" s="3">
        <v>41813.664675925924</v>
      </c>
      <c r="C518" s="2" t="s">
        <v>31</v>
      </c>
      <c r="D518" s="2" t="str">
        <f>IF(Original!D520 = "-", "Male", Original!D520)</f>
        <v>Male</v>
      </c>
      <c r="E518" s="2" t="s">
        <v>14</v>
      </c>
      <c r="F518" s="2" t="str">
        <f>IF(Original!F520 = "-", "c9", Original!F520)</f>
        <v>i7</v>
      </c>
      <c r="G518" s="2">
        <f>IF(ISBLANK(Original!G520),MEDIAN(Original!G:G),Original!G520)</f>
        <v>45000</v>
      </c>
    </row>
    <row r="519" spans="1:7" x14ac:dyDescent="0.3">
      <c r="A519" s="2">
        <v>500389</v>
      </c>
      <c r="B519" s="3">
        <v>41813.451273148145</v>
      </c>
      <c r="C519" s="2" t="s">
        <v>31</v>
      </c>
      <c r="D519" s="2" t="str">
        <f>IF(Original!D521 = "-", "Male", Original!D521)</f>
        <v>Male</v>
      </c>
      <c r="E519" s="2" t="s">
        <v>17</v>
      </c>
      <c r="F519" s="2" t="str">
        <f>IF(Original!F521 = "-", "c9", Original!F521)</f>
        <v>i6</v>
      </c>
      <c r="G519" s="2">
        <f>IF(ISBLANK(Original!G521),MEDIAN(Original!G:G),Original!G521)</f>
        <v>21609</v>
      </c>
    </row>
    <row r="520" spans="1:7" x14ac:dyDescent="0.3">
      <c r="A520" s="2">
        <v>961630</v>
      </c>
      <c r="B520" s="3">
        <v>41813.452615740738</v>
      </c>
      <c r="C520" s="2" t="s">
        <v>32</v>
      </c>
      <c r="D520" s="2" t="str">
        <f>IF(Original!D522 = "-", "Male", Original!D522)</f>
        <v>Don’t want to say</v>
      </c>
      <c r="E520" s="2" t="s">
        <v>17</v>
      </c>
      <c r="F520" s="2" t="str">
        <f>IF(Original!F522 = "-", "c9", Original!F522)</f>
        <v>i6</v>
      </c>
      <c r="G520" s="2">
        <f>IF(ISBLANK(Original!G522),MEDIAN(Original!G:G),Original!G522)</f>
        <v>1770</v>
      </c>
    </row>
    <row r="521" spans="1:7" x14ac:dyDescent="0.3">
      <c r="A521" s="2">
        <v>887205</v>
      </c>
      <c r="B521" s="3">
        <v>41813.426701388889</v>
      </c>
      <c r="C521" s="2" t="s">
        <v>31</v>
      </c>
      <c r="D521" s="2" t="str">
        <f>IF(Original!D523 = "-", "Male", Original!D523)</f>
        <v>Male</v>
      </c>
      <c r="E521" s="2" t="s">
        <v>12</v>
      </c>
      <c r="F521" s="2" t="str">
        <f>IF(Original!F523 = "-", "c9", Original!F523)</f>
        <v>i5</v>
      </c>
      <c r="G521" s="2">
        <f>IF(ISBLANK(Original!G523),MEDIAN(Original!G:G),Original!G523)</f>
        <v>69826</v>
      </c>
    </row>
    <row r="522" spans="1:7" x14ac:dyDescent="0.3">
      <c r="A522" s="2">
        <v>724771</v>
      </c>
      <c r="B522" s="3">
        <v>41813.427060185182</v>
      </c>
      <c r="C522" s="2" t="s">
        <v>31</v>
      </c>
      <c r="D522" s="2" t="str">
        <f>IF(Original!D524 = "-", "Male", Original!D524)</f>
        <v>Male</v>
      </c>
      <c r="E522" s="2" t="s">
        <v>12</v>
      </c>
      <c r="F522" s="2" t="str">
        <f>IF(Original!F524 = "-", "c9", Original!F524)</f>
        <v>i5</v>
      </c>
      <c r="G522" s="2">
        <f>IF(ISBLANK(Original!G524),MEDIAN(Original!G:G),Original!G524)</f>
        <v>66193</v>
      </c>
    </row>
    <row r="523" spans="1:7" x14ac:dyDescent="0.3">
      <c r="A523" s="2">
        <v>202953</v>
      </c>
      <c r="B523" s="3">
        <v>41814.891724537039</v>
      </c>
      <c r="C523" s="2" t="s">
        <v>32</v>
      </c>
      <c r="D523" s="2" t="str">
        <f>IF(Original!D525 = "-", "Male", Original!D525)</f>
        <v>Male</v>
      </c>
      <c r="E523" s="2" t="s">
        <v>20</v>
      </c>
      <c r="F523" s="2" t="str">
        <f>IF(Original!F525 = "-", "c9", Original!F525)</f>
        <v>i5</v>
      </c>
      <c r="G523" s="2">
        <f>IF(ISBLANK(Original!G525),MEDIAN(Original!G:G),Original!G525)</f>
        <v>56772</v>
      </c>
    </row>
    <row r="524" spans="1:7" x14ac:dyDescent="0.3">
      <c r="A524" s="2">
        <v>141903</v>
      </c>
      <c r="B524" s="3">
        <v>41814.840567129628</v>
      </c>
      <c r="C524" s="2" t="s">
        <v>31</v>
      </c>
      <c r="D524" s="2" t="str">
        <f>IF(Original!D526 = "-", "Male", Original!D526)</f>
        <v>Male</v>
      </c>
      <c r="E524" s="2" t="s">
        <v>20</v>
      </c>
      <c r="F524" s="2" t="str">
        <f>IF(Original!F526 = "-", "c9", Original!F526)</f>
        <v>b9</v>
      </c>
      <c r="G524" s="2">
        <f>IF(ISBLANK(Original!G526),MEDIAN(Original!G:G),Original!G526)</f>
        <v>4417</v>
      </c>
    </row>
    <row r="525" spans="1:7" x14ac:dyDescent="0.3">
      <c r="A525" s="2">
        <v>746731</v>
      </c>
      <c r="B525" s="3">
        <v>41814.753854166665</v>
      </c>
      <c r="C525" s="2" t="s">
        <v>31</v>
      </c>
      <c r="D525" s="2" t="str">
        <f>IF(Original!D527 = "-", "Male", Original!D527)</f>
        <v>Male</v>
      </c>
      <c r="E525" s="2" t="s">
        <v>17</v>
      </c>
      <c r="F525" s="2" t="str">
        <f>IF(Original!F527 = "-", "c9", Original!F527)</f>
        <v>c9</v>
      </c>
      <c r="G525" s="2">
        <f>IF(ISBLANK(Original!G527),MEDIAN(Original!G:G),Original!G527)</f>
        <v>28392</v>
      </c>
    </row>
    <row r="526" spans="1:7" x14ac:dyDescent="0.3">
      <c r="A526" s="2">
        <v>39116</v>
      </c>
      <c r="B526" s="3">
        <v>41814.023379629631</v>
      </c>
      <c r="C526" s="2" t="s">
        <v>31</v>
      </c>
      <c r="D526" s="2" t="str">
        <f>IF(Original!D528 = "-", "Male", Original!D528)</f>
        <v>Male</v>
      </c>
      <c r="E526" s="2" t="s">
        <v>17</v>
      </c>
      <c r="F526" s="2" t="str">
        <f>IF(Original!F528 = "-", "c9", Original!F528)</f>
        <v>b9</v>
      </c>
      <c r="G526" s="2">
        <f>IF(ISBLANK(Original!G528),MEDIAN(Original!G:G),Original!G528)</f>
        <v>58099</v>
      </c>
    </row>
    <row r="527" spans="1:7" x14ac:dyDescent="0.3">
      <c r="A527" s="2">
        <v>832026</v>
      </c>
      <c r="B527" s="3">
        <v>41814.304062499999</v>
      </c>
      <c r="C527" s="2" t="s">
        <v>31</v>
      </c>
      <c r="D527" s="2" t="str">
        <f>IF(Original!D529 = "-", "Male", Original!D529)</f>
        <v>Female</v>
      </c>
      <c r="E527" s="2" t="s">
        <v>13</v>
      </c>
      <c r="F527" s="2" t="str">
        <f>IF(Original!F529 = "-", "c9", Original!F529)</f>
        <v>c9</v>
      </c>
      <c r="G527" s="2">
        <f>IF(ISBLANK(Original!G529),MEDIAN(Original!G:G),Original!G529)</f>
        <v>64733</v>
      </c>
    </row>
    <row r="528" spans="1:7" x14ac:dyDescent="0.3">
      <c r="A528" s="2">
        <v>103409</v>
      </c>
      <c r="B528" s="3">
        <v>41814.800798611112</v>
      </c>
      <c r="C528" s="2" t="s">
        <v>31</v>
      </c>
      <c r="D528" s="2" t="str">
        <f>IF(Original!D530 = "-", "Male", Original!D530)</f>
        <v>Female</v>
      </c>
      <c r="E528" s="2" t="s">
        <v>20</v>
      </c>
      <c r="F528" s="2" t="str">
        <f>IF(Original!F530 = "-", "c9", Original!F530)</f>
        <v>i1</v>
      </c>
      <c r="G528" s="2">
        <f>IF(ISBLANK(Original!G530),MEDIAN(Original!G:G),Original!G530)</f>
        <v>84778</v>
      </c>
    </row>
    <row r="529" spans="1:7" x14ac:dyDescent="0.3">
      <c r="A529" s="2">
        <v>842023</v>
      </c>
      <c r="B529" s="3">
        <v>41815.476319444446</v>
      </c>
      <c r="C529" s="2" t="s">
        <v>31</v>
      </c>
      <c r="D529" s="2" t="str">
        <f>IF(Original!D531 = "-", "Male", Original!D531)</f>
        <v>Male</v>
      </c>
      <c r="E529" s="2" t="s">
        <v>20</v>
      </c>
      <c r="F529" s="2" t="str">
        <f>IF(Original!F531 = "-", "c9", Original!F531)</f>
        <v>c9</v>
      </c>
      <c r="G529" s="2">
        <f>IF(ISBLANK(Original!G531),MEDIAN(Original!G:G),Original!G531)</f>
        <v>57572</v>
      </c>
    </row>
    <row r="530" spans="1:7" x14ac:dyDescent="0.3">
      <c r="A530" s="2">
        <v>273935</v>
      </c>
      <c r="B530" s="3">
        <v>41815.477326388886</v>
      </c>
      <c r="C530" s="2" t="s">
        <v>32</v>
      </c>
      <c r="D530" s="2" t="str">
        <f>IF(Original!D532 = "-", "Male", Original!D532)</f>
        <v>Female</v>
      </c>
      <c r="E530" s="2" t="s">
        <v>20</v>
      </c>
      <c r="F530" s="2" t="str">
        <f>IF(Original!F532 = "-", "c9", Original!F532)</f>
        <v>c9</v>
      </c>
      <c r="G530" s="2">
        <f>IF(ISBLANK(Original!G532),MEDIAN(Original!G:G),Original!G532)</f>
        <v>71034</v>
      </c>
    </row>
    <row r="531" spans="1:7" x14ac:dyDescent="0.3">
      <c r="A531" s="2">
        <v>224305</v>
      </c>
      <c r="B531" s="3">
        <v>41815.743668981479</v>
      </c>
      <c r="C531" s="2" t="s">
        <v>31</v>
      </c>
      <c r="D531" s="2" t="str">
        <f>IF(Original!D533 = "-", "Male", Original!D533)</f>
        <v>Male</v>
      </c>
      <c r="E531" s="2" t="s">
        <v>20</v>
      </c>
      <c r="F531" s="2" t="str">
        <f>IF(Original!F533 = "-", "c9", Original!F533)</f>
        <v>c9</v>
      </c>
      <c r="G531" s="2">
        <f>IF(ISBLANK(Original!G533),MEDIAN(Original!G:G),Original!G533)</f>
        <v>9137</v>
      </c>
    </row>
    <row r="532" spans="1:7" x14ac:dyDescent="0.3">
      <c r="A532" s="2">
        <v>930428</v>
      </c>
      <c r="B532" s="3">
        <v>41815.496550925927</v>
      </c>
      <c r="C532" s="2" t="s">
        <v>31</v>
      </c>
      <c r="D532" s="2" t="str">
        <f>IF(Original!D534 = "-", "Male", Original!D534)</f>
        <v>Male</v>
      </c>
      <c r="E532" s="2" t="s">
        <v>20</v>
      </c>
      <c r="F532" s="2" t="str">
        <f>IF(Original!F534 = "-", "c9", Original!F534)</f>
        <v>c8</v>
      </c>
      <c r="G532" s="2">
        <f>IF(ISBLANK(Original!G534),MEDIAN(Original!G:G),Original!G534)</f>
        <v>79329</v>
      </c>
    </row>
    <row r="533" spans="1:7" x14ac:dyDescent="0.3">
      <c r="A533" s="2">
        <v>904609</v>
      </c>
      <c r="B533" s="3">
        <v>41815.498263888891</v>
      </c>
      <c r="C533" s="2" t="s">
        <v>31</v>
      </c>
      <c r="D533" s="2" t="str">
        <f>IF(Original!D535 = "-", "Male", Original!D535)</f>
        <v>Male</v>
      </c>
      <c r="E533" s="2" t="s">
        <v>20</v>
      </c>
      <c r="F533" s="2" t="str">
        <f>IF(Original!F535 = "-", "c9", Original!F535)</f>
        <v>c8</v>
      </c>
      <c r="G533" s="2">
        <f>IF(ISBLANK(Original!G535),MEDIAN(Original!G:G),Original!G535)</f>
        <v>7154</v>
      </c>
    </row>
    <row r="534" spans="1:7" x14ac:dyDescent="0.3">
      <c r="A534" s="2">
        <v>820245</v>
      </c>
      <c r="B534" s="3">
        <v>41815.514178240737</v>
      </c>
      <c r="C534" s="2" t="s">
        <v>32</v>
      </c>
      <c r="D534" s="2" t="str">
        <f>IF(Original!D536 = "-", "Male", Original!D536)</f>
        <v>Female</v>
      </c>
      <c r="E534" s="2" t="s">
        <v>19</v>
      </c>
      <c r="F534" s="2" t="str">
        <f>IF(Original!F536 = "-", "c9", Original!F536)</f>
        <v>c9</v>
      </c>
      <c r="G534" s="2">
        <f>IF(ISBLANK(Original!G536),MEDIAN(Original!G:G),Original!G536)</f>
        <v>36480</v>
      </c>
    </row>
    <row r="535" spans="1:7" x14ac:dyDescent="0.3">
      <c r="A535" s="2">
        <v>213385</v>
      </c>
      <c r="B535" s="3">
        <v>41815.51457175926</v>
      </c>
      <c r="C535" s="2" t="s">
        <v>31</v>
      </c>
      <c r="D535" s="2" t="str">
        <f>IF(Original!D537 = "-", "Male", Original!D537)</f>
        <v>Female</v>
      </c>
      <c r="E535" s="2" t="s">
        <v>19</v>
      </c>
      <c r="F535" s="2" t="str">
        <f>IF(Original!F537 = "-", "c9", Original!F537)</f>
        <v>c9</v>
      </c>
      <c r="G535" s="2">
        <f>IF(ISBLANK(Original!G537),MEDIAN(Original!G:G),Original!G537)</f>
        <v>77882</v>
      </c>
    </row>
    <row r="536" spans="1:7" x14ac:dyDescent="0.3">
      <c r="A536" s="2">
        <v>797233</v>
      </c>
      <c r="B536" s="3">
        <v>41838.7265625</v>
      </c>
      <c r="C536" s="2" t="s">
        <v>32</v>
      </c>
      <c r="D536" s="2" t="str">
        <f>IF(Original!D538 = "-", "Male", Original!D538)</f>
        <v>Don’t want to say</v>
      </c>
      <c r="E536" s="2" t="s">
        <v>17</v>
      </c>
      <c r="F536" s="2" t="str">
        <f>IF(Original!F538 = "-", "c9", Original!F538)</f>
        <v>c5</v>
      </c>
      <c r="G536" s="2">
        <f>IF(ISBLANK(Original!G538),MEDIAN(Original!G:G),Original!G538)</f>
        <v>45473</v>
      </c>
    </row>
    <row r="537" spans="1:7" x14ac:dyDescent="0.3">
      <c r="A537" s="2">
        <v>52581</v>
      </c>
      <c r="B537" s="3">
        <v>41815.652268518519</v>
      </c>
      <c r="C537" s="2" t="s">
        <v>31</v>
      </c>
      <c r="D537" s="2" t="str">
        <f>IF(Original!D539 = "-", "Male", Original!D539)</f>
        <v>Female</v>
      </c>
      <c r="E537" s="2" t="s">
        <v>17</v>
      </c>
      <c r="F537" s="2" t="str">
        <f>IF(Original!F539 = "-", "c9", Original!F539)</f>
        <v>i5</v>
      </c>
      <c r="G537" s="2">
        <f>IF(ISBLANK(Original!G539),MEDIAN(Original!G:G),Original!G539)</f>
        <v>8361</v>
      </c>
    </row>
    <row r="538" spans="1:7" x14ac:dyDescent="0.3">
      <c r="A538" s="2">
        <v>205409</v>
      </c>
      <c r="B538" s="3">
        <v>41815.832453703704</v>
      </c>
      <c r="C538" s="2" t="s">
        <v>31</v>
      </c>
      <c r="D538" s="2" t="str">
        <f>IF(Original!D540 = "-", "Male", Original!D540)</f>
        <v>Female</v>
      </c>
      <c r="E538" s="2" t="s">
        <v>20</v>
      </c>
      <c r="F538" s="2" t="str">
        <f>IF(Original!F540 = "-", "c9", Original!F540)</f>
        <v>i7</v>
      </c>
      <c r="G538" s="2">
        <f>IF(ISBLANK(Original!G540),MEDIAN(Original!G:G),Original!G540)</f>
        <v>88469</v>
      </c>
    </row>
    <row r="539" spans="1:7" x14ac:dyDescent="0.3">
      <c r="A539" s="2">
        <v>926369</v>
      </c>
      <c r="B539" s="3">
        <v>41816.402326388888</v>
      </c>
      <c r="C539" s="2" t="s">
        <v>32</v>
      </c>
      <c r="D539" s="2" t="str">
        <f>IF(Original!D541 = "-", "Male", Original!D541)</f>
        <v>Female</v>
      </c>
      <c r="E539" s="2" t="s">
        <v>17</v>
      </c>
      <c r="F539" s="2" t="str">
        <f>IF(Original!F541 = "-", "c9", Original!F541)</f>
        <v>i7</v>
      </c>
      <c r="G539" s="2">
        <f>IF(ISBLANK(Original!G541),MEDIAN(Original!G:G),Original!G541)</f>
        <v>72641</v>
      </c>
    </row>
    <row r="540" spans="1:7" x14ac:dyDescent="0.3">
      <c r="A540" s="2">
        <v>409635</v>
      </c>
      <c r="B540" s="3">
        <v>41816.759571759256</v>
      </c>
      <c r="C540" s="2" t="s">
        <v>32</v>
      </c>
      <c r="D540" s="2" t="str">
        <f>IF(Original!D542 = "-", "Male", Original!D542)</f>
        <v>Male</v>
      </c>
      <c r="E540" s="2" t="s">
        <v>20</v>
      </c>
      <c r="F540" s="2" t="str">
        <f>IF(Original!F542 = "-", "c9", Original!F542)</f>
        <v>b9</v>
      </c>
      <c r="G540" s="2">
        <f>IF(ISBLANK(Original!G542),MEDIAN(Original!G:G),Original!G542)</f>
        <v>36612</v>
      </c>
    </row>
    <row r="541" spans="1:7" x14ac:dyDescent="0.3">
      <c r="A541" s="2">
        <v>669926</v>
      </c>
      <c r="B541" s="3">
        <v>41816.447384259256</v>
      </c>
      <c r="C541" s="2" t="s">
        <v>32</v>
      </c>
      <c r="D541" s="2" t="str">
        <f>IF(Original!D543 = "-", "Male", Original!D543)</f>
        <v>Female</v>
      </c>
      <c r="E541" s="2" t="s">
        <v>20</v>
      </c>
      <c r="F541" s="2" t="str">
        <f>IF(Original!F543 = "-", "c9", Original!F543)</f>
        <v>b9</v>
      </c>
      <c r="G541" s="2">
        <f>IF(ISBLANK(Original!G543),MEDIAN(Original!G:G),Original!G543)</f>
        <v>65268</v>
      </c>
    </row>
    <row r="542" spans="1:7" x14ac:dyDescent="0.3">
      <c r="A542" s="2">
        <v>99798</v>
      </c>
      <c r="B542" s="3">
        <v>41816.447488425925</v>
      </c>
      <c r="C542" s="2" t="s">
        <v>32</v>
      </c>
      <c r="D542" s="2" t="str">
        <f>IF(Original!D544 = "-", "Male", Original!D544)</f>
        <v>Female</v>
      </c>
      <c r="E542" s="2" t="s">
        <v>20</v>
      </c>
      <c r="F542" s="2" t="str">
        <f>IF(Original!F544 = "-", "c9", Original!F544)</f>
        <v>b9</v>
      </c>
      <c r="G542" s="2">
        <f>IF(ISBLANK(Original!G544),MEDIAN(Original!G:G),Original!G544)</f>
        <v>98297</v>
      </c>
    </row>
    <row r="543" spans="1:7" x14ac:dyDescent="0.3">
      <c r="A543" s="2">
        <v>465488</v>
      </c>
      <c r="B543" s="3">
        <v>41816.755011574074</v>
      </c>
      <c r="C543" s="2" t="s">
        <v>31</v>
      </c>
      <c r="D543" s="2" t="str">
        <f>IF(Original!D545 = "-", "Male", Original!D545)</f>
        <v>Male</v>
      </c>
      <c r="E543" s="2" t="s">
        <v>17</v>
      </c>
      <c r="F543" s="2" t="str">
        <f>IF(Original!F545 = "-", "c9", Original!F545)</f>
        <v>c9</v>
      </c>
      <c r="G543" s="2">
        <f>IF(ISBLANK(Original!G545),MEDIAN(Original!G:G),Original!G545)</f>
        <v>7807</v>
      </c>
    </row>
    <row r="544" spans="1:7" x14ac:dyDescent="0.3">
      <c r="A544" s="2">
        <v>377818</v>
      </c>
      <c r="B544" s="3">
        <v>41824.318032407406</v>
      </c>
      <c r="C544" s="2" t="s">
        <v>32</v>
      </c>
      <c r="D544" s="2" t="str">
        <f>IF(Original!D546 = "-", "Male", Original!D546)</f>
        <v>Female</v>
      </c>
      <c r="E544" s="2" t="s">
        <v>12</v>
      </c>
      <c r="F544" s="2" t="str">
        <f>IF(Original!F546 = "-", "c9", Original!F546)</f>
        <v>b9</v>
      </c>
      <c r="G544" s="2">
        <f>IF(ISBLANK(Original!G546),MEDIAN(Original!G:G),Original!G546)</f>
        <v>6821</v>
      </c>
    </row>
    <row r="545" spans="1:7" x14ac:dyDescent="0.3">
      <c r="A545" s="2">
        <v>218937</v>
      </c>
      <c r="B545" s="3">
        <v>41824.317928240744</v>
      </c>
      <c r="C545" s="2" t="s">
        <v>31</v>
      </c>
      <c r="D545" s="2" t="str">
        <f>IF(Original!D547 = "-", "Male", Original!D547)</f>
        <v>Don’t want to say</v>
      </c>
      <c r="E545" s="2" t="s">
        <v>12</v>
      </c>
      <c r="F545" s="2" t="str">
        <f>IF(Original!F547 = "-", "c9", Original!F547)</f>
        <v>b9</v>
      </c>
      <c r="G545" s="2">
        <f>IF(ISBLANK(Original!G547),MEDIAN(Original!G:G),Original!G547)</f>
        <v>55512</v>
      </c>
    </row>
    <row r="546" spans="1:7" x14ac:dyDescent="0.3">
      <c r="A546" s="2">
        <v>692071</v>
      </c>
      <c r="B546" s="3">
        <v>41816.346932870372</v>
      </c>
      <c r="C546" s="2" t="s">
        <v>31</v>
      </c>
      <c r="D546" s="2" t="str">
        <f>IF(Original!D548 = "-", "Male", Original!D548)</f>
        <v>Male</v>
      </c>
      <c r="E546" s="2" t="s">
        <v>12</v>
      </c>
      <c r="F546" s="2" t="str">
        <f>IF(Original!F548 = "-", "c9", Original!F548)</f>
        <v>c-10</v>
      </c>
      <c r="G546" s="2">
        <f>IF(ISBLANK(Original!G548),MEDIAN(Original!G:G),Original!G548)</f>
        <v>31271</v>
      </c>
    </row>
    <row r="547" spans="1:7" x14ac:dyDescent="0.3">
      <c r="A547" s="2">
        <v>958561</v>
      </c>
      <c r="B547" s="3">
        <v>41816.69939814815</v>
      </c>
      <c r="C547" s="2" t="s">
        <v>32</v>
      </c>
      <c r="D547" s="2" t="str">
        <f>IF(Original!D549 = "-", "Male", Original!D549)</f>
        <v>Male</v>
      </c>
      <c r="E547" s="2" t="s">
        <v>17</v>
      </c>
      <c r="F547" s="2" t="str">
        <f>IF(Original!F549 = "-", "c9", Original!F549)</f>
        <v>i6</v>
      </c>
      <c r="G547" s="2">
        <f>IF(ISBLANK(Original!G549),MEDIAN(Original!G:G),Original!G549)</f>
        <v>42656</v>
      </c>
    </row>
    <row r="548" spans="1:7" x14ac:dyDescent="0.3">
      <c r="A548" s="2">
        <v>796498</v>
      </c>
      <c r="B548" s="3">
        <v>41816.4997337963</v>
      </c>
      <c r="C548" s="2" t="s">
        <v>31</v>
      </c>
      <c r="D548" s="2" t="str">
        <f>IF(Original!D550 = "-", "Male", Original!D550)</f>
        <v>Male</v>
      </c>
      <c r="E548" s="2" t="s">
        <v>17</v>
      </c>
      <c r="F548" s="2" t="str">
        <f>IF(Original!F550 = "-", "c9", Original!F550)</f>
        <v>i1</v>
      </c>
      <c r="G548" s="2">
        <f>IF(ISBLANK(Original!G550),MEDIAN(Original!G:G),Original!G550)</f>
        <v>82745</v>
      </c>
    </row>
    <row r="549" spans="1:7" x14ac:dyDescent="0.3">
      <c r="A549" s="2">
        <v>167582</v>
      </c>
      <c r="B549" s="3">
        <v>41816.376597222225</v>
      </c>
      <c r="C549" s="2" t="s">
        <v>31</v>
      </c>
      <c r="D549" s="2" t="str">
        <f>IF(Original!D551 = "-", "Male", Original!D551)</f>
        <v>Male</v>
      </c>
      <c r="E549" s="2" t="s">
        <v>18</v>
      </c>
      <c r="F549" s="2" t="str">
        <f>IF(Original!F551 = "-", "c9", Original!F551)</f>
        <v>i7</v>
      </c>
      <c r="G549" s="2">
        <f>IF(ISBLANK(Original!G551),MEDIAN(Original!G:G),Original!G551)</f>
        <v>97823</v>
      </c>
    </row>
    <row r="550" spans="1:7" x14ac:dyDescent="0.3">
      <c r="A550" s="2">
        <v>170195</v>
      </c>
      <c r="B550" s="3">
        <v>41816.378101851849</v>
      </c>
      <c r="C550" s="2" t="s">
        <v>31</v>
      </c>
      <c r="D550" s="2" t="str">
        <f>IF(Original!D552 = "-", "Male", Original!D552)</f>
        <v>Male</v>
      </c>
      <c r="E550" s="2" t="s">
        <v>18</v>
      </c>
      <c r="F550" s="2" t="str">
        <f>IF(Original!F552 = "-", "c9", Original!F552)</f>
        <v>i7</v>
      </c>
      <c r="G550" s="2">
        <f>IF(ISBLANK(Original!G552),MEDIAN(Original!G:G),Original!G552)</f>
        <v>75871</v>
      </c>
    </row>
    <row r="551" spans="1:7" x14ac:dyDescent="0.3">
      <c r="A551" s="2">
        <v>245448</v>
      </c>
      <c r="B551" s="3">
        <v>41816.378854166665</v>
      </c>
      <c r="C551" s="2" t="s">
        <v>31</v>
      </c>
      <c r="D551" s="2" t="str">
        <f>IF(Original!D553 = "-", "Male", Original!D553)</f>
        <v>Female</v>
      </c>
      <c r="E551" s="2" t="s">
        <v>18</v>
      </c>
      <c r="F551" s="2" t="str">
        <f>IF(Original!F553 = "-", "c9", Original!F553)</f>
        <v>i7</v>
      </c>
      <c r="G551" s="2">
        <f>IF(ISBLANK(Original!G553),MEDIAN(Original!G:G),Original!G553)</f>
        <v>3381</v>
      </c>
    </row>
    <row r="552" spans="1:7" x14ac:dyDescent="0.3">
      <c r="A552" s="2">
        <v>106736</v>
      </c>
      <c r="B552" s="3">
        <v>41831.447743055556</v>
      </c>
      <c r="C552" s="2" t="s">
        <v>31</v>
      </c>
      <c r="D552" s="2" t="str">
        <f>IF(Original!D554 = "-", "Male", Original!D554)</f>
        <v>Female</v>
      </c>
      <c r="E552" s="2" t="s">
        <v>17</v>
      </c>
      <c r="F552" s="2" t="str">
        <f>IF(Original!F554 = "-", "c9", Original!F554)</f>
        <v>i7</v>
      </c>
      <c r="G552" s="2">
        <f>IF(ISBLANK(Original!G554),MEDIAN(Original!G:G),Original!G554)</f>
        <v>47122</v>
      </c>
    </row>
    <row r="553" spans="1:7" x14ac:dyDescent="0.3">
      <c r="A553" s="2">
        <v>347906</v>
      </c>
      <c r="B553" s="3">
        <v>41831.44809027778</v>
      </c>
      <c r="C553" s="2" t="s">
        <v>32</v>
      </c>
      <c r="D553" s="2" t="str">
        <f>IF(Original!D555 = "-", "Male", Original!D555)</f>
        <v>Male</v>
      </c>
      <c r="E553" s="2" t="s">
        <v>17</v>
      </c>
      <c r="F553" s="2" t="str">
        <f>IF(Original!F555 = "-", "c9", Original!F555)</f>
        <v>i7</v>
      </c>
      <c r="G553" s="2">
        <f>IF(ISBLANK(Original!G555),MEDIAN(Original!G:G),Original!G555)</f>
        <v>16873</v>
      </c>
    </row>
    <row r="554" spans="1:7" x14ac:dyDescent="0.3">
      <c r="A554" s="2">
        <v>575292</v>
      </c>
      <c r="B554" s="3">
        <v>41823.701851851853</v>
      </c>
      <c r="C554" s="2" t="s">
        <v>32</v>
      </c>
      <c r="D554" s="2" t="str">
        <f>IF(Original!D556 = "-", "Male", Original!D556)</f>
        <v>Female</v>
      </c>
      <c r="E554" s="2" t="s">
        <v>13</v>
      </c>
      <c r="F554" s="2" t="str">
        <f>IF(Original!F556 = "-", "c9", Original!F556)</f>
        <v>c9</v>
      </c>
      <c r="G554" s="2">
        <f>IF(ISBLANK(Original!G556),MEDIAN(Original!G:G),Original!G556)</f>
        <v>66536</v>
      </c>
    </row>
    <row r="555" spans="1:7" x14ac:dyDescent="0.3">
      <c r="A555" s="2">
        <v>910150</v>
      </c>
      <c r="B555" s="3">
        <v>41817.577604166669</v>
      </c>
      <c r="C555" s="2" t="s">
        <v>31</v>
      </c>
      <c r="D555" s="2" t="str">
        <f>IF(Original!D557 = "-", "Male", Original!D557)</f>
        <v>Male</v>
      </c>
      <c r="E555" s="2" t="s">
        <v>17</v>
      </c>
      <c r="F555" s="2" t="str">
        <f>IF(Original!F557 = "-", "c9", Original!F557)</f>
        <v>c5</v>
      </c>
      <c r="G555" s="2">
        <f>IF(ISBLANK(Original!G557),MEDIAN(Original!G:G),Original!G557)</f>
        <v>51779</v>
      </c>
    </row>
    <row r="556" spans="1:7" x14ac:dyDescent="0.3">
      <c r="A556" s="2">
        <v>499010</v>
      </c>
      <c r="B556" s="3">
        <v>41817.580497685187</v>
      </c>
      <c r="C556" s="2" t="s">
        <v>32</v>
      </c>
      <c r="D556" s="2" t="str">
        <f>IF(Original!D558 = "-", "Male", Original!D558)</f>
        <v>Male</v>
      </c>
      <c r="E556" s="2" t="s">
        <v>17</v>
      </c>
      <c r="F556" s="2" t="str">
        <f>IF(Original!F558 = "-", "c9", Original!F558)</f>
        <v>c5</v>
      </c>
      <c r="G556" s="2">
        <f>IF(ISBLANK(Original!G558),MEDIAN(Original!G:G),Original!G558)</f>
        <v>60429</v>
      </c>
    </row>
    <row r="557" spans="1:7" x14ac:dyDescent="0.3">
      <c r="A557" s="2">
        <v>777478</v>
      </c>
      <c r="B557" s="3">
        <v>41820.410682870373</v>
      </c>
      <c r="C557" s="2" t="s">
        <v>32</v>
      </c>
      <c r="D557" s="2" t="str">
        <f>IF(Original!D559 = "-", "Male", Original!D559)</f>
        <v>Female</v>
      </c>
      <c r="E557" s="2" t="s">
        <v>17</v>
      </c>
      <c r="F557" s="2" t="str">
        <f>IF(Original!F559 = "-", "c9", Original!F559)</f>
        <v>c5</v>
      </c>
      <c r="G557" s="2">
        <f>IF(ISBLANK(Original!G559),MEDIAN(Original!G:G),Original!G559)</f>
        <v>30070</v>
      </c>
    </row>
    <row r="558" spans="1:7" x14ac:dyDescent="0.3">
      <c r="A558" s="2">
        <v>926942</v>
      </c>
      <c r="B558" s="3">
        <v>41820.412592592591</v>
      </c>
      <c r="C558" s="2" t="s">
        <v>31</v>
      </c>
      <c r="D558" s="2" t="str">
        <f>IF(Original!D560 = "-", "Male", Original!D560)</f>
        <v>Male</v>
      </c>
      <c r="E558" s="2" t="s">
        <v>17</v>
      </c>
      <c r="F558" s="2" t="str">
        <f>IF(Original!F560 = "-", "c9", Original!F560)</f>
        <v>c5</v>
      </c>
      <c r="G558" s="2">
        <f>IF(ISBLANK(Original!G560),MEDIAN(Original!G:G),Original!G560)</f>
        <v>62255</v>
      </c>
    </row>
    <row r="559" spans="1:7" x14ac:dyDescent="0.3">
      <c r="A559" s="2">
        <v>728782</v>
      </c>
      <c r="B559" s="3">
        <v>41817.221886574072</v>
      </c>
      <c r="C559" s="2" t="s">
        <v>31</v>
      </c>
      <c r="D559" s="2" t="str">
        <f>IF(Original!D561 = "-", "Male", Original!D561)</f>
        <v>Male</v>
      </c>
      <c r="E559" s="2" t="s">
        <v>20</v>
      </c>
      <c r="F559" s="2" t="str">
        <f>IF(Original!F561 = "-", "c9", Original!F561)</f>
        <v>c-10</v>
      </c>
      <c r="G559" s="2">
        <f>IF(ISBLANK(Original!G561),MEDIAN(Original!G:G),Original!G561)</f>
        <v>95458</v>
      </c>
    </row>
    <row r="560" spans="1:7" x14ac:dyDescent="0.3">
      <c r="A560" s="2">
        <v>605607</v>
      </c>
      <c r="B560" s="3">
        <v>41817.224039351851</v>
      </c>
      <c r="C560" s="2" t="s">
        <v>32</v>
      </c>
      <c r="D560" s="2" t="str">
        <f>IF(Original!D562 = "-", "Male", Original!D562)</f>
        <v>Male</v>
      </c>
      <c r="E560" s="2" t="s">
        <v>20</v>
      </c>
      <c r="F560" s="2" t="str">
        <f>IF(Original!F562 = "-", "c9", Original!F562)</f>
        <v>c-10</v>
      </c>
      <c r="G560" s="2">
        <f>IF(ISBLANK(Original!G562),MEDIAN(Original!G:G),Original!G562)</f>
        <v>42248</v>
      </c>
    </row>
    <row r="561" spans="1:7" x14ac:dyDescent="0.3">
      <c r="A561" s="2">
        <v>524171</v>
      </c>
      <c r="B561" s="3">
        <v>41817.225636574076</v>
      </c>
      <c r="C561" s="2" t="s">
        <v>32</v>
      </c>
      <c r="D561" s="2" t="str">
        <f>IF(Original!D563 = "-", "Male", Original!D563)</f>
        <v>Female</v>
      </c>
      <c r="E561" s="2" t="s">
        <v>20</v>
      </c>
      <c r="F561" s="2" t="str">
        <f>IF(Original!F563 = "-", "c9", Original!F563)</f>
        <v>c-10</v>
      </c>
      <c r="G561" s="2">
        <f>IF(ISBLANK(Original!G563),MEDIAN(Original!G:G),Original!G563)</f>
        <v>10154</v>
      </c>
    </row>
    <row r="562" spans="1:7" x14ac:dyDescent="0.3">
      <c r="A562" s="2">
        <v>118021</v>
      </c>
      <c r="B562" s="3">
        <v>41817.751504629632</v>
      </c>
      <c r="C562" s="2" t="s">
        <v>31</v>
      </c>
      <c r="D562" s="2" t="str">
        <f>IF(Original!D564 = "-", "Male", Original!D564)</f>
        <v>Male</v>
      </c>
      <c r="E562" s="2" t="s">
        <v>20</v>
      </c>
      <c r="F562" s="2" t="str">
        <f>IF(Original!F564 = "-", "c9", Original!F564)</f>
        <v>b9</v>
      </c>
      <c r="G562" s="2">
        <f>IF(ISBLANK(Original!G564),MEDIAN(Original!G:G),Original!G564)</f>
        <v>66336</v>
      </c>
    </row>
    <row r="563" spans="1:7" x14ac:dyDescent="0.3">
      <c r="A563" s="2">
        <v>865873</v>
      </c>
      <c r="B563" s="3">
        <v>41817.752905092595</v>
      </c>
      <c r="C563" s="2" t="s">
        <v>32</v>
      </c>
      <c r="D563" s="2" t="str">
        <f>IF(Original!D565 = "-", "Male", Original!D565)</f>
        <v>Female</v>
      </c>
      <c r="E563" s="2" t="s">
        <v>20</v>
      </c>
      <c r="F563" s="2" t="str">
        <f>IF(Original!F565 = "-", "c9", Original!F565)</f>
        <v>b9</v>
      </c>
      <c r="G563" s="2">
        <f>IF(ISBLANK(Original!G565),MEDIAN(Original!G:G),Original!G565)</f>
        <v>76666</v>
      </c>
    </row>
    <row r="564" spans="1:7" x14ac:dyDescent="0.3">
      <c r="A564" s="2">
        <v>459625</v>
      </c>
      <c r="B564" s="3">
        <v>41817.339432870373</v>
      </c>
      <c r="C564" s="2" t="s">
        <v>31</v>
      </c>
      <c r="D564" s="2" t="str">
        <f>IF(Original!D566 = "-", "Male", Original!D566)</f>
        <v>Male</v>
      </c>
      <c r="E564" s="2" t="s">
        <v>17</v>
      </c>
      <c r="F564" s="2" t="str">
        <f>IF(Original!F566 = "-", "c9", Original!F566)</f>
        <v>c-10</v>
      </c>
      <c r="G564" s="2">
        <f>IF(ISBLANK(Original!G566),MEDIAN(Original!G:G),Original!G566)</f>
        <v>4887</v>
      </c>
    </row>
    <row r="565" spans="1:7" x14ac:dyDescent="0.3">
      <c r="A565" s="2">
        <v>95500</v>
      </c>
      <c r="B565" s="3">
        <v>41817.660752314812</v>
      </c>
      <c r="C565" s="2" t="s">
        <v>31</v>
      </c>
      <c r="D565" s="2" t="str">
        <f>IF(Original!D567 = "-", "Male", Original!D567)</f>
        <v>Male</v>
      </c>
      <c r="E565" s="2" t="s">
        <v>12</v>
      </c>
      <c r="F565" s="2" t="str">
        <f>IF(Original!F567 = "-", "c9", Original!F567)</f>
        <v>c9</v>
      </c>
      <c r="G565" s="2">
        <f>IF(ISBLANK(Original!G567),MEDIAN(Original!G:G),Original!G567)</f>
        <v>28931</v>
      </c>
    </row>
    <row r="566" spans="1:7" x14ac:dyDescent="0.3">
      <c r="A566" s="2">
        <v>405195</v>
      </c>
      <c r="B566" s="3">
        <v>41817.59175925926</v>
      </c>
      <c r="C566" s="2" t="s">
        <v>31</v>
      </c>
      <c r="D566" s="2" t="str">
        <f>IF(Original!D568 = "-", "Male", Original!D568)</f>
        <v>Male</v>
      </c>
      <c r="E566" s="2" t="s">
        <v>12</v>
      </c>
      <c r="F566" s="2" t="str">
        <f>IF(Original!F568 = "-", "c9", Original!F568)</f>
        <v>c-10</v>
      </c>
      <c r="G566" s="2">
        <f>IF(ISBLANK(Original!G568),MEDIAN(Original!G:G),Original!G568)</f>
        <v>26238</v>
      </c>
    </row>
    <row r="567" spans="1:7" x14ac:dyDescent="0.3">
      <c r="A567" s="2">
        <v>86468</v>
      </c>
      <c r="B567" s="3">
        <v>41817.434212962966</v>
      </c>
      <c r="C567" s="2" t="s">
        <v>31</v>
      </c>
      <c r="D567" s="2" t="str">
        <f>IF(Original!D569 = "-", "Male", Original!D569)</f>
        <v>Male</v>
      </c>
      <c r="E567" s="2" t="s">
        <v>17</v>
      </c>
      <c r="F567" s="2" t="str">
        <f>IF(Original!F569 = "-", "c9", Original!F569)</f>
        <v>c-10</v>
      </c>
      <c r="G567" s="2">
        <f>IF(ISBLANK(Original!G569),MEDIAN(Original!G:G),Original!G569)</f>
        <v>71021</v>
      </c>
    </row>
    <row r="568" spans="1:7" x14ac:dyDescent="0.3">
      <c r="A568" s="2">
        <v>369294</v>
      </c>
      <c r="B568" s="3">
        <v>41817.592129629629</v>
      </c>
      <c r="C568" s="2" t="s">
        <v>31</v>
      </c>
      <c r="D568" s="2" t="str">
        <f>IF(Original!D570 = "-", "Male", Original!D570)</f>
        <v>Male</v>
      </c>
      <c r="E568" s="2" t="s">
        <v>20</v>
      </c>
      <c r="F568" s="2" t="str">
        <f>IF(Original!F570 = "-", "c9", Original!F570)</f>
        <v>c5</v>
      </c>
      <c r="G568" s="2">
        <f>IF(ISBLANK(Original!G570),MEDIAN(Original!G:G),Original!G570)</f>
        <v>6008</v>
      </c>
    </row>
    <row r="569" spans="1:7" x14ac:dyDescent="0.3">
      <c r="A569" s="2">
        <v>758632</v>
      </c>
      <c r="B569" s="3">
        <v>41817.593240740738</v>
      </c>
      <c r="C569" s="2" t="s">
        <v>31</v>
      </c>
      <c r="D569" s="2" t="str">
        <f>IF(Original!D571 = "-", "Male", Original!D571)</f>
        <v>Male</v>
      </c>
      <c r="E569" s="2" t="s">
        <v>20</v>
      </c>
      <c r="F569" s="2" t="str">
        <f>IF(Original!F571 = "-", "c9", Original!F571)</f>
        <v>c5</v>
      </c>
      <c r="G569" s="2">
        <f>IF(ISBLANK(Original!G571),MEDIAN(Original!G:G),Original!G571)</f>
        <v>4748</v>
      </c>
    </row>
    <row r="570" spans="1:7" x14ac:dyDescent="0.3">
      <c r="A570" s="2">
        <v>58792</v>
      </c>
      <c r="B570" s="3">
        <v>41817.778969907406</v>
      </c>
      <c r="C570" s="2" t="s">
        <v>31</v>
      </c>
      <c r="D570" s="2" t="str">
        <f>IF(Original!D572 = "-", "Male", Original!D572)</f>
        <v>Male</v>
      </c>
      <c r="E570" s="2" t="s">
        <v>20</v>
      </c>
      <c r="F570" s="2" t="str">
        <f>IF(Original!F572 = "-", "c9", Original!F572)</f>
        <v>c5</v>
      </c>
      <c r="G570" s="2">
        <f>IF(ISBLANK(Original!G572),MEDIAN(Original!G:G),Original!G572)</f>
        <v>3265</v>
      </c>
    </row>
    <row r="571" spans="1:7" x14ac:dyDescent="0.3">
      <c r="A571" s="2">
        <v>185368</v>
      </c>
      <c r="B571" s="3">
        <v>41817.779247685183</v>
      </c>
      <c r="C571" s="2" t="s">
        <v>31</v>
      </c>
      <c r="D571" s="2" t="str">
        <f>IF(Original!D573 = "-", "Male", Original!D573)</f>
        <v>Male</v>
      </c>
      <c r="E571" s="2" t="s">
        <v>20</v>
      </c>
      <c r="F571" s="2" t="str">
        <f>IF(Original!F573 = "-", "c9", Original!F573)</f>
        <v>c5</v>
      </c>
      <c r="G571" s="2">
        <f>IF(ISBLANK(Original!G573),MEDIAN(Original!G:G),Original!G573)</f>
        <v>1079</v>
      </c>
    </row>
    <row r="572" spans="1:7" x14ac:dyDescent="0.3">
      <c r="A572" s="2">
        <v>760150</v>
      </c>
      <c r="B572" s="3">
        <v>41817.123252314814</v>
      </c>
      <c r="C572" s="2" t="s">
        <v>31</v>
      </c>
      <c r="D572" s="2" t="str">
        <f>IF(Original!D574 = "-", "Male", Original!D574)</f>
        <v>Male</v>
      </c>
      <c r="E572" s="2" t="s">
        <v>17</v>
      </c>
      <c r="F572" s="2" t="str">
        <f>IF(Original!F574 = "-", "c9", Original!F574)</f>
        <v>i5</v>
      </c>
      <c r="G572" s="2">
        <f>IF(ISBLANK(Original!G574),MEDIAN(Original!G:G),Original!G574)</f>
        <v>54810</v>
      </c>
    </row>
    <row r="573" spans="1:7" x14ac:dyDescent="0.3">
      <c r="A573" s="2">
        <v>879614</v>
      </c>
      <c r="B573" s="3">
        <v>41817.12427083333</v>
      </c>
      <c r="C573" s="2" t="s">
        <v>31</v>
      </c>
      <c r="D573" s="2" t="str">
        <f>IF(Original!D575 = "-", "Male", Original!D575)</f>
        <v>Female</v>
      </c>
      <c r="E573" s="2" t="s">
        <v>17</v>
      </c>
      <c r="F573" s="2" t="str">
        <f>IF(Original!F575 = "-", "c9", Original!F575)</f>
        <v>i5</v>
      </c>
      <c r="G573" s="2">
        <f>IF(ISBLANK(Original!G575),MEDIAN(Original!G:G),Original!G575)</f>
        <v>38722</v>
      </c>
    </row>
    <row r="574" spans="1:7" x14ac:dyDescent="0.3">
      <c r="A574" s="2">
        <v>388194</v>
      </c>
      <c r="B574" s="3">
        <v>41818.654166666667</v>
      </c>
      <c r="C574" s="2" t="s">
        <v>31</v>
      </c>
      <c r="D574" s="2" t="str">
        <f>IF(Original!D576 = "-", "Male", Original!D576)</f>
        <v>Male</v>
      </c>
      <c r="E574" s="2" t="s">
        <v>18</v>
      </c>
      <c r="F574" s="2" t="str">
        <f>IF(Original!F576 = "-", "c9", Original!F576)</f>
        <v>i5</v>
      </c>
      <c r="G574" s="2">
        <f>IF(ISBLANK(Original!G576),MEDIAN(Original!G:G),Original!G576)</f>
        <v>61652</v>
      </c>
    </row>
    <row r="575" spans="1:7" x14ac:dyDescent="0.3">
      <c r="A575" s="2">
        <v>981989</v>
      </c>
      <c r="B575" s="3">
        <v>41818.004513888889</v>
      </c>
      <c r="C575" s="2" t="s">
        <v>31</v>
      </c>
      <c r="D575" s="2" t="str">
        <f>IF(Original!D577 = "-", "Male", Original!D577)</f>
        <v>Male</v>
      </c>
      <c r="E575" s="2" t="s">
        <v>20</v>
      </c>
      <c r="F575" s="2" t="str">
        <f>IF(Original!F577 = "-", "c9", Original!F577)</f>
        <v>i5</v>
      </c>
      <c r="G575" s="2">
        <f>IF(ISBLANK(Original!G577),MEDIAN(Original!G:G),Original!G577)</f>
        <v>84733</v>
      </c>
    </row>
    <row r="576" spans="1:7" x14ac:dyDescent="0.3">
      <c r="A576" s="2">
        <v>224545</v>
      </c>
      <c r="B576" s="3">
        <v>41818.571770833332</v>
      </c>
      <c r="C576" s="2" t="s">
        <v>31</v>
      </c>
      <c r="D576" s="2" t="str">
        <f>IF(Original!D578 = "-", "Male", Original!D578)</f>
        <v>Female</v>
      </c>
      <c r="E576" s="2" t="s">
        <v>12</v>
      </c>
      <c r="F576" s="2" t="str">
        <f>IF(Original!F578 = "-", "c9", Original!F578)</f>
        <v>i5</v>
      </c>
      <c r="G576" s="2">
        <f>IF(ISBLANK(Original!G578),MEDIAN(Original!G:G),Original!G578)</f>
        <v>69498</v>
      </c>
    </row>
    <row r="577" spans="1:7" x14ac:dyDescent="0.3">
      <c r="A577" s="2">
        <v>79239</v>
      </c>
      <c r="B577" s="3">
        <v>41818.572430555556</v>
      </c>
      <c r="C577" s="2" t="s">
        <v>32</v>
      </c>
      <c r="D577" s="2" t="str">
        <f>IF(Original!D579 = "-", "Male", Original!D579)</f>
        <v>Male</v>
      </c>
      <c r="E577" s="2" t="s">
        <v>12</v>
      </c>
      <c r="F577" s="2" t="str">
        <f>IF(Original!F579 = "-", "c9", Original!F579)</f>
        <v>i5</v>
      </c>
      <c r="G577" s="2">
        <f>IF(ISBLANK(Original!G579),MEDIAN(Original!G:G),Original!G579)</f>
        <v>6389</v>
      </c>
    </row>
    <row r="578" spans="1:7" x14ac:dyDescent="0.3">
      <c r="A578" s="2">
        <v>94365</v>
      </c>
      <c r="B578" s="3">
        <v>41818.687557870369</v>
      </c>
      <c r="C578" s="2" t="s">
        <v>31</v>
      </c>
      <c r="D578" s="2" t="str">
        <f>IF(Original!D580 = "-", "Male", Original!D580)</f>
        <v>Male</v>
      </c>
      <c r="E578" s="2" t="s">
        <v>17</v>
      </c>
      <c r="F578" s="2" t="str">
        <f>IF(Original!F580 = "-", "c9", Original!F580)</f>
        <v>c8</v>
      </c>
      <c r="G578" s="2">
        <f>IF(ISBLANK(Original!G580),MEDIAN(Original!G:G),Original!G580)</f>
        <v>48728</v>
      </c>
    </row>
    <row r="579" spans="1:7" x14ac:dyDescent="0.3">
      <c r="A579" s="2">
        <v>165194</v>
      </c>
      <c r="B579" s="3">
        <v>41818.688634259262</v>
      </c>
      <c r="C579" s="2" t="s">
        <v>32</v>
      </c>
      <c r="D579" s="2" t="str">
        <f>IF(Original!D581 = "-", "Male", Original!D581)</f>
        <v>Male</v>
      </c>
      <c r="E579" s="2" t="s">
        <v>17</v>
      </c>
      <c r="F579" s="2" t="str">
        <f>IF(Original!F581 = "-", "c9", Original!F581)</f>
        <v>c8</v>
      </c>
      <c r="G579" s="2">
        <f>IF(ISBLANK(Original!G581),MEDIAN(Original!G:G),Original!G581)</f>
        <v>39800</v>
      </c>
    </row>
    <row r="580" spans="1:7" x14ac:dyDescent="0.3">
      <c r="A580" s="2">
        <v>102178</v>
      </c>
      <c r="B580" s="3">
        <v>41818.689004629632</v>
      </c>
      <c r="C580" s="2" t="s">
        <v>31</v>
      </c>
      <c r="D580" s="2" t="str">
        <f>IF(Original!D582 = "-", "Male", Original!D582)</f>
        <v>Male</v>
      </c>
      <c r="E580" s="2" t="s">
        <v>17</v>
      </c>
      <c r="F580" s="2" t="str">
        <f>IF(Original!F582 = "-", "c9", Original!F582)</f>
        <v>c8</v>
      </c>
      <c r="G580" s="2">
        <f>IF(ISBLANK(Original!G582),MEDIAN(Original!G:G),Original!G582)</f>
        <v>86589</v>
      </c>
    </row>
    <row r="581" spans="1:7" x14ac:dyDescent="0.3">
      <c r="A581" s="2">
        <v>790311</v>
      </c>
      <c r="B581" s="3">
        <v>41818.300266203703</v>
      </c>
      <c r="C581" s="2" t="s">
        <v>31</v>
      </c>
      <c r="D581" s="2" t="str">
        <f>IF(Original!D583 = "-", "Male", Original!D583)</f>
        <v>Male</v>
      </c>
      <c r="E581" s="2" t="s">
        <v>12</v>
      </c>
      <c r="F581" s="2" t="str">
        <f>IF(Original!F583 = "-", "c9", Original!F583)</f>
        <v>c9</v>
      </c>
      <c r="G581" s="2">
        <f>IF(ISBLANK(Original!G583),MEDIAN(Original!G:G),Original!G583)</f>
        <v>21392</v>
      </c>
    </row>
    <row r="582" spans="1:7" x14ac:dyDescent="0.3">
      <c r="A582" s="2">
        <v>12887</v>
      </c>
      <c r="B582" s="3">
        <v>41819.74113425926</v>
      </c>
      <c r="C582" s="2" t="s">
        <v>32</v>
      </c>
      <c r="D582" s="2" t="str">
        <f>IF(Original!D584 = "-", "Male", Original!D584)</f>
        <v>Male</v>
      </c>
      <c r="E582" s="2" t="s">
        <v>16</v>
      </c>
      <c r="F582" s="2" t="str">
        <f>IF(Original!F584 = "-", "c9", Original!F584)</f>
        <v>i6</v>
      </c>
      <c r="G582" s="2">
        <f>IF(ISBLANK(Original!G584),MEDIAN(Original!G:G),Original!G584)</f>
        <v>13201</v>
      </c>
    </row>
    <row r="583" spans="1:7" x14ac:dyDescent="0.3">
      <c r="A583" s="2">
        <v>572590</v>
      </c>
      <c r="B583" s="3">
        <v>41819.741585648146</v>
      </c>
      <c r="C583" s="2" t="s">
        <v>32</v>
      </c>
      <c r="D583" s="2" t="str">
        <f>IF(Original!D585 = "-", "Male", Original!D585)</f>
        <v>Female</v>
      </c>
      <c r="E583" s="2" t="s">
        <v>16</v>
      </c>
      <c r="F583" s="2" t="str">
        <f>IF(Original!F585 = "-", "c9", Original!F585)</f>
        <v>i6</v>
      </c>
      <c r="G583" s="2">
        <f>IF(ISBLANK(Original!G585),MEDIAN(Original!G:G),Original!G585)</f>
        <v>5612</v>
      </c>
    </row>
    <row r="584" spans="1:7" x14ac:dyDescent="0.3">
      <c r="A584" s="2">
        <v>147125</v>
      </c>
      <c r="B584" s="3">
        <v>41819.025601851848</v>
      </c>
      <c r="C584" s="2" t="s">
        <v>31</v>
      </c>
      <c r="D584" s="2" t="str">
        <f>IF(Original!D586 = "-", "Male", Original!D586)</f>
        <v>Male</v>
      </c>
      <c r="E584" s="2" t="s">
        <v>17</v>
      </c>
      <c r="F584" s="2" t="str">
        <f>IF(Original!F586 = "-", "c9", Original!F586)</f>
        <v>c5</v>
      </c>
      <c r="G584" s="2">
        <f>IF(ISBLANK(Original!G586),MEDIAN(Original!G:G),Original!G586)</f>
        <v>53789</v>
      </c>
    </row>
    <row r="585" spans="1:7" x14ac:dyDescent="0.3">
      <c r="A585" s="2">
        <v>819071</v>
      </c>
      <c r="B585" s="3">
        <v>41819.025949074072</v>
      </c>
      <c r="C585" s="2" t="s">
        <v>31</v>
      </c>
      <c r="D585" s="2" t="str">
        <f>IF(Original!D587 = "-", "Male", Original!D587)</f>
        <v>Male</v>
      </c>
      <c r="E585" s="2" t="s">
        <v>17</v>
      </c>
      <c r="F585" s="2" t="str">
        <f>IF(Original!F587 = "-", "c9", Original!F587)</f>
        <v>c5</v>
      </c>
      <c r="G585" s="2">
        <f>IF(ISBLANK(Original!G587),MEDIAN(Original!G:G),Original!G587)</f>
        <v>93280</v>
      </c>
    </row>
    <row r="586" spans="1:7" x14ac:dyDescent="0.3">
      <c r="A586" s="2">
        <v>754821</v>
      </c>
      <c r="B586" s="3">
        <v>41819.009930555556</v>
      </c>
      <c r="C586" s="2" t="s">
        <v>32</v>
      </c>
      <c r="D586" s="2" t="str">
        <f>IF(Original!D588 = "-", "Male", Original!D588)</f>
        <v>Male</v>
      </c>
      <c r="E586" s="2" t="s">
        <v>18</v>
      </c>
      <c r="F586" s="2" t="str">
        <f>IF(Original!F588 = "-", "c9", Original!F588)</f>
        <v>i7</v>
      </c>
      <c r="G586" s="2">
        <f>IF(ISBLANK(Original!G588),MEDIAN(Original!G:G),Original!G588)</f>
        <v>17687</v>
      </c>
    </row>
    <row r="587" spans="1:7" x14ac:dyDescent="0.3">
      <c r="A587" s="2">
        <v>524867</v>
      </c>
      <c r="B587" s="3">
        <v>41819.526643518519</v>
      </c>
      <c r="C587" s="2" t="s">
        <v>31</v>
      </c>
      <c r="D587" s="2" t="str">
        <f>IF(Original!D589 = "-", "Male", Original!D589)</f>
        <v>Male</v>
      </c>
      <c r="E587" s="2" t="s">
        <v>20</v>
      </c>
      <c r="F587" s="2" t="str">
        <f>IF(Original!F589 = "-", "c9", Original!F589)</f>
        <v>i7</v>
      </c>
      <c r="G587" s="2">
        <f>IF(ISBLANK(Original!G589),MEDIAN(Original!G:G),Original!G589)</f>
        <v>83659</v>
      </c>
    </row>
    <row r="588" spans="1:7" x14ac:dyDescent="0.3">
      <c r="A588" s="2">
        <v>326373</v>
      </c>
      <c r="B588" s="3">
        <v>41819.527696759258</v>
      </c>
      <c r="C588" s="2" t="s">
        <v>32</v>
      </c>
      <c r="D588" s="2" t="str">
        <f>IF(Original!D590 = "-", "Male", Original!D590)</f>
        <v>Male</v>
      </c>
      <c r="E588" s="2" t="s">
        <v>20</v>
      </c>
      <c r="F588" s="2" t="str">
        <f>IF(Original!F590 = "-", "c9", Original!F590)</f>
        <v>i7</v>
      </c>
      <c r="G588" s="2">
        <f>IF(ISBLANK(Original!G590),MEDIAN(Original!G:G),Original!G590)</f>
        <v>72303</v>
      </c>
    </row>
    <row r="589" spans="1:7" x14ac:dyDescent="0.3">
      <c r="A589" s="2">
        <v>253780</v>
      </c>
      <c r="B589" s="3">
        <v>41820.675335648149</v>
      </c>
      <c r="C589" s="2" t="s">
        <v>31</v>
      </c>
      <c r="D589" s="2" t="str">
        <f>IF(Original!D591 = "-", "Male", Original!D591)</f>
        <v>Male</v>
      </c>
      <c r="E589" s="2" t="s">
        <v>20</v>
      </c>
      <c r="F589" s="2" t="str">
        <f>IF(Original!F591 = "-", "c9", Original!F591)</f>
        <v>i5</v>
      </c>
      <c r="G589" s="2">
        <f>IF(ISBLANK(Original!G591),MEDIAN(Original!G:G),Original!G591)</f>
        <v>9436</v>
      </c>
    </row>
    <row r="590" spans="1:7" x14ac:dyDescent="0.3">
      <c r="A590" s="2">
        <v>405282</v>
      </c>
      <c r="B590" s="3">
        <v>41828.335868055554</v>
      </c>
      <c r="C590" s="2" t="s">
        <v>32</v>
      </c>
      <c r="D590" s="2" t="str">
        <f>IF(Original!D592 = "-", "Male", Original!D592)</f>
        <v>Female</v>
      </c>
      <c r="E590" s="2" t="s">
        <v>19</v>
      </c>
      <c r="F590" s="2" t="str">
        <f>IF(Original!F592 = "-", "c9", Original!F592)</f>
        <v>i7</v>
      </c>
      <c r="G590" s="2">
        <f>IF(ISBLANK(Original!G592),MEDIAN(Original!G:G),Original!G592)</f>
        <v>40537</v>
      </c>
    </row>
    <row r="591" spans="1:7" x14ac:dyDescent="0.3">
      <c r="A591" s="2">
        <v>780674</v>
      </c>
      <c r="B591" s="3">
        <v>41820.439212962963</v>
      </c>
      <c r="C591" s="2" t="s">
        <v>31</v>
      </c>
      <c r="D591" s="2" t="str">
        <f>IF(Original!D593 = "-", "Male", Original!D593)</f>
        <v>Male</v>
      </c>
      <c r="E591" s="2" t="s">
        <v>15</v>
      </c>
      <c r="F591" s="2" t="str">
        <f>IF(Original!F593 = "-", "c9", Original!F593)</f>
        <v>i7</v>
      </c>
      <c r="G591" s="2">
        <f>IF(ISBLANK(Original!G593),MEDIAN(Original!G:G),Original!G593)</f>
        <v>4760</v>
      </c>
    </row>
    <row r="592" spans="1:7" x14ac:dyDescent="0.3">
      <c r="A592" s="2">
        <v>686874</v>
      </c>
      <c r="B592" s="3">
        <v>41820.693541666667</v>
      </c>
      <c r="C592" s="2" t="s">
        <v>31</v>
      </c>
      <c r="D592" s="2" t="str">
        <f>IF(Original!D594 = "-", "Male", Original!D594)</f>
        <v>Male</v>
      </c>
      <c r="E592" s="2" t="s">
        <v>20</v>
      </c>
      <c r="F592" s="2" t="str">
        <f>IF(Original!F594 = "-", "c9", Original!F594)</f>
        <v>i5</v>
      </c>
      <c r="G592" s="2">
        <f>IF(ISBLANK(Original!G594),MEDIAN(Original!G:G),Original!G594)</f>
        <v>76824</v>
      </c>
    </row>
    <row r="593" spans="1:7" x14ac:dyDescent="0.3">
      <c r="A593" s="2">
        <v>568925</v>
      </c>
      <c r="B593" s="3">
        <v>41820.78738425926</v>
      </c>
      <c r="C593" s="2" t="s">
        <v>31</v>
      </c>
      <c r="D593" s="2" t="str">
        <f>IF(Original!D595 = "-", "Male", Original!D595)</f>
        <v>Male</v>
      </c>
      <c r="E593" s="2" t="s">
        <v>15</v>
      </c>
      <c r="F593" s="2" t="str">
        <f>IF(Original!F595 = "-", "c9", Original!F595)</f>
        <v>i6</v>
      </c>
      <c r="G593" s="2">
        <f>IF(ISBLANK(Original!G595),MEDIAN(Original!G:G),Original!G595)</f>
        <v>38429</v>
      </c>
    </row>
    <row r="594" spans="1:7" x14ac:dyDescent="0.3">
      <c r="A594" s="2">
        <v>293063</v>
      </c>
      <c r="B594" s="3">
        <v>41820.611527777779</v>
      </c>
      <c r="C594" s="2" t="s">
        <v>31</v>
      </c>
      <c r="D594" s="2" t="str">
        <f>IF(Original!D596 = "-", "Male", Original!D596)</f>
        <v>Female</v>
      </c>
      <c r="E594" s="2" t="s">
        <v>12</v>
      </c>
      <c r="F594" s="2" t="str">
        <f>IF(Original!F596 = "-", "c9", Original!F596)</f>
        <v>i5</v>
      </c>
      <c r="G594" s="2">
        <f>IF(ISBLANK(Original!G596),MEDIAN(Original!G:G),Original!G596)</f>
        <v>72632</v>
      </c>
    </row>
    <row r="595" spans="1:7" x14ac:dyDescent="0.3">
      <c r="A595" s="2">
        <v>260348</v>
      </c>
      <c r="B595" s="3">
        <v>41820.615057870367</v>
      </c>
      <c r="C595" s="2" t="s">
        <v>32</v>
      </c>
      <c r="D595" s="2" t="str">
        <f>IF(Original!D597 = "-", "Male", Original!D597)</f>
        <v>Female</v>
      </c>
      <c r="E595" s="2" t="s">
        <v>12</v>
      </c>
      <c r="F595" s="2" t="str">
        <f>IF(Original!F597 = "-", "c9", Original!F597)</f>
        <v>i5</v>
      </c>
      <c r="G595" s="2">
        <f>IF(ISBLANK(Original!G597),MEDIAN(Original!G:G),Original!G597)</f>
        <v>2634</v>
      </c>
    </row>
    <row r="596" spans="1:7" x14ac:dyDescent="0.3">
      <c r="A596" s="2">
        <v>113826</v>
      </c>
      <c r="B596" s="3">
        <v>41820.61546296296</v>
      </c>
      <c r="C596" s="2" t="s">
        <v>32</v>
      </c>
      <c r="D596" s="2" t="str">
        <f>IF(Original!D598 = "-", "Male", Original!D598)</f>
        <v>Male</v>
      </c>
      <c r="E596" s="2" t="s">
        <v>12</v>
      </c>
      <c r="F596" s="2" t="str">
        <f>IF(Original!F598 = "-", "c9", Original!F598)</f>
        <v>i5</v>
      </c>
      <c r="G596" s="2">
        <f>IF(ISBLANK(Original!G598),MEDIAN(Original!G:G),Original!G598)</f>
        <v>53852</v>
      </c>
    </row>
    <row r="597" spans="1:7" x14ac:dyDescent="0.3">
      <c r="A597" s="2">
        <v>196727</v>
      </c>
      <c r="B597" s="3">
        <v>41820.301712962966</v>
      </c>
      <c r="C597" s="2" t="s">
        <v>32</v>
      </c>
      <c r="D597" s="2" t="str">
        <f>IF(Original!D599 = "-", "Male", Original!D599)</f>
        <v>Female</v>
      </c>
      <c r="E597" s="2" t="s">
        <v>18</v>
      </c>
      <c r="F597" s="2" t="str">
        <f>IF(Original!F599 = "-", "c9", Original!F599)</f>
        <v>i6</v>
      </c>
      <c r="G597" s="2">
        <f>IF(ISBLANK(Original!G599),MEDIAN(Original!G:G),Original!G599)</f>
        <v>70369</v>
      </c>
    </row>
    <row r="598" spans="1:7" x14ac:dyDescent="0.3">
      <c r="A598" s="2">
        <v>818735</v>
      </c>
      <c r="B598" s="3">
        <v>41820.303425925929</v>
      </c>
      <c r="C598" s="2" t="s">
        <v>31</v>
      </c>
      <c r="D598" s="2" t="str">
        <f>IF(Original!D600 = "-", "Male", Original!D600)</f>
        <v>Male</v>
      </c>
      <c r="E598" s="2" t="s">
        <v>18</v>
      </c>
      <c r="F598" s="2" t="str">
        <f>IF(Original!F600 = "-", "c9", Original!F600)</f>
        <v>i6</v>
      </c>
      <c r="G598" s="2">
        <f>IF(ISBLANK(Original!G600),MEDIAN(Original!G:G),Original!G600)</f>
        <v>74961</v>
      </c>
    </row>
    <row r="599" spans="1:7" x14ac:dyDescent="0.3">
      <c r="A599" s="2">
        <v>612260</v>
      </c>
      <c r="B599" s="3">
        <v>41821.604502314818</v>
      </c>
      <c r="C599" s="2" t="s">
        <v>31</v>
      </c>
      <c r="D599" s="2" t="str">
        <f>IF(Original!D601 = "-", "Male", Original!D601)</f>
        <v>Female</v>
      </c>
      <c r="E599" s="2" t="s">
        <v>14</v>
      </c>
      <c r="F599" s="2" t="str">
        <f>IF(Original!F601 = "-", "c9", Original!F601)</f>
        <v>c5</v>
      </c>
      <c r="G599" s="2">
        <f>IF(ISBLANK(Original!G601),MEDIAN(Original!G:G),Original!G601)</f>
        <v>33821</v>
      </c>
    </row>
    <row r="600" spans="1:7" x14ac:dyDescent="0.3">
      <c r="A600" s="2">
        <v>330494</v>
      </c>
      <c r="B600" s="3">
        <v>41821.532476851855</v>
      </c>
      <c r="C600" s="2" t="s">
        <v>31</v>
      </c>
      <c r="D600" s="2" t="str">
        <f>IF(Original!D602 = "-", "Male", Original!D602)</f>
        <v>Male</v>
      </c>
      <c r="E600" s="2" t="s">
        <v>17</v>
      </c>
      <c r="F600" s="2" t="str">
        <f>IF(Original!F602 = "-", "c9", Original!F602)</f>
        <v>c5</v>
      </c>
      <c r="G600" s="2">
        <f>IF(ISBLANK(Original!G602),MEDIAN(Original!G:G),Original!G602)</f>
        <v>52362</v>
      </c>
    </row>
    <row r="601" spans="1:7" x14ac:dyDescent="0.3">
      <c r="A601" s="2">
        <v>126343</v>
      </c>
      <c r="B601" s="3">
        <v>41821.63140046296</v>
      </c>
      <c r="C601" s="2" t="s">
        <v>31</v>
      </c>
      <c r="D601" s="2" t="str">
        <f>IF(Original!D603 = "-", "Male", Original!D603)</f>
        <v>Male</v>
      </c>
      <c r="E601" s="2" t="s">
        <v>20</v>
      </c>
      <c r="F601" s="2" t="str">
        <f>IF(Original!F603 = "-", "c9", Original!F603)</f>
        <v>c-10</v>
      </c>
      <c r="G601" s="2">
        <f>IF(ISBLANK(Original!G603),MEDIAN(Original!G:G),Original!G603)</f>
        <v>47976</v>
      </c>
    </row>
    <row r="602" spans="1:7" x14ac:dyDescent="0.3">
      <c r="A602" s="2">
        <v>23469</v>
      </c>
      <c r="B602" s="3">
        <v>41834.775254629632</v>
      </c>
      <c r="C602" s="2" t="s">
        <v>31</v>
      </c>
      <c r="D602" s="2" t="str">
        <f>IF(Original!D604 = "-", "Male", Original!D604)</f>
        <v>Male</v>
      </c>
      <c r="E602" s="2" t="s">
        <v>12</v>
      </c>
      <c r="F602" s="2" t="str">
        <f>IF(Original!F604 = "-", "c9", Original!F604)</f>
        <v>c9</v>
      </c>
      <c r="G602" s="2">
        <f>IF(ISBLANK(Original!G604),MEDIAN(Original!G:G),Original!G604)</f>
        <v>31246</v>
      </c>
    </row>
    <row r="603" spans="1:7" x14ac:dyDescent="0.3">
      <c r="A603" s="2">
        <v>497220</v>
      </c>
      <c r="B603" s="3">
        <v>41821.781770833331</v>
      </c>
      <c r="C603" s="2" t="s">
        <v>32</v>
      </c>
      <c r="D603" s="2" t="str">
        <f>IF(Original!D605 = "-", "Male", Original!D605)</f>
        <v>Male</v>
      </c>
      <c r="E603" s="2" t="s">
        <v>17</v>
      </c>
      <c r="F603" s="2" t="str">
        <f>IF(Original!F605 = "-", "c9", Original!F605)</f>
        <v>i1</v>
      </c>
      <c r="G603" s="2">
        <f>IF(ISBLANK(Original!G605),MEDIAN(Original!G:G),Original!G605)</f>
        <v>53229</v>
      </c>
    </row>
    <row r="604" spans="1:7" x14ac:dyDescent="0.3">
      <c r="A604" s="2">
        <v>138200</v>
      </c>
      <c r="B604" s="3">
        <v>41821.685937499999</v>
      </c>
      <c r="C604" s="2" t="s">
        <v>31</v>
      </c>
      <c r="D604" s="2" t="str">
        <f>IF(Original!D606 = "-", "Male", Original!D606)</f>
        <v>Male</v>
      </c>
      <c r="E604" s="2" t="s">
        <v>12</v>
      </c>
      <c r="F604" s="2" t="str">
        <f>IF(Original!F606 = "-", "c9", Original!F606)</f>
        <v>i6</v>
      </c>
      <c r="G604" s="2">
        <f>IF(ISBLANK(Original!G606),MEDIAN(Original!G:G),Original!G606)</f>
        <v>59446</v>
      </c>
    </row>
    <row r="605" spans="1:7" x14ac:dyDescent="0.3">
      <c r="A605" s="2">
        <v>489004</v>
      </c>
      <c r="B605" s="3">
        <v>41821.688009259262</v>
      </c>
      <c r="C605" s="2" t="s">
        <v>32</v>
      </c>
      <c r="D605" s="2" t="str">
        <f>IF(Original!D607 = "-", "Male", Original!D607)</f>
        <v>Female</v>
      </c>
      <c r="E605" s="2" t="s">
        <v>12</v>
      </c>
      <c r="F605" s="2" t="str">
        <f>IF(Original!F607 = "-", "c9", Original!F607)</f>
        <v>i6</v>
      </c>
      <c r="G605" s="2">
        <f>IF(ISBLANK(Original!G607),MEDIAN(Original!G:G),Original!G607)</f>
        <v>40641</v>
      </c>
    </row>
    <row r="606" spans="1:7" x14ac:dyDescent="0.3">
      <c r="A606" s="2">
        <v>949475</v>
      </c>
      <c r="B606" s="3">
        <v>41821.688692129632</v>
      </c>
      <c r="C606" s="2" t="s">
        <v>32</v>
      </c>
      <c r="D606" s="2" t="str">
        <f>IF(Original!D608 = "-", "Male", Original!D608)</f>
        <v>Female</v>
      </c>
      <c r="E606" s="2" t="s">
        <v>12</v>
      </c>
      <c r="F606" s="2" t="str">
        <f>IF(Original!F608 = "-", "c9", Original!F608)</f>
        <v>i6</v>
      </c>
      <c r="G606" s="2">
        <f>IF(ISBLANK(Original!G608),MEDIAN(Original!G:G),Original!G608)</f>
        <v>17388</v>
      </c>
    </row>
    <row r="607" spans="1:7" x14ac:dyDescent="0.3">
      <c r="A607" s="2">
        <v>474738</v>
      </c>
      <c r="B607" s="3">
        <v>41821.68986111111</v>
      </c>
      <c r="C607" s="2" t="s">
        <v>32</v>
      </c>
      <c r="D607" s="2" t="str">
        <f>IF(Original!D609 = "-", "Male", Original!D609)</f>
        <v>Male</v>
      </c>
      <c r="E607" s="2" t="s">
        <v>12</v>
      </c>
      <c r="F607" s="2" t="str">
        <f>IF(Original!F609 = "-", "c9", Original!F609)</f>
        <v>i6</v>
      </c>
      <c r="G607" s="2">
        <f>IF(ISBLANK(Original!G609),MEDIAN(Original!G:G),Original!G609)</f>
        <v>59726</v>
      </c>
    </row>
    <row r="608" spans="1:7" x14ac:dyDescent="0.3">
      <c r="A608" s="2">
        <v>767146</v>
      </c>
      <c r="B608" s="3">
        <v>41821.068877314814</v>
      </c>
      <c r="C608" s="2" t="s">
        <v>31</v>
      </c>
      <c r="D608" s="2" t="str">
        <f>IF(Original!D610 = "-", "Male", Original!D610)</f>
        <v>Female</v>
      </c>
      <c r="E608" s="2" t="s">
        <v>20</v>
      </c>
      <c r="F608" s="2" t="str">
        <f>IF(Original!F610 = "-", "c9", Original!F610)</f>
        <v>i1</v>
      </c>
      <c r="G608" s="2">
        <f>IF(ISBLANK(Original!G610),MEDIAN(Original!G:G),Original!G610)</f>
        <v>95355</v>
      </c>
    </row>
    <row r="609" spans="1:7" x14ac:dyDescent="0.3">
      <c r="A609" s="2">
        <v>778898</v>
      </c>
      <c r="B609" s="3">
        <v>41821.40761574074</v>
      </c>
      <c r="C609" s="2" t="s">
        <v>31</v>
      </c>
      <c r="D609" s="2" t="str">
        <f>IF(Original!D611 = "-", "Male", Original!D611)</f>
        <v>Male</v>
      </c>
      <c r="E609" s="2" t="s">
        <v>20</v>
      </c>
      <c r="F609" s="2" t="str">
        <f>IF(Original!F611 = "-", "c9", Original!F611)</f>
        <v>c9</v>
      </c>
      <c r="G609" s="2">
        <f>IF(ISBLANK(Original!G611),MEDIAN(Original!G:G),Original!G611)</f>
        <v>29566</v>
      </c>
    </row>
    <row r="610" spans="1:7" x14ac:dyDescent="0.3">
      <c r="A610" s="2">
        <v>925339</v>
      </c>
      <c r="B610" s="3">
        <v>41821.407893518517</v>
      </c>
      <c r="C610" s="2" t="s">
        <v>31</v>
      </c>
      <c r="D610" s="2" t="str">
        <f>IF(Original!D612 = "-", "Male", Original!D612)</f>
        <v>Male</v>
      </c>
      <c r="E610" s="2" t="s">
        <v>20</v>
      </c>
      <c r="F610" s="2" t="str">
        <f>IF(Original!F612 = "-", "c9", Original!F612)</f>
        <v>c9</v>
      </c>
      <c r="G610" s="2">
        <f>IF(ISBLANK(Original!G612),MEDIAN(Original!G:G),Original!G612)</f>
        <v>8573</v>
      </c>
    </row>
    <row r="611" spans="1:7" x14ac:dyDescent="0.3">
      <c r="A611" s="2">
        <v>408232</v>
      </c>
      <c r="B611" s="3">
        <v>41821.771481481483</v>
      </c>
      <c r="C611" s="2" t="s">
        <v>31</v>
      </c>
      <c r="D611" s="2" t="str">
        <f>IF(Original!D613 = "-", "Male", Original!D613)</f>
        <v>Male</v>
      </c>
      <c r="E611" s="2" t="s">
        <v>20</v>
      </c>
      <c r="F611" s="2" t="str">
        <f>IF(Original!F613 = "-", "c9", Original!F613)</f>
        <v>i5</v>
      </c>
      <c r="G611" s="2">
        <f>IF(ISBLANK(Original!G613),MEDIAN(Original!G:G),Original!G613)</f>
        <v>21305</v>
      </c>
    </row>
    <row r="612" spans="1:7" x14ac:dyDescent="0.3">
      <c r="A612" s="2">
        <v>820647</v>
      </c>
      <c r="B612" s="3">
        <v>41824.652569444443</v>
      </c>
      <c r="C612" s="2" t="s">
        <v>32</v>
      </c>
      <c r="D612" s="2" t="str">
        <f>IF(Original!D614 = "-", "Male", Original!D614)</f>
        <v>Male</v>
      </c>
      <c r="E612" s="2" t="s">
        <v>20</v>
      </c>
      <c r="F612" s="2" t="str">
        <f>IF(Original!F614 = "-", "c9", Original!F614)</f>
        <v>c-10</v>
      </c>
      <c r="G612" s="2">
        <f>IF(ISBLANK(Original!G614),MEDIAN(Original!G:G),Original!G614)</f>
        <v>91084</v>
      </c>
    </row>
    <row r="613" spans="1:7" x14ac:dyDescent="0.3">
      <c r="A613" s="2">
        <v>940730</v>
      </c>
      <c r="B613" s="3">
        <v>41824.652870370373</v>
      </c>
      <c r="C613" s="2" t="s">
        <v>31</v>
      </c>
      <c r="D613" s="2" t="str">
        <f>IF(Original!D615 = "-", "Male", Original!D615)</f>
        <v>Male</v>
      </c>
      <c r="E613" s="2" t="s">
        <v>20</v>
      </c>
      <c r="F613" s="2" t="str">
        <f>IF(Original!F615 = "-", "c9", Original!F615)</f>
        <v>c-10</v>
      </c>
      <c r="G613" s="2">
        <f>IF(ISBLANK(Original!G615),MEDIAN(Original!G:G),Original!G615)</f>
        <v>93487</v>
      </c>
    </row>
    <row r="614" spans="1:7" x14ac:dyDescent="0.3">
      <c r="A614" s="2">
        <v>661566</v>
      </c>
      <c r="B614" s="3">
        <v>41824.655034722222</v>
      </c>
      <c r="C614" s="2" t="s">
        <v>32</v>
      </c>
      <c r="D614" s="2" t="str">
        <f>IF(Original!D616 = "-", "Male", Original!D616)</f>
        <v>Female</v>
      </c>
      <c r="E614" s="2" t="s">
        <v>20</v>
      </c>
      <c r="F614" s="2" t="str">
        <f>IF(Original!F616 = "-", "c9", Original!F616)</f>
        <v>c-10</v>
      </c>
      <c r="G614" s="2">
        <f>IF(ISBLANK(Original!G616),MEDIAN(Original!G:G),Original!G616)</f>
        <v>40463</v>
      </c>
    </row>
    <row r="615" spans="1:7" x14ac:dyDescent="0.3">
      <c r="A615" s="2">
        <v>777656</v>
      </c>
      <c r="B615" s="3">
        <v>41821.617974537039</v>
      </c>
      <c r="C615" s="2" t="s">
        <v>31</v>
      </c>
      <c r="D615" s="2" t="str">
        <f>IF(Original!D617 = "-", "Male", Original!D617)</f>
        <v>Male</v>
      </c>
      <c r="E615" s="2" t="s">
        <v>17</v>
      </c>
      <c r="F615" s="2" t="str">
        <f>IF(Original!F617 = "-", "c9", Original!F617)</f>
        <v>i1</v>
      </c>
      <c r="G615" s="2">
        <f>IF(ISBLANK(Original!G617),MEDIAN(Original!G:G),Original!G617)</f>
        <v>90379</v>
      </c>
    </row>
    <row r="616" spans="1:7" x14ac:dyDescent="0.3">
      <c r="A616" s="2">
        <v>639198</v>
      </c>
      <c r="B616" s="3">
        <v>41843.66678240741</v>
      </c>
      <c r="C616" s="2" t="s">
        <v>32</v>
      </c>
      <c r="D616" s="2" t="str">
        <f>IF(Original!D618 = "-", "Male", Original!D618)</f>
        <v>Female</v>
      </c>
      <c r="E616" s="2" t="s">
        <v>17</v>
      </c>
      <c r="F616" s="2" t="str">
        <f>IF(Original!F618 = "-", "c9", Original!F618)</f>
        <v>c5</v>
      </c>
      <c r="G616" s="2">
        <f>IF(ISBLANK(Original!G618),MEDIAN(Original!G:G),Original!G618)</f>
        <v>97563</v>
      </c>
    </row>
    <row r="617" spans="1:7" x14ac:dyDescent="0.3">
      <c r="A617" s="2">
        <v>979135</v>
      </c>
      <c r="B617" s="3">
        <v>41822.340787037036</v>
      </c>
      <c r="C617" s="2" t="s">
        <v>32</v>
      </c>
      <c r="D617" s="2" t="str">
        <f>IF(Original!D619 = "-", "Male", Original!D619)</f>
        <v>Male</v>
      </c>
      <c r="E617" s="2" t="s">
        <v>20</v>
      </c>
      <c r="F617" s="2" t="str">
        <f>IF(Original!F619 = "-", "c9", Original!F619)</f>
        <v>c5</v>
      </c>
      <c r="G617" s="2">
        <f>IF(ISBLANK(Original!G619),MEDIAN(Original!G:G),Original!G619)</f>
        <v>6335</v>
      </c>
    </row>
    <row r="618" spans="1:7" x14ac:dyDescent="0.3">
      <c r="A618" s="2">
        <v>891161</v>
      </c>
      <c r="B618" s="3">
        <v>41822.958564814813</v>
      </c>
      <c r="C618" s="2" t="s">
        <v>32</v>
      </c>
      <c r="D618" s="2" t="str">
        <f>IF(Original!D620 = "-", "Male", Original!D620)</f>
        <v>Male</v>
      </c>
      <c r="E618" s="2" t="s">
        <v>17</v>
      </c>
      <c r="F618" s="2" t="str">
        <f>IF(Original!F620 = "-", "c9", Original!F620)</f>
        <v>c9</v>
      </c>
      <c r="G618" s="2">
        <f>IF(ISBLANK(Original!G620),MEDIAN(Original!G:G),Original!G620)</f>
        <v>94163</v>
      </c>
    </row>
    <row r="619" spans="1:7" x14ac:dyDescent="0.3">
      <c r="A619" s="2">
        <v>171540</v>
      </c>
      <c r="B619" s="3">
        <v>41822.419687499998</v>
      </c>
      <c r="C619" s="2" t="s">
        <v>32</v>
      </c>
      <c r="D619" s="2" t="str">
        <f>IF(Original!D621 = "-", "Male", Original!D621)</f>
        <v>Female</v>
      </c>
      <c r="E619" s="2" t="s">
        <v>17</v>
      </c>
      <c r="F619" s="2" t="str">
        <f>IF(Original!F621 = "-", "c9", Original!F621)</f>
        <v>c8</v>
      </c>
      <c r="G619" s="2">
        <f>IF(ISBLANK(Original!G621),MEDIAN(Original!G:G),Original!G621)</f>
        <v>5077</v>
      </c>
    </row>
    <row r="620" spans="1:7" x14ac:dyDescent="0.3">
      <c r="A620" s="2">
        <v>67082</v>
      </c>
      <c r="B620" s="3">
        <v>41822.507476851853</v>
      </c>
      <c r="C620" s="2" t="s">
        <v>31</v>
      </c>
      <c r="D620" s="2" t="str">
        <f>IF(Original!D622 = "-", "Male", Original!D622)</f>
        <v>Male</v>
      </c>
      <c r="E620" s="2" t="s">
        <v>17</v>
      </c>
      <c r="F620" s="2" t="str">
        <f>IF(Original!F622 = "-", "c9", Original!F622)</f>
        <v>i5</v>
      </c>
      <c r="G620" s="2">
        <f>IF(ISBLANK(Original!G622),MEDIAN(Original!G:G),Original!G622)</f>
        <v>18221</v>
      </c>
    </row>
    <row r="621" spans="1:7" x14ac:dyDescent="0.3">
      <c r="A621" s="2">
        <v>401929</v>
      </c>
      <c r="B621" s="3">
        <v>41822.456747685188</v>
      </c>
      <c r="C621" s="2" t="s">
        <v>32</v>
      </c>
      <c r="D621" s="2" t="str">
        <f>IF(Original!D623 = "-", "Male", Original!D623)</f>
        <v>Female</v>
      </c>
      <c r="E621" s="2" t="s">
        <v>17</v>
      </c>
      <c r="F621" s="2" t="str">
        <f>IF(Original!F623 = "-", "c9", Original!F623)</f>
        <v>c9</v>
      </c>
      <c r="G621" s="2">
        <f>IF(ISBLANK(Original!G623),MEDIAN(Original!G:G),Original!G623)</f>
        <v>57358</v>
      </c>
    </row>
    <row r="622" spans="1:7" x14ac:dyDescent="0.3">
      <c r="A622" s="2">
        <v>518050</v>
      </c>
      <c r="B622" s="3">
        <v>41822.090983796297</v>
      </c>
      <c r="C622" s="2" t="s">
        <v>31</v>
      </c>
      <c r="D622" s="2" t="str">
        <f>IF(Original!D624 = "-", "Male", Original!D624)</f>
        <v>Male</v>
      </c>
      <c r="E622" s="2" t="s">
        <v>12</v>
      </c>
      <c r="F622" s="2" t="str">
        <f>IF(Original!F624 = "-", "c9", Original!F624)</f>
        <v>c5</v>
      </c>
      <c r="G622" s="2">
        <f>IF(ISBLANK(Original!G624),MEDIAN(Original!G:G),Original!G624)</f>
        <v>47754</v>
      </c>
    </row>
    <row r="623" spans="1:7" x14ac:dyDescent="0.3">
      <c r="A623" s="2">
        <v>257932</v>
      </c>
      <c r="B623" s="3">
        <v>41822.258831018517</v>
      </c>
      <c r="C623" s="2" t="s">
        <v>32</v>
      </c>
      <c r="D623" s="2" t="str">
        <f>IF(Original!D625 = "-", "Male", Original!D625)</f>
        <v>Female</v>
      </c>
      <c r="E623" s="2" t="s">
        <v>12</v>
      </c>
      <c r="F623" s="2" t="str">
        <f>IF(Original!F625 = "-", "c9", Original!F625)</f>
        <v>b9</v>
      </c>
      <c r="G623" s="2">
        <f>IF(ISBLANK(Original!G625),MEDIAN(Original!G:G),Original!G625)</f>
        <v>22978</v>
      </c>
    </row>
    <row r="624" spans="1:7" x14ac:dyDescent="0.3">
      <c r="A624" s="2">
        <v>532479</v>
      </c>
      <c r="B624" s="3">
        <v>41822.713113425925</v>
      </c>
      <c r="C624" s="2" t="s">
        <v>31</v>
      </c>
      <c r="D624" s="2" t="str">
        <f>IF(Original!D626 = "-", "Male", Original!D626)</f>
        <v>Male</v>
      </c>
      <c r="E624" s="2" t="s">
        <v>18</v>
      </c>
      <c r="F624" s="2" t="str">
        <f>IF(Original!F626 = "-", "c9", Original!F626)</f>
        <v>i5</v>
      </c>
      <c r="G624" s="2">
        <f>IF(ISBLANK(Original!G626),MEDIAN(Original!G:G),Original!G626)</f>
        <v>1917</v>
      </c>
    </row>
    <row r="625" spans="1:7" x14ac:dyDescent="0.3">
      <c r="A625" s="2">
        <v>312444</v>
      </c>
      <c r="B625" s="3">
        <v>41822.503344907411</v>
      </c>
      <c r="C625" s="2" t="s">
        <v>31</v>
      </c>
      <c r="D625" s="2" t="str">
        <f>IF(Original!D627 = "-", "Male", Original!D627)</f>
        <v>Female</v>
      </c>
      <c r="E625" s="2" t="s">
        <v>13</v>
      </c>
      <c r="F625" s="2" t="str">
        <f>IF(Original!F627 = "-", "c9", Original!F627)</f>
        <v>c5</v>
      </c>
      <c r="G625" s="2">
        <f>IF(ISBLANK(Original!G627),MEDIAN(Original!G:G),Original!G627)</f>
        <v>2365</v>
      </c>
    </row>
    <row r="626" spans="1:7" x14ac:dyDescent="0.3">
      <c r="A626" s="2">
        <v>123836</v>
      </c>
      <c r="B626" s="3">
        <v>41822.50372685185</v>
      </c>
      <c r="C626" s="2" t="s">
        <v>31</v>
      </c>
      <c r="D626" s="2" t="str">
        <f>IF(Original!D628 = "-", "Male", Original!D628)</f>
        <v>Female</v>
      </c>
      <c r="E626" s="2" t="s">
        <v>13</v>
      </c>
      <c r="F626" s="2" t="str">
        <f>IF(Original!F628 = "-", "c9", Original!F628)</f>
        <v>c5</v>
      </c>
      <c r="G626" s="2">
        <f>IF(ISBLANK(Original!G628),MEDIAN(Original!G:G),Original!G628)</f>
        <v>77828</v>
      </c>
    </row>
    <row r="627" spans="1:7" x14ac:dyDescent="0.3">
      <c r="A627" s="2">
        <v>736754</v>
      </c>
      <c r="B627" s="3">
        <v>41823.750740740739</v>
      </c>
      <c r="C627" s="2" t="s">
        <v>32</v>
      </c>
      <c r="D627" s="2" t="str">
        <f>IF(Original!D629 = "-", "Male", Original!D629)</f>
        <v>Male</v>
      </c>
      <c r="E627" s="2" t="s">
        <v>18</v>
      </c>
      <c r="F627" s="2" t="str">
        <f>IF(Original!F629 = "-", "c9", Original!F629)</f>
        <v>i7</v>
      </c>
      <c r="G627" s="2">
        <f>IF(ISBLANK(Original!G629),MEDIAN(Original!G:G),Original!G629)</f>
        <v>71443</v>
      </c>
    </row>
    <row r="628" spans="1:7" x14ac:dyDescent="0.3">
      <c r="A628" s="2">
        <v>870269</v>
      </c>
      <c r="B628" s="3">
        <v>41823.383483796293</v>
      </c>
      <c r="C628" s="2" t="s">
        <v>31</v>
      </c>
      <c r="D628" s="2" t="str">
        <f>IF(Original!D630 = "-", "Male", Original!D630)</f>
        <v>Male</v>
      </c>
      <c r="E628" s="2" t="s">
        <v>17</v>
      </c>
      <c r="F628" s="2" t="str">
        <f>IF(Original!F630 = "-", "c9", Original!F630)</f>
        <v>i5</v>
      </c>
      <c r="G628" s="2">
        <f>IF(ISBLANK(Original!G630),MEDIAN(Original!G:G),Original!G630)</f>
        <v>21542</v>
      </c>
    </row>
    <row r="629" spans="1:7" x14ac:dyDescent="0.3">
      <c r="A629" s="2">
        <v>593675</v>
      </c>
      <c r="B629" s="3">
        <v>41823.383819444447</v>
      </c>
      <c r="C629" s="2" t="s">
        <v>32</v>
      </c>
      <c r="D629" s="2" t="str">
        <f>IF(Original!D631 = "-", "Male", Original!D631)</f>
        <v>Male</v>
      </c>
      <c r="E629" s="2" t="s">
        <v>17</v>
      </c>
      <c r="F629" s="2" t="str">
        <f>IF(Original!F631 = "-", "c9", Original!F631)</f>
        <v>i5</v>
      </c>
      <c r="G629" s="2">
        <f>IF(ISBLANK(Original!G631),MEDIAN(Original!G:G),Original!G631)</f>
        <v>30565</v>
      </c>
    </row>
    <row r="630" spans="1:7" x14ac:dyDescent="0.3">
      <c r="A630" s="2">
        <v>59370</v>
      </c>
      <c r="B630" s="3">
        <v>41823.384155092594</v>
      </c>
      <c r="C630" s="2" t="s">
        <v>31</v>
      </c>
      <c r="D630" s="2" t="str">
        <f>IF(Original!D632 = "-", "Male", Original!D632)</f>
        <v>Female</v>
      </c>
      <c r="E630" s="2" t="s">
        <v>17</v>
      </c>
      <c r="F630" s="2" t="str">
        <f>IF(Original!F632 = "-", "c9", Original!F632)</f>
        <v>i5</v>
      </c>
      <c r="G630" s="2">
        <f>IF(ISBLANK(Original!G632),MEDIAN(Original!G:G),Original!G632)</f>
        <v>7651</v>
      </c>
    </row>
    <row r="631" spans="1:7" x14ac:dyDescent="0.3">
      <c r="A631" s="2">
        <v>257346</v>
      </c>
      <c r="B631" s="3">
        <v>41823.778240740743</v>
      </c>
      <c r="C631" s="2" t="s">
        <v>31</v>
      </c>
      <c r="D631" s="2" t="str">
        <f>IF(Original!D633 = "-", "Male", Original!D633)</f>
        <v>Male</v>
      </c>
      <c r="E631" s="2" t="s">
        <v>17</v>
      </c>
      <c r="F631" s="2" t="str">
        <f>IF(Original!F633 = "-", "c9", Original!F633)</f>
        <v>c9</v>
      </c>
      <c r="G631" s="2">
        <f>IF(ISBLANK(Original!G633),MEDIAN(Original!G:G),Original!G633)</f>
        <v>51074</v>
      </c>
    </row>
    <row r="632" spans="1:7" x14ac:dyDescent="0.3">
      <c r="A632" s="2">
        <v>767725</v>
      </c>
      <c r="B632" s="3">
        <v>41823.780057870368</v>
      </c>
      <c r="C632" s="2" t="s">
        <v>32</v>
      </c>
      <c r="D632" s="2" t="str">
        <f>IF(Original!D634 = "-", "Male", Original!D634)</f>
        <v>Female</v>
      </c>
      <c r="E632" s="2" t="s">
        <v>17</v>
      </c>
      <c r="F632" s="2" t="str">
        <f>IF(Original!F634 = "-", "c9", Original!F634)</f>
        <v>c9</v>
      </c>
      <c r="G632" s="2">
        <f>IF(ISBLANK(Original!G634),MEDIAN(Original!G:G),Original!G634)</f>
        <v>69889</v>
      </c>
    </row>
    <row r="633" spans="1:7" x14ac:dyDescent="0.3">
      <c r="A633" s="2">
        <v>449755</v>
      </c>
      <c r="B633" s="3">
        <v>41836.520231481481</v>
      </c>
      <c r="C633" s="2" t="s">
        <v>31</v>
      </c>
      <c r="D633" s="2" t="str">
        <f>IF(Original!D635 = "-", "Male", Original!D635)</f>
        <v>Female</v>
      </c>
      <c r="E633" s="2" t="s">
        <v>17</v>
      </c>
      <c r="F633" s="2" t="str">
        <f>IF(Original!F635 = "-", "c9", Original!F635)</f>
        <v>c9</v>
      </c>
      <c r="G633" s="2">
        <f>IF(ISBLANK(Original!G635),MEDIAN(Original!G:G),Original!G635)</f>
        <v>65247</v>
      </c>
    </row>
    <row r="634" spans="1:7" x14ac:dyDescent="0.3">
      <c r="A634" s="2">
        <v>322174</v>
      </c>
      <c r="B634" s="3">
        <v>41836.520439814813</v>
      </c>
      <c r="C634" s="2" t="s">
        <v>32</v>
      </c>
      <c r="D634" s="2" t="str">
        <f>IF(Original!D636 = "-", "Male", Original!D636)</f>
        <v>Male</v>
      </c>
      <c r="E634" s="2" t="s">
        <v>17</v>
      </c>
      <c r="F634" s="2" t="str">
        <f>IF(Original!F636 = "-", "c9", Original!F636)</f>
        <v>c9</v>
      </c>
      <c r="G634" s="2">
        <f>IF(ISBLANK(Original!G636),MEDIAN(Original!G:G),Original!G636)</f>
        <v>67722</v>
      </c>
    </row>
    <row r="635" spans="1:7" x14ac:dyDescent="0.3">
      <c r="A635" s="2">
        <v>292713</v>
      </c>
      <c r="B635" s="3">
        <v>41823.665636574071</v>
      </c>
      <c r="C635" s="2" t="s">
        <v>32</v>
      </c>
      <c r="D635" s="2" t="str">
        <f>IF(Original!D637 = "-", "Male", Original!D637)</f>
        <v>Female</v>
      </c>
      <c r="E635" s="2" t="s">
        <v>20</v>
      </c>
      <c r="F635" s="2" t="str">
        <f>IF(Original!F637 = "-", "c9", Original!F637)</f>
        <v>i7</v>
      </c>
      <c r="G635" s="2">
        <f>IF(ISBLANK(Original!G637),MEDIAN(Original!G:G),Original!G637)</f>
        <v>5941</v>
      </c>
    </row>
    <row r="636" spans="1:7" x14ac:dyDescent="0.3">
      <c r="A636" s="2">
        <v>622008</v>
      </c>
      <c r="B636" s="3">
        <v>41830.335821759261</v>
      </c>
      <c r="C636" s="2" t="s">
        <v>31</v>
      </c>
      <c r="D636" s="2" t="str">
        <f>IF(Original!D638 = "-", "Male", Original!D638)</f>
        <v>Male</v>
      </c>
      <c r="E636" s="2" t="s">
        <v>17</v>
      </c>
      <c r="F636" s="2" t="str">
        <f>IF(Original!F638 = "-", "c9", Original!F638)</f>
        <v>c9</v>
      </c>
      <c r="G636" s="2">
        <f>IF(ISBLANK(Original!G638),MEDIAN(Original!G:G),Original!G638)</f>
        <v>68417</v>
      </c>
    </row>
    <row r="637" spans="1:7" x14ac:dyDescent="0.3">
      <c r="A637" s="2">
        <v>644076</v>
      </c>
      <c r="B637" s="3">
        <v>41830.338321759256</v>
      </c>
      <c r="C637" s="2" t="s">
        <v>32</v>
      </c>
      <c r="D637" s="2" t="str">
        <f>IF(Original!D639 = "-", "Male", Original!D639)</f>
        <v>Male</v>
      </c>
      <c r="E637" s="2" t="s">
        <v>17</v>
      </c>
      <c r="F637" s="2" t="str">
        <f>IF(Original!F639 = "-", "c9", Original!F639)</f>
        <v>c9</v>
      </c>
      <c r="G637" s="2">
        <f>IF(ISBLANK(Original!G639),MEDIAN(Original!G:G),Original!G639)</f>
        <v>41975</v>
      </c>
    </row>
    <row r="638" spans="1:7" x14ac:dyDescent="0.3">
      <c r="A638" s="2">
        <v>846754</v>
      </c>
      <c r="B638" s="3">
        <v>41830.337789351855</v>
      </c>
      <c r="C638" s="2" t="s">
        <v>32</v>
      </c>
      <c r="D638" s="2" t="str">
        <f>IF(Original!D640 = "-", "Male", Original!D640)</f>
        <v>Female</v>
      </c>
      <c r="E638" s="2" t="s">
        <v>17</v>
      </c>
      <c r="F638" s="2" t="str">
        <f>IF(Original!F640 = "-", "c9", Original!F640)</f>
        <v>c9</v>
      </c>
      <c r="G638" s="2">
        <f>IF(ISBLANK(Original!G640),MEDIAN(Original!G:G),Original!G640)</f>
        <v>3100</v>
      </c>
    </row>
    <row r="639" spans="1:7" x14ac:dyDescent="0.3">
      <c r="A639" s="2">
        <v>612651</v>
      </c>
      <c r="B639" s="3">
        <v>41823.30773148148</v>
      </c>
      <c r="C639" s="2" t="s">
        <v>31</v>
      </c>
      <c r="D639" s="2" t="str">
        <f>IF(Original!D641 = "-", "Male", Original!D641)</f>
        <v>Male</v>
      </c>
      <c r="E639" s="2" t="s">
        <v>20</v>
      </c>
      <c r="F639" s="2" t="str">
        <f>IF(Original!F641 = "-", "c9", Original!F641)</f>
        <v>c8</v>
      </c>
      <c r="G639" s="2">
        <f>IF(ISBLANK(Original!G641),MEDIAN(Original!G:G),Original!G641)</f>
        <v>42315</v>
      </c>
    </row>
    <row r="640" spans="1:7" x14ac:dyDescent="0.3">
      <c r="A640" s="2">
        <v>816780</v>
      </c>
      <c r="B640" s="3">
        <v>41823.308946759258</v>
      </c>
      <c r="C640" s="2" t="s">
        <v>31</v>
      </c>
      <c r="D640" s="2" t="str">
        <f>IF(Original!D642 = "-", "Male", Original!D642)</f>
        <v>Female</v>
      </c>
      <c r="E640" s="2" t="s">
        <v>20</v>
      </c>
      <c r="F640" s="2" t="str">
        <f>IF(Original!F642 = "-", "c9", Original!F642)</f>
        <v>c8</v>
      </c>
      <c r="G640" s="2">
        <f>IF(ISBLANK(Original!G642),MEDIAN(Original!G:G),Original!G642)</f>
        <v>15247</v>
      </c>
    </row>
    <row r="641" spans="1:7" x14ac:dyDescent="0.3">
      <c r="A641" s="2">
        <v>801096</v>
      </c>
      <c r="B641" s="3">
        <v>41823.666446759256</v>
      </c>
      <c r="C641" s="2" t="s">
        <v>32</v>
      </c>
      <c r="D641" s="2" t="str">
        <f>IF(Original!D643 = "-", "Male", Original!D643)</f>
        <v>Female</v>
      </c>
      <c r="E641" s="2" t="s">
        <v>13</v>
      </c>
      <c r="F641" s="2" t="str">
        <f>IF(Original!F643 = "-", "c9", Original!F643)</f>
        <v>i5</v>
      </c>
      <c r="G641" s="2">
        <f>IF(ISBLANK(Original!G643),MEDIAN(Original!G:G),Original!G643)</f>
        <v>95379</v>
      </c>
    </row>
    <row r="642" spans="1:7" x14ac:dyDescent="0.3">
      <c r="A642" s="2">
        <v>46893</v>
      </c>
      <c r="B642" s="3">
        <v>41824.387245370373</v>
      </c>
      <c r="C642" s="2" t="s">
        <v>31</v>
      </c>
      <c r="D642" s="2" t="str">
        <f>IF(Original!D644 = "-", "Male", Original!D644)</f>
        <v>Male</v>
      </c>
      <c r="E642" s="2" t="s">
        <v>12</v>
      </c>
      <c r="F642" s="2" t="str">
        <f>IF(Original!F644 = "-", "c9", Original!F644)</f>
        <v>i7</v>
      </c>
      <c r="G642" s="2">
        <f>IF(ISBLANK(Original!G644),MEDIAN(Original!G:G),Original!G644)</f>
        <v>92525</v>
      </c>
    </row>
    <row r="643" spans="1:7" x14ac:dyDescent="0.3">
      <c r="A643" s="2">
        <v>537285</v>
      </c>
      <c r="B643" s="3">
        <v>41824.388101851851</v>
      </c>
      <c r="C643" s="2" t="s">
        <v>31</v>
      </c>
      <c r="D643" s="2" t="str">
        <f>IF(Original!D645 = "-", "Male", Original!D645)</f>
        <v>Male</v>
      </c>
      <c r="E643" s="2" t="s">
        <v>12</v>
      </c>
      <c r="F643" s="2" t="str">
        <f>IF(Original!F645 = "-", "c9", Original!F645)</f>
        <v>i7</v>
      </c>
      <c r="G643" s="2">
        <f>IF(ISBLANK(Original!G645),MEDIAN(Original!G:G),Original!G645)</f>
        <v>19689</v>
      </c>
    </row>
    <row r="644" spans="1:7" x14ac:dyDescent="0.3">
      <c r="A644" s="2">
        <v>779410</v>
      </c>
      <c r="B644" s="3">
        <v>41824.164907407408</v>
      </c>
      <c r="C644" s="2" t="s">
        <v>31</v>
      </c>
      <c r="D644" s="2" t="str">
        <f>IF(Original!D646 = "-", "Male", Original!D646)</f>
        <v>Male</v>
      </c>
      <c r="E644" s="2" t="s">
        <v>12</v>
      </c>
      <c r="F644" s="2" t="str">
        <f>IF(Original!F646 = "-", "c9", Original!F646)</f>
        <v>c5</v>
      </c>
      <c r="G644" s="2">
        <f>IF(ISBLANK(Original!G646),MEDIAN(Original!G:G),Original!G646)</f>
        <v>94544</v>
      </c>
    </row>
    <row r="645" spans="1:7" x14ac:dyDescent="0.3">
      <c r="A645" s="2">
        <v>754754</v>
      </c>
      <c r="B645" s="3">
        <v>41824.166817129626</v>
      </c>
      <c r="C645" s="2" t="s">
        <v>32</v>
      </c>
      <c r="D645" s="2" t="str">
        <f>IF(Original!D647 = "-", "Male", Original!D647)</f>
        <v>Male</v>
      </c>
      <c r="E645" s="2" t="s">
        <v>12</v>
      </c>
      <c r="F645" s="2" t="str">
        <f>IF(Original!F647 = "-", "c9", Original!F647)</f>
        <v>c5</v>
      </c>
      <c r="G645" s="2">
        <f>IF(ISBLANK(Original!G647),MEDIAN(Original!G:G),Original!G647)</f>
        <v>48838</v>
      </c>
    </row>
    <row r="646" spans="1:7" x14ac:dyDescent="0.3">
      <c r="A646" s="2">
        <v>251737</v>
      </c>
      <c r="B646" s="3">
        <v>41824.762488425928</v>
      </c>
      <c r="C646" s="2" t="s">
        <v>31</v>
      </c>
      <c r="D646" s="2" t="str">
        <f>IF(Original!D648 = "-", "Male", Original!D648)</f>
        <v>Male</v>
      </c>
      <c r="E646" s="2" t="s">
        <v>17</v>
      </c>
      <c r="F646" s="2" t="str">
        <f>IF(Original!F648 = "-", "c9", Original!F648)</f>
        <v>c5</v>
      </c>
      <c r="G646" s="2">
        <f>IF(ISBLANK(Original!G648),MEDIAN(Original!G:G),Original!G648)</f>
        <v>94390</v>
      </c>
    </row>
    <row r="647" spans="1:7" x14ac:dyDescent="0.3">
      <c r="A647" s="2">
        <v>413637</v>
      </c>
      <c r="B647" s="3">
        <v>41824.762824074074</v>
      </c>
      <c r="C647" s="2" t="s">
        <v>31</v>
      </c>
      <c r="D647" s="2" t="str">
        <f>IF(Original!D649 = "-", "Male", Original!D649)</f>
        <v>Male</v>
      </c>
      <c r="E647" s="2" t="s">
        <v>17</v>
      </c>
      <c r="F647" s="2" t="str">
        <f>IF(Original!F649 = "-", "c9", Original!F649)</f>
        <v>c5</v>
      </c>
      <c r="G647" s="2">
        <f>IF(ISBLANK(Original!G649),MEDIAN(Original!G:G),Original!G649)</f>
        <v>36198</v>
      </c>
    </row>
    <row r="648" spans="1:7" x14ac:dyDescent="0.3">
      <c r="A648" s="2">
        <v>642052</v>
      </c>
      <c r="B648" s="3">
        <v>41824.767442129632</v>
      </c>
      <c r="C648" s="2" t="s">
        <v>32</v>
      </c>
      <c r="D648" s="2" t="str">
        <f>IF(Original!D650 = "-", "Male", Original!D650)</f>
        <v>Female</v>
      </c>
      <c r="E648" s="2" t="s">
        <v>17</v>
      </c>
      <c r="F648" s="2" t="str">
        <f>IF(Original!F650 = "-", "c9", Original!F650)</f>
        <v>c5</v>
      </c>
      <c r="G648" s="2">
        <f>IF(ISBLANK(Original!G650),MEDIAN(Original!G:G),Original!G650)</f>
        <v>84258</v>
      </c>
    </row>
    <row r="649" spans="1:7" x14ac:dyDescent="0.3">
      <c r="A649" s="2">
        <v>48899</v>
      </c>
      <c r="B649" s="3">
        <v>41824.768807870372</v>
      </c>
      <c r="C649" s="2" t="s">
        <v>31</v>
      </c>
      <c r="D649" s="2" t="str">
        <f>IF(Original!D651 = "-", "Male", Original!D651)</f>
        <v>Male</v>
      </c>
      <c r="E649" s="2" t="s">
        <v>17</v>
      </c>
      <c r="F649" s="2" t="str">
        <f>IF(Original!F651 = "-", "c9", Original!F651)</f>
        <v>c5</v>
      </c>
      <c r="G649" s="2">
        <f>IF(ISBLANK(Original!G651),MEDIAN(Original!G:G),Original!G651)</f>
        <v>80594</v>
      </c>
    </row>
    <row r="650" spans="1:7" x14ac:dyDescent="0.3">
      <c r="A650" s="2">
        <v>943501</v>
      </c>
      <c r="B650" s="3">
        <v>41824.691967592589</v>
      </c>
      <c r="C650" s="2" t="s">
        <v>31</v>
      </c>
      <c r="D650" s="2" t="str">
        <f>IF(Original!D652 = "-", "Male", Original!D652)</f>
        <v>Male</v>
      </c>
      <c r="E650" s="2" t="s">
        <v>14</v>
      </c>
      <c r="F650" s="2" t="str">
        <f>IF(Original!F652 = "-", "c9", Original!F652)</f>
        <v>c9</v>
      </c>
      <c r="G650" s="2">
        <f>IF(ISBLANK(Original!G652),MEDIAN(Original!G:G),Original!G652)</f>
        <v>88876</v>
      </c>
    </row>
    <row r="651" spans="1:7" x14ac:dyDescent="0.3">
      <c r="A651" s="2">
        <v>983194</v>
      </c>
      <c r="B651" s="3">
        <v>41824.692858796298</v>
      </c>
      <c r="C651" s="2" t="s">
        <v>32</v>
      </c>
      <c r="D651" s="2" t="str">
        <f>IF(Original!D653 = "-", "Male", Original!D653)</f>
        <v>Male</v>
      </c>
      <c r="E651" s="2" t="s">
        <v>14</v>
      </c>
      <c r="F651" s="2" t="str">
        <f>IF(Original!F653 = "-", "c9", Original!F653)</f>
        <v>c9</v>
      </c>
      <c r="G651" s="2">
        <f>IF(ISBLANK(Original!G653),MEDIAN(Original!G:G),Original!G653)</f>
        <v>37268</v>
      </c>
    </row>
    <row r="652" spans="1:7" x14ac:dyDescent="0.3">
      <c r="A652" s="2">
        <v>515701</v>
      </c>
      <c r="B652" s="3">
        <v>41824.693136574075</v>
      </c>
      <c r="C652" s="2" t="s">
        <v>31</v>
      </c>
      <c r="D652" s="2" t="str">
        <f>IF(Original!D654 = "-", "Male", Original!D654)</f>
        <v>Male</v>
      </c>
      <c r="E652" s="2" t="s">
        <v>14</v>
      </c>
      <c r="F652" s="2" t="str">
        <f>IF(Original!F654 = "-", "c9", Original!F654)</f>
        <v>c9</v>
      </c>
      <c r="G652" s="2">
        <f>IF(ISBLANK(Original!G654),MEDIAN(Original!G:G),Original!G654)</f>
        <v>31190</v>
      </c>
    </row>
    <row r="653" spans="1:7" x14ac:dyDescent="0.3">
      <c r="A653" s="2">
        <v>59145</v>
      </c>
      <c r="B653" s="3">
        <v>41824.394016203703</v>
      </c>
      <c r="C653" s="2" t="s">
        <v>31</v>
      </c>
      <c r="D653" s="2" t="str">
        <f>IF(Original!D655 = "-", "Male", Original!D655)</f>
        <v>Female</v>
      </c>
      <c r="E653" s="2" t="s">
        <v>13</v>
      </c>
      <c r="F653" s="2" t="str">
        <f>IF(Original!F655 = "-", "c9", Original!F655)</f>
        <v>b9</v>
      </c>
      <c r="G653" s="2">
        <f>IF(ISBLANK(Original!G655),MEDIAN(Original!G:G),Original!G655)</f>
        <v>2538</v>
      </c>
    </row>
    <row r="654" spans="1:7" x14ac:dyDescent="0.3">
      <c r="A654" s="2">
        <v>530199</v>
      </c>
      <c r="B654" s="3">
        <v>41824.395972222221</v>
      </c>
      <c r="C654" s="2" t="s">
        <v>31</v>
      </c>
      <c r="D654" s="2" t="str">
        <f>IF(Original!D656 = "-", "Male", Original!D656)</f>
        <v>Female</v>
      </c>
      <c r="E654" s="2" t="s">
        <v>13</v>
      </c>
      <c r="F654" s="2" t="str">
        <f>IF(Original!F656 = "-", "c9", Original!F656)</f>
        <v>b9</v>
      </c>
      <c r="G654" s="2">
        <f>IF(ISBLANK(Original!G656),MEDIAN(Original!G:G),Original!G656)</f>
        <v>17383</v>
      </c>
    </row>
    <row r="655" spans="1:7" x14ac:dyDescent="0.3">
      <c r="A655" s="2">
        <v>903278</v>
      </c>
      <c r="B655" s="3">
        <v>41824.366539351853</v>
      </c>
      <c r="C655" s="2" t="s">
        <v>31</v>
      </c>
      <c r="D655" s="2" t="str">
        <f>IF(Original!D657 = "-", "Male", Original!D657)</f>
        <v>Female</v>
      </c>
      <c r="E655" s="2" t="s">
        <v>20</v>
      </c>
      <c r="F655" s="2" t="str">
        <f>IF(Original!F657 = "-", "c9", Original!F657)</f>
        <v>i5</v>
      </c>
      <c r="G655" s="2">
        <f>IF(ISBLANK(Original!G657),MEDIAN(Original!G:G),Original!G657)</f>
        <v>77813</v>
      </c>
    </row>
    <row r="656" spans="1:7" x14ac:dyDescent="0.3">
      <c r="A656" s="2">
        <v>333940</v>
      </c>
      <c r="B656" s="3">
        <v>41824.366643518515</v>
      </c>
      <c r="C656" s="2" t="s">
        <v>32</v>
      </c>
      <c r="D656" s="2" t="str">
        <f>IF(Original!D658 = "-", "Male", Original!D658)</f>
        <v>Don’t want to say</v>
      </c>
      <c r="E656" s="2" t="s">
        <v>20</v>
      </c>
      <c r="F656" s="2" t="str">
        <f>IF(Original!F658 = "-", "c9", Original!F658)</f>
        <v>i5</v>
      </c>
      <c r="G656" s="2">
        <f>IF(ISBLANK(Original!G658),MEDIAN(Original!G:G),Original!G658)</f>
        <v>83932</v>
      </c>
    </row>
    <row r="657" spans="1:7" x14ac:dyDescent="0.3">
      <c r="A657" s="2">
        <v>417031</v>
      </c>
      <c r="B657" s="3">
        <v>41824.752604166664</v>
      </c>
      <c r="C657" s="2" t="s">
        <v>31</v>
      </c>
      <c r="D657" s="2" t="str">
        <f>IF(Original!D659 = "-", "Male", Original!D659)</f>
        <v>Female</v>
      </c>
      <c r="E657" s="2" t="s">
        <v>20</v>
      </c>
      <c r="F657" s="2" t="str">
        <f>IF(Original!F659 = "-", "c9", Original!F659)</f>
        <v>i6</v>
      </c>
      <c r="G657" s="2">
        <f>IF(ISBLANK(Original!G659),MEDIAN(Original!G:G),Original!G659)</f>
        <v>34639</v>
      </c>
    </row>
    <row r="658" spans="1:7" x14ac:dyDescent="0.3">
      <c r="A658" s="2">
        <v>93833</v>
      </c>
      <c r="B658" s="3">
        <v>41824.753460648149</v>
      </c>
      <c r="C658" s="2" t="s">
        <v>32</v>
      </c>
      <c r="D658" s="2" t="str">
        <f>IF(Original!D660 = "-", "Male", Original!D660)</f>
        <v>Don’t want to say</v>
      </c>
      <c r="E658" s="2" t="s">
        <v>20</v>
      </c>
      <c r="F658" s="2" t="str">
        <f>IF(Original!F660 = "-", "c9", Original!F660)</f>
        <v>i6</v>
      </c>
      <c r="G658" s="2">
        <f>IF(ISBLANK(Original!G660),MEDIAN(Original!G:G),Original!G660)</f>
        <v>40933</v>
      </c>
    </row>
    <row r="659" spans="1:7" x14ac:dyDescent="0.3">
      <c r="A659" s="2">
        <v>676366</v>
      </c>
      <c r="B659" s="3">
        <v>41825.362245370372</v>
      </c>
      <c r="C659" s="2" t="s">
        <v>31</v>
      </c>
      <c r="D659" s="2" t="str">
        <f>IF(Original!D661 = "-", "Male", Original!D661)</f>
        <v>Male</v>
      </c>
      <c r="E659" s="2" t="s">
        <v>17</v>
      </c>
      <c r="F659" s="2" t="str">
        <f>IF(Original!F661 = "-", "c9", Original!F661)</f>
        <v>i5</v>
      </c>
      <c r="G659" s="2">
        <f>IF(ISBLANK(Original!G661),MEDIAN(Original!G:G),Original!G661)</f>
        <v>21508</v>
      </c>
    </row>
    <row r="660" spans="1:7" x14ac:dyDescent="0.3">
      <c r="A660" s="2">
        <v>433088</v>
      </c>
      <c r="B660" s="3">
        <v>41825.364594907405</v>
      </c>
      <c r="C660" s="2" t="s">
        <v>32</v>
      </c>
      <c r="D660" s="2" t="str">
        <f>IF(Original!D662 = "-", "Male", Original!D662)</f>
        <v>Male</v>
      </c>
      <c r="E660" s="2" t="s">
        <v>17</v>
      </c>
      <c r="F660" s="2" t="str">
        <f>IF(Original!F662 = "-", "c9", Original!F662)</f>
        <v>i5</v>
      </c>
      <c r="G660" s="2">
        <f>IF(ISBLANK(Original!G662),MEDIAN(Original!G:G),Original!G662)</f>
        <v>67181</v>
      </c>
    </row>
    <row r="661" spans="1:7" x14ac:dyDescent="0.3">
      <c r="A661" s="2">
        <v>440851</v>
      </c>
      <c r="B661" s="3">
        <v>41826.232928240737</v>
      </c>
      <c r="C661" s="2" t="s">
        <v>31</v>
      </c>
      <c r="D661" s="2" t="str">
        <f>IF(Original!D663 = "-", "Male", Original!D663)</f>
        <v>Male</v>
      </c>
      <c r="E661" s="2" t="s">
        <v>17</v>
      </c>
      <c r="F661" s="2" t="str">
        <f>IF(Original!F663 = "-", "c9", Original!F663)</f>
        <v>i7</v>
      </c>
      <c r="G661" s="2">
        <f>IF(ISBLANK(Original!G663),MEDIAN(Original!G:G),Original!G663)</f>
        <v>48518</v>
      </c>
    </row>
    <row r="662" spans="1:7" x14ac:dyDescent="0.3">
      <c r="A662" s="2">
        <v>351047</v>
      </c>
      <c r="B662" s="3">
        <v>41863.940069444441</v>
      </c>
      <c r="C662" s="2" t="s">
        <v>31</v>
      </c>
      <c r="D662" s="2" t="str">
        <f>IF(Original!D664 = "-", "Male", Original!D664)</f>
        <v>Male</v>
      </c>
      <c r="E662" s="2" t="s">
        <v>17</v>
      </c>
      <c r="F662" s="2" t="str">
        <f>IF(Original!F664 = "-", "c9", Original!F664)</f>
        <v>c8</v>
      </c>
      <c r="G662" s="2">
        <f>IF(ISBLANK(Original!G664),MEDIAN(Original!G:G),Original!G664)</f>
        <v>80717</v>
      </c>
    </row>
    <row r="663" spans="1:7" x14ac:dyDescent="0.3">
      <c r="A663" s="2">
        <v>605824</v>
      </c>
      <c r="B663" s="3">
        <v>41826.785150462965</v>
      </c>
      <c r="C663" s="2" t="s">
        <v>31</v>
      </c>
      <c r="D663" s="2" t="str">
        <f>IF(Original!D665 = "-", "Male", Original!D665)</f>
        <v>Male</v>
      </c>
      <c r="E663" s="2" t="s">
        <v>20</v>
      </c>
      <c r="F663" s="2" t="str">
        <f>IF(Original!F665 = "-", "c9", Original!F665)</f>
        <v>b9</v>
      </c>
      <c r="G663" s="2">
        <f>IF(ISBLANK(Original!G665),MEDIAN(Original!G:G),Original!G665)</f>
        <v>64125</v>
      </c>
    </row>
    <row r="664" spans="1:7" x14ac:dyDescent="0.3">
      <c r="A664" s="2">
        <v>556389</v>
      </c>
      <c r="B664" s="3">
        <v>41827.953506944446</v>
      </c>
      <c r="C664" s="2" t="s">
        <v>31</v>
      </c>
      <c r="D664" s="2" t="str">
        <f>IF(Original!D666 = "-", "Male", Original!D666)</f>
        <v>Male</v>
      </c>
      <c r="E664" s="2" t="s">
        <v>17</v>
      </c>
      <c r="F664" s="2" t="str">
        <f>IF(Original!F666 = "-", "c9", Original!F666)</f>
        <v>i6</v>
      </c>
      <c r="G664" s="2">
        <f>IF(ISBLANK(Original!G666),MEDIAN(Original!G:G),Original!G666)</f>
        <v>26122</v>
      </c>
    </row>
    <row r="665" spans="1:7" x14ac:dyDescent="0.3">
      <c r="A665" s="2">
        <v>991784</v>
      </c>
      <c r="B665" s="3">
        <v>41827.595925925925</v>
      </c>
      <c r="C665" s="2" t="s">
        <v>31</v>
      </c>
      <c r="D665" s="2" t="str">
        <f>IF(Original!D667 = "-", "Male", Original!D667)</f>
        <v>Male</v>
      </c>
      <c r="E665" s="2" t="s">
        <v>17</v>
      </c>
      <c r="F665" s="2" t="str">
        <f>IF(Original!F667 = "-", "c9", Original!F667)</f>
        <v>i5</v>
      </c>
      <c r="G665" s="2">
        <f>IF(ISBLANK(Original!G667),MEDIAN(Original!G:G),Original!G667)</f>
        <v>48322</v>
      </c>
    </row>
    <row r="666" spans="1:7" x14ac:dyDescent="0.3">
      <c r="A666" s="2">
        <v>715088</v>
      </c>
      <c r="B666" s="3">
        <v>41827.084328703706</v>
      </c>
      <c r="C666" s="2" t="s">
        <v>32</v>
      </c>
      <c r="D666" s="2" t="str">
        <f>IF(Original!D668 = "-", "Male", Original!D668)</f>
        <v>Female</v>
      </c>
      <c r="E666" s="2" t="s">
        <v>13</v>
      </c>
      <c r="F666" s="2" t="str">
        <f>IF(Original!F668 = "-", "c9", Original!F668)</f>
        <v>b9</v>
      </c>
      <c r="G666" s="2">
        <f>IF(ISBLANK(Original!G668),MEDIAN(Original!G:G),Original!G668)</f>
        <v>38478</v>
      </c>
    </row>
    <row r="667" spans="1:7" x14ac:dyDescent="0.3">
      <c r="A667" s="2">
        <v>342655</v>
      </c>
      <c r="B667" s="3">
        <v>41827.084652777776</v>
      </c>
      <c r="C667" s="2" t="s">
        <v>32</v>
      </c>
      <c r="D667" s="2" t="str">
        <f>IF(Original!D669 = "-", "Male", Original!D669)</f>
        <v>Female</v>
      </c>
      <c r="E667" s="2" t="s">
        <v>13</v>
      </c>
      <c r="F667" s="2" t="str">
        <f>IF(Original!F669 = "-", "c9", Original!F669)</f>
        <v>b9</v>
      </c>
      <c r="G667" s="2">
        <f>IF(ISBLANK(Original!G669),MEDIAN(Original!G:G),Original!G669)</f>
        <v>63538</v>
      </c>
    </row>
    <row r="668" spans="1:7" x14ac:dyDescent="0.3">
      <c r="A668" s="2">
        <v>138814</v>
      </c>
      <c r="B668" s="3">
        <v>41827.313171296293</v>
      </c>
      <c r="C668" s="2" t="s">
        <v>32</v>
      </c>
      <c r="D668" s="2" t="str">
        <f>IF(Original!D670 = "-", "Male", Original!D670)</f>
        <v>Male</v>
      </c>
      <c r="E668" s="2" t="s">
        <v>17</v>
      </c>
      <c r="F668" s="2" t="str">
        <f>IF(Original!F670 = "-", "c9", Original!F670)</f>
        <v>c9</v>
      </c>
      <c r="G668" s="2">
        <f>IF(ISBLANK(Original!G670),MEDIAN(Original!G:G),Original!G670)</f>
        <v>89383</v>
      </c>
    </row>
    <row r="669" spans="1:7" x14ac:dyDescent="0.3">
      <c r="A669" s="2">
        <v>529405</v>
      </c>
      <c r="B669" s="3">
        <v>41827.571909722225</v>
      </c>
      <c r="C669" s="2" t="s">
        <v>31</v>
      </c>
      <c r="D669" s="2" t="str">
        <f>IF(Original!D671 = "-", "Male", Original!D671)</f>
        <v>Male</v>
      </c>
      <c r="E669" s="2" t="s">
        <v>12</v>
      </c>
      <c r="F669" s="2" t="str">
        <f>IF(Original!F671 = "-", "c9", Original!F671)</f>
        <v>c9</v>
      </c>
      <c r="G669" s="2">
        <f>IF(ISBLANK(Original!G671),MEDIAN(Original!G:G),Original!G671)</f>
        <v>39401</v>
      </c>
    </row>
    <row r="670" spans="1:7" x14ac:dyDescent="0.3">
      <c r="A670" s="2">
        <v>648961</v>
      </c>
      <c r="B670" s="3">
        <v>41827.636041666665</v>
      </c>
      <c r="C670" s="2" t="s">
        <v>31</v>
      </c>
      <c r="D670" s="2" t="str">
        <f>IF(Original!D672 = "-", "Male", Original!D672)</f>
        <v>Male</v>
      </c>
      <c r="E670" s="2" t="s">
        <v>17</v>
      </c>
      <c r="F670" s="2" t="str">
        <f>IF(Original!F672 = "-", "c9", Original!F672)</f>
        <v>c-10</v>
      </c>
      <c r="G670" s="2">
        <f>IF(ISBLANK(Original!G672),MEDIAN(Original!G:G),Original!G672)</f>
        <v>44749</v>
      </c>
    </row>
    <row r="671" spans="1:7" x14ac:dyDescent="0.3">
      <c r="A671" s="2">
        <v>134062</v>
      </c>
      <c r="B671" s="3">
        <v>41827.638657407406</v>
      </c>
      <c r="C671" s="2" t="s">
        <v>31</v>
      </c>
      <c r="D671" s="2" t="str">
        <f>IF(Original!D673 = "-", "Male", Original!D673)</f>
        <v>Female</v>
      </c>
      <c r="E671" s="2" t="s">
        <v>17</v>
      </c>
      <c r="F671" s="2" t="str">
        <f>IF(Original!F673 = "-", "c9", Original!F673)</f>
        <v>c-10</v>
      </c>
      <c r="G671" s="2">
        <f>IF(ISBLANK(Original!G673),MEDIAN(Original!G:G),Original!G673)</f>
        <v>85011</v>
      </c>
    </row>
    <row r="672" spans="1:7" x14ac:dyDescent="0.3">
      <c r="A672" s="2">
        <v>262036</v>
      </c>
      <c r="B672" s="3">
        <v>41827.639398148145</v>
      </c>
      <c r="C672" s="2" t="s">
        <v>31</v>
      </c>
      <c r="D672" s="2" t="str">
        <f>IF(Original!D674 = "-", "Male", Original!D674)</f>
        <v>Female</v>
      </c>
      <c r="E672" s="2" t="s">
        <v>17</v>
      </c>
      <c r="F672" s="2" t="str">
        <f>IF(Original!F674 = "-", "c9", Original!F674)</f>
        <v>c-10</v>
      </c>
      <c r="G672" s="2">
        <f>IF(ISBLANK(Original!G674),MEDIAN(Original!G:G),Original!G674)</f>
        <v>26029</v>
      </c>
    </row>
    <row r="673" spans="1:7" x14ac:dyDescent="0.3">
      <c r="A673" s="2">
        <v>609084</v>
      </c>
      <c r="B673" s="3">
        <v>41828.376817129632</v>
      </c>
      <c r="C673" s="2" t="s">
        <v>31</v>
      </c>
      <c r="D673" s="2" t="str">
        <f>IF(Original!D675 = "-", "Male", Original!D675)</f>
        <v>Male</v>
      </c>
      <c r="E673" s="2" t="s">
        <v>17</v>
      </c>
      <c r="F673" s="2" t="str">
        <f>IF(Original!F675 = "-", "c9", Original!F675)</f>
        <v>c9</v>
      </c>
      <c r="G673" s="2">
        <f>IF(ISBLANK(Original!G675),MEDIAN(Original!G:G),Original!G675)</f>
        <v>74420</v>
      </c>
    </row>
    <row r="674" spans="1:7" x14ac:dyDescent="0.3">
      <c r="A674" s="2">
        <v>130175</v>
      </c>
      <c r="B674" s="3">
        <v>41828.594270833331</v>
      </c>
      <c r="C674" s="2" t="s">
        <v>31</v>
      </c>
      <c r="D674" s="2" t="str">
        <f>IF(Original!D676 = "-", "Male", Original!D676)</f>
        <v>Male</v>
      </c>
      <c r="E674" s="2" t="s">
        <v>12</v>
      </c>
      <c r="F674" s="2" t="str">
        <f>IF(Original!F676 = "-", "c9", Original!F676)</f>
        <v>c5</v>
      </c>
      <c r="G674" s="2">
        <f>IF(ISBLANK(Original!G676),MEDIAN(Original!G:G),Original!G676)</f>
        <v>58107</v>
      </c>
    </row>
    <row r="675" spans="1:7" x14ac:dyDescent="0.3">
      <c r="A675" s="2">
        <v>584172</v>
      </c>
      <c r="B675" s="3">
        <v>41828.594618055555</v>
      </c>
      <c r="C675" s="2" t="s">
        <v>31</v>
      </c>
      <c r="D675" s="2" t="str">
        <f>IF(Original!D677 = "-", "Male", Original!D677)</f>
        <v>Male</v>
      </c>
      <c r="E675" s="2" t="s">
        <v>12</v>
      </c>
      <c r="F675" s="2" t="str">
        <f>IF(Original!F677 = "-", "c9", Original!F677)</f>
        <v>c5</v>
      </c>
      <c r="G675" s="2">
        <f>IF(ISBLANK(Original!G677),MEDIAN(Original!G:G),Original!G677)</f>
        <v>45147</v>
      </c>
    </row>
    <row r="676" spans="1:7" x14ac:dyDescent="0.3">
      <c r="A676" s="2">
        <v>510776</v>
      </c>
      <c r="B676" s="3">
        <v>41828.594965277778</v>
      </c>
      <c r="C676" s="2" t="s">
        <v>32</v>
      </c>
      <c r="D676" s="2" t="str">
        <f>IF(Original!D678 = "-", "Male", Original!D678)</f>
        <v>Male</v>
      </c>
      <c r="E676" s="2" t="s">
        <v>12</v>
      </c>
      <c r="F676" s="2" t="str">
        <f>IF(Original!F678 = "-", "c9", Original!F678)</f>
        <v>c5</v>
      </c>
      <c r="G676" s="2">
        <f>IF(ISBLANK(Original!G678),MEDIAN(Original!G:G),Original!G678)</f>
        <v>12052</v>
      </c>
    </row>
    <row r="677" spans="1:7" x14ac:dyDescent="0.3">
      <c r="A677" s="2">
        <v>144246</v>
      </c>
      <c r="B677" s="3">
        <v>41828.595266203702</v>
      </c>
      <c r="C677" s="2" t="s">
        <v>32</v>
      </c>
      <c r="D677" s="2" t="str">
        <f>IF(Original!D679 = "-", "Male", Original!D679)</f>
        <v>Male</v>
      </c>
      <c r="E677" s="2" t="s">
        <v>12</v>
      </c>
      <c r="F677" s="2" t="str">
        <f>IF(Original!F679 = "-", "c9", Original!F679)</f>
        <v>c5</v>
      </c>
      <c r="G677" s="2">
        <f>IF(ISBLANK(Original!G679),MEDIAN(Original!G:G),Original!G679)</f>
        <v>64474</v>
      </c>
    </row>
    <row r="678" spans="1:7" x14ac:dyDescent="0.3">
      <c r="A678" s="2">
        <v>938043</v>
      </c>
      <c r="B678" s="3">
        <v>41828.597488425927</v>
      </c>
      <c r="C678" s="2" t="s">
        <v>31</v>
      </c>
      <c r="D678" s="2" t="str">
        <f>IF(Original!D680 = "-", "Male", Original!D680)</f>
        <v>Male</v>
      </c>
      <c r="E678" s="2" t="s">
        <v>12</v>
      </c>
      <c r="F678" s="2" t="str">
        <f>IF(Original!F680 = "-", "c9", Original!F680)</f>
        <v>c5</v>
      </c>
      <c r="G678" s="2">
        <f>IF(ISBLANK(Original!G680),MEDIAN(Original!G:G),Original!G680)</f>
        <v>57156</v>
      </c>
    </row>
    <row r="679" spans="1:7" x14ac:dyDescent="0.3">
      <c r="A679" s="2">
        <v>780341</v>
      </c>
      <c r="B679" s="3">
        <v>41828.661770833336</v>
      </c>
      <c r="C679" s="2" t="s">
        <v>31</v>
      </c>
      <c r="D679" s="2" t="str">
        <f>IF(Original!D681 = "-", "Male", Original!D681)</f>
        <v>Male</v>
      </c>
      <c r="E679" s="2" t="s">
        <v>18</v>
      </c>
      <c r="F679" s="2" t="str">
        <f>IF(Original!F681 = "-", "c9", Original!F681)</f>
        <v>b9</v>
      </c>
      <c r="G679" s="2">
        <f>IF(ISBLANK(Original!G681),MEDIAN(Original!G:G),Original!G681)</f>
        <v>74883</v>
      </c>
    </row>
    <row r="680" spans="1:7" x14ac:dyDescent="0.3">
      <c r="A680" s="2">
        <v>858680</v>
      </c>
      <c r="B680" s="3">
        <v>41828.662175925929</v>
      </c>
      <c r="C680" s="2" t="s">
        <v>32</v>
      </c>
      <c r="D680" s="2" t="str">
        <f>IF(Original!D682 = "-", "Male", Original!D682)</f>
        <v>Male</v>
      </c>
      <c r="E680" s="2" t="s">
        <v>18</v>
      </c>
      <c r="F680" s="2" t="str">
        <f>IF(Original!F682 = "-", "c9", Original!F682)</f>
        <v>b9</v>
      </c>
      <c r="G680" s="2">
        <f>IF(ISBLANK(Original!G682),MEDIAN(Original!G:G),Original!G682)</f>
        <v>68010</v>
      </c>
    </row>
    <row r="681" spans="1:7" x14ac:dyDescent="0.3">
      <c r="A681" s="2">
        <v>283658</v>
      </c>
      <c r="B681" s="3">
        <v>41828.557847222219</v>
      </c>
      <c r="C681" s="2" t="s">
        <v>31</v>
      </c>
      <c r="D681" s="2" t="str">
        <f>IF(Original!D683 = "-", "Male", Original!D683)</f>
        <v>Female</v>
      </c>
      <c r="E681" s="2" t="s">
        <v>13</v>
      </c>
      <c r="F681" s="2" t="str">
        <f>IF(Original!F683 = "-", "c9", Original!F683)</f>
        <v>i5</v>
      </c>
      <c r="G681" s="2">
        <f>IF(ISBLANK(Original!G683),MEDIAN(Original!G:G),Original!G683)</f>
        <v>54286</v>
      </c>
    </row>
    <row r="682" spans="1:7" x14ac:dyDescent="0.3">
      <c r="A682" s="2">
        <v>55307</v>
      </c>
      <c r="B682" s="3">
        <v>41828.559479166666</v>
      </c>
      <c r="C682" s="2" t="s">
        <v>31</v>
      </c>
      <c r="D682" s="2" t="str">
        <f>IF(Original!D684 = "-", "Male", Original!D684)</f>
        <v>Female</v>
      </c>
      <c r="E682" s="2" t="s">
        <v>13</v>
      </c>
      <c r="F682" s="2" t="str">
        <f>IF(Original!F684 = "-", "c9", Original!F684)</f>
        <v>i5</v>
      </c>
      <c r="G682" s="2">
        <f>IF(ISBLANK(Original!G684),MEDIAN(Original!G:G),Original!G684)</f>
        <v>65095</v>
      </c>
    </row>
    <row r="683" spans="1:7" x14ac:dyDescent="0.3">
      <c r="A683" s="2">
        <v>838936</v>
      </c>
      <c r="B683" s="3">
        <v>41828.560428240744</v>
      </c>
      <c r="C683" s="2" t="s">
        <v>32</v>
      </c>
      <c r="D683" s="2" t="str">
        <f>IF(Original!D685 = "-", "Male", Original!D685)</f>
        <v>Female</v>
      </c>
      <c r="E683" s="2" t="s">
        <v>13</v>
      </c>
      <c r="F683" s="2" t="str">
        <f>IF(Original!F685 = "-", "c9", Original!F685)</f>
        <v>i5</v>
      </c>
      <c r="G683" s="2">
        <f>IF(ISBLANK(Original!G685),MEDIAN(Original!G:G),Original!G685)</f>
        <v>69499</v>
      </c>
    </row>
    <row r="684" spans="1:7" x14ac:dyDescent="0.3">
      <c r="A684" s="2">
        <v>730650</v>
      </c>
      <c r="B684" s="3">
        <v>41828.56077546296</v>
      </c>
      <c r="C684" s="2" t="s">
        <v>31</v>
      </c>
      <c r="D684" s="2" t="str">
        <f>IF(Original!D686 = "-", "Male", Original!D686)</f>
        <v>Female</v>
      </c>
      <c r="E684" s="2" t="s">
        <v>13</v>
      </c>
      <c r="F684" s="2" t="str">
        <f>IF(Original!F686 = "-", "c9", Original!F686)</f>
        <v>i5</v>
      </c>
      <c r="G684" s="2">
        <f>IF(ISBLANK(Original!G686),MEDIAN(Original!G:G),Original!G686)</f>
        <v>43130</v>
      </c>
    </row>
    <row r="685" spans="1:7" x14ac:dyDescent="0.3">
      <c r="A685" s="2">
        <v>824627</v>
      </c>
      <c r="B685" s="3">
        <v>41838.621053240742</v>
      </c>
      <c r="C685" s="2" t="s">
        <v>32</v>
      </c>
      <c r="D685" s="2" t="str">
        <f>IF(Original!D687 = "-", "Male", Original!D687)</f>
        <v>Female</v>
      </c>
      <c r="E685" s="2" t="s">
        <v>13</v>
      </c>
      <c r="F685" s="2" t="str">
        <f>IF(Original!F687 = "-", "c9", Original!F687)</f>
        <v>i5</v>
      </c>
      <c r="G685" s="2">
        <f>IF(ISBLANK(Original!G687),MEDIAN(Original!G:G),Original!G687)</f>
        <v>90370</v>
      </c>
    </row>
    <row r="686" spans="1:7" x14ac:dyDescent="0.3">
      <c r="A686" s="2">
        <v>304128</v>
      </c>
      <c r="B686" s="3">
        <v>41838.621377314812</v>
      </c>
      <c r="C686" s="2" t="s">
        <v>32</v>
      </c>
      <c r="D686" s="2" t="str">
        <f>IF(Original!D688 = "-", "Male", Original!D688)</f>
        <v>Female</v>
      </c>
      <c r="E686" s="2" t="s">
        <v>13</v>
      </c>
      <c r="F686" s="2" t="str">
        <f>IF(Original!F688 = "-", "c9", Original!F688)</f>
        <v>i5</v>
      </c>
      <c r="G686" s="2">
        <f>IF(ISBLANK(Original!G688),MEDIAN(Original!G:G),Original!G688)</f>
        <v>98926</v>
      </c>
    </row>
    <row r="687" spans="1:7" x14ac:dyDescent="0.3">
      <c r="A687" s="2">
        <v>629045</v>
      </c>
      <c r="B687" s="3">
        <v>41828.311122685183</v>
      </c>
      <c r="C687" s="2" t="s">
        <v>31</v>
      </c>
      <c r="D687" s="2" t="str">
        <f>IF(Original!D689 = "-", "Male", Original!D689)</f>
        <v>Male</v>
      </c>
      <c r="E687" s="2" t="s">
        <v>20</v>
      </c>
      <c r="F687" s="2" t="str">
        <f>IF(Original!F689 = "-", "c9", Original!F689)</f>
        <v>c9</v>
      </c>
      <c r="G687" s="2">
        <f>IF(ISBLANK(Original!G689),MEDIAN(Original!G:G),Original!G689)</f>
        <v>37807</v>
      </c>
    </row>
    <row r="688" spans="1:7" x14ac:dyDescent="0.3">
      <c r="A688" s="2">
        <v>286384</v>
      </c>
      <c r="B688" s="3">
        <v>41828.313518518517</v>
      </c>
      <c r="C688" s="2" t="s">
        <v>31</v>
      </c>
      <c r="D688" s="2" t="str">
        <f>IF(Original!D690 = "-", "Male", Original!D690)</f>
        <v>Female</v>
      </c>
      <c r="E688" s="2" t="s">
        <v>20</v>
      </c>
      <c r="F688" s="2" t="str">
        <f>IF(Original!F690 = "-", "c9", Original!F690)</f>
        <v>c9</v>
      </c>
      <c r="G688" s="2">
        <f>IF(ISBLANK(Original!G690),MEDIAN(Original!G:G),Original!G690)</f>
        <v>87684</v>
      </c>
    </row>
    <row r="689" spans="1:7" x14ac:dyDescent="0.3">
      <c r="A689" s="2">
        <v>220619</v>
      </c>
      <c r="B689" s="3">
        <v>41832.570416666669</v>
      </c>
      <c r="C689" s="2" t="s">
        <v>31</v>
      </c>
      <c r="D689" s="2" t="str">
        <f>IF(Original!D691 = "-", "Male", Original!D691)</f>
        <v>Female</v>
      </c>
      <c r="E689" s="2" t="s">
        <v>20</v>
      </c>
      <c r="F689" s="2" t="str">
        <f>IF(Original!F691 = "-", "c9", Original!F691)</f>
        <v>i6</v>
      </c>
      <c r="G689" s="2">
        <f>IF(ISBLANK(Original!G691),MEDIAN(Original!G:G),Original!G691)</f>
        <v>68181</v>
      </c>
    </row>
    <row r="690" spans="1:7" x14ac:dyDescent="0.3">
      <c r="A690" s="2">
        <v>764883</v>
      </c>
      <c r="B690" s="3">
        <v>41832.570717592593</v>
      </c>
      <c r="C690" s="2" t="s">
        <v>31</v>
      </c>
      <c r="D690" s="2" t="str">
        <f>IF(Original!D692 = "-", "Male", Original!D692)</f>
        <v>Male</v>
      </c>
      <c r="E690" s="2" t="s">
        <v>20</v>
      </c>
      <c r="F690" s="2" t="str">
        <f>IF(Original!F692 = "-", "c9", Original!F692)</f>
        <v>i6</v>
      </c>
      <c r="G690" s="2">
        <f>IF(ISBLANK(Original!G692),MEDIAN(Original!G:G),Original!G692)</f>
        <v>13220</v>
      </c>
    </row>
    <row r="691" spans="1:7" x14ac:dyDescent="0.3">
      <c r="A691" s="2">
        <v>426255</v>
      </c>
      <c r="B691" s="3">
        <v>41832.57167824074</v>
      </c>
      <c r="C691" s="2" t="s">
        <v>32</v>
      </c>
      <c r="D691" s="2" t="str">
        <f>IF(Original!D693 = "-", "Male", Original!D693)</f>
        <v>Female</v>
      </c>
      <c r="E691" s="2" t="s">
        <v>20</v>
      </c>
      <c r="F691" s="2" t="str">
        <f>IF(Original!F693 = "-", "c9", Original!F693)</f>
        <v>i6</v>
      </c>
      <c r="G691" s="2">
        <f>IF(ISBLANK(Original!G693),MEDIAN(Original!G:G),Original!G693)</f>
        <v>95184</v>
      </c>
    </row>
    <row r="692" spans="1:7" x14ac:dyDescent="0.3">
      <c r="A692" s="2">
        <v>14220</v>
      </c>
      <c r="B692" s="3">
        <v>41834.696666666663</v>
      </c>
      <c r="C692" s="2" t="s">
        <v>32</v>
      </c>
      <c r="D692" s="2" t="str">
        <f>IF(Original!D694 = "-", "Male", Original!D694)</f>
        <v>Male</v>
      </c>
      <c r="E692" s="2" t="s">
        <v>20</v>
      </c>
      <c r="F692" s="2" t="str">
        <f>IF(Original!F694 = "-", "c9", Original!F694)</f>
        <v>i6</v>
      </c>
      <c r="G692" s="2">
        <f>IF(ISBLANK(Original!G694),MEDIAN(Original!G:G),Original!G694)</f>
        <v>77286</v>
      </c>
    </row>
    <row r="693" spans="1:7" x14ac:dyDescent="0.3">
      <c r="A693" s="2">
        <v>548492</v>
      </c>
      <c r="B693" s="3">
        <v>41828.951203703706</v>
      </c>
      <c r="C693" s="2" t="s">
        <v>31</v>
      </c>
      <c r="D693" s="2" t="str">
        <f>IF(Original!D695 = "-", "Male", Original!D695)</f>
        <v>Male</v>
      </c>
      <c r="E693" s="2" t="s">
        <v>20</v>
      </c>
      <c r="F693" s="2" t="str">
        <f>IF(Original!F695 = "-", "c9", Original!F695)</f>
        <v>i5</v>
      </c>
      <c r="G693" s="2">
        <f>IF(ISBLANK(Original!G695),MEDIAN(Original!G:G),Original!G695)</f>
        <v>92717</v>
      </c>
    </row>
    <row r="694" spans="1:7" x14ac:dyDescent="0.3">
      <c r="A694" s="2">
        <v>42449</v>
      </c>
      <c r="B694" s="3">
        <v>41828.492384259262</v>
      </c>
      <c r="C694" s="2" t="s">
        <v>31</v>
      </c>
      <c r="D694" s="2" t="str">
        <f>IF(Original!D696 = "-", "Male", Original!D696)</f>
        <v>Male</v>
      </c>
      <c r="E694" s="2" t="s">
        <v>20</v>
      </c>
      <c r="F694" s="2" t="str">
        <f>IF(Original!F696 = "-", "c9", Original!F696)</f>
        <v>b9</v>
      </c>
      <c r="G694" s="2">
        <f>IF(ISBLANK(Original!G696),MEDIAN(Original!G:G),Original!G696)</f>
        <v>80398</v>
      </c>
    </row>
    <row r="695" spans="1:7" x14ac:dyDescent="0.3">
      <c r="A695" s="2">
        <v>213478</v>
      </c>
      <c r="B695" s="3">
        <v>41828.613078703704</v>
      </c>
      <c r="C695" s="2" t="s">
        <v>31</v>
      </c>
      <c r="D695" s="2" t="str">
        <f>IF(Original!D697 = "-", "Male", Original!D697)</f>
        <v>Male</v>
      </c>
      <c r="E695" s="2" t="s">
        <v>12</v>
      </c>
      <c r="F695" s="2" t="str">
        <f>IF(Original!F697 = "-", "c9", Original!F697)</f>
        <v>c-10</v>
      </c>
      <c r="G695" s="2">
        <f>IF(ISBLANK(Original!G697),MEDIAN(Original!G:G),Original!G697)</f>
        <v>4382</v>
      </c>
    </row>
    <row r="696" spans="1:7" x14ac:dyDescent="0.3">
      <c r="A696" s="2">
        <v>74289</v>
      </c>
      <c r="B696" s="3">
        <v>41828.613935185182</v>
      </c>
      <c r="C696" s="2" t="s">
        <v>31</v>
      </c>
      <c r="D696" s="2" t="str">
        <f>IF(Original!D698 = "-", "Male", Original!D698)</f>
        <v>Male</v>
      </c>
      <c r="E696" s="2" t="s">
        <v>12</v>
      </c>
      <c r="F696" s="2" t="str">
        <f>IF(Original!F698 = "-", "c9", Original!F698)</f>
        <v>c-10</v>
      </c>
      <c r="G696" s="2">
        <f>IF(ISBLANK(Original!G698),MEDIAN(Original!G:G),Original!G698)</f>
        <v>29961</v>
      </c>
    </row>
    <row r="697" spans="1:7" x14ac:dyDescent="0.3">
      <c r="A697" s="2">
        <v>131853</v>
      </c>
      <c r="B697" s="3">
        <v>41828.615219907406</v>
      </c>
      <c r="C697" s="2" t="s">
        <v>32</v>
      </c>
      <c r="D697" s="2" t="str">
        <f>IF(Original!D699 = "-", "Male", Original!D699)</f>
        <v>Male</v>
      </c>
      <c r="E697" s="2" t="s">
        <v>12</v>
      </c>
      <c r="F697" s="2" t="str">
        <f>IF(Original!F699 = "-", "c9", Original!F699)</f>
        <v>c-10</v>
      </c>
      <c r="G697" s="2">
        <f>IF(ISBLANK(Original!G699),MEDIAN(Original!G:G),Original!G699)</f>
        <v>75766</v>
      </c>
    </row>
    <row r="698" spans="1:7" x14ac:dyDescent="0.3">
      <c r="A698" s="2">
        <v>991235</v>
      </c>
      <c r="B698" s="3">
        <v>41828.615439814814</v>
      </c>
      <c r="C698" s="2" t="s">
        <v>32</v>
      </c>
      <c r="D698" s="2" t="str">
        <f>IF(Original!D700 = "-", "Male", Original!D700)</f>
        <v>Female</v>
      </c>
      <c r="E698" s="2" t="s">
        <v>12</v>
      </c>
      <c r="F698" s="2" t="str">
        <f>IF(Original!F700 = "-", "c9", Original!F700)</f>
        <v>c-10</v>
      </c>
      <c r="G698" s="2">
        <f>IF(ISBLANK(Original!G700),MEDIAN(Original!G:G),Original!G700)</f>
        <v>65964</v>
      </c>
    </row>
    <row r="699" spans="1:7" x14ac:dyDescent="0.3">
      <c r="A699" s="2">
        <v>890158</v>
      </c>
      <c r="B699" s="3">
        <v>41828.615729166668</v>
      </c>
      <c r="C699" s="2" t="s">
        <v>32</v>
      </c>
      <c r="D699" s="2" t="str">
        <f>IF(Original!D701 = "-", "Male", Original!D701)</f>
        <v>Male</v>
      </c>
      <c r="E699" s="2" t="s">
        <v>12</v>
      </c>
      <c r="F699" s="2" t="str">
        <f>IF(Original!F701 = "-", "c9", Original!F701)</f>
        <v>c-10</v>
      </c>
      <c r="G699" s="2">
        <f>IF(ISBLANK(Original!G701),MEDIAN(Original!G:G),Original!G701)</f>
        <v>16447</v>
      </c>
    </row>
    <row r="700" spans="1:7" x14ac:dyDescent="0.3">
      <c r="A700" s="2">
        <v>554834</v>
      </c>
      <c r="B700" s="3">
        <v>41838.141458333332</v>
      </c>
      <c r="C700" s="2" t="s">
        <v>32</v>
      </c>
      <c r="D700" s="2" t="str">
        <f>IF(Original!D702 = "-", "Male", Original!D702)</f>
        <v>Male</v>
      </c>
      <c r="E700" s="2" t="s">
        <v>12</v>
      </c>
      <c r="F700" s="2" t="str">
        <f>IF(Original!F702 = "-", "c9", Original!F702)</f>
        <v>c-10</v>
      </c>
      <c r="G700" s="2">
        <f>IF(ISBLANK(Original!G702),MEDIAN(Original!G:G),Original!G702)</f>
        <v>23381</v>
      </c>
    </row>
    <row r="701" spans="1:7" x14ac:dyDescent="0.3">
      <c r="A701" s="2">
        <v>36675</v>
      </c>
      <c r="B701" s="3">
        <v>41829.795115740744</v>
      </c>
      <c r="C701" s="2" t="s">
        <v>32</v>
      </c>
      <c r="D701" s="2" t="str">
        <f>IF(Original!D703 = "-", "Male", Original!D703)</f>
        <v>Male</v>
      </c>
      <c r="E701" s="2" t="s">
        <v>20</v>
      </c>
      <c r="F701" s="2" t="str">
        <f>IF(Original!F703 = "-", "c9", Original!F703)</f>
        <v>c-10</v>
      </c>
      <c r="G701" s="2">
        <f>IF(ISBLANK(Original!G703),MEDIAN(Original!G:G),Original!G703)</f>
        <v>8866</v>
      </c>
    </row>
    <row r="702" spans="1:7" x14ac:dyDescent="0.3">
      <c r="A702" s="2">
        <v>756087</v>
      </c>
      <c r="B702" s="3">
        <v>41829.355011574073</v>
      </c>
      <c r="C702" s="2" t="s">
        <v>32</v>
      </c>
      <c r="D702" s="2" t="str">
        <f>IF(Original!D704 = "-", "Male", Original!D704)</f>
        <v>Male</v>
      </c>
      <c r="E702" s="2" t="s">
        <v>20</v>
      </c>
      <c r="F702" s="2" t="str">
        <f>IF(Original!F704 = "-", "c9", Original!F704)</f>
        <v>c5</v>
      </c>
      <c r="G702" s="2">
        <f>IF(ISBLANK(Original!G704),MEDIAN(Original!G:G),Original!G704)</f>
        <v>29887</v>
      </c>
    </row>
    <row r="703" spans="1:7" x14ac:dyDescent="0.3">
      <c r="A703" s="2">
        <v>630342</v>
      </c>
      <c r="B703" s="3">
        <v>41829.356793981482</v>
      </c>
      <c r="C703" s="2" t="s">
        <v>31</v>
      </c>
      <c r="D703" s="2" t="str">
        <f>IF(Original!D705 = "-", "Male", Original!D705)</f>
        <v>Female</v>
      </c>
      <c r="E703" s="2" t="s">
        <v>20</v>
      </c>
      <c r="F703" s="2" t="str">
        <f>IF(Original!F705 = "-", "c9", Original!F705)</f>
        <v>c5</v>
      </c>
      <c r="G703" s="2">
        <f>IF(ISBLANK(Original!G705),MEDIAN(Original!G:G),Original!G705)</f>
        <v>40574</v>
      </c>
    </row>
    <row r="704" spans="1:7" x14ac:dyDescent="0.3">
      <c r="A704" s="2">
        <v>245583</v>
      </c>
      <c r="B704" s="3">
        <v>41830.584907407407</v>
      </c>
      <c r="C704" s="2" t="s">
        <v>31</v>
      </c>
      <c r="D704" s="2" t="str">
        <f>IF(Original!D706 = "-", "Male", Original!D706)</f>
        <v>Female</v>
      </c>
      <c r="E704" s="2" t="s">
        <v>17</v>
      </c>
      <c r="F704" s="2" t="str">
        <f>IF(Original!F706 = "-", "c9", Original!F706)</f>
        <v>i6</v>
      </c>
      <c r="G704" s="2">
        <f>IF(ISBLANK(Original!G706),MEDIAN(Original!G:G),Original!G706)</f>
        <v>13852</v>
      </c>
    </row>
    <row r="705" spans="1:7" x14ac:dyDescent="0.3">
      <c r="A705" s="2">
        <v>317175</v>
      </c>
      <c r="B705" s="3">
        <v>41830.586296296293</v>
      </c>
      <c r="C705" s="2" t="s">
        <v>32</v>
      </c>
      <c r="D705" s="2" t="str">
        <f>IF(Original!D707 = "-", "Male", Original!D707)</f>
        <v>Female</v>
      </c>
      <c r="E705" s="2" t="s">
        <v>17</v>
      </c>
      <c r="F705" s="2" t="str">
        <f>IF(Original!F707 = "-", "c9", Original!F707)</f>
        <v>i6</v>
      </c>
      <c r="G705" s="2">
        <f>IF(ISBLANK(Original!G707),MEDIAN(Original!G:G),Original!G707)</f>
        <v>24948</v>
      </c>
    </row>
    <row r="706" spans="1:7" x14ac:dyDescent="0.3">
      <c r="A706" s="2">
        <v>874702</v>
      </c>
      <c r="B706" s="3">
        <v>41834.757881944446</v>
      </c>
      <c r="C706" s="2" t="s">
        <v>32</v>
      </c>
      <c r="D706" s="2" t="str">
        <f>IF(Original!D708 = "-", "Male", Original!D708)</f>
        <v>Male</v>
      </c>
      <c r="E706" s="2" t="s">
        <v>17</v>
      </c>
      <c r="F706" s="2" t="str">
        <f>IF(Original!F708 = "-", "c9", Original!F708)</f>
        <v>i6</v>
      </c>
      <c r="G706" s="2">
        <f>IF(ISBLANK(Original!G708),MEDIAN(Original!G:G),Original!G708)</f>
        <v>51911</v>
      </c>
    </row>
    <row r="707" spans="1:7" x14ac:dyDescent="0.3">
      <c r="A707" s="2">
        <v>358167</v>
      </c>
      <c r="B707" s="3">
        <v>41829.721516203703</v>
      </c>
      <c r="C707" s="2" t="s">
        <v>31</v>
      </c>
      <c r="D707" s="2" t="str">
        <f>IF(Original!D709 = "-", "Male", Original!D709)</f>
        <v>Male</v>
      </c>
      <c r="E707" s="2" t="s">
        <v>17</v>
      </c>
      <c r="F707" s="2" t="str">
        <f>IF(Original!F709 = "-", "c9", Original!F709)</f>
        <v>i7</v>
      </c>
      <c r="G707" s="2">
        <f>IF(ISBLANK(Original!G709),MEDIAN(Original!G:G),Original!G709)</f>
        <v>24761</v>
      </c>
    </row>
    <row r="708" spans="1:7" x14ac:dyDescent="0.3">
      <c r="A708" s="2">
        <v>68810</v>
      </c>
      <c r="B708" s="3">
        <v>41829.57172453704</v>
      </c>
      <c r="C708" s="2" t="s">
        <v>32</v>
      </c>
      <c r="D708" s="2" t="str">
        <f>IF(Original!D710 = "-", "Male", Original!D710)</f>
        <v>Female</v>
      </c>
      <c r="E708" s="2" t="s">
        <v>17</v>
      </c>
      <c r="F708" s="2" t="str">
        <f>IF(Original!F710 = "-", "c9", Original!F710)</f>
        <v>c-10</v>
      </c>
      <c r="G708" s="2">
        <f>IF(ISBLANK(Original!G710),MEDIAN(Original!G:G),Original!G710)</f>
        <v>35013</v>
      </c>
    </row>
    <row r="709" spans="1:7" x14ac:dyDescent="0.3">
      <c r="A709" s="2">
        <v>687917</v>
      </c>
      <c r="B709" s="3">
        <v>41829.57236111111</v>
      </c>
      <c r="C709" s="2" t="s">
        <v>31</v>
      </c>
      <c r="D709" s="2" t="str">
        <f>IF(Original!D711 = "-", "Male", Original!D711)</f>
        <v>Male</v>
      </c>
      <c r="E709" s="2" t="s">
        <v>17</v>
      </c>
      <c r="F709" s="2" t="str">
        <f>IF(Original!F711 = "-", "c9", Original!F711)</f>
        <v>c-10</v>
      </c>
      <c r="G709" s="2">
        <f>IF(ISBLANK(Original!G711),MEDIAN(Original!G:G),Original!G711)</f>
        <v>64003</v>
      </c>
    </row>
    <row r="710" spans="1:7" x14ac:dyDescent="0.3">
      <c r="A710" s="2">
        <v>837553</v>
      </c>
      <c r="B710" s="3">
        <v>41829.572766203702</v>
      </c>
      <c r="C710" s="2" t="s">
        <v>31</v>
      </c>
      <c r="D710" s="2" t="str">
        <f>IF(Original!D712 = "-", "Male", Original!D712)</f>
        <v>Female</v>
      </c>
      <c r="E710" s="2" t="s">
        <v>17</v>
      </c>
      <c r="F710" s="2" t="str">
        <f>IF(Original!F712 = "-", "c9", Original!F712)</f>
        <v>c-10</v>
      </c>
      <c r="G710" s="2">
        <f>IF(ISBLANK(Original!G712),MEDIAN(Original!G:G),Original!G712)</f>
        <v>36712</v>
      </c>
    </row>
    <row r="711" spans="1:7" x14ac:dyDescent="0.3">
      <c r="A711" s="2">
        <v>896428</v>
      </c>
      <c r="B711" s="3">
        <v>41829.356608796297</v>
      </c>
      <c r="C711" s="2" t="s">
        <v>31</v>
      </c>
      <c r="D711" s="2" t="str">
        <f>IF(Original!D713 = "-", "Male", Original!D713)</f>
        <v>Male</v>
      </c>
      <c r="E711" s="2" t="s">
        <v>17</v>
      </c>
      <c r="F711" s="2" t="str">
        <f>IF(Original!F713 = "-", "c9", Original!F713)</f>
        <v>i6</v>
      </c>
      <c r="G711" s="2">
        <f>IF(ISBLANK(Original!G713),MEDIAN(Original!G:G),Original!G713)</f>
        <v>32711</v>
      </c>
    </row>
    <row r="712" spans="1:7" x14ac:dyDescent="0.3">
      <c r="A712" s="2">
        <v>955711</v>
      </c>
      <c r="B712" s="3">
        <v>41829.01153935185</v>
      </c>
      <c r="C712" s="2" t="s">
        <v>32</v>
      </c>
      <c r="D712" s="2" t="str">
        <f>IF(Original!D714 = "-", "Male", Original!D714)</f>
        <v>Female</v>
      </c>
      <c r="E712" s="2" t="s">
        <v>17</v>
      </c>
      <c r="F712" s="2" t="str">
        <f>IF(Original!F714 = "-", "c9", Original!F714)</f>
        <v>b9</v>
      </c>
      <c r="G712" s="2">
        <f>IF(ISBLANK(Original!G714),MEDIAN(Original!G:G),Original!G714)</f>
        <v>45758</v>
      </c>
    </row>
    <row r="713" spans="1:7" x14ac:dyDescent="0.3">
      <c r="A713" s="2">
        <v>830372</v>
      </c>
      <c r="B713" s="3">
        <v>41829.012291666666</v>
      </c>
      <c r="C713" s="2" t="s">
        <v>32</v>
      </c>
      <c r="D713" s="2" t="str">
        <f>IF(Original!D715 = "-", "Male", Original!D715)</f>
        <v>Male</v>
      </c>
      <c r="E713" s="2" t="s">
        <v>17</v>
      </c>
      <c r="F713" s="2" t="str">
        <f>IF(Original!F715 = "-", "c9", Original!F715)</f>
        <v>b9</v>
      </c>
      <c r="G713" s="2">
        <f>IF(ISBLANK(Original!G715),MEDIAN(Original!G:G),Original!G715)</f>
        <v>31132</v>
      </c>
    </row>
    <row r="714" spans="1:7" x14ac:dyDescent="0.3">
      <c r="A714" s="2">
        <v>586207</v>
      </c>
      <c r="B714" s="3">
        <v>41830.185543981483</v>
      </c>
      <c r="C714" s="2" t="s">
        <v>32</v>
      </c>
      <c r="D714" s="2" t="str">
        <f>IF(Original!D716 = "-", "Male", Original!D716)</f>
        <v>Male</v>
      </c>
      <c r="E714" s="2" t="s">
        <v>17</v>
      </c>
      <c r="F714" s="2" t="str">
        <f>IF(Original!F716 = "-", "c9", Original!F716)</f>
        <v>i7</v>
      </c>
      <c r="G714" s="2">
        <f>IF(ISBLANK(Original!G716),MEDIAN(Original!G:G),Original!G716)</f>
        <v>46627</v>
      </c>
    </row>
    <row r="715" spans="1:7" x14ac:dyDescent="0.3">
      <c r="A715" s="2">
        <v>21454</v>
      </c>
      <c r="B715" s="3">
        <v>41830.184837962966</v>
      </c>
      <c r="C715" s="2" t="s">
        <v>31</v>
      </c>
      <c r="D715" s="2" t="str">
        <f>IF(Original!D717 = "-", "Male", Original!D717)</f>
        <v>Female</v>
      </c>
      <c r="E715" s="2" t="s">
        <v>17</v>
      </c>
      <c r="F715" s="2" t="str">
        <f>IF(Original!F717 = "-", "c9", Original!F717)</f>
        <v>i7</v>
      </c>
      <c r="G715" s="2">
        <f>IF(ISBLANK(Original!G717),MEDIAN(Original!G:G),Original!G717)</f>
        <v>73315</v>
      </c>
    </row>
    <row r="716" spans="1:7" x14ac:dyDescent="0.3">
      <c r="A716" s="2">
        <v>892394</v>
      </c>
      <c r="B716" s="3">
        <v>41830.538946759261</v>
      </c>
      <c r="C716" s="2" t="s">
        <v>31</v>
      </c>
      <c r="D716" s="2" t="str">
        <f>IF(Original!D718 = "-", "Male", Original!D718)</f>
        <v>Female</v>
      </c>
      <c r="E716" s="2" t="s">
        <v>13</v>
      </c>
      <c r="F716" s="2" t="str">
        <f>IF(Original!F718 = "-", "c9", Original!F718)</f>
        <v>i6</v>
      </c>
      <c r="G716" s="2">
        <f>IF(ISBLANK(Original!G718),MEDIAN(Original!G:G),Original!G718)</f>
        <v>56805</v>
      </c>
    </row>
    <row r="717" spans="1:7" x14ac:dyDescent="0.3">
      <c r="A717" s="2">
        <v>255391</v>
      </c>
      <c r="B717" s="3">
        <v>41830.48778935185</v>
      </c>
      <c r="C717" s="2" t="s">
        <v>31</v>
      </c>
      <c r="D717" s="2" t="str">
        <f>IF(Original!D719 = "-", "Male", Original!D719)</f>
        <v>Male</v>
      </c>
      <c r="E717" s="2" t="s">
        <v>15</v>
      </c>
      <c r="F717" s="2" t="str">
        <f>IF(Original!F719 = "-", "c9", Original!F719)</f>
        <v>c8</v>
      </c>
      <c r="G717" s="2">
        <f>IF(ISBLANK(Original!G719),MEDIAN(Original!G:G),Original!G719)</f>
        <v>45662</v>
      </c>
    </row>
    <row r="718" spans="1:7" x14ac:dyDescent="0.3">
      <c r="A718" s="2">
        <v>893087</v>
      </c>
      <c r="B718" s="3">
        <v>41830.616828703707</v>
      </c>
      <c r="C718" s="2" t="s">
        <v>32</v>
      </c>
      <c r="D718" s="2" t="str">
        <f>IF(Original!D720 = "-", "Male", Original!D720)</f>
        <v>Female</v>
      </c>
      <c r="E718" s="2" t="s">
        <v>17</v>
      </c>
      <c r="F718" s="2" t="str">
        <f>IF(Original!F720 = "-", "c9", Original!F720)</f>
        <v>c5</v>
      </c>
      <c r="G718" s="2">
        <f>IF(ISBLANK(Original!G720),MEDIAN(Original!G:G),Original!G720)</f>
        <v>1740</v>
      </c>
    </row>
    <row r="719" spans="1:7" x14ac:dyDescent="0.3">
      <c r="A719" s="2">
        <v>703441</v>
      </c>
      <c r="B719" s="3">
        <v>41830.738159722219</v>
      </c>
      <c r="C719" s="2" t="s">
        <v>32</v>
      </c>
      <c r="D719" s="2" t="str">
        <f>IF(Original!D721 = "-", "Male", Original!D721)</f>
        <v>Male</v>
      </c>
      <c r="E719" s="2" t="s">
        <v>20</v>
      </c>
      <c r="F719" s="2" t="str">
        <f>IF(Original!F721 = "-", "c9", Original!F721)</f>
        <v>b9</v>
      </c>
      <c r="G719" s="2">
        <f>IF(ISBLANK(Original!G721),MEDIAN(Original!G:G),Original!G721)</f>
        <v>95033</v>
      </c>
    </row>
    <row r="720" spans="1:7" x14ac:dyDescent="0.3">
      <c r="A720" s="2">
        <v>65852</v>
      </c>
      <c r="B720" s="3">
        <v>41830.712106481478</v>
      </c>
      <c r="C720" s="2" t="s">
        <v>31</v>
      </c>
      <c r="D720" s="2" t="str">
        <f>IF(Original!D722 = "-", "Male", Original!D722)</f>
        <v>Male</v>
      </c>
      <c r="E720" s="2" t="s">
        <v>17</v>
      </c>
      <c r="F720" s="2" t="str">
        <f>IF(Original!F722 = "-", "c9", Original!F722)</f>
        <v>c9</v>
      </c>
      <c r="G720" s="2">
        <f>IF(ISBLANK(Original!G722),MEDIAN(Original!G:G),Original!G722)</f>
        <v>79285</v>
      </c>
    </row>
    <row r="721" spans="1:7" x14ac:dyDescent="0.3">
      <c r="A721" s="2">
        <v>433482</v>
      </c>
      <c r="B721" s="3">
        <v>41842.348171296297</v>
      </c>
      <c r="C721" s="2" t="s">
        <v>32</v>
      </c>
      <c r="D721" s="2" t="str">
        <f>IF(Original!D723 = "-", "Male", Original!D723)</f>
        <v>Male</v>
      </c>
      <c r="E721" s="2" t="s">
        <v>20</v>
      </c>
      <c r="F721" s="2" t="str">
        <f>IF(Original!F723 = "-", "c9", Original!F723)</f>
        <v>i7</v>
      </c>
      <c r="G721" s="2">
        <f>IF(ISBLANK(Original!G723),MEDIAN(Original!G:G),Original!G723)</f>
        <v>3336</v>
      </c>
    </row>
    <row r="722" spans="1:7" x14ac:dyDescent="0.3">
      <c r="A722" s="2">
        <v>927997</v>
      </c>
      <c r="B722" s="3">
        <v>41842.349282407406</v>
      </c>
      <c r="C722" s="2" t="s">
        <v>32</v>
      </c>
      <c r="D722" s="2" t="str">
        <f>IF(Original!D724 = "-", "Male", Original!D724)</f>
        <v>Female</v>
      </c>
      <c r="E722" s="2" t="s">
        <v>20</v>
      </c>
      <c r="F722" s="2" t="str">
        <f>IF(Original!F724 = "-", "c9", Original!F724)</f>
        <v>i7</v>
      </c>
      <c r="G722" s="2">
        <f>IF(ISBLANK(Original!G724),MEDIAN(Original!G:G),Original!G724)</f>
        <v>22962</v>
      </c>
    </row>
    <row r="723" spans="1:7" x14ac:dyDescent="0.3">
      <c r="A723" s="2">
        <v>327346</v>
      </c>
      <c r="B723" s="3">
        <v>41831.483124999999</v>
      </c>
      <c r="C723" s="2" t="s">
        <v>32</v>
      </c>
      <c r="D723" s="2" t="str">
        <f>IF(Original!D725 = "-", "Male", Original!D725)</f>
        <v>Female</v>
      </c>
      <c r="E723" s="2" t="s">
        <v>17</v>
      </c>
      <c r="F723" s="2" t="str">
        <f>IF(Original!F725 = "-", "c9", Original!F725)</f>
        <v>c5</v>
      </c>
      <c r="G723" s="2">
        <f>IF(ISBLANK(Original!G725),MEDIAN(Original!G:G),Original!G725)</f>
        <v>45686</v>
      </c>
    </row>
    <row r="724" spans="1:7" x14ac:dyDescent="0.3">
      <c r="A724" s="2">
        <v>978658</v>
      </c>
      <c r="B724" s="3">
        <v>41831.519826388889</v>
      </c>
      <c r="C724" s="2" t="s">
        <v>31</v>
      </c>
      <c r="D724" s="2" t="str">
        <f>IF(Original!D726 = "-", "Male", Original!D726)</f>
        <v>Male</v>
      </c>
      <c r="E724" s="2" t="s">
        <v>20</v>
      </c>
      <c r="F724" s="2" t="str">
        <f>IF(Original!F726 = "-", "c9", Original!F726)</f>
        <v>c9</v>
      </c>
      <c r="G724" s="2">
        <f>IF(ISBLANK(Original!G726),MEDIAN(Original!G:G),Original!G726)</f>
        <v>39438</v>
      </c>
    </row>
    <row r="725" spans="1:7" x14ac:dyDescent="0.3">
      <c r="A725" s="2">
        <v>905126</v>
      </c>
      <c r="B725" s="3">
        <v>41831.517638888887</v>
      </c>
      <c r="C725" s="2" t="s">
        <v>31</v>
      </c>
      <c r="D725" s="2" t="str">
        <f>IF(Original!D727 = "-", "Male", Original!D727)</f>
        <v>Male</v>
      </c>
      <c r="E725" s="2" t="s">
        <v>20</v>
      </c>
      <c r="F725" s="2" t="str">
        <f>IF(Original!F727 = "-", "c9", Original!F727)</f>
        <v>i6</v>
      </c>
      <c r="G725" s="2">
        <f>IF(ISBLANK(Original!G727),MEDIAN(Original!G:G),Original!G727)</f>
        <v>30878</v>
      </c>
    </row>
    <row r="726" spans="1:7" x14ac:dyDescent="0.3">
      <c r="A726" s="2">
        <v>80431</v>
      </c>
      <c r="B726" s="3">
        <v>41831.518692129626</v>
      </c>
      <c r="C726" s="2" t="s">
        <v>31</v>
      </c>
      <c r="D726" s="2" t="str">
        <f>IF(Original!D728 = "-", "Male", Original!D728)</f>
        <v>Female</v>
      </c>
      <c r="E726" s="2" t="s">
        <v>20</v>
      </c>
      <c r="F726" s="2" t="str">
        <f>IF(Original!F728 = "-", "c9", Original!F728)</f>
        <v>i6</v>
      </c>
      <c r="G726" s="2">
        <f>IF(ISBLANK(Original!G728),MEDIAN(Original!G:G),Original!G728)</f>
        <v>81586</v>
      </c>
    </row>
    <row r="727" spans="1:7" x14ac:dyDescent="0.3">
      <c r="A727" s="2">
        <v>964456</v>
      </c>
      <c r="B727" s="3">
        <v>41831.541979166665</v>
      </c>
      <c r="C727" s="2" t="s">
        <v>31</v>
      </c>
      <c r="D727" s="2" t="str">
        <f>IF(Original!D729 = "-", "Male", Original!D729)</f>
        <v>Female</v>
      </c>
      <c r="E727" s="2" t="s">
        <v>19</v>
      </c>
      <c r="F727" s="2" t="str">
        <f>IF(Original!F729 = "-", "c9", Original!F729)</f>
        <v>i6</v>
      </c>
      <c r="G727" s="2">
        <f>IF(ISBLANK(Original!G729),MEDIAN(Original!G:G),Original!G729)</f>
        <v>75800</v>
      </c>
    </row>
    <row r="728" spans="1:7" x14ac:dyDescent="0.3">
      <c r="A728" s="2">
        <v>433227</v>
      </c>
      <c r="B728" s="3">
        <v>41831.303182870368</v>
      </c>
      <c r="C728" s="2" t="s">
        <v>32</v>
      </c>
      <c r="D728" s="2" t="str">
        <f>IF(Original!D730 = "-", "Male", Original!D730)</f>
        <v>Male</v>
      </c>
      <c r="E728" s="2" t="s">
        <v>17</v>
      </c>
      <c r="F728" s="2" t="str">
        <f>IF(Original!F730 = "-", "c9", Original!F730)</f>
        <v>c9</v>
      </c>
      <c r="G728" s="2">
        <f>IF(ISBLANK(Original!G730),MEDIAN(Original!G:G),Original!G730)</f>
        <v>4714</v>
      </c>
    </row>
    <row r="729" spans="1:7" x14ac:dyDescent="0.3">
      <c r="A729" s="2">
        <v>416101</v>
      </c>
      <c r="B729" s="3">
        <v>41832.726863425924</v>
      </c>
      <c r="C729" s="2" t="s">
        <v>31</v>
      </c>
      <c r="D729" s="2" t="str">
        <f>IF(Original!D731 = "-", "Male", Original!D731)</f>
        <v>Male</v>
      </c>
      <c r="E729" s="2" t="s">
        <v>17</v>
      </c>
      <c r="F729" s="2" t="str">
        <f>IF(Original!F731 = "-", "c9", Original!F731)</f>
        <v>i7</v>
      </c>
      <c r="G729" s="2">
        <f>IF(ISBLANK(Original!G731),MEDIAN(Original!G:G),Original!G731)</f>
        <v>38130</v>
      </c>
    </row>
    <row r="730" spans="1:7" x14ac:dyDescent="0.3">
      <c r="A730" s="2">
        <v>831852</v>
      </c>
      <c r="B730" s="3">
        <v>41832.727222222224</v>
      </c>
      <c r="C730" s="2" t="s">
        <v>31</v>
      </c>
      <c r="D730" s="2" t="str">
        <f>IF(Original!D732 = "-", "Male", Original!D732)</f>
        <v>Male</v>
      </c>
      <c r="E730" s="2" t="s">
        <v>17</v>
      </c>
      <c r="F730" s="2" t="str">
        <f>IF(Original!F732 = "-", "c9", Original!F732)</f>
        <v>i7</v>
      </c>
      <c r="G730" s="2">
        <f>IF(ISBLANK(Original!G732),MEDIAN(Original!G:G),Original!G732)</f>
        <v>4283</v>
      </c>
    </row>
    <row r="731" spans="1:7" x14ac:dyDescent="0.3">
      <c r="A731" s="2">
        <v>635720</v>
      </c>
      <c r="B731" s="3">
        <v>41832.727812500001</v>
      </c>
      <c r="C731" s="2" t="s">
        <v>31</v>
      </c>
      <c r="D731" s="2" t="str">
        <f>IF(Original!D733 = "-", "Male", Original!D733)</f>
        <v>Male</v>
      </c>
      <c r="E731" s="2" t="s">
        <v>17</v>
      </c>
      <c r="F731" s="2" t="str">
        <f>IF(Original!F733 = "-", "c9", Original!F733)</f>
        <v>i7</v>
      </c>
      <c r="G731" s="2">
        <f>IF(ISBLANK(Original!G733),MEDIAN(Original!G:G),Original!G733)</f>
        <v>1456</v>
      </c>
    </row>
    <row r="732" spans="1:7" x14ac:dyDescent="0.3">
      <c r="A732" s="2">
        <v>503834</v>
      </c>
      <c r="B732" s="3">
        <v>41832.470335648148</v>
      </c>
      <c r="C732" s="2" t="s">
        <v>32</v>
      </c>
      <c r="D732" s="2" t="str">
        <f>IF(Original!D734 = "-", "Male", Original!D734)</f>
        <v>Male</v>
      </c>
      <c r="E732" s="2" t="s">
        <v>17</v>
      </c>
      <c r="F732" s="2" t="str">
        <f>IF(Original!F734 = "-", "c9", Original!F734)</f>
        <v>c9</v>
      </c>
      <c r="G732" s="2">
        <f>IF(ISBLANK(Original!G734),MEDIAN(Original!G:G),Original!G734)</f>
        <v>24170</v>
      </c>
    </row>
    <row r="733" spans="1:7" x14ac:dyDescent="0.3">
      <c r="A733" s="2">
        <v>204766</v>
      </c>
      <c r="B733" s="3">
        <v>41832.542719907404</v>
      </c>
      <c r="C733" s="2" t="s">
        <v>31</v>
      </c>
      <c r="D733" s="2" t="str">
        <f>IF(Original!D735 = "-", "Male", Original!D735)</f>
        <v>Male</v>
      </c>
      <c r="E733" s="2" t="s">
        <v>20</v>
      </c>
      <c r="F733" s="2" t="str">
        <f>IF(Original!F735 = "-", "c9", Original!F735)</f>
        <v>i5</v>
      </c>
      <c r="G733" s="2">
        <f>IF(ISBLANK(Original!G735),MEDIAN(Original!G:G),Original!G735)</f>
        <v>48215</v>
      </c>
    </row>
    <row r="734" spans="1:7" x14ac:dyDescent="0.3">
      <c r="A734" s="2">
        <v>817052</v>
      </c>
      <c r="B734" s="3">
        <v>41832.397280092591</v>
      </c>
      <c r="C734" s="2" t="s">
        <v>31</v>
      </c>
      <c r="D734" s="2" t="str">
        <f>IF(Original!D736 = "-", "Male", Original!D736)</f>
        <v>Male</v>
      </c>
      <c r="E734" s="2" t="s">
        <v>17</v>
      </c>
      <c r="F734" s="2" t="str">
        <f>IF(Original!F736 = "-", "c9", Original!F736)</f>
        <v>i6</v>
      </c>
      <c r="G734" s="2">
        <f>IF(ISBLANK(Original!G736),MEDIAN(Original!G:G),Original!G736)</f>
        <v>13400</v>
      </c>
    </row>
    <row r="735" spans="1:7" x14ac:dyDescent="0.3">
      <c r="A735" s="2">
        <v>622415</v>
      </c>
      <c r="B735" s="3">
        <v>41833.895127314812</v>
      </c>
      <c r="C735" s="2" t="s">
        <v>32</v>
      </c>
      <c r="D735" s="2" t="str">
        <f>IF(Original!D737 = "-", "Male", Original!D737)</f>
        <v>Male</v>
      </c>
      <c r="E735" s="2" t="s">
        <v>20</v>
      </c>
      <c r="F735" s="2" t="str">
        <f>IF(Original!F737 = "-", "c9", Original!F737)</f>
        <v>c9</v>
      </c>
      <c r="G735" s="2">
        <f>IF(ISBLANK(Original!G737),MEDIAN(Original!G:G),Original!G737)</f>
        <v>43799</v>
      </c>
    </row>
    <row r="736" spans="1:7" x14ac:dyDescent="0.3">
      <c r="A736" s="2">
        <v>569877</v>
      </c>
      <c r="B736" s="3">
        <v>41836.405706018515</v>
      </c>
      <c r="C736" s="2" t="s">
        <v>31</v>
      </c>
      <c r="D736" s="2" t="str">
        <f>IF(Original!D738 = "-", "Male", Original!D738)</f>
        <v>Male</v>
      </c>
      <c r="E736" s="2" t="s">
        <v>20</v>
      </c>
      <c r="F736" s="2" t="str">
        <f>IF(Original!F738 = "-", "c9", Original!F738)</f>
        <v>c9</v>
      </c>
      <c r="G736" s="2">
        <f>IF(ISBLANK(Original!G738),MEDIAN(Original!G:G),Original!G738)</f>
        <v>2274</v>
      </c>
    </row>
    <row r="737" spans="1:7" x14ac:dyDescent="0.3">
      <c r="A737" s="2">
        <v>339815</v>
      </c>
      <c r="B737" s="3">
        <v>41833.733634259261</v>
      </c>
      <c r="C737" s="2" t="s">
        <v>31</v>
      </c>
      <c r="D737" s="2" t="str">
        <f>IF(Original!D739 = "-", "Male", Original!D739)</f>
        <v>Male</v>
      </c>
      <c r="E737" s="2" t="s">
        <v>20</v>
      </c>
      <c r="F737" s="2" t="str">
        <f>IF(Original!F739 = "-", "c9", Original!F739)</f>
        <v>c5</v>
      </c>
      <c r="G737" s="2">
        <f>IF(ISBLANK(Original!G739),MEDIAN(Original!G:G),Original!G739)</f>
        <v>30063</v>
      </c>
    </row>
    <row r="738" spans="1:7" x14ac:dyDescent="0.3">
      <c r="A738" s="2">
        <v>729349</v>
      </c>
      <c r="B738" s="3">
        <v>41833.733993055554</v>
      </c>
      <c r="C738" s="2" t="s">
        <v>31</v>
      </c>
      <c r="D738" s="2" t="str">
        <f>IF(Original!D740 = "-", "Male", Original!D740)</f>
        <v>Male</v>
      </c>
      <c r="E738" s="2" t="s">
        <v>20</v>
      </c>
      <c r="F738" s="2" t="str">
        <f>IF(Original!F740 = "-", "c9", Original!F740)</f>
        <v>c5</v>
      </c>
      <c r="G738" s="2">
        <f>IF(ISBLANK(Original!G740),MEDIAN(Original!G:G),Original!G740)</f>
        <v>55388</v>
      </c>
    </row>
    <row r="739" spans="1:7" x14ac:dyDescent="0.3">
      <c r="A739" s="2">
        <v>434358</v>
      </c>
      <c r="B739" s="3">
        <v>41833.675011574072</v>
      </c>
      <c r="C739" s="2" t="s">
        <v>31</v>
      </c>
      <c r="D739" s="2" t="str">
        <f>IF(Original!D741 = "-", "Male", Original!D741)</f>
        <v>Male</v>
      </c>
      <c r="E739" s="2" t="s">
        <v>15</v>
      </c>
      <c r="F739" s="2" t="str">
        <f>IF(Original!F741 = "-", "c9", Original!F741)</f>
        <v>c9</v>
      </c>
      <c r="G739" s="2">
        <f>IF(ISBLANK(Original!G741),MEDIAN(Original!G:G),Original!G741)</f>
        <v>28540</v>
      </c>
    </row>
    <row r="740" spans="1:7" x14ac:dyDescent="0.3">
      <c r="A740" s="2">
        <v>641740</v>
      </c>
      <c r="B740" s="3">
        <v>41834.833391203705</v>
      </c>
      <c r="C740" s="2" t="s">
        <v>31</v>
      </c>
      <c r="D740" s="2" t="str">
        <f>IF(Original!D742 = "-", "Male", Original!D742)</f>
        <v>Male</v>
      </c>
      <c r="E740" s="2" t="s">
        <v>17</v>
      </c>
      <c r="F740" s="2" t="str">
        <f>IF(Original!F742 = "-", "c9", Original!F742)</f>
        <v>c9</v>
      </c>
      <c r="G740" s="2">
        <f>IF(ISBLANK(Original!G742),MEDIAN(Original!G:G),Original!G742)</f>
        <v>78860</v>
      </c>
    </row>
    <row r="741" spans="1:7" x14ac:dyDescent="0.3">
      <c r="A741" s="2">
        <v>915321</v>
      </c>
      <c r="B741" s="3">
        <v>41834.8356712963</v>
      </c>
      <c r="C741" s="2" t="s">
        <v>31</v>
      </c>
      <c r="D741" s="2" t="str">
        <f>IF(Original!D743 = "-", "Male", Original!D743)</f>
        <v>Female</v>
      </c>
      <c r="E741" s="2" t="s">
        <v>17</v>
      </c>
      <c r="F741" s="2" t="str">
        <f>IF(Original!F743 = "-", "c9", Original!F743)</f>
        <v>c9</v>
      </c>
      <c r="G741" s="2">
        <f>IF(ISBLANK(Original!G743),MEDIAN(Original!G:G),Original!G743)</f>
        <v>15652</v>
      </c>
    </row>
    <row r="742" spans="1:7" x14ac:dyDescent="0.3">
      <c r="A742" s="2">
        <v>439149</v>
      </c>
      <c r="B742" s="3">
        <v>41834.766423611109</v>
      </c>
      <c r="C742" s="2" t="s">
        <v>31</v>
      </c>
      <c r="D742" s="2" t="str">
        <f>IF(Original!D744 = "-", "Male", Original!D744)</f>
        <v>Female</v>
      </c>
      <c r="E742" s="2" t="s">
        <v>17</v>
      </c>
      <c r="F742" s="2" t="str">
        <f>IF(Original!F744 = "-", "c9", Original!F744)</f>
        <v>c9</v>
      </c>
      <c r="G742" s="2">
        <f>IF(ISBLANK(Original!G744),MEDIAN(Original!G:G),Original!G744)</f>
        <v>50995</v>
      </c>
    </row>
    <row r="743" spans="1:7" x14ac:dyDescent="0.3">
      <c r="A743" s="2">
        <v>545838</v>
      </c>
      <c r="B743" s="3">
        <v>41834.767118055555</v>
      </c>
      <c r="C743" s="2" t="s">
        <v>32</v>
      </c>
      <c r="D743" s="2" t="str">
        <f>IF(Original!D745 = "-", "Male", Original!D745)</f>
        <v>Female</v>
      </c>
      <c r="E743" s="2" t="s">
        <v>17</v>
      </c>
      <c r="F743" s="2" t="str">
        <f>IF(Original!F745 = "-", "c9", Original!F745)</f>
        <v>c9</v>
      </c>
      <c r="G743" s="2">
        <f>IF(ISBLANK(Original!G745),MEDIAN(Original!G:G),Original!G745)</f>
        <v>87960</v>
      </c>
    </row>
    <row r="744" spans="1:7" x14ac:dyDescent="0.3">
      <c r="A744" s="2">
        <v>276379</v>
      </c>
      <c r="B744" s="3">
        <v>41834.839282407411</v>
      </c>
      <c r="C744" s="2" t="s">
        <v>31</v>
      </c>
      <c r="D744" s="2" t="str">
        <f>IF(Original!D746 = "-", "Male", Original!D746)</f>
        <v>Male</v>
      </c>
      <c r="E744" s="2" t="s">
        <v>20</v>
      </c>
      <c r="F744" s="2" t="str">
        <f>IF(Original!F746 = "-", "c9", Original!F746)</f>
        <v>c-10</v>
      </c>
      <c r="G744" s="2">
        <f>IF(ISBLANK(Original!G746),MEDIAN(Original!G:G),Original!G746)</f>
        <v>49625</v>
      </c>
    </row>
    <row r="745" spans="1:7" x14ac:dyDescent="0.3">
      <c r="A745" s="2">
        <v>977339</v>
      </c>
      <c r="B745" s="3">
        <v>41834.285266203704</v>
      </c>
      <c r="C745" s="2" t="s">
        <v>32</v>
      </c>
      <c r="D745" s="2" t="str">
        <f>IF(Original!D747 = "-", "Male", Original!D747)</f>
        <v>Female</v>
      </c>
      <c r="E745" s="2" t="s">
        <v>20</v>
      </c>
      <c r="F745" s="2" t="str">
        <f>IF(Original!F747 = "-", "c9", Original!F747)</f>
        <v>c9</v>
      </c>
      <c r="G745" s="2">
        <f>IF(ISBLANK(Original!G747),MEDIAN(Original!G:G),Original!G747)</f>
        <v>86329</v>
      </c>
    </row>
    <row r="746" spans="1:7" x14ac:dyDescent="0.3">
      <c r="A746" s="2">
        <v>828999</v>
      </c>
      <c r="B746" s="3">
        <v>41834.28601851852</v>
      </c>
      <c r="C746" s="2" t="s">
        <v>31</v>
      </c>
      <c r="D746" s="2" t="str">
        <f>IF(Original!D748 = "-", "Male", Original!D748)</f>
        <v>Male</v>
      </c>
      <c r="E746" s="2" t="s">
        <v>20</v>
      </c>
      <c r="F746" s="2" t="str">
        <f>IF(Original!F748 = "-", "c9", Original!F748)</f>
        <v>c9</v>
      </c>
      <c r="G746" s="2">
        <f>IF(ISBLANK(Original!G748),MEDIAN(Original!G:G),Original!G748)</f>
        <v>3372</v>
      </c>
    </row>
    <row r="747" spans="1:7" x14ac:dyDescent="0.3">
      <c r="A747" s="2">
        <v>549839</v>
      </c>
      <c r="B747" s="3">
        <v>41834.288263888891</v>
      </c>
      <c r="C747" s="2" t="s">
        <v>32</v>
      </c>
      <c r="D747" s="2" t="str">
        <f>IF(Original!D749 = "-", "Male", Original!D749)</f>
        <v>Male</v>
      </c>
      <c r="E747" s="2" t="s">
        <v>20</v>
      </c>
      <c r="F747" s="2" t="str">
        <f>IF(Original!F749 = "-", "c9", Original!F749)</f>
        <v>c9</v>
      </c>
      <c r="G747" s="2">
        <f>IF(ISBLANK(Original!G749),MEDIAN(Original!G:G),Original!G749)</f>
        <v>94873</v>
      </c>
    </row>
    <row r="748" spans="1:7" x14ac:dyDescent="0.3">
      <c r="A748" s="2">
        <v>776820</v>
      </c>
      <c r="B748" s="3">
        <v>41834.470208333332</v>
      </c>
      <c r="C748" s="2" t="s">
        <v>32</v>
      </c>
      <c r="D748" s="2" t="str">
        <f>IF(Original!D750 = "-", "Male", Original!D750)</f>
        <v>Male</v>
      </c>
      <c r="E748" s="2" t="s">
        <v>17</v>
      </c>
      <c r="F748" s="2" t="str">
        <f>IF(Original!F750 = "-", "c9", Original!F750)</f>
        <v>c9</v>
      </c>
      <c r="G748" s="2">
        <f>IF(ISBLANK(Original!G750),MEDIAN(Original!G:G),Original!G750)</f>
        <v>36363</v>
      </c>
    </row>
    <row r="749" spans="1:7" x14ac:dyDescent="0.3">
      <c r="A749" s="2">
        <v>758701</v>
      </c>
      <c r="B749" s="3">
        <v>41834.471377314818</v>
      </c>
      <c r="C749" s="2" t="s">
        <v>31</v>
      </c>
      <c r="D749" s="2" t="str">
        <f>IF(Original!D751 = "-", "Male", Original!D751)</f>
        <v>Male</v>
      </c>
      <c r="E749" s="2" t="s">
        <v>17</v>
      </c>
      <c r="F749" s="2" t="str">
        <f>IF(Original!F751 = "-", "c9", Original!F751)</f>
        <v>c9</v>
      </c>
      <c r="G749" s="2">
        <f>IF(ISBLANK(Original!G751),MEDIAN(Original!G:G),Original!G751)</f>
        <v>5406</v>
      </c>
    </row>
    <row r="750" spans="1:7" x14ac:dyDescent="0.3">
      <c r="A750" s="2">
        <v>383202</v>
      </c>
      <c r="B750" s="3">
        <v>41834.471805555557</v>
      </c>
      <c r="C750" s="2" t="s">
        <v>32</v>
      </c>
      <c r="D750" s="2" t="str">
        <f>IF(Original!D752 = "-", "Male", Original!D752)</f>
        <v>Female</v>
      </c>
      <c r="E750" s="2" t="s">
        <v>17</v>
      </c>
      <c r="F750" s="2" t="str">
        <f>IF(Original!F752 = "-", "c9", Original!F752)</f>
        <v>c9</v>
      </c>
      <c r="G750" s="2">
        <f>IF(ISBLANK(Original!G752),MEDIAN(Original!G:G),Original!G752)</f>
        <v>7875</v>
      </c>
    </row>
    <row r="751" spans="1:7" x14ac:dyDescent="0.3">
      <c r="A751" s="2">
        <v>167846</v>
      </c>
      <c r="B751" s="3">
        <v>41834.470486111109</v>
      </c>
      <c r="C751" s="2" t="s">
        <v>32</v>
      </c>
      <c r="D751" s="2" t="str">
        <f>IF(Original!D753 = "-", "Male", Original!D753)</f>
        <v>Female</v>
      </c>
      <c r="E751" s="2" t="s">
        <v>17</v>
      </c>
      <c r="F751" s="2" t="str">
        <f>IF(Original!F753 = "-", "c9", Original!F753)</f>
        <v>c9</v>
      </c>
      <c r="G751" s="2">
        <f>IF(ISBLANK(Original!G753),MEDIAN(Original!G:G),Original!G753)</f>
        <v>12153</v>
      </c>
    </row>
    <row r="752" spans="1:7" x14ac:dyDescent="0.3">
      <c r="A752" s="2">
        <v>543747</v>
      </c>
      <c r="B752" s="3">
        <v>41834.431666666664</v>
      </c>
      <c r="C752" s="2" t="s">
        <v>31</v>
      </c>
      <c r="D752" s="2" t="str">
        <f>IF(Original!D754 = "-", "Male", Original!D754)</f>
        <v>Male</v>
      </c>
      <c r="E752" s="2" t="s">
        <v>17</v>
      </c>
      <c r="F752" s="2" t="str">
        <f>IF(Original!F754 = "-", "c9", Original!F754)</f>
        <v>c9</v>
      </c>
      <c r="G752" s="2">
        <f>IF(ISBLANK(Original!G754),MEDIAN(Original!G:G),Original!G754)</f>
        <v>21262</v>
      </c>
    </row>
    <row r="753" spans="1:7" x14ac:dyDescent="0.3">
      <c r="A753" s="2">
        <v>904605</v>
      </c>
      <c r="B753" s="3">
        <v>41834.170706018522</v>
      </c>
      <c r="C753" s="2" t="s">
        <v>31</v>
      </c>
      <c r="D753" s="2" t="str">
        <f>IF(Original!D755 = "-", "Male", Original!D755)</f>
        <v>Male</v>
      </c>
      <c r="E753" s="2" t="s">
        <v>17</v>
      </c>
      <c r="F753" s="2" t="str">
        <f>IF(Original!F755 = "-", "c9", Original!F755)</f>
        <v>c9</v>
      </c>
      <c r="G753" s="2">
        <f>IF(ISBLANK(Original!G755),MEDIAN(Original!G:G),Original!G755)</f>
        <v>25711</v>
      </c>
    </row>
    <row r="754" spans="1:7" x14ac:dyDescent="0.3">
      <c r="A754" s="2">
        <v>233602</v>
      </c>
      <c r="B754" s="3">
        <v>41834.62122685185</v>
      </c>
      <c r="C754" s="2" t="s">
        <v>31</v>
      </c>
      <c r="D754" s="2" t="str">
        <f>IF(Original!D756 = "-", "Male", Original!D756)</f>
        <v>Male</v>
      </c>
      <c r="E754" s="2" t="s">
        <v>17</v>
      </c>
      <c r="F754" s="2" t="str">
        <f>IF(Original!F756 = "-", "c9", Original!F756)</f>
        <v>b9</v>
      </c>
      <c r="G754" s="2">
        <f>IF(ISBLANK(Original!G756),MEDIAN(Original!G:G),Original!G756)</f>
        <v>74935</v>
      </c>
    </row>
    <row r="755" spans="1:7" x14ac:dyDescent="0.3">
      <c r="A755" s="2">
        <v>968462</v>
      </c>
      <c r="B755" s="3">
        <v>41835.48337962963</v>
      </c>
      <c r="C755" s="2" t="s">
        <v>31</v>
      </c>
      <c r="D755" s="2" t="str">
        <f>IF(Original!D757 = "-", "Male", Original!D757)</f>
        <v>Male</v>
      </c>
      <c r="E755" s="2" t="s">
        <v>14</v>
      </c>
      <c r="F755" s="2" t="str">
        <f>IF(Original!F757 = "-", "c9", Original!F757)</f>
        <v>c9</v>
      </c>
      <c r="G755" s="2">
        <f>IF(ISBLANK(Original!G757),MEDIAN(Original!G:G),Original!G757)</f>
        <v>13023</v>
      </c>
    </row>
    <row r="756" spans="1:7" x14ac:dyDescent="0.3">
      <c r="A756" s="2">
        <v>321567</v>
      </c>
      <c r="B756" s="3">
        <v>41835.733587962961</v>
      </c>
      <c r="C756" s="2" t="s">
        <v>32</v>
      </c>
      <c r="D756" s="2" t="str">
        <f>IF(Original!D758 = "-", "Male", Original!D758)</f>
        <v>Male</v>
      </c>
      <c r="E756" s="2" t="s">
        <v>18</v>
      </c>
      <c r="F756" s="2" t="str">
        <f>IF(Original!F758 = "-", "c9", Original!F758)</f>
        <v>c-10</v>
      </c>
      <c r="G756" s="2">
        <f>IF(ISBLANK(Original!G758),MEDIAN(Original!G:G),Original!G758)</f>
        <v>24135</v>
      </c>
    </row>
    <row r="757" spans="1:7" x14ac:dyDescent="0.3">
      <c r="A757" s="2">
        <v>699493</v>
      </c>
      <c r="B757" s="3">
        <v>41835.482418981483</v>
      </c>
      <c r="C757" s="2" t="s">
        <v>31</v>
      </c>
      <c r="D757" s="2" t="str">
        <f>IF(Original!D759 = "-", "Male", Original!D759)</f>
        <v>Male</v>
      </c>
      <c r="E757" s="2" t="s">
        <v>20</v>
      </c>
      <c r="F757" s="2" t="str">
        <f>IF(Original!F759 = "-", "c9", Original!F759)</f>
        <v>c8</v>
      </c>
      <c r="G757" s="2">
        <f>IF(ISBLANK(Original!G759),MEDIAN(Original!G:G),Original!G759)</f>
        <v>1035</v>
      </c>
    </row>
    <row r="758" spans="1:7" x14ac:dyDescent="0.3">
      <c r="A758" s="2">
        <v>511167</v>
      </c>
      <c r="B758" s="3">
        <v>41835.639976851853</v>
      </c>
      <c r="C758" s="2" t="s">
        <v>31</v>
      </c>
      <c r="D758" s="2" t="str">
        <f>IF(Original!D760 = "-", "Male", Original!D760)</f>
        <v>Male</v>
      </c>
      <c r="E758" s="2" t="s">
        <v>17</v>
      </c>
      <c r="F758" s="2" t="str">
        <f>IF(Original!F760 = "-", "c9", Original!F760)</f>
        <v>c9</v>
      </c>
      <c r="G758" s="2">
        <f>IF(ISBLANK(Original!G760),MEDIAN(Original!G:G),Original!G760)</f>
        <v>75650</v>
      </c>
    </row>
    <row r="759" spans="1:7" x14ac:dyDescent="0.3">
      <c r="A759" s="2">
        <v>661288</v>
      </c>
      <c r="B759" s="3">
        <v>41835.300023148149</v>
      </c>
      <c r="C759" s="2" t="s">
        <v>31</v>
      </c>
      <c r="D759" s="2" t="str">
        <f>IF(Original!D761 = "-", "Male", Original!D761)</f>
        <v>Male</v>
      </c>
      <c r="E759" s="2" t="s">
        <v>12</v>
      </c>
      <c r="F759" s="2" t="str">
        <f>IF(Original!F761 = "-", "c9", Original!F761)</f>
        <v>i7</v>
      </c>
      <c r="G759" s="2">
        <f>IF(ISBLANK(Original!G761),MEDIAN(Original!G:G),Original!G761)</f>
        <v>59757</v>
      </c>
    </row>
    <row r="760" spans="1:7" x14ac:dyDescent="0.3">
      <c r="A760" s="2">
        <v>336100</v>
      </c>
      <c r="B760" s="3">
        <v>41835.490046296298</v>
      </c>
      <c r="C760" s="2" t="s">
        <v>31</v>
      </c>
      <c r="D760" s="2" t="str">
        <f>IF(Original!D762 = "-", "Male", Original!D762)</f>
        <v>Male</v>
      </c>
      <c r="E760" s="2" t="s">
        <v>17</v>
      </c>
      <c r="F760" s="2" t="str">
        <f>IF(Original!F762 = "-", "c9", Original!F762)</f>
        <v>c5</v>
      </c>
      <c r="G760" s="2">
        <f>IF(ISBLANK(Original!G762),MEDIAN(Original!G:G),Original!G762)</f>
        <v>18423</v>
      </c>
    </row>
    <row r="761" spans="1:7" x14ac:dyDescent="0.3">
      <c r="A761" s="2">
        <v>359450</v>
      </c>
      <c r="B761" s="3">
        <v>41840.5390625</v>
      </c>
      <c r="C761" s="2" t="s">
        <v>31</v>
      </c>
      <c r="D761" s="2" t="str">
        <f>IF(Original!D763 = "-", "Male", Original!D763)</f>
        <v>Male</v>
      </c>
      <c r="E761" s="2" t="s">
        <v>17</v>
      </c>
      <c r="F761" s="2" t="str">
        <f>IF(Original!F763 = "-", "c9", Original!F763)</f>
        <v>c5</v>
      </c>
      <c r="G761" s="2">
        <f>IF(ISBLANK(Original!G763),MEDIAN(Original!G:G),Original!G763)</f>
        <v>16341</v>
      </c>
    </row>
    <row r="762" spans="1:7" x14ac:dyDescent="0.3">
      <c r="A762" s="2">
        <v>934807</v>
      </c>
      <c r="B762" s="3">
        <v>41835.716041666667</v>
      </c>
      <c r="C762" s="2" t="s">
        <v>31</v>
      </c>
      <c r="D762" s="2" t="str">
        <f>IF(Original!D764 = "-", "Male", Original!D764)</f>
        <v>Female</v>
      </c>
      <c r="E762" s="2" t="s">
        <v>20</v>
      </c>
      <c r="F762" s="2" t="str">
        <f>IF(Original!F764 = "-", "c9", Original!F764)</f>
        <v>i5</v>
      </c>
      <c r="G762" s="2">
        <f>IF(ISBLANK(Original!G764),MEDIAN(Original!G:G),Original!G764)</f>
        <v>98706</v>
      </c>
    </row>
    <row r="763" spans="1:7" x14ac:dyDescent="0.3">
      <c r="A763" s="2">
        <v>49980</v>
      </c>
      <c r="B763" s="3">
        <v>41835.086168981485</v>
      </c>
      <c r="C763" s="2" t="s">
        <v>31</v>
      </c>
      <c r="D763" s="2" t="str">
        <f>IF(Original!D765 = "-", "Male", Original!D765)</f>
        <v>Male</v>
      </c>
      <c r="E763" s="2" t="s">
        <v>17</v>
      </c>
      <c r="F763" s="2" t="str">
        <f>IF(Original!F765 = "-", "c9", Original!F765)</f>
        <v>c9</v>
      </c>
      <c r="G763" s="2">
        <f>IF(ISBLANK(Original!G765),MEDIAN(Original!G:G),Original!G765)</f>
        <v>92530</v>
      </c>
    </row>
    <row r="764" spans="1:7" x14ac:dyDescent="0.3">
      <c r="A764" s="2">
        <v>560870</v>
      </c>
      <c r="B764" s="3">
        <v>41836.436550925922</v>
      </c>
      <c r="C764" s="2" t="s">
        <v>32</v>
      </c>
      <c r="D764" s="2" t="str">
        <f>IF(Original!D766 = "-", "Male", Original!D766)</f>
        <v>Male</v>
      </c>
      <c r="E764" s="2" t="s">
        <v>16</v>
      </c>
      <c r="F764" s="2" t="str">
        <f>IF(Original!F766 = "-", "c9", Original!F766)</f>
        <v>i5</v>
      </c>
      <c r="G764" s="2">
        <f>IF(ISBLANK(Original!G766),MEDIAN(Original!G:G),Original!G766)</f>
        <v>98195</v>
      </c>
    </row>
    <row r="765" spans="1:7" x14ac:dyDescent="0.3">
      <c r="A765" s="2">
        <v>128021</v>
      </c>
      <c r="B765" s="3">
        <v>41836.732106481482</v>
      </c>
      <c r="C765" s="2" t="s">
        <v>31</v>
      </c>
      <c r="D765" s="2" t="str">
        <f>IF(Original!D767 = "-", "Male", Original!D767)</f>
        <v>Female</v>
      </c>
      <c r="E765" s="2" t="s">
        <v>17</v>
      </c>
      <c r="F765" s="2" t="str">
        <f>IF(Original!F767 = "-", "c9", Original!F767)</f>
        <v>c-10</v>
      </c>
      <c r="G765" s="2">
        <f>IF(ISBLANK(Original!G767),MEDIAN(Original!G:G),Original!G767)</f>
        <v>94482</v>
      </c>
    </row>
    <row r="766" spans="1:7" x14ac:dyDescent="0.3">
      <c r="A766" s="2">
        <v>678497</v>
      </c>
      <c r="B766" s="3">
        <v>41836.679293981484</v>
      </c>
      <c r="C766" s="2" t="s">
        <v>31</v>
      </c>
      <c r="D766" s="2" t="str">
        <f>IF(Original!D768 = "-", "Male", Original!D768)</f>
        <v>Female</v>
      </c>
      <c r="E766" s="2" t="s">
        <v>13</v>
      </c>
      <c r="F766" s="2" t="str">
        <f>IF(Original!F768 = "-", "c9", Original!F768)</f>
        <v>c9</v>
      </c>
      <c r="G766" s="2">
        <f>IF(ISBLANK(Original!G768),MEDIAN(Original!G:G),Original!G768)</f>
        <v>27497</v>
      </c>
    </row>
    <row r="767" spans="1:7" x14ac:dyDescent="0.3">
      <c r="A767" s="2">
        <v>568508</v>
      </c>
      <c r="B767" s="3">
        <v>41836.680509259262</v>
      </c>
      <c r="C767" s="2" t="s">
        <v>32</v>
      </c>
      <c r="D767" s="2" t="str">
        <f>IF(Original!D769 = "-", "Male", Original!D769)</f>
        <v>Female</v>
      </c>
      <c r="E767" s="2" t="s">
        <v>13</v>
      </c>
      <c r="F767" s="2" t="str">
        <f>IF(Original!F769 = "-", "c9", Original!F769)</f>
        <v>c9</v>
      </c>
      <c r="G767" s="2">
        <f>IF(ISBLANK(Original!G769),MEDIAN(Original!G:G),Original!G769)</f>
        <v>23885</v>
      </c>
    </row>
    <row r="768" spans="1:7" x14ac:dyDescent="0.3">
      <c r="A768" s="2">
        <v>18213</v>
      </c>
      <c r="B768" s="3">
        <v>41836.680949074071</v>
      </c>
      <c r="C768" s="2" t="s">
        <v>32</v>
      </c>
      <c r="D768" s="2" t="str">
        <f>IF(Original!D770 = "-", "Male", Original!D770)</f>
        <v>Female</v>
      </c>
      <c r="E768" s="2" t="s">
        <v>13</v>
      </c>
      <c r="F768" s="2" t="str">
        <f>IF(Original!F770 = "-", "c9", Original!F770)</f>
        <v>c9</v>
      </c>
      <c r="G768" s="2">
        <f>IF(ISBLANK(Original!G770),MEDIAN(Original!G:G),Original!G770)</f>
        <v>51426</v>
      </c>
    </row>
    <row r="769" spans="1:7" x14ac:dyDescent="0.3">
      <c r="A769" s="2">
        <v>965502</v>
      </c>
      <c r="B769" s="3">
        <v>41836.287418981483</v>
      </c>
      <c r="C769" s="2" t="s">
        <v>31</v>
      </c>
      <c r="D769" s="2" t="str">
        <f>IF(Original!D771 = "-", "Male", Original!D771)</f>
        <v>Male</v>
      </c>
      <c r="E769" s="2" t="s">
        <v>17</v>
      </c>
      <c r="F769" s="2" t="str">
        <f>IF(Original!F771 = "-", "c9", Original!F771)</f>
        <v>c-10</v>
      </c>
      <c r="G769" s="2">
        <f>IF(ISBLANK(Original!G771),MEDIAN(Original!G:G),Original!G771)</f>
        <v>54903</v>
      </c>
    </row>
    <row r="770" spans="1:7" x14ac:dyDescent="0.3">
      <c r="A770" s="2">
        <v>706970</v>
      </c>
      <c r="B770" s="3">
        <v>41836.808449074073</v>
      </c>
      <c r="C770" s="2" t="s">
        <v>31</v>
      </c>
      <c r="D770" s="2" t="str">
        <f>IF(Original!D772 = "-", "Male", Original!D772)</f>
        <v>Male</v>
      </c>
      <c r="E770" s="2" t="s">
        <v>12</v>
      </c>
      <c r="F770" s="2" t="str">
        <f>IF(Original!F772 = "-", "c9", Original!F772)</f>
        <v>c-10</v>
      </c>
      <c r="G770" s="2">
        <f>IF(ISBLANK(Original!G772),MEDIAN(Original!G:G),Original!G772)</f>
        <v>6975</v>
      </c>
    </row>
    <row r="771" spans="1:7" x14ac:dyDescent="0.3">
      <c r="A771" s="2">
        <v>53766</v>
      </c>
      <c r="B771" s="3">
        <v>41836.808761574073</v>
      </c>
      <c r="C771" s="2" t="s">
        <v>31</v>
      </c>
      <c r="D771" s="2" t="str">
        <f>IF(Original!D773 = "-", "Male", Original!D773)</f>
        <v>Male</v>
      </c>
      <c r="E771" s="2" t="s">
        <v>12</v>
      </c>
      <c r="F771" s="2" t="str">
        <f>IF(Original!F773 = "-", "c9", Original!F773)</f>
        <v>c-10</v>
      </c>
      <c r="G771" s="2">
        <f>IF(ISBLANK(Original!G773),MEDIAN(Original!G:G),Original!G773)</f>
        <v>16826</v>
      </c>
    </row>
    <row r="772" spans="1:7" x14ac:dyDescent="0.3">
      <c r="A772" s="2">
        <v>819022</v>
      </c>
      <c r="B772" s="3">
        <v>41836.520578703705</v>
      </c>
      <c r="C772" s="2" t="s">
        <v>32</v>
      </c>
      <c r="D772" s="2" t="str">
        <f>IF(Original!D774 = "-", "Male", Original!D774)</f>
        <v>Female</v>
      </c>
      <c r="E772" s="2" t="s">
        <v>17</v>
      </c>
      <c r="F772" s="2" t="str">
        <f>IF(Original!F774 = "-", "c9", Original!F774)</f>
        <v>i7</v>
      </c>
      <c r="G772" s="2">
        <f>IF(ISBLANK(Original!G774),MEDIAN(Original!G:G),Original!G774)</f>
        <v>5210</v>
      </c>
    </row>
    <row r="773" spans="1:7" x14ac:dyDescent="0.3">
      <c r="A773" s="2">
        <v>552802</v>
      </c>
      <c r="B773" s="3">
        <v>41836.487233796295</v>
      </c>
      <c r="C773" s="2" t="s">
        <v>31</v>
      </c>
      <c r="D773" s="2" t="str">
        <f>IF(Original!D775 = "-", "Male", Original!D775)</f>
        <v>Male</v>
      </c>
      <c r="E773" s="2" t="s">
        <v>20</v>
      </c>
      <c r="F773" s="2" t="str">
        <f>IF(Original!F775 = "-", "c9", Original!F775)</f>
        <v>c5</v>
      </c>
      <c r="G773" s="2">
        <f>IF(ISBLANK(Original!G775),MEDIAN(Original!G:G),Original!G775)</f>
        <v>3285</v>
      </c>
    </row>
    <row r="774" spans="1:7" x14ac:dyDescent="0.3">
      <c r="A774" s="2">
        <v>542141</v>
      </c>
      <c r="B774" s="3">
        <v>41842.879108796296</v>
      </c>
      <c r="C774" s="2" t="s">
        <v>32</v>
      </c>
      <c r="D774" s="2" t="str">
        <f>IF(Original!D776 = "-", "Male", Original!D776)</f>
        <v>Male</v>
      </c>
      <c r="E774" s="2" t="s">
        <v>20</v>
      </c>
      <c r="F774" s="2" t="str">
        <f>IF(Original!F776 = "-", "c9", Original!F776)</f>
        <v>i7</v>
      </c>
      <c r="G774" s="2">
        <f>IF(ISBLANK(Original!G776),MEDIAN(Original!G:G),Original!G776)</f>
        <v>90267</v>
      </c>
    </row>
    <row r="775" spans="1:7" x14ac:dyDescent="0.3">
      <c r="A775" s="2">
        <v>620985</v>
      </c>
      <c r="B775" s="3">
        <v>41836.504803240743</v>
      </c>
      <c r="C775" s="2" t="s">
        <v>31</v>
      </c>
      <c r="D775" s="2" t="str">
        <f>IF(Original!D777 = "-", "Male", Original!D777)</f>
        <v>Male</v>
      </c>
      <c r="E775" s="2" t="s">
        <v>17</v>
      </c>
      <c r="F775" s="2" t="str">
        <f>IF(Original!F777 = "-", "c9", Original!F777)</f>
        <v>i7</v>
      </c>
      <c r="G775" s="2">
        <f>IF(ISBLANK(Original!G777),MEDIAN(Original!G:G),Original!G777)</f>
        <v>28135</v>
      </c>
    </row>
    <row r="776" spans="1:7" x14ac:dyDescent="0.3">
      <c r="A776" s="2">
        <v>686841</v>
      </c>
      <c r="B776" s="3">
        <v>41846.53869212963</v>
      </c>
      <c r="C776" s="2" t="s">
        <v>32</v>
      </c>
      <c r="D776" s="2" t="str">
        <f>IF(Original!D778 = "-", "Male", Original!D778)</f>
        <v>Female</v>
      </c>
      <c r="E776" s="2" t="s">
        <v>17</v>
      </c>
      <c r="F776" s="2" t="str">
        <f>IF(Original!F778 = "-", "c9", Original!F778)</f>
        <v>c5</v>
      </c>
      <c r="G776" s="2">
        <f>IF(ISBLANK(Original!G778),MEDIAN(Original!G:G),Original!G778)</f>
        <v>12822</v>
      </c>
    </row>
    <row r="777" spans="1:7" x14ac:dyDescent="0.3">
      <c r="A777" s="2">
        <v>902523</v>
      </c>
      <c r="B777" s="3">
        <v>41837.161238425928</v>
      </c>
      <c r="C777" s="2" t="s">
        <v>31</v>
      </c>
      <c r="D777" s="2" t="str">
        <f>IF(Original!D779 = "-", "Male", Original!D779)</f>
        <v>Male</v>
      </c>
      <c r="E777" s="2" t="s">
        <v>20</v>
      </c>
      <c r="F777" s="2" t="str">
        <f>IF(Original!F779 = "-", "c9", Original!F779)</f>
        <v>c5</v>
      </c>
      <c r="G777" s="2">
        <f>IF(ISBLANK(Original!G779),MEDIAN(Original!G:G),Original!G779)</f>
        <v>78567</v>
      </c>
    </row>
    <row r="778" spans="1:7" x14ac:dyDescent="0.3">
      <c r="A778" s="2">
        <v>414795</v>
      </c>
      <c r="B778" s="3">
        <v>41837.567164351851</v>
      </c>
      <c r="C778" s="2" t="s">
        <v>31</v>
      </c>
      <c r="D778" s="2" t="str">
        <f>IF(Original!D780 = "-", "Male", Original!D780)</f>
        <v>Male</v>
      </c>
      <c r="E778" s="2" t="s">
        <v>12</v>
      </c>
      <c r="F778" s="2" t="str">
        <f>IF(Original!F780 = "-", "c9", Original!F780)</f>
        <v>c5</v>
      </c>
      <c r="G778" s="2">
        <f>IF(ISBLANK(Original!G780),MEDIAN(Original!G:G),Original!G780)</f>
        <v>32517</v>
      </c>
    </row>
    <row r="779" spans="1:7" x14ac:dyDescent="0.3">
      <c r="A779" s="2">
        <v>908749</v>
      </c>
      <c r="B779" s="3">
        <v>41837.56759259259</v>
      </c>
      <c r="C779" s="2" t="s">
        <v>31</v>
      </c>
      <c r="D779" s="2" t="str">
        <f>IF(Original!D781 = "-", "Male", Original!D781)</f>
        <v>Male</v>
      </c>
      <c r="E779" s="2" t="s">
        <v>12</v>
      </c>
      <c r="F779" s="2" t="str">
        <f>IF(Original!F781 = "-", "c9", Original!F781)</f>
        <v>c5</v>
      </c>
      <c r="G779" s="2">
        <f>IF(ISBLANK(Original!G781),MEDIAN(Original!G:G),Original!G781)</f>
        <v>60926</v>
      </c>
    </row>
    <row r="780" spans="1:7" x14ac:dyDescent="0.3">
      <c r="A780" s="2">
        <v>219096</v>
      </c>
      <c r="B780" s="3">
        <v>41837.568206018521</v>
      </c>
      <c r="C780" s="2" t="s">
        <v>31</v>
      </c>
      <c r="D780" s="2" t="str">
        <f>IF(Original!D782 = "-", "Male", Original!D782)</f>
        <v>Male</v>
      </c>
      <c r="E780" s="2" t="s">
        <v>12</v>
      </c>
      <c r="F780" s="2" t="str">
        <f>IF(Original!F782 = "-", "c9", Original!F782)</f>
        <v>c5</v>
      </c>
      <c r="G780" s="2">
        <f>IF(ISBLANK(Original!G782),MEDIAN(Original!G:G),Original!G782)</f>
        <v>17641</v>
      </c>
    </row>
    <row r="781" spans="1:7" x14ac:dyDescent="0.3">
      <c r="A781" s="2">
        <v>78350</v>
      </c>
      <c r="B781" s="3">
        <v>41837.782175925924</v>
      </c>
      <c r="C781" s="2" t="s">
        <v>31</v>
      </c>
      <c r="D781" s="2" t="str">
        <f>IF(Original!D783 = "-", "Male", Original!D783)</f>
        <v>Male</v>
      </c>
      <c r="E781" s="2" t="s">
        <v>14</v>
      </c>
      <c r="F781" s="2" t="str">
        <f>IF(Original!F783 = "-", "c9", Original!F783)</f>
        <v>c9</v>
      </c>
      <c r="G781" s="2">
        <f>IF(ISBLANK(Original!G783),MEDIAN(Original!G:G),Original!G783)</f>
        <v>97083</v>
      </c>
    </row>
    <row r="782" spans="1:7" x14ac:dyDescent="0.3">
      <c r="A782" s="2">
        <v>412418</v>
      </c>
      <c r="B782" s="3">
        <v>41837.782638888886</v>
      </c>
      <c r="C782" s="2" t="s">
        <v>31</v>
      </c>
      <c r="D782" s="2" t="str">
        <f>IF(Original!D784 = "-", "Male", Original!D784)</f>
        <v>Male</v>
      </c>
      <c r="E782" s="2" t="s">
        <v>14</v>
      </c>
      <c r="F782" s="2" t="str">
        <f>IF(Original!F784 = "-", "c9", Original!F784)</f>
        <v>c9</v>
      </c>
      <c r="G782" s="2">
        <f>IF(ISBLANK(Original!G784),MEDIAN(Original!G:G),Original!G784)</f>
        <v>48169</v>
      </c>
    </row>
    <row r="783" spans="1:7" x14ac:dyDescent="0.3">
      <c r="A783" s="2">
        <v>857879</v>
      </c>
      <c r="B783" s="3">
        <v>41837.783773148149</v>
      </c>
      <c r="C783" s="2" t="s">
        <v>32</v>
      </c>
      <c r="D783" s="2" t="str">
        <f>IF(Original!D785 = "-", "Male", Original!D785)</f>
        <v>Male</v>
      </c>
      <c r="E783" s="2" t="s">
        <v>14</v>
      </c>
      <c r="F783" s="2" t="str">
        <f>IF(Original!F785 = "-", "c9", Original!F785)</f>
        <v>c9</v>
      </c>
      <c r="G783" s="2">
        <f>IF(ISBLANK(Original!G785),MEDIAN(Original!G:G),Original!G785)</f>
        <v>25144</v>
      </c>
    </row>
    <row r="784" spans="1:7" x14ac:dyDescent="0.3">
      <c r="A784" s="2">
        <v>866111</v>
      </c>
      <c r="B784" s="3">
        <v>41837.747615740744</v>
      </c>
      <c r="C784" s="2" t="s">
        <v>31</v>
      </c>
      <c r="D784" s="2" t="str">
        <f>IF(Original!D786 = "-", "Male", Original!D786)</f>
        <v>Male</v>
      </c>
      <c r="E784" s="2" t="s">
        <v>17</v>
      </c>
      <c r="F784" s="2" t="str">
        <f>IF(Original!F786 = "-", "c9", Original!F786)</f>
        <v>i6</v>
      </c>
      <c r="G784" s="2">
        <f>IF(ISBLANK(Original!G786),MEDIAN(Original!G:G),Original!G786)</f>
        <v>10960</v>
      </c>
    </row>
    <row r="785" spans="1:7" x14ac:dyDescent="0.3">
      <c r="A785" s="2">
        <v>892761</v>
      </c>
      <c r="B785" s="3">
        <v>41837.720405092594</v>
      </c>
      <c r="C785" s="2" t="s">
        <v>31</v>
      </c>
      <c r="D785" s="2" t="str">
        <f>IF(Original!D787 = "-", "Male", Original!D787)</f>
        <v>Male</v>
      </c>
      <c r="E785" s="2" t="s">
        <v>20</v>
      </c>
      <c r="F785" s="2" t="str">
        <f>IF(Original!F787 = "-", "c9", Original!F787)</f>
        <v>c5</v>
      </c>
      <c r="G785" s="2">
        <f>IF(ISBLANK(Original!G787),MEDIAN(Original!G:G),Original!G787)</f>
        <v>25686</v>
      </c>
    </row>
    <row r="786" spans="1:7" x14ac:dyDescent="0.3">
      <c r="A786" s="2">
        <v>176980</v>
      </c>
      <c r="B786" s="3">
        <v>41837.720682870371</v>
      </c>
      <c r="C786" s="2" t="s">
        <v>31</v>
      </c>
      <c r="D786" s="2" t="str">
        <f>IF(Original!D788 = "-", "Male", Original!D788)</f>
        <v>Male</v>
      </c>
      <c r="E786" s="2" t="s">
        <v>20</v>
      </c>
      <c r="F786" s="2" t="str">
        <f>IF(Original!F788 = "-", "c9", Original!F788)</f>
        <v>c5</v>
      </c>
      <c r="G786" s="2">
        <f>IF(ISBLANK(Original!G788),MEDIAN(Original!G:G),Original!G788)</f>
        <v>7099</v>
      </c>
    </row>
    <row r="787" spans="1:7" x14ac:dyDescent="0.3">
      <c r="A787" s="2">
        <v>735436</v>
      </c>
      <c r="B787" s="3">
        <v>41837.770138888889</v>
      </c>
      <c r="C787" s="2" t="s">
        <v>32</v>
      </c>
      <c r="D787" s="2" t="str">
        <f>IF(Original!D789 = "-", "Male", Original!D789)</f>
        <v>Female</v>
      </c>
      <c r="E787" s="2" t="s">
        <v>20</v>
      </c>
      <c r="F787" s="2" t="str">
        <f>IF(Original!F789 = "-", "c9", Original!F789)</f>
        <v>i6</v>
      </c>
      <c r="G787" s="2">
        <f>IF(ISBLANK(Original!G789),MEDIAN(Original!G:G),Original!G789)</f>
        <v>52130</v>
      </c>
    </row>
    <row r="788" spans="1:7" x14ac:dyDescent="0.3">
      <c r="A788" s="2">
        <v>866300</v>
      </c>
      <c r="B788" s="3">
        <v>41837.639062499999</v>
      </c>
      <c r="C788" s="2" t="s">
        <v>31</v>
      </c>
      <c r="D788" s="2" t="str">
        <f>IF(Original!D790 = "-", "Male", Original!D790)</f>
        <v>Male</v>
      </c>
      <c r="E788" s="2" t="s">
        <v>15</v>
      </c>
      <c r="F788" s="2" t="str">
        <f>IF(Original!F790 = "-", "c9", Original!F790)</f>
        <v>i7</v>
      </c>
      <c r="G788" s="2">
        <f>IF(ISBLANK(Original!G790),MEDIAN(Original!G:G),Original!G790)</f>
        <v>42009</v>
      </c>
    </row>
    <row r="789" spans="1:7" x14ac:dyDescent="0.3">
      <c r="A789" s="2">
        <v>438195</v>
      </c>
      <c r="B789" s="3">
        <v>41842.795497685183</v>
      </c>
      <c r="C789" s="2" t="s">
        <v>31</v>
      </c>
      <c r="D789" s="2" t="str">
        <f>IF(Original!D791 = "-", "Male", Original!D791)</f>
        <v>Female</v>
      </c>
      <c r="E789" s="2" t="s">
        <v>12</v>
      </c>
      <c r="F789" s="2" t="str">
        <f>IF(Original!F791 = "-", "c9", Original!F791)</f>
        <v>b9</v>
      </c>
      <c r="G789" s="2">
        <f>IF(ISBLANK(Original!G791),MEDIAN(Original!G:G),Original!G791)</f>
        <v>57891</v>
      </c>
    </row>
    <row r="790" spans="1:7" x14ac:dyDescent="0.3">
      <c r="A790" s="2">
        <v>88234</v>
      </c>
      <c r="B790" s="3">
        <v>41838.600243055553</v>
      </c>
      <c r="C790" s="2" t="s">
        <v>31</v>
      </c>
      <c r="D790" s="2" t="str">
        <f>IF(Original!D792 = "-", "Male", Original!D792)</f>
        <v>Male</v>
      </c>
      <c r="E790" s="2" t="s">
        <v>15</v>
      </c>
      <c r="F790" s="2" t="str">
        <f>IF(Original!F792 = "-", "c9", Original!F792)</f>
        <v>i7</v>
      </c>
      <c r="G790" s="2">
        <f>IF(ISBLANK(Original!G792),MEDIAN(Original!G:G),Original!G792)</f>
        <v>51578</v>
      </c>
    </row>
    <row r="791" spans="1:7" x14ac:dyDescent="0.3">
      <c r="A791" s="2">
        <v>385051</v>
      </c>
      <c r="B791" s="3">
        <v>41838.532685185186</v>
      </c>
      <c r="C791" s="2" t="s">
        <v>31</v>
      </c>
      <c r="D791" s="2" t="str">
        <f>IF(Original!D793 = "-", "Male", Original!D793)</f>
        <v>Male</v>
      </c>
      <c r="E791" s="2" t="s">
        <v>17</v>
      </c>
      <c r="F791" s="2" t="str">
        <f>IF(Original!F793 = "-", "c9", Original!F793)</f>
        <v>i7</v>
      </c>
      <c r="G791" s="2">
        <f>IF(ISBLANK(Original!G793),MEDIAN(Original!G:G),Original!G793)</f>
        <v>42741</v>
      </c>
    </row>
    <row r="792" spans="1:7" x14ac:dyDescent="0.3">
      <c r="A792" s="2">
        <v>322530</v>
      </c>
      <c r="B792" s="3">
        <v>41838.533043981479</v>
      </c>
      <c r="C792" s="2" t="s">
        <v>32</v>
      </c>
      <c r="D792" s="2" t="str">
        <f>IF(Original!D794 = "-", "Male", Original!D794)</f>
        <v>Male</v>
      </c>
      <c r="E792" s="2" t="s">
        <v>17</v>
      </c>
      <c r="F792" s="2" t="str">
        <f>IF(Original!F794 = "-", "c9", Original!F794)</f>
        <v>i7</v>
      </c>
      <c r="G792" s="2">
        <f>IF(ISBLANK(Original!G794),MEDIAN(Original!G:G),Original!G794)</f>
        <v>66589</v>
      </c>
    </row>
    <row r="793" spans="1:7" x14ac:dyDescent="0.3">
      <c r="A793" s="2">
        <v>631387</v>
      </c>
      <c r="B793" s="3">
        <v>41838.535451388889</v>
      </c>
      <c r="C793" s="2" t="s">
        <v>32</v>
      </c>
      <c r="D793" s="2" t="str">
        <f>IF(Original!D795 = "-", "Male", Original!D795)</f>
        <v>Male</v>
      </c>
      <c r="E793" s="2" t="s">
        <v>17</v>
      </c>
      <c r="F793" s="2" t="str">
        <f>IF(Original!F795 = "-", "c9", Original!F795)</f>
        <v>i7</v>
      </c>
      <c r="G793" s="2">
        <f>IF(ISBLANK(Original!G795),MEDIAN(Original!G:G),Original!G795)</f>
        <v>81960</v>
      </c>
    </row>
    <row r="794" spans="1:7" x14ac:dyDescent="0.3">
      <c r="A794" s="2">
        <v>924631</v>
      </c>
      <c r="B794" s="3">
        <v>41842.402280092596</v>
      </c>
      <c r="C794" s="2" t="s">
        <v>32</v>
      </c>
      <c r="D794" s="2" t="str">
        <f>IF(Original!D796 = "-", "Male", Original!D796)</f>
        <v>Male</v>
      </c>
      <c r="E794" s="2" t="s">
        <v>15</v>
      </c>
      <c r="F794" s="2" t="str">
        <f>IF(Original!F796 = "-", "c9", Original!F796)</f>
        <v>c9</v>
      </c>
      <c r="G794" s="2">
        <f>IF(ISBLANK(Original!G796),MEDIAN(Original!G:G),Original!G796)</f>
        <v>43214</v>
      </c>
    </row>
    <row r="795" spans="1:7" x14ac:dyDescent="0.3">
      <c r="A795" s="2">
        <v>823234</v>
      </c>
      <c r="B795" s="3">
        <v>41842.404432870368</v>
      </c>
      <c r="C795" s="2" t="s">
        <v>31</v>
      </c>
      <c r="D795" s="2" t="str">
        <f>IF(Original!D797 = "-", "Male", Original!D797)</f>
        <v>Male</v>
      </c>
      <c r="E795" s="2" t="s">
        <v>15</v>
      </c>
      <c r="F795" s="2" t="str">
        <f>IF(Original!F797 = "-", "c9", Original!F797)</f>
        <v>c9</v>
      </c>
      <c r="G795" s="2">
        <f>IF(ISBLANK(Original!G797),MEDIAN(Original!G:G),Original!G797)</f>
        <v>32078</v>
      </c>
    </row>
    <row r="796" spans="1:7" x14ac:dyDescent="0.3">
      <c r="A796" s="2">
        <v>515022</v>
      </c>
      <c r="B796" s="3">
        <v>41838.59511574074</v>
      </c>
      <c r="C796" s="2" t="s">
        <v>32</v>
      </c>
      <c r="D796" s="2" t="str">
        <f>IF(Original!D798 = "-", "Male", Original!D798)</f>
        <v>Male</v>
      </c>
      <c r="E796" s="2" t="s">
        <v>20</v>
      </c>
      <c r="F796" s="2" t="str">
        <f>IF(Original!F798 = "-", "c9", Original!F798)</f>
        <v>i5</v>
      </c>
      <c r="G796" s="2">
        <f>IF(ISBLANK(Original!G798),MEDIAN(Original!G:G),Original!G798)</f>
        <v>42114</v>
      </c>
    </row>
    <row r="797" spans="1:7" x14ac:dyDescent="0.3">
      <c r="A797" s="2">
        <v>873591</v>
      </c>
      <c r="B797" s="3">
        <v>41838.596192129633</v>
      </c>
      <c r="C797" s="2" t="s">
        <v>31</v>
      </c>
      <c r="D797" s="2" t="str">
        <f>IF(Original!D799 = "-", "Male", Original!D799)</f>
        <v>Male</v>
      </c>
      <c r="E797" s="2" t="s">
        <v>20</v>
      </c>
      <c r="F797" s="2" t="str">
        <f>IF(Original!F799 = "-", "c9", Original!F799)</f>
        <v>i5</v>
      </c>
      <c r="G797" s="2">
        <f>IF(ISBLANK(Original!G799),MEDIAN(Original!G:G),Original!G799)</f>
        <v>19440</v>
      </c>
    </row>
    <row r="798" spans="1:7" x14ac:dyDescent="0.3">
      <c r="A798" s="2">
        <v>868701</v>
      </c>
      <c r="B798" s="3">
        <v>41838.597013888888</v>
      </c>
      <c r="C798" s="2" t="s">
        <v>31</v>
      </c>
      <c r="D798" s="2" t="str">
        <f>IF(Original!D800 = "-", "Male", Original!D800)</f>
        <v>Female</v>
      </c>
      <c r="E798" s="2" t="s">
        <v>20</v>
      </c>
      <c r="F798" s="2" t="str">
        <f>IF(Original!F800 = "-", "c9", Original!F800)</f>
        <v>i5</v>
      </c>
      <c r="G798" s="2">
        <f>IF(ISBLANK(Original!G800),MEDIAN(Original!G:G),Original!G800)</f>
        <v>66602</v>
      </c>
    </row>
    <row r="799" spans="1:7" x14ac:dyDescent="0.3">
      <c r="A799" s="2">
        <v>322926</v>
      </c>
      <c r="B799" s="3">
        <v>41838.467743055553</v>
      </c>
      <c r="C799" s="2" t="s">
        <v>32</v>
      </c>
      <c r="D799" s="2" t="str">
        <f>IF(Original!D801 = "-", "Male", Original!D801)</f>
        <v>Male</v>
      </c>
      <c r="E799" s="2" t="s">
        <v>15</v>
      </c>
      <c r="F799" s="2" t="str">
        <f>IF(Original!F801 = "-", "c9", Original!F801)</f>
        <v>c-10</v>
      </c>
      <c r="G799" s="2">
        <f>IF(ISBLANK(Original!G801),MEDIAN(Original!G:G),Original!G801)</f>
        <v>91208</v>
      </c>
    </row>
    <row r="800" spans="1:7" x14ac:dyDescent="0.3">
      <c r="A800" s="2">
        <v>232998</v>
      </c>
      <c r="B800" s="3">
        <v>41838.467986111114</v>
      </c>
      <c r="C800" s="2" t="s">
        <v>31</v>
      </c>
      <c r="D800" s="2" t="str">
        <f>IF(Original!D802 = "-", "Male", Original!D802)</f>
        <v>Male</v>
      </c>
      <c r="E800" s="2" t="s">
        <v>15</v>
      </c>
      <c r="F800" s="2" t="str">
        <f>IF(Original!F802 = "-", "c9", Original!F802)</f>
        <v>c-10</v>
      </c>
      <c r="G800" s="2">
        <f>IF(ISBLANK(Original!G802),MEDIAN(Original!G:G),Original!G802)</f>
        <v>51895</v>
      </c>
    </row>
    <row r="801" spans="1:7" x14ac:dyDescent="0.3">
      <c r="A801" s="2">
        <v>67001</v>
      </c>
      <c r="B801" s="3">
        <v>41838.627650462964</v>
      </c>
      <c r="C801" s="2" t="s">
        <v>31</v>
      </c>
      <c r="D801" s="2" t="str">
        <f>IF(Original!D803 = "-", "Male", Original!D803)</f>
        <v>Male</v>
      </c>
      <c r="E801" s="2" t="s">
        <v>17</v>
      </c>
      <c r="F801" s="2" t="str">
        <f>IF(Original!F803 = "-", "c9", Original!F803)</f>
        <v>c9</v>
      </c>
      <c r="G801" s="2">
        <f>IF(ISBLANK(Original!G803),MEDIAN(Original!G:G),Original!G803)</f>
        <v>8175</v>
      </c>
    </row>
    <row r="802" spans="1:7" x14ac:dyDescent="0.3">
      <c r="A802" s="2">
        <v>325045</v>
      </c>
      <c r="B802" s="3">
        <v>41838.628009259257</v>
      </c>
      <c r="C802" s="2" t="s">
        <v>31</v>
      </c>
      <c r="D802" s="2" t="str">
        <f>IF(Original!D804 = "-", "Male", Original!D804)</f>
        <v>Male</v>
      </c>
      <c r="E802" s="2" t="s">
        <v>17</v>
      </c>
      <c r="F802" s="2" t="str">
        <f>IF(Original!F804 = "-", "c9", Original!F804)</f>
        <v>c9</v>
      </c>
      <c r="G802" s="2">
        <f>IF(ISBLANK(Original!G804),MEDIAN(Original!G:G),Original!G804)</f>
        <v>12363</v>
      </c>
    </row>
    <row r="803" spans="1:7" x14ac:dyDescent="0.3">
      <c r="A803" s="2">
        <v>364042</v>
      </c>
      <c r="B803" s="3">
        <v>41838.628368055557</v>
      </c>
      <c r="C803" s="2" t="s">
        <v>31</v>
      </c>
      <c r="D803" s="2" t="str">
        <f>IF(Original!D805 = "-", "Male", Original!D805)</f>
        <v>Male</v>
      </c>
      <c r="E803" s="2" t="s">
        <v>17</v>
      </c>
      <c r="F803" s="2" t="str">
        <f>IF(Original!F805 = "-", "c9", Original!F805)</f>
        <v>c9</v>
      </c>
      <c r="G803" s="2">
        <f>IF(ISBLANK(Original!G805),MEDIAN(Original!G:G),Original!G805)</f>
        <v>65858</v>
      </c>
    </row>
    <row r="804" spans="1:7" x14ac:dyDescent="0.3">
      <c r="A804" s="2">
        <v>978447</v>
      </c>
      <c r="B804" s="3">
        <v>41838.629050925927</v>
      </c>
      <c r="C804" s="2" t="s">
        <v>32</v>
      </c>
      <c r="D804" s="2" t="str">
        <f>IF(Original!D806 = "-", "Male", Original!D806)</f>
        <v>Female</v>
      </c>
      <c r="E804" s="2" t="s">
        <v>17</v>
      </c>
      <c r="F804" s="2" t="str">
        <f>IF(Original!F806 = "-", "c9", Original!F806)</f>
        <v>c9</v>
      </c>
      <c r="G804" s="2">
        <f>IF(ISBLANK(Original!G806),MEDIAN(Original!G:G),Original!G806)</f>
        <v>84508</v>
      </c>
    </row>
    <row r="805" spans="1:7" x14ac:dyDescent="0.3">
      <c r="A805" s="2">
        <v>708890</v>
      </c>
      <c r="B805" s="3">
        <v>41838.559560185182</v>
      </c>
      <c r="C805" s="2" t="s">
        <v>31</v>
      </c>
      <c r="D805" s="2" t="str">
        <f>IF(Original!D807 = "-", "Male", Original!D807)</f>
        <v>Male</v>
      </c>
      <c r="E805" s="2" t="s">
        <v>12</v>
      </c>
      <c r="F805" s="2" t="str">
        <f>IF(Original!F807 = "-", "c9", Original!F807)</f>
        <v>c5</v>
      </c>
      <c r="G805" s="2">
        <f>IF(ISBLANK(Original!G807),MEDIAN(Original!G:G),Original!G807)</f>
        <v>76907</v>
      </c>
    </row>
    <row r="806" spans="1:7" x14ac:dyDescent="0.3">
      <c r="A806" s="2">
        <v>142086</v>
      </c>
      <c r="B806" s="3">
        <v>41838.561643518522</v>
      </c>
      <c r="C806" s="2" t="s">
        <v>32</v>
      </c>
      <c r="D806" s="2" t="str">
        <f>IF(Original!D808 = "-", "Male", Original!D808)</f>
        <v>Male</v>
      </c>
      <c r="E806" s="2" t="s">
        <v>12</v>
      </c>
      <c r="F806" s="2" t="str">
        <f>IF(Original!F808 = "-", "c9", Original!F808)</f>
        <v>c5</v>
      </c>
      <c r="G806" s="2">
        <f>IF(ISBLANK(Original!G808),MEDIAN(Original!G:G),Original!G808)</f>
        <v>39033</v>
      </c>
    </row>
    <row r="807" spans="1:7" x14ac:dyDescent="0.3">
      <c r="A807" s="2">
        <v>55751</v>
      </c>
      <c r="B807" s="3">
        <v>41838.561956018515</v>
      </c>
      <c r="C807" s="2" t="s">
        <v>32</v>
      </c>
      <c r="D807" s="2" t="str">
        <f>IF(Original!D809 = "-", "Male", Original!D809)</f>
        <v>Female</v>
      </c>
      <c r="E807" s="2" t="s">
        <v>12</v>
      </c>
      <c r="F807" s="2" t="str">
        <f>IF(Original!F809 = "-", "c9", Original!F809)</f>
        <v>c5</v>
      </c>
      <c r="G807" s="2">
        <f>IF(ISBLANK(Original!G809),MEDIAN(Original!G:G),Original!G809)</f>
        <v>30743</v>
      </c>
    </row>
    <row r="808" spans="1:7" x14ac:dyDescent="0.3">
      <c r="A808" s="2">
        <v>612997</v>
      </c>
      <c r="B808" s="3">
        <v>41839.493437500001</v>
      </c>
      <c r="C808" s="2" t="s">
        <v>31</v>
      </c>
      <c r="D808" s="2" t="str">
        <f>IF(Original!D810 = "-", "Male", Original!D810)</f>
        <v>Male</v>
      </c>
      <c r="E808" s="2" t="s">
        <v>20</v>
      </c>
      <c r="F808" s="2" t="str">
        <f>IF(Original!F810 = "-", "c9", Original!F810)</f>
        <v>c9</v>
      </c>
      <c r="G808" s="2">
        <f>IF(ISBLANK(Original!G810),MEDIAN(Original!G:G),Original!G810)</f>
        <v>60051</v>
      </c>
    </row>
    <row r="809" spans="1:7" x14ac:dyDescent="0.3">
      <c r="A809" s="2">
        <v>22091</v>
      </c>
      <c r="B809" s="3">
        <v>41840.388483796298</v>
      </c>
      <c r="C809" s="2" t="s">
        <v>31</v>
      </c>
      <c r="D809" s="2" t="str">
        <f>IF(Original!D811 = "-", "Male", Original!D811)</f>
        <v>Female</v>
      </c>
      <c r="E809" s="2" t="s">
        <v>12</v>
      </c>
      <c r="F809" s="2" t="str">
        <f>IF(Original!F811 = "-", "c9", Original!F811)</f>
        <v>c-10</v>
      </c>
      <c r="G809" s="2">
        <f>IF(ISBLANK(Original!G811),MEDIAN(Original!G:G),Original!G811)</f>
        <v>8843</v>
      </c>
    </row>
    <row r="810" spans="1:7" x14ac:dyDescent="0.3">
      <c r="A810" s="2">
        <v>721792</v>
      </c>
      <c r="B810" s="3">
        <v>41844.540856481479</v>
      </c>
      <c r="C810" s="2" t="s">
        <v>32</v>
      </c>
      <c r="D810" s="2" t="str">
        <f>IF(Original!D812 = "-", "Male", Original!D812)</f>
        <v>Male</v>
      </c>
      <c r="E810" s="2" t="s">
        <v>12</v>
      </c>
      <c r="F810" s="2" t="str">
        <f>IF(Original!F812 = "-", "c9", Original!F812)</f>
        <v>c5</v>
      </c>
      <c r="G810" s="2">
        <f>IF(ISBLANK(Original!G812),MEDIAN(Original!G:G),Original!G812)</f>
        <v>33822</v>
      </c>
    </row>
    <row r="811" spans="1:7" x14ac:dyDescent="0.3">
      <c r="A811" s="2">
        <v>682173</v>
      </c>
      <c r="B811" s="3">
        <v>41844.541481481479</v>
      </c>
      <c r="C811" s="2" t="s">
        <v>32</v>
      </c>
      <c r="D811" s="2" t="str">
        <f>IF(Original!D813 = "-", "Male", Original!D813)</f>
        <v>Male</v>
      </c>
      <c r="E811" s="2" t="s">
        <v>12</v>
      </c>
      <c r="F811" s="2" t="str">
        <f>IF(Original!F813 = "-", "c9", Original!F813)</f>
        <v>c5</v>
      </c>
      <c r="G811" s="2">
        <f>IF(ISBLANK(Original!G813),MEDIAN(Original!G:G),Original!G813)</f>
        <v>47388</v>
      </c>
    </row>
    <row r="812" spans="1:7" x14ac:dyDescent="0.3">
      <c r="A812" s="2">
        <v>978831</v>
      </c>
      <c r="B812" s="3">
        <v>41841.710173611114</v>
      </c>
      <c r="C812" s="2" t="s">
        <v>31</v>
      </c>
      <c r="D812" s="2" t="str">
        <f>IF(Original!D814 = "-", "Male", Original!D814)</f>
        <v>Male</v>
      </c>
      <c r="E812" s="2" t="s">
        <v>17</v>
      </c>
      <c r="F812" s="2" t="str">
        <f>IF(Original!F814 = "-", "c9", Original!F814)</f>
        <v>i7</v>
      </c>
      <c r="G812" s="2">
        <f>IF(ISBLANK(Original!G814),MEDIAN(Original!G:G),Original!G814)</f>
        <v>85868</v>
      </c>
    </row>
    <row r="813" spans="1:7" x14ac:dyDescent="0.3">
      <c r="A813" s="2">
        <v>253384</v>
      </c>
      <c r="B813" s="3">
        <v>41841.710613425923</v>
      </c>
      <c r="C813" s="2" t="s">
        <v>31</v>
      </c>
      <c r="D813" s="2" t="str">
        <f>IF(Original!D815 = "-", "Male", Original!D815)</f>
        <v>Male</v>
      </c>
      <c r="E813" s="2" t="s">
        <v>17</v>
      </c>
      <c r="F813" s="2" t="str">
        <f>IF(Original!F815 = "-", "c9", Original!F815)</f>
        <v>i7</v>
      </c>
      <c r="G813" s="2">
        <f>IF(ISBLANK(Original!G815),MEDIAN(Original!G:G),Original!G815)</f>
        <v>3577</v>
      </c>
    </row>
    <row r="814" spans="1:7" x14ac:dyDescent="0.3">
      <c r="A814" s="2">
        <v>817265</v>
      </c>
      <c r="B814" s="3">
        <v>41841.760162037041</v>
      </c>
      <c r="C814" s="2" t="s">
        <v>31</v>
      </c>
      <c r="D814" s="2" t="str">
        <f>IF(Original!D816 = "-", "Male", Original!D816)</f>
        <v>Male</v>
      </c>
      <c r="E814" s="2" t="s">
        <v>15</v>
      </c>
      <c r="F814" s="2" t="str">
        <f>IF(Original!F816 = "-", "c9", Original!F816)</f>
        <v>i5</v>
      </c>
      <c r="G814" s="2">
        <f>IF(ISBLANK(Original!G816),MEDIAN(Original!G:G),Original!G816)</f>
        <v>43678</v>
      </c>
    </row>
    <row r="815" spans="1:7" x14ac:dyDescent="0.3">
      <c r="A815" s="2">
        <v>734018</v>
      </c>
      <c r="B815" s="3">
        <v>41841.761979166666</v>
      </c>
      <c r="C815" s="2" t="s">
        <v>32</v>
      </c>
      <c r="D815" s="2" t="str">
        <f>IF(Original!D817 = "-", "Male", Original!D817)</f>
        <v>Male</v>
      </c>
      <c r="E815" s="2" t="s">
        <v>15</v>
      </c>
      <c r="F815" s="2" t="str">
        <f>IF(Original!F817 = "-", "c9", Original!F817)</f>
        <v>i5</v>
      </c>
      <c r="G815" s="2">
        <f>IF(ISBLANK(Original!G817),MEDIAN(Original!G:G),Original!G817)</f>
        <v>39935</v>
      </c>
    </row>
    <row r="816" spans="1:7" x14ac:dyDescent="0.3">
      <c r="A816" s="2">
        <v>527009</v>
      </c>
      <c r="B816" s="3">
        <v>41852.7499537037</v>
      </c>
      <c r="C816" s="2" t="s">
        <v>31</v>
      </c>
      <c r="D816" s="2" t="str">
        <f>IF(Original!D818 = "-", "Male", Original!D818)</f>
        <v>Male</v>
      </c>
      <c r="E816" s="2" t="s">
        <v>15</v>
      </c>
      <c r="F816" s="2" t="str">
        <f>IF(Original!F818 = "-", "c9", Original!F818)</f>
        <v>i5</v>
      </c>
      <c r="G816" s="2">
        <f>IF(ISBLANK(Original!G818),MEDIAN(Original!G:G),Original!G818)</f>
        <v>14256</v>
      </c>
    </row>
    <row r="817" spans="1:7" x14ac:dyDescent="0.3">
      <c r="A817" s="2">
        <v>897407</v>
      </c>
      <c r="B817" s="3">
        <v>41864.722199074073</v>
      </c>
      <c r="C817" s="2" t="s">
        <v>32</v>
      </c>
      <c r="D817" s="2" t="str">
        <f>IF(Original!D819 = "-", "Male", Original!D819)</f>
        <v>Male</v>
      </c>
      <c r="E817" s="2" t="s">
        <v>15</v>
      </c>
      <c r="F817" s="2" t="str">
        <f>IF(Original!F819 = "-", "c9", Original!F819)</f>
        <v>c-10</v>
      </c>
      <c r="G817" s="2">
        <f>IF(ISBLANK(Original!G819),MEDIAN(Original!G:G),Original!G819)</f>
        <v>15601</v>
      </c>
    </row>
    <row r="818" spans="1:7" x14ac:dyDescent="0.3">
      <c r="A818" s="2">
        <v>515923</v>
      </c>
      <c r="B818" s="3">
        <v>41864.722395833334</v>
      </c>
      <c r="C818" s="2" t="s">
        <v>31</v>
      </c>
      <c r="D818" s="2" t="str">
        <f>IF(Original!D820 = "-", "Male", Original!D820)</f>
        <v>Female</v>
      </c>
      <c r="E818" s="2" t="s">
        <v>15</v>
      </c>
      <c r="F818" s="2" t="str">
        <f>IF(Original!F820 = "-", "c9", Original!F820)</f>
        <v>c-10</v>
      </c>
      <c r="G818" s="2">
        <f>IF(ISBLANK(Original!G820),MEDIAN(Original!G:G),Original!G820)</f>
        <v>37241</v>
      </c>
    </row>
    <row r="819" spans="1:7" x14ac:dyDescent="0.3">
      <c r="A819" s="2">
        <v>138577</v>
      </c>
      <c r="B819" s="3">
        <v>41841.550949074073</v>
      </c>
      <c r="C819" s="2" t="s">
        <v>31</v>
      </c>
      <c r="D819" s="2" t="str">
        <f>IF(Original!D821 = "-", "Male", Original!D821)</f>
        <v>Male</v>
      </c>
      <c r="E819" s="2" t="s">
        <v>17</v>
      </c>
      <c r="F819" s="2" t="str">
        <f>IF(Original!F821 = "-", "c9", Original!F821)</f>
        <v>b9</v>
      </c>
      <c r="G819" s="2">
        <f>IF(ISBLANK(Original!G821),MEDIAN(Original!G:G),Original!G821)</f>
        <v>96271</v>
      </c>
    </row>
    <row r="820" spans="1:7" x14ac:dyDescent="0.3">
      <c r="A820" s="2">
        <v>972571</v>
      </c>
      <c r="B820" s="3">
        <v>41841.552314814813</v>
      </c>
      <c r="C820" s="2" t="s">
        <v>32</v>
      </c>
      <c r="D820" s="2" t="str">
        <f>IF(Original!D822 = "-", "Male", Original!D822)</f>
        <v>Male</v>
      </c>
      <c r="E820" s="2" t="s">
        <v>17</v>
      </c>
      <c r="F820" s="2" t="str">
        <f>IF(Original!F822 = "-", "c9", Original!F822)</f>
        <v>b9</v>
      </c>
      <c r="G820" s="2">
        <f>IF(ISBLANK(Original!G822),MEDIAN(Original!G:G),Original!G822)</f>
        <v>4485</v>
      </c>
    </row>
    <row r="821" spans="1:7" x14ac:dyDescent="0.3">
      <c r="A821" s="2">
        <v>903288</v>
      </c>
      <c r="B821" s="3">
        <v>41841.747187499997</v>
      </c>
      <c r="C821" s="2" t="s">
        <v>31</v>
      </c>
      <c r="D821" s="2" t="str">
        <f>IF(Original!D823 = "-", "Male", Original!D823)</f>
        <v>Male</v>
      </c>
      <c r="E821" s="2" t="s">
        <v>14</v>
      </c>
      <c r="F821" s="2" t="str">
        <f>IF(Original!F823 = "-", "c9", Original!F823)</f>
        <v>b9</v>
      </c>
      <c r="G821" s="2">
        <f>IF(ISBLANK(Original!G823),MEDIAN(Original!G:G),Original!G823)</f>
        <v>7028</v>
      </c>
    </row>
    <row r="822" spans="1:7" x14ac:dyDescent="0.3">
      <c r="A822" s="2">
        <v>45861</v>
      </c>
      <c r="B822" s="3">
        <v>41841.790590277778</v>
      </c>
      <c r="C822" s="2" t="s">
        <v>31</v>
      </c>
      <c r="D822" s="2" t="str">
        <f>IF(Original!D824 = "-", "Male", Original!D824)</f>
        <v>Male</v>
      </c>
      <c r="E822" s="2" t="s">
        <v>17</v>
      </c>
      <c r="F822" s="2" t="str">
        <f>IF(Original!F824 = "-", "c9", Original!F824)</f>
        <v>c-10</v>
      </c>
      <c r="G822" s="2">
        <f>IF(ISBLANK(Original!G824),MEDIAN(Original!G:G),Original!G824)</f>
        <v>26063</v>
      </c>
    </row>
    <row r="823" spans="1:7" x14ac:dyDescent="0.3">
      <c r="A823" s="2">
        <v>767327</v>
      </c>
      <c r="B823" s="3">
        <v>41841.496238425927</v>
      </c>
      <c r="C823" s="2" t="s">
        <v>32</v>
      </c>
      <c r="D823" s="2" t="str">
        <f>IF(Original!D825 = "-", "Male", Original!D825)</f>
        <v>Male</v>
      </c>
      <c r="E823" s="2" t="s">
        <v>18</v>
      </c>
      <c r="F823" s="2" t="str">
        <f>IF(Original!F825 = "-", "c9", Original!F825)</f>
        <v>c8</v>
      </c>
      <c r="G823" s="2">
        <f>IF(ISBLANK(Original!G825),MEDIAN(Original!G:G),Original!G825)</f>
        <v>95591</v>
      </c>
    </row>
    <row r="824" spans="1:7" x14ac:dyDescent="0.3">
      <c r="A824" s="2">
        <v>816124</v>
      </c>
      <c r="B824" s="3">
        <v>41841.496608796297</v>
      </c>
      <c r="C824" s="2" t="s">
        <v>32</v>
      </c>
      <c r="D824" s="2" t="str">
        <f>IF(Original!D826 = "-", "Male", Original!D826)</f>
        <v>Male</v>
      </c>
      <c r="E824" s="2" t="s">
        <v>18</v>
      </c>
      <c r="F824" s="2" t="str">
        <f>IF(Original!F826 = "-", "c9", Original!F826)</f>
        <v>c8</v>
      </c>
      <c r="G824" s="2">
        <f>IF(ISBLANK(Original!G826),MEDIAN(Original!G:G),Original!G826)</f>
        <v>47611</v>
      </c>
    </row>
    <row r="825" spans="1:7" x14ac:dyDescent="0.3">
      <c r="A825" s="2">
        <v>718500</v>
      </c>
      <c r="B825" s="3">
        <v>41844.360509259262</v>
      </c>
      <c r="C825" s="2" t="s">
        <v>32</v>
      </c>
      <c r="D825" s="2" t="str">
        <f>IF(Original!D827 = "-", "Male", Original!D827)</f>
        <v>Male</v>
      </c>
      <c r="E825" s="2" t="s">
        <v>20</v>
      </c>
      <c r="F825" s="2" t="str">
        <f>IF(Original!F827 = "-", "c9", Original!F827)</f>
        <v>c9</v>
      </c>
      <c r="G825" s="2">
        <f>IF(ISBLANK(Original!G827),MEDIAN(Original!G:G),Original!G827)</f>
        <v>48142</v>
      </c>
    </row>
    <row r="826" spans="1:7" x14ac:dyDescent="0.3">
      <c r="A826" s="2">
        <v>357434</v>
      </c>
      <c r="B826" s="3">
        <v>41844.361273148148</v>
      </c>
      <c r="C826" s="2" t="s">
        <v>31</v>
      </c>
      <c r="D826" s="2" t="str">
        <f>IF(Original!D828 = "-", "Male", Original!D828)</f>
        <v>Female</v>
      </c>
      <c r="E826" s="2" t="s">
        <v>20</v>
      </c>
      <c r="F826" s="2" t="str">
        <f>IF(Original!F828 = "-", "c9", Original!F828)</f>
        <v>c9</v>
      </c>
      <c r="G826" s="2">
        <f>IF(ISBLANK(Original!G828),MEDIAN(Original!G:G),Original!G828)</f>
        <v>39113</v>
      </c>
    </row>
    <row r="827" spans="1:7" x14ac:dyDescent="0.3">
      <c r="A827" s="2">
        <v>195576</v>
      </c>
      <c r="B827" s="3">
        <v>41842.689768518518</v>
      </c>
      <c r="C827" s="2" t="s">
        <v>31</v>
      </c>
      <c r="D827" s="2" t="str">
        <f>IF(Original!D829 = "-", "Male", Original!D829)</f>
        <v>Male</v>
      </c>
      <c r="E827" s="2" t="s">
        <v>20</v>
      </c>
      <c r="F827" s="2" t="str">
        <f>IF(Original!F829 = "-", "c9", Original!F829)</f>
        <v>i5</v>
      </c>
      <c r="G827" s="2">
        <f>IF(ISBLANK(Original!G829),MEDIAN(Original!G:G),Original!G829)</f>
        <v>14732</v>
      </c>
    </row>
    <row r="828" spans="1:7" x14ac:dyDescent="0.3">
      <c r="A828" s="2">
        <v>83781</v>
      </c>
      <c r="B828" s="3">
        <v>41842.989282407405</v>
      </c>
      <c r="C828" s="2" t="s">
        <v>32</v>
      </c>
      <c r="D828" s="2" t="str">
        <f>IF(Original!D830 = "-", "Male", Original!D830)</f>
        <v>Male</v>
      </c>
      <c r="E828" s="2" t="s">
        <v>20</v>
      </c>
      <c r="F828" s="2" t="str">
        <f>IF(Original!F830 = "-", "c9", Original!F830)</f>
        <v>i6</v>
      </c>
      <c r="G828" s="2">
        <f>IF(ISBLANK(Original!G830),MEDIAN(Original!G:G),Original!G830)</f>
        <v>8655</v>
      </c>
    </row>
    <row r="829" spans="1:7" x14ac:dyDescent="0.3">
      <c r="A829" s="2">
        <v>194285</v>
      </c>
      <c r="B829" s="3">
        <v>41842.687581018516</v>
      </c>
      <c r="C829" s="2" t="s">
        <v>31</v>
      </c>
      <c r="D829" s="2" t="str">
        <f>IF(Original!D831 = "-", "Male", Original!D831)</f>
        <v>Male</v>
      </c>
      <c r="E829" s="2" t="s">
        <v>20</v>
      </c>
      <c r="F829" s="2" t="str">
        <f>IF(Original!F831 = "-", "c9", Original!F831)</f>
        <v>c9</v>
      </c>
      <c r="G829" s="2">
        <f>IF(ISBLANK(Original!G831),MEDIAN(Original!G:G),Original!G831)</f>
        <v>55851</v>
      </c>
    </row>
    <row r="830" spans="1:7" x14ac:dyDescent="0.3">
      <c r="A830" s="2">
        <v>486811</v>
      </c>
      <c r="B830" s="3">
        <v>41842.418958333335</v>
      </c>
      <c r="C830" s="2" t="s">
        <v>31</v>
      </c>
      <c r="D830" s="2" t="str">
        <f>IF(Original!D832 = "-", "Male", Original!D832)</f>
        <v>Male</v>
      </c>
      <c r="E830" s="2" t="s">
        <v>17</v>
      </c>
      <c r="F830" s="2" t="str">
        <f>IF(Original!F832 = "-", "c9", Original!F832)</f>
        <v>i6</v>
      </c>
      <c r="G830" s="2">
        <f>IF(ISBLANK(Original!G832),MEDIAN(Original!G:G),Original!G832)</f>
        <v>45682</v>
      </c>
    </row>
    <row r="831" spans="1:7" x14ac:dyDescent="0.3">
      <c r="A831" s="2">
        <v>863832</v>
      </c>
      <c r="B831" s="3">
        <v>41842.740613425929</v>
      </c>
      <c r="C831" s="2" t="s">
        <v>31</v>
      </c>
      <c r="D831" s="2" t="str">
        <f>IF(Original!D833 = "-", "Male", Original!D833)</f>
        <v>Male</v>
      </c>
      <c r="E831" s="2" t="s">
        <v>18</v>
      </c>
      <c r="F831" s="2" t="str">
        <f>IF(Original!F833 = "-", "c9", Original!F833)</f>
        <v>i7</v>
      </c>
      <c r="G831" s="2">
        <f>IF(ISBLANK(Original!G833),MEDIAN(Original!G:G),Original!G833)</f>
        <v>78026</v>
      </c>
    </row>
    <row r="832" spans="1:7" x14ac:dyDescent="0.3">
      <c r="A832" s="2">
        <v>458519</v>
      </c>
      <c r="B832" s="3">
        <v>41842.741342592592</v>
      </c>
      <c r="C832" s="2" t="s">
        <v>31</v>
      </c>
      <c r="D832" s="2" t="str">
        <f>IF(Original!D834 = "-", "Male", Original!D834)</f>
        <v>Male</v>
      </c>
      <c r="E832" s="2" t="s">
        <v>18</v>
      </c>
      <c r="F832" s="2" t="str">
        <f>IF(Original!F834 = "-", "c9", Original!F834)</f>
        <v>i7</v>
      </c>
      <c r="G832" s="2">
        <f>IF(ISBLANK(Original!G834),MEDIAN(Original!G:G),Original!G834)</f>
        <v>18384</v>
      </c>
    </row>
    <row r="833" spans="1:7" x14ac:dyDescent="0.3">
      <c r="A833" s="2">
        <v>669162</v>
      </c>
      <c r="B833" s="3">
        <v>41842.742037037038</v>
      </c>
      <c r="C833" s="2" t="s">
        <v>32</v>
      </c>
      <c r="D833" s="2" t="str">
        <f>IF(Original!D835 = "-", "Male", Original!D835)</f>
        <v>Male</v>
      </c>
      <c r="E833" s="2" t="s">
        <v>18</v>
      </c>
      <c r="F833" s="2" t="str">
        <f>IF(Original!F835 = "-", "c9", Original!F835)</f>
        <v>i7</v>
      </c>
      <c r="G833" s="2">
        <f>IF(ISBLANK(Original!G835),MEDIAN(Original!G:G),Original!G835)</f>
        <v>81983</v>
      </c>
    </row>
    <row r="834" spans="1:7" x14ac:dyDescent="0.3">
      <c r="A834" s="2">
        <v>707384</v>
      </c>
      <c r="B834" s="3">
        <v>41842.557939814818</v>
      </c>
      <c r="C834" s="2" t="s">
        <v>31</v>
      </c>
      <c r="D834" s="2" t="str">
        <f>IF(Original!D836 = "-", "Male", Original!D836)</f>
        <v>Male</v>
      </c>
      <c r="E834" s="2" t="s">
        <v>20</v>
      </c>
      <c r="F834" s="2" t="str">
        <f>IF(Original!F836 = "-", "c9", Original!F836)</f>
        <v>c-10</v>
      </c>
      <c r="G834" s="2">
        <f>IF(ISBLANK(Original!G836),MEDIAN(Original!G:G),Original!G836)</f>
        <v>53640</v>
      </c>
    </row>
    <row r="835" spans="1:7" x14ac:dyDescent="0.3">
      <c r="A835" s="2">
        <v>704619</v>
      </c>
      <c r="B835" s="3">
        <v>41842.558252314811</v>
      </c>
      <c r="C835" s="2" t="s">
        <v>31</v>
      </c>
      <c r="D835" s="2" t="str">
        <f>IF(Original!D837 = "-", "Male", Original!D837)</f>
        <v>Male</v>
      </c>
      <c r="E835" s="2" t="s">
        <v>20</v>
      </c>
      <c r="F835" s="2" t="str">
        <f>IF(Original!F837 = "-", "c9", Original!F837)</f>
        <v>c-10</v>
      </c>
      <c r="G835" s="2">
        <f>IF(ISBLANK(Original!G837),MEDIAN(Original!G:G),Original!G837)</f>
        <v>97057</v>
      </c>
    </row>
    <row r="836" spans="1:7" x14ac:dyDescent="0.3">
      <c r="A836" s="2">
        <v>28310</v>
      </c>
      <c r="B836" s="3">
        <v>41842.986064814817</v>
      </c>
      <c r="C836" s="2" t="s">
        <v>32</v>
      </c>
      <c r="D836" s="2" t="str">
        <f>IF(Original!D838 = "-", "Male", Original!D838)</f>
        <v>Male</v>
      </c>
      <c r="E836" s="2" t="s">
        <v>14</v>
      </c>
      <c r="F836" s="2" t="str">
        <f>IF(Original!F838 = "-", "c9", Original!F838)</f>
        <v>c9</v>
      </c>
      <c r="G836" s="2">
        <f>IF(ISBLANK(Original!G838),MEDIAN(Original!G:G),Original!G838)</f>
        <v>90932</v>
      </c>
    </row>
    <row r="837" spans="1:7" x14ac:dyDescent="0.3">
      <c r="A837" s="2">
        <v>498363</v>
      </c>
      <c r="B837" s="3">
        <v>41842.640648148146</v>
      </c>
      <c r="C837" s="2" t="s">
        <v>31</v>
      </c>
      <c r="D837" s="2" t="str">
        <f>IF(Original!D839 = "-", "Male", Original!D839)</f>
        <v>Male</v>
      </c>
      <c r="E837" s="2" t="s">
        <v>20</v>
      </c>
      <c r="F837" s="2" t="str">
        <f>IF(Original!F839 = "-", "c9", Original!F839)</f>
        <v>c9</v>
      </c>
      <c r="G837" s="2">
        <f>IF(ISBLANK(Original!G839),MEDIAN(Original!G:G),Original!G839)</f>
        <v>5178</v>
      </c>
    </row>
    <row r="838" spans="1:7" x14ac:dyDescent="0.3">
      <c r="A838" s="2">
        <v>188744</v>
      </c>
      <c r="B838" s="3">
        <v>41842.643020833333</v>
      </c>
      <c r="C838" s="2" t="s">
        <v>32</v>
      </c>
      <c r="D838" s="2" t="str">
        <f>IF(Original!D840 = "-", "Male", Original!D840)</f>
        <v>Male</v>
      </c>
      <c r="E838" s="2" t="s">
        <v>20</v>
      </c>
      <c r="F838" s="2" t="str">
        <f>IF(Original!F840 = "-", "c9", Original!F840)</f>
        <v>c9</v>
      </c>
      <c r="G838" s="2">
        <f>IF(ISBLANK(Original!G840),MEDIAN(Original!G:G),Original!G840)</f>
        <v>40182</v>
      </c>
    </row>
    <row r="839" spans="1:7" x14ac:dyDescent="0.3">
      <c r="A839" s="2">
        <v>264099</v>
      </c>
      <c r="B839" s="3">
        <v>41842.643657407411</v>
      </c>
      <c r="C839" s="2" t="s">
        <v>32</v>
      </c>
      <c r="D839" s="2" t="str">
        <f>IF(Original!D841 = "-", "Male", Original!D841)</f>
        <v>Male</v>
      </c>
      <c r="E839" s="2" t="s">
        <v>20</v>
      </c>
      <c r="F839" s="2" t="str">
        <f>IF(Original!F841 = "-", "c9", Original!F841)</f>
        <v>c9</v>
      </c>
      <c r="G839" s="2">
        <f>IF(ISBLANK(Original!G841),MEDIAN(Original!G:G),Original!G841)</f>
        <v>93471</v>
      </c>
    </row>
    <row r="840" spans="1:7" x14ac:dyDescent="0.3">
      <c r="A840" s="2">
        <v>999758</v>
      </c>
      <c r="B840" s="3">
        <v>41842.370532407411</v>
      </c>
      <c r="C840" s="2" t="s">
        <v>31</v>
      </c>
      <c r="D840" s="2" t="str">
        <f>IF(Original!D842 = "-", "Male", Original!D842)</f>
        <v>Female</v>
      </c>
      <c r="E840" s="2" t="s">
        <v>13</v>
      </c>
      <c r="F840" s="2" t="str">
        <f>IF(Original!F842 = "-", "c9", Original!F842)</f>
        <v>c-10</v>
      </c>
      <c r="G840" s="2">
        <f>IF(ISBLANK(Original!G842),MEDIAN(Original!G:G),Original!G842)</f>
        <v>96801</v>
      </c>
    </row>
    <row r="841" spans="1:7" x14ac:dyDescent="0.3">
      <c r="A841" s="2">
        <v>451952</v>
      </c>
      <c r="B841" s="3">
        <v>41842.372187499997</v>
      </c>
      <c r="C841" s="2" t="s">
        <v>32</v>
      </c>
      <c r="D841" s="2" t="str">
        <f>IF(Original!D843 = "-", "Male", Original!D843)</f>
        <v>Female</v>
      </c>
      <c r="E841" s="2" t="s">
        <v>13</v>
      </c>
      <c r="F841" s="2" t="str">
        <f>IF(Original!F843 = "-", "c9", Original!F843)</f>
        <v>c-10</v>
      </c>
      <c r="G841" s="2">
        <f>IF(ISBLANK(Original!G843),MEDIAN(Original!G:G),Original!G843)</f>
        <v>43963</v>
      </c>
    </row>
    <row r="842" spans="1:7" x14ac:dyDescent="0.3">
      <c r="A842" s="2">
        <v>158508</v>
      </c>
      <c r="B842" s="3">
        <v>41843.316724537035</v>
      </c>
      <c r="C842" s="2" t="s">
        <v>31</v>
      </c>
      <c r="D842" s="2" t="str">
        <f>IF(Original!D844 = "-", "Male", Original!D844)</f>
        <v>Male</v>
      </c>
      <c r="E842" s="2" t="s">
        <v>17</v>
      </c>
      <c r="F842" s="2" t="str">
        <f>IF(Original!F844 = "-", "c9", Original!F844)</f>
        <v>i6</v>
      </c>
      <c r="G842" s="2">
        <f>IF(ISBLANK(Original!G844),MEDIAN(Original!G:G),Original!G844)</f>
        <v>28087</v>
      </c>
    </row>
    <row r="843" spans="1:7" x14ac:dyDescent="0.3">
      <c r="A843" s="2">
        <v>456675</v>
      </c>
      <c r="B843" s="3">
        <v>41843.591423611113</v>
      </c>
      <c r="C843" s="2" t="s">
        <v>31</v>
      </c>
      <c r="D843" s="2" t="str">
        <f>IF(Original!D845 = "-", "Male", Original!D845)</f>
        <v>Male</v>
      </c>
      <c r="E843" s="2" t="s">
        <v>17</v>
      </c>
      <c r="F843" s="2" t="str">
        <f>IF(Original!F845 = "-", "c9", Original!F845)</f>
        <v>i5</v>
      </c>
      <c r="G843" s="2">
        <f>IF(ISBLANK(Original!G845),MEDIAN(Original!G:G),Original!G845)</f>
        <v>37484</v>
      </c>
    </row>
    <row r="844" spans="1:7" x14ac:dyDescent="0.3">
      <c r="A844" s="2">
        <v>123710</v>
      </c>
      <c r="B844" s="3">
        <v>41843.58216435185</v>
      </c>
      <c r="C844" s="2" t="s">
        <v>31</v>
      </c>
      <c r="D844" s="2" t="str">
        <f>IF(Original!D846 = "-", "Male", Original!D846)</f>
        <v>Male</v>
      </c>
      <c r="E844" s="2" t="s">
        <v>12</v>
      </c>
      <c r="F844" s="2" t="str">
        <f>IF(Original!F846 = "-", "c9", Original!F846)</f>
        <v>b9</v>
      </c>
      <c r="G844" s="2">
        <f>IF(ISBLANK(Original!G846),MEDIAN(Original!G:G),Original!G846)</f>
        <v>59240</v>
      </c>
    </row>
    <row r="845" spans="1:7" x14ac:dyDescent="0.3">
      <c r="A845" s="2">
        <v>273732</v>
      </c>
      <c r="B845" s="3">
        <v>41843.572268518517</v>
      </c>
      <c r="C845" s="2" t="s">
        <v>32</v>
      </c>
      <c r="D845" s="2" t="str">
        <f>IF(Original!D847 = "-", "Male", Original!D847)</f>
        <v>Female</v>
      </c>
      <c r="E845" s="2" t="s">
        <v>20</v>
      </c>
      <c r="F845" s="2" t="str">
        <f>IF(Original!F847 = "-", "c9", Original!F847)</f>
        <v>i7</v>
      </c>
      <c r="G845" s="2">
        <f>IF(ISBLANK(Original!G847),MEDIAN(Original!G:G),Original!G847)</f>
        <v>32293</v>
      </c>
    </row>
    <row r="846" spans="1:7" x14ac:dyDescent="0.3">
      <c r="A846" s="2">
        <v>760812</v>
      </c>
      <c r="B846" s="3">
        <v>41843.684004629627</v>
      </c>
      <c r="C846" s="2" t="s">
        <v>31</v>
      </c>
      <c r="D846" s="2" t="str">
        <f>IF(Original!D848 = "-", "Male", Original!D848)</f>
        <v>Male</v>
      </c>
      <c r="E846" s="2" t="s">
        <v>18</v>
      </c>
      <c r="F846" s="2" t="str">
        <f>IF(Original!F848 = "-", "c9", Original!F848)</f>
        <v>c9</v>
      </c>
      <c r="G846" s="2">
        <f>IF(ISBLANK(Original!G848),MEDIAN(Original!G:G),Original!G848)</f>
        <v>88619</v>
      </c>
    </row>
    <row r="847" spans="1:7" x14ac:dyDescent="0.3">
      <c r="A847" s="2">
        <v>310070</v>
      </c>
      <c r="B847" s="3">
        <v>41849.617384259262</v>
      </c>
      <c r="C847" s="2" t="s">
        <v>31</v>
      </c>
      <c r="D847" s="2" t="str">
        <f>IF(Original!D849 = "-", "Male", Original!D849)</f>
        <v>Male</v>
      </c>
      <c r="E847" s="2" t="s">
        <v>18</v>
      </c>
      <c r="F847" s="2" t="str">
        <f>IF(Original!F849 = "-", "c9", Original!F849)</f>
        <v>c9</v>
      </c>
      <c r="G847" s="2">
        <f>IF(ISBLANK(Original!G849),MEDIAN(Original!G:G),Original!G849)</f>
        <v>81369</v>
      </c>
    </row>
    <row r="848" spans="1:7" x14ac:dyDescent="0.3">
      <c r="A848" s="2">
        <v>861705</v>
      </c>
      <c r="B848" s="3">
        <v>41843.37222222222</v>
      </c>
      <c r="C848" s="2" t="s">
        <v>32</v>
      </c>
      <c r="D848" s="2" t="str">
        <f>IF(Original!D850 = "-", "Male", Original!D850)</f>
        <v>Male</v>
      </c>
      <c r="E848" s="2" t="s">
        <v>17</v>
      </c>
      <c r="F848" s="2" t="str">
        <f>IF(Original!F850 = "-", "c9", Original!F850)</f>
        <v>i6</v>
      </c>
      <c r="G848" s="2">
        <f>IF(ISBLANK(Original!G850),MEDIAN(Original!G:G),Original!G850)</f>
        <v>16116</v>
      </c>
    </row>
    <row r="849" spans="1:7" x14ac:dyDescent="0.3">
      <c r="A849" s="2">
        <v>789524</v>
      </c>
      <c r="B849" s="3">
        <v>41843.608587962961</v>
      </c>
      <c r="C849" s="2" t="s">
        <v>31</v>
      </c>
      <c r="D849" s="2" t="str">
        <f>IF(Original!D851 = "-", "Male", Original!D851)</f>
        <v>Male</v>
      </c>
      <c r="E849" s="2" t="s">
        <v>17</v>
      </c>
      <c r="F849" s="2" t="str">
        <f>IF(Original!F851 = "-", "c9", Original!F851)</f>
        <v>c9</v>
      </c>
      <c r="G849" s="2">
        <f>IF(ISBLANK(Original!G851),MEDIAN(Original!G:G),Original!G851)</f>
        <v>22359</v>
      </c>
    </row>
    <row r="850" spans="1:7" x14ac:dyDescent="0.3">
      <c r="A850" s="2">
        <v>634091</v>
      </c>
      <c r="B850" s="3">
        <v>41843.153391203705</v>
      </c>
      <c r="C850" s="2" t="s">
        <v>31</v>
      </c>
      <c r="D850" s="2" t="str">
        <f>IF(Original!D852 = "-", "Male", Original!D852)</f>
        <v>Male</v>
      </c>
      <c r="E850" s="2" t="s">
        <v>20</v>
      </c>
      <c r="F850" s="2" t="str">
        <f>IF(Original!F852 = "-", "c9", Original!F852)</f>
        <v>c9</v>
      </c>
      <c r="G850" s="2">
        <f>IF(ISBLANK(Original!G852),MEDIAN(Original!G:G),Original!G852)</f>
        <v>1536</v>
      </c>
    </row>
    <row r="851" spans="1:7" x14ac:dyDescent="0.3">
      <c r="A851" s="2">
        <v>811700</v>
      </c>
      <c r="B851" s="3">
        <v>41843.15662037037</v>
      </c>
      <c r="C851" s="2" t="s">
        <v>32</v>
      </c>
      <c r="D851" s="2" t="str">
        <f>IF(Original!D853 = "-", "Male", Original!D853)</f>
        <v>Male</v>
      </c>
      <c r="E851" s="2" t="s">
        <v>20</v>
      </c>
      <c r="F851" s="2" t="str">
        <f>IF(Original!F853 = "-", "c9", Original!F853)</f>
        <v>c9</v>
      </c>
      <c r="G851" s="2">
        <f>IF(ISBLANK(Original!G853),MEDIAN(Original!G:G),Original!G853)</f>
        <v>14346</v>
      </c>
    </row>
    <row r="852" spans="1:7" x14ac:dyDescent="0.3">
      <c r="A852" s="2">
        <v>629557</v>
      </c>
      <c r="B852" s="3">
        <v>41843.157453703701</v>
      </c>
      <c r="C852" s="2" t="s">
        <v>31</v>
      </c>
      <c r="D852" s="2" t="str">
        <f>IF(Original!D854 = "-", "Male", Original!D854)</f>
        <v>Male</v>
      </c>
      <c r="E852" s="2" t="s">
        <v>20</v>
      </c>
      <c r="F852" s="2" t="str">
        <f>IF(Original!F854 = "-", "c9", Original!F854)</f>
        <v>c9</v>
      </c>
      <c r="G852" s="2">
        <f>IF(ISBLANK(Original!G854),MEDIAN(Original!G:G),Original!G854)</f>
        <v>63211</v>
      </c>
    </row>
    <row r="853" spans="1:7" x14ac:dyDescent="0.3">
      <c r="A853" s="2">
        <v>437442</v>
      </c>
      <c r="B853" s="3">
        <v>41844.380532407406</v>
      </c>
      <c r="C853" s="2" t="s">
        <v>31</v>
      </c>
      <c r="D853" s="2" t="str">
        <f>IF(Original!D855 = "-", "Male", Original!D855)</f>
        <v>Male</v>
      </c>
      <c r="E853" s="2" t="s">
        <v>17</v>
      </c>
      <c r="F853" s="2" t="str">
        <f>IF(Original!F855 = "-", "c9", Original!F855)</f>
        <v>i6</v>
      </c>
      <c r="G853" s="2">
        <f>IF(ISBLANK(Original!G855),MEDIAN(Original!G:G),Original!G855)</f>
        <v>49942</v>
      </c>
    </row>
    <row r="854" spans="1:7" x14ac:dyDescent="0.3">
      <c r="A854" s="2">
        <v>751267</v>
      </c>
      <c r="B854" s="3">
        <v>41844.789525462962</v>
      </c>
      <c r="C854" s="2" t="s">
        <v>31</v>
      </c>
      <c r="D854" s="2" t="str">
        <f>IF(Original!D856 = "-", "Male", Original!D856)</f>
        <v>Male</v>
      </c>
      <c r="E854" s="2" t="s">
        <v>20</v>
      </c>
      <c r="F854" s="2" t="str">
        <f>IF(Original!F856 = "-", "c9", Original!F856)</f>
        <v>c9</v>
      </c>
      <c r="G854" s="2">
        <f>IF(ISBLANK(Original!G856),MEDIAN(Original!G:G),Original!G856)</f>
        <v>30467</v>
      </c>
    </row>
    <row r="855" spans="1:7" x14ac:dyDescent="0.3">
      <c r="A855" s="2">
        <v>500570</v>
      </c>
      <c r="B855" s="3">
        <v>41844.456666666665</v>
      </c>
      <c r="C855" s="2" t="s">
        <v>32</v>
      </c>
      <c r="D855" s="2" t="str">
        <f>IF(Original!D857 = "-", "Male", Original!D857)</f>
        <v>Female</v>
      </c>
      <c r="E855" s="2" t="s">
        <v>17</v>
      </c>
      <c r="F855" s="2" t="str">
        <f>IF(Original!F857 = "-", "c9", Original!F857)</f>
        <v>c5</v>
      </c>
      <c r="G855" s="2">
        <f>IF(ISBLANK(Original!G857),MEDIAN(Original!G:G),Original!G857)</f>
        <v>25717</v>
      </c>
    </row>
    <row r="856" spans="1:7" x14ac:dyDescent="0.3">
      <c r="A856" s="2">
        <v>52902</v>
      </c>
      <c r="B856" s="3">
        <v>41844.456944444442</v>
      </c>
      <c r="C856" s="2" t="s">
        <v>31</v>
      </c>
      <c r="D856" s="2" t="str">
        <f>IF(Original!D858 = "-", "Male", Original!D858)</f>
        <v>Male</v>
      </c>
      <c r="E856" s="2" t="s">
        <v>17</v>
      </c>
      <c r="F856" s="2" t="str">
        <f>IF(Original!F858 = "-", "c9", Original!F858)</f>
        <v>c5</v>
      </c>
      <c r="G856" s="2">
        <f>IF(ISBLANK(Original!G858),MEDIAN(Original!G:G),Original!G858)</f>
        <v>99229</v>
      </c>
    </row>
    <row r="857" spans="1:7" x14ac:dyDescent="0.3">
      <c r="A857" s="2">
        <v>666642</v>
      </c>
      <c r="B857" s="3">
        <v>41844.23773148148</v>
      </c>
      <c r="C857" s="2" t="s">
        <v>31</v>
      </c>
      <c r="D857" s="2" t="str">
        <f>IF(Original!D859 = "-", "Male", Original!D859)</f>
        <v>Male</v>
      </c>
      <c r="E857" s="2" t="s">
        <v>17</v>
      </c>
      <c r="F857" s="2" t="str">
        <f>IF(Original!F859 = "-", "c9", Original!F859)</f>
        <v>i7</v>
      </c>
      <c r="G857" s="2">
        <f>IF(ISBLANK(Original!G859),MEDIAN(Original!G:G),Original!G859)</f>
        <v>20584</v>
      </c>
    </row>
    <row r="858" spans="1:7" x14ac:dyDescent="0.3">
      <c r="A858" s="2">
        <v>222116</v>
      </c>
      <c r="B858" s="3">
        <v>41844.238726851851</v>
      </c>
      <c r="C858" s="2" t="s">
        <v>31</v>
      </c>
      <c r="D858" s="2" t="str">
        <f>IF(Original!D860 = "-", "Male", Original!D860)</f>
        <v>Male</v>
      </c>
      <c r="E858" s="2" t="s">
        <v>17</v>
      </c>
      <c r="F858" s="2" t="str">
        <f>IF(Original!F860 = "-", "c9", Original!F860)</f>
        <v>i7</v>
      </c>
      <c r="G858" s="2">
        <f>IF(ISBLANK(Original!G860),MEDIAN(Original!G:G),Original!G860)</f>
        <v>99929</v>
      </c>
    </row>
    <row r="859" spans="1:7" x14ac:dyDescent="0.3">
      <c r="A859" s="2">
        <v>31994</v>
      </c>
      <c r="B859" s="3">
        <v>41844.375625000001</v>
      </c>
      <c r="C859" s="2" t="s">
        <v>32</v>
      </c>
      <c r="D859" s="2" t="str">
        <f>IF(Original!D861 = "-", "Male", Original!D861)</f>
        <v>Female</v>
      </c>
      <c r="E859" s="2" t="s">
        <v>20</v>
      </c>
      <c r="F859" s="2" t="str">
        <f>IF(Original!F861 = "-", "c9", Original!F861)</f>
        <v>i5</v>
      </c>
      <c r="G859" s="2">
        <f>IF(ISBLANK(Original!G861),MEDIAN(Original!G:G),Original!G861)</f>
        <v>95933</v>
      </c>
    </row>
    <row r="860" spans="1:7" x14ac:dyDescent="0.3">
      <c r="A860" s="2">
        <v>190139</v>
      </c>
      <c r="B860" s="3">
        <v>41844.47079861111</v>
      </c>
      <c r="C860" s="2" t="s">
        <v>32</v>
      </c>
      <c r="D860" s="2" t="str">
        <f>IF(Original!D862 = "-", "Male", Original!D862)</f>
        <v>Female</v>
      </c>
      <c r="E860" s="2" t="s">
        <v>17</v>
      </c>
      <c r="F860" s="2" t="str">
        <f>IF(Original!F862 = "-", "c9", Original!F862)</f>
        <v>i5</v>
      </c>
      <c r="G860" s="2">
        <f>IF(ISBLANK(Original!G862),MEDIAN(Original!G:G),Original!G862)</f>
        <v>5046</v>
      </c>
    </row>
    <row r="861" spans="1:7" x14ac:dyDescent="0.3">
      <c r="A861" s="2">
        <v>568544</v>
      </c>
      <c r="B861" s="3">
        <v>41844.818124999998</v>
      </c>
      <c r="C861" s="2" t="s">
        <v>31</v>
      </c>
      <c r="D861" s="2" t="str">
        <f>IF(Original!D863 = "-", "Male", Original!D863)</f>
        <v>Female</v>
      </c>
      <c r="E861" s="2" t="s">
        <v>13</v>
      </c>
      <c r="F861" s="2" t="str">
        <f>IF(Original!F863 = "-", "c9", Original!F863)</f>
        <v>i6</v>
      </c>
      <c r="G861" s="2">
        <f>IF(ISBLANK(Original!G863),MEDIAN(Original!G:G),Original!G863)</f>
        <v>86839</v>
      </c>
    </row>
    <row r="862" spans="1:7" x14ac:dyDescent="0.3">
      <c r="A862" s="2">
        <v>59497</v>
      </c>
      <c r="B862" s="3">
        <v>41844.708657407406</v>
      </c>
      <c r="C862" s="2" t="s">
        <v>31</v>
      </c>
      <c r="D862" s="2" t="str">
        <f>IF(Original!D864 = "-", "Male", Original!D864)</f>
        <v>Male</v>
      </c>
      <c r="E862" s="2" t="s">
        <v>17</v>
      </c>
      <c r="F862" s="2" t="str">
        <f>IF(Original!F864 = "-", "c9", Original!F864)</f>
        <v>i5</v>
      </c>
      <c r="G862" s="2">
        <f>IF(ISBLANK(Original!G864),MEDIAN(Original!G:G),Original!G864)</f>
        <v>9154</v>
      </c>
    </row>
    <row r="863" spans="1:7" x14ac:dyDescent="0.3">
      <c r="A863" s="2">
        <v>219527</v>
      </c>
      <c r="B863" s="3">
        <v>41844.51394675926</v>
      </c>
      <c r="C863" s="2" t="s">
        <v>31</v>
      </c>
      <c r="D863" s="2" t="str">
        <f>IF(Original!D865 = "-", "Male", Original!D865)</f>
        <v>Male</v>
      </c>
      <c r="E863" s="2" t="s">
        <v>12</v>
      </c>
      <c r="F863" s="2" t="str">
        <f>IF(Original!F865 = "-", "c9", Original!F865)</f>
        <v>c-10</v>
      </c>
      <c r="G863" s="2">
        <f>IF(ISBLANK(Original!G865),MEDIAN(Original!G:G),Original!G865)</f>
        <v>37732</v>
      </c>
    </row>
    <row r="864" spans="1:7" x14ac:dyDescent="0.3">
      <c r="A864" s="2">
        <v>74002</v>
      </c>
      <c r="B864" s="3">
        <v>41844.518321759257</v>
      </c>
      <c r="C864" s="2" t="s">
        <v>32</v>
      </c>
      <c r="D864" s="2" t="str">
        <f>IF(Original!D866 = "-", "Male", Original!D866)</f>
        <v>Male</v>
      </c>
      <c r="E864" s="2" t="s">
        <v>12</v>
      </c>
      <c r="F864" s="2" t="str">
        <f>IF(Original!F866 = "-", "c9", Original!F866)</f>
        <v>c-10</v>
      </c>
      <c r="G864" s="2">
        <f>IF(ISBLANK(Original!G866),MEDIAN(Original!G:G),Original!G866)</f>
        <v>32321</v>
      </c>
    </row>
    <row r="865" spans="1:7" x14ac:dyDescent="0.3">
      <c r="A865" s="2">
        <v>711500</v>
      </c>
      <c r="B865" s="3">
        <v>41844.531122685185</v>
      </c>
      <c r="C865" s="2" t="s">
        <v>31</v>
      </c>
      <c r="D865" s="2" t="str">
        <f>IF(Original!D867 = "-", "Male", Original!D867)</f>
        <v>Male</v>
      </c>
      <c r="E865" s="2" t="s">
        <v>17</v>
      </c>
      <c r="F865" s="2" t="str">
        <f>IF(Original!F867 = "-", "c9", Original!F867)</f>
        <v>c5</v>
      </c>
      <c r="G865" s="2">
        <f>IF(ISBLANK(Original!G867),MEDIAN(Original!G:G),Original!G867)</f>
        <v>62370</v>
      </c>
    </row>
    <row r="866" spans="1:7" x14ac:dyDescent="0.3">
      <c r="A866" s="2">
        <v>996718</v>
      </c>
      <c r="B866" s="3">
        <v>41844.531122685185</v>
      </c>
      <c r="C866" s="2" t="s">
        <v>32</v>
      </c>
      <c r="D866" s="2" t="str">
        <f>IF(Original!D868 = "-", "Male", Original!D868)</f>
        <v>Male</v>
      </c>
      <c r="E866" s="2" t="s">
        <v>17</v>
      </c>
      <c r="F866" s="2" t="str">
        <f>IF(Original!F868 = "-", "c9", Original!F868)</f>
        <v>c5</v>
      </c>
      <c r="G866" s="2">
        <f>IF(ISBLANK(Original!G868),MEDIAN(Original!G:G),Original!G868)</f>
        <v>69959</v>
      </c>
    </row>
    <row r="867" spans="1:7" x14ac:dyDescent="0.3">
      <c r="A867" s="2">
        <v>469490</v>
      </c>
      <c r="B867" s="3">
        <v>41844.532337962963</v>
      </c>
      <c r="C867" s="2" t="s">
        <v>31</v>
      </c>
      <c r="D867" s="2" t="str">
        <f>IF(Original!D869 = "-", "Male", Original!D869)</f>
        <v>Female</v>
      </c>
      <c r="E867" s="2" t="s">
        <v>17</v>
      </c>
      <c r="F867" s="2" t="str">
        <f>IF(Original!F869 = "-", "c9", Original!F869)</f>
        <v>c5</v>
      </c>
      <c r="G867" s="2">
        <f>IF(ISBLANK(Original!G869),MEDIAN(Original!G:G),Original!G869)</f>
        <v>80230</v>
      </c>
    </row>
    <row r="868" spans="1:7" x14ac:dyDescent="0.3">
      <c r="A868" s="2">
        <v>453574</v>
      </c>
      <c r="B868" s="3">
        <v>41844.532604166663</v>
      </c>
      <c r="C868" s="2" t="s">
        <v>32</v>
      </c>
      <c r="D868" s="2" t="str">
        <f>IF(Original!D870 = "-", "Male", Original!D870)</f>
        <v>Male</v>
      </c>
      <c r="E868" s="2" t="s">
        <v>17</v>
      </c>
      <c r="F868" s="2" t="str">
        <f>IF(Original!F870 = "-", "c9", Original!F870)</f>
        <v>c5</v>
      </c>
      <c r="G868" s="2">
        <f>IF(ISBLANK(Original!G870),MEDIAN(Original!G:G),Original!G870)</f>
        <v>34797</v>
      </c>
    </row>
    <row r="869" spans="1:7" x14ac:dyDescent="0.3">
      <c r="A869" s="2">
        <v>723677</v>
      </c>
      <c r="B869" s="3">
        <v>41844.791238425925</v>
      </c>
      <c r="C869" s="2" t="s">
        <v>31</v>
      </c>
      <c r="D869" s="2" t="str">
        <f>IF(Original!D871 = "-", "Male", Original!D871)</f>
        <v>Male</v>
      </c>
      <c r="E869" s="2" t="s">
        <v>20</v>
      </c>
      <c r="F869" s="2" t="str">
        <f>IF(Original!F871 = "-", "c9", Original!F871)</f>
        <v>c8</v>
      </c>
      <c r="G869" s="2">
        <f>IF(ISBLANK(Original!G871),MEDIAN(Original!G:G),Original!G871)</f>
        <v>51789</v>
      </c>
    </row>
    <row r="870" spans="1:7" x14ac:dyDescent="0.3">
      <c r="A870" s="2">
        <v>457162</v>
      </c>
      <c r="B870" s="3">
        <v>41844.792916666665</v>
      </c>
      <c r="C870" s="2" t="s">
        <v>31</v>
      </c>
      <c r="D870" s="2" t="str">
        <f>IF(Original!D872 = "-", "Male", Original!D872)</f>
        <v>Female</v>
      </c>
      <c r="E870" s="2" t="s">
        <v>20</v>
      </c>
      <c r="F870" s="2" t="str">
        <f>IF(Original!F872 = "-", "c9", Original!F872)</f>
        <v>c8</v>
      </c>
      <c r="G870" s="2">
        <f>IF(ISBLANK(Original!G872),MEDIAN(Original!G:G),Original!G872)</f>
        <v>88354</v>
      </c>
    </row>
    <row r="871" spans="1:7" x14ac:dyDescent="0.3">
      <c r="A871" s="2">
        <v>197780</v>
      </c>
      <c r="B871" s="3">
        <v>41844.791620370372</v>
      </c>
      <c r="C871" s="2" t="s">
        <v>31</v>
      </c>
      <c r="D871" s="2" t="str">
        <f>IF(Original!D873 = "-", "Male", Original!D873)</f>
        <v>Don’t want to say</v>
      </c>
      <c r="E871" s="2" t="s">
        <v>20</v>
      </c>
      <c r="F871" s="2" t="str">
        <f>IF(Original!F873 = "-", "c9", Original!F873)</f>
        <v>c8</v>
      </c>
      <c r="G871" s="2">
        <f>IF(ISBLANK(Original!G873),MEDIAN(Original!G:G),Original!G873)</f>
        <v>55654</v>
      </c>
    </row>
    <row r="872" spans="1:7" x14ac:dyDescent="0.3">
      <c r="A872" s="2">
        <v>692434</v>
      </c>
      <c r="B872" s="3">
        <v>41845.583796296298</v>
      </c>
      <c r="C872" s="2" t="s">
        <v>32</v>
      </c>
      <c r="D872" s="2" t="str">
        <f>IF(Original!D874 = "-", "Male", Original!D874)</f>
        <v>Male</v>
      </c>
      <c r="E872" s="2" t="s">
        <v>17</v>
      </c>
      <c r="F872" s="2" t="str">
        <f>IF(Original!F874 = "-", "c9", Original!F874)</f>
        <v>c9</v>
      </c>
      <c r="G872" s="2">
        <f>IF(ISBLANK(Original!G874),MEDIAN(Original!G:G),Original!G874)</f>
        <v>3470</v>
      </c>
    </row>
    <row r="873" spans="1:7" x14ac:dyDescent="0.3">
      <c r="A873" s="2">
        <v>112554</v>
      </c>
      <c r="B873" s="3">
        <v>41845.199745370373</v>
      </c>
      <c r="C873" s="2" t="s">
        <v>31</v>
      </c>
      <c r="D873" s="2" t="str">
        <f>IF(Original!D875 = "-", "Male", Original!D875)</f>
        <v>Male</v>
      </c>
      <c r="E873" s="2" t="s">
        <v>12</v>
      </c>
      <c r="F873" s="2" t="str">
        <f>IF(Original!F875 = "-", "c9", Original!F875)</f>
        <v>c5</v>
      </c>
      <c r="G873" s="2">
        <f>IF(ISBLANK(Original!G875),MEDIAN(Original!G:G),Original!G875)</f>
        <v>28869</v>
      </c>
    </row>
    <row r="874" spans="1:7" x14ac:dyDescent="0.3">
      <c r="A874" s="2">
        <v>467947</v>
      </c>
      <c r="B874" s="3">
        <v>41845.20045138889</v>
      </c>
      <c r="C874" s="2" t="s">
        <v>31</v>
      </c>
      <c r="D874" s="2" t="str">
        <f>IF(Original!D876 = "-", "Male", Original!D876)</f>
        <v>Male</v>
      </c>
      <c r="E874" s="2" t="s">
        <v>12</v>
      </c>
      <c r="F874" s="2" t="str">
        <f>IF(Original!F876 = "-", "c9", Original!F876)</f>
        <v>c5</v>
      </c>
      <c r="G874" s="2">
        <f>IF(ISBLANK(Original!G876),MEDIAN(Original!G:G),Original!G876)</f>
        <v>92438</v>
      </c>
    </row>
    <row r="875" spans="1:7" x14ac:dyDescent="0.3">
      <c r="A875" s="2">
        <v>995575</v>
      </c>
      <c r="B875" s="3">
        <v>41845.663506944446</v>
      </c>
      <c r="C875" s="2" t="s">
        <v>31</v>
      </c>
      <c r="D875" s="2" t="str">
        <f>IF(Original!D877 = "-", "Male", Original!D877)</f>
        <v>Female</v>
      </c>
      <c r="E875" s="2" t="s">
        <v>12</v>
      </c>
      <c r="F875" s="2" t="str">
        <f>IF(Original!F877 = "-", "c9", Original!F877)</f>
        <v>c5</v>
      </c>
      <c r="G875" s="2">
        <f>IF(ISBLANK(Original!G877),MEDIAN(Original!G:G),Original!G877)</f>
        <v>70048</v>
      </c>
    </row>
    <row r="876" spans="1:7" x14ac:dyDescent="0.3">
      <c r="A876" s="2">
        <v>237486</v>
      </c>
      <c r="B876" s="3">
        <v>41853.575416666667</v>
      </c>
      <c r="C876" s="2" t="s">
        <v>32</v>
      </c>
      <c r="D876" s="2" t="str">
        <f>IF(Original!D878 = "-", "Male", Original!D878)</f>
        <v>Male</v>
      </c>
      <c r="E876" s="2" t="s">
        <v>12</v>
      </c>
      <c r="F876" s="2" t="str">
        <f>IF(Original!F878 = "-", "c9", Original!F878)</f>
        <v>c5</v>
      </c>
      <c r="G876" s="2">
        <f>IF(ISBLANK(Original!G878),MEDIAN(Original!G:G),Original!G878)</f>
        <v>87032</v>
      </c>
    </row>
    <row r="877" spans="1:7" x14ac:dyDescent="0.3">
      <c r="A877" s="2">
        <v>59551</v>
      </c>
      <c r="B877" s="3">
        <v>41845.551064814812</v>
      </c>
      <c r="C877" s="2" t="s">
        <v>31</v>
      </c>
      <c r="D877" s="2" t="str">
        <f>IF(Original!D879 = "-", "Male", Original!D879)</f>
        <v>Female</v>
      </c>
      <c r="E877" s="2" t="s">
        <v>13</v>
      </c>
      <c r="F877" s="2" t="str">
        <f>IF(Original!F879 = "-", "c9", Original!F879)</f>
        <v>c5</v>
      </c>
      <c r="G877" s="2">
        <f>IF(ISBLANK(Original!G879),MEDIAN(Original!G:G),Original!G879)</f>
        <v>3632</v>
      </c>
    </row>
    <row r="878" spans="1:7" x14ac:dyDescent="0.3">
      <c r="A878" s="2">
        <v>52314</v>
      </c>
      <c r="B878" s="3">
        <v>41845.551747685182</v>
      </c>
      <c r="C878" s="2" t="s">
        <v>31</v>
      </c>
      <c r="D878" s="2" t="str">
        <f>IF(Original!D880 = "-", "Male", Original!D880)</f>
        <v>Female</v>
      </c>
      <c r="E878" s="2" t="s">
        <v>13</v>
      </c>
      <c r="F878" s="2" t="str">
        <f>IF(Original!F880 = "-", "c9", Original!F880)</f>
        <v>c5</v>
      </c>
      <c r="G878" s="2">
        <f>IF(ISBLANK(Original!G880),MEDIAN(Original!G:G),Original!G880)</f>
        <v>17731</v>
      </c>
    </row>
    <row r="879" spans="1:7" x14ac:dyDescent="0.3">
      <c r="A879" s="2">
        <v>391604</v>
      </c>
      <c r="B879" s="3">
        <v>41845.552557870367</v>
      </c>
      <c r="C879" s="2" t="s">
        <v>31</v>
      </c>
      <c r="D879" s="2" t="str">
        <f>IF(Original!D881 = "-", "Male", Original!D881)</f>
        <v>Female</v>
      </c>
      <c r="E879" s="2" t="s">
        <v>13</v>
      </c>
      <c r="F879" s="2" t="str">
        <f>IF(Original!F881 = "-", "c9", Original!F881)</f>
        <v>c5</v>
      </c>
      <c r="G879" s="2">
        <f>IF(ISBLANK(Original!G881),MEDIAN(Original!G:G),Original!G881)</f>
        <v>98075</v>
      </c>
    </row>
    <row r="880" spans="1:7" x14ac:dyDescent="0.3">
      <c r="A880" s="2">
        <v>34849</v>
      </c>
      <c r="B880" s="3">
        <v>41845.553368055553</v>
      </c>
      <c r="C880" s="2" t="s">
        <v>32</v>
      </c>
      <c r="D880" s="2" t="str">
        <f>IF(Original!D882 = "-", "Male", Original!D882)</f>
        <v>Female</v>
      </c>
      <c r="E880" s="2" t="s">
        <v>13</v>
      </c>
      <c r="F880" s="2" t="str">
        <f>IF(Original!F882 = "-", "c9", Original!F882)</f>
        <v>c5</v>
      </c>
      <c r="G880" s="2">
        <f>IF(ISBLANK(Original!G882),MEDIAN(Original!G:G),Original!G882)</f>
        <v>97421</v>
      </c>
    </row>
    <row r="881" spans="1:7" x14ac:dyDescent="0.3">
      <c r="A881" s="2">
        <v>154535</v>
      </c>
      <c r="B881" s="3">
        <v>41845.664606481485</v>
      </c>
      <c r="C881" s="2" t="s">
        <v>31</v>
      </c>
      <c r="D881" s="2" t="str">
        <f>IF(Original!D883 = "-", "Male", Original!D883)</f>
        <v>Don’t want to say</v>
      </c>
      <c r="E881" s="2" t="s">
        <v>20</v>
      </c>
      <c r="F881" s="2" t="str">
        <f>IF(Original!F883 = "-", "c9", Original!F883)</f>
        <v>c9</v>
      </c>
      <c r="G881" s="2">
        <f>IF(ISBLANK(Original!G883),MEDIAN(Original!G:G),Original!G883)</f>
        <v>4768</v>
      </c>
    </row>
    <row r="882" spans="1:7" x14ac:dyDescent="0.3">
      <c r="A882" s="2">
        <v>792207</v>
      </c>
      <c r="B882" s="3">
        <v>41845.453067129631</v>
      </c>
      <c r="C882" s="2" t="s">
        <v>32</v>
      </c>
      <c r="D882" s="2" t="str">
        <f>IF(Original!D884 = "-", "Male", Original!D884)</f>
        <v>Female</v>
      </c>
      <c r="E882" s="2" t="s">
        <v>15</v>
      </c>
      <c r="F882" s="2" t="str">
        <f>IF(Original!F884 = "-", "c9", Original!F884)</f>
        <v>i7</v>
      </c>
      <c r="G882" s="2">
        <f>IF(ISBLANK(Original!G884),MEDIAN(Original!G:G),Original!G884)</f>
        <v>66439</v>
      </c>
    </row>
    <row r="883" spans="1:7" x14ac:dyDescent="0.3">
      <c r="A883" s="2">
        <v>168642</v>
      </c>
      <c r="B883" s="3">
        <v>41845.957349537035</v>
      </c>
      <c r="C883" s="2" t="s">
        <v>31</v>
      </c>
      <c r="D883" s="2" t="str">
        <f>IF(Original!D885 = "-", "Male", Original!D885)</f>
        <v>Male</v>
      </c>
      <c r="E883" s="2" t="s">
        <v>17</v>
      </c>
      <c r="F883" s="2" t="str">
        <f>IF(Original!F885 = "-", "c9", Original!F885)</f>
        <v>b9</v>
      </c>
      <c r="G883" s="2">
        <f>IF(ISBLANK(Original!G885),MEDIAN(Original!G:G),Original!G885)</f>
        <v>73619</v>
      </c>
    </row>
    <row r="884" spans="1:7" x14ac:dyDescent="0.3">
      <c r="A884" s="2">
        <v>189641</v>
      </c>
      <c r="B884" s="3">
        <v>41845.957060185188</v>
      </c>
      <c r="C884" s="2" t="s">
        <v>32</v>
      </c>
      <c r="D884" s="2" t="str">
        <f>IF(Original!D886 = "-", "Male", Original!D886)</f>
        <v>Female</v>
      </c>
      <c r="E884" s="2" t="s">
        <v>17</v>
      </c>
      <c r="F884" s="2" t="str">
        <f>IF(Original!F886 = "-", "c9", Original!F886)</f>
        <v>b9</v>
      </c>
      <c r="G884" s="2">
        <f>IF(ISBLANK(Original!G886),MEDIAN(Original!G:G),Original!G886)</f>
        <v>49636</v>
      </c>
    </row>
    <row r="885" spans="1:7" x14ac:dyDescent="0.3">
      <c r="A885" s="2">
        <v>990452</v>
      </c>
      <c r="B885" s="3">
        <v>41845.957511574074</v>
      </c>
      <c r="C885" s="2" t="s">
        <v>32</v>
      </c>
      <c r="D885" s="2" t="str">
        <f>IF(Original!D887 = "-", "Male", Original!D887)</f>
        <v>Female</v>
      </c>
      <c r="E885" s="2" t="s">
        <v>17</v>
      </c>
      <c r="F885" s="2" t="str">
        <f>IF(Original!F887 = "-", "c9", Original!F887)</f>
        <v>b9</v>
      </c>
      <c r="G885" s="2">
        <f>IF(ISBLANK(Original!G887),MEDIAN(Original!G:G),Original!G887)</f>
        <v>5566</v>
      </c>
    </row>
    <row r="886" spans="1:7" x14ac:dyDescent="0.3">
      <c r="A886" s="2">
        <v>228808</v>
      </c>
      <c r="B886" s="3">
        <v>41845.957905092589</v>
      </c>
      <c r="C886" s="2" t="s">
        <v>32</v>
      </c>
      <c r="D886" s="2" t="str">
        <f>IF(Original!D888 = "-", "Male", Original!D888)</f>
        <v>Female</v>
      </c>
      <c r="E886" s="2" t="s">
        <v>17</v>
      </c>
      <c r="F886" s="2" t="str">
        <f>IF(Original!F888 = "-", "c9", Original!F888)</f>
        <v>b9</v>
      </c>
      <c r="G886" s="2">
        <f>IF(ISBLANK(Original!G888),MEDIAN(Original!G:G),Original!G888)</f>
        <v>53354</v>
      </c>
    </row>
    <row r="887" spans="1:7" x14ac:dyDescent="0.3">
      <c r="A887" s="2">
        <v>168699</v>
      </c>
      <c r="B887" s="3">
        <v>41845.394629629627</v>
      </c>
      <c r="C887" s="2" t="s">
        <v>32</v>
      </c>
      <c r="D887" s="2" t="str">
        <f>IF(Original!D889 = "-", "Male", Original!D889)</f>
        <v>Female</v>
      </c>
      <c r="E887" s="2" t="s">
        <v>17</v>
      </c>
      <c r="F887" s="2" t="str">
        <f>IF(Original!F889 = "-", "c9", Original!F889)</f>
        <v>i6</v>
      </c>
      <c r="G887" s="2">
        <f>IF(ISBLANK(Original!G889),MEDIAN(Original!G:G),Original!G889)</f>
        <v>52923</v>
      </c>
    </row>
    <row r="888" spans="1:7" x14ac:dyDescent="0.3">
      <c r="A888" s="2">
        <v>855930</v>
      </c>
      <c r="B888" s="3">
        <v>41845.394618055558</v>
      </c>
      <c r="C888" s="2" t="s">
        <v>32</v>
      </c>
      <c r="D888" s="2" t="str">
        <f>IF(Original!D890 = "-", "Male", Original!D890)</f>
        <v>Don’t want to say</v>
      </c>
      <c r="E888" s="2" t="s">
        <v>17</v>
      </c>
      <c r="F888" s="2" t="str">
        <f>IF(Original!F890 = "-", "c9", Original!F890)</f>
        <v>i6</v>
      </c>
      <c r="G888" s="2">
        <f>IF(ISBLANK(Original!G890),MEDIAN(Original!G:G),Original!G890)</f>
        <v>63667</v>
      </c>
    </row>
    <row r="889" spans="1:7" x14ac:dyDescent="0.3">
      <c r="A889" s="2">
        <v>130541</v>
      </c>
      <c r="B889" s="3">
        <v>41846.328796296293</v>
      </c>
      <c r="C889" s="2" t="s">
        <v>32</v>
      </c>
      <c r="D889" s="2" t="str">
        <f>IF(Original!D891 = "-", "Male", Original!D891)</f>
        <v>Male</v>
      </c>
      <c r="E889" s="2" t="s">
        <v>17</v>
      </c>
      <c r="F889" s="2" t="str">
        <f>IF(Original!F891 = "-", "c9", Original!F891)</f>
        <v>i6</v>
      </c>
      <c r="G889" s="2">
        <f>IF(ISBLANK(Original!G891),MEDIAN(Original!G:G),Original!G891)</f>
        <v>55168</v>
      </c>
    </row>
    <row r="890" spans="1:7" x14ac:dyDescent="0.3">
      <c r="A890" s="2">
        <v>547124</v>
      </c>
      <c r="B890" s="3">
        <v>41846.596620370372</v>
      </c>
      <c r="C890" s="2" t="s">
        <v>31</v>
      </c>
      <c r="D890" s="2" t="str">
        <f>IF(Original!D892 = "-", "Male", Original!D892)</f>
        <v>Male</v>
      </c>
      <c r="E890" s="2" t="s">
        <v>17</v>
      </c>
      <c r="F890" s="2" t="str">
        <f>IF(Original!F892 = "-", "c9", Original!F892)</f>
        <v>i7</v>
      </c>
      <c r="G890" s="2">
        <f>IF(ISBLANK(Original!G892),MEDIAN(Original!G:G),Original!G892)</f>
        <v>6861</v>
      </c>
    </row>
    <row r="891" spans="1:7" x14ac:dyDescent="0.3">
      <c r="A891" s="2">
        <v>775926</v>
      </c>
      <c r="B891" s="3">
        <v>41846.596979166665</v>
      </c>
      <c r="C891" s="2" t="s">
        <v>32</v>
      </c>
      <c r="D891" s="2" t="str">
        <f>IF(Original!D893 = "-", "Male", Original!D893)</f>
        <v>Male</v>
      </c>
      <c r="E891" s="2" t="s">
        <v>17</v>
      </c>
      <c r="F891" s="2" t="str">
        <f>IF(Original!F893 = "-", "c9", Original!F893)</f>
        <v>i7</v>
      </c>
      <c r="G891" s="2">
        <f>IF(ISBLANK(Original!G893),MEDIAN(Original!G:G),Original!G893)</f>
        <v>97112</v>
      </c>
    </row>
    <row r="892" spans="1:7" x14ac:dyDescent="0.3">
      <c r="A892" s="2">
        <v>331610</v>
      </c>
      <c r="B892" s="3">
        <v>41846.59778935185</v>
      </c>
      <c r="C892" s="2" t="s">
        <v>31</v>
      </c>
      <c r="D892" s="2" t="str">
        <f>IF(Original!D894 = "-", "Male", Original!D894)</f>
        <v>Female</v>
      </c>
      <c r="E892" s="2" t="s">
        <v>17</v>
      </c>
      <c r="F892" s="2" t="str">
        <f>IF(Original!F894 = "-", "c9", Original!F894)</f>
        <v>i7</v>
      </c>
      <c r="G892" s="2">
        <f>IF(ISBLANK(Original!G894),MEDIAN(Original!G:G),Original!G894)</f>
        <v>53574</v>
      </c>
    </row>
    <row r="893" spans="1:7" x14ac:dyDescent="0.3">
      <c r="A893" s="2">
        <v>868266</v>
      </c>
      <c r="B893" s="3">
        <v>41846.598090277781</v>
      </c>
      <c r="C893" s="2" t="s">
        <v>32</v>
      </c>
      <c r="D893" s="2" t="str">
        <f>IF(Original!D895 = "-", "Male", Original!D895)</f>
        <v>Male</v>
      </c>
      <c r="E893" s="2" t="s">
        <v>17</v>
      </c>
      <c r="F893" s="2" t="str">
        <f>IF(Original!F895 = "-", "c9", Original!F895)</f>
        <v>i7</v>
      </c>
      <c r="G893" s="2">
        <f>IF(ISBLANK(Original!G895),MEDIAN(Original!G:G),Original!G895)</f>
        <v>68050</v>
      </c>
    </row>
    <row r="894" spans="1:7" x14ac:dyDescent="0.3">
      <c r="A894" s="2">
        <v>532374</v>
      </c>
      <c r="B894" s="3">
        <v>41847.655462962961</v>
      </c>
      <c r="C894" s="2" t="s">
        <v>31</v>
      </c>
      <c r="D894" s="2" t="str">
        <f>IF(Original!D896 = "-", "Male", Original!D896)</f>
        <v>Male</v>
      </c>
      <c r="E894" s="2" t="s">
        <v>17</v>
      </c>
      <c r="F894" s="2" t="str">
        <f>IF(Original!F896 = "-", "c9", Original!F896)</f>
        <v>i7</v>
      </c>
      <c r="G894" s="2">
        <f>IF(ISBLANK(Original!G896),MEDIAN(Original!G:G),Original!G896)</f>
        <v>3802</v>
      </c>
    </row>
    <row r="895" spans="1:7" x14ac:dyDescent="0.3">
      <c r="A895" s="2">
        <v>273913</v>
      </c>
      <c r="B895" s="3">
        <v>41847.655787037038</v>
      </c>
      <c r="C895" s="2" t="s">
        <v>31</v>
      </c>
      <c r="D895" s="2" t="str">
        <f>IF(Original!D897 = "-", "Male", Original!D897)</f>
        <v>Male</v>
      </c>
      <c r="E895" s="2" t="s">
        <v>17</v>
      </c>
      <c r="F895" s="2" t="str">
        <f>IF(Original!F897 = "-", "c9", Original!F897)</f>
        <v>i7</v>
      </c>
      <c r="G895" s="2">
        <f>IF(ISBLANK(Original!G897),MEDIAN(Original!G:G),Original!G897)</f>
        <v>70234</v>
      </c>
    </row>
    <row r="896" spans="1:7" x14ac:dyDescent="0.3">
      <c r="A896" s="2">
        <v>729769</v>
      </c>
      <c r="B896" s="3">
        <v>41847.656180555554</v>
      </c>
      <c r="C896" s="2" t="s">
        <v>32</v>
      </c>
      <c r="D896" s="2" t="str">
        <f>IF(Original!D898 = "-", "Male", Original!D898)</f>
        <v>Male</v>
      </c>
      <c r="E896" s="2" t="s">
        <v>17</v>
      </c>
      <c r="F896" s="2" t="str">
        <f>IF(Original!F898 = "-", "c9", Original!F898)</f>
        <v>i7</v>
      </c>
      <c r="G896" s="2">
        <f>IF(ISBLANK(Original!G898),MEDIAN(Original!G:G),Original!G898)</f>
        <v>36805</v>
      </c>
    </row>
    <row r="897" spans="1:7" x14ac:dyDescent="0.3">
      <c r="A897" s="2">
        <v>843913</v>
      </c>
      <c r="B897" s="3">
        <v>41847.522766203707</v>
      </c>
      <c r="C897" s="2" t="s">
        <v>31</v>
      </c>
      <c r="D897" s="2" t="str">
        <f>IF(Original!D899 = "-", "Male", Original!D899)</f>
        <v>Male</v>
      </c>
      <c r="E897" s="2" t="s">
        <v>12</v>
      </c>
      <c r="F897" s="2" t="str">
        <f>IF(Original!F899 = "-", "c9", Original!F899)</f>
        <v>i7</v>
      </c>
      <c r="G897" s="2">
        <f>IF(ISBLANK(Original!G899),MEDIAN(Original!G:G),Original!G899)</f>
        <v>60206</v>
      </c>
    </row>
    <row r="898" spans="1:7" x14ac:dyDescent="0.3">
      <c r="A898" s="2">
        <v>94490</v>
      </c>
      <c r="B898" s="3">
        <v>41847.585694444446</v>
      </c>
      <c r="C898" s="2" t="s">
        <v>31</v>
      </c>
      <c r="D898" s="2" t="str">
        <f>IF(Original!D900 = "-", "Male", Original!D900)</f>
        <v>Male</v>
      </c>
      <c r="E898" s="2" t="s">
        <v>20</v>
      </c>
      <c r="F898" s="2" t="str">
        <f>IF(Original!F900 = "-", "c9", Original!F900)</f>
        <v>c9</v>
      </c>
      <c r="G898" s="2">
        <f>IF(ISBLANK(Original!G900),MEDIAN(Original!G:G),Original!G900)</f>
        <v>23536</v>
      </c>
    </row>
    <row r="899" spans="1:7" x14ac:dyDescent="0.3">
      <c r="A899" s="2">
        <v>844577</v>
      </c>
      <c r="B899" s="3">
        <v>41847.312835648147</v>
      </c>
      <c r="C899" s="2" t="s">
        <v>31</v>
      </c>
      <c r="D899" s="2" t="str">
        <f>IF(Original!D901 = "-", "Male", Original!D901)</f>
        <v>Male</v>
      </c>
      <c r="E899" s="2" t="s">
        <v>17</v>
      </c>
      <c r="F899" s="2" t="str">
        <f>IF(Original!F901 = "-", "c9", Original!F901)</f>
        <v>i5</v>
      </c>
      <c r="G899" s="2">
        <f>IF(ISBLANK(Original!G901),MEDIAN(Original!G:G),Original!G901)</f>
        <v>37530</v>
      </c>
    </row>
    <row r="900" spans="1:7" x14ac:dyDescent="0.3">
      <c r="A900" s="2">
        <v>975941</v>
      </c>
      <c r="B900" s="3">
        <v>41848.910011574073</v>
      </c>
      <c r="C900" s="2" t="s">
        <v>31</v>
      </c>
      <c r="D900" s="2" t="str">
        <f>IF(Original!D902 = "-", "Male", Original!D902)</f>
        <v>Male</v>
      </c>
      <c r="E900" s="2" t="s">
        <v>20</v>
      </c>
      <c r="F900" s="2" t="str">
        <f>IF(Original!F902 = "-", "c9", Original!F902)</f>
        <v>i7</v>
      </c>
      <c r="G900" s="2">
        <f>IF(ISBLANK(Original!G902),MEDIAN(Original!G:G),Original!G902)</f>
        <v>16565</v>
      </c>
    </row>
    <row r="901" spans="1:7" x14ac:dyDescent="0.3">
      <c r="A901" s="2">
        <v>807597</v>
      </c>
      <c r="B901" s="3">
        <v>41848.179456018515</v>
      </c>
      <c r="C901" s="2" t="s">
        <v>31</v>
      </c>
      <c r="D901" s="2" t="str">
        <f>IF(Original!D903 = "-", "Male", Original!D903)</f>
        <v>Male</v>
      </c>
      <c r="E901" s="2" t="s">
        <v>20</v>
      </c>
      <c r="F901" s="2" t="str">
        <f>IF(Original!F903 = "-", "c9", Original!F903)</f>
        <v>c9</v>
      </c>
      <c r="G901" s="2">
        <f>IF(ISBLANK(Original!G903),MEDIAN(Original!G:G),Original!G903)</f>
        <v>15621</v>
      </c>
    </row>
    <row r="902" spans="1:7" x14ac:dyDescent="0.3">
      <c r="A902" s="2">
        <v>726260</v>
      </c>
      <c r="B902" s="3">
        <v>41848.575833333336</v>
      </c>
      <c r="C902" s="2" t="s">
        <v>31</v>
      </c>
      <c r="D902" s="2" t="str">
        <f>IF(Original!D904 = "-", "Male", Original!D904)</f>
        <v>Male</v>
      </c>
      <c r="E902" s="2" t="s">
        <v>17</v>
      </c>
      <c r="F902" s="2" t="str">
        <f>IF(Original!F904 = "-", "c9", Original!F904)</f>
        <v>i1</v>
      </c>
      <c r="G902" s="2">
        <f>IF(ISBLANK(Original!G904),MEDIAN(Original!G:G),Original!G904)</f>
        <v>87425</v>
      </c>
    </row>
    <row r="903" spans="1:7" x14ac:dyDescent="0.3">
      <c r="A903" s="2">
        <v>565233</v>
      </c>
      <c r="B903" s="3">
        <v>41848.5471412037</v>
      </c>
      <c r="C903" s="2" t="s">
        <v>31</v>
      </c>
      <c r="D903" s="2" t="str">
        <f>IF(Original!D905 = "-", "Male", Original!D905)</f>
        <v>Male</v>
      </c>
      <c r="E903" s="2" t="s">
        <v>14</v>
      </c>
      <c r="F903" s="2" t="str">
        <f>IF(Original!F905 = "-", "c9", Original!F905)</f>
        <v>i5</v>
      </c>
      <c r="G903" s="2">
        <f>IF(ISBLANK(Original!G905),MEDIAN(Original!G:G),Original!G905)</f>
        <v>66989</v>
      </c>
    </row>
    <row r="904" spans="1:7" x14ac:dyDescent="0.3">
      <c r="A904" s="2">
        <v>596097</v>
      </c>
      <c r="B904" s="3">
        <v>41848.549004629633</v>
      </c>
      <c r="C904" s="2" t="s">
        <v>31</v>
      </c>
      <c r="D904" s="2" t="str">
        <f>IF(Original!D906 = "-", "Male", Original!D906)</f>
        <v>Male</v>
      </c>
      <c r="E904" s="2" t="s">
        <v>14</v>
      </c>
      <c r="F904" s="2" t="str">
        <f>IF(Original!F906 = "-", "c9", Original!F906)</f>
        <v>i5</v>
      </c>
      <c r="G904" s="2">
        <f>IF(ISBLANK(Original!G906),MEDIAN(Original!G:G),Original!G906)</f>
        <v>22265</v>
      </c>
    </row>
    <row r="905" spans="1:7" x14ac:dyDescent="0.3">
      <c r="A905" s="2">
        <v>323756</v>
      </c>
      <c r="B905" s="3">
        <v>41848.550057870372</v>
      </c>
      <c r="C905" s="2" t="s">
        <v>32</v>
      </c>
      <c r="D905" s="2" t="str">
        <f>IF(Original!D907 = "-", "Male", Original!D907)</f>
        <v>Female</v>
      </c>
      <c r="E905" s="2" t="s">
        <v>14</v>
      </c>
      <c r="F905" s="2" t="str">
        <f>IF(Original!F907 = "-", "c9", Original!F907)</f>
        <v>i5</v>
      </c>
      <c r="G905" s="2">
        <f>IF(ISBLANK(Original!G907),MEDIAN(Original!G:G),Original!G907)</f>
        <v>34378</v>
      </c>
    </row>
    <row r="906" spans="1:7" x14ac:dyDescent="0.3">
      <c r="A906" s="2">
        <v>788230</v>
      </c>
      <c r="B906" s="3">
        <v>41848.551446759258</v>
      </c>
      <c r="C906" s="2" t="s">
        <v>31</v>
      </c>
      <c r="D906" s="2" t="str">
        <f>IF(Original!D908 = "-", "Male", Original!D908)</f>
        <v>Female</v>
      </c>
      <c r="E906" s="2" t="s">
        <v>14</v>
      </c>
      <c r="F906" s="2" t="str">
        <f>IF(Original!F908 = "-", "c9", Original!F908)</f>
        <v>i5</v>
      </c>
      <c r="G906" s="2">
        <f>IF(ISBLANK(Original!G908),MEDIAN(Original!G:G),Original!G908)</f>
        <v>55649</v>
      </c>
    </row>
    <row r="907" spans="1:7" x14ac:dyDescent="0.3">
      <c r="A907" s="2">
        <v>646167</v>
      </c>
      <c r="B907" s="3">
        <v>41849.262060185189</v>
      </c>
      <c r="C907" s="2" t="s">
        <v>31</v>
      </c>
      <c r="D907" s="2" t="str">
        <f>IF(Original!D909 = "-", "Male", Original!D909)</f>
        <v>Male</v>
      </c>
      <c r="E907" s="2" t="s">
        <v>20</v>
      </c>
      <c r="F907" s="2" t="str">
        <f>IF(Original!F909 = "-", "c9", Original!F909)</f>
        <v>i5</v>
      </c>
      <c r="G907" s="2">
        <f>IF(ISBLANK(Original!G909),MEDIAN(Original!G:G),Original!G909)</f>
        <v>61305</v>
      </c>
    </row>
    <row r="908" spans="1:7" x14ac:dyDescent="0.3">
      <c r="A908" s="2">
        <v>155836</v>
      </c>
      <c r="B908" s="3">
        <v>41852.410983796297</v>
      </c>
      <c r="C908" s="2" t="s">
        <v>32</v>
      </c>
      <c r="D908" s="2" t="str">
        <f>IF(Original!D910 = "-", "Male", Original!D910)</f>
        <v>Male</v>
      </c>
      <c r="E908" s="2" t="s">
        <v>20</v>
      </c>
      <c r="F908" s="2" t="str">
        <f>IF(Original!F910 = "-", "c9", Original!F910)</f>
        <v>i5</v>
      </c>
      <c r="G908" s="2">
        <f>IF(ISBLANK(Original!G910),MEDIAN(Original!G:G),Original!G910)</f>
        <v>64603</v>
      </c>
    </row>
    <row r="909" spans="1:7" x14ac:dyDescent="0.3">
      <c r="A909" s="2">
        <v>441985</v>
      </c>
      <c r="B909" s="3">
        <v>41849.786851851852</v>
      </c>
      <c r="C909" s="2" t="s">
        <v>31</v>
      </c>
      <c r="D909" s="2" t="str">
        <f>IF(Original!D911 = "-", "Male", Original!D911)</f>
        <v>Male</v>
      </c>
      <c r="E909" s="2" t="s">
        <v>20</v>
      </c>
      <c r="F909" s="2" t="str">
        <f>IF(Original!F911 = "-", "c9", Original!F911)</f>
        <v>c5</v>
      </c>
      <c r="G909" s="2">
        <f>IF(ISBLANK(Original!G911),MEDIAN(Original!G:G),Original!G911)</f>
        <v>8302</v>
      </c>
    </row>
    <row r="910" spans="1:7" x14ac:dyDescent="0.3">
      <c r="A910" s="2">
        <v>44896</v>
      </c>
      <c r="B910" s="3">
        <v>41849.39880787037</v>
      </c>
      <c r="C910" s="2" t="s">
        <v>31</v>
      </c>
      <c r="D910" s="2" t="str">
        <f>IF(Original!D912 = "-", "Male", Original!D912)</f>
        <v>Male</v>
      </c>
      <c r="E910" s="2" t="s">
        <v>17</v>
      </c>
      <c r="F910" s="2" t="str">
        <f>IF(Original!F912 = "-", "c9", Original!F912)</f>
        <v>i7</v>
      </c>
      <c r="G910" s="2">
        <f>IF(ISBLANK(Original!G912),MEDIAN(Original!G:G),Original!G912)</f>
        <v>68297</v>
      </c>
    </row>
    <row r="911" spans="1:7" x14ac:dyDescent="0.3">
      <c r="A911" s="2">
        <v>620118</v>
      </c>
      <c r="B911" s="3">
        <v>41849.438530092593</v>
      </c>
      <c r="C911" s="2" t="s">
        <v>31</v>
      </c>
      <c r="D911" s="2" t="str">
        <f>IF(Original!D913 = "-", "Male", Original!D913)</f>
        <v>Male</v>
      </c>
      <c r="E911" s="2" t="s">
        <v>20</v>
      </c>
      <c r="F911" s="2" t="str">
        <f>IF(Original!F913 = "-", "c9", Original!F913)</f>
        <v>c9</v>
      </c>
      <c r="G911" s="2">
        <f>IF(ISBLANK(Original!G913),MEDIAN(Original!G:G),Original!G913)</f>
        <v>60356</v>
      </c>
    </row>
    <row r="912" spans="1:7" x14ac:dyDescent="0.3">
      <c r="A912" s="2">
        <v>249552</v>
      </c>
      <c r="B912" s="3">
        <v>41849.518576388888</v>
      </c>
      <c r="C912" s="2" t="s">
        <v>31</v>
      </c>
      <c r="D912" s="2" t="str">
        <f>IF(Original!D914 = "-", "Male", Original!D914)</f>
        <v>Male</v>
      </c>
      <c r="E912" s="2" t="s">
        <v>17</v>
      </c>
      <c r="F912" s="2" t="str">
        <f>IF(Original!F914 = "-", "c9", Original!F914)</f>
        <v>c9</v>
      </c>
      <c r="G912" s="2">
        <f>IF(ISBLANK(Original!G914),MEDIAN(Original!G:G),Original!G914)</f>
        <v>50384</v>
      </c>
    </row>
    <row r="913" spans="1:7" x14ac:dyDescent="0.3">
      <c r="A913" s="2">
        <v>83479</v>
      </c>
      <c r="B913" s="3">
        <v>41849.409016203703</v>
      </c>
      <c r="C913" s="2" t="s">
        <v>31</v>
      </c>
      <c r="D913" s="2" t="str">
        <f>IF(Original!D915 = "-", "Male", Original!D915)</f>
        <v>Male</v>
      </c>
      <c r="E913" s="2" t="s">
        <v>12</v>
      </c>
      <c r="F913" s="2" t="str">
        <f>IF(Original!F915 = "-", "c9", Original!F915)</f>
        <v>c-10</v>
      </c>
      <c r="G913" s="2">
        <f>IF(ISBLANK(Original!G915),MEDIAN(Original!G:G),Original!G915)</f>
        <v>45105</v>
      </c>
    </row>
    <row r="914" spans="1:7" x14ac:dyDescent="0.3">
      <c r="A914" s="2">
        <v>859749</v>
      </c>
      <c r="B914" s="3">
        <v>41849.487002314818</v>
      </c>
      <c r="C914" s="2" t="s">
        <v>32</v>
      </c>
      <c r="D914" s="2" t="str">
        <f>IF(Original!D916 = "-", "Male", Original!D916)</f>
        <v>Male</v>
      </c>
      <c r="E914" s="2" t="s">
        <v>20</v>
      </c>
      <c r="F914" s="2" t="str">
        <f>IF(Original!F916 = "-", "c9", Original!F916)</f>
        <v>c5</v>
      </c>
      <c r="G914" s="2">
        <f>IF(ISBLANK(Original!G916),MEDIAN(Original!G:G),Original!G916)</f>
        <v>72937</v>
      </c>
    </row>
    <row r="915" spans="1:7" x14ac:dyDescent="0.3">
      <c r="A915" s="2">
        <v>842011</v>
      </c>
      <c r="B915" s="3">
        <v>41851.733935185184</v>
      </c>
      <c r="C915" s="2" t="s">
        <v>31</v>
      </c>
      <c r="D915" s="2" t="str">
        <f>IF(Original!D917 = "-", "Male", Original!D917)</f>
        <v>Female</v>
      </c>
      <c r="E915" s="2" t="s">
        <v>20</v>
      </c>
      <c r="F915" s="2" t="str">
        <f>IF(Original!F917 = "-", "c9", Original!F917)</f>
        <v>c5</v>
      </c>
      <c r="G915" s="2">
        <f>IF(ISBLANK(Original!G917),MEDIAN(Original!G:G),Original!G917)</f>
        <v>59487</v>
      </c>
    </row>
    <row r="916" spans="1:7" x14ac:dyDescent="0.3">
      <c r="A916" s="2">
        <v>264784</v>
      </c>
      <c r="B916" s="3">
        <v>41851.736550925925</v>
      </c>
      <c r="C916" s="2" t="s">
        <v>32</v>
      </c>
      <c r="D916" s="2" t="str">
        <f>IF(Original!D918 = "-", "Male", Original!D918)</f>
        <v>Female</v>
      </c>
      <c r="E916" s="2" t="s">
        <v>20</v>
      </c>
      <c r="F916" s="2" t="str">
        <f>IF(Original!F918 = "-", "c9", Original!F918)</f>
        <v>c5</v>
      </c>
      <c r="G916" s="2">
        <f>IF(ISBLANK(Original!G918),MEDIAN(Original!G:G),Original!G918)</f>
        <v>46626</v>
      </c>
    </row>
    <row r="917" spans="1:7" x14ac:dyDescent="0.3">
      <c r="A917" s="2">
        <v>854925</v>
      </c>
      <c r="B917" s="3">
        <v>41851.737141203703</v>
      </c>
      <c r="C917" s="2" t="s">
        <v>31</v>
      </c>
      <c r="D917" s="2" t="str">
        <f>IF(Original!D919 = "-", "Male", Original!D919)</f>
        <v>Female</v>
      </c>
      <c r="E917" s="2" t="s">
        <v>20</v>
      </c>
      <c r="F917" s="2" t="str">
        <f>IF(Original!F919 = "-", "c9", Original!F919)</f>
        <v>c5</v>
      </c>
      <c r="G917" s="2">
        <f>IF(ISBLANK(Original!G919),MEDIAN(Original!G:G),Original!G919)</f>
        <v>84884</v>
      </c>
    </row>
    <row r="918" spans="1:7" x14ac:dyDescent="0.3">
      <c r="A918" s="2">
        <v>607172</v>
      </c>
      <c r="B918" s="3">
        <v>41849.084733796299</v>
      </c>
      <c r="C918" s="2" t="s">
        <v>31</v>
      </c>
      <c r="D918" s="2" t="str">
        <f>IF(Original!D920 = "-", "Male", Original!D920)</f>
        <v>Male</v>
      </c>
      <c r="E918" s="2" t="s">
        <v>17</v>
      </c>
      <c r="F918" s="2" t="str">
        <f>IF(Original!F920 = "-", "c9", Original!F920)</f>
        <v>c-10</v>
      </c>
      <c r="G918" s="2">
        <f>IF(ISBLANK(Original!G920),MEDIAN(Original!G:G),Original!G920)</f>
        <v>64781</v>
      </c>
    </row>
    <row r="919" spans="1:7" x14ac:dyDescent="0.3">
      <c r="A919" s="2">
        <v>460382</v>
      </c>
      <c r="B919" s="3">
        <v>41849.542604166665</v>
      </c>
      <c r="C919" s="2" t="s">
        <v>31</v>
      </c>
      <c r="D919" s="2" t="str">
        <f>IF(Original!D921 = "-", "Male", Original!D921)</f>
        <v>Male</v>
      </c>
      <c r="E919" s="2" t="s">
        <v>14</v>
      </c>
      <c r="F919" s="2" t="str">
        <f>IF(Original!F921 = "-", "c9", Original!F921)</f>
        <v>c5</v>
      </c>
      <c r="G919" s="2">
        <f>IF(ISBLANK(Original!G921),MEDIAN(Original!G:G),Original!G921)</f>
        <v>21457</v>
      </c>
    </row>
    <row r="920" spans="1:7" x14ac:dyDescent="0.3">
      <c r="A920" s="2">
        <v>986281</v>
      </c>
      <c r="B920" s="3">
        <v>41849.31050925926</v>
      </c>
      <c r="C920" s="2" t="s">
        <v>32</v>
      </c>
      <c r="D920" s="2" t="str">
        <f>IF(Original!D922 = "-", "Male", Original!D922)</f>
        <v>Female</v>
      </c>
      <c r="E920" s="2" t="s">
        <v>20</v>
      </c>
      <c r="F920" s="2" t="str">
        <f>IF(Original!F922 = "-", "c9", Original!F922)</f>
        <v>i7</v>
      </c>
      <c r="G920" s="2">
        <f>IF(ISBLANK(Original!G922),MEDIAN(Original!G:G),Original!G922)</f>
        <v>6702</v>
      </c>
    </row>
    <row r="921" spans="1:7" x14ac:dyDescent="0.3">
      <c r="A921" s="2">
        <v>293153</v>
      </c>
      <c r="B921" s="3">
        <v>41849.31046296296</v>
      </c>
      <c r="C921" s="2" t="s">
        <v>31</v>
      </c>
      <c r="D921" s="2" t="str">
        <f>IF(Original!D923 = "-", "Male", Original!D923)</f>
        <v>Female</v>
      </c>
      <c r="E921" s="2" t="s">
        <v>20</v>
      </c>
      <c r="F921" s="2" t="str">
        <f>IF(Original!F923 = "-", "c9", Original!F923)</f>
        <v>i7</v>
      </c>
      <c r="G921" s="2">
        <f>IF(ISBLANK(Original!G923),MEDIAN(Original!G:G),Original!G923)</f>
        <v>97943</v>
      </c>
    </row>
    <row r="922" spans="1:7" x14ac:dyDescent="0.3">
      <c r="A922" s="2">
        <v>985306</v>
      </c>
      <c r="B922" s="3">
        <v>41850.389386574076</v>
      </c>
      <c r="C922" s="2" t="s">
        <v>31</v>
      </c>
      <c r="D922" s="2" t="str">
        <f>IF(Original!D924 = "-", "Male", Original!D924)</f>
        <v>Male</v>
      </c>
      <c r="E922" s="2" t="s">
        <v>20</v>
      </c>
      <c r="F922" s="2" t="str">
        <f>IF(Original!F924 = "-", "c9", Original!F924)</f>
        <v>i7</v>
      </c>
      <c r="G922" s="2">
        <f>IF(ISBLANK(Original!G924),MEDIAN(Original!G:G),Original!G924)</f>
        <v>8066</v>
      </c>
    </row>
    <row r="923" spans="1:7" x14ac:dyDescent="0.3">
      <c r="A923" s="2">
        <v>223490</v>
      </c>
      <c r="B923" s="3">
        <v>41850.788842592592</v>
      </c>
      <c r="C923" s="2" t="s">
        <v>31</v>
      </c>
      <c r="D923" s="2" t="str">
        <f>IF(Original!D925 = "-", "Male", Original!D925)</f>
        <v>Male</v>
      </c>
      <c r="E923" s="2" t="s">
        <v>20</v>
      </c>
      <c r="F923" s="2" t="str">
        <f>IF(Original!F925 = "-", "c9", Original!F925)</f>
        <v>i7</v>
      </c>
      <c r="G923" s="2">
        <f>IF(ISBLANK(Original!G925),MEDIAN(Original!G:G),Original!G925)</f>
        <v>99384</v>
      </c>
    </row>
    <row r="924" spans="1:7" x14ac:dyDescent="0.3">
      <c r="A924" s="2">
        <v>869833</v>
      </c>
      <c r="B924" s="3">
        <v>41855.356944444444</v>
      </c>
      <c r="C924" s="2" t="s">
        <v>32</v>
      </c>
      <c r="D924" s="2" t="str">
        <f>IF(Original!D926 = "-", "Male", Original!D926)</f>
        <v>Male</v>
      </c>
      <c r="E924" s="2" t="s">
        <v>20</v>
      </c>
      <c r="F924" s="2" t="str">
        <f>IF(Original!F926 = "-", "c9", Original!F926)</f>
        <v>i7</v>
      </c>
      <c r="G924" s="2">
        <f>IF(ISBLANK(Original!G926),MEDIAN(Original!G:G),Original!G926)</f>
        <v>17521</v>
      </c>
    </row>
    <row r="925" spans="1:7" x14ac:dyDescent="0.3">
      <c r="A925" s="2">
        <v>111712</v>
      </c>
      <c r="B925" s="3">
        <v>41850.337326388886</v>
      </c>
      <c r="C925" s="2" t="s">
        <v>31</v>
      </c>
      <c r="D925" s="2" t="str">
        <f>IF(Original!D927 = "-", "Male", Original!D927)</f>
        <v>Male</v>
      </c>
      <c r="E925" s="2" t="s">
        <v>20</v>
      </c>
      <c r="F925" s="2" t="str">
        <f>IF(Original!F927 = "-", "c9", Original!F927)</f>
        <v>i7</v>
      </c>
      <c r="G925" s="2">
        <f>IF(ISBLANK(Original!G927),MEDIAN(Original!G:G),Original!G927)</f>
        <v>42653</v>
      </c>
    </row>
    <row r="926" spans="1:7" x14ac:dyDescent="0.3">
      <c r="A926" s="2">
        <v>503568</v>
      </c>
      <c r="B926" s="3">
        <v>41850.449733796297</v>
      </c>
      <c r="C926" s="2" t="s">
        <v>31</v>
      </c>
      <c r="D926" s="2" t="str">
        <f>IF(Original!D928 = "-", "Male", Original!D928)</f>
        <v>Male</v>
      </c>
      <c r="E926" s="2" t="s">
        <v>14</v>
      </c>
      <c r="F926" s="2" t="str">
        <f>IF(Original!F928 = "-", "c9", Original!F928)</f>
        <v>i6</v>
      </c>
      <c r="G926" s="2">
        <f>IF(ISBLANK(Original!G928),MEDIAN(Original!G:G),Original!G928)</f>
        <v>64085</v>
      </c>
    </row>
    <row r="927" spans="1:7" x14ac:dyDescent="0.3">
      <c r="A927" s="2">
        <v>566830</v>
      </c>
      <c r="B927" s="3">
        <v>41850.478379629632</v>
      </c>
      <c r="C927" s="2" t="s">
        <v>32</v>
      </c>
      <c r="D927" s="2" t="str">
        <f>IF(Original!D929 = "-", "Male", Original!D929)</f>
        <v>Male</v>
      </c>
      <c r="E927" s="2" t="s">
        <v>17</v>
      </c>
      <c r="F927" s="2" t="str">
        <f>IF(Original!F929 = "-", "c9", Original!F929)</f>
        <v>i5</v>
      </c>
      <c r="G927" s="2">
        <f>IF(ISBLANK(Original!G929),MEDIAN(Original!G:G),Original!G929)</f>
        <v>7649</v>
      </c>
    </row>
    <row r="928" spans="1:7" x14ac:dyDescent="0.3">
      <c r="A928" s="2">
        <v>94941</v>
      </c>
      <c r="B928" s="3">
        <v>41850.70684027778</v>
      </c>
      <c r="C928" s="2" t="s">
        <v>31</v>
      </c>
      <c r="D928" s="2" t="str">
        <f>IF(Original!D930 = "-", "Male", Original!D930)</f>
        <v>Male</v>
      </c>
      <c r="E928" s="2" t="s">
        <v>17</v>
      </c>
      <c r="F928" s="2" t="str">
        <f>IF(Original!F930 = "-", "c9", Original!F930)</f>
        <v>i5</v>
      </c>
      <c r="G928" s="2">
        <f>IF(ISBLANK(Original!G930),MEDIAN(Original!G:G),Original!G930)</f>
        <v>98651</v>
      </c>
    </row>
    <row r="929" spans="1:7" x14ac:dyDescent="0.3">
      <c r="A929" s="2">
        <v>51271</v>
      </c>
      <c r="B929" s="3">
        <v>41850.709085648145</v>
      </c>
      <c r="C929" s="2" t="s">
        <v>31</v>
      </c>
      <c r="D929" s="2" t="str">
        <f>IF(Original!D931 = "-", "Male", Original!D931)</f>
        <v>Male</v>
      </c>
      <c r="E929" s="2" t="s">
        <v>17</v>
      </c>
      <c r="F929" s="2" t="str">
        <f>IF(Original!F931 = "-", "c9", Original!F931)</f>
        <v>i5</v>
      </c>
      <c r="G929" s="2">
        <f>IF(ISBLANK(Original!G931),MEDIAN(Original!G:G),Original!G931)</f>
        <v>53754</v>
      </c>
    </row>
    <row r="930" spans="1:7" x14ac:dyDescent="0.3">
      <c r="A930" s="2">
        <v>360395</v>
      </c>
      <c r="B930" s="3">
        <v>41850.382511574076</v>
      </c>
      <c r="C930" s="2" t="s">
        <v>32</v>
      </c>
      <c r="D930" s="2" t="str">
        <f>IF(Original!D932 = "-", "Male", Original!D932)</f>
        <v>Male</v>
      </c>
      <c r="E930" s="2" t="s">
        <v>15</v>
      </c>
      <c r="F930" s="2" t="str">
        <f>IF(Original!F932 = "-", "c9", Original!F932)</f>
        <v>c5</v>
      </c>
      <c r="G930" s="2">
        <f>IF(ISBLANK(Original!G932),MEDIAN(Original!G:G),Original!G932)</f>
        <v>2001</v>
      </c>
    </row>
    <row r="931" spans="1:7" x14ac:dyDescent="0.3">
      <c r="A931" s="2">
        <v>943968</v>
      </c>
      <c r="B931" s="3">
        <v>41850.382719907408</v>
      </c>
      <c r="C931" s="2" t="s">
        <v>31</v>
      </c>
      <c r="D931" s="2" t="str">
        <f>IF(Original!D933 = "-", "Male", Original!D933)</f>
        <v>Female</v>
      </c>
      <c r="E931" s="2" t="s">
        <v>15</v>
      </c>
      <c r="F931" s="2" t="str">
        <f>IF(Original!F933 = "-", "c9", Original!F933)</f>
        <v>c5</v>
      </c>
      <c r="G931" s="2">
        <f>IF(ISBLANK(Original!G933),MEDIAN(Original!G:G),Original!G933)</f>
        <v>68138</v>
      </c>
    </row>
    <row r="932" spans="1:7" x14ac:dyDescent="0.3">
      <c r="A932" s="2">
        <v>963386</v>
      </c>
      <c r="B932" s="3">
        <v>41850.613368055558</v>
      </c>
      <c r="C932" s="2" t="s">
        <v>32</v>
      </c>
      <c r="D932" s="2" t="str">
        <f>IF(Original!D934 = "-", "Male", Original!D934)</f>
        <v>Female</v>
      </c>
      <c r="E932" s="2" t="s">
        <v>19</v>
      </c>
      <c r="F932" s="2" t="str">
        <f>IF(Original!F934 = "-", "c9", Original!F934)</f>
        <v>c9</v>
      </c>
      <c r="G932" s="2">
        <f>IF(ISBLANK(Original!G934),MEDIAN(Original!G:G),Original!G934)</f>
        <v>52952</v>
      </c>
    </row>
    <row r="933" spans="1:7" x14ac:dyDescent="0.3">
      <c r="A933" s="2">
        <v>891106</v>
      </c>
      <c r="B933" s="3">
        <v>41850.642766203702</v>
      </c>
      <c r="C933" s="2" t="s">
        <v>31</v>
      </c>
      <c r="D933" s="2" t="str">
        <f>IF(Original!D935 = "-", "Male", Original!D935)</f>
        <v>Male</v>
      </c>
      <c r="E933" s="2" t="s">
        <v>12</v>
      </c>
      <c r="F933" s="2" t="str">
        <f>IF(Original!F935 = "-", "c9", Original!F935)</f>
        <v>c5</v>
      </c>
      <c r="G933" s="2">
        <f>IF(ISBLANK(Original!G935),MEDIAN(Original!G:G),Original!G935)</f>
        <v>8986</v>
      </c>
    </row>
    <row r="934" spans="1:7" x14ac:dyDescent="0.3">
      <c r="A934" s="2">
        <v>248270</v>
      </c>
      <c r="B934" s="3">
        <v>41850.570532407408</v>
      </c>
      <c r="C934" s="2" t="s">
        <v>32</v>
      </c>
      <c r="D934" s="2" t="str">
        <f>IF(Original!D936 = "-", "Male", Original!D936)</f>
        <v>Male</v>
      </c>
      <c r="E934" s="2" t="s">
        <v>17</v>
      </c>
      <c r="F934" s="2" t="str">
        <f>IF(Original!F936 = "-", "c9", Original!F936)</f>
        <v>c5</v>
      </c>
      <c r="G934" s="2">
        <f>IF(ISBLANK(Original!G936),MEDIAN(Original!G:G),Original!G936)</f>
        <v>18896</v>
      </c>
    </row>
    <row r="935" spans="1:7" x14ac:dyDescent="0.3">
      <c r="A935" s="2">
        <v>48877</v>
      </c>
      <c r="B935" s="3">
        <v>41850.623333333337</v>
      </c>
      <c r="C935" s="2" t="s">
        <v>31</v>
      </c>
      <c r="D935" s="2" t="str">
        <f>IF(Original!D937 = "-", "Male", Original!D937)</f>
        <v>Male</v>
      </c>
      <c r="E935" s="2" t="s">
        <v>20</v>
      </c>
      <c r="F935" s="2" t="str">
        <f>IF(Original!F937 = "-", "c9", Original!F937)</f>
        <v>i7</v>
      </c>
      <c r="G935" s="2">
        <f>IF(ISBLANK(Original!G937),MEDIAN(Original!G:G),Original!G937)</f>
        <v>19444</v>
      </c>
    </row>
    <row r="936" spans="1:7" x14ac:dyDescent="0.3">
      <c r="A936" s="2">
        <v>828450</v>
      </c>
      <c r="B936" s="3">
        <v>41850.039189814815</v>
      </c>
      <c r="C936" s="2" t="s">
        <v>31</v>
      </c>
      <c r="D936" s="2" t="str">
        <f>IF(Original!D938 = "-", "Male", Original!D938)</f>
        <v>Male</v>
      </c>
      <c r="E936" s="2" t="s">
        <v>17</v>
      </c>
      <c r="F936" s="2" t="str">
        <f>IF(Original!F938 = "-", "c9", Original!F938)</f>
        <v>c9</v>
      </c>
      <c r="G936" s="2">
        <f>IF(ISBLANK(Original!G938),MEDIAN(Original!G:G),Original!G938)</f>
        <v>53033</v>
      </c>
    </row>
    <row r="937" spans="1:7" x14ac:dyDescent="0.3">
      <c r="A937" s="2">
        <v>312667</v>
      </c>
      <c r="B937" s="3">
        <v>41851.363356481481</v>
      </c>
      <c r="C937" s="2" t="s">
        <v>31</v>
      </c>
      <c r="D937" s="2" t="str">
        <f>IF(Original!D939 = "-", "Male", Original!D939)</f>
        <v>Male</v>
      </c>
      <c r="E937" s="2" t="s">
        <v>20</v>
      </c>
      <c r="F937" s="2" t="str">
        <f>IF(Original!F939 = "-", "c9", Original!F939)</f>
        <v>i5</v>
      </c>
      <c r="G937" s="2">
        <f>IF(ISBLANK(Original!G939),MEDIAN(Original!G:G),Original!G939)</f>
        <v>66909</v>
      </c>
    </row>
    <row r="938" spans="1:7" x14ac:dyDescent="0.3">
      <c r="A938" s="2">
        <v>927293</v>
      </c>
      <c r="B938" s="3">
        <v>41851.727141203701</v>
      </c>
      <c r="C938" s="2" t="s">
        <v>31</v>
      </c>
      <c r="D938" s="2" t="str">
        <f>IF(Original!D940 = "-", "Male", Original!D940)</f>
        <v>Male</v>
      </c>
      <c r="E938" s="2" t="s">
        <v>20</v>
      </c>
      <c r="F938" s="2" t="str">
        <f>IF(Original!F940 = "-", "c9", Original!F940)</f>
        <v>c5</v>
      </c>
      <c r="G938" s="2">
        <f>IF(ISBLANK(Original!G940),MEDIAN(Original!G:G),Original!G940)</f>
        <v>71419</v>
      </c>
    </row>
    <row r="939" spans="1:7" x14ac:dyDescent="0.3">
      <c r="A939" s="2">
        <v>495919</v>
      </c>
      <c r="B939" s="3">
        <v>41851.595671296294</v>
      </c>
      <c r="C939" s="2" t="s">
        <v>31</v>
      </c>
      <c r="D939" s="2" t="str">
        <f>IF(Original!D941 = "-", "Male", Original!D941)</f>
        <v>Male</v>
      </c>
      <c r="E939" s="2" t="s">
        <v>17</v>
      </c>
      <c r="F939" s="2" t="str">
        <f>IF(Original!F941 = "-", "c9", Original!F941)</f>
        <v>i5</v>
      </c>
      <c r="G939" s="2">
        <f>IF(ISBLANK(Original!G941),MEDIAN(Original!G:G),Original!G941)</f>
        <v>57264</v>
      </c>
    </row>
    <row r="940" spans="1:7" x14ac:dyDescent="0.3">
      <c r="A940" s="2">
        <v>593217</v>
      </c>
      <c r="B940" s="3">
        <v>41852.356099537035</v>
      </c>
      <c r="C940" s="2" t="s">
        <v>32</v>
      </c>
      <c r="D940" s="2" t="str">
        <f>IF(Original!D942 = "-", "Male", Original!D942)</f>
        <v>Male</v>
      </c>
      <c r="E940" s="2" t="s">
        <v>17</v>
      </c>
      <c r="F940" s="2" t="str">
        <f>IF(Original!F942 = "-", "c9", Original!F942)</f>
        <v>i7</v>
      </c>
      <c r="G940" s="2">
        <f>IF(ISBLANK(Original!G942),MEDIAN(Original!G:G),Original!G942)</f>
        <v>36576</v>
      </c>
    </row>
    <row r="941" spans="1:7" x14ac:dyDescent="0.3">
      <c r="A941" s="2">
        <v>163587</v>
      </c>
      <c r="B941" s="3">
        <v>41852.564375000002</v>
      </c>
      <c r="C941" s="2" t="s">
        <v>31</v>
      </c>
      <c r="D941" s="2" t="str">
        <f>IF(Original!D943 = "-", "Male", Original!D943)</f>
        <v>Male</v>
      </c>
      <c r="E941" s="2" t="s">
        <v>20</v>
      </c>
      <c r="F941" s="2" t="str">
        <f>IF(Original!F943 = "-", "c9", Original!F943)</f>
        <v>i7</v>
      </c>
      <c r="G941" s="2">
        <f>IF(ISBLANK(Original!G943),MEDIAN(Original!G:G),Original!G943)</f>
        <v>31550</v>
      </c>
    </row>
    <row r="942" spans="1:7" x14ac:dyDescent="0.3">
      <c r="A942" s="2">
        <v>983169</v>
      </c>
      <c r="B942" s="3">
        <v>41860.273761574077</v>
      </c>
      <c r="C942" s="2" t="s">
        <v>32</v>
      </c>
      <c r="D942" s="2" t="str">
        <f>IF(Original!D944 = "-", "Male", Original!D944)</f>
        <v>Male</v>
      </c>
      <c r="E942" s="2" t="s">
        <v>12</v>
      </c>
      <c r="F942" s="2" t="str">
        <f>IF(Original!F944 = "-", "c9", Original!F944)</f>
        <v>c5</v>
      </c>
      <c r="G942" s="2">
        <f>IF(ISBLANK(Original!G944),MEDIAN(Original!G:G),Original!G944)</f>
        <v>20660</v>
      </c>
    </row>
    <row r="943" spans="1:7" x14ac:dyDescent="0.3">
      <c r="A943" s="2">
        <v>67621</v>
      </c>
      <c r="B943" s="3">
        <v>41852.619687500002</v>
      </c>
      <c r="C943" s="2" t="s">
        <v>32</v>
      </c>
      <c r="D943" s="2" t="str">
        <f>IF(Original!D945 = "-", "Male", Original!D945)</f>
        <v>Male</v>
      </c>
      <c r="E943" s="2" t="s">
        <v>17</v>
      </c>
      <c r="F943" s="2" t="str">
        <f>IF(Original!F945 = "-", "c9", Original!F945)</f>
        <v>b9</v>
      </c>
      <c r="G943" s="2">
        <f>IF(ISBLANK(Original!G945),MEDIAN(Original!G:G),Original!G945)</f>
        <v>42987</v>
      </c>
    </row>
    <row r="944" spans="1:7" x14ac:dyDescent="0.3">
      <c r="A944" s="2">
        <v>588264</v>
      </c>
      <c r="B944" s="3">
        <v>41852.620000000003</v>
      </c>
      <c r="C944" s="2" t="s">
        <v>31</v>
      </c>
      <c r="D944" s="2" t="str">
        <f>IF(Original!D946 = "-", "Male", Original!D946)</f>
        <v>Male</v>
      </c>
      <c r="E944" s="2" t="s">
        <v>17</v>
      </c>
      <c r="F944" s="2" t="str">
        <f>IF(Original!F946 = "-", "c9", Original!F946)</f>
        <v>b9</v>
      </c>
      <c r="G944" s="2">
        <f>IF(ISBLANK(Original!G946),MEDIAN(Original!G:G),Original!G946)</f>
        <v>69321</v>
      </c>
    </row>
    <row r="945" spans="1:7" x14ac:dyDescent="0.3">
      <c r="A945" s="2">
        <v>115745</v>
      </c>
      <c r="B945" s="3">
        <v>41852.694328703707</v>
      </c>
      <c r="C945" s="2" t="s">
        <v>32</v>
      </c>
      <c r="D945" s="2" t="str">
        <f>IF(Original!D947 = "-", "Male", Original!D947)</f>
        <v>Female</v>
      </c>
      <c r="E945" s="2" t="s">
        <v>17</v>
      </c>
      <c r="F945" s="2" t="str">
        <f>IF(Original!F947 = "-", "c9", Original!F947)</f>
        <v>i7</v>
      </c>
      <c r="G945" s="2">
        <f>IF(ISBLANK(Original!G947),MEDIAN(Original!G:G),Original!G947)</f>
        <v>54756</v>
      </c>
    </row>
    <row r="946" spans="1:7" x14ac:dyDescent="0.3">
      <c r="A946" s="2">
        <v>316392</v>
      </c>
      <c r="B946" s="3">
        <v>41852.693773148145</v>
      </c>
      <c r="C946" s="2" t="s">
        <v>31</v>
      </c>
      <c r="D946" s="2" t="str">
        <f>IF(Original!D948 = "-", "Male", Original!D948)</f>
        <v>Female</v>
      </c>
      <c r="E946" s="2" t="s">
        <v>17</v>
      </c>
      <c r="F946" s="2" t="str">
        <f>IF(Original!F948 = "-", "c9", Original!F948)</f>
        <v>i7</v>
      </c>
      <c r="G946" s="2">
        <f>IF(ISBLANK(Original!G948),MEDIAN(Original!G:G),Original!G948)</f>
        <v>41703</v>
      </c>
    </row>
    <row r="947" spans="1:7" x14ac:dyDescent="0.3">
      <c r="A947" s="2">
        <v>694948</v>
      </c>
      <c r="B947" s="3">
        <v>41852.368449074071</v>
      </c>
      <c r="C947" s="2" t="s">
        <v>31</v>
      </c>
      <c r="D947" s="2" t="str">
        <f>IF(Original!D949 = "-", "Male", Original!D949)</f>
        <v>Male</v>
      </c>
      <c r="E947" s="2" t="s">
        <v>20</v>
      </c>
      <c r="F947" s="2" t="str">
        <f>IF(Original!F949 = "-", "c9", Original!F949)</f>
        <v>c5</v>
      </c>
      <c r="G947" s="2">
        <f>IF(ISBLANK(Original!G949),MEDIAN(Original!G:G),Original!G949)</f>
        <v>39452</v>
      </c>
    </row>
    <row r="948" spans="1:7" x14ac:dyDescent="0.3">
      <c r="A948" s="2">
        <v>110760</v>
      </c>
      <c r="B948" s="3">
        <v>41852.369085648148</v>
      </c>
      <c r="C948" s="2" t="s">
        <v>31</v>
      </c>
      <c r="D948" s="2" t="str">
        <f>IF(Original!D950 = "-", "Male", Original!D950)</f>
        <v>Male</v>
      </c>
      <c r="E948" s="2" t="s">
        <v>20</v>
      </c>
      <c r="F948" s="2" t="str">
        <f>IF(Original!F950 = "-", "c9", Original!F950)</f>
        <v>c5</v>
      </c>
      <c r="G948" s="2">
        <f>IF(ISBLANK(Original!G950),MEDIAN(Original!G:G),Original!G950)</f>
        <v>72837</v>
      </c>
    </row>
    <row r="949" spans="1:7" x14ac:dyDescent="0.3">
      <c r="A949" s="2">
        <v>907193</v>
      </c>
      <c r="B949" s="3">
        <v>41852.370335648149</v>
      </c>
      <c r="C949" s="2" t="s">
        <v>32</v>
      </c>
      <c r="D949" s="2" t="str">
        <f>IF(Original!D951 = "-", "Male", Original!D951)</f>
        <v>Male</v>
      </c>
      <c r="E949" s="2" t="s">
        <v>20</v>
      </c>
      <c r="F949" s="2" t="str">
        <f>IF(Original!F951 = "-", "c9", Original!F951)</f>
        <v>c5</v>
      </c>
      <c r="G949" s="2">
        <f>IF(ISBLANK(Original!G951),MEDIAN(Original!G:G),Original!G951)</f>
        <v>14362</v>
      </c>
    </row>
    <row r="950" spans="1:7" x14ac:dyDescent="0.3">
      <c r="A950" s="2">
        <v>693791</v>
      </c>
      <c r="B950" s="3">
        <v>41852.449259259258</v>
      </c>
      <c r="C950" s="2" t="s">
        <v>31</v>
      </c>
      <c r="D950" s="2" t="str">
        <f>IF(Original!D952 = "-", "Male", Original!D952)</f>
        <v>Male</v>
      </c>
      <c r="E950" s="2" t="s">
        <v>20</v>
      </c>
      <c r="F950" s="2" t="str">
        <f>IF(Original!F952 = "-", "c9", Original!F952)</f>
        <v>i5</v>
      </c>
      <c r="G950" s="2">
        <f>IF(ISBLANK(Original!G952),MEDIAN(Original!G:G),Original!G952)</f>
        <v>78815</v>
      </c>
    </row>
    <row r="951" spans="1:7" x14ac:dyDescent="0.3">
      <c r="A951" s="2">
        <v>464639</v>
      </c>
      <c r="B951" s="3">
        <v>41852.677048611113</v>
      </c>
      <c r="C951" s="2" t="s">
        <v>31</v>
      </c>
      <c r="D951" s="2" t="str">
        <f>IF(Original!D953 = "-", "Male", Original!D953)</f>
        <v>Male</v>
      </c>
      <c r="E951" s="2" t="s">
        <v>20</v>
      </c>
      <c r="F951" s="2" t="str">
        <f>IF(Original!F953 = "-", "c9", Original!F953)</f>
        <v>c5</v>
      </c>
      <c r="G951" s="2">
        <f>IF(ISBLANK(Original!G953),MEDIAN(Original!G:G),Original!G953)</f>
        <v>96553</v>
      </c>
    </row>
    <row r="952" spans="1:7" x14ac:dyDescent="0.3">
      <c r="A952" s="2">
        <v>199098</v>
      </c>
      <c r="B952" s="3">
        <v>41852.679525462961</v>
      </c>
      <c r="C952" s="2" t="s">
        <v>31</v>
      </c>
      <c r="D952" s="2" t="str">
        <f>IF(Original!D954 = "-", "Male", Original!D954)</f>
        <v>Female</v>
      </c>
      <c r="E952" s="2" t="s">
        <v>20</v>
      </c>
      <c r="F952" s="2" t="str">
        <f>IF(Original!F954 = "-", "c9", Original!F954)</f>
        <v>c5</v>
      </c>
      <c r="G952" s="2">
        <f>IF(ISBLANK(Original!G954),MEDIAN(Original!G:G),Original!G954)</f>
        <v>25731</v>
      </c>
    </row>
    <row r="953" spans="1:7" x14ac:dyDescent="0.3">
      <c r="A953" s="2">
        <v>863024</v>
      </c>
      <c r="B953" s="3">
        <v>41852.449386574073</v>
      </c>
      <c r="C953" s="2" t="s">
        <v>32</v>
      </c>
      <c r="D953" s="2" t="str">
        <f>IF(Original!D955 = "-", "Male", Original!D955)</f>
        <v>Male</v>
      </c>
      <c r="E953" s="2" t="s">
        <v>20</v>
      </c>
      <c r="F953" s="2" t="str">
        <f>IF(Original!F955 = "-", "c9", Original!F955)</f>
        <v>c8</v>
      </c>
      <c r="G953" s="2">
        <f>IF(ISBLANK(Original!G955),MEDIAN(Original!G:G),Original!G955)</f>
        <v>99967</v>
      </c>
    </row>
    <row r="954" spans="1:7" x14ac:dyDescent="0.3">
      <c r="A954" s="2">
        <v>71307</v>
      </c>
      <c r="B954" s="3">
        <v>41852.690960648149</v>
      </c>
      <c r="C954" s="2" t="s">
        <v>31</v>
      </c>
      <c r="D954" s="2" t="str">
        <f>IF(Original!D956 = "-", "Male", Original!D956)</f>
        <v>Male</v>
      </c>
      <c r="E954" s="2" t="s">
        <v>20</v>
      </c>
      <c r="F954" s="2" t="str">
        <f>IF(Original!F956 = "-", "c9", Original!F956)</f>
        <v>i1</v>
      </c>
      <c r="G954" s="2">
        <f>IF(ISBLANK(Original!G956),MEDIAN(Original!G:G),Original!G956)</f>
        <v>54180</v>
      </c>
    </row>
    <row r="955" spans="1:7" x14ac:dyDescent="0.3">
      <c r="A955" s="2">
        <v>83766</v>
      </c>
      <c r="B955" s="3">
        <v>41852.691284722219</v>
      </c>
      <c r="C955" s="2" t="s">
        <v>31</v>
      </c>
      <c r="D955" s="2" t="str">
        <f>IF(Original!D957 = "-", "Male", Original!D957)</f>
        <v>Male</v>
      </c>
      <c r="E955" s="2" t="s">
        <v>20</v>
      </c>
      <c r="F955" s="2" t="str">
        <f>IF(Original!F957 = "-", "c9", Original!F957)</f>
        <v>i1</v>
      </c>
      <c r="G955" s="2">
        <f>IF(ISBLANK(Original!G957),MEDIAN(Original!G:G),Original!G957)</f>
        <v>81796</v>
      </c>
    </row>
    <row r="956" spans="1:7" x14ac:dyDescent="0.3">
      <c r="A956" s="2">
        <v>635146</v>
      </c>
      <c r="B956" s="3">
        <v>41852.69159722222</v>
      </c>
      <c r="C956" s="2" t="s">
        <v>32</v>
      </c>
      <c r="D956" s="2" t="str">
        <f>IF(Original!D958 = "-", "Male", Original!D958)</f>
        <v>Male</v>
      </c>
      <c r="E956" s="2" t="s">
        <v>20</v>
      </c>
      <c r="F956" s="2" t="str">
        <f>IF(Original!F958 = "-", "c9", Original!F958)</f>
        <v>i1</v>
      </c>
      <c r="G956" s="2">
        <f>IF(ISBLANK(Original!G958),MEDIAN(Original!G:G),Original!G958)</f>
        <v>66408</v>
      </c>
    </row>
    <row r="957" spans="1:7" x14ac:dyDescent="0.3">
      <c r="A957" s="2">
        <v>751864</v>
      </c>
      <c r="B957" s="3">
        <v>41852.692604166667</v>
      </c>
      <c r="C957" s="2" t="s">
        <v>32</v>
      </c>
      <c r="D957" s="2" t="str">
        <f>IF(Original!D959 = "-", "Male", Original!D959)</f>
        <v>Male</v>
      </c>
      <c r="E957" s="2" t="s">
        <v>20</v>
      </c>
      <c r="F957" s="2" t="str">
        <f>IF(Original!F959 = "-", "c9", Original!F959)</f>
        <v>i1</v>
      </c>
      <c r="G957" s="2">
        <f>IF(ISBLANK(Original!G959),MEDIAN(Original!G:G),Original!G959)</f>
        <v>36477</v>
      </c>
    </row>
    <row r="958" spans="1:7" x14ac:dyDescent="0.3">
      <c r="A958" s="2">
        <v>737811</v>
      </c>
      <c r="B958" s="3">
        <v>41853.63003472222</v>
      </c>
      <c r="C958" s="2" t="s">
        <v>31</v>
      </c>
      <c r="D958" s="2" t="str">
        <f>IF(Original!D960 = "-", "Male", Original!D960)</f>
        <v>Male</v>
      </c>
      <c r="E958" s="2" t="s">
        <v>17</v>
      </c>
      <c r="F958" s="2" t="str">
        <f>IF(Original!F960 = "-", "c9", Original!F960)</f>
        <v>c5</v>
      </c>
      <c r="G958" s="2">
        <f>IF(ISBLANK(Original!G960),MEDIAN(Original!G:G),Original!G960)</f>
        <v>89806</v>
      </c>
    </row>
    <row r="959" spans="1:7" x14ac:dyDescent="0.3">
      <c r="A959" s="2">
        <v>428159</v>
      </c>
      <c r="B959" s="3">
        <v>41853.503819444442</v>
      </c>
      <c r="C959" s="2" t="s">
        <v>31</v>
      </c>
      <c r="D959" s="2" t="str">
        <f>IF(Original!D961 = "-", "Male", Original!D961)</f>
        <v>Male</v>
      </c>
      <c r="E959" s="2" t="s">
        <v>17</v>
      </c>
      <c r="F959" s="2" t="str">
        <f>IF(Original!F961 = "-", "c9", Original!F961)</f>
        <v>c5</v>
      </c>
      <c r="G959" s="2">
        <f>IF(ISBLANK(Original!G961),MEDIAN(Original!G:G),Original!G961)</f>
        <v>53038</v>
      </c>
    </row>
    <row r="960" spans="1:7" x14ac:dyDescent="0.3">
      <c r="A960" s="2">
        <v>222227</v>
      </c>
      <c r="B960" s="3">
        <v>41854.609780092593</v>
      </c>
      <c r="C960" s="2" t="s">
        <v>31</v>
      </c>
      <c r="D960" s="2" t="str">
        <f>IF(Original!D962 = "-", "Male", Original!D962)</f>
        <v>Male</v>
      </c>
      <c r="E960" s="2" t="s">
        <v>16</v>
      </c>
      <c r="F960" s="2" t="str">
        <f>IF(Original!F962 = "-", "c9", Original!F962)</f>
        <v>i5</v>
      </c>
      <c r="G960" s="2">
        <f>IF(ISBLANK(Original!G962),MEDIAN(Original!G:G),Original!G962)</f>
        <v>61246</v>
      </c>
    </row>
    <row r="961" spans="1:7" x14ac:dyDescent="0.3">
      <c r="A961" s="2">
        <v>859431</v>
      </c>
      <c r="B961" s="3">
        <v>41854.611319444448</v>
      </c>
      <c r="C961" s="2" t="s">
        <v>32</v>
      </c>
      <c r="D961" s="2" t="str">
        <f>IF(Original!D963 = "-", "Male", Original!D963)</f>
        <v>Male</v>
      </c>
      <c r="E961" s="2" t="s">
        <v>16</v>
      </c>
      <c r="F961" s="2" t="str">
        <f>IF(Original!F963 = "-", "c9", Original!F963)</f>
        <v>i5</v>
      </c>
      <c r="G961" s="2">
        <f>IF(ISBLANK(Original!G963),MEDIAN(Original!G:G),Original!G963)</f>
        <v>13010</v>
      </c>
    </row>
    <row r="962" spans="1:7" x14ac:dyDescent="0.3">
      <c r="A962" s="2">
        <v>355775</v>
      </c>
      <c r="B962" s="3">
        <v>41854.132800925923</v>
      </c>
      <c r="C962" s="2" t="s">
        <v>31</v>
      </c>
      <c r="D962" s="2" t="str">
        <f>IF(Original!D964 = "-", "Male", Original!D964)</f>
        <v>Male</v>
      </c>
      <c r="E962" s="2" t="s">
        <v>20</v>
      </c>
      <c r="F962" s="2" t="str">
        <f>IF(Original!F964 = "-", "c9", Original!F964)</f>
        <v>i6</v>
      </c>
      <c r="G962" s="2">
        <f>IF(ISBLANK(Original!G964),MEDIAN(Original!G:G),Original!G964)</f>
        <v>15117</v>
      </c>
    </row>
    <row r="963" spans="1:7" x14ac:dyDescent="0.3">
      <c r="A963" s="2">
        <v>643873</v>
      </c>
      <c r="B963" s="3">
        <v>41854.557303240741</v>
      </c>
      <c r="C963" s="2" t="s">
        <v>31</v>
      </c>
      <c r="D963" s="2" t="str">
        <f>IF(Original!D965 = "-", "Male", Original!D965)</f>
        <v>Male</v>
      </c>
      <c r="E963" s="2" t="s">
        <v>17</v>
      </c>
      <c r="F963" s="2" t="str">
        <f>IF(Original!F965 = "-", "c9", Original!F965)</f>
        <v>i1</v>
      </c>
      <c r="G963" s="2">
        <f>IF(ISBLANK(Original!G965),MEDIAN(Original!G:G),Original!G965)</f>
        <v>94751</v>
      </c>
    </row>
    <row r="964" spans="1:7" x14ac:dyDescent="0.3">
      <c r="A964" s="2">
        <v>74526</v>
      </c>
      <c r="B964" s="3">
        <v>41855.53229166667</v>
      </c>
      <c r="C964" s="2" t="s">
        <v>31</v>
      </c>
      <c r="D964" s="2" t="str">
        <f>IF(Original!D966 = "-", "Male", Original!D966)</f>
        <v>Male</v>
      </c>
      <c r="E964" s="2" t="s">
        <v>20</v>
      </c>
      <c r="F964" s="2" t="str">
        <f>IF(Original!F966 = "-", "c9", Original!F966)</f>
        <v>c5</v>
      </c>
      <c r="G964" s="2">
        <f>IF(ISBLANK(Original!G966),MEDIAN(Original!G:G),Original!G966)</f>
        <v>25052</v>
      </c>
    </row>
    <row r="965" spans="1:7" x14ac:dyDescent="0.3">
      <c r="A965" s="2">
        <v>502266</v>
      </c>
      <c r="B965" s="3">
        <v>41855.663622685184</v>
      </c>
      <c r="C965" s="2" t="s">
        <v>31</v>
      </c>
      <c r="D965" s="2" t="str">
        <f>IF(Original!D967 = "-", "Male", Original!D967)</f>
        <v>Male</v>
      </c>
      <c r="E965" s="2" t="s">
        <v>20</v>
      </c>
      <c r="F965" s="2" t="str">
        <f>IF(Original!F967 = "-", "c9", Original!F967)</f>
        <v>c5</v>
      </c>
      <c r="G965" s="2">
        <f>IF(ISBLANK(Original!G967),MEDIAN(Original!G:G),Original!G967)</f>
        <v>31353</v>
      </c>
    </row>
    <row r="966" spans="1:7" x14ac:dyDescent="0.3">
      <c r="A966" s="2">
        <v>113068</v>
      </c>
      <c r="B966" s="3">
        <v>41855.750347222223</v>
      </c>
      <c r="C966" s="2" t="s">
        <v>31</v>
      </c>
      <c r="D966" s="2" t="str">
        <f>IF(Original!D968 = "-", "Male", Original!D968)</f>
        <v>Male</v>
      </c>
      <c r="E966" s="2" t="s">
        <v>17</v>
      </c>
      <c r="F966" s="2" t="str">
        <f>IF(Original!F968 = "-", "c9", Original!F968)</f>
        <v>c9</v>
      </c>
      <c r="G966" s="2">
        <f>IF(ISBLANK(Original!G968),MEDIAN(Original!G:G),Original!G968)</f>
        <v>16187</v>
      </c>
    </row>
    <row r="967" spans="1:7" x14ac:dyDescent="0.3">
      <c r="A967" s="2">
        <v>920916</v>
      </c>
      <c r="B967" s="3">
        <v>41855.458483796298</v>
      </c>
      <c r="C967" s="2" t="s">
        <v>31</v>
      </c>
      <c r="D967" s="2" t="str">
        <f>IF(Original!D969 = "-", "Male", Original!D969)</f>
        <v>Male</v>
      </c>
      <c r="E967" s="2" t="s">
        <v>17</v>
      </c>
      <c r="F967" s="2" t="str">
        <f>IF(Original!F969 = "-", "c9", Original!F969)</f>
        <v>i5</v>
      </c>
      <c r="G967" s="2">
        <f>IF(ISBLANK(Original!G969),MEDIAN(Original!G:G),Original!G969)</f>
        <v>90469</v>
      </c>
    </row>
    <row r="968" spans="1:7" x14ac:dyDescent="0.3">
      <c r="A968" s="2">
        <v>662931</v>
      </c>
      <c r="B968" s="3">
        <v>41855.459120370368</v>
      </c>
      <c r="C968" s="2" t="s">
        <v>31</v>
      </c>
      <c r="D968" s="2" t="str">
        <f>IF(Original!D970 = "-", "Male", Original!D970)</f>
        <v>Male</v>
      </c>
      <c r="E968" s="2" t="s">
        <v>17</v>
      </c>
      <c r="F968" s="2" t="str">
        <f>IF(Original!F970 = "-", "c9", Original!F970)</f>
        <v>i5</v>
      </c>
      <c r="G968" s="2">
        <f>IF(ISBLANK(Original!G970),MEDIAN(Original!G:G),Original!G970)</f>
        <v>9896</v>
      </c>
    </row>
    <row r="969" spans="1:7" x14ac:dyDescent="0.3">
      <c r="A969" s="2">
        <v>196095</v>
      </c>
      <c r="B969" s="3">
        <v>41855.484768518516</v>
      </c>
      <c r="C969" s="2" t="s">
        <v>31</v>
      </c>
      <c r="D969" s="2" t="str">
        <f>IF(Original!D971 = "-", "Male", Original!D971)</f>
        <v>Male</v>
      </c>
      <c r="E969" s="2" t="s">
        <v>20</v>
      </c>
      <c r="F969" s="2" t="str">
        <f>IF(Original!F971 = "-", "c9", Original!F971)</f>
        <v>i5</v>
      </c>
      <c r="G969" s="2">
        <f>IF(ISBLANK(Original!G971),MEDIAN(Original!G:G),Original!G971)</f>
        <v>29673</v>
      </c>
    </row>
    <row r="970" spans="1:7" x14ac:dyDescent="0.3">
      <c r="A970" s="2">
        <v>265207</v>
      </c>
      <c r="B970" s="3">
        <v>41855.486087962963</v>
      </c>
      <c r="C970" s="2" t="s">
        <v>32</v>
      </c>
      <c r="D970" s="2" t="str">
        <f>IF(Original!D972 = "-", "Male", Original!D972)</f>
        <v>Male</v>
      </c>
      <c r="E970" s="2" t="s">
        <v>20</v>
      </c>
      <c r="F970" s="2" t="str">
        <f>IF(Original!F972 = "-", "c9", Original!F972)</f>
        <v>i5</v>
      </c>
      <c r="G970" s="2">
        <f>IF(ISBLANK(Original!G972),MEDIAN(Original!G:G),Original!G972)</f>
        <v>83745</v>
      </c>
    </row>
    <row r="971" spans="1:7" x14ac:dyDescent="0.3">
      <c r="A971" s="2">
        <v>981459</v>
      </c>
      <c r="B971" s="3">
        <v>41855.455763888887</v>
      </c>
      <c r="C971" s="2" t="s">
        <v>32</v>
      </c>
      <c r="D971" s="2" t="str">
        <f>IF(Original!D973 = "-", "Male", Original!D973)</f>
        <v>Female</v>
      </c>
      <c r="E971" s="2" t="s">
        <v>17</v>
      </c>
      <c r="F971" s="2" t="str">
        <f>IF(Original!F973 = "-", "c9", Original!F973)</f>
        <v>c9</v>
      </c>
      <c r="G971" s="2">
        <f>IF(ISBLANK(Original!G973),MEDIAN(Original!G:G),Original!G973)</f>
        <v>55709</v>
      </c>
    </row>
    <row r="972" spans="1:7" x14ac:dyDescent="0.3">
      <c r="A972" s="2">
        <v>926366</v>
      </c>
      <c r="B972" s="3">
        <v>41855.036469907405</v>
      </c>
      <c r="C972" s="2" t="s">
        <v>32</v>
      </c>
      <c r="D972" s="2" t="str">
        <f>IF(Original!D974 = "-", "Male", Original!D974)</f>
        <v>Don’t want to say</v>
      </c>
      <c r="E972" s="2" t="s">
        <v>20</v>
      </c>
      <c r="F972" s="2" t="str">
        <f>IF(Original!F974 = "-", "c9", Original!F974)</f>
        <v>b9</v>
      </c>
      <c r="G972" s="2">
        <f>IF(ISBLANK(Original!G974),MEDIAN(Original!G:G),Original!G974)</f>
        <v>39407</v>
      </c>
    </row>
    <row r="973" spans="1:7" x14ac:dyDescent="0.3">
      <c r="A973" s="2">
        <v>376300</v>
      </c>
      <c r="B973" s="3">
        <v>41855.037557870368</v>
      </c>
      <c r="C973" s="2" t="s">
        <v>32</v>
      </c>
      <c r="D973" s="2" t="str">
        <f>IF(Original!D975 = "-", "Male", Original!D975)</f>
        <v>Don’t want to say</v>
      </c>
      <c r="E973" s="2" t="s">
        <v>20</v>
      </c>
      <c r="F973" s="2" t="str">
        <f>IF(Original!F975 = "-", "c9", Original!F975)</f>
        <v>b9</v>
      </c>
      <c r="G973" s="2">
        <f>IF(ISBLANK(Original!G975),MEDIAN(Original!G:G),Original!G975)</f>
        <v>88307</v>
      </c>
    </row>
    <row r="974" spans="1:7" x14ac:dyDescent="0.3">
      <c r="A974" s="2">
        <v>61858</v>
      </c>
      <c r="B974" s="3">
        <v>41855.441261574073</v>
      </c>
      <c r="C974" s="2" t="s">
        <v>31</v>
      </c>
      <c r="D974" s="2" t="str">
        <f>IF(Original!D976 = "-", "Male", Original!D976)</f>
        <v>Male</v>
      </c>
      <c r="E974" s="2" t="s">
        <v>16</v>
      </c>
      <c r="F974" s="2" t="str">
        <f>IF(Original!F976 = "-", "c9", Original!F976)</f>
        <v>c-10</v>
      </c>
      <c r="G974" s="2">
        <f>IF(ISBLANK(Original!G976),MEDIAN(Original!G:G),Original!G976)</f>
        <v>80645</v>
      </c>
    </row>
    <row r="975" spans="1:7" x14ac:dyDescent="0.3">
      <c r="A975" s="2">
        <v>387990</v>
      </c>
      <c r="B975" s="3">
        <v>41855.55746527778</v>
      </c>
      <c r="C975" s="2" t="s">
        <v>31</v>
      </c>
      <c r="D975" s="2" t="str">
        <f>IF(Original!D977 = "-", "Male", Original!D977)</f>
        <v>Male</v>
      </c>
      <c r="E975" s="2" t="s">
        <v>17</v>
      </c>
      <c r="F975" s="2" t="str">
        <f>IF(Original!F977 = "-", "c9", Original!F977)</f>
        <v>i5</v>
      </c>
      <c r="G975" s="2">
        <f>IF(ISBLANK(Original!G977),MEDIAN(Original!G:G),Original!G977)</f>
        <v>60514</v>
      </c>
    </row>
    <row r="976" spans="1:7" x14ac:dyDescent="0.3">
      <c r="A976" s="2">
        <v>848218</v>
      </c>
      <c r="B976" s="3">
        <v>41856.669918981483</v>
      </c>
      <c r="C976" s="2" t="s">
        <v>31</v>
      </c>
      <c r="D976" s="2" t="str">
        <f>IF(Original!D978 = "-", "Male", Original!D978)</f>
        <v>Male</v>
      </c>
      <c r="E976" s="2" t="s">
        <v>17</v>
      </c>
      <c r="F976" s="2" t="str">
        <f>IF(Original!F978 = "-", "c9", Original!F978)</f>
        <v>c5</v>
      </c>
      <c r="G976" s="2">
        <f>IF(ISBLANK(Original!G978),MEDIAN(Original!G:G),Original!G978)</f>
        <v>96594</v>
      </c>
    </row>
    <row r="977" spans="1:7" x14ac:dyDescent="0.3">
      <c r="A977" s="2">
        <v>957708</v>
      </c>
      <c r="B977" s="3">
        <v>41856.671157407407</v>
      </c>
      <c r="C977" s="2" t="s">
        <v>32</v>
      </c>
      <c r="D977" s="2" t="str">
        <f>IF(Original!D979 = "-", "Male", Original!D979)</f>
        <v>Male</v>
      </c>
      <c r="E977" s="2" t="s">
        <v>17</v>
      </c>
      <c r="F977" s="2" t="str">
        <f>IF(Original!F979 = "-", "c9", Original!F979)</f>
        <v>c5</v>
      </c>
      <c r="G977" s="2">
        <f>IF(ISBLANK(Original!G979),MEDIAN(Original!G:G),Original!G979)</f>
        <v>53249</v>
      </c>
    </row>
    <row r="978" spans="1:7" x14ac:dyDescent="0.3">
      <c r="A978" s="2">
        <v>473703</v>
      </c>
      <c r="B978" s="3">
        <v>41859.574745370373</v>
      </c>
      <c r="C978" s="2" t="s">
        <v>31</v>
      </c>
      <c r="D978" s="2" t="str">
        <f>IF(Original!D980 = "-", "Male", Original!D980)</f>
        <v>Female</v>
      </c>
      <c r="E978" s="2" t="s">
        <v>17</v>
      </c>
      <c r="F978" s="2" t="str">
        <f>IF(Original!F980 = "-", "c9", Original!F980)</f>
        <v>c5</v>
      </c>
      <c r="G978" s="2">
        <f>IF(ISBLANK(Original!G980),MEDIAN(Original!G:G),Original!G980)</f>
        <v>91386</v>
      </c>
    </row>
    <row r="979" spans="1:7" x14ac:dyDescent="0.3">
      <c r="A979" s="2">
        <v>334311</v>
      </c>
      <c r="B979" s="3">
        <v>41859.575416666667</v>
      </c>
      <c r="C979" s="2" t="s">
        <v>32</v>
      </c>
      <c r="D979" s="2" t="str">
        <f>IF(Original!D981 = "-", "Male", Original!D981)</f>
        <v>Female</v>
      </c>
      <c r="E979" s="2" t="s">
        <v>17</v>
      </c>
      <c r="F979" s="2" t="str">
        <f>IF(Original!F981 = "-", "c9", Original!F981)</f>
        <v>c5</v>
      </c>
      <c r="G979" s="2">
        <f>IF(ISBLANK(Original!G981),MEDIAN(Original!G:G),Original!G981)</f>
        <v>73643</v>
      </c>
    </row>
    <row r="980" spans="1:7" x14ac:dyDescent="0.3">
      <c r="A980" s="2">
        <v>985395</v>
      </c>
      <c r="B980" s="3">
        <v>41859.574988425928</v>
      </c>
      <c r="C980" s="2" t="s">
        <v>32</v>
      </c>
      <c r="D980" s="2" t="str">
        <f>IF(Original!D982 = "-", "Male", Original!D982)</f>
        <v>Female</v>
      </c>
      <c r="E980" s="2" t="s">
        <v>17</v>
      </c>
      <c r="F980" s="2" t="str">
        <f>IF(Original!F982 = "-", "c9", Original!F982)</f>
        <v>c5</v>
      </c>
      <c r="G980" s="2">
        <f>IF(ISBLANK(Original!G982),MEDIAN(Original!G:G),Original!G982)</f>
        <v>35164</v>
      </c>
    </row>
    <row r="981" spans="1:7" x14ac:dyDescent="0.3">
      <c r="A981" s="2">
        <v>852312</v>
      </c>
      <c r="B981" s="3">
        <v>41856.528067129628</v>
      </c>
      <c r="C981" s="2" t="s">
        <v>31</v>
      </c>
      <c r="D981" s="2" t="str">
        <f>IF(Original!D983 = "-", "Male", Original!D983)</f>
        <v>Female</v>
      </c>
      <c r="E981" s="2" t="s">
        <v>14</v>
      </c>
      <c r="F981" s="2" t="str">
        <f>IF(Original!F983 = "-", "c9", Original!F983)</f>
        <v>i1</v>
      </c>
      <c r="G981" s="2">
        <f>IF(ISBLANK(Original!G983),MEDIAN(Original!G:G),Original!G983)</f>
        <v>61898</v>
      </c>
    </row>
    <row r="982" spans="1:7" x14ac:dyDescent="0.3">
      <c r="A982" s="2">
        <v>648933</v>
      </c>
      <c r="B982" s="3">
        <v>41856.529039351852</v>
      </c>
      <c r="C982" s="2" t="s">
        <v>31</v>
      </c>
      <c r="D982" s="2" t="str">
        <f>IF(Original!D984 = "-", "Male", Original!D984)</f>
        <v>Male</v>
      </c>
      <c r="E982" s="2" t="s">
        <v>14</v>
      </c>
      <c r="F982" s="2" t="str">
        <f>IF(Original!F984 = "-", "c9", Original!F984)</f>
        <v>i1</v>
      </c>
      <c r="G982" s="2">
        <f>IF(ISBLANK(Original!G984),MEDIAN(Original!G:G),Original!G984)</f>
        <v>92872</v>
      </c>
    </row>
    <row r="983" spans="1:7" x14ac:dyDescent="0.3">
      <c r="A983" s="2">
        <v>806092</v>
      </c>
      <c r="B983" s="3">
        <v>41856.529849537037</v>
      </c>
      <c r="C983" s="2" t="s">
        <v>31</v>
      </c>
      <c r="D983" s="2" t="str">
        <f>IF(Original!D985 = "-", "Male", Original!D985)</f>
        <v>Male</v>
      </c>
      <c r="E983" s="2" t="s">
        <v>14</v>
      </c>
      <c r="F983" s="2" t="str">
        <f>IF(Original!F985 = "-", "c9", Original!F985)</f>
        <v>i1</v>
      </c>
      <c r="G983" s="2">
        <f>IF(ISBLANK(Original!G985),MEDIAN(Original!G:G),Original!G985)</f>
        <v>18182</v>
      </c>
    </row>
    <row r="984" spans="1:7" x14ac:dyDescent="0.3">
      <c r="A984" s="2">
        <v>323482</v>
      </c>
      <c r="B984" s="3">
        <v>41860.431238425925</v>
      </c>
      <c r="C984" s="2" t="s">
        <v>31</v>
      </c>
      <c r="D984" s="2" t="str">
        <f>IF(Original!D986 = "-", "Male", Original!D986)</f>
        <v>Female</v>
      </c>
      <c r="E984" s="2" t="s">
        <v>14</v>
      </c>
      <c r="F984" s="2" t="str">
        <f>IF(Original!F986 = "-", "c9", Original!F986)</f>
        <v>i1</v>
      </c>
      <c r="G984" s="2">
        <f>IF(ISBLANK(Original!G986),MEDIAN(Original!G:G),Original!G986)</f>
        <v>12498</v>
      </c>
    </row>
    <row r="985" spans="1:7" x14ac:dyDescent="0.3">
      <c r="A985" s="2">
        <v>36010</v>
      </c>
      <c r="B985" s="3">
        <v>41856.436145833337</v>
      </c>
      <c r="C985" s="2" t="s">
        <v>31</v>
      </c>
      <c r="D985" s="2" t="str">
        <f>IF(Original!D987 = "-", "Male", Original!D987)</f>
        <v>Male</v>
      </c>
      <c r="E985" s="2" t="s">
        <v>12</v>
      </c>
      <c r="F985" s="2" t="str">
        <f>IF(Original!F987 = "-", "c9", Original!F987)</f>
        <v>c9</v>
      </c>
      <c r="G985" s="2">
        <f>IF(ISBLANK(Original!G987),MEDIAN(Original!G:G),Original!G987)</f>
        <v>80523</v>
      </c>
    </row>
    <row r="986" spans="1:7" x14ac:dyDescent="0.3">
      <c r="A986" s="2">
        <v>980616</v>
      </c>
      <c r="B986" s="3">
        <v>41856.437858796293</v>
      </c>
      <c r="C986" s="2" t="s">
        <v>32</v>
      </c>
      <c r="D986" s="2" t="str">
        <f>IF(Original!D988 = "-", "Male", Original!D988)</f>
        <v>Female</v>
      </c>
      <c r="E986" s="2" t="s">
        <v>12</v>
      </c>
      <c r="F986" s="2" t="str">
        <f>IF(Original!F988 = "-", "c9", Original!F988)</f>
        <v>c9</v>
      </c>
      <c r="G986" s="2">
        <f>IF(ISBLANK(Original!G988),MEDIAN(Original!G:G),Original!G988)</f>
        <v>57025</v>
      </c>
    </row>
    <row r="987" spans="1:7" x14ac:dyDescent="0.3">
      <c r="A987" s="2">
        <v>415817</v>
      </c>
      <c r="B987" s="3">
        <v>41856.438263888886</v>
      </c>
      <c r="C987" s="2" t="s">
        <v>32</v>
      </c>
      <c r="D987" s="2" t="str">
        <f>IF(Original!D989 = "-", "Male", Original!D989)</f>
        <v>Male</v>
      </c>
      <c r="E987" s="2" t="s">
        <v>12</v>
      </c>
      <c r="F987" s="2" t="str">
        <f>IF(Original!F989 = "-", "c9", Original!F989)</f>
        <v>c9</v>
      </c>
      <c r="G987" s="2">
        <f>IF(ISBLANK(Original!G989),MEDIAN(Original!G:G),Original!G989)</f>
        <v>88298</v>
      </c>
    </row>
    <row r="988" spans="1:7" x14ac:dyDescent="0.3">
      <c r="A988" s="2">
        <v>544139</v>
      </c>
      <c r="B988" s="3">
        <v>41856.777696759258</v>
      </c>
      <c r="C988" s="2" t="s">
        <v>32</v>
      </c>
      <c r="D988" s="2" t="str">
        <f>IF(Original!D990 = "-", "Male", Original!D990)</f>
        <v>Male</v>
      </c>
      <c r="E988" s="2" t="s">
        <v>20</v>
      </c>
      <c r="F988" s="2" t="str">
        <f>IF(Original!F990 = "-", "c9", Original!F990)</f>
        <v>c-10</v>
      </c>
      <c r="G988" s="2">
        <f>IF(ISBLANK(Original!G990),MEDIAN(Original!G:G),Original!G990)</f>
        <v>49339</v>
      </c>
    </row>
    <row r="989" spans="1:7" x14ac:dyDescent="0.3">
      <c r="A989" s="2">
        <v>291521</v>
      </c>
      <c r="B989" s="3">
        <v>41857.563240740739</v>
      </c>
      <c r="C989" s="2" t="s">
        <v>32</v>
      </c>
      <c r="D989" s="2" t="str">
        <f>IF(Original!D991 = "-", "Male", Original!D991)</f>
        <v>Female</v>
      </c>
      <c r="E989" s="2" t="s">
        <v>20</v>
      </c>
      <c r="F989" s="2" t="str">
        <f>IF(Original!F991 = "-", "c9", Original!F991)</f>
        <v>c5</v>
      </c>
      <c r="G989" s="2">
        <f>IF(ISBLANK(Original!G991),MEDIAN(Original!G:G),Original!G991)</f>
        <v>39017</v>
      </c>
    </row>
    <row r="990" spans="1:7" x14ac:dyDescent="0.3">
      <c r="A990" s="2">
        <v>502872</v>
      </c>
      <c r="B990" s="3">
        <v>41857.563969907409</v>
      </c>
      <c r="C990" s="2" t="s">
        <v>31</v>
      </c>
      <c r="D990" s="2" t="str">
        <f>IF(Original!D992 = "-", "Male", Original!D992)</f>
        <v>Female</v>
      </c>
      <c r="E990" s="2" t="s">
        <v>20</v>
      </c>
      <c r="F990" s="2" t="str">
        <f>IF(Original!F992 = "-", "c9", Original!F992)</f>
        <v>c5</v>
      </c>
      <c r="G990" s="2">
        <f>IF(ISBLANK(Original!G992),MEDIAN(Original!G:G),Original!G992)</f>
        <v>59539</v>
      </c>
    </row>
    <row r="991" spans="1:7" x14ac:dyDescent="0.3">
      <c r="A991" s="2">
        <v>137196</v>
      </c>
      <c r="B991" s="3">
        <v>41857.565057870372</v>
      </c>
      <c r="C991" s="2" t="s">
        <v>32</v>
      </c>
      <c r="D991" s="2" t="str">
        <f>IF(Original!D993 = "-", "Male", Original!D993)</f>
        <v>Male</v>
      </c>
      <c r="E991" s="2" t="s">
        <v>20</v>
      </c>
      <c r="F991" s="2" t="str">
        <f>IF(Original!F993 = "-", "c9", Original!F993)</f>
        <v>c5</v>
      </c>
      <c r="G991" s="2">
        <f>IF(ISBLANK(Original!G993),MEDIAN(Original!G:G),Original!G993)</f>
        <v>46567</v>
      </c>
    </row>
    <row r="992" spans="1:7" x14ac:dyDescent="0.3">
      <c r="A992" s="2">
        <v>970328</v>
      </c>
      <c r="B992" s="3">
        <v>41857.691435185188</v>
      </c>
      <c r="C992" s="2" t="s">
        <v>31</v>
      </c>
      <c r="D992" s="2" t="str">
        <f>IF(Original!D994 = "-", "Male", Original!D994)</f>
        <v>Male</v>
      </c>
      <c r="E992" s="2" t="s">
        <v>12</v>
      </c>
      <c r="F992" s="2" t="str">
        <f>IF(Original!F994 = "-", "c9", Original!F994)</f>
        <v>b9</v>
      </c>
      <c r="G992" s="2">
        <f>IF(ISBLANK(Original!G994),MEDIAN(Original!G:G),Original!G994)</f>
        <v>45042</v>
      </c>
    </row>
    <row r="993" spans="1:7" x14ac:dyDescent="0.3">
      <c r="A993" s="2">
        <v>827610</v>
      </c>
      <c r="B993" s="3">
        <v>41857.351030092592</v>
      </c>
      <c r="C993" s="2" t="s">
        <v>31</v>
      </c>
      <c r="D993" s="2" t="str">
        <f>IF(Original!D995 = "-", "Male", Original!D995)</f>
        <v>Male</v>
      </c>
      <c r="E993" s="2" t="s">
        <v>17</v>
      </c>
      <c r="F993" s="2" t="str">
        <f>IF(Original!F995 = "-", "c9", Original!F995)</f>
        <v>i7</v>
      </c>
      <c r="G993" s="2">
        <f>IF(ISBLANK(Original!G995),MEDIAN(Original!G:G),Original!G995)</f>
        <v>52857</v>
      </c>
    </row>
    <row r="994" spans="1:7" x14ac:dyDescent="0.3">
      <c r="A994" s="2">
        <v>22030</v>
      </c>
      <c r="B994" s="3">
        <v>41857.607835648145</v>
      </c>
      <c r="C994" s="2" t="s">
        <v>31</v>
      </c>
      <c r="D994" s="2" t="str">
        <f>IF(Original!D996 = "-", "Male", Original!D996)</f>
        <v>Male</v>
      </c>
      <c r="E994" s="2" t="s">
        <v>17</v>
      </c>
      <c r="F994" s="2" t="str">
        <f>IF(Original!F996 = "-", "c9", Original!F996)</f>
        <v>c-10</v>
      </c>
      <c r="G994" s="2">
        <f>IF(ISBLANK(Original!G996),MEDIAN(Original!G:G),Original!G996)</f>
        <v>51589</v>
      </c>
    </row>
    <row r="995" spans="1:7" x14ac:dyDescent="0.3">
      <c r="A995" s="2">
        <v>525625</v>
      </c>
      <c r="B995" s="3">
        <v>41857.543379629627</v>
      </c>
      <c r="C995" s="2" t="s">
        <v>31</v>
      </c>
      <c r="D995" s="2" t="str">
        <f>IF(Original!D997 = "-", "Male", Original!D997)</f>
        <v>Male</v>
      </c>
      <c r="E995" s="2" t="s">
        <v>20</v>
      </c>
      <c r="F995" s="2" t="str">
        <f>IF(Original!F997 = "-", "c9", Original!F997)</f>
        <v>i5</v>
      </c>
      <c r="G995" s="2">
        <f>IF(ISBLANK(Original!G997),MEDIAN(Original!G:G),Original!G997)</f>
        <v>53807</v>
      </c>
    </row>
    <row r="996" spans="1:7" x14ac:dyDescent="0.3">
      <c r="A996" s="2">
        <v>418457</v>
      </c>
      <c r="B996" s="3">
        <v>41857.543935185182</v>
      </c>
      <c r="C996" s="2" t="s">
        <v>31</v>
      </c>
      <c r="D996" s="2" t="str">
        <f>IF(Original!D998 = "-", "Male", Original!D998)</f>
        <v>Male</v>
      </c>
      <c r="E996" s="2" t="s">
        <v>20</v>
      </c>
      <c r="F996" s="2" t="str">
        <f>IF(Original!F998 = "-", "c9", Original!F998)</f>
        <v>i5</v>
      </c>
      <c r="G996" s="2">
        <f>IF(ISBLANK(Original!G998),MEDIAN(Original!G:G),Original!G998)</f>
        <v>41363</v>
      </c>
    </row>
    <row r="997" spans="1:7" x14ac:dyDescent="0.3">
      <c r="A997" s="2">
        <v>894684</v>
      </c>
      <c r="B997" s="3">
        <v>41865.71334490741</v>
      </c>
      <c r="C997" s="2" t="s">
        <v>31</v>
      </c>
      <c r="D997" s="2" t="str">
        <f>IF(Original!D999 = "-", "Male", Original!D999)</f>
        <v>Male</v>
      </c>
      <c r="E997" s="2" t="s">
        <v>20</v>
      </c>
      <c r="F997" s="2" t="str">
        <f>IF(Original!F999 = "-", "c9", Original!F999)</f>
        <v>i7</v>
      </c>
      <c r="G997" s="2">
        <f>IF(ISBLANK(Original!G999),MEDIAN(Original!G:G),Original!G999)</f>
        <v>92254</v>
      </c>
    </row>
    <row r="998" spans="1:7" x14ac:dyDescent="0.3">
      <c r="A998" s="2">
        <v>606532</v>
      </c>
      <c r="B998" s="3">
        <v>41865.715648148151</v>
      </c>
      <c r="C998" s="2" t="s">
        <v>31</v>
      </c>
      <c r="D998" s="2" t="str">
        <f>IF(Original!D1000 = "-", "Male", Original!D1000)</f>
        <v>Male</v>
      </c>
      <c r="E998" s="2" t="s">
        <v>20</v>
      </c>
      <c r="F998" s="2" t="str">
        <f>IF(Original!F1000 = "-", "c9", Original!F1000)</f>
        <v>i7</v>
      </c>
      <c r="G998" s="2">
        <f>IF(ISBLANK(Original!G1000),MEDIAN(Original!G:G),Original!G1000)</f>
        <v>31521</v>
      </c>
    </row>
    <row r="999" spans="1:7" x14ac:dyDescent="0.3">
      <c r="A999" s="2">
        <v>350665</v>
      </c>
      <c r="B999" s="3">
        <v>41857.684699074074</v>
      </c>
      <c r="C999" s="2" t="s">
        <v>32</v>
      </c>
      <c r="D999" s="2" t="str">
        <f>IF(Original!D1001 = "-", "Male", Original!D1001)</f>
        <v>Male</v>
      </c>
      <c r="E999" s="2" t="s">
        <v>17</v>
      </c>
      <c r="F999" s="2" t="str">
        <f>IF(Original!F1001 = "-", "c9", Original!F1001)</f>
        <v>i6</v>
      </c>
      <c r="G999" s="2">
        <f>IF(ISBLANK(Original!G1001),MEDIAN(Original!G:G),Original!G1001)</f>
        <v>4349</v>
      </c>
    </row>
    <row r="1000" spans="1:7" x14ac:dyDescent="0.3">
      <c r="A1000" s="2">
        <v>498759</v>
      </c>
      <c r="B1000" s="3">
        <v>41857.685740740744</v>
      </c>
      <c r="C1000" s="2" t="s">
        <v>32</v>
      </c>
      <c r="D1000" s="2" t="str">
        <f>IF(Original!D1002 = "-", "Male", Original!D1002)</f>
        <v>Male</v>
      </c>
      <c r="E1000" s="2" t="s">
        <v>17</v>
      </c>
      <c r="F1000" s="2" t="str">
        <f>IF(Original!F1002 = "-", "c9", Original!F1002)</f>
        <v>i6</v>
      </c>
      <c r="G1000" s="2">
        <f>IF(ISBLANK(Original!G1002),MEDIAN(Original!G:G),Original!G1002)</f>
        <v>68692</v>
      </c>
    </row>
    <row r="1001" spans="1:7" x14ac:dyDescent="0.3">
      <c r="A1001" s="2">
        <v>530573</v>
      </c>
      <c r="B1001" s="3">
        <v>41857.686863425923</v>
      </c>
      <c r="C1001" s="2" t="s">
        <v>31</v>
      </c>
      <c r="D1001" s="2" t="str">
        <f>IF(Original!D1003 = "-", "Male", Original!D1003)</f>
        <v>Female</v>
      </c>
      <c r="E1001" s="2" t="s">
        <v>17</v>
      </c>
      <c r="F1001" s="2" t="str">
        <f>IF(Original!F1003 = "-", "c9", Original!F1003)</f>
        <v>i6</v>
      </c>
      <c r="G1001" s="2">
        <f>IF(ISBLANK(Original!G1003),MEDIAN(Original!G:G),Original!G1003)</f>
        <v>78475</v>
      </c>
    </row>
    <row r="1002" spans="1:7" x14ac:dyDescent="0.3">
      <c r="A1002" s="2">
        <v>214744</v>
      </c>
      <c r="B1002" s="3">
        <v>41857.687349537038</v>
      </c>
      <c r="C1002" s="2" t="s">
        <v>31</v>
      </c>
      <c r="D1002" s="2" t="str">
        <f>IF(Original!D1004 = "-", "Male", Original!D1004)</f>
        <v>Male</v>
      </c>
      <c r="E1002" s="2" t="s">
        <v>17</v>
      </c>
      <c r="F1002" s="2" t="str">
        <f>IF(Original!F1004 = "-", "c9", Original!F1004)</f>
        <v>i6</v>
      </c>
      <c r="G1002" s="2">
        <f>IF(ISBLANK(Original!G1004),MEDIAN(Original!G:G),Original!G1004)</f>
        <v>30104</v>
      </c>
    </row>
    <row r="1003" spans="1:7" x14ac:dyDescent="0.3">
      <c r="A1003" s="2">
        <v>803545</v>
      </c>
      <c r="B1003" s="3">
        <v>41857.687893518516</v>
      </c>
      <c r="C1003" s="2" t="s">
        <v>31</v>
      </c>
      <c r="D1003" s="2" t="str">
        <f>IF(Original!D1005 = "-", "Male", Original!D1005)</f>
        <v>Female</v>
      </c>
      <c r="E1003" s="2" t="s">
        <v>17</v>
      </c>
      <c r="F1003" s="2" t="str">
        <f>IF(Original!F1005 = "-", "c9", Original!F1005)</f>
        <v>i6</v>
      </c>
      <c r="G1003" s="2">
        <f>IF(ISBLANK(Original!G1005),MEDIAN(Original!G:G),Original!G1005)</f>
        <v>83539</v>
      </c>
    </row>
    <row r="1004" spans="1:7" x14ac:dyDescent="0.3">
      <c r="A1004" s="2">
        <v>859427</v>
      </c>
      <c r="B1004" s="3">
        <v>41858.447581018518</v>
      </c>
      <c r="C1004" s="2" t="s">
        <v>31</v>
      </c>
      <c r="D1004" s="2" t="str">
        <f>IF(Original!D1006 = "-", "Male", Original!D1006)</f>
        <v>Male</v>
      </c>
      <c r="E1004" s="2" t="s">
        <v>20</v>
      </c>
      <c r="F1004" s="2" t="str">
        <f>IF(Original!F1006 = "-", "c9", Original!F1006)</f>
        <v>c9</v>
      </c>
      <c r="G1004" s="2">
        <f>IF(ISBLANK(Original!G1006),MEDIAN(Original!G:G),Original!G1006)</f>
        <v>59109</v>
      </c>
    </row>
    <row r="1005" spans="1:7" x14ac:dyDescent="0.3">
      <c r="A1005" s="2">
        <v>253992</v>
      </c>
      <c r="B1005" s="3">
        <v>41858.687951388885</v>
      </c>
      <c r="C1005" s="2" t="s">
        <v>31</v>
      </c>
      <c r="D1005" s="2" t="str">
        <f>IF(Original!D1007 = "-", "Male", Original!D1007)</f>
        <v>Male</v>
      </c>
      <c r="E1005" s="2" t="s">
        <v>17</v>
      </c>
      <c r="F1005" s="2" t="str">
        <f>IF(Original!F1007 = "-", "c9", Original!F1007)</f>
        <v>c-10</v>
      </c>
      <c r="G1005" s="2">
        <f>IF(ISBLANK(Original!G1007),MEDIAN(Original!G:G),Original!G1007)</f>
        <v>52685</v>
      </c>
    </row>
    <row r="1006" spans="1:7" x14ac:dyDescent="0.3">
      <c r="A1006" s="2">
        <v>861510</v>
      </c>
      <c r="B1006" s="3">
        <v>41858.720381944448</v>
      </c>
      <c r="C1006" s="2" t="s">
        <v>31</v>
      </c>
      <c r="D1006" s="2" t="str">
        <f>IF(Original!D1008 = "-", "Male", Original!D1008)</f>
        <v>Male</v>
      </c>
      <c r="E1006" s="2" t="s">
        <v>17</v>
      </c>
      <c r="F1006" s="2" t="str">
        <f>IF(Original!F1008 = "-", "c9", Original!F1008)</f>
        <v>c8</v>
      </c>
      <c r="G1006" s="2">
        <f>IF(ISBLANK(Original!G1008),MEDIAN(Original!G:G),Original!G1008)</f>
        <v>57434</v>
      </c>
    </row>
    <row r="1007" spans="1:7" x14ac:dyDescent="0.3">
      <c r="A1007" s="2">
        <v>508669</v>
      </c>
      <c r="B1007" s="3">
        <v>41858.628761574073</v>
      </c>
      <c r="C1007" s="2" t="s">
        <v>31</v>
      </c>
      <c r="D1007" s="2" t="str">
        <f>IF(Original!D1009 = "-", "Male", Original!D1009)</f>
        <v>Male</v>
      </c>
      <c r="E1007" s="2" t="s">
        <v>17</v>
      </c>
      <c r="F1007" s="2" t="str">
        <f>IF(Original!F1009 = "-", "c9", Original!F1009)</f>
        <v>i6</v>
      </c>
      <c r="G1007" s="2">
        <f>IF(ISBLANK(Original!G1009),MEDIAN(Original!G:G),Original!G1009)</f>
        <v>44421</v>
      </c>
    </row>
    <row r="1008" spans="1:7" x14ac:dyDescent="0.3">
      <c r="A1008" s="2">
        <v>331722</v>
      </c>
      <c r="B1008" s="3">
        <v>41858.629340277781</v>
      </c>
      <c r="C1008" s="2" t="s">
        <v>31</v>
      </c>
      <c r="D1008" s="2" t="str">
        <f>IF(Original!D1010 = "-", "Male", Original!D1010)</f>
        <v>Male</v>
      </c>
      <c r="E1008" s="2" t="s">
        <v>17</v>
      </c>
      <c r="F1008" s="2" t="str">
        <f>IF(Original!F1010 = "-", "c9", Original!F1010)</f>
        <v>i6</v>
      </c>
      <c r="G1008" s="2">
        <f>IF(ISBLANK(Original!G1010),MEDIAN(Original!G:G),Original!G1010)</f>
        <v>92203</v>
      </c>
    </row>
    <row r="1009" spans="1:7" x14ac:dyDescent="0.3">
      <c r="A1009" s="2">
        <v>656138</v>
      </c>
      <c r="B1009" s="3">
        <v>41858.632094907407</v>
      </c>
      <c r="C1009" s="2" t="s">
        <v>31</v>
      </c>
      <c r="D1009" s="2" t="str">
        <f>IF(Original!D1011 = "-", "Male", Original!D1011)</f>
        <v>Male</v>
      </c>
      <c r="E1009" s="2" t="s">
        <v>17</v>
      </c>
      <c r="F1009" s="2" t="str">
        <f>IF(Original!F1011 = "-", "c9", Original!F1011)</f>
        <v>i6</v>
      </c>
      <c r="G1009" s="2">
        <f>IF(ISBLANK(Original!G1011),MEDIAN(Original!G:G),Original!G1011)</f>
        <v>90311</v>
      </c>
    </row>
    <row r="1010" spans="1:7" x14ac:dyDescent="0.3">
      <c r="A1010" s="2">
        <v>891072</v>
      </c>
      <c r="B1010" s="3">
        <v>41858.633136574077</v>
      </c>
      <c r="C1010" s="2" t="s">
        <v>31</v>
      </c>
      <c r="D1010" s="2" t="str">
        <f>IF(Original!D1012 = "-", "Male", Original!D1012)</f>
        <v>Male</v>
      </c>
      <c r="E1010" s="2" t="s">
        <v>17</v>
      </c>
      <c r="F1010" s="2" t="str">
        <f>IF(Original!F1012 = "-", "c9", Original!F1012)</f>
        <v>i6</v>
      </c>
      <c r="G1010" s="2">
        <f>IF(ISBLANK(Original!G1012),MEDIAN(Original!G:G),Original!G1012)</f>
        <v>9512</v>
      </c>
    </row>
    <row r="1011" spans="1:7" x14ac:dyDescent="0.3">
      <c r="A1011" s="2">
        <v>758778</v>
      </c>
      <c r="B1011" s="3">
        <v>41858.63449074074</v>
      </c>
      <c r="C1011" s="2" t="s">
        <v>31</v>
      </c>
      <c r="D1011" s="2" t="str">
        <f>IF(Original!D1013 = "-", "Male", Original!D1013)</f>
        <v>Female</v>
      </c>
      <c r="E1011" s="2" t="s">
        <v>17</v>
      </c>
      <c r="F1011" s="2" t="str">
        <f>IF(Original!F1013 = "-", "c9", Original!F1013)</f>
        <v>i6</v>
      </c>
      <c r="G1011" s="2">
        <f>IF(ISBLANK(Original!G1013),MEDIAN(Original!G:G),Original!G1013)</f>
        <v>89780</v>
      </c>
    </row>
    <row r="1012" spans="1:7" x14ac:dyDescent="0.3">
      <c r="A1012" s="2">
        <v>452135</v>
      </c>
      <c r="B1012" s="3">
        <v>41858.722453703704</v>
      </c>
      <c r="C1012" s="2" t="s">
        <v>31</v>
      </c>
      <c r="D1012" s="2" t="str">
        <f>IF(Original!D1014 = "-", "Male", Original!D1014)</f>
        <v>Male</v>
      </c>
      <c r="E1012" s="2" t="s">
        <v>20</v>
      </c>
      <c r="F1012" s="2" t="str">
        <f>IF(Original!F1014 = "-", "c9", Original!F1014)</f>
        <v>c9</v>
      </c>
      <c r="G1012" s="2">
        <f>IF(ISBLANK(Original!G1014),MEDIAN(Original!G:G),Original!G1014)</f>
        <v>64015</v>
      </c>
    </row>
    <row r="1013" spans="1:7" x14ac:dyDescent="0.3">
      <c r="A1013" s="2">
        <v>447963</v>
      </c>
      <c r="B1013" s="3">
        <v>41858.723715277774</v>
      </c>
      <c r="C1013" s="2" t="s">
        <v>32</v>
      </c>
      <c r="D1013" s="2" t="str">
        <f>IF(Original!D1015 = "-", "Male", Original!D1015)</f>
        <v>Male</v>
      </c>
      <c r="E1013" s="2" t="s">
        <v>20</v>
      </c>
      <c r="F1013" s="2" t="str">
        <f>IF(Original!F1015 = "-", "c9", Original!F1015)</f>
        <v>c9</v>
      </c>
      <c r="G1013" s="2">
        <f>IF(ISBLANK(Original!G1015),MEDIAN(Original!G:G),Original!G1015)</f>
        <v>68802</v>
      </c>
    </row>
    <row r="1014" spans="1:7" x14ac:dyDescent="0.3">
      <c r="A1014" s="2">
        <v>650704</v>
      </c>
      <c r="B1014" s="3">
        <v>41862.388182870367</v>
      </c>
      <c r="C1014" s="2" t="s">
        <v>31</v>
      </c>
      <c r="D1014" s="2" t="str">
        <f>IF(Original!D1016 = "-", "Male", Original!D1016)</f>
        <v>Male</v>
      </c>
      <c r="E1014" s="2" t="s">
        <v>20</v>
      </c>
      <c r="F1014" s="2" t="str">
        <f>IF(Original!F1016 = "-", "c9", Original!F1016)</f>
        <v>i7</v>
      </c>
      <c r="G1014" s="2">
        <f>IF(ISBLANK(Original!G1016),MEDIAN(Original!G:G),Original!G1016)</f>
        <v>97112</v>
      </c>
    </row>
    <row r="1015" spans="1:7" x14ac:dyDescent="0.3">
      <c r="A1015" s="2">
        <v>657642</v>
      </c>
      <c r="B1015" s="3">
        <v>41862.389062499999</v>
      </c>
      <c r="C1015" s="2" t="s">
        <v>31</v>
      </c>
      <c r="D1015" s="2" t="str">
        <f>IF(Original!D1017 = "-", "Male", Original!D1017)</f>
        <v>Male</v>
      </c>
      <c r="E1015" s="2" t="s">
        <v>20</v>
      </c>
      <c r="F1015" s="2" t="str">
        <f>IF(Original!F1017 = "-", "c9", Original!F1017)</f>
        <v>i7</v>
      </c>
      <c r="G1015" s="2">
        <f>IF(ISBLANK(Original!G1017),MEDIAN(Original!G:G),Original!G1017)</f>
        <v>94298</v>
      </c>
    </row>
    <row r="1016" spans="1:7" x14ac:dyDescent="0.3">
      <c r="A1016" s="2">
        <v>212568</v>
      </c>
      <c r="B1016" s="3">
        <v>41858.453958333332</v>
      </c>
      <c r="C1016" s="2" t="s">
        <v>32</v>
      </c>
      <c r="D1016" s="2" t="str">
        <f>IF(Original!D1018 = "-", "Male", Original!D1018)</f>
        <v>Male</v>
      </c>
      <c r="E1016" s="2" t="s">
        <v>12</v>
      </c>
      <c r="F1016" s="2" t="str">
        <f>IF(Original!F1018 = "-", "c9", Original!F1018)</f>
        <v>c8</v>
      </c>
      <c r="G1016" s="2">
        <f>IF(ISBLANK(Original!G1018),MEDIAN(Original!G:G),Original!G1018)</f>
        <v>11665</v>
      </c>
    </row>
    <row r="1017" spans="1:7" x14ac:dyDescent="0.3">
      <c r="A1017" s="2">
        <v>317248</v>
      </c>
      <c r="B1017" s="3">
        <v>41858.901562500003</v>
      </c>
      <c r="C1017" s="2" t="s">
        <v>31</v>
      </c>
      <c r="D1017" s="2" t="str">
        <f>IF(Original!D1019 = "-", "Male", Original!D1019)</f>
        <v>Male</v>
      </c>
      <c r="E1017" s="2" t="s">
        <v>17</v>
      </c>
      <c r="F1017" s="2" t="str">
        <f>IF(Original!F1019 = "-", "c9", Original!F1019)</f>
        <v>c9</v>
      </c>
      <c r="G1017" s="2">
        <f>IF(ISBLANK(Original!G1019),MEDIAN(Original!G:G),Original!G1019)</f>
        <v>43226</v>
      </c>
    </row>
    <row r="1018" spans="1:7" x14ac:dyDescent="0.3">
      <c r="A1018" s="2">
        <v>620938</v>
      </c>
      <c r="B1018" s="3">
        <v>41858.558611111112</v>
      </c>
      <c r="C1018" s="2" t="s">
        <v>31</v>
      </c>
      <c r="D1018" s="2" t="str">
        <f>IF(Original!D1020 = "-", "Male", Original!D1020)</f>
        <v>Male</v>
      </c>
      <c r="E1018" s="2" t="s">
        <v>14</v>
      </c>
      <c r="F1018" s="2" t="str">
        <f>IF(Original!F1020 = "-", "c9", Original!F1020)</f>
        <v>c-10</v>
      </c>
      <c r="G1018" s="2">
        <f>IF(ISBLANK(Original!G1020),MEDIAN(Original!G:G),Original!G1020)</f>
        <v>51666</v>
      </c>
    </row>
    <row r="1019" spans="1:7" x14ac:dyDescent="0.3">
      <c r="A1019" s="2">
        <v>302732</v>
      </c>
      <c r="B1019" s="3">
        <v>41858.559340277781</v>
      </c>
      <c r="C1019" s="2" t="s">
        <v>32</v>
      </c>
      <c r="D1019" s="2" t="str">
        <f>IF(Original!D1021 = "-", "Male", Original!D1021)</f>
        <v>Male</v>
      </c>
      <c r="E1019" s="2" t="s">
        <v>14</v>
      </c>
      <c r="F1019" s="2" t="str">
        <f>IF(Original!F1021 = "-", "c9", Original!F1021)</f>
        <v>c-10</v>
      </c>
      <c r="G1019" s="2">
        <f>IF(ISBLANK(Original!G1021),MEDIAN(Original!G:G),Original!G1021)</f>
        <v>99891</v>
      </c>
    </row>
    <row r="1020" spans="1:7" x14ac:dyDescent="0.3">
      <c r="A1020" s="2">
        <v>868416</v>
      </c>
      <c r="B1020" s="3">
        <v>41867.508738425924</v>
      </c>
      <c r="C1020" s="2" t="s">
        <v>31</v>
      </c>
      <c r="D1020" s="2" t="str">
        <f>IF(Original!D1022 = "-", "Male", Original!D1022)</f>
        <v>Male</v>
      </c>
      <c r="E1020" s="2" t="s">
        <v>20</v>
      </c>
      <c r="F1020" s="2" t="str">
        <f>IF(Original!F1022 = "-", "c9", Original!F1022)</f>
        <v>c9</v>
      </c>
      <c r="G1020" s="2">
        <f>IF(ISBLANK(Original!G1022),MEDIAN(Original!G:G),Original!G1022)</f>
        <v>50352</v>
      </c>
    </row>
    <row r="1021" spans="1:7" x14ac:dyDescent="0.3">
      <c r="A1021" s="2">
        <v>528664</v>
      </c>
      <c r="B1021" s="3">
        <v>41867.509212962963</v>
      </c>
      <c r="C1021" s="2" t="s">
        <v>32</v>
      </c>
      <c r="D1021" s="2" t="str">
        <f>IF(Original!D1023 = "-", "Male", Original!D1023)</f>
        <v>Male</v>
      </c>
      <c r="E1021" s="2" t="s">
        <v>20</v>
      </c>
      <c r="F1021" s="2" t="str">
        <f>IF(Original!F1023 = "-", "c9", Original!F1023)</f>
        <v>c9</v>
      </c>
      <c r="G1021" s="2">
        <f>IF(ISBLANK(Original!G1023),MEDIAN(Original!G:G),Original!G1023)</f>
        <v>88378</v>
      </c>
    </row>
    <row r="1022" spans="1:7" x14ac:dyDescent="0.3">
      <c r="A1022" s="2">
        <v>448896</v>
      </c>
      <c r="B1022" s="3">
        <v>41859.432986111111</v>
      </c>
      <c r="C1022" s="2" t="s">
        <v>31</v>
      </c>
      <c r="D1022" s="2" t="str">
        <f>IF(Original!D1024 = "-", "Male", Original!D1024)</f>
        <v>Female</v>
      </c>
      <c r="E1022" s="2" t="s">
        <v>17</v>
      </c>
      <c r="F1022" s="2" t="str">
        <f>IF(Original!F1024 = "-", "c9", Original!F1024)</f>
        <v>c5</v>
      </c>
      <c r="G1022" s="2">
        <f>IF(ISBLANK(Original!G1024),MEDIAN(Original!G:G),Original!G1024)</f>
        <v>52084</v>
      </c>
    </row>
    <row r="1023" spans="1:7" x14ac:dyDescent="0.3">
      <c r="A1023" s="2">
        <v>31391</v>
      </c>
      <c r="B1023" s="3">
        <v>41859.9377662037</v>
      </c>
      <c r="C1023" s="2" t="s">
        <v>31</v>
      </c>
      <c r="D1023" s="2" t="str">
        <f>IF(Original!D1025 = "-", "Male", Original!D1025)</f>
        <v>Male</v>
      </c>
      <c r="E1023" s="2" t="s">
        <v>12</v>
      </c>
      <c r="F1023" s="2" t="str">
        <f>IF(Original!F1025 = "-", "c9", Original!F1025)</f>
        <v>c9</v>
      </c>
      <c r="G1023" s="2">
        <f>IF(ISBLANK(Original!G1025),MEDIAN(Original!G:G),Original!G1025)</f>
        <v>64676</v>
      </c>
    </row>
    <row r="1024" spans="1:7" x14ac:dyDescent="0.3">
      <c r="A1024" s="2">
        <v>223105</v>
      </c>
      <c r="B1024" s="3">
        <v>41859.938645833332</v>
      </c>
      <c r="C1024" s="2" t="s">
        <v>31</v>
      </c>
      <c r="D1024" s="2" t="str">
        <f>IF(Original!D1026 = "-", "Male", Original!D1026)</f>
        <v>Female</v>
      </c>
      <c r="E1024" s="2" t="s">
        <v>12</v>
      </c>
      <c r="F1024" s="2" t="str">
        <f>IF(Original!F1026 = "-", "c9", Original!F1026)</f>
        <v>c9</v>
      </c>
      <c r="G1024" s="2">
        <f>IF(ISBLANK(Original!G1026),MEDIAN(Original!G:G),Original!G1026)</f>
        <v>49412</v>
      </c>
    </row>
    <row r="1025" spans="1:7" x14ac:dyDescent="0.3">
      <c r="A1025" s="2">
        <v>464586</v>
      </c>
      <c r="B1025" s="3">
        <v>41859.54755787037</v>
      </c>
      <c r="C1025" s="2" t="s">
        <v>31</v>
      </c>
      <c r="D1025" s="2" t="str">
        <f>IF(Original!D1027 = "-", "Male", Original!D1027)</f>
        <v>Male</v>
      </c>
      <c r="E1025" s="2" t="s">
        <v>15</v>
      </c>
      <c r="F1025" s="2" t="str">
        <f>IF(Original!F1027 = "-", "c9", Original!F1027)</f>
        <v>c-10</v>
      </c>
      <c r="G1025" s="2">
        <f>IF(ISBLANK(Original!G1027),MEDIAN(Original!G:G),Original!G1027)</f>
        <v>35089</v>
      </c>
    </row>
    <row r="1026" spans="1:7" x14ac:dyDescent="0.3">
      <c r="A1026" s="2">
        <v>218974</v>
      </c>
      <c r="B1026" s="3">
        <v>41859.658715277779</v>
      </c>
      <c r="C1026" s="2" t="s">
        <v>32</v>
      </c>
      <c r="D1026" s="2" t="str">
        <f>IF(Original!D1028 = "-", "Male", Original!D1028)</f>
        <v>Male</v>
      </c>
      <c r="E1026" s="2" t="s">
        <v>17</v>
      </c>
      <c r="F1026" s="2" t="str">
        <f>IF(Original!F1028 = "-", "c9", Original!F1028)</f>
        <v>c8</v>
      </c>
      <c r="G1026" s="2">
        <f>IF(ISBLANK(Original!G1028),MEDIAN(Original!G:G),Original!G1028)</f>
        <v>5192</v>
      </c>
    </row>
    <row r="1027" spans="1:7" x14ac:dyDescent="0.3">
      <c r="A1027" s="2">
        <v>182749</v>
      </c>
      <c r="B1027" s="3">
        <v>41859.48128472222</v>
      </c>
      <c r="C1027" s="2" t="s">
        <v>31</v>
      </c>
      <c r="D1027" s="2" t="str">
        <f>IF(Original!D1029 = "-", "Male", Original!D1029)</f>
        <v>Male</v>
      </c>
      <c r="E1027" s="2" t="s">
        <v>20</v>
      </c>
      <c r="F1027" s="2" t="str">
        <f>IF(Original!F1029 = "-", "c9", Original!F1029)</f>
        <v>c5</v>
      </c>
      <c r="G1027" s="2">
        <f>IF(ISBLANK(Original!G1029),MEDIAN(Original!G:G),Original!G1029)</f>
        <v>80508</v>
      </c>
    </row>
    <row r="1028" spans="1:7" x14ac:dyDescent="0.3">
      <c r="A1028" s="2">
        <v>778617</v>
      </c>
      <c r="B1028" s="3">
        <v>41859.482141203705</v>
      </c>
      <c r="C1028" s="2" t="s">
        <v>32</v>
      </c>
      <c r="D1028" s="2" t="str">
        <f>IF(Original!D1030 = "-", "Male", Original!D1030)</f>
        <v>Female</v>
      </c>
      <c r="E1028" s="2" t="s">
        <v>20</v>
      </c>
      <c r="F1028" s="2" t="str">
        <f>IF(Original!F1030 = "-", "c9", Original!F1030)</f>
        <v>c5</v>
      </c>
      <c r="G1028" s="2">
        <f>IF(ISBLANK(Original!G1030),MEDIAN(Original!G:G),Original!G1030)</f>
        <v>72198</v>
      </c>
    </row>
    <row r="1029" spans="1:7" x14ac:dyDescent="0.3">
      <c r="A1029" s="2">
        <v>283695</v>
      </c>
      <c r="B1029" s="3">
        <v>41859.913506944446</v>
      </c>
      <c r="C1029" s="2" t="s">
        <v>31</v>
      </c>
      <c r="D1029" s="2" t="str">
        <f>IF(Original!D1031 = "-", "Male", Original!D1031)</f>
        <v>Male</v>
      </c>
      <c r="E1029" s="2" t="s">
        <v>20</v>
      </c>
      <c r="F1029" s="2" t="str">
        <f>IF(Original!F1031 = "-", "c9", Original!F1031)</f>
        <v>c5</v>
      </c>
      <c r="G1029" s="2">
        <f>IF(ISBLANK(Original!G1031),MEDIAN(Original!G:G),Original!G1031)</f>
        <v>68715</v>
      </c>
    </row>
    <row r="1030" spans="1:7" x14ac:dyDescent="0.3">
      <c r="A1030" s="2">
        <v>657610</v>
      </c>
      <c r="B1030" s="3">
        <v>41859.32508101852</v>
      </c>
      <c r="C1030" s="2" t="s">
        <v>32</v>
      </c>
      <c r="D1030" s="2" t="str">
        <f>IF(Original!D1032 = "-", "Male", Original!D1032)</f>
        <v>Female</v>
      </c>
      <c r="E1030" s="2" t="s">
        <v>20</v>
      </c>
      <c r="F1030" s="2" t="str">
        <f>IF(Original!F1032 = "-", "c9", Original!F1032)</f>
        <v>c5</v>
      </c>
      <c r="G1030" s="2">
        <f>IF(ISBLANK(Original!G1032),MEDIAN(Original!G:G),Original!G1032)</f>
        <v>27938</v>
      </c>
    </row>
    <row r="1031" spans="1:7" x14ac:dyDescent="0.3">
      <c r="A1031" s="2">
        <v>785816</v>
      </c>
      <c r="B1031" s="3">
        <v>41859.643703703703</v>
      </c>
      <c r="C1031" s="2" t="s">
        <v>31</v>
      </c>
      <c r="D1031" s="2" t="str">
        <f>IF(Original!D1033 = "-", "Male", Original!D1033)</f>
        <v>Male</v>
      </c>
      <c r="E1031" s="2" t="s">
        <v>12</v>
      </c>
      <c r="F1031" s="2" t="str">
        <f>IF(Original!F1033 = "-", "c9", Original!F1033)</f>
        <v>i7</v>
      </c>
      <c r="G1031" s="2">
        <f>IF(ISBLANK(Original!G1033),MEDIAN(Original!G:G),Original!G1033)</f>
        <v>30623</v>
      </c>
    </row>
    <row r="1032" spans="1:7" x14ac:dyDescent="0.3">
      <c r="A1032" s="2">
        <v>814813</v>
      </c>
      <c r="B1032" s="3">
        <v>41859.645185185182</v>
      </c>
      <c r="C1032" s="2" t="s">
        <v>32</v>
      </c>
      <c r="D1032" s="2" t="str">
        <f>IF(Original!D1034 = "-", "Male", Original!D1034)</f>
        <v>Female</v>
      </c>
      <c r="E1032" s="2" t="s">
        <v>12</v>
      </c>
      <c r="F1032" s="2" t="str">
        <f>IF(Original!F1034 = "-", "c9", Original!F1034)</f>
        <v>i7</v>
      </c>
      <c r="G1032" s="2">
        <f>IF(ISBLANK(Original!G1034),MEDIAN(Original!G:G),Original!G1034)</f>
        <v>81715</v>
      </c>
    </row>
    <row r="1033" spans="1:7" x14ac:dyDescent="0.3">
      <c r="A1033" s="2">
        <v>624094</v>
      </c>
      <c r="B1033" s="3">
        <v>41860.484444444446</v>
      </c>
      <c r="C1033" s="2" t="s">
        <v>31</v>
      </c>
      <c r="D1033" s="2" t="str">
        <f>IF(Original!D1035 = "-", "Male", Original!D1035)</f>
        <v>Male</v>
      </c>
      <c r="E1033" s="2" t="s">
        <v>14</v>
      </c>
      <c r="F1033" s="2" t="str">
        <f>IF(Original!F1035 = "-", "c9", Original!F1035)</f>
        <v>i7</v>
      </c>
      <c r="G1033" s="2">
        <f>IF(ISBLANK(Original!G1035),MEDIAN(Original!G:G),Original!G1035)</f>
        <v>86818</v>
      </c>
    </row>
    <row r="1034" spans="1:7" x14ac:dyDescent="0.3">
      <c r="A1034" s="2">
        <v>967117</v>
      </c>
      <c r="B1034" s="3">
        <v>41860.485231481478</v>
      </c>
      <c r="C1034" s="2" t="s">
        <v>31</v>
      </c>
      <c r="D1034" s="2" t="str">
        <f>IF(Original!D1036 = "-", "Male", Original!D1036)</f>
        <v>Male</v>
      </c>
      <c r="E1034" s="2" t="s">
        <v>14</v>
      </c>
      <c r="F1034" s="2" t="str">
        <f>IF(Original!F1036 = "-", "c9", Original!F1036)</f>
        <v>i7</v>
      </c>
      <c r="G1034" s="2">
        <f>IF(ISBLANK(Original!G1036),MEDIAN(Original!G:G),Original!G1036)</f>
        <v>8577</v>
      </c>
    </row>
    <row r="1035" spans="1:7" x14ac:dyDescent="0.3">
      <c r="A1035" s="2">
        <v>964284</v>
      </c>
      <c r="B1035" s="3">
        <v>41861.240763888891</v>
      </c>
      <c r="C1035" s="2" t="s">
        <v>31</v>
      </c>
      <c r="D1035" s="2" t="str">
        <f>IF(Original!D1037 = "-", "Male", Original!D1037)</f>
        <v>Male</v>
      </c>
      <c r="E1035" s="2" t="s">
        <v>20</v>
      </c>
      <c r="F1035" s="2" t="str">
        <f>IF(Original!F1037 = "-", "c9", Original!F1037)</f>
        <v>i5</v>
      </c>
      <c r="G1035" s="2">
        <f>IF(ISBLANK(Original!G1037),MEDIAN(Original!G:G),Original!G1037)</f>
        <v>27359</v>
      </c>
    </row>
    <row r="1036" spans="1:7" x14ac:dyDescent="0.3">
      <c r="A1036" s="2">
        <v>575159</v>
      </c>
      <c r="B1036" s="3">
        <v>41861.376597222225</v>
      </c>
      <c r="C1036" s="2" t="s">
        <v>31</v>
      </c>
      <c r="D1036" s="2" t="str">
        <f>IF(Original!D1038 = "-", "Male", Original!D1038)</f>
        <v>Male</v>
      </c>
      <c r="E1036" s="2" t="s">
        <v>20</v>
      </c>
      <c r="F1036" s="2" t="str">
        <f>IF(Original!F1038 = "-", "c9", Original!F1038)</f>
        <v>c-10</v>
      </c>
      <c r="G1036" s="2">
        <f>IF(ISBLANK(Original!G1038),MEDIAN(Original!G:G),Original!G1038)</f>
        <v>21853</v>
      </c>
    </row>
    <row r="1037" spans="1:7" x14ac:dyDescent="0.3">
      <c r="A1037" s="2">
        <v>305745</v>
      </c>
      <c r="B1037" s="3">
        <v>41861.377395833333</v>
      </c>
      <c r="C1037" s="2" t="s">
        <v>31</v>
      </c>
      <c r="D1037" s="2" t="str">
        <f>IF(Original!D1039 = "-", "Male", Original!D1039)</f>
        <v>Male</v>
      </c>
      <c r="E1037" s="2" t="s">
        <v>20</v>
      </c>
      <c r="F1037" s="2" t="str">
        <f>IF(Original!F1039 = "-", "c9", Original!F1039)</f>
        <v>c-10</v>
      </c>
      <c r="G1037" s="2">
        <f>IF(ISBLANK(Original!G1039),MEDIAN(Original!G:G),Original!G1039)</f>
        <v>54013</v>
      </c>
    </row>
    <row r="1038" spans="1:7" x14ac:dyDescent="0.3">
      <c r="A1038" s="2">
        <v>362804</v>
      </c>
      <c r="B1038" s="3">
        <v>41862.926493055558</v>
      </c>
      <c r="C1038" s="2" t="s">
        <v>31</v>
      </c>
      <c r="D1038" s="2" t="str">
        <f>IF(Original!D1040 = "-", "Male", Original!D1040)</f>
        <v>Male</v>
      </c>
      <c r="E1038" s="2" t="s">
        <v>20</v>
      </c>
      <c r="F1038" s="2" t="str">
        <f>IF(Original!F1040 = "-", "c9", Original!F1040)</f>
        <v>i7</v>
      </c>
      <c r="G1038" s="2">
        <f>IF(ISBLANK(Original!G1040),MEDIAN(Original!G:G),Original!G1040)</f>
        <v>68484</v>
      </c>
    </row>
    <row r="1039" spans="1:7" x14ac:dyDescent="0.3">
      <c r="A1039" s="2">
        <v>720610</v>
      </c>
      <c r="B1039" s="3">
        <v>41862.927349537036</v>
      </c>
      <c r="C1039" s="2" t="s">
        <v>31</v>
      </c>
      <c r="D1039" s="2" t="str">
        <f>IF(Original!D1041 = "-", "Male", Original!D1041)</f>
        <v>Male</v>
      </c>
      <c r="E1039" s="2" t="s">
        <v>20</v>
      </c>
      <c r="F1039" s="2" t="str">
        <f>IF(Original!F1041 = "-", "c9", Original!F1041)</f>
        <v>i7</v>
      </c>
      <c r="G1039" s="2">
        <f>IF(ISBLANK(Original!G1041),MEDIAN(Original!G:G),Original!G1041)</f>
        <v>16816</v>
      </c>
    </row>
    <row r="1040" spans="1:7" x14ac:dyDescent="0.3">
      <c r="A1040" s="2">
        <v>510971</v>
      </c>
      <c r="B1040" s="3">
        <v>41862.867615740739</v>
      </c>
      <c r="C1040" s="2" t="s">
        <v>31</v>
      </c>
      <c r="D1040" s="2" t="str">
        <f>IF(Original!D1042 = "-", "Male", Original!D1042)</f>
        <v>Male</v>
      </c>
      <c r="E1040" s="2" t="s">
        <v>17</v>
      </c>
      <c r="F1040" s="2" t="str">
        <f>IF(Original!F1042 = "-", "c9", Original!F1042)</f>
        <v>i6</v>
      </c>
      <c r="G1040" s="2">
        <f>IF(ISBLANK(Original!G1042),MEDIAN(Original!G:G),Original!G1042)</f>
        <v>5546</v>
      </c>
    </row>
    <row r="1041" spans="1:7" x14ac:dyDescent="0.3">
      <c r="A1041" s="2">
        <v>559485</v>
      </c>
      <c r="B1041" s="3">
        <v>41862.868564814817</v>
      </c>
      <c r="C1041" s="2" t="s">
        <v>32</v>
      </c>
      <c r="D1041" s="2" t="str">
        <f>IF(Original!D1043 = "-", "Male", Original!D1043)</f>
        <v>Male</v>
      </c>
      <c r="E1041" s="2" t="s">
        <v>17</v>
      </c>
      <c r="F1041" s="2" t="str">
        <f>IF(Original!F1043 = "-", "c9", Original!F1043)</f>
        <v>i6</v>
      </c>
      <c r="G1041" s="2">
        <f>IF(ISBLANK(Original!G1043),MEDIAN(Original!G:G),Original!G1043)</f>
        <v>70096</v>
      </c>
    </row>
    <row r="1042" spans="1:7" x14ac:dyDescent="0.3">
      <c r="A1042" s="2">
        <v>238863</v>
      </c>
      <c r="B1042" s="3">
        <v>41862.735960648148</v>
      </c>
      <c r="C1042" s="2" t="s">
        <v>32</v>
      </c>
      <c r="D1042" s="2" t="str">
        <f>IF(Original!D1044 = "-", "Male", Original!D1044)</f>
        <v>Male</v>
      </c>
      <c r="E1042" s="2" t="s">
        <v>17</v>
      </c>
      <c r="F1042" s="2" t="str">
        <f>IF(Original!F1044 = "-", "c9", Original!F1044)</f>
        <v>b9</v>
      </c>
      <c r="G1042" s="2">
        <f>IF(ISBLANK(Original!G1044),MEDIAN(Original!G:G),Original!G1044)</f>
        <v>51276</v>
      </c>
    </row>
    <row r="1043" spans="1:7" x14ac:dyDescent="0.3">
      <c r="A1043" s="2">
        <v>995634</v>
      </c>
      <c r="B1043" s="3">
        <v>41862.736956018518</v>
      </c>
      <c r="C1043" s="2" t="s">
        <v>32</v>
      </c>
      <c r="D1043" s="2" t="str">
        <f>IF(Original!D1045 = "-", "Male", Original!D1045)</f>
        <v>Male</v>
      </c>
      <c r="E1043" s="2" t="s">
        <v>17</v>
      </c>
      <c r="F1043" s="2" t="str">
        <f>IF(Original!F1045 = "-", "c9", Original!F1045)</f>
        <v>b9</v>
      </c>
      <c r="G1043" s="2">
        <f>IF(ISBLANK(Original!G1045),MEDIAN(Original!G:G),Original!G1045)</f>
        <v>80034</v>
      </c>
    </row>
    <row r="1044" spans="1:7" x14ac:dyDescent="0.3">
      <c r="A1044" s="2">
        <v>598603</v>
      </c>
      <c r="B1044" s="3">
        <v>41862.89466435185</v>
      </c>
      <c r="C1044" s="2" t="s">
        <v>32</v>
      </c>
      <c r="D1044" s="2" t="str">
        <f>IF(Original!D1046 = "-", "Male", Original!D1046)</f>
        <v>Female</v>
      </c>
      <c r="E1044" s="2" t="s">
        <v>12</v>
      </c>
      <c r="F1044" s="2" t="str">
        <f>IF(Original!F1046 = "-", "c9", Original!F1046)</f>
        <v>c5</v>
      </c>
      <c r="G1044" s="2">
        <f>IF(ISBLANK(Original!G1046),MEDIAN(Original!G:G),Original!G1046)</f>
        <v>20297</v>
      </c>
    </row>
    <row r="1045" spans="1:7" x14ac:dyDescent="0.3">
      <c r="A1045" s="2">
        <v>337737</v>
      </c>
      <c r="B1045" s="3">
        <v>41862.568553240744</v>
      </c>
      <c r="C1045" s="2" t="s">
        <v>31</v>
      </c>
      <c r="D1045" s="2" t="str">
        <f>IF(Original!D1047 = "-", "Male", Original!D1047)</f>
        <v>Male</v>
      </c>
      <c r="E1045" s="2" t="s">
        <v>15</v>
      </c>
      <c r="F1045" s="2" t="str">
        <f>IF(Original!F1047 = "-", "c9", Original!F1047)</f>
        <v>c9</v>
      </c>
      <c r="G1045" s="2">
        <f>IF(ISBLANK(Original!G1047),MEDIAN(Original!G:G),Original!G1047)</f>
        <v>78857</v>
      </c>
    </row>
    <row r="1046" spans="1:7" x14ac:dyDescent="0.3">
      <c r="A1046" s="2">
        <v>323081</v>
      </c>
      <c r="B1046" s="3">
        <v>41862.729907407411</v>
      </c>
      <c r="C1046" s="2" t="s">
        <v>31</v>
      </c>
      <c r="D1046" s="2" t="str">
        <f>IF(Original!D1048 = "-", "Male", Original!D1048)</f>
        <v>Female</v>
      </c>
      <c r="E1046" s="2" t="s">
        <v>12</v>
      </c>
      <c r="F1046" s="2" t="str">
        <f>IF(Original!F1048 = "-", "c9", Original!F1048)</f>
        <v>i6</v>
      </c>
      <c r="G1046" s="2">
        <f>IF(ISBLANK(Original!G1048),MEDIAN(Original!G:G),Original!G1048)</f>
        <v>90519</v>
      </c>
    </row>
    <row r="1047" spans="1:7" x14ac:dyDescent="0.3">
      <c r="A1047" s="2">
        <v>486709</v>
      </c>
      <c r="B1047" s="3">
        <v>41862.730208333334</v>
      </c>
      <c r="C1047" s="2" t="s">
        <v>32</v>
      </c>
      <c r="D1047" s="2" t="str">
        <f>IF(Original!D1049 = "-", "Male", Original!D1049)</f>
        <v>Male</v>
      </c>
      <c r="E1047" s="2" t="s">
        <v>12</v>
      </c>
      <c r="F1047" s="2" t="str">
        <f>IF(Original!F1049 = "-", "c9", Original!F1049)</f>
        <v>i6</v>
      </c>
      <c r="G1047" s="2">
        <f>IF(ISBLANK(Original!G1049),MEDIAN(Original!G:G),Original!G1049)</f>
        <v>53991</v>
      </c>
    </row>
    <row r="1048" spans="1:7" x14ac:dyDescent="0.3">
      <c r="A1048" s="2">
        <v>483281</v>
      </c>
      <c r="B1048" s="3">
        <v>41862.730543981481</v>
      </c>
      <c r="C1048" s="2" t="s">
        <v>32</v>
      </c>
      <c r="D1048" s="2" t="str">
        <f>IF(Original!D1050 = "-", "Male", Original!D1050)</f>
        <v>Female</v>
      </c>
      <c r="E1048" s="2" t="s">
        <v>12</v>
      </c>
      <c r="F1048" s="2" t="str">
        <f>IF(Original!F1050 = "-", "c9", Original!F1050)</f>
        <v>i6</v>
      </c>
      <c r="G1048" s="2">
        <f>IF(ISBLANK(Original!G1050),MEDIAN(Original!G:G),Original!G1050)</f>
        <v>30932</v>
      </c>
    </row>
    <row r="1049" spans="1:7" x14ac:dyDescent="0.3">
      <c r="A1049" s="2">
        <v>351740</v>
      </c>
      <c r="B1049" s="3">
        <v>41862.730891203704</v>
      </c>
      <c r="C1049" s="2" t="s">
        <v>31</v>
      </c>
      <c r="D1049" s="2" t="str">
        <f>IF(Original!D1051 = "-", "Male", Original!D1051)</f>
        <v>Female</v>
      </c>
      <c r="E1049" s="2" t="s">
        <v>12</v>
      </c>
      <c r="F1049" s="2" t="str">
        <f>IF(Original!F1051 = "-", "c9", Original!F1051)</f>
        <v>i6</v>
      </c>
      <c r="G1049" s="2">
        <f>IF(ISBLANK(Original!G1051),MEDIAN(Original!G:G),Original!G1051)</f>
        <v>95852</v>
      </c>
    </row>
    <row r="1050" spans="1:7" x14ac:dyDescent="0.3">
      <c r="A1050" s="2">
        <v>354090</v>
      </c>
      <c r="B1050" s="3">
        <v>41862.336226851854</v>
      </c>
      <c r="C1050" s="2" t="s">
        <v>31</v>
      </c>
      <c r="D1050" s="2" t="str">
        <f>IF(Original!D1052 = "-", "Male", Original!D1052)</f>
        <v>Male</v>
      </c>
      <c r="E1050" s="2" t="s">
        <v>17</v>
      </c>
      <c r="F1050" s="2" t="str">
        <f>IF(Original!F1052 = "-", "c9", Original!F1052)</f>
        <v>b9</v>
      </c>
      <c r="G1050" s="2">
        <f>IF(ISBLANK(Original!G1052),MEDIAN(Original!G:G),Original!G1052)</f>
        <v>35303</v>
      </c>
    </row>
    <row r="1051" spans="1:7" x14ac:dyDescent="0.3">
      <c r="A1051" s="2">
        <v>408891</v>
      </c>
      <c r="B1051" s="3">
        <v>41873.429583333331</v>
      </c>
      <c r="C1051" s="2" t="s">
        <v>31</v>
      </c>
      <c r="D1051" s="2" t="str">
        <f>IF(Original!D1053 = "-", "Male", Original!D1053)</f>
        <v>Male</v>
      </c>
      <c r="E1051" s="2" t="s">
        <v>18</v>
      </c>
      <c r="F1051" s="2" t="str">
        <f>IF(Original!F1053 = "-", "c9", Original!F1053)</f>
        <v>c-10</v>
      </c>
      <c r="G1051" s="2">
        <f>IF(ISBLANK(Original!G1053),MEDIAN(Original!G:G),Original!G1053)</f>
        <v>99522</v>
      </c>
    </row>
    <row r="1052" spans="1:7" x14ac:dyDescent="0.3">
      <c r="A1052" s="2">
        <v>564995</v>
      </c>
      <c r="B1052" s="3">
        <v>41873.429965277777</v>
      </c>
      <c r="C1052" s="2" t="s">
        <v>32</v>
      </c>
      <c r="D1052" s="2" t="str">
        <f>IF(Original!D1054 = "-", "Male", Original!D1054)</f>
        <v>Don’t want to say</v>
      </c>
      <c r="E1052" s="2" t="s">
        <v>18</v>
      </c>
      <c r="F1052" s="2" t="str">
        <f>IF(Original!F1054 = "-", "c9", Original!F1054)</f>
        <v>c-10</v>
      </c>
      <c r="G1052" s="2">
        <f>IF(ISBLANK(Original!G1054),MEDIAN(Original!G:G),Original!G1054)</f>
        <v>82431</v>
      </c>
    </row>
    <row r="1053" spans="1:7" x14ac:dyDescent="0.3">
      <c r="A1053" s="2">
        <v>59076</v>
      </c>
      <c r="B1053" s="3">
        <v>41862.359409722223</v>
      </c>
      <c r="C1053" s="2" t="s">
        <v>31</v>
      </c>
      <c r="D1053" s="2" t="str">
        <f>IF(Original!D1055 = "-", "Male", Original!D1055)</f>
        <v>Female</v>
      </c>
      <c r="E1053" s="2" t="s">
        <v>20</v>
      </c>
      <c r="F1053" s="2" t="str">
        <f>IF(Original!F1055 = "-", "c9", Original!F1055)</f>
        <v>i7</v>
      </c>
      <c r="G1053" s="2">
        <f>IF(ISBLANK(Original!G1055),MEDIAN(Original!G:G),Original!G1055)</f>
        <v>57004</v>
      </c>
    </row>
    <row r="1054" spans="1:7" x14ac:dyDescent="0.3">
      <c r="A1054" s="2">
        <v>640999</v>
      </c>
      <c r="B1054" s="3">
        <v>41862.448483796295</v>
      </c>
      <c r="C1054" s="2" t="s">
        <v>31</v>
      </c>
      <c r="D1054" s="2" t="str">
        <f>IF(Original!D1056 = "-", "Male", Original!D1056)</f>
        <v>Male</v>
      </c>
      <c r="E1054" s="2" t="s">
        <v>17</v>
      </c>
      <c r="F1054" s="2" t="str">
        <f>IF(Original!F1056 = "-", "c9", Original!F1056)</f>
        <v>c8</v>
      </c>
      <c r="G1054" s="2">
        <f>IF(ISBLANK(Original!G1056),MEDIAN(Original!G:G),Original!G1056)</f>
        <v>61773</v>
      </c>
    </row>
    <row r="1055" spans="1:7" x14ac:dyDescent="0.3">
      <c r="A1055" s="2">
        <v>929955</v>
      </c>
      <c r="B1055" s="3">
        <v>41862.809930555559</v>
      </c>
      <c r="C1055" s="2" t="s">
        <v>31</v>
      </c>
      <c r="D1055" s="2" t="str">
        <f>IF(Original!D1057 = "-", "Male", Original!D1057)</f>
        <v>Male</v>
      </c>
      <c r="E1055" s="2" t="s">
        <v>20</v>
      </c>
      <c r="F1055" s="2" t="str">
        <f>IF(Original!F1057 = "-", "c9", Original!F1057)</f>
        <v>c9</v>
      </c>
      <c r="G1055" s="2">
        <f>IF(ISBLANK(Original!G1057),MEDIAN(Original!G:G),Original!G1057)</f>
        <v>55603</v>
      </c>
    </row>
    <row r="1056" spans="1:7" x14ac:dyDescent="0.3">
      <c r="A1056" s="2">
        <v>771329</v>
      </c>
      <c r="B1056" s="3">
        <v>41862.605868055558</v>
      </c>
      <c r="C1056" s="2" t="s">
        <v>31</v>
      </c>
      <c r="D1056" s="2" t="str">
        <f>IF(Original!D1058 = "-", "Male", Original!D1058)</f>
        <v>Female</v>
      </c>
      <c r="E1056" s="2" t="s">
        <v>12</v>
      </c>
      <c r="F1056" s="2" t="str">
        <f>IF(Original!F1058 = "-", "c9", Original!F1058)</f>
        <v>b9</v>
      </c>
      <c r="G1056" s="2">
        <f>IF(ISBLANK(Original!G1058),MEDIAN(Original!G:G),Original!G1058)</f>
        <v>83212</v>
      </c>
    </row>
    <row r="1057" spans="1:7" x14ac:dyDescent="0.3">
      <c r="A1057" s="2">
        <v>723807</v>
      </c>
      <c r="B1057" s="3">
        <v>41862.60628472222</v>
      </c>
      <c r="C1057" s="2" t="s">
        <v>32</v>
      </c>
      <c r="D1057" s="2" t="str">
        <f>IF(Original!D1059 = "-", "Male", Original!D1059)</f>
        <v>Female</v>
      </c>
      <c r="E1057" s="2" t="s">
        <v>12</v>
      </c>
      <c r="F1057" s="2" t="str">
        <f>IF(Original!F1059 = "-", "c9", Original!F1059)</f>
        <v>b9</v>
      </c>
      <c r="G1057" s="2">
        <f>IF(ISBLANK(Original!G1059),MEDIAN(Original!G:G),Original!G1059)</f>
        <v>92366</v>
      </c>
    </row>
    <row r="1058" spans="1:7" x14ac:dyDescent="0.3">
      <c r="A1058" s="2">
        <v>366299</v>
      </c>
      <c r="B1058" s="3">
        <v>41862.123761574076</v>
      </c>
      <c r="C1058" s="2" t="s">
        <v>31</v>
      </c>
      <c r="D1058" s="2" t="str">
        <f>IF(Original!D1060 = "-", "Male", Original!D1060)</f>
        <v>Male</v>
      </c>
      <c r="E1058" s="2" t="s">
        <v>15</v>
      </c>
      <c r="F1058" s="2" t="str">
        <f>IF(Original!F1060 = "-", "c9", Original!F1060)</f>
        <v>c9</v>
      </c>
      <c r="G1058" s="2">
        <f>IF(ISBLANK(Original!G1060),MEDIAN(Original!G:G),Original!G1060)</f>
        <v>1007</v>
      </c>
    </row>
    <row r="1059" spans="1:7" x14ac:dyDescent="0.3">
      <c r="A1059" s="2">
        <v>543895</v>
      </c>
      <c r="B1059" s="3">
        <v>41862.124398148146</v>
      </c>
      <c r="C1059" s="2" t="s">
        <v>31</v>
      </c>
      <c r="D1059" s="2" t="str">
        <f>IF(Original!D1061 = "-", "Male", Original!D1061)</f>
        <v>Male</v>
      </c>
      <c r="E1059" s="2" t="s">
        <v>15</v>
      </c>
      <c r="F1059" s="2" t="str">
        <f>IF(Original!F1061 = "-", "c9", Original!F1061)</f>
        <v>c9</v>
      </c>
      <c r="G1059" s="2">
        <f>IF(ISBLANK(Original!G1061),MEDIAN(Original!G:G),Original!G1061)</f>
        <v>77040</v>
      </c>
    </row>
    <row r="1060" spans="1:7" x14ac:dyDescent="0.3">
      <c r="A1060" s="2">
        <v>83215</v>
      </c>
      <c r="B1060" s="3">
        <v>41863.781238425923</v>
      </c>
      <c r="C1060" s="2" t="s">
        <v>32</v>
      </c>
      <c r="D1060" s="2" t="str">
        <f>IF(Original!D1062 = "-", "Male", Original!D1062)</f>
        <v>Female</v>
      </c>
      <c r="E1060" s="2" t="s">
        <v>20</v>
      </c>
      <c r="F1060" s="2" t="str">
        <f>IF(Original!F1062 = "-", "c9", Original!F1062)</f>
        <v>i6</v>
      </c>
      <c r="G1060" s="2">
        <f>IF(ISBLANK(Original!G1062),MEDIAN(Original!G:G),Original!G1062)</f>
        <v>52783</v>
      </c>
    </row>
    <row r="1061" spans="1:7" x14ac:dyDescent="0.3">
      <c r="A1061" s="2">
        <v>105862</v>
      </c>
      <c r="B1061" s="3">
        <v>41863.781886574077</v>
      </c>
      <c r="C1061" s="2" t="s">
        <v>32</v>
      </c>
      <c r="D1061" s="2" t="str">
        <f>IF(Original!D1063 = "-", "Male", Original!D1063)</f>
        <v>Female</v>
      </c>
      <c r="E1061" s="2" t="s">
        <v>20</v>
      </c>
      <c r="F1061" s="2" t="str">
        <f>IF(Original!F1063 = "-", "c9", Original!F1063)</f>
        <v>i6</v>
      </c>
      <c r="G1061" s="2">
        <f>IF(ISBLANK(Original!G1063),MEDIAN(Original!G:G),Original!G1063)</f>
        <v>75430</v>
      </c>
    </row>
    <row r="1062" spans="1:7" x14ac:dyDescent="0.3">
      <c r="A1062" s="2">
        <v>647810</v>
      </c>
      <c r="B1062" s="3">
        <v>41863.461122685185</v>
      </c>
      <c r="C1062" s="2" t="s">
        <v>32</v>
      </c>
      <c r="D1062" s="2" t="str">
        <f>IF(Original!D1064 = "-", "Male", Original!D1064)</f>
        <v>Male</v>
      </c>
      <c r="E1062" s="2" t="s">
        <v>17</v>
      </c>
      <c r="F1062" s="2" t="str">
        <f>IF(Original!F1064 = "-", "c9", Original!F1064)</f>
        <v>i5</v>
      </c>
      <c r="G1062" s="2">
        <f>IF(ISBLANK(Original!G1064),MEDIAN(Original!G:G),Original!G1064)</f>
        <v>34018</v>
      </c>
    </row>
    <row r="1063" spans="1:7" x14ac:dyDescent="0.3">
      <c r="A1063" s="2">
        <v>728165</v>
      </c>
      <c r="B1063" s="3">
        <v>41863.462835648148</v>
      </c>
      <c r="C1063" s="2" t="s">
        <v>31</v>
      </c>
      <c r="D1063" s="2" t="str">
        <f>IF(Original!D1065 = "-", "Male", Original!D1065)</f>
        <v>Male</v>
      </c>
      <c r="E1063" s="2" t="s">
        <v>17</v>
      </c>
      <c r="F1063" s="2" t="str">
        <f>IF(Original!F1065 = "-", "c9", Original!F1065)</f>
        <v>i5</v>
      </c>
      <c r="G1063" s="2">
        <f>IF(ISBLANK(Original!G1065),MEDIAN(Original!G:G),Original!G1065)</f>
        <v>15261</v>
      </c>
    </row>
    <row r="1064" spans="1:7" x14ac:dyDescent="0.3">
      <c r="A1064" s="2">
        <v>637125</v>
      </c>
      <c r="B1064" s="3">
        <v>41863.457465277781</v>
      </c>
      <c r="C1064" s="2" t="s">
        <v>32</v>
      </c>
      <c r="D1064" s="2" t="str">
        <f>IF(Original!D1066 = "-", "Male", Original!D1066)</f>
        <v>Don’t want to say</v>
      </c>
      <c r="E1064" s="2" t="s">
        <v>17</v>
      </c>
      <c r="F1064" s="2" t="str">
        <f>IF(Original!F1066 = "-", "c9", Original!F1066)</f>
        <v>i5</v>
      </c>
      <c r="G1064" s="2">
        <f>IF(ISBLANK(Original!G1066),MEDIAN(Original!G:G),Original!G1066)</f>
        <v>78158</v>
      </c>
    </row>
    <row r="1065" spans="1:7" x14ac:dyDescent="0.3">
      <c r="A1065" s="2">
        <v>580033</v>
      </c>
      <c r="B1065" s="3">
        <v>41863.829479166663</v>
      </c>
      <c r="C1065" s="2" t="s">
        <v>31</v>
      </c>
      <c r="D1065" s="2" t="str">
        <f>IF(Original!D1067 = "-", "Male", Original!D1067)</f>
        <v>Female</v>
      </c>
      <c r="E1065" s="2" t="s">
        <v>17</v>
      </c>
      <c r="F1065" s="2" t="str">
        <f>IF(Original!F1067 = "-", "c9", Original!F1067)</f>
        <v>i5</v>
      </c>
      <c r="G1065" s="2">
        <f>IF(ISBLANK(Original!G1067),MEDIAN(Original!G:G),Original!G1067)</f>
        <v>25268</v>
      </c>
    </row>
    <row r="1066" spans="1:7" x14ac:dyDescent="0.3">
      <c r="A1066" s="2">
        <v>548514</v>
      </c>
      <c r="B1066" s="3">
        <v>41863.576643518521</v>
      </c>
      <c r="C1066" s="2" t="s">
        <v>31</v>
      </c>
      <c r="D1066" s="2" t="str">
        <f>IF(Original!D1068 = "-", "Male", Original!D1068)</f>
        <v>Male</v>
      </c>
      <c r="E1066" s="2" t="s">
        <v>17</v>
      </c>
      <c r="F1066" s="2" t="str">
        <f>IF(Original!F1068 = "-", "c9", Original!F1068)</f>
        <v>c5</v>
      </c>
      <c r="G1066" s="2">
        <f>IF(ISBLANK(Original!G1068),MEDIAN(Original!G:G),Original!G1068)</f>
        <v>87884</v>
      </c>
    </row>
    <row r="1067" spans="1:7" x14ac:dyDescent="0.3">
      <c r="A1067" s="2">
        <v>910154</v>
      </c>
      <c r="B1067" s="3">
        <v>41863.578206018516</v>
      </c>
      <c r="C1067" s="2" t="s">
        <v>32</v>
      </c>
      <c r="D1067" s="2" t="str">
        <f>IF(Original!D1069 = "-", "Male", Original!D1069)</f>
        <v>Male</v>
      </c>
      <c r="E1067" s="2" t="s">
        <v>17</v>
      </c>
      <c r="F1067" s="2" t="str">
        <f>IF(Original!F1069 = "-", "c9", Original!F1069)</f>
        <v>c5</v>
      </c>
      <c r="G1067" s="2">
        <f>IF(ISBLANK(Original!G1069),MEDIAN(Original!G:G),Original!G1069)</f>
        <v>60943</v>
      </c>
    </row>
    <row r="1068" spans="1:7" x14ac:dyDescent="0.3">
      <c r="A1068" s="2">
        <v>543488</v>
      </c>
      <c r="B1068" s="3">
        <v>41869.378599537034</v>
      </c>
      <c r="C1068" s="2" t="s">
        <v>31</v>
      </c>
      <c r="D1068" s="2" t="str">
        <f>IF(Original!D1070 = "-", "Male", Original!D1070)</f>
        <v>Don’t want to say</v>
      </c>
      <c r="E1068" s="2" t="s">
        <v>20</v>
      </c>
      <c r="F1068" s="2" t="str">
        <f>IF(Original!F1070 = "-", "c9", Original!F1070)</f>
        <v>c5</v>
      </c>
      <c r="G1068" s="2">
        <f>IF(ISBLANK(Original!G1070),MEDIAN(Original!G:G),Original!G1070)</f>
        <v>4011</v>
      </c>
    </row>
    <row r="1069" spans="1:7" x14ac:dyDescent="0.3">
      <c r="A1069" s="2">
        <v>685918</v>
      </c>
      <c r="B1069" s="3">
        <v>41863.541932870372</v>
      </c>
      <c r="C1069" s="2" t="s">
        <v>31</v>
      </c>
      <c r="D1069" s="2" t="str">
        <f>IF(Original!D1071 = "-", "Male", Original!D1071)</f>
        <v>Male</v>
      </c>
      <c r="E1069" s="2" t="s">
        <v>12</v>
      </c>
      <c r="F1069" s="2" t="str">
        <f>IF(Original!F1071 = "-", "c9", Original!F1071)</f>
        <v>c-10</v>
      </c>
      <c r="G1069" s="2">
        <f>IF(ISBLANK(Original!G1071),MEDIAN(Original!G:G),Original!G1071)</f>
        <v>62436</v>
      </c>
    </row>
    <row r="1070" spans="1:7" x14ac:dyDescent="0.3">
      <c r="A1070" s="2">
        <v>511350</v>
      </c>
      <c r="B1070" s="3">
        <v>41863.545115740744</v>
      </c>
      <c r="C1070" s="2" t="s">
        <v>31</v>
      </c>
      <c r="D1070" s="2" t="str">
        <f>IF(Original!D1072 = "-", "Male", Original!D1072)</f>
        <v>Male</v>
      </c>
      <c r="E1070" s="2" t="s">
        <v>12</v>
      </c>
      <c r="F1070" s="2" t="str">
        <f>IF(Original!F1072 = "-", "c9", Original!F1072)</f>
        <v>c-10</v>
      </c>
      <c r="G1070" s="2">
        <f>IF(ISBLANK(Original!G1072),MEDIAN(Original!G:G),Original!G1072)</f>
        <v>31126</v>
      </c>
    </row>
    <row r="1071" spans="1:7" x14ac:dyDescent="0.3">
      <c r="A1071" s="2">
        <v>696740</v>
      </c>
      <c r="B1071" s="3">
        <v>41863.350474537037</v>
      </c>
      <c r="C1071" s="2" t="s">
        <v>31</v>
      </c>
      <c r="D1071" s="2" t="str">
        <f>IF(Original!D1073 = "-", "Male", Original!D1073)</f>
        <v>Male</v>
      </c>
      <c r="E1071" s="2" t="s">
        <v>17</v>
      </c>
      <c r="F1071" s="2" t="str">
        <f>IF(Original!F1073 = "-", "c9", Original!F1073)</f>
        <v>i1</v>
      </c>
      <c r="G1071" s="2">
        <f>IF(ISBLANK(Original!G1073),MEDIAN(Original!G:G),Original!G1073)</f>
        <v>16473</v>
      </c>
    </row>
    <row r="1072" spans="1:7" x14ac:dyDescent="0.3">
      <c r="A1072" s="2">
        <v>28035</v>
      </c>
      <c r="B1072" s="3">
        <v>41863.351319444446</v>
      </c>
      <c r="C1072" s="2" t="s">
        <v>31</v>
      </c>
      <c r="D1072" s="2" t="str">
        <f>IF(Original!D1074 = "-", "Male", Original!D1074)</f>
        <v>Male</v>
      </c>
      <c r="E1072" s="2" t="s">
        <v>17</v>
      </c>
      <c r="F1072" s="2" t="str">
        <f>IF(Original!F1074 = "-", "c9", Original!F1074)</f>
        <v>i1</v>
      </c>
      <c r="G1072" s="2">
        <f>IF(ISBLANK(Original!G1074),MEDIAN(Original!G:G),Original!G1074)</f>
        <v>13179</v>
      </c>
    </row>
    <row r="1073" spans="1:7" x14ac:dyDescent="0.3">
      <c r="A1073" s="2">
        <v>327902</v>
      </c>
      <c r="B1073" s="3">
        <v>41863.351597222223</v>
      </c>
      <c r="C1073" s="2" t="s">
        <v>32</v>
      </c>
      <c r="D1073" s="2" t="str">
        <f>IF(Original!D1075 = "-", "Male", Original!D1075)</f>
        <v>Male</v>
      </c>
      <c r="E1073" s="2" t="s">
        <v>17</v>
      </c>
      <c r="F1073" s="2" t="str">
        <f>IF(Original!F1075 = "-", "c9", Original!F1075)</f>
        <v>i1</v>
      </c>
      <c r="G1073" s="2">
        <f>IF(ISBLANK(Original!G1075),MEDIAN(Original!G:G),Original!G1075)</f>
        <v>22662</v>
      </c>
    </row>
    <row r="1074" spans="1:7" x14ac:dyDescent="0.3">
      <c r="A1074" s="2">
        <v>828271</v>
      </c>
      <c r="B1074" s="3">
        <v>41863.462430555555</v>
      </c>
      <c r="C1074" s="2" t="s">
        <v>32</v>
      </c>
      <c r="D1074" s="2" t="str">
        <f>IF(Original!D1076 = "-", "Male", Original!D1076)</f>
        <v>Male</v>
      </c>
      <c r="E1074" s="2" t="s">
        <v>12</v>
      </c>
      <c r="F1074" s="2" t="str">
        <f>IF(Original!F1076 = "-", "c9", Original!F1076)</f>
        <v>i7</v>
      </c>
      <c r="G1074" s="2">
        <f>IF(ISBLANK(Original!G1076),MEDIAN(Original!G:G),Original!G1076)</f>
        <v>9644</v>
      </c>
    </row>
    <row r="1075" spans="1:7" x14ac:dyDescent="0.3">
      <c r="A1075" s="2">
        <v>932562</v>
      </c>
      <c r="B1075" s="3">
        <v>41864.391400462962</v>
      </c>
      <c r="C1075" s="2" t="s">
        <v>31</v>
      </c>
      <c r="D1075" s="2" t="str">
        <f>IF(Original!D1077 = "-", "Male", Original!D1077)</f>
        <v>Male</v>
      </c>
      <c r="E1075" s="2" t="s">
        <v>15</v>
      </c>
      <c r="F1075" s="2" t="str">
        <f>IF(Original!F1077 = "-", "c9", Original!F1077)</f>
        <v>c5</v>
      </c>
      <c r="G1075" s="2">
        <f>IF(ISBLANK(Original!G1077),MEDIAN(Original!G:G),Original!G1077)</f>
        <v>99828</v>
      </c>
    </row>
    <row r="1076" spans="1:7" x14ac:dyDescent="0.3">
      <c r="A1076" s="2">
        <v>352807</v>
      </c>
      <c r="B1076" s="3">
        <v>41864.393518518518</v>
      </c>
      <c r="C1076" s="2" t="s">
        <v>32</v>
      </c>
      <c r="D1076" s="2" t="str">
        <f>IF(Original!D1078 = "-", "Male", Original!D1078)</f>
        <v>Female</v>
      </c>
      <c r="E1076" s="2" t="s">
        <v>15</v>
      </c>
      <c r="F1076" s="2" t="str">
        <f>IF(Original!F1078 = "-", "c9", Original!F1078)</f>
        <v>c5</v>
      </c>
      <c r="G1076" s="2">
        <f>IF(ISBLANK(Original!G1078),MEDIAN(Original!G:G),Original!G1078)</f>
        <v>39513</v>
      </c>
    </row>
    <row r="1077" spans="1:7" x14ac:dyDescent="0.3">
      <c r="A1077" s="2">
        <v>844224</v>
      </c>
      <c r="B1077" s="3">
        <v>41864.394155092596</v>
      </c>
      <c r="C1077" s="2" t="s">
        <v>32</v>
      </c>
      <c r="D1077" s="2" t="str">
        <f>IF(Original!D1079 = "-", "Male", Original!D1079)</f>
        <v>Female</v>
      </c>
      <c r="E1077" s="2" t="s">
        <v>15</v>
      </c>
      <c r="F1077" s="2" t="str">
        <f>IF(Original!F1079 = "-", "c9", Original!F1079)</f>
        <v>c5</v>
      </c>
      <c r="G1077" s="2">
        <f>IF(ISBLANK(Original!G1079),MEDIAN(Original!G:G),Original!G1079)</f>
        <v>68826</v>
      </c>
    </row>
    <row r="1078" spans="1:7" x14ac:dyDescent="0.3">
      <c r="A1078" s="2">
        <v>703127</v>
      </c>
      <c r="B1078" s="3">
        <v>41864.660729166666</v>
      </c>
      <c r="C1078" s="2" t="s">
        <v>31</v>
      </c>
      <c r="D1078" s="2" t="str">
        <f>IF(Original!D1080 = "-", "Male", Original!D1080)</f>
        <v>Male</v>
      </c>
      <c r="E1078" s="2" t="s">
        <v>20</v>
      </c>
      <c r="F1078" s="2" t="str">
        <f>IF(Original!F1080 = "-", "c9", Original!F1080)</f>
        <v>i5</v>
      </c>
      <c r="G1078" s="2">
        <f>IF(ISBLANK(Original!G1080),MEDIAN(Original!G:G),Original!G1080)</f>
        <v>6839</v>
      </c>
    </row>
    <row r="1079" spans="1:7" x14ac:dyDescent="0.3">
      <c r="A1079" s="2">
        <v>636625</v>
      </c>
      <c r="B1079" s="3">
        <v>41864.424375000002</v>
      </c>
      <c r="C1079" s="2" t="s">
        <v>31</v>
      </c>
      <c r="D1079" s="2" t="str">
        <f>IF(Original!D1081 = "-", "Male", Original!D1081)</f>
        <v>Male</v>
      </c>
      <c r="E1079" s="2" t="s">
        <v>12</v>
      </c>
      <c r="F1079" s="2" t="str">
        <f>IF(Original!F1081 = "-", "c9", Original!F1081)</f>
        <v>c9</v>
      </c>
      <c r="G1079" s="2">
        <f>IF(ISBLANK(Original!G1081),MEDIAN(Original!G:G),Original!G1081)</f>
        <v>14269</v>
      </c>
    </row>
    <row r="1080" spans="1:7" x14ac:dyDescent="0.3">
      <c r="A1080" s="2">
        <v>827221</v>
      </c>
      <c r="B1080" s="3">
        <v>41864.663564814815</v>
      </c>
      <c r="C1080" s="2" t="s">
        <v>31</v>
      </c>
      <c r="D1080" s="2" t="str">
        <f>IF(Original!D1082 = "-", "Male", Original!D1082)</f>
        <v>Male</v>
      </c>
      <c r="E1080" s="2" t="s">
        <v>17</v>
      </c>
      <c r="F1080" s="2" t="str">
        <f>IF(Original!F1082 = "-", "c9", Original!F1082)</f>
        <v>i7</v>
      </c>
      <c r="G1080" s="2">
        <f>IF(ISBLANK(Original!G1082),MEDIAN(Original!G:G),Original!G1082)</f>
        <v>74391</v>
      </c>
    </row>
    <row r="1081" spans="1:7" x14ac:dyDescent="0.3">
      <c r="A1081" s="2">
        <v>426386</v>
      </c>
      <c r="B1081" s="3">
        <v>41864.664259259262</v>
      </c>
      <c r="C1081" s="2" t="s">
        <v>31</v>
      </c>
      <c r="D1081" s="2" t="str">
        <f>IF(Original!D1083 = "-", "Male", Original!D1083)</f>
        <v>Male</v>
      </c>
      <c r="E1081" s="2" t="s">
        <v>17</v>
      </c>
      <c r="F1081" s="2" t="str">
        <f>IF(Original!F1083 = "-", "c9", Original!F1083)</f>
        <v>i7</v>
      </c>
      <c r="G1081" s="2">
        <f>IF(ISBLANK(Original!G1083),MEDIAN(Original!G:G),Original!G1083)</f>
        <v>29286</v>
      </c>
    </row>
    <row r="1082" spans="1:7" x14ac:dyDescent="0.3">
      <c r="A1082" s="2">
        <v>742832</v>
      </c>
      <c r="B1082" s="3">
        <v>41864.144606481481</v>
      </c>
      <c r="C1082" s="2" t="s">
        <v>31</v>
      </c>
      <c r="D1082" s="2" t="str">
        <f>IF(Original!D1084 = "-", "Male", Original!D1084)</f>
        <v>Male</v>
      </c>
      <c r="E1082" s="2" t="s">
        <v>15</v>
      </c>
      <c r="F1082" s="2" t="str">
        <f>IF(Original!F1084 = "-", "c9", Original!F1084)</f>
        <v>i5</v>
      </c>
      <c r="G1082" s="2">
        <f>IF(ISBLANK(Original!G1084),MEDIAN(Original!G:G),Original!G1084)</f>
        <v>74653</v>
      </c>
    </row>
    <row r="1083" spans="1:7" x14ac:dyDescent="0.3">
      <c r="A1083" s="2">
        <v>43025</v>
      </c>
      <c r="B1083" s="3">
        <v>41864.361585648148</v>
      </c>
      <c r="C1083" s="2" t="s">
        <v>31</v>
      </c>
      <c r="D1083" s="2" t="str">
        <f>IF(Original!D1085 = "-", "Male", Original!D1085)</f>
        <v>Male</v>
      </c>
      <c r="E1083" s="2" t="s">
        <v>17</v>
      </c>
      <c r="F1083" s="2" t="str">
        <f>IF(Original!F1085 = "-", "c9", Original!F1085)</f>
        <v>c9</v>
      </c>
      <c r="G1083" s="2">
        <f>IF(ISBLANK(Original!G1085),MEDIAN(Original!G:G),Original!G1085)</f>
        <v>81934</v>
      </c>
    </row>
    <row r="1084" spans="1:7" x14ac:dyDescent="0.3">
      <c r="A1084" s="2">
        <v>780287</v>
      </c>
      <c r="B1084" s="3">
        <v>41864.364166666666</v>
      </c>
      <c r="C1084" s="2" t="s">
        <v>32</v>
      </c>
      <c r="D1084" s="2" t="str">
        <f>IF(Original!D1086 = "-", "Male", Original!D1086)</f>
        <v>Male</v>
      </c>
      <c r="E1084" s="2" t="s">
        <v>17</v>
      </c>
      <c r="F1084" s="2" t="str">
        <f>IF(Original!F1086 = "-", "c9", Original!F1086)</f>
        <v>c9</v>
      </c>
      <c r="G1084" s="2">
        <f>IF(ISBLANK(Original!G1086),MEDIAN(Original!G:G),Original!G1086)</f>
        <v>93038</v>
      </c>
    </row>
    <row r="1085" spans="1:7" x14ac:dyDescent="0.3">
      <c r="A1085" s="2">
        <v>834168</v>
      </c>
      <c r="B1085" s="3">
        <v>41864.760601851849</v>
      </c>
      <c r="C1085" s="2" t="s">
        <v>31</v>
      </c>
      <c r="D1085" s="2" t="str">
        <f>IF(Original!D1087 = "-", "Male", Original!D1087)</f>
        <v>Male</v>
      </c>
      <c r="E1085" s="2" t="s">
        <v>17</v>
      </c>
      <c r="F1085" s="2" t="str">
        <f>IF(Original!F1087 = "-", "c9", Original!F1087)</f>
        <v>c8</v>
      </c>
      <c r="G1085" s="2">
        <f>IF(ISBLANK(Original!G1087),MEDIAN(Original!G:G),Original!G1087)</f>
        <v>54164</v>
      </c>
    </row>
    <row r="1086" spans="1:7" x14ac:dyDescent="0.3">
      <c r="A1086" s="2">
        <v>104639</v>
      </c>
      <c r="B1086" s="3">
        <v>41864.760601851849</v>
      </c>
      <c r="C1086" s="2" t="s">
        <v>32</v>
      </c>
      <c r="D1086" s="2" t="str">
        <f>IF(Original!D1088 = "-", "Male", Original!D1088)</f>
        <v>Male</v>
      </c>
      <c r="E1086" s="2" t="s">
        <v>17</v>
      </c>
      <c r="F1086" s="2" t="str">
        <f>IF(Original!F1088 = "-", "c9", Original!F1088)</f>
        <v>c8</v>
      </c>
      <c r="G1086" s="2">
        <f>IF(ISBLANK(Original!G1088),MEDIAN(Original!G:G),Original!G1088)</f>
        <v>1469</v>
      </c>
    </row>
    <row r="1087" spans="1:7" x14ac:dyDescent="0.3">
      <c r="A1087" s="2">
        <v>652444</v>
      </c>
      <c r="B1087" s="3">
        <v>41864.760833333334</v>
      </c>
      <c r="C1087" s="2" t="s">
        <v>32</v>
      </c>
      <c r="D1087" s="2" t="str">
        <f>IF(Original!D1089 = "-", "Male", Original!D1089)</f>
        <v>Male</v>
      </c>
      <c r="E1087" s="2" t="s">
        <v>17</v>
      </c>
      <c r="F1087" s="2" t="str">
        <f>IF(Original!F1089 = "-", "c9", Original!F1089)</f>
        <v>c8</v>
      </c>
      <c r="G1087" s="2">
        <f>IF(ISBLANK(Original!G1089),MEDIAN(Original!G:G),Original!G1089)</f>
        <v>47232</v>
      </c>
    </row>
    <row r="1088" spans="1:7" x14ac:dyDescent="0.3">
      <c r="A1088" s="2">
        <v>843575</v>
      </c>
      <c r="B1088" s="3">
        <v>41864.997430555559</v>
      </c>
      <c r="C1088" s="2" t="s">
        <v>31</v>
      </c>
      <c r="D1088" s="2" t="str">
        <f>IF(Original!D1090 = "-", "Male", Original!D1090)</f>
        <v>Male</v>
      </c>
      <c r="E1088" s="2" t="s">
        <v>17</v>
      </c>
      <c r="F1088" s="2" t="str">
        <f>IF(Original!F1090 = "-", "c9", Original!F1090)</f>
        <v>i6</v>
      </c>
      <c r="G1088" s="2">
        <f>IF(ISBLANK(Original!G1090),MEDIAN(Original!G:G),Original!G1090)</f>
        <v>92521</v>
      </c>
    </row>
    <row r="1089" spans="1:7" x14ac:dyDescent="0.3">
      <c r="A1089" s="2">
        <v>603558</v>
      </c>
      <c r="B1089" s="3">
        <v>41864.998113425929</v>
      </c>
      <c r="C1089" s="2" t="s">
        <v>31</v>
      </c>
      <c r="D1089" s="2" t="str">
        <f>IF(Original!D1091 = "-", "Male", Original!D1091)</f>
        <v>Male</v>
      </c>
      <c r="E1089" s="2" t="s">
        <v>17</v>
      </c>
      <c r="F1089" s="2" t="str">
        <f>IF(Original!F1091 = "-", "c9", Original!F1091)</f>
        <v>i6</v>
      </c>
      <c r="G1089" s="2">
        <f>IF(ISBLANK(Original!G1091),MEDIAN(Original!G:G),Original!G1091)</f>
        <v>63314</v>
      </c>
    </row>
    <row r="1090" spans="1:7" x14ac:dyDescent="0.3">
      <c r="A1090" s="2">
        <v>248415</v>
      </c>
      <c r="B1090" s="3">
        <v>41865.673750000002</v>
      </c>
      <c r="C1090" s="2" t="s">
        <v>32</v>
      </c>
      <c r="D1090" s="2" t="str">
        <f>IF(Original!D1092 = "-", "Male", Original!D1092)</f>
        <v>Female</v>
      </c>
      <c r="E1090" s="2" t="s">
        <v>17</v>
      </c>
      <c r="F1090" s="2" t="str">
        <f>IF(Original!F1092 = "-", "c9", Original!F1092)</f>
        <v>b9</v>
      </c>
      <c r="G1090" s="2">
        <f>IF(ISBLANK(Original!G1092),MEDIAN(Original!G:G),Original!G1092)</f>
        <v>90984</v>
      </c>
    </row>
    <row r="1091" spans="1:7" x14ac:dyDescent="0.3">
      <c r="A1091" s="2">
        <v>529917</v>
      </c>
      <c r="B1091" s="3">
        <v>41865.671435185184</v>
      </c>
      <c r="C1091" s="2" t="s">
        <v>32</v>
      </c>
      <c r="D1091" s="2" t="str">
        <f>IF(Original!D1093 = "-", "Male", Original!D1093)</f>
        <v>Don’t want to say</v>
      </c>
      <c r="E1091" s="2" t="s">
        <v>17</v>
      </c>
      <c r="F1091" s="2" t="str">
        <f>IF(Original!F1093 = "-", "c9", Original!F1093)</f>
        <v>b9</v>
      </c>
      <c r="G1091" s="2">
        <f>IF(ISBLANK(Original!G1093),MEDIAN(Original!G:G),Original!G1093)</f>
        <v>6456</v>
      </c>
    </row>
    <row r="1092" spans="1:7" x14ac:dyDescent="0.3">
      <c r="A1092" s="2">
        <v>502642</v>
      </c>
      <c r="B1092" s="3">
        <v>41865.605081018519</v>
      </c>
      <c r="C1092" s="2" t="s">
        <v>31</v>
      </c>
      <c r="D1092" s="2" t="str">
        <f>IF(Original!D1094 = "-", "Male", Original!D1094)</f>
        <v>Male</v>
      </c>
      <c r="E1092" s="2" t="s">
        <v>17</v>
      </c>
      <c r="F1092" s="2" t="str">
        <f>IF(Original!F1094 = "-", "c9", Original!F1094)</f>
        <v>c9</v>
      </c>
      <c r="G1092" s="2">
        <f>IF(ISBLANK(Original!G1094),MEDIAN(Original!G:G),Original!G1094)</f>
        <v>44666</v>
      </c>
    </row>
    <row r="1093" spans="1:7" x14ac:dyDescent="0.3">
      <c r="A1093" s="2">
        <v>257558</v>
      </c>
      <c r="B1093" s="3">
        <v>41865.668344907404</v>
      </c>
      <c r="C1093" s="2" t="s">
        <v>31</v>
      </c>
      <c r="D1093" s="2" t="str">
        <f>IF(Original!D1095 = "-", "Male", Original!D1095)</f>
        <v>Male</v>
      </c>
      <c r="E1093" s="2" t="s">
        <v>15</v>
      </c>
      <c r="F1093" s="2" t="str">
        <f>IF(Original!F1095 = "-", "c9", Original!F1095)</f>
        <v>c9</v>
      </c>
      <c r="G1093" s="2">
        <f>IF(ISBLANK(Original!G1095),MEDIAN(Original!G:G),Original!G1095)</f>
        <v>9880</v>
      </c>
    </row>
    <row r="1094" spans="1:7" x14ac:dyDescent="0.3">
      <c r="A1094" s="2">
        <v>534747</v>
      </c>
      <c r="B1094" s="3">
        <v>41865.669768518521</v>
      </c>
      <c r="C1094" s="2" t="s">
        <v>31</v>
      </c>
      <c r="D1094" s="2" t="str">
        <f>IF(Original!D1096 = "-", "Male", Original!D1096)</f>
        <v>Don’t want to say</v>
      </c>
      <c r="E1094" s="2" t="s">
        <v>15</v>
      </c>
      <c r="F1094" s="2" t="str">
        <f>IF(Original!F1096 = "-", "c9", Original!F1096)</f>
        <v>c9</v>
      </c>
      <c r="G1094" s="2">
        <f>IF(ISBLANK(Original!G1096),MEDIAN(Original!G:G),Original!G1096)</f>
        <v>38655</v>
      </c>
    </row>
    <row r="1095" spans="1:7" x14ac:dyDescent="0.3">
      <c r="A1095" s="2">
        <v>162084</v>
      </c>
      <c r="B1095" s="3">
        <v>41865.633148148147</v>
      </c>
      <c r="C1095" s="2" t="s">
        <v>31</v>
      </c>
      <c r="D1095" s="2" t="str">
        <f>IF(Original!D1097 = "-", "Male", Original!D1097)</f>
        <v>Male</v>
      </c>
      <c r="E1095" s="2" t="s">
        <v>20</v>
      </c>
      <c r="F1095" s="2" t="str">
        <f>IF(Original!F1097 = "-", "c9", Original!F1097)</f>
        <v>c9</v>
      </c>
      <c r="G1095" s="2">
        <f>IF(ISBLANK(Original!G1097),MEDIAN(Original!G:G),Original!G1097)</f>
        <v>36030</v>
      </c>
    </row>
    <row r="1096" spans="1:7" x14ac:dyDescent="0.3">
      <c r="A1096" s="2">
        <v>708014</v>
      </c>
      <c r="B1096" s="3">
        <v>41865.603344907409</v>
      </c>
      <c r="C1096" s="2" t="s">
        <v>31</v>
      </c>
      <c r="D1096" s="2" t="str">
        <f>IF(Original!D1098 = "-", "Male", Original!D1098)</f>
        <v>Male</v>
      </c>
      <c r="E1096" s="2" t="s">
        <v>20</v>
      </c>
      <c r="F1096" s="2" t="str">
        <f>IF(Original!F1098 = "-", "c9", Original!F1098)</f>
        <v>c9</v>
      </c>
      <c r="G1096" s="2">
        <f>IF(ISBLANK(Original!G1098),MEDIAN(Original!G:G),Original!G1098)</f>
        <v>53182</v>
      </c>
    </row>
    <row r="1097" spans="1:7" x14ac:dyDescent="0.3">
      <c r="A1097" s="2">
        <v>146501</v>
      </c>
      <c r="B1097" s="3">
        <v>41865.431990740741</v>
      </c>
      <c r="C1097" s="2" t="s">
        <v>31</v>
      </c>
      <c r="D1097" s="2" t="str">
        <f>IF(Original!D1099 = "-", "Male", Original!D1099)</f>
        <v>Male</v>
      </c>
      <c r="E1097" s="2" t="s">
        <v>17</v>
      </c>
      <c r="F1097" s="2" t="str">
        <f>IF(Original!F1099 = "-", "c9", Original!F1099)</f>
        <v>i6</v>
      </c>
      <c r="G1097" s="2">
        <f>IF(ISBLANK(Original!G1099),MEDIAN(Original!G:G),Original!G1099)</f>
        <v>6281</v>
      </c>
    </row>
    <row r="1098" spans="1:7" x14ac:dyDescent="0.3">
      <c r="A1098" s="2">
        <v>850690</v>
      </c>
      <c r="B1098" s="3">
        <v>41865.405115740738</v>
      </c>
      <c r="C1098" s="2" t="s">
        <v>32</v>
      </c>
      <c r="D1098" s="2" t="str">
        <f>IF(Original!D1100 = "-", "Male", Original!D1100)</f>
        <v>Male</v>
      </c>
      <c r="E1098" s="2" t="s">
        <v>17</v>
      </c>
      <c r="F1098" s="2" t="str">
        <f>IF(Original!F1100 = "-", "c9", Original!F1100)</f>
        <v>i7</v>
      </c>
      <c r="G1098" s="2">
        <f>IF(ISBLANK(Original!G1100),MEDIAN(Original!G:G),Original!G1100)</f>
        <v>10355</v>
      </c>
    </row>
    <row r="1099" spans="1:7" x14ac:dyDescent="0.3">
      <c r="A1099" s="2">
        <v>336624</v>
      </c>
      <c r="B1099" s="3">
        <v>41866.57240740741</v>
      </c>
      <c r="C1099" s="2" t="s">
        <v>32</v>
      </c>
      <c r="D1099" s="2" t="str">
        <f>IF(Original!D1101 = "-", "Male", Original!D1101)</f>
        <v>Female</v>
      </c>
      <c r="E1099" s="2" t="s">
        <v>20</v>
      </c>
      <c r="F1099" s="2" t="str">
        <f>IF(Original!F1101 = "-", "c9", Original!F1101)</f>
        <v>c5</v>
      </c>
      <c r="G1099" s="2">
        <f>IF(ISBLANK(Original!G1101),MEDIAN(Original!G:G),Original!G1101)</f>
        <v>80440</v>
      </c>
    </row>
    <row r="1100" spans="1:7" x14ac:dyDescent="0.3">
      <c r="A1100" s="2">
        <v>743340</v>
      </c>
      <c r="B1100" s="3">
        <v>41866.888171296298</v>
      </c>
      <c r="C1100" s="2" t="s">
        <v>31</v>
      </c>
      <c r="D1100" s="2" t="str">
        <f>IF(Original!D1102 = "-", "Male", Original!D1102)</f>
        <v>Male</v>
      </c>
      <c r="E1100" s="2" t="s">
        <v>17</v>
      </c>
      <c r="F1100" s="2" t="str">
        <f>IF(Original!F1102 = "-", "c9", Original!F1102)</f>
        <v>c9</v>
      </c>
      <c r="G1100" s="2">
        <f>IF(ISBLANK(Original!G1102),MEDIAN(Original!G:G),Original!G1102)</f>
        <v>28723</v>
      </c>
    </row>
    <row r="1101" spans="1:7" x14ac:dyDescent="0.3">
      <c r="A1101" s="2">
        <v>55110</v>
      </c>
      <c r="B1101" s="3">
        <v>41866.439837962964</v>
      </c>
      <c r="C1101" s="2" t="s">
        <v>31</v>
      </c>
      <c r="D1101" s="2" t="str">
        <f>IF(Original!D1103 = "-", "Male", Original!D1103)</f>
        <v>Male</v>
      </c>
      <c r="E1101" s="2" t="s">
        <v>17</v>
      </c>
      <c r="F1101" s="2" t="str">
        <f>IF(Original!F1103 = "-", "c9", Original!F1103)</f>
        <v>c-10</v>
      </c>
      <c r="G1101" s="2">
        <f>IF(ISBLANK(Original!G1103),MEDIAN(Original!G:G),Original!G1103)</f>
        <v>82929</v>
      </c>
    </row>
    <row r="1102" spans="1:7" x14ac:dyDescent="0.3">
      <c r="A1102" s="2">
        <v>182166</v>
      </c>
      <c r="B1102" s="3">
        <v>41866.441458333335</v>
      </c>
      <c r="C1102" s="2" t="s">
        <v>32</v>
      </c>
      <c r="D1102" s="2" t="str">
        <f>IF(Original!D1104 = "-", "Male", Original!D1104)</f>
        <v>Female</v>
      </c>
      <c r="E1102" s="2" t="s">
        <v>17</v>
      </c>
      <c r="F1102" s="2" t="str">
        <f>IF(Original!F1104 = "-", "c9", Original!F1104)</f>
        <v>c-10</v>
      </c>
      <c r="G1102" s="2">
        <f>IF(ISBLANK(Original!G1104),MEDIAN(Original!G:G),Original!G1104)</f>
        <v>45378</v>
      </c>
    </row>
    <row r="1103" spans="1:7" x14ac:dyDescent="0.3">
      <c r="A1103" s="2">
        <v>793194</v>
      </c>
      <c r="B1103" s="3">
        <v>41866.442210648151</v>
      </c>
      <c r="C1103" s="2" t="s">
        <v>31</v>
      </c>
      <c r="D1103" s="2" t="str">
        <f>IF(Original!D1105 = "-", "Male", Original!D1105)</f>
        <v>Female</v>
      </c>
      <c r="E1103" s="2" t="s">
        <v>17</v>
      </c>
      <c r="F1103" s="2" t="str">
        <f>IF(Original!F1105 = "-", "c9", Original!F1105)</f>
        <v>c-10</v>
      </c>
      <c r="G1103" s="2">
        <f>IF(ISBLANK(Original!G1105),MEDIAN(Original!G:G),Original!G1105)</f>
        <v>24938</v>
      </c>
    </row>
    <row r="1104" spans="1:7" x14ac:dyDescent="0.3">
      <c r="A1104" s="2">
        <v>983246</v>
      </c>
      <c r="B1104" s="3">
        <v>41867.962916666664</v>
      </c>
      <c r="C1104" s="2" t="s">
        <v>31</v>
      </c>
      <c r="D1104" s="2" t="str">
        <f>IF(Original!D1106 = "-", "Male", Original!D1106)</f>
        <v>Male</v>
      </c>
      <c r="E1104" s="2" t="s">
        <v>14</v>
      </c>
      <c r="F1104" s="2" t="str">
        <f>IF(Original!F1106 = "-", "c9", Original!F1106)</f>
        <v>c8</v>
      </c>
      <c r="G1104" s="2">
        <f>IF(ISBLANK(Original!G1106),MEDIAN(Original!G:G),Original!G1106)</f>
        <v>29194</v>
      </c>
    </row>
    <row r="1105" spans="1:7" x14ac:dyDescent="0.3">
      <c r="A1105" s="2">
        <v>696923</v>
      </c>
      <c r="B1105" s="3">
        <v>41867.287280092591</v>
      </c>
      <c r="C1105" s="2" t="s">
        <v>31</v>
      </c>
      <c r="D1105" s="2" t="str">
        <f>IF(Original!D1107 = "-", "Male", Original!D1107)</f>
        <v>Male</v>
      </c>
      <c r="E1105" s="2" t="s">
        <v>20</v>
      </c>
      <c r="F1105" s="2" t="str">
        <f>IF(Original!F1107 = "-", "c9", Original!F1107)</f>
        <v>i7</v>
      </c>
      <c r="G1105" s="2">
        <f>IF(ISBLANK(Original!G1107),MEDIAN(Original!G:G),Original!G1107)</f>
        <v>73767</v>
      </c>
    </row>
    <row r="1106" spans="1:7" x14ac:dyDescent="0.3">
      <c r="A1106" s="2">
        <v>64548</v>
      </c>
      <c r="B1106" s="3">
        <v>41867.28869212963</v>
      </c>
      <c r="C1106" s="2" t="s">
        <v>31</v>
      </c>
      <c r="D1106" s="2" t="str">
        <f>IF(Original!D1108 = "-", "Male", Original!D1108)</f>
        <v>Female</v>
      </c>
      <c r="E1106" s="2" t="s">
        <v>20</v>
      </c>
      <c r="F1106" s="2" t="str">
        <f>IF(Original!F1108 = "-", "c9", Original!F1108)</f>
        <v>i7</v>
      </c>
      <c r="G1106" s="2">
        <f>IF(ISBLANK(Original!G1108),MEDIAN(Original!G:G),Original!G1108)</f>
        <v>44750</v>
      </c>
    </row>
    <row r="1107" spans="1:7" x14ac:dyDescent="0.3">
      <c r="A1107" s="2">
        <v>12277</v>
      </c>
      <c r="B1107" s="3">
        <v>41867.288287037038</v>
      </c>
      <c r="C1107" s="2" t="s">
        <v>32</v>
      </c>
      <c r="D1107" s="2" t="str">
        <f>IF(Original!D1109 = "-", "Male", Original!D1109)</f>
        <v>Don’t want to say</v>
      </c>
      <c r="E1107" s="2" t="s">
        <v>20</v>
      </c>
      <c r="F1107" s="2" t="str">
        <f>IF(Original!F1109 = "-", "c9", Original!F1109)</f>
        <v>i7</v>
      </c>
      <c r="G1107" s="2">
        <f>IF(ISBLANK(Original!G1109),MEDIAN(Original!G:G),Original!G1109)</f>
        <v>22823</v>
      </c>
    </row>
    <row r="1108" spans="1:7" x14ac:dyDescent="0.3">
      <c r="A1108" s="2">
        <v>896132</v>
      </c>
      <c r="B1108" s="3">
        <v>41867.488726851851</v>
      </c>
      <c r="C1108" s="2" t="s">
        <v>31</v>
      </c>
      <c r="D1108" s="2" t="str">
        <f>IF(Original!D1110 = "-", "Male", Original!D1110)</f>
        <v>Male</v>
      </c>
      <c r="E1108" s="2" t="s">
        <v>20</v>
      </c>
      <c r="F1108" s="2" t="str">
        <f>IF(Original!F1110 = "-", "c9", Original!F1110)</f>
        <v>c8</v>
      </c>
      <c r="G1108" s="2">
        <f>IF(ISBLANK(Original!G1110),MEDIAN(Original!G:G),Original!G1110)</f>
        <v>79268</v>
      </c>
    </row>
    <row r="1109" spans="1:7" x14ac:dyDescent="0.3">
      <c r="A1109" s="2">
        <v>224587</v>
      </c>
      <c r="B1109" s="3">
        <v>41867.602743055555</v>
      </c>
      <c r="C1109" s="2" t="s">
        <v>31</v>
      </c>
      <c r="D1109" s="2" t="str">
        <f>IF(Original!D1111 = "-", "Male", Original!D1111)</f>
        <v>Male</v>
      </c>
      <c r="E1109" s="2" t="s">
        <v>16</v>
      </c>
      <c r="F1109" s="2" t="str">
        <f>IF(Original!F1111 = "-", "c9", Original!F1111)</f>
        <v>i5</v>
      </c>
      <c r="G1109" s="2">
        <f>IF(ISBLANK(Original!G1111),MEDIAN(Original!G:G),Original!G1111)</f>
        <v>71833</v>
      </c>
    </row>
    <row r="1110" spans="1:7" x14ac:dyDescent="0.3">
      <c r="A1110" s="2">
        <v>992900</v>
      </c>
      <c r="B1110" s="3">
        <v>41867.054988425924</v>
      </c>
      <c r="C1110" s="2" t="s">
        <v>31</v>
      </c>
      <c r="D1110" s="2" t="str">
        <f>IF(Original!D1112 = "-", "Male", Original!D1112)</f>
        <v>Male</v>
      </c>
      <c r="E1110" s="2" t="s">
        <v>14</v>
      </c>
      <c r="F1110" s="2" t="str">
        <f>IF(Original!F1112 = "-", "c9", Original!F1112)</f>
        <v>i1</v>
      </c>
      <c r="G1110" s="2">
        <f>IF(ISBLANK(Original!G1112),MEDIAN(Original!G:G),Original!G1112)</f>
        <v>81641</v>
      </c>
    </row>
    <row r="1111" spans="1:7" x14ac:dyDescent="0.3">
      <c r="A1111" s="2">
        <v>475101</v>
      </c>
      <c r="B1111" s="3">
        <v>41867.05605324074</v>
      </c>
      <c r="C1111" s="2" t="s">
        <v>32</v>
      </c>
      <c r="D1111" s="2" t="str">
        <f>IF(Original!D1113 = "-", "Male", Original!D1113)</f>
        <v>Male</v>
      </c>
      <c r="E1111" s="2" t="s">
        <v>14</v>
      </c>
      <c r="F1111" s="2" t="str">
        <f>IF(Original!F1113 = "-", "c9", Original!F1113)</f>
        <v>i1</v>
      </c>
      <c r="G1111" s="2">
        <f>IF(ISBLANK(Original!G1113),MEDIAN(Original!G:G),Original!G1113)</f>
        <v>94464</v>
      </c>
    </row>
    <row r="1112" spans="1:7" x14ac:dyDescent="0.3">
      <c r="A1112" s="2">
        <v>914596</v>
      </c>
      <c r="B1112" s="3">
        <v>41868.439375000002</v>
      </c>
      <c r="C1112" s="2" t="s">
        <v>32</v>
      </c>
      <c r="D1112" s="2" t="str">
        <f>IF(Original!D1114 = "-", "Male", Original!D1114)</f>
        <v>Female</v>
      </c>
      <c r="E1112" s="2" t="s">
        <v>20</v>
      </c>
      <c r="F1112" s="2" t="str">
        <f>IF(Original!F1114 = "-", "c9", Original!F1114)</f>
        <v>i6</v>
      </c>
      <c r="G1112" s="2">
        <f>IF(ISBLANK(Original!G1114),MEDIAN(Original!G:G),Original!G1114)</f>
        <v>74384</v>
      </c>
    </row>
    <row r="1113" spans="1:7" x14ac:dyDescent="0.3">
      <c r="A1113" s="2">
        <v>16121</v>
      </c>
      <c r="B1113" s="3">
        <v>41868.541979166665</v>
      </c>
      <c r="C1113" s="2" t="s">
        <v>31</v>
      </c>
      <c r="D1113" s="2" t="str">
        <f>IF(Original!D1115 = "-", "Male", Original!D1115)</f>
        <v>Male</v>
      </c>
      <c r="E1113" s="2" t="s">
        <v>20</v>
      </c>
      <c r="F1113" s="2" t="str">
        <f>IF(Original!F1115 = "-", "c9", Original!F1115)</f>
        <v>c5</v>
      </c>
      <c r="G1113" s="2">
        <f>IF(ISBLANK(Original!G1115),MEDIAN(Original!G:G),Original!G1115)</f>
        <v>38245</v>
      </c>
    </row>
    <row r="1114" spans="1:7" x14ac:dyDescent="0.3">
      <c r="A1114" s="2">
        <v>693114</v>
      </c>
      <c r="B1114" s="3">
        <v>41868.641608796293</v>
      </c>
      <c r="C1114" s="2" t="s">
        <v>32</v>
      </c>
      <c r="D1114" s="2" t="str">
        <f>IF(Original!D1116 = "-", "Male", Original!D1116)</f>
        <v>Female</v>
      </c>
      <c r="E1114" s="2" t="s">
        <v>20</v>
      </c>
      <c r="F1114" s="2" t="str">
        <f>IF(Original!F1116 = "-", "c9", Original!F1116)</f>
        <v>i1</v>
      </c>
      <c r="G1114" s="2">
        <f>IF(ISBLANK(Original!G1116),MEDIAN(Original!G:G),Original!G1116)</f>
        <v>5807</v>
      </c>
    </row>
    <row r="1115" spans="1:7" x14ac:dyDescent="0.3">
      <c r="A1115" s="2">
        <v>104642</v>
      </c>
      <c r="B1115" s="3">
        <v>41871.339699074073</v>
      </c>
      <c r="C1115" s="2" t="s">
        <v>32</v>
      </c>
      <c r="D1115" s="2" t="str">
        <f>IF(Original!D1117 = "-", "Male", Original!D1117)</f>
        <v>Male</v>
      </c>
      <c r="E1115" s="2" t="s">
        <v>17</v>
      </c>
      <c r="F1115" s="2" t="str">
        <f>IF(Original!F1117 = "-", "c9", Original!F1117)</f>
        <v>c5</v>
      </c>
      <c r="G1115" s="2">
        <f>IF(ISBLANK(Original!G1117),MEDIAN(Original!G:G),Original!G1117)</f>
        <v>53744</v>
      </c>
    </row>
    <row r="1116" spans="1:7" x14ac:dyDescent="0.3">
      <c r="A1116" s="2">
        <v>188939</v>
      </c>
      <c r="B1116" s="3">
        <v>41868.57366898148</v>
      </c>
      <c r="C1116" s="2" t="s">
        <v>31</v>
      </c>
      <c r="D1116" s="2" t="str">
        <f>IF(Original!D1118 = "-", "Male", Original!D1118)</f>
        <v>Male</v>
      </c>
      <c r="E1116" s="2" t="s">
        <v>17</v>
      </c>
      <c r="F1116" s="2" t="str">
        <f>IF(Original!F1118 = "-", "c9", Original!F1118)</f>
        <v>c8</v>
      </c>
      <c r="G1116" s="2">
        <f>IF(ISBLANK(Original!G1118),MEDIAN(Original!G:G),Original!G1118)</f>
        <v>92315</v>
      </c>
    </row>
    <row r="1117" spans="1:7" x14ac:dyDescent="0.3">
      <c r="A1117" s="2">
        <v>82478</v>
      </c>
      <c r="B1117" s="3">
        <v>41868.574560185189</v>
      </c>
      <c r="C1117" s="2" t="s">
        <v>32</v>
      </c>
      <c r="D1117" s="2" t="str">
        <f>IF(Original!D1119 = "-", "Male", Original!D1119)</f>
        <v>Male</v>
      </c>
      <c r="E1117" s="2" t="s">
        <v>17</v>
      </c>
      <c r="F1117" s="2" t="str">
        <f>IF(Original!F1119 = "-", "c9", Original!F1119)</f>
        <v>c8</v>
      </c>
      <c r="G1117" s="2">
        <f>IF(ISBLANK(Original!G1119),MEDIAN(Original!G:G),Original!G1119)</f>
        <v>19321</v>
      </c>
    </row>
    <row r="1118" spans="1:7" x14ac:dyDescent="0.3">
      <c r="A1118" s="2">
        <v>977943</v>
      </c>
      <c r="B1118" s="3">
        <v>41868.404548611114</v>
      </c>
      <c r="C1118" s="2" t="s">
        <v>32</v>
      </c>
      <c r="D1118" s="2" t="str">
        <f>IF(Original!D1120 = "-", "Male", Original!D1120)</f>
        <v>Female</v>
      </c>
      <c r="E1118" s="2" t="s">
        <v>20</v>
      </c>
      <c r="F1118" s="2" t="str">
        <f>IF(Original!F1120 = "-", "c9", Original!F1120)</f>
        <v>c9</v>
      </c>
      <c r="G1118" s="2">
        <f>IF(ISBLANK(Original!G1120),MEDIAN(Original!G:G),Original!G1120)</f>
        <v>82442</v>
      </c>
    </row>
    <row r="1119" spans="1:7" x14ac:dyDescent="0.3">
      <c r="A1119" s="2">
        <v>236432</v>
      </c>
      <c r="B1119" s="3">
        <v>41871.26803240741</v>
      </c>
      <c r="C1119" s="2" t="s">
        <v>32</v>
      </c>
      <c r="D1119" s="2" t="str">
        <f>IF(Original!D1121 = "-", "Male", Original!D1121)</f>
        <v>Male</v>
      </c>
      <c r="E1119" s="2" t="s">
        <v>20</v>
      </c>
      <c r="F1119" s="2" t="str">
        <f>IF(Original!F1121 = "-", "c9", Original!F1121)</f>
        <v>c9</v>
      </c>
      <c r="G1119" s="2">
        <f>IF(ISBLANK(Original!G1121),MEDIAN(Original!G:G),Original!G1121)</f>
        <v>10729</v>
      </c>
    </row>
    <row r="1120" spans="1:7" x14ac:dyDescent="0.3">
      <c r="A1120" s="2">
        <v>773874</v>
      </c>
      <c r="B1120" s="3">
        <v>41869.089618055557</v>
      </c>
      <c r="C1120" s="2" t="s">
        <v>31</v>
      </c>
      <c r="D1120" s="2" t="str">
        <f>IF(Original!D1122 = "-", "Male", Original!D1122)</f>
        <v>Male</v>
      </c>
      <c r="E1120" s="2" t="s">
        <v>20</v>
      </c>
      <c r="F1120" s="2" t="str">
        <f>IF(Original!F1122 = "-", "c9", Original!F1122)</f>
        <v>c-10</v>
      </c>
      <c r="G1120" s="2">
        <f>IF(ISBLANK(Original!G1122),MEDIAN(Original!G:G),Original!G1122)</f>
        <v>88969</v>
      </c>
    </row>
    <row r="1121" spans="1:7" x14ac:dyDescent="0.3">
      <c r="A1121" s="2">
        <v>147215</v>
      </c>
      <c r="B1121" s="3">
        <v>41869.464398148149</v>
      </c>
      <c r="C1121" s="2" t="s">
        <v>32</v>
      </c>
      <c r="D1121" s="2" t="str">
        <f>IF(Original!D1123 = "-", "Male", Original!D1123)</f>
        <v>Male</v>
      </c>
      <c r="E1121" s="2" t="s">
        <v>17</v>
      </c>
      <c r="F1121" s="2" t="str">
        <f>IF(Original!F1123 = "-", "c9", Original!F1123)</f>
        <v>i6</v>
      </c>
      <c r="G1121" s="2">
        <f>IF(ISBLANK(Original!G1123),MEDIAN(Original!G:G),Original!G1123)</f>
        <v>98535</v>
      </c>
    </row>
    <row r="1122" spans="1:7" x14ac:dyDescent="0.3">
      <c r="A1122" s="2">
        <v>949333</v>
      </c>
      <c r="B1122" s="3">
        <v>41869.598414351851</v>
      </c>
      <c r="C1122" s="2" t="s">
        <v>32</v>
      </c>
      <c r="D1122" s="2" t="str">
        <f>IF(Original!D1124 = "-", "Male", Original!D1124)</f>
        <v>Female</v>
      </c>
      <c r="E1122" s="2" t="s">
        <v>19</v>
      </c>
      <c r="F1122" s="2" t="str">
        <f>IF(Original!F1124 = "-", "c9", Original!F1124)</f>
        <v>c-10</v>
      </c>
      <c r="G1122" s="2">
        <f>IF(ISBLANK(Original!G1124),MEDIAN(Original!G:G),Original!G1124)</f>
        <v>8994</v>
      </c>
    </row>
    <row r="1123" spans="1:7" x14ac:dyDescent="0.3">
      <c r="A1123" s="2">
        <v>578197</v>
      </c>
      <c r="B1123" s="3">
        <v>41869.343784722223</v>
      </c>
      <c r="C1123" s="2" t="s">
        <v>32</v>
      </c>
      <c r="D1123" s="2" t="str">
        <f>IF(Original!D1125 = "-", "Male", Original!D1125)</f>
        <v>Male</v>
      </c>
      <c r="E1123" s="2" t="s">
        <v>18</v>
      </c>
      <c r="F1123" s="2" t="str">
        <f>IF(Original!F1125 = "-", "c9", Original!F1125)</f>
        <v>i7</v>
      </c>
      <c r="G1123" s="2">
        <f>IF(ISBLANK(Original!G1125),MEDIAN(Original!G:G),Original!G1125)</f>
        <v>93397</v>
      </c>
    </row>
    <row r="1124" spans="1:7" x14ac:dyDescent="0.3">
      <c r="A1124" s="2">
        <v>47707</v>
      </c>
      <c r="B1124" s="3">
        <v>41869.479386574072</v>
      </c>
      <c r="C1124" s="2" t="s">
        <v>31</v>
      </c>
      <c r="D1124" s="2" t="str">
        <f>IF(Original!D1126 = "-", "Male", Original!D1126)</f>
        <v>Male</v>
      </c>
      <c r="E1124" s="2" t="s">
        <v>17</v>
      </c>
      <c r="F1124" s="2" t="str">
        <f>IF(Original!F1126 = "-", "c9", Original!F1126)</f>
        <v>i7</v>
      </c>
      <c r="G1124" s="2">
        <f>IF(ISBLANK(Original!G1126),MEDIAN(Original!G:G),Original!G1126)</f>
        <v>11887</v>
      </c>
    </row>
    <row r="1125" spans="1:7" x14ac:dyDescent="0.3">
      <c r="A1125" s="2">
        <v>795224</v>
      </c>
      <c r="B1125" s="3">
        <v>41869.480671296296</v>
      </c>
      <c r="C1125" s="2" t="s">
        <v>31</v>
      </c>
      <c r="D1125" s="2" t="str">
        <f>IF(Original!D1127 = "-", "Male", Original!D1127)</f>
        <v>Male</v>
      </c>
      <c r="E1125" s="2" t="s">
        <v>17</v>
      </c>
      <c r="F1125" s="2" t="str">
        <f>IF(Original!F1127 = "-", "c9", Original!F1127)</f>
        <v>i7</v>
      </c>
      <c r="G1125" s="2">
        <f>IF(ISBLANK(Original!G1127),MEDIAN(Original!G:G),Original!G1127)</f>
        <v>75329</v>
      </c>
    </row>
    <row r="1126" spans="1:7" x14ac:dyDescent="0.3">
      <c r="A1126" s="2">
        <v>738617</v>
      </c>
      <c r="B1126" s="3">
        <v>41869.601030092592</v>
      </c>
      <c r="C1126" s="2" t="s">
        <v>31</v>
      </c>
      <c r="D1126" s="2" t="str">
        <f>IF(Original!D1128 = "-", "Male", Original!D1128)</f>
        <v>Male</v>
      </c>
      <c r="E1126" s="2" t="s">
        <v>12</v>
      </c>
      <c r="F1126" s="2" t="str">
        <f>IF(Original!F1128 = "-", "c9", Original!F1128)</f>
        <v>i5</v>
      </c>
      <c r="G1126" s="2">
        <f>IF(ISBLANK(Original!G1128),MEDIAN(Original!G:G),Original!G1128)</f>
        <v>55189</v>
      </c>
    </row>
    <row r="1127" spans="1:7" x14ac:dyDescent="0.3">
      <c r="A1127" s="2">
        <v>594973</v>
      </c>
      <c r="B1127" s="3">
        <v>41869.769085648149</v>
      </c>
      <c r="C1127" s="2" t="s">
        <v>31</v>
      </c>
      <c r="D1127" s="2" t="str">
        <f>IF(Original!D1129 = "-", "Male", Original!D1129)</f>
        <v>Female</v>
      </c>
      <c r="E1127" s="2" t="s">
        <v>19</v>
      </c>
      <c r="F1127" s="2" t="str">
        <f>IF(Original!F1129 = "-", "c9", Original!F1129)</f>
        <v>i7</v>
      </c>
      <c r="G1127" s="2">
        <f>IF(ISBLANK(Original!G1129),MEDIAN(Original!G:G),Original!G1129)</f>
        <v>66665</v>
      </c>
    </row>
    <row r="1128" spans="1:7" x14ac:dyDescent="0.3">
      <c r="A1128" s="2">
        <v>513939</v>
      </c>
      <c r="B1128" s="3">
        <v>41869.065509259257</v>
      </c>
      <c r="C1128" s="2" t="s">
        <v>32</v>
      </c>
      <c r="D1128" s="2" t="str">
        <f>IF(Original!D1130 = "-", "Male", Original!D1130)</f>
        <v>Male</v>
      </c>
      <c r="E1128" s="2" t="s">
        <v>20</v>
      </c>
      <c r="F1128" s="2" t="str">
        <f>IF(Original!F1130 = "-", "c9", Original!F1130)</f>
        <v>c5</v>
      </c>
      <c r="G1128" s="2">
        <f>IF(ISBLANK(Original!G1130),MEDIAN(Original!G:G),Original!G1130)</f>
        <v>91426</v>
      </c>
    </row>
    <row r="1129" spans="1:7" x14ac:dyDescent="0.3">
      <c r="A1129" s="2">
        <v>696735</v>
      </c>
      <c r="B1129" s="3">
        <v>41870.392164351855</v>
      </c>
      <c r="C1129" s="2" t="s">
        <v>31</v>
      </c>
      <c r="D1129" s="2" t="str">
        <f>IF(Original!D1131 = "-", "Male", Original!D1131)</f>
        <v>Male</v>
      </c>
      <c r="E1129" s="2" t="s">
        <v>20</v>
      </c>
      <c r="F1129" s="2" t="str">
        <f>IF(Original!F1131 = "-", "c9", Original!F1131)</f>
        <v>c9</v>
      </c>
      <c r="G1129" s="2">
        <f>IF(ISBLANK(Original!G1131),MEDIAN(Original!G:G),Original!G1131)</f>
        <v>20881</v>
      </c>
    </row>
    <row r="1130" spans="1:7" x14ac:dyDescent="0.3">
      <c r="A1130" s="2">
        <v>626743</v>
      </c>
      <c r="B1130" s="3">
        <v>41870.531215277777</v>
      </c>
      <c r="C1130" s="2" t="s">
        <v>31</v>
      </c>
      <c r="D1130" s="2" t="str">
        <f>IF(Original!D1132 = "-", "Male", Original!D1132)</f>
        <v>Male</v>
      </c>
      <c r="E1130" s="2" t="s">
        <v>20</v>
      </c>
      <c r="F1130" s="2" t="str">
        <f>IF(Original!F1132 = "-", "c9", Original!F1132)</f>
        <v>c5</v>
      </c>
      <c r="G1130" s="2">
        <f>IF(ISBLANK(Original!G1132),MEDIAN(Original!G:G),Original!G1132)</f>
        <v>66914</v>
      </c>
    </row>
    <row r="1131" spans="1:7" x14ac:dyDescent="0.3">
      <c r="A1131" s="2">
        <v>661045</v>
      </c>
      <c r="B1131" s="3">
        <v>41870.697430555556</v>
      </c>
      <c r="C1131" s="2" t="s">
        <v>32</v>
      </c>
      <c r="D1131" s="2" t="str">
        <f>IF(Original!D1133 = "-", "Male", Original!D1133)</f>
        <v>Male</v>
      </c>
      <c r="E1131" s="2" t="s">
        <v>20</v>
      </c>
      <c r="F1131" s="2" t="str">
        <f>IF(Original!F1133 = "-", "c9", Original!F1133)</f>
        <v>c9</v>
      </c>
      <c r="G1131" s="2">
        <f>IF(ISBLANK(Original!G1133),MEDIAN(Original!G:G),Original!G1133)</f>
        <v>53659</v>
      </c>
    </row>
    <row r="1132" spans="1:7" x14ac:dyDescent="0.3">
      <c r="A1132" s="2">
        <v>327416</v>
      </c>
      <c r="B1132" s="3">
        <v>41870.559849537036</v>
      </c>
      <c r="C1132" s="2" t="s">
        <v>31</v>
      </c>
      <c r="D1132" s="2" t="str">
        <f>IF(Original!D1134 = "-", "Male", Original!D1134)</f>
        <v>Male</v>
      </c>
      <c r="E1132" s="2" t="s">
        <v>17</v>
      </c>
      <c r="F1132" s="2" t="str">
        <f>IF(Original!F1134 = "-", "c9", Original!F1134)</f>
        <v>c5</v>
      </c>
      <c r="G1132" s="2">
        <f>IF(ISBLANK(Original!G1134),MEDIAN(Original!G:G),Original!G1134)</f>
        <v>51412</v>
      </c>
    </row>
    <row r="1133" spans="1:7" x14ac:dyDescent="0.3">
      <c r="A1133" s="2">
        <v>698780</v>
      </c>
      <c r="B1133" s="3">
        <v>41870.560578703706</v>
      </c>
      <c r="C1133" s="2" t="s">
        <v>31</v>
      </c>
      <c r="D1133" s="2" t="str">
        <f>IF(Original!D1135 = "-", "Male", Original!D1135)</f>
        <v>Male</v>
      </c>
      <c r="E1133" s="2" t="s">
        <v>17</v>
      </c>
      <c r="F1133" s="2" t="str">
        <f>IF(Original!F1135 = "-", "c9", Original!F1135)</f>
        <v>c5</v>
      </c>
      <c r="G1133" s="2">
        <f>IF(ISBLANK(Original!G1135),MEDIAN(Original!G:G),Original!G1135)</f>
        <v>66192</v>
      </c>
    </row>
    <row r="1134" spans="1:7" x14ac:dyDescent="0.3">
      <c r="A1134" s="2">
        <v>419749</v>
      </c>
      <c r="B1134" s="3">
        <v>41870.561747685184</v>
      </c>
      <c r="C1134" s="2" t="s">
        <v>32</v>
      </c>
      <c r="D1134" s="2" t="str">
        <f>IF(Original!D1136 = "-", "Male", Original!D1136)</f>
        <v>Don’t want to say</v>
      </c>
      <c r="E1134" s="2" t="s">
        <v>17</v>
      </c>
      <c r="F1134" s="2" t="str">
        <f>IF(Original!F1136 = "-", "c9", Original!F1136)</f>
        <v>c5</v>
      </c>
      <c r="G1134" s="2">
        <f>IF(ISBLANK(Original!G1136),MEDIAN(Original!G:G),Original!G1136)</f>
        <v>70029</v>
      </c>
    </row>
    <row r="1135" spans="1:7" x14ac:dyDescent="0.3">
      <c r="A1135" s="2">
        <v>265443</v>
      </c>
      <c r="B1135" s="3">
        <v>41870.412060185183</v>
      </c>
      <c r="C1135" s="2" t="s">
        <v>31</v>
      </c>
      <c r="D1135" s="2" t="str">
        <f>IF(Original!D1137 = "-", "Male", Original!D1137)</f>
        <v>Male</v>
      </c>
      <c r="E1135" s="2" t="s">
        <v>20</v>
      </c>
      <c r="F1135" s="2" t="str">
        <f>IF(Original!F1137 = "-", "c9", Original!F1137)</f>
        <v>b9</v>
      </c>
      <c r="G1135" s="2">
        <f>IF(ISBLANK(Original!G1137),MEDIAN(Original!G:G),Original!G1137)</f>
        <v>58708</v>
      </c>
    </row>
    <row r="1136" spans="1:7" x14ac:dyDescent="0.3">
      <c r="A1136" s="2">
        <v>610243</v>
      </c>
      <c r="B1136" s="3">
        <v>41870.692303240743</v>
      </c>
      <c r="C1136" s="2" t="s">
        <v>31</v>
      </c>
      <c r="D1136" s="2" t="str">
        <f>IF(Original!D1138 = "-", "Male", Original!D1138)</f>
        <v>Male</v>
      </c>
      <c r="E1136" s="2" t="s">
        <v>12</v>
      </c>
      <c r="F1136" s="2" t="str">
        <f>IF(Original!F1138 = "-", "c9", Original!F1138)</f>
        <v>i5</v>
      </c>
      <c r="G1136" s="2">
        <f>IF(ISBLANK(Original!G1138),MEDIAN(Original!G:G),Original!G1138)</f>
        <v>88996</v>
      </c>
    </row>
    <row r="1137" spans="1:7" x14ac:dyDescent="0.3">
      <c r="A1137" s="2">
        <v>847311</v>
      </c>
      <c r="B1137" s="3">
        <v>41870.693877314814</v>
      </c>
      <c r="C1137" s="2" t="s">
        <v>32</v>
      </c>
      <c r="D1137" s="2" t="str">
        <f>IF(Original!D1139 = "-", "Male", Original!D1139)</f>
        <v>Male</v>
      </c>
      <c r="E1137" s="2" t="s">
        <v>12</v>
      </c>
      <c r="F1137" s="2" t="str">
        <f>IF(Original!F1139 = "-", "c9", Original!F1139)</f>
        <v>i5</v>
      </c>
      <c r="G1137" s="2">
        <f>IF(ISBLANK(Original!G1139),MEDIAN(Original!G:G),Original!G1139)</f>
        <v>79744</v>
      </c>
    </row>
    <row r="1138" spans="1:7" x14ac:dyDescent="0.3">
      <c r="A1138" s="2">
        <v>262354</v>
      </c>
      <c r="B1138" s="3">
        <v>41870.751979166664</v>
      </c>
      <c r="C1138" s="2" t="s">
        <v>31</v>
      </c>
      <c r="D1138" s="2" t="str">
        <f>IF(Original!D1140 = "-", "Male", Original!D1140)</f>
        <v>Male</v>
      </c>
      <c r="E1138" s="2" t="s">
        <v>20</v>
      </c>
      <c r="F1138" s="2" t="str">
        <f>IF(Original!F1140 = "-", "c9", Original!F1140)</f>
        <v>b9</v>
      </c>
      <c r="G1138" s="2">
        <f>IF(ISBLANK(Original!G1140),MEDIAN(Original!G:G),Original!G1140)</f>
        <v>17286</v>
      </c>
    </row>
    <row r="1139" spans="1:7" x14ac:dyDescent="0.3">
      <c r="A1139" s="2">
        <v>361579</v>
      </c>
      <c r="B1139" s="3">
        <v>41870.755428240744</v>
      </c>
      <c r="C1139" s="2" t="s">
        <v>32</v>
      </c>
      <c r="D1139" s="2" t="str">
        <f>IF(Original!D1141 = "-", "Male", Original!D1141)</f>
        <v>Female</v>
      </c>
      <c r="E1139" s="2" t="s">
        <v>20</v>
      </c>
      <c r="F1139" s="2" t="str">
        <f>IF(Original!F1141 = "-", "c9", Original!F1141)</f>
        <v>b9</v>
      </c>
      <c r="G1139" s="2">
        <f>IF(ISBLANK(Original!G1141),MEDIAN(Original!G:G),Original!G1141)</f>
        <v>70349</v>
      </c>
    </row>
    <row r="1140" spans="1:7" x14ac:dyDescent="0.3">
      <c r="A1140" s="2">
        <v>734607</v>
      </c>
      <c r="B1140" s="3">
        <v>41870.756562499999</v>
      </c>
      <c r="C1140" s="2" t="s">
        <v>32</v>
      </c>
      <c r="D1140" s="2" t="str">
        <f>IF(Original!D1142 = "-", "Male", Original!D1142)</f>
        <v>Male</v>
      </c>
      <c r="E1140" s="2" t="s">
        <v>20</v>
      </c>
      <c r="F1140" s="2" t="str">
        <f>IF(Original!F1142 = "-", "c9", Original!F1142)</f>
        <v>b9</v>
      </c>
      <c r="G1140" s="2">
        <f>IF(ISBLANK(Original!G1142),MEDIAN(Original!G:G),Original!G1142)</f>
        <v>47104</v>
      </c>
    </row>
    <row r="1141" spans="1:7" x14ac:dyDescent="0.3">
      <c r="A1141" s="2">
        <v>458373</v>
      </c>
      <c r="B1141" s="3">
        <v>41870.752962962964</v>
      </c>
      <c r="C1141" s="2" t="s">
        <v>32</v>
      </c>
      <c r="D1141" s="2" t="str">
        <f>IF(Original!D1143 = "-", "Male", Original!D1143)</f>
        <v>Don’t want to say</v>
      </c>
      <c r="E1141" s="2" t="s">
        <v>20</v>
      </c>
      <c r="F1141" s="2" t="str">
        <f>IF(Original!F1143 = "-", "c9", Original!F1143)</f>
        <v>b9</v>
      </c>
      <c r="G1141" s="2">
        <f>IF(ISBLANK(Original!G1143),MEDIAN(Original!G:G),Original!G1143)</f>
        <v>33714</v>
      </c>
    </row>
    <row r="1142" spans="1:7" x14ac:dyDescent="0.3">
      <c r="A1142" s="2">
        <v>625446</v>
      </c>
      <c r="B1142" s="3">
        <v>41871.395902777775</v>
      </c>
      <c r="C1142" s="2" t="s">
        <v>31</v>
      </c>
      <c r="D1142" s="2" t="str">
        <f>IF(Original!D1144 = "-", "Male", Original!D1144)</f>
        <v>Male</v>
      </c>
      <c r="E1142" s="2" t="s">
        <v>15</v>
      </c>
      <c r="F1142" s="2" t="str">
        <f>IF(Original!F1144 = "-", "c9", Original!F1144)</f>
        <v>c-10</v>
      </c>
      <c r="G1142" s="2">
        <f>IF(ISBLANK(Original!G1144),MEDIAN(Original!G:G),Original!G1144)</f>
        <v>14644</v>
      </c>
    </row>
    <row r="1143" spans="1:7" x14ac:dyDescent="0.3">
      <c r="A1143" s="2">
        <v>58225</v>
      </c>
      <c r="B1143" s="3">
        <v>41871.477141203701</v>
      </c>
      <c r="C1143" s="2" t="s">
        <v>31</v>
      </c>
      <c r="D1143" s="2" t="str">
        <f>IF(Original!D1145 = "-", "Male", Original!D1145)</f>
        <v>Male</v>
      </c>
      <c r="E1143" s="2" t="s">
        <v>18</v>
      </c>
      <c r="F1143" s="2" t="str">
        <f>IF(Original!F1145 = "-", "c9", Original!F1145)</f>
        <v>i1</v>
      </c>
      <c r="G1143" s="2">
        <f>IF(ISBLANK(Original!G1145),MEDIAN(Original!G:G),Original!G1145)</f>
        <v>89471</v>
      </c>
    </row>
    <row r="1144" spans="1:7" x14ac:dyDescent="0.3">
      <c r="A1144" s="2">
        <v>629063</v>
      </c>
      <c r="B1144" s="3">
        <v>41871.62939814815</v>
      </c>
      <c r="C1144" s="2" t="s">
        <v>32</v>
      </c>
      <c r="D1144" s="2" t="str">
        <f>IF(Original!D1146 = "-", "Male", Original!D1146)</f>
        <v>Female</v>
      </c>
      <c r="E1144" s="2" t="s">
        <v>17</v>
      </c>
      <c r="F1144" s="2" t="str">
        <f>IF(Original!F1146 = "-", "c9", Original!F1146)</f>
        <v>c5</v>
      </c>
      <c r="G1144" s="2">
        <f>IF(ISBLANK(Original!G1146),MEDIAN(Original!G:G),Original!G1146)</f>
        <v>57428</v>
      </c>
    </row>
    <row r="1145" spans="1:7" x14ac:dyDescent="0.3">
      <c r="A1145" s="2">
        <v>589914</v>
      </c>
      <c r="B1145" s="3">
        <v>41871.630798611113</v>
      </c>
      <c r="C1145" s="2" t="s">
        <v>32</v>
      </c>
      <c r="D1145" s="2" t="str">
        <f>IF(Original!D1147 = "-", "Male", Original!D1147)</f>
        <v>Female</v>
      </c>
      <c r="E1145" s="2" t="s">
        <v>17</v>
      </c>
      <c r="F1145" s="2" t="str">
        <f>IF(Original!F1147 = "-", "c9", Original!F1147)</f>
        <v>c5</v>
      </c>
      <c r="G1145" s="2">
        <f>IF(ISBLANK(Original!G1147),MEDIAN(Original!G:G),Original!G1147)</f>
        <v>64738</v>
      </c>
    </row>
    <row r="1146" spans="1:7" x14ac:dyDescent="0.3">
      <c r="A1146" s="2">
        <v>21396</v>
      </c>
      <c r="B1146" s="3">
        <v>41871.205613425926</v>
      </c>
      <c r="C1146" s="2" t="s">
        <v>31</v>
      </c>
      <c r="D1146" s="2" t="str">
        <f>IF(Original!D1148 = "-", "Male", Original!D1148)</f>
        <v>Male</v>
      </c>
      <c r="E1146" s="2" t="s">
        <v>17</v>
      </c>
      <c r="F1146" s="2" t="str">
        <f>IF(Original!F1148 = "-", "c9", Original!F1148)</f>
        <v>c-10</v>
      </c>
      <c r="G1146" s="2">
        <f>IF(ISBLANK(Original!G1148),MEDIAN(Original!G:G),Original!G1148)</f>
        <v>16268</v>
      </c>
    </row>
    <row r="1147" spans="1:7" x14ac:dyDescent="0.3">
      <c r="A1147" s="2">
        <v>942182</v>
      </c>
      <c r="B1147" s="3">
        <v>41873.59716435185</v>
      </c>
      <c r="C1147" s="2" t="s">
        <v>31</v>
      </c>
      <c r="D1147" s="2" t="str">
        <f>IF(Original!D1149 = "-", "Male", Original!D1149)</f>
        <v>Male</v>
      </c>
      <c r="E1147" s="2" t="s">
        <v>17</v>
      </c>
      <c r="F1147" s="2" t="str">
        <f>IF(Original!F1149 = "-", "c9", Original!F1149)</f>
        <v>i5</v>
      </c>
      <c r="G1147" s="2">
        <f>IF(ISBLANK(Original!G1149),MEDIAN(Original!G:G),Original!G1149)</f>
        <v>11400</v>
      </c>
    </row>
    <row r="1148" spans="1:7" x14ac:dyDescent="0.3">
      <c r="A1148" s="2">
        <v>352563</v>
      </c>
      <c r="B1148" s="3">
        <v>41877.374930555554</v>
      </c>
      <c r="C1148" s="2" t="s">
        <v>32</v>
      </c>
      <c r="D1148" s="2" t="str">
        <f>IF(Original!D1150 = "-", "Male", Original!D1150)</f>
        <v>Male</v>
      </c>
      <c r="E1148" s="2" t="s">
        <v>17</v>
      </c>
      <c r="F1148" s="2" t="str">
        <f>IF(Original!F1150 = "-", "c9", Original!F1150)</f>
        <v>c-10</v>
      </c>
      <c r="G1148" s="2">
        <f>IF(ISBLANK(Original!G1150),MEDIAN(Original!G:G),Original!G1150)</f>
        <v>58640</v>
      </c>
    </row>
    <row r="1149" spans="1:7" x14ac:dyDescent="0.3">
      <c r="A1149" s="2">
        <v>467965</v>
      </c>
      <c r="B1149" s="3">
        <v>41877.375254629631</v>
      </c>
      <c r="C1149" s="2" t="s">
        <v>32</v>
      </c>
      <c r="D1149" s="2" t="str">
        <f>IF(Original!D1151 = "-", "Male", Original!D1151)</f>
        <v>Male</v>
      </c>
      <c r="E1149" s="2" t="s">
        <v>17</v>
      </c>
      <c r="F1149" s="2" t="str">
        <f>IF(Original!F1151 = "-", "c9", Original!F1151)</f>
        <v>c-10</v>
      </c>
      <c r="G1149" s="2">
        <f>IF(ISBLANK(Original!G1151),MEDIAN(Original!G:G),Original!G1151)</f>
        <v>75372</v>
      </c>
    </row>
    <row r="1150" spans="1:7" x14ac:dyDescent="0.3">
      <c r="A1150" s="2">
        <v>188741</v>
      </c>
      <c r="B1150" s="3">
        <v>41871.652465277781</v>
      </c>
      <c r="C1150" s="2" t="s">
        <v>31</v>
      </c>
      <c r="D1150" s="2" t="str">
        <f>IF(Original!D1152 = "-", "Male", Original!D1152)</f>
        <v>Male</v>
      </c>
      <c r="E1150" s="2" t="s">
        <v>20</v>
      </c>
      <c r="F1150" s="2" t="str">
        <f>IF(Original!F1152 = "-", "c9", Original!F1152)</f>
        <v>c9</v>
      </c>
      <c r="G1150" s="2">
        <f>IF(ISBLANK(Original!G1152),MEDIAN(Original!G:G),Original!G1152)</f>
        <v>27201</v>
      </c>
    </row>
    <row r="1151" spans="1:7" x14ac:dyDescent="0.3">
      <c r="A1151" s="2">
        <v>554524</v>
      </c>
      <c r="B1151" s="3">
        <v>41871.732395833336</v>
      </c>
      <c r="C1151" s="2" t="s">
        <v>31</v>
      </c>
      <c r="D1151" s="2" t="str">
        <f>IF(Original!D1153 = "-", "Male", Original!D1153)</f>
        <v>Male</v>
      </c>
      <c r="E1151" s="2" t="s">
        <v>17</v>
      </c>
      <c r="F1151" s="2" t="str">
        <f>IF(Original!F1153 = "-", "c9", Original!F1153)</f>
        <v>i5</v>
      </c>
      <c r="G1151" s="2">
        <f>IF(ISBLANK(Original!G1153),MEDIAN(Original!G:G),Original!G1153)</f>
        <v>22837</v>
      </c>
    </row>
    <row r="1152" spans="1:7" x14ac:dyDescent="0.3">
      <c r="A1152" s="2">
        <v>160716</v>
      </c>
      <c r="B1152" s="3">
        <v>41871.831666666665</v>
      </c>
      <c r="C1152" s="2" t="s">
        <v>31</v>
      </c>
      <c r="D1152" s="2" t="str">
        <f>IF(Original!D1154 = "-", "Male", Original!D1154)</f>
        <v>Male</v>
      </c>
      <c r="E1152" s="2" t="s">
        <v>17</v>
      </c>
      <c r="F1152" s="2" t="str">
        <f>IF(Original!F1154 = "-", "c9", Original!F1154)</f>
        <v>i6</v>
      </c>
      <c r="G1152" s="2">
        <f>IF(ISBLANK(Original!G1154),MEDIAN(Original!G:G),Original!G1154)</f>
        <v>8077</v>
      </c>
    </row>
    <row r="1153" spans="1:7" x14ac:dyDescent="0.3">
      <c r="A1153" s="2">
        <v>144698</v>
      </c>
      <c r="B1153" s="3">
        <v>41871.832025462965</v>
      </c>
      <c r="C1153" s="2" t="s">
        <v>32</v>
      </c>
      <c r="D1153" s="2" t="str">
        <f>IF(Original!D1155 = "-", "Male", Original!D1155)</f>
        <v>Male</v>
      </c>
      <c r="E1153" s="2" t="s">
        <v>17</v>
      </c>
      <c r="F1153" s="2" t="str">
        <f>IF(Original!F1155 = "-", "c9", Original!F1155)</f>
        <v>i6</v>
      </c>
      <c r="G1153" s="2">
        <f>IF(ISBLANK(Original!G1155),MEDIAN(Original!G:G),Original!G1155)</f>
        <v>61647</v>
      </c>
    </row>
    <row r="1154" spans="1:7" x14ac:dyDescent="0.3">
      <c r="A1154" s="2">
        <v>760357</v>
      </c>
      <c r="B1154" s="3">
        <v>41871.832592592589</v>
      </c>
      <c r="C1154" s="2" t="s">
        <v>32</v>
      </c>
      <c r="D1154" s="2" t="str">
        <f>IF(Original!D1156 = "-", "Male", Original!D1156)</f>
        <v>Female</v>
      </c>
      <c r="E1154" s="2" t="s">
        <v>17</v>
      </c>
      <c r="F1154" s="2" t="str">
        <f>IF(Original!F1156 = "-", "c9", Original!F1156)</f>
        <v>i6</v>
      </c>
      <c r="G1154" s="2">
        <f>IF(ISBLANK(Original!G1156),MEDIAN(Original!G:G),Original!G1156)</f>
        <v>23576</v>
      </c>
    </row>
    <row r="1155" spans="1:7" x14ac:dyDescent="0.3">
      <c r="A1155" s="2">
        <v>232132</v>
      </c>
      <c r="B1155" s="3">
        <v>41871.833113425928</v>
      </c>
      <c r="C1155" s="2" t="s">
        <v>31</v>
      </c>
      <c r="D1155" s="2" t="str">
        <f>IF(Original!D1157 = "-", "Male", Original!D1157)</f>
        <v>Female</v>
      </c>
      <c r="E1155" s="2" t="s">
        <v>17</v>
      </c>
      <c r="F1155" s="2" t="str">
        <f>IF(Original!F1157 = "-", "c9", Original!F1157)</f>
        <v>i6</v>
      </c>
      <c r="G1155" s="2">
        <f>IF(ISBLANK(Original!G1157),MEDIAN(Original!G:G),Original!G1157)</f>
        <v>26788</v>
      </c>
    </row>
    <row r="1156" spans="1:7" x14ac:dyDescent="0.3">
      <c r="A1156" s="2">
        <v>227334</v>
      </c>
      <c r="B1156" s="3">
        <v>41871.738935185182</v>
      </c>
      <c r="C1156" s="2" t="s">
        <v>31</v>
      </c>
      <c r="D1156" s="2" t="str">
        <f>IF(Original!D1158 = "-", "Male", Original!D1158)</f>
        <v>Male</v>
      </c>
      <c r="E1156" s="2" t="s">
        <v>17</v>
      </c>
      <c r="F1156" s="2" t="str">
        <f>IF(Original!F1158 = "-", "c9", Original!F1158)</f>
        <v>i6</v>
      </c>
      <c r="G1156" s="2">
        <f>IF(ISBLANK(Original!G1158),MEDIAN(Original!G:G),Original!G1158)</f>
        <v>17245</v>
      </c>
    </row>
    <row r="1157" spans="1:7" x14ac:dyDescent="0.3">
      <c r="A1157" s="2">
        <v>220670</v>
      </c>
      <c r="B1157" s="3">
        <v>41879.619409722225</v>
      </c>
      <c r="C1157" s="2" t="s">
        <v>32</v>
      </c>
      <c r="D1157" s="2" t="str">
        <f>IF(Original!D1159 = "-", "Male", Original!D1159)</f>
        <v>Male</v>
      </c>
      <c r="E1157" s="2" t="s">
        <v>20</v>
      </c>
      <c r="F1157" s="2" t="str">
        <f>IF(Original!F1159 = "-", "c9", Original!F1159)</f>
        <v>i7</v>
      </c>
      <c r="G1157" s="2">
        <f>IF(ISBLANK(Original!G1159),MEDIAN(Original!G:G),Original!G1159)</f>
        <v>79622</v>
      </c>
    </row>
    <row r="1158" spans="1:7" x14ac:dyDescent="0.3">
      <c r="A1158" s="2">
        <v>978071</v>
      </c>
      <c r="B1158" s="3">
        <v>41872.809490740743</v>
      </c>
      <c r="C1158" s="2" t="s">
        <v>31</v>
      </c>
      <c r="D1158" s="2" t="str">
        <f>IF(Original!D1160 = "-", "Male", Original!D1160)</f>
        <v>Female</v>
      </c>
      <c r="E1158" s="2" t="s">
        <v>17</v>
      </c>
      <c r="F1158" s="2" t="str">
        <f>IF(Original!F1160 = "-", "c9", Original!F1160)</f>
        <v>b9</v>
      </c>
      <c r="G1158" s="2">
        <f>IF(ISBLANK(Original!G1160),MEDIAN(Original!G:G),Original!G1160)</f>
        <v>35792</v>
      </c>
    </row>
    <row r="1159" spans="1:7" x14ac:dyDescent="0.3">
      <c r="A1159" s="2">
        <v>367527</v>
      </c>
      <c r="B1159" s="3">
        <v>41872.770011574074</v>
      </c>
      <c r="C1159" s="2" t="s">
        <v>32</v>
      </c>
      <c r="D1159" s="2" t="str">
        <f>IF(Original!D1161 = "-", "Male", Original!D1161)</f>
        <v>Male</v>
      </c>
      <c r="E1159" s="2" t="s">
        <v>12</v>
      </c>
      <c r="F1159" s="2" t="str">
        <f>IF(Original!F1161 = "-", "c9", Original!F1161)</f>
        <v>i5</v>
      </c>
      <c r="G1159" s="2">
        <f>IF(ISBLANK(Original!G1161),MEDIAN(Original!G:G),Original!G1161)</f>
        <v>86480</v>
      </c>
    </row>
    <row r="1160" spans="1:7" x14ac:dyDescent="0.3">
      <c r="A1160" s="2">
        <v>530521</v>
      </c>
      <c r="B1160" s="3">
        <v>41872.773113425923</v>
      </c>
      <c r="C1160" s="2" t="s">
        <v>32</v>
      </c>
      <c r="D1160" s="2" t="str">
        <f>IF(Original!D1162 = "-", "Male", Original!D1162)</f>
        <v>Male</v>
      </c>
      <c r="E1160" s="2" t="s">
        <v>12</v>
      </c>
      <c r="F1160" s="2" t="str">
        <f>IF(Original!F1162 = "-", "c9", Original!F1162)</f>
        <v>i5</v>
      </c>
      <c r="G1160" s="2">
        <f>IF(ISBLANK(Original!G1162),MEDIAN(Original!G:G),Original!G1162)</f>
        <v>15789</v>
      </c>
    </row>
    <row r="1161" spans="1:7" x14ac:dyDescent="0.3">
      <c r="A1161" s="2">
        <v>997799</v>
      </c>
      <c r="B1161" s="3">
        <v>41872.774189814816</v>
      </c>
      <c r="C1161" s="2" t="s">
        <v>31</v>
      </c>
      <c r="D1161" s="2" t="str">
        <f>IF(Original!D1163 = "-", "Male", Original!D1163)</f>
        <v>Male</v>
      </c>
      <c r="E1161" s="2" t="s">
        <v>12</v>
      </c>
      <c r="F1161" s="2" t="str">
        <f>IF(Original!F1163 = "-", "c9", Original!F1163)</f>
        <v>i5</v>
      </c>
      <c r="G1161" s="2">
        <f>IF(ISBLANK(Original!G1163),MEDIAN(Original!G:G),Original!G1163)</f>
        <v>65686</v>
      </c>
    </row>
    <row r="1162" spans="1:7" x14ac:dyDescent="0.3">
      <c r="A1162" s="2">
        <v>435785</v>
      </c>
      <c r="B1162" s="3">
        <v>41872.385636574072</v>
      </c>
      <c r="C1162" s="2" t="s">
        <v>31</v>
      </c>
      <c r="D1162" s="2" t="str">
        <f>IF(Original!D1164 = "-", "Male", Original!D1164)</f>
        <v>Male</v>
      </c>
      <c r="E1162" s="2" t="s">
        <v>17</v>
      </c>
      <c r="F1162" s="2" t="str">
        <f>IF(Original!F1164 = "-", "c9", Original!F1164)</f>
        <v>c5</v>
      </c>
      <c r="G1162" s="2">
        <f>IF(ISBLANK(Original!G1164),MEDIAN(Original!G:G),Original!G1164)</f>
        <v>59783</v>
      </c>
    </row>
    <row r="1163" spans="1:7" x14ac:dyDescent="0.3">
      <c r="A1163" s="2">
        <v>857754</v>
      </c>
      <c r="B1163" s="3">
        <v>41872.387118055558</v>
      </c>
      <c r="C1163" s="2" t="s">
        <v>31</v>
      </c>
      <c r="D1163" s="2" t="str">
        <f>IF(Original!D1165 = "-", "Male", Original!D1165)</f>
        <v>Male</v>
      </c>
      <c r="E1163" s="2" t="s">
        <v>17</v>
      </c>
      <c r="F1163" s="2" t="str">
        <f>IF(Original!F1165 = "-", "c9", Original!F1165)</f>
        <v>c5</v>
      </c>
      <c r="G1163" s="2">
        <f>IF(ISBLANK(Original!G1165),MEDIAN(Original!G:G),Original!G1165)</f>
        <v>43314</v>
      </c>
    </row>
    <row r="1164" spans="1:7" x14ac:dyDescent="0.3">
      <c r="A1164" s="2">
        <v>956287</v>
      </c>
      <c r="B1164" s="3">
        <v>41872.57130787037</v>
      </c>
      <c r="C1164" s="2" t="s">
        <v>31</v>
      </c>
      <c r="D1164" s="2" t="str">
        <f>IF(Original!D1166 = "-", "Male", Original!D1166)</f>
        <v>Male</v>
      </c>
      <c r="E1164" s="2" t="s">
        <v>20</v>
      </c>
      <c r="F1164" s="2" t="str">
        <f>IF(Original!F1166 = "-", "c9", Original!F1166)</f>
        <v>i5</v>
      </c>
      <c r="G1164" s="2">
        <f>IF(ISBLANK(Original!G1166),MEDIAN(Original!G:G),Original!G1166)</f>
        <v>63218</v>
      </c>
    </row>
    <row r="1165" spans="1:7" x14ac:dyDescent="0.3">
      <c r="A1165" s="2">
        <v>268393</v>
      </c>
      <c r="B1165" s="3">
        <v>41872.571504629632</v>
      </c>
      <c r="C1165" s="2" t="s">
        <v>32</v>
      </c>
      <c r="D1165" s="2" t="str">
        <f>IF(Original!D1167 = "-", "Male", Original!D1167)</f>
        <v>Male</v>
      </c>
      <c r="E1165" s="2" t="s">
        <v>20</v>
      </c>
      <c r="F1165" s="2" t="str">
        <f>IF(Original!F1167 = "-", "c9", Original!F1167)</f>
        <v>i5</v>
      </c>
      <c r="G1165" s="2">
        <f>IF(ISBLANK(Original!G1167),MEDIAN(Original!G:G),Original!G1167)</f>
        <v>46558</v>
      </c>
    </row>
    <row r="1166" spans="1:7" x14ac:dyDescent="0.3">
      <c r="A1166" s="2">
        <v>833582</v>
      </c>
      <c r="B1166" s="3">
        <v>41872.573842592596</v>
      </c>
      <c r="C1166" s="2" t="s">
        <v>31</v>
      </c>
      <c r="D1166" s="2" t="str">
        <f>IF(Original!D1168 = "-", "Male", Original!D1168)</f>
        <v>Male</v>
      </c>
      <c r="E1166" s="2" t="s">
        <v>20</v>
      </c>
      <c r="F1166" s="2" t="str">
        <f>IF(Original!F1168 = "-", "c9", Original!F1168)</f>
        <v>i5</v>
      </c>
      <c r="G1166" s="2">
        <f>IF(ISBLANK(Original!G1168),MEDIAN(Original!G:G),Original!G1168)</f>
        <v>80132</v>
      </c>
    </row>
    <row r="1167" spans="1:7" x14ac:dyDescent="0.3">
      <c r="A1167" s="2">
        <v>688583</v>
      </c>
      <c r="B1167" s="3">
        <v>41872.512986111113</v>
      </c>
      <c r="C1167" s="2" t="s">
        <v>31</v>
      </c>
      <c r="D1167" s="2" t="str">
        <f>IF(Original!D1169 = "-", "Male", Original!D1169)</f>
        <v>Male</v>
      </c>
      <c r="E1167" s="2" t="s">
        <v>17</v>
      </c>
      <c r="F1167" s="2" t="str">
        <f>IF(Original!F1169 = "-", "c9", Original!F1169)</f>
        <v>i5</v>
      </c>
      <c r="G1167" s="2">
        <f>IF(ISBLANK(Original!G1169),MEDIAN(Original!G:G),Original!G1169)</f>
        <v>46730</v>
      </c>
    </row>
    <row r="1168" spans="1:7" x14ac:dyDescent="0.3">
      <c r="A1168" s="2">
        <v>48886</v>
      </c>
      <c r="B1168" s="3">
        <v>41872.753807870373</v>
      </c>
      <c r="C1168" s="2" t="s">
        <v>32</v>
      </c>
      <c r="D1168" s="2" t="str">
        <f>IF(Original!D1170 = "-", "Male", Original!D1170)</f>
        <v>Male</v>
      </c>
      <c r="E1168" s="2" t="s">
        <v>20</v>
      </c>
      <c r="F1168" s="2" t="str">
        <f>IF(Original!F1170 = "-", "c9", Original!F1170)</f>
        <v>i1</v>
      </c>
      <c r="G1168" s="2">
        <f>IF(ISBLANK(Original!G1170),MEDIAN(Original!G:G),Original!G1170)</f>
        <v>13051</v>
      </c>
    </row>
    <row r="1169" spans="1:7" x14ac:dyDescent="0.3">
      <c r="A1169" s="2">
        <v>230706</v>
      </c>
      <c r="B1169" s="3">
        <v>41872.588206018518</v>
      </c>
      <c r="C1169" s="2" t="s">
        <v>31</v>
      </c>
      <c r="D1169" s="2" t="str">
        <f>IF(Original!D1171 = "-", "Male", Original!D1171)</f>
        <v>Male</v>
      </c>
      <c r="E1169" s="2" t="s">
        <v>20</v>
      </c>
      <c r="F1169" s="2" t="str">
        <f>IF(Original!F1171 = "-", "c9", Original!F1171)</f>
        <v>i1</v>
      </c>
      <c r="G1169" s="2">
        <f>IF(ISBLANK(Original!G1171),MEDIAN(Original!G:G),Original!G1171)</f>
        <v>40171</v>
      </c>
    </row>
    <row r="1170" spans="1:7" x14ac:dyDescent="0.3">
      <c r="A1170" s="2">
        <v>802500</v>
      </c>
      <c r="B1170" s="3">
        <v>41872.715648148151</v>
      </c>
      <c r="C1170" s="2" t="s">
        <v>31</v>
      </c>
      <c r="D1170" s="2" t="str">
        <f>IF(Original!D1172 = "-", "Male", Original!D1172)</f>
        <v>Male</v>
      </c>
      <c r="E1170" s="2" t="s">
        <v>12</v>
      </c>
      <c r="F1170" s="2" t="str">
        <f>IF(Original!F1172 = "-", "c9", Original!F1172)</f>
        <v>c9</v>
      </c>
      <c r="G1170" s="2">
        <f>IF(ISBLANK(Original!G1172),MEDIAN(Original!G:G),Original!G1172)</f>
        <v>58806</v>
      </c>
    </row>
    <row r="1171" spans="1:7" x14ac:dyDescent="0.3">
      <c r="A1171" s="2">
        <v>646631</v>
      </c>
      <c r="B1171" s="3">
        <v>41872.4608912037</v>
      </c>
      <c r="C1171" s="2" t="s">
        <v>31</v>
      </c>
      <c r="D1171" s="2" t="str">
        <f>IF(Original!D1173 = "-", "Male", Original!D1173)</f>
        <v>Male</v>
      </c>
      <c r="E1171" s="2" t="s">
        <v>17</v>
      </c>
      <c r="F1171" s="2" t="str">
        <f>IF(Original!F1173 = "-", "c9", Original!F1173)</f>
        <v>i7</v>
      </c>
      <c r="G1171" s="2">
        <f>IF(ISBLANK(Original!G1173),MEDIAN(Original!G:G),Original!G1173)</f>
        <v>53138</v>
      </c>
    </row>
    <row r="1172" spans="1:7" x14ac:dyDescent="0.3">
      <c r="A1172" s="2">
        <v>848586</v>
      </c>
      <c r="B1172" s="3">
        <v>41872.462685185186</v>
      </c>
      <c r="C1172" s="2" t="s">
        <v>32</v>
      </c>
      <c r="D1172" s="2" t="str">
        <f>IF(Original!D1174 = "-", "Male", Original!D1174)</f>
        <v>Male</v>
      </c>
      <c r="E1172" s="2" t="s">
        <v>17</v>
      </c>
      <c r="F1172" s="2" t="str">
        <f>IF(Original!F1174 = "-", "c9", Original!F1174)</f>
        <v>i7</v>
      </c>
      <c r="G1172" s="2">
        <f>IF(ISBLANK(Original!G1174),MEDIAN(Original!G:G),Original!G1174)</f>
        <v>37060</v>
      </c>
    </row>
    <row r="1173" spans="1:7" x14ac:dyDescent="0.3">
      <c r="A1173" s="2">
        <v>165638</v>
      </c>
      <c r="B1173" s="3">
        <v>41872.63921296296</v>
      </c>
      <c r="C1173" s="2" t="s">
        <v>31</v>
      </c>
      <c r="D1173" s="2" t="str">
        <f>IF(Original!D1175 = "-", "Male", Original!D1175)</f>
        <v>Male</v>
      </c>
      <c r="E1173" s="2" t="s">
        <v>12</v>
      </c>
      <c r="F1173" s="2" t="str">
        <f>IF(Original!F1175 = "-", "c9", Original!F1175)</f>
        <v>i5</v>
      </c>
      <c r="G1173" s="2">
        <f>IF(ISBLANK(Original!G1175),MEDIAN(Original!G:G),Original!G1175)</f>
        <v>6302</v>
      </c>
    </row>
    <row r="1174" spans="1:7" x14ac:dyDescent="0.3">
      <c r="A1174" s="2">
        <v>122591</v>
      </c>
      <c r="B1174" s="3">
        <v>41872.531909722224</v>
      </c>
      <c r="C1174" s="2" t="s">
        <v>32</v>
      </c>
      <c r="D1174" s="2" t="str">
        <f>IF(Original!D1176 = "-", "Male", Original!D1176)</f>
        <v>Female</v>
      </c>
      <c r="E1174" s="2" t="s">
        <v>17</v>
      </c>
      <c r="F1174" s="2" t="str">
        <f>IF(Original!F1176 = "-", "c9", Original!F1176)</f>
        <v>b9</v>
      </c>
      <c r="G1174" s="2">
        <f>IF(ISBLANK(Original!G1176),MEDIAN(Original!G:G),Original!G1176)</f>
        <v>47377</v>
      </c>
    </row>
    <row r="1175" spans="1:7" x14ac:dyDescent="0.3">
      <c r="A1175" s="2">
        <v>553557</v>
      </c>
      <c r="B1175" s="3">
        <v>41873.498738425929</v>
      </c>
      <c r="C1175" s="2" t="s">
        <v>31</v>
      </c>
      <c r="D1175" s="2" t="str">
        <f>IF(Original!D1177 = "-", "Male", Original!D1177)</f>
        <v>Male</v>
      </c>
      <c r="E1175" s="2" t="s">
        <v>12</v>
      </c>
      <c r="F1175" s="2" t="str">
        <f>IF(Original!F1177 = "-", "c9", Original!F1177)</f>
        <v>i5</v>
      </c>
      <c r="G1175" s="2">
        <f>IF(ISBLANK(Original!G1177),MEDIAN(Original!G:G),Original!G1177)</f>
        <v>92785</v>
      </c>
    </row>
    <row r="1176" spans="1:7" x14ac:dyDescent="0.3">
      <c r="A1176" s="2">
        <v>160678</v>
      </c>
      <c r="B1176" s="3">
        <v>41873.500694444447</v>
      </c>
      <c r="C1176" s="2" t="s">
        <v>31</v>
      </c>
      <c r="D1176" s="2" t="str">
        <f>IF(Original!D1178 = "-", "Male", Original!D1178)</f>
        <v>Male</v>
      </c>
      <c r="E1176" s="2" t="s">
        <v>12</v>
      </c>
      <c r="F1176" s="2" t="str">
        <f>IF(Original!F1178 = "-", "c9", Original!F1178)</f>
        <v>i5</v>
      </c>
      <c r="G1176" s="2">
        <f>IF(ISBLANK(Original!G1178),MEDIAN(Original!G:G),Original!G1178)</f>
        <v>47646</v>
      </c>
    </row>
    <row r="1177" spans="1:7" x14ac:dyDescent="0.3">
      <c r="A1177" s="2">
        <v>262072</v>
      </c>
      <c r="B1177" s="3">
        <v>41872.790208333332</v>
      </c>
      <c r="C1177" s="2" t="s">
        <v>31</v>
      </c>
      <c r="D1177" s="2" t="str">
        <f>IF(Original!D1179 = "-", "Male", Original!D1179)</f>
        <v>Male</v>
      </c>
      <c r="E1177" s="2" t="s">
        <v>17</v>
      </c>
      <c r="F1177" s="2" t="str">
        <f>IF(Original!F1179 = "-", "c9", Original!F1179)</f>
        <v>c-10</v>
      </c>
      <c r="G1177" s="2">
        <f>IF(ISBLANK(Original!G1179),MEDIAN(Original!G:G),Original!G1179)</f>
        <v>5068</v>
      </c>
    </row>
    <row r="1178" spans="1:7" x14ac:dyDescent="0.3">
      <c r="A1178" s="2">
        <v>690779</v>
      </c>
      <c r="B1178" s="3">
        <v>41872.791226851848</v>
      </c>
      <c r="C1178" s="2" t="s">
        <v>32</v>
      </c>
      <c r="D1178" s="2" t="str">
        <f>IF(Original!D1180 = "-", "Male", Original!D1180)</f>
        <v>Male</v>
      </c>
      <c r="E1178" s="2" t="s">
        <v>17</v>
      </c>
      <c r="F1178" s="2" t="str">
        <f>IF(Original!F1180 = "-", "c9", Original!F1180)</f>
        <v>c-10</v>
      </c>
      <c r="G1178" s="2">
        <f>IF(ISBLANK(Original!G1180),MEDIAN(Original!G:G),Original!G1180)</f>
        <v>9483</v>
      </c>
    </row>
    <row r="1179" spans="1:7" x14ac:dyDescent="0.3">
      <c r="A1179" s="2">
        <v>960243</v>
      </c>
      <c r="B1179" s="3">
        <v>41873.349409722221</v>
      </c>
      <c r="C1179" s="2" t="s">
        <v>31</v>
      </c>
      <c r="D1179" s="2" t="str">
        <f>IF(Original!D1181 = "-", "Male", Original!D1181)</f>
        <v>Male</v>
      </c>
      <c r="E1179" s="2" t="s">
        <v>20</v>
      </c>
      <c r="F1179" s="2" t="str">
        <f>IF(Original!F1181 = "-", "c9", Original!F1181)</f>
        <v>b9</v>
      </c>
      <c r="G1179" s="2">
        <f>IF(ISBLANK(Original!G1181),MEDIAN(Original!G:G),Original!G1181)</f>
        <v>65579</v>
      </c>
    </row>
    <row r="1180" spans="1:7" x14ac:dyDescent="0.3">
      <c r="A1180" s="2">
        <v>579385</v>
      </c>
      <c r="B1180" s="3">
        <v>41873.463240740741</v>
      </c>
      <c r="C1180" s="2" t="s">
        <v>32</v>
      </c>
      <c r="D1180" s="2" t="str">
        <f>IF(Original!D1182 = "-", "Male", Original!D1182)</f>
        <v>Male</v>
      </c>
      <c r="E1180" s="2" t="s">
        <v>17</v>
      </c>
      <c r="F1180" s="2" t="str">
        <f>IF(Original!F1182 = "-", "c9", Original!F1182)</f>
        <v>i5</v>
      </c>
      <c r="G1180" s="2">
        <f>IF(ISBLANK(Original!G1182),MEDIAN(Original!G:G),Original!G1182)</f>
        <v>57386</v>
      </c>
    </row>
    <row r="1181" spans="1:7" x14ac:dyDescent="0.3">
      <c r="A1181" s="2">
        <v>920275</v>
      </c>
      <c r="B1181" s="3">
        <v>41873.683854166666</v>
      </c>
      <c r="C1181" s="2" t="s">
        <v>31</v>
      </c>
      <c r="D1181" s="2" t="str">
        <f>IF(Original!D1183 = "-", "Male", Original!D1183)</f>
        <v>Male</v>
      </c>
      <c r="E1181" s="2" t="s">
        <v>20</v>
      </c>
      <c r="F1181" s="2" t="str">
        <f>IF(Original!F1183 = "-", "c9", Original!F1183)</f>
        <v>b9</v>
      </c>
      <c r="G1181" s="2">
        <f>IF(ISBLANK(Original!G1183),MEDIAN(Original!G:G),Original!G1183)</f>
        <v>16108</v>
      </c>
    </row>
    <row r="1182" spans="1:7" x14ac:dyDescent="0.3">
      <c r="A1182" s="2">
        <v>820391</v>
      </c>
      <c r="B1182" s="3">
        <v>41873.737280092595</v>
      </c>
      <c r="C1182" s="2" t="s">
        <v>32</v>
      </c>
      <c r="D1182" s="2" t="str">
        <f>IF(Original!D1184 = "-", "Male", Original!D1184)</f>
        <v>Don’t want to say</v>
      </c>
      <c r="E1182" s="2" t="s">
        <v>20</v>
      </c>
      <c r="F1182" s="2" t="str">
        <f>IF(Original!F1184 = "-", "c9", Original!F1184)</f>
        <v>c-10</v>
      </c>
      <c r="G1182" s="2">
        <f>IF(ISBLANK(Original!G1184),MEDIAN(Original!G:G),Original!G1184)</f>
        <v>40016</v>
      </c>
    </row>
    <row r="1183" spans="1:7" x14ac:dyDescent="0.3">
      <c r="A1183" s="2">
        <v>85670</v>
      </c>
      <c r="B1183" s="3">
        <v>41873.737685185188</v>
      </c>
      <c r="C1183" s="2" t="s">
        <v>32</v>
      </c>
      <c r="D1183" s="2" t="str">
        <f>IF(Original!D1185 = "-", "Male", Original!D1185)</f>
        <v>Don’t want to say</v>
      </c>
      <c r="E1183" s="2" t="s">
        <v>20</v>
      </c>
      <c r="F1183" s="2" t="str">
        <f>IF(Original!F1185 = "-", "c9", Original!F1185)</f>
        <v>c-10</v>
      </c>
      <c r="G1183" s="2">
        <f>IF(ISBLANK(Original!G1185),MEDIAN(Original!G:G),Original!G1185)</f>
        <v>86245</v>
      </c>
    </row>
    <row r="1184" spans="1:7" x14ac:dyDescent="0.3">
      <c r="A1184" s="2">
        <v>961338</v>
      </c>
      <c r="B1184" s="3">
        <v>41876.337037037039</v>
      </c>
      <c r="C1184" s="2" t="s">
        <v>31</v>
      </c>
      <c r="D1184" s="2" t="str">
        <f>IF(Original!D1186 = "-", "Male", Original!D1186)</f>
        <v>Female</v>
      </c>
      <c r="E1184" s="2" t="s">
        <v>17</v>
      </c>
      <c r="F1184" s="2" t="str">
        <f>IF(Original!F1186 = "-", "c9", Original!F1186)</f>
        <v>i1</v>
      </c>
      <c r="G1184" s="2">
        <f>IF(ISBLANK(Original!G1186),MEDIAN(Original!G:G),Original!G1186)</f>
        <v>68928</v>
      </c>
    </row>
    <row r="1185" spans="1:7" x14ac:dyDescent="0.3">
      <c r="A1185" s="2">
        <v>408109</v>
      </c>
      <c r="B1185" s="3">
        <v>41873.677534722221</v>
      </c>
      <c r="C1185" s="2" t="s">
        <v>31</v>
      </c>
      <c r="D1185" s="2" t="str">
        <f>IF(Original!D1187 = "-", "Male", Original!D1187)</f>
        <v>Male</v>
      </c>
      <c r="E1185" s="2" t="s">
        <v>12</v>
      </c>
      <c r="F1185" s="2" t="str">
        <f>IF(Original!F1187 = "-", "c9", Original!F1187)</f>
        <v>c-10</v>
      </c>
      <c r="G1185" s="2">
        <f>IF(ISBLANK(Original!G1187),MEDIAN(Original!G:G),Original!G1187)</f>
        <v>80622</v>
      </c>
    </row>
    <row r="1186" spans="1:7" x14ac:dyDescent="0.3">
      <c r="A1186" s="2">
        <v>545076</v>
      </c>
      <c r="B1186" s="3">
        <v>41873.677939814814</v>
      </c>
      <c r="C1186" s="2" t="s">
        <v>32</v>
      </c>
      <c r="D1186" s="2" t="str">
        <f>IF(Original!D1188 = "-", "Male", Original!D1188)</f>
        <v>Male</v>
      </c>
      <c r="E1186" s="2" t="s">
        <v>12</v>
      </c>
      <c r="F1186" s="2" t="str">
        <f>IF(Original!F1188 = "-", "c9", Original!F1188)</f>
        <v>c-10</v>
      </c>
      <c r="G1186" s="2">
        <f>IF(ISBLANK(Original!G1188),MEDIAN(Original!G:G),Original!G1188)</f>
        <v>32340</v>
      </c>
    </row>
    <row r="1187" spans="1:7" x14ac:dyDescent="0.3">
      <c r="A1187" s="2">
        <v>251446</v>
      </c>
      <c r="B1187" s="3">
        <v>41873.597013888888</v>
      </c>
      <c r="C1187" s="2" t="s">
        <v>31</v>
      </c>
      <c r="D1187" s="2" t="str">
        <f>IF(Original!D1189 = "-", "Male", Original!D1189)</f>
        <v>Female</v>
      </c>
      <c r="E1187" s="2" t="s">
        <v>12</v>
      </c>
      <c r="F1187" s="2" t="str">
        <f>IF(Original!F1189 = "-", "c9", Original!F1189)</f>
        <v>c-10</v>
      </c>
      <c r="G1187" s="2">
        <f>IF(ISBLANK(Original!G1189),MEDIAN(Original!G:G),Original!G1189)</f>
        <v>13597</v>
      </c>
    </row>
    <row r="1188" spans="1:7" x14ac:dyDescent="0.3">
      <c r="A1188" s="2">
        <v>946136</v>
      </c>
      <c r="B1188" s="3">
        <v>41873.778460648151</v>
      </c>
      <c r="C1188" s="2" t="s">
        <v>31</v>
      </c>
      <c r="D1188" s="2" t="str">
        <f>IF(Original!D1190 = "-", "Male", Original!D1190)</f>
        <v>Male</v>
      </c>
      <c r="E1188" s="2" t="s">
        <v>17</v>
      </c>
      <c r="F1188" s="2" t="str">
        <f>IF(Original!F1190 = "-", "c9", Original!F1190)</f>
        <v>i7</v>
      </c>
      <c r="G1188" s="2">
        <f>IF(ISBLANK(Original!G1190),MEDIAN(Original!G:G),Original!G1190)</f>
        <v>5399</v>
      </c>
    </row>
    <row r="1189" spans="1:7" x14ac:dyDescent="0.3">
      <c r="A1189" s="2">
        <v>889662</v>
      </c>
      <c r="B1189" s="3">
        <v>41873.506527777776</v>
      </c>
      <c r="C1189" s="2" t="s">
        <v>31</v>
      </c>
      <c r="D1189" s="2" t="str">
        <f>IF(Original!D1191 = "-", "Male", Original!D1191)</f>
        <v>Male</v>
      </c>
      <c r="E1189" s="2" t="s">
        <v>17</v>
      </c>
      <c r="F1189" s="2" t="str">
        <f>IF(Original!F1191 = "-", "c9", Original!F1191)</f>
        <v>c5</v>
      </c>
      <c r="G1189" s="2">
        <f>IF(ISBLANK(Original!G1191),MEDIAN(Original!G:G),Original!G1191)</f>
        <v>30872</v>
      </c>
    </row>
    <row r="1190" spans="1:7" x14ac:dyDescent="0.3">
      <c r="A1190" s="2">
        <v>442184</v>
      </c>
      <c r="B1190" s="3">
        <v>41873.507870370369</v>
      </c>
      <c r="C1190" s="2" t="s">
        <v>32</v>
      </c>
      <c r="D1190" s="2" t="str">
        <f>IF(Original!D1192 = "-", "Male", Original!D1192)</f>
        <v>Don’t want to say</v>
      </c>
      <c r="E1190" s="2" t="s">
        <v>17</v>
      </c>
      <c r="F1190" s="2" t="str">
        <f>IF(Original!F1192 = "-", "c9", Original!F1192)</f>
        <v>c5</v>
      </c>
      <c r="G1190" s="2">
        <f>IF(ISBLANK(Original!G1192),MEDIAN(Original!G:G),Original!G1192)</f>
        <v>63180</v>
      </c>
    </row>
    <row r="1191" spans="1:7" x14ac:dyDescent="0.3">
      <c r="A1191" s="2">
        <v>105944</v>
      </c>
      <c r="B1191" s="3">
        <v>41873.698217592595</v>
      </c>
      <c r="C1191" s="2" t="s">
        <v>31</v>
      </c>
      <c r="D1191" s="2" t="str">
        <f>IF(Original!D1193 = "-", "Male", Original!D1193)</f>
        <v>Male</v>
      </c>
      <c r="E1191" s="2" t="s">
        <v>17</v>
      </c>
      <c r="F1191" s="2" t="str">
        <f>IF(Original!F1193 = "-", "c9", Original!F1193)</f>
        <v>b9</v>
      </c>
      <c r="G1191" s="2">
        <f>IF(ISBLANK(Original!G1193),MEDIAN(Original!G:G),Original!G1193)</f>
        <v>46298</v>
      </c>
    </row>
    <row r="1192" spans="1:7" x14ac:dyDescent="0.3">
      <c r="A1192" s="2">
        <v>370469</v>
      </c>
      <c r="B1192" s="3">
        <v>41873.540729166663</v>
      </c>
      <c r="C1192" s="2" t="s">
        <v>32</v>
      </c>
      <c r="D1192" s="2" t="str">
        <f>IF(Original!D1194 = "-", "Male", Original!D1194)</f>
        <v>Male</v>
      </c>
      <c r="E1192" s="2" t="s">
        <v>20</v>
      </c>
      <c r="F1192" s="2" t="str">
        <f>IF(Original!F1194 = "-", "c9", Original!F1194)</f>
        <v>i6</v>
      </c>
      <c r="G1192" s="2">
        <f>IF(ISBLANK(Original!G1194),MEDIAN(Original!G:G),Original!G1194)</f>
        <v>25000</v>
      </c>
    </row>
    <row r="1193" spans="1:7" x14ac:dyDescent="0.3">
      <c r="A1193" s="2">
        <v>246560</v>
      </c>
      <c r="B1193" s="3">
        <v>41873.084317129629</v>
      </c>
      <c r="C1193" s="2" t="s">
        <v>31</v>
      </c>
      <c r="D1193" s="2" t="str">
        <f>IF(Original!D1195 = "-", "Male", Original!D1195)</f>
        <v>Male</v>
      </c>
      <c r="E1193" s="2" t="s">
        <v>20</v>
      </c>
      <c r="F1193" s="2" t="str">
        <f>IF(Original!F1195 = "-", "c9", Original!F1195)</f>
        <v>c9</v>
      </c>
      <c r="G1193" s="2">
        <f>IF(ISBLANK(Original!G1195),MEDIAN(Original!G:G),Original!G1195)</f>
        <v>29082</v>
      </c>
    </row>
    <row r="1194" spans="1:7" x14ac:dyDescent="0.3">
      <c r="A1194" s="2">
        <v>534636</v>
      </c>
      <c r="B1194" s="3">
        <v>41873.08489583333</v>
      </c>
      <c r="C1194" s="2" t="s">
        <v>31</v>
      </c>
      <c r="D1194" s="2" t="str">
        <f>IF(Original!D1196 = "-", "Male", Original!D1196)</f>
        <v>Male</v>
      </c>
      <c r="E1194" s="2" t="s">
        <v>20</v>
      </c>
      <c r="F1194" s="2" t="str">
        <f>IF(Original!F1196 = "-", "c9", Original!F1196)</f>
        <v>c9</v>
      </c>
      <c r="G1194" s="2">
        <f>IF(ISBLANK(Original!G1196),MEDIAN(Original!G:G),Original!G1196)</f>
        <v>28044</v>
      </c>
    </row>
    <row r="1195" spans="1:7" x14ac:dyDescent="0.3">
      <c r="A1195" s="2">
        <v>435865</v>
      </c>
      <c r="B1195" s="3">
        <v>41874.484097222223</v>
      </c>
      <c r="C1195" s="2" t="s">
        <v>31</v>
      </c>
      <c r="D1195" s="2" t="str">
        <f>IF(Original!D1197 = "-", "Male", Original!D1197)</f>
        <v>Male</v>
      </c>
      <c r="E1195" s="2" t="s">
        <v>17</v>
      </c>
      <c r="F1195" s="2" t="str">
        <f>IF(Original!F1197 = "-", "c9", Original!F1197)</f>
        <v>c9</v>
      </c>
      <c r="G1195" s="2">
        <f>IF(ISBLANK(Original!G1197),MEDIAN(Original!G:G),Original!G1197)</f>
        <v>23965</v>
      </c>
    </row>
    <row r="1196" spans="1:7" x14ac:dyDescent="0.3">
      <c r="A1196" s="2">
        <v>679335</v>
      </c>
      <c r="B1196" s="3">
        <v>41874.484953703701</v>
      </c>
      <c r="C1196" s="2" t="s">
        <v>32</v>
      </c>
      <c r="D1196" s="2" t="str">
        <f>IF(Original!D1198 = "-", "Male", Original!D1198)</f>
        <v>Male</v>
      </c>
      <c r="E1196" s="2" t="s">
        <v>17</v>
      </c>
      <c r="F1196" s="2" t="str">
        <f>IF(Original!F1198 = "-", "c9", Original!F1198)</f>
        <v>c9</v>
      </c>
      <c r="G1196" s="2">
        <f>IF(ISBLANK(Original!G1198),MEDIAN(Original!G:G),Original!G1198)</f>
        <v>61823</v>
      </c>
    </row>
    <row r="1197" spans="1:7" x14ac:dyDescent="0.3">
      <c r="A1197" s="2">
        <v>410681</v>
      </c>
      <c r="B1197" s="3">
        <v>41874.485937500001</v>
      </c>
      <c r="C1197" s="2" t="s">
        <v>31</v>
      </c>
      <c r="D1197" s="2" t="str">
        <f>IF(Original!D1199 = "-", "Male", Original!D1199)</f>
        <v>Male</v>
      </c>
      <c r="E1197" s="2" t="s">
        <v>17</v>
      </c>
      <c r="F1197" s="2" t="str">
        <f>IF(Original!F1199 = "-", "c9", Original!F1199)</f>
        <v>c9</v>
      </c>
      <c r="G1197" s="2">
        <f>IF(ISBLANK(Original!G1199),MEDIAN(Original!G:G),Original!G1199)</f>
        <v>57476</v>
      </c>
    </row>
    <row r="1198" spans="1:7" x14ac:dyDescent="0.3">
      <c r="A1198" s="2">
        <v>275598</v>
      </c>
      <c r="B1198" s="3">
        <v>41874.599710648145</v>
      </c>
      <c r="C1198" s="2" t="s">
        <v>32</v>
      </c>
      <c r="D1198" s="2" t="str">
        <f>IF(Original!D1200 = "-", "Male", Original!D1200)</f>
        <v>Male</v>
      </c>
      <c r="E1198" s="2" t="s">
        <v>12</v>
      </c>
      <c r="F1198" s="2" t="str">
        <f>IF(Original!F1200 = "-", "c9", Original!F1200)</f>
        <v>i7</v>
      </c>
      <c r="G1198" s="2">
        <f>IF(ISBLANK(Original!G1200),MEDIAN(Original!G:G),Original!G1200)</f>
        <v>23170</v>
      </c>
    </row>
    <row r="1199" spans="1:7" x14ac:dyDescent="0.3">
      <c r="A1199" s="2">
        <v>368961</v>
      </c>
      <c r="B1199" s="3">
        <v>41874.62771990741</v>
      </c>
      <c r="C1199" s="2" t="s">
        <v>31</v>
      </c>
      <c r="D1199" s="2" t="str">
        <f>IF(Original!D1201 = "-", "Male", Original!D1201)</f>
        <v>Male</v>
      </c>
      <c r="E1199" s="2" t="s">
        <v>20</v>
      </c>
      <c r="F1199" s="2" t="str">
        <f>IF(Original!F1201 = "-", "c9", Original!F1201)</f>
        <v>i5</v>
      </c>
      <c r="G1199" s="2">
        <f>IF(ISBLANK(Original!G1201),MEDIAN(Original!G:G),Original!G1201)</f>
        <v>79210</v>
      </c>
    </row>
    <row r="1200" spans="1:7" x14ac:dyDescent="0.3">
      <c r="A1200" s="2">
        <v>665097</v>
      </c>
      <c r="B1200" s="3">
        <v>41875.628344907411</v>
      </c>
      <c r="C1200" s="2" t="s">
        <v>32</v>
      </c>
      <c r="D1200" s="2" t="str">
        <f>IF(Original!D1202 = "-", "Male", Original!D1202)</f>
        <v>Male</v>
      </c>
      <c r="E1200" s="2" t="s">
        <v>17</v>
      </c>
      <c r="F1200" s="2" t="str">
        <f>IF(Original!F1202 = "-", "c9", Original!F1202)</f>
        <v>c5</v>
      </c>
      <c r="G1200" s="2">
        <f>IF(ISBLANK(Original!G1202),MEDIAN(Original!G:G),Original!G1202)</f>
        <v>55335</v>
      </c>
    </row>
    <row r="1201" spans="1:7" x14ac:dyDescent="0.3">
      <c r="A1201" s="2">
        <v>925524</v>
      </c>
      <c r="B1201" s="3">
        <v>41875.630659722221</v>
      </c>
      <c r="C1201" s="2" t="s">
        <v>32</v>
      </c>
      <c r="D1201" s="2" t="str">
        <f>IF(Original!D1203 = "-", "Male", Original!D1203)</f>
        <v>Female</v>
      </c>
      <c r="E1201" s="2" t="s">
        <v>17</v>
      </c>
      <c r="F1201" s="2" t="str">
        <f>IF(Original!F1203 = "-", "c9", Original!F1203)</f>
        <v>c5</v>
      </c>
      <c r="G1201" s="2">
        <f>IF(ISBLANK(Original!G1203),MEDIAN(Original!G:G),Original!G1203)</f>
        <v>43679</v>
      </c>
    </row>
    <row r="1202" spans="1:7" x14ac:dyDescent="0.3">
      <c r="A1202" s="2">
        <v>884889</v>
      </c>
      <c r="B1202" s="3">
        <v>41876.40724537037</v>
      </c>
      <c r="C1202" s="2" t="s">
        <v>31</v>
      </c>
      <c r="D1202" s="2" t="str">
        <f>IF(Original!D1204 = "-", "Male", Original!D1204)</f>
        <v>Female</v>
      </c>
      <c r="E1202" s="2" t="s">
        <v>20</v>
      </c>
      <c r="F1202" s="2" t="str">
        <f>IF(Original!F1204 = "-", "c9", Original!F1204)</f>
        <v>i6</v>
      </c>
      <c r="G1202" s="2">
        <f>IF(ISBLANK(Original!G1204),MEDIAN(Original!G:G),Original!G1204)</f>
        <v>13042</v>
      </c>
    </row>
    <row r="1203" spans="1:7" x14ac:dyDescent="0.3">
      <c r="A1203" s="2">
        <v>284911</v>
      </c>
      <c r="B1203" s="3">
        <v>41876.351099537038</v>
      </c>
      <c r="C1203" s="2" t="s">
        <v>31</v>
      </c>
      <c r="D1203" s="2" t="str">
        <f>IF(Original!D1205 = "-", "Male", Original!D1205)</f>
        <v>Female</v>
      </c>
      <c r="E1203" s="2" t="s">
        <v>15</v>
      </c>
      <c r="F1203" s="2" t="str">
        <f>IF(Original!F1205 = "-", "c9", Original!F1205)</f>
        <v>c9</v>
      </c>
      <c r="G1203" s="2">
        <f>IF(ISBLANK(Original!G1205),MEDIAN(Original!G:G),Original!G1205)</f>
        <v>61401</v>
      </c>
    </row>
    <row r="1204" spans="1:7" x14ac:dyDescent="0.3">
      <c r="A1204" s="2">
        <v>900976</v>
      </c>
      <c r="B1204" s="3">
        <v>41876.596712962964</v>
      </c>
      <c r="C1204" s="2" t="s">
        <v>31</v>
      </c>
      <c r="D1204" s="2" t="str">
        <f>IF(Original!D1206 = "-", "Male", Original!D1206)</f>
        <v>Male</v>
      </c>
      <c r="E1204" s="2" t="s">
        <v>17</v>
      </c>
      <c r="F1204" s="2" t="str">
        <f>IF(Original!F1206 = "-", "c9", Original!F1206)</f>
        <v>b9</v>
      </c>
      <c r="G1204" s="2">
        <f>IF(ISBLANK(Original!G1206),MEDIAN(Original!G:G),Original!G1206)</f>
        <v>42281</v>
      </c>
    </row>
    <row r="1205" spans="1:7" x14ac:dyDescent="0.3">
      <c r="A1205" s="2">
        <v>74272</v>
      </c>
      <c r="B1205" s="3">
        <v>41876.599386574075</v>
      </c>
      <c r="C1205" s="2" t="s">
        <v>31</v>
      </c>
      <c r="D1205" s="2" t="str">
        <f>IF(Original!D1207 = "-", "Male", Original!D1207)</f>
        <v>Male</v>
      </c>
      <c r="E1205" s="2" t="s">
        <v>17</v>
      </c>
      <c r="F1205" s="2" t="str">
        <f>IF(Original!F1207 = "-", "c9", Original!F1207)</f>
        <v>b9</v>
      </c>
      <c r="G1205" s="2">
        <f>IF(ISBLANK(Original!G1207),MEDIAN(Original!G:G),Original!G1207)</f>
        <v>2806</v>
      </c>
    </row>
    <row r="1206" spans="1:7" x14ac:dyDescent="0.3">
      <c r="A1206" s="2">
        <v>563755</v>
      </c>
      <c r="B1206" s="3">
        <v>41876.599756944444</v>
      </c>
      <c r="C1206" s="2" t="s">
        <v>32</v>
      </c>
      <c r="D1206" s="2" t="str">
        <f>IF(Original!D1208 = "-", "Male", Original!D1208)</f>
        <v>Female</v>
      </c>
      <c r="E1206" s="2" t="s">
        <v>17</v>
      </c>
      <c r="F1206" s="2" t="str">
        <f>IF(Original!F1208 = "-", "c9", Original!F1208)</f>
        <v>b9</v>
      </c>
      <c r="G1206" s="2">
        <f>IF(ISBLANK(Original!G1208),MEDIAN(Original!G:G),Original!G1208)</f>
        <v>45787</v>
      </c>
    </row>
    <row r="1207" spans="1:7" x14ac:dyDescent="0.3">
      <c r="A1207" s="2">
        <v>18227</v>
      </c>
      <c r="B1207" s="3">
        <v>41876.495856481481</v>
      </c>
      <c r="C1207" s="2" t="s">
        <v>31</v>
      </c>
      <c r="D1207" s="2" t="str">
        <f>IF(Original!D1209 = "-", "Male", Original!D1209)</f>
        <v>Female</v>
      </c>
      <c r="E1207" s="2" t="s">
        <v>19</v>
      </c>
      <c r="F1207" s="2" t="str">
        <f>IF(Original!F1209 = "-", "c9", Original!F1209)</f>
        <v>c9</v>
      </c>
      <c r="G1207" s="2">
        <f>IF(ISBLANK(Original!G1209),MEDIAN(Original!G:G),Original!G1209)</f>
        <v>7654</v>
      </c>
    </row>
    <row r="1208" spans="1:7" x14ac:dyDescent="0.3">
      <c r="A1208" s="2">
        <v>294041</v>
      </c>
      <c r="B1208" s="3">
        <v>41876.396006944444</v>
      </c>
      <c r="C1208" s="2" t="s">
        <v>32</v>
      </c>
      <c r="D1208" s="2" t="str">
        <f>IF(Original!D1210 = "-", "Male", Original!D1210)</f>
        <v>Male</v>
      </c>
      <c r="E1208" s="2" t="s">
        <v>20</v>
      </c>
      <c r="F1208" s="2" t="str">
        <f>IF(Original!F1210 = "-", "c9", Original!F1210)</f>
        <v>b9</v>
      </c>
      <c r="G1208" s="2">
        <f>IF(ISBLANK(Original!G1210),MEDIAN(Original!G:G),Original!G1210)</f>
        <v>76243</v>
      </c>
    </row>
    <row r="1209" spans="1:7" x14ac:dyDescent="0.3">
      <c r="A1209" s="2">
        <v>472809</v>
      </c>
      <c r="B1209" s="3">
        <v>41876.752997685187</v>
      </c>
      <c r="C1209" s="2" t="s">
        <v>31</v>
      </c>
      <c r="D1209" s="2" t="str">
        <f>IF(Original!D1211 = "-", "Male", Original!D1211)</f>
        <v>Male</v>
      </c>
      <c r="E1209" s="2" t="s">
        <v>20</v>
      </c>
      <c r="F1209" s="2" t="str">
        <f>IF(Original!F1211 = "-", "c9", Original!F1211)</f>
        <v>i7</v>
      </c>
      <c r="G1209" s="2">
        <f>IF(ISBLANK(Original!G1211),MEDIAN(Original!G:G),Original!G1211)</f>
        <v>25236</v>
      </c>
    </row>
    <row r="1210" spans="1:7" x14ac:dyDescent="0.3">
      <c r="A1210" s="2">
        <v>642803</v>
      </c>
      <c r="B1210" s="3">
        <v>41877.596504629626</v>
      </c>
      <c r="C1210" s="2" t="s">
        <v>31</v>
      </c>
      <c r="D1210" s="2" t="str">
        <f>IF(Original!D1212 = "-", "Male", Original!D1212)</f>
        <v>Male</v>
      </c>
      <c r="E1210" s="2" t="s">
        <v>12</v>
      </c>
      <c r="F1210" s="2" t="str">
        <f>IF(Original!F1212 = "-", "c9", Original!F1212)</f>
        <v>c9</v>
      </c>
      <c r="G1210" s="2">
        <f>IF(ISBLANK(Original!G1212),MEDIAN(Original!G:G),Original!G1212)</f>
        <v>15119</v>
      </c>
    </row>
    <row r="1211" spans="1:7" x14ac:dyDescent="0.3">
      <c r="A1211" s="2">
        <v>53815</v>
      </c>
      <c r="B1211" s="3">
        <v>41877.828958333332</v>
      </c>
      <c r="C1211" s="2" t="s">
        <v>32</v>
      </c>
      <c r="D1211" s="2" t="str">
        <f>IF(Original!D1213 = "-", "Male", Original!D1213)</f>
        <v>Female</v>
      </c>
      <c r="E1211" s="2" t="s">
        <v>20</v>
      </c>
      <c r="F1211" s="2" t="str">
        <f>IF(Original!F1213 = "-", "c9", Original!F1213)</f>
        <v>c9</v>
      </c>
      <c r="G1211" s="2">
        <f>IF(ISBLANK(Original!G1213),MEDIAN(Original!G:G),Original!G1213)</f>
        <v>24908</v>
      </c>
    </row>
    <row r="1212" spans="1:7" x14ac:dyDescent="0.3">
      <c r="A1212" s="2">
        <v>807934</v>
      </c>
      <c r="B1212" s="3">
        <v>41877.829363425924</v>
      </c>
      <c r="C1212" s="2" t="s">
        <v>32</v>
      </c>
      <c r="D1212" s="2" t="str">
        <f>IF(Original!D1214 = "-", "Male", Original!D1214)</f>
        <v>Male</v>
      </c>
      <c r="E1212" s="2" t="s">
        <v>20</v>
      </c>
      <c r="F1212" s="2" t="str">
        <f>IF(Original!F1214 = "-", "c9", Original!F1214)</f>
        <v>c9</v>
      </c>
      <c r="G1212" s="2">
        <f>IF(ISBLANK(Original!G1214),MEDIAN(Original!G:G),Original!G1214)</f>
        <v>30336</v>
      </c>
    </row>
    <row r="1213" spans="1:7" x14ac:dyDescent="0.3">
      <c r="A1213" s="2">
        <v>865028</v>
      </c>
      <c r="B1213" s="3">
        <v>41877.828402777777</v>
      </c>
      <c r="C1213" s="2" t="s">
        <v>31</v>
      </c>
      <c r="D1213" s="2" t="str">
        <f>IF(Original!D1215 = "-", "Male", Original!D1215)</f>
        <v>Male</v>
      </c>
      <c r="E1213" s="2" t="s">
        <v>20</v>
      </c>
      <c r="F1213" s="2" t="str">
        <f>IF(Original!F1215 = "-", "c9", Original!F1215)</f>
        <v>c5</v>
      </c>
      <c r="G1213" s="2">
        <f>IF(ISBLANK(Original!G1215),MEDIAN(Original!G:G),Original!G1215)</f>
        <v>21750</v>
      </c>
    </row>
    <row r="1214" spans="1:7" x14ac:dyDescent="0.3">
      <c r="A1214" s="2">
        <v>706448</v>
      </c>
      <c r="B1214" s="3">
        <v>41877.796365740738</v>
      </c>
      <c r="C1214" s="2" t="s">
        <v>31</v>
      </c>
      <c r="D1214" s="2" t="str">
        <f>IF(Original!D1216 = "-", "Male", Original!D1216)</f>
        <v>Male</v>
      </c>
      <c r="E1214" s="2" t="s">
        <v>17</v>
      </c>
      <c r="F1214" s="2" t="str">
        <f>IF(Original!F1216 = "-", "c9", Original!F1216)</f>
        <v>c-10</v>
      </c>
      <c r="G1214" s="2">
        <f>IF(ISBLANK(Original!G1216),MEDIAN(Original!G:G),Original!G1216)</f>
        <v>77584</v>
      </c>
    </row>
    <row r="1215" spans="1:7" x14ac:dyDescent="0.3">
      <c r="A1215" s="2">
        <v>124808</v>
      </c>
      <c r="B1215" s="3">
        <v>41877.796689814815</v>
      </c>
      <c r="C1215" s="2" t="s">
        <v>31</v>
      </c>
      <c r="D1215" s="2" t="str">
        <f>IF(Original!D1217 = "-", "Male", Original!D1217)</f>
        <v>Male</v>
      </c>
      <c r="E1215" s="2" t="s">
        <v>17</v>
      </c>
      <c r="F1215" s="2" t="str">
        <f>IF(Original!F1217 = "-", "c9", Original!F1217)</f>
        <v>c-10</v>
      </c>
      <c r="G1215" s="2">
        <f>IF(ISBLANK(Original!G1217),MEDIAN(Original!G:G),Original!G1217)</f>
        <v>11880</v>
      </c>
    </row>
    <row r="1216" spans="1:7" x14ac:dyDescent="0.3">
      <c r="A1216" s="2">
        <v>42554</v>
      </c>
      <c r="B1216" s="3">
        <v>41877.783958333333</v>
      </c>
      <c r="C1216" s="2" t="s">
        <v>31</v>
      </c>
      <c r="D1216" s="2" t="str">
        <f>IF(Original!D1218 = "-", "Male", Original!D1218)</f>
        <v>Male</v>
      </c>
      <c r="E1216" s="2" t="s">
        <v>20</v>
      </c>
      <c r="F1216" s="2" t="str">
        <f>IF(Original!F1218 = "-", "c9", Original!F1218)</f>
        <v>i7</v>
      </c>
      <c r="G1216" s="2">
        <f>IF(ISBLANK(Original!G1218),MEDIAN(Original!G:G),Original!G1218)</f>
        <v>88767</v>
      </c>
    </row>
    <row r="1217" spans="1:7" x14ac:dyDescent="0.3">
      <c r="A1217" s="2">
        <v>947587</v>
      </c>
      <c r="B1217" s="3">
        <v>41877.785127314812</v>
      </c>
      <c r="C1217" s="2" t="s">
        <v>32</v>
      </c>
      <c r="D1217" s="2" t="str">
        <f>IF(Original!D1219 = "-", "Male", Original!D1219)</f>
        <v>Male</v>
      </c>
      <c r="E1217" s="2" t="s">
        <v>20</v>
      </c>
      <c r="F1217" s="2" t="str">
        <f>IF(Original!F1219 = "-", "c9", Original!F1219)</f>
        <v>i7</v>
      </c>
      <c r="G1217" s="2">
        <f>IF(ISBLANK(Original!G1219),MEDIAN(Original!G:G),Original!G1219)</f>
        <v>74117</v>
      </c>
    </row>
    <row r="1218" spans="1:7" x14ac:dyDescent="0.3">
      <c r="A1218" s="2">
        <v>685881</v>
      </c>
      <c r="B1218" s="3">
        <v>41877.781689814816</v>
      </c>
      <c r="C1218" s="2" t="s">
        <v>31</v>
      </c>
      <c r="D1218" s="2" t="str">
        <f>IF(Original!D1220 = "-", "Male", Original!D1220)</f>
        <v>Male</v>
      </c>
      <c r="E1218" s="2" t="s">
        <v>17</v>
      </c>
      <c r="F1218" s="2" t="str">
        <f>IF(Original!F1220 = "-", "c9", Original!F1220)</f>
        <v>i7</v>
      </c>
      <c r="G1218" s="2">
        <f>IF(ISBLANK(Original!G1220),MEDIAN(Original!G:G),Original!G1220)</f>
        <v>16903</v>
      </c>
    </row>
    <row r="1219" spans="1:7" x14ac:dyDescent="0.3">
      <c r="A1219" s="2">
        <v>594312</v>
      </c>
      <c r="B1219" s="3">
        <v>41877.710613425923</v>
      </c>
      <c r="C1219" s="2" t="s">
        <v>32</v>
      </c>
      <c r="D1219" s="2" t="str">
        <f>IF(Original!D1221 = "-", "Male", Original!D1221)</f>
        <v>Male</v>
      </c>
      <c r="E1219" s="2" t="s">
        <v>20</v>
      </c>
      <c r="F1219" s="2" t="str">
        <f>IF(Original!F1221 = "-", "c9", Original!F1221)</f>
        <v>c9</v>
      </c>
      <c r="G1219" s="2">
        <f>IF(ISBLANK(Original!G1221),MEDIAN(Original!G:G),Original!G1221)</f>
        <v>7399</v>
      </c>
    </row>
    <row r="1220" spans="1:7" x14ac:dyDescent="0.3">
      <c r="A1220" s="2">
        <v>607121</v>
      </c>
      <c r="B1220" s="3">
        <v>41877.428449074076</v>
      </c>
      <c r="C1220" s="2" t="s">
        <v>31</v>
      </c>
      <c r="D1220" s="2" t="str">
        <f>IF(Original!D1222 = "-", "Male", Original!D1222)</f>
        <v>Male</v>
      </c>
      <c r="E1220" s="2" t="s">
        <v>17</v>
      </c>
      <c r="F1220" s="2" t="str">
        <f>IF(Original!F1222 = "-", "c9", Original!F1222)</f>
        <v>b9</v>
      </c>
      <c r="G1220" s="2">
        <f>IF(ISBLANK(Original!G1222),MEDIAN(Original!G:G),Original!G1222)</f>
        <v>19252</v>
      </c>
    </row>
    <row r="1221" spans="1:7" x14ac:dyDescent="0.3">
      <c r="A1221" s="2">
        <v>682442</v>
      </c>
      <c r="B1221" s="3">
        <v>41877.825462962966</v>
      </c>
      <c r="C1221" s="2" t="s">
        <v>31</v>
      </c>
      <c r="D1221" s="2" t="str">
        <f>IF(Original!D1223 = "-", "Male", Original!D1223)</f>
        <v>Male</v>
      </c>
      <c r="E1221" s="2" t="s">
        <v>20</v>
      </c>
      <c r="F1221" s="2" t="str">
        <f>IF(Original!F1223 = "-", "c9", Original!F1223)</f>
        <v>i7</v>
      </c>
      <c r="G1221" s="2">
        <f>IF(ISBLANK(Original!G1223),MEDIAN(Original!G:G),Original!G1223)</f>
        <v>43716</v>
      </c>
    </row>
    <row r="1222" spans="1:7" x14ac:dyDescent="0.3">
      <c r="A1222" s="2">
        <v>354008</v>
      </c>
      <c r="B1222" s="3">
        <v>41877.322418981479</v>
      </c>
      <c r="C1222" s="2" t="s">
        <v>31</v>
      </c>
      <c r="D1222" s="2" t="str">
        <f>IF(Original!D1224 = "-", "Male", Original!D1224)</f>
        <v>Male</v>
      </c>
      <c r="E1222" s="2" t="s">
        <v>20</v>
      </c>
      <c r="F1222" s="2" t="str">
        <f>IF(Original!F1224 = "-", "c9", Original!F1224)</f>
        <v>c9</v>
      </c>
      <c r="G1222" s="2">
        <f>IF(ISBLANK(Original!G1224),MEDIAN(Original!G:G),Original!G1224)</f>
        <v>26788</v>
      </c>
    </row>
    <row r="1223" spans="1:7" x14ac:dyDescent="0.3">
      <c r="A1223" s="2">
        <v>270677</v>
      </c>
      <c r="B1223" s="3">
        <v>41877.323935185188</v>
      </c>
      <c r="C1223" s="2" t="s">
        <v>32</v>
      </c>
      <c r="D1223" s="2" t="str">
        <f>IF(Original!D1225 = "-", "Male", Original!D1225)</f>
        <v>Male</v>
      </c>
      <c r="E1223" s="2" t="s">
        <v>20</v>
      </c>
      <c r="F1223" s="2" t="str">
        <f>IF(Original!F1225 = "-", "c9", Original!F1225)</f>
        <v>c9</v>
      </c>
      <c r="G1223" s="2">
        <f>IF(ISBLANK(Original!G1225),MEDIAN(Original!G:G),Original!G1225)</f>
        <v>99273</v>
      </c>
    </row>
    <row r="1224" spans="1:7" x14ac:dyDescent="0.3">
      <c r="A1224" s="2">
        <v>403011</v>
      </c>
      <c r="B1224" s="3">
        <v>41877.326655092591</v>
      </c>
      <c r="C1224" s="2" t="s">
        <v>32</v>
      </c>
      <c r="D1224" s="2" t="str">
        <f>IF(Original!D1226 = "-", "Male", Original!D1226)</f>
        <v>Male</v>
      </c>
      <c r="E1224" s="2" t="s">
        <v>20</v>
      </c>
      <c r="F1224" s="2" t="str">
        <f>IF(Original!F1226 = "-", "c9", Original!F1226)</f>
        <v>c9</v>
      </c>
      <c r="G1224" s="2">
        <f>IF(ISBLANK(Original!G1226),MEDIAN(Original!G:G),Original!G1226)</f>
        <v>5125</v>
      </c>
    </row>
    <row r="1225" spans="1:7" x14ac:dyDescent="0.3">
      <c r="A1225" s="2">
        <v>323511</v>
      </c>
      <c r="B1225" s="3">
        <v>41878.714814814812</v>
      </c>
      <c r="C1225" s="2" t="s">
        <v>32</v>
      </c>
      <c r="D1225" s="2" t="str">
        <f>IF(Original!D1227 = "-", "Male", Original!D1227)</f>
        <v>Male</v>
      </c>
      <c r="E1225" s="2" t="s">
        <v>17</v>
      </c>
      <c r="F1225" s="2" t="str">
        <f>IF(Original!F1227 = "-", "c9", Original!F1227)</f>
        <v>b9</v>
      </c>
      <c r="G1225" s="2">
        <f>IF(ISBLANK(Original!G1227),MEDIAN(Original!G:G),Original!G1227)</f>
        <v>87050</v>
      </c>
    </row>
    <row r="1226" spans="1:7" x14ac:dyDescent="0.3">
      <c r="A1226" s="2">
        <v>721208</v>
      </c>
      <c r="B1226" s="3">
        <v>41878.813148148147</v>
      </c>
      <c r="C1226" s="2" t="s">
        <v>31</v>
      </c>
      <c r="D1226" s="2" t="str">
        <f>IF(Original!D1228 = "-", "Male", Original!D1228)</f>
        <v>Male</v>
      </c>
      <c r="E1226" s="2" t="s">
        <v>15</v>
      </c>
      <c r="F1226" s="2" t="str">
        <f>IF(Original!F1228 = "-", "c9", Original!F1228)</f>
        <v>b9</v>
      </c>
      <c r="G1226" s="2">
        <f>IF(ISBLANK(Original!G1228),MEDIAN(Original!G:G),Original!G1228)</f>
        <v>85029</v>
      </c>
    </row>
    <row r="1227" spans="1:7" x14ac:dyDescent="0.3">
      <c r="A1227" s="2">
        <v>30311</v>
      </c>
      <c r="B1227" s="3">
        <v>41878.814375000002</v>
      </c>
      <c r="C1227" s="2" t="s">
        <v>31</v>
      </c>
      <c r="D1227" s="2" t="str">
        <f>IF(Original!D1229 = "-", "Male", Original!D1229)</f>
        <v>Male</v>
      </c>
      <c r="E1227" s="2" t="s">
        <v>15</v>
      </c>
      <c r="F1227" s="2" t="str">
        <f>IF(Original!F1229 = "-", "c9", Original!F1229)</f>
        <v>b9</v>
      </c>
      <c r="G1227" s="2">
        <f>IF(ISBLANK(Original!G1229),MEDIAN(Original!G:G),Original!G1229)</f>
        <v>97146</v>
      </c>
    </row>
    <row r="1228" spans="1:7" x14ac:dyDescent="0.3">
      <c r="A1228" s="2">
        <v>253561</v>
      </c>
      <c r="B1228" s="3">
        <v>41878.814745370371</v>
      </c>
      <c r="C1228" s="2" t="s">
        <v>31</v>
      </c>
      <c r="D1228" s="2" t="str">
        <f>IF(Original!D1230 = "-", "Male", Original!D1230)</f>
        <v>Male</v>
      </c>
      <c r="E1228" s="2" t="s">
        <v>15</v>
      </c>
      <c r="F1228" s="2" t="str">
        <f>IF(Original!F1230 = "-", "c9", Original!F1230)</f>
        <v>b9</v>
      </c>
      <c r="G1228" s="2">
        <f>IF(ISBLANK(Original!G1230),MEDIAN(Original!G:G),Original!G1230)</f>
        <v>17514</v>
      </c>
    </row>
    <row r="1229" spans="1:7" x14ac:dyDescent="0.3">
      <c r="A1229" s="2">
        <v>358726</v>
      </c>
      <c r="B1229" s="3">
        <v>41878.123668981483</v>
      </c>
      <c r="C1229" s="2" t="s">
        <v>31</v>
      </c>
      <c r="D1229" s="2" t="str">
        <f>IF(Original!D1231 = "-", "Male", Original!D1231)</f>
        <v>Male</v>
      </c>
      <c r="E1229" s="2" t="s">
        <v>17</v>
      </c>
      <c r="F1229" s="2" t="str">
        <f>IF(Original!F1231 = "-", "c9", Original!F1231)</f>
        <v>c8</v>
      </c>
      <c r="G1229" s="2">
        <f>IF(ISBLANK(Original!G1231),MEDIAN(Original!G:G),Original!G1231)</f>
        <v>51282</v>
      </c>
    </row>
    <row r="1230" spans="1:7" x14ac:dyDescent="0.3">
      <c r="A1230" s="2">
        <v>774617</v>
      </c>
      <c r="B1230" s="3">
        <v>41878.123865740738</v>
      </c>
      <c r="C1230" s="2" t="s">
        <v>31</v>
      </c>
      <c r="D1230" s="2" t="str">
        <f>IF(Original!D1232 = "-", "Male", Original!D1232)</f>
        <v>Male</v>
      </c>
      <c r="E1230" s="2" t="s">
        <v>17</v>
      </c>
      <c r="F1230" s="2" t="str">
        <f>IF(Original!F1232 = "-", "c9", Original!F1232)</f>
        <v>c8</v>
      </c>
      <c r="G1230" s="2">
        <f>IF(ISBLANK(Original!G1232),MEDIAN(Original!G:G),Original!G1232)</f>
        <v>48512</v>
      </c>
    </row>
    <row r="1231" spans="1:7" x14ac:dyDescent="0.3">
      <c r="A1231" s="2">
        <v>36737</v>
      </c>
      <c r="B1231" s="3">
        <v>41878.89739583333</v>
      </c>
      <c r="C1231" s="2" t="s">
        <v>31</v>
      </c>
      <c r="D1231" s="2" t="str">
        <f>IF(Original!D1233 = "-", "Male", Original!D1233)</f>
        <v>Male</v>
      </c>
      <c r="E1231" s="2" t="s">
        <v>18</v>
      </c>
      <c r="F1231" s="2" t="str">
        <f>IF(Original!F1233 = "-", "c9", Original!F1233)</f>
        <v>i7</v>
      </c>
      <c r="G1231" s="2">
        <f>IF(ISBLANK(Original!G1233),MEDIAN(Original!G:G),Original!G1233)</f>
        <v>15656</v>
      </c>
    </row>
    <row r="1232" spans="1:7" x14ac:dyDescent="0.3">
      <c r="A1232" s="2">
        <v>455375</v>
      </c>
      <c r="B1232" s="3">
        <v>41878.898657407408</v>
      </c>
      <c r="C1232" s="2" t="s">
        <v>32</v>
      </c>
      <c r="D1232" s="2" t="str">
        <f>IF(Original!D1234 = "-", "Male", Original!D1234)</f>
        <v>Male</v>
      </c>
      <c r="E1232" s="2" t="s">
        <v>18</v>
      </c>
      <c r="F1232" s="2" t="str">
        <f>IF(Original!F1234 = "-", "c9", Original!F1234)</f>
        <v>i7</v>
      </c>
      <c r="G1232" s="2">
        <f>IF(ISBLANK(Original!G1234),MEDIAN(Original!G:G),Original!G1234)</f>
        <v>50290</v>
      </c>
    </row>
    <row r="1233" spans="1:7" x14ac:dyDescent="0.3">
      <c r="A1233" s="2">
        <v>903072</v>
      </c>
      <c r="B1233" s="3">
        <v>41879.450277777774</v>
      </c>
      <c r="C1233" s="2" t="s">
        <v>31</v>
      </c>
      <c r="D1233" s="2" t="str">
        <f>IF(Original!D1235 = "-", "Male", Original!D1235)</f>
        <v>Male</v>
      </c>
      <c r="E1233" s="2" t="s">
        <v>17</v>
      </c>
      <c r="F1233" s="2" t="str">
        <f>IF(Original!F1235 = "-", "c9", Original!F1235)</f>
        <v>b9</v>
      </c>
      <c r="G1233" s="2">
        <f>IF(ISBLANK(Original!G1235),MEDIAN(Original!G:G),Original!G1235)</f>
        <v>75135</v>
      </c>
    </row>
    <row r="1234" spans="1:7" x14ac:dyDescent="0.3">
      <c r="A1234" s="2">
        <v>136714</v>
      </c>
      <c r="B1234" s="3">
        <v>41879.451805555553</v>
      </c>
      <c r="C1234" s="2" t="s">
        <v>32</v>
      </c>
      <c r="D1234" s="2" t="str">
        <f>IF(Original!D1236 = "-", "Male", Original!D1236)</f>
        <v>Male</v>
      </c>
      <c r="E1234" s="2" t="s">
        <v>17</v>
      </c>
      <c r="F1234" s="2" t="str">
        <f>IF(Original!F1236 = "-", "c9", Original!F1236)</f>
        <v>b9</v>
      </c>
      <c r="G1234" s="2">
        <f>IF(ISBLANK(Original!G1236),MEDIAN(Original!G:G),Original!G1236)</f>
        <v>62801</v>
      </c>
    </row>
    <row r="1235" spans="1:7" x14ac:dyDescent="0.3">
      <c r="A1235" s="2">
        <v>780165</v>
      </c>
      <c r="B1235" s="3">
        <v>41879.752847222226</v>
      </c>
      <c r="C1235" s="2" t="s">
        <v>32</v>
      </c>
      <c r="D1235" s="2" t="str">
        <f>IF(Original!D1237 = "-", "Male", Original!D1237)</f>
        <v>Male</v>
      </c>
      <c r="E1235" s="2" t="s">
        <v>17</v>
      </c>
      <c r="F1235" s="2" t="str">
        <f>IF(Original!F1237 = "-", "c9", Original!F1237)</f>
        <v>c9</v>
      </c>
      <c r="G1235" s="2">
        <f>IF(ISBLANK(Original!G1237),MEDIAN(Original!G:G),Original!G1237)</f>
        <v>98960</v>
      </c>
    </row>
    <row r="1236" spans="1:7" x14ac:dyDescent="0.3">
      <c r="A1236" s="2">
        <v>631362</v>
      </c>
      <c r="B1236" s="3">
        <v>41879.479386574072</v>
      </c>
      <c r="C1236" s="2" t="s">
        <v>31</v>
      </c>
      <c r="D1236" s="2" t="str">
        <f>IF(Original!D1238 = "-", "Male", Original!D1238)</f>
        <v>Male</v>
      </c>
      <c r="E1236" s="2" t="s">
        <v>20</v>
      </c>
      <c r="F1236" s="2" t="str">
        <f>IF(Original!F1238 = "-", "c9", Original!F1238)</f>
        <v>c-10</v>
      </c>
      <c r="G1236" s="2">
        <f>IF(ISBLANK(Original!G1238),MEDIAN(Original!G:G),Original!G1238)</f>
        <v>96186</v>
      </c>
    </row>
    <row r="1237" spans="1:7" x14ac:dyDescent="0.3">
      <c r="A1237" s="2">
        <v>490538</v>
      </c>
      <c r="B1237" s="3">
        <v>41879.357534722221</v>
      </c>
      <c r="C1237" s="2" t="s">
        <v>31</v>
      </c>
      <c r="D1237" s="2" t="str">
        <f>IF(Original!D1239 = "-", "Male", Original!D1239)</f>
        <v>Don’t want to say</v>
      </c>
      <c r="E1237" s="2" t="s">
        <v>15</v>
      </c>
      <c r="F1237" s="2" t="str">
        <f>IF(Original!F1239 = "-", "c9", Original!F1239)</f>
        <v>i7</v>
      </c>
      <c r="G1237" s="2">
        <f>IF(ISBLANK(Original!G1239),MEDIAN(Original!G:G),Original!G1239)</f>
        <v>23128</v>
      </c>
    </row>
    <row r="1238" spans="1:7" x14ac:dyDescent="0.3">
      <c r="A1238" s="2">
        <v>12430</v>
      </c>
      <c r="B1238" s="3">
        <v>41879.778009259258</v>
      </c>
      <c r="C1238" s="2" t="s">
        <v>32</v>
      </c>
      <c r="D1238" s="2" t="str">
        <f>IF(Original!D1240 = "-", "Male", Original!D1240)</f>
        <v>Male</v>
      </c>
      <c r="E1238" s="2" t="s">
        <v>12</v>
      </c>
      <c r="F1238" s="2" t="str">
        <f>IF(Original!F1240 = "-", "c9", Original!F1240)</f>
        <v>b9</v>
      </c>
      <c r="G1238" s="2">
        <f>IF(ISBLANK(Original!G1240),MEDIAN(Original!G:G),Original!G1240)</f>
        <v>65673</v>
      </c>
    </row>
    <row r="1239" spans="1:7" x14ac:dyDescent="0.3">
      <c r="A1239" s="2">
        <v>690774</v>
      </c>
      <c r="B1239" s="3">
        <v>41879.470775462964</v>
      </c>
      <c r="C1239" s="2" t="s">
        <v>31</v>
      </c>
      <c r="D1239" s="2" t="str">
        <f>IF(Original!D1241 = "-", "Male", Original!D1241)</f>
        <v>Male</v>
      </c>
      <c r="E1239" s="2" t="s">
        <v>14</v>
      </c>
      <c r="F1239" s="2" t="str">
        <f>IF(Original!F1241 = "-", "c9", Original!F1241)</f>
        <v>c9</v>
      </c>
      <c r="G1239" s="2">
        <f>IF(ISBLANK(Original!G1241),MEDIAN(Original!G:G),Original!G1241)</f>
        <v>96402</v>
      </c>
    </row>
    <row r="1240" spans="1:7" x14ac:dyDescent="0.3">
      <c r="A1240" s="2">
        <v>894092</v>
      </c>
      <c r="B1240" s="3">
        <v>41879.473425925928</v>
      </c>
      <c r="C1240" s="2" t="s">
        <v>31</v>
      </c>
      <c r="D1240" s="2" t="str">
        <f>IF(Original!D1242 = "-", "Male", Original!D1242)</f>
        <v>Male</v>
      </c>
      <c r="E1240" s="2" t="s">
        <v>14</v>
      </c>
      <c r="F1240" s="2" t="str">
        <f>IF(Original!F1242 = "-", "c9", Original!F1242)</f>
        <v>c9</v>
      </c>
      <c r="G1240" s="2">
        <f>IF(ISBLANK(Original!G1242),MEDIAN(Original!G:G),Original!G1242)</f>
        <v>26191</v>
      </c>
    </row>
    <row r="1241" spans="1:7" x14ac:dyDescent="0.3">
      <c r="A1241" s="2">
        <v>394974</v>
      </c>
      <c r="B1241" s="3">
        <v>41879.690243055556</v>
      </c>
      <c r="C1241" s="2" t="s">
        <v>31</v>
      </c>
      <c r="D1241" s="2" t="str">
        <f>IF(Original!D1243 = "-", "Male", Original!D1243)</f>
        <v>Male</v>
      </c>
      <c r="E1241" s="2" t="s">
        <v>20</v>
      </c>
      <c r="F1241" s="2" t="str">
        <f>IF(Original!F1243 = "-", "c9", Original!F1243)</f>
        <v>c-10</v>
      </c>
      <c r="G1241" s="2">
        <f>IF(ISBLANK(Original!G1243),MEDIAN(Original!G:G),Original!G1243)</f>
        <v>45109</v>
      </c>
    </row>
    <row r="1242" spans="1:7" x14ac:dyDescent="0.3">
      <c r="A1242" s="2">
        <v>246417</v>
      </c>
      <c r="B1242" s="3">
        <v>41879.691655092596</v>
      </c>
      <c r="C1242" s="2" t="s">
        <v>31</v>
      </c>
      <c r="D1242" s="2" t="str">
        <f>IF(Original!D1244 = "-", "Male", Original!D1244)</f>
        <v>Female</v>
      </c>
      <c r="E1242" s="2" t="s">
        <v>20</v>
      </c>
      <c r="F1242" s="2" t="str">
        <f>IF(Original!F1244 = "-", "c9", Original!F1244)</f>
        <v>c-10</v>
      </c>
      <c r="G1242" s="2">
        <f>IF(ISBLANK(Original!G1244),MEDIAN(Original!G:G),Original!G1244)</f>
        <v>66605</v>
      </c>
    </row>
    <row r="1243" spans="1:7" x14ac:dyDescent="0.3">
      <c r="A1243" s="2">
        <v>448701</v>
      </c>
      <c r="B1243" s="3">
        <v>41879.310810185183</v>
      </c>
      <c r="C1243" s="2" t="s">
        <v>31</v>
      </c>
      <c r="D1243" s="2" t="str">
        <f>IF(Original!D1245 = "-", "Male", Original!D1245)</f>
        <v>Male</v>
      </c>
      <c r="E1243" s="2" t="s">
        <v>20</v>
      </c>
      <c r="F1243" s="2" t="str">
        <f>IF(Original!F1245 = "-", "c9", Original!F1245)</f>
        <v>i7</v>
      </c>
      <c r="G1243" s="2">
        <f>IF(ISBLANK(Original!G1245),MEDIAN(Original!G:G),Original!G1245)</f>
        <v>72173</v>
      </c>
    </row>
    <row r="1244" spans="1:7" x14ac:dyDescent="0.3">
      <c r="A1244" s="2">
        <v>247421</v>
      </c>
      <c r="B1244" s="3">
        <v>41879.312048611115</v>
      </c>
      <c r="C1244" s="2" t="s">
        <v>32</v>
      </c>
      <c r="D1244" s="2" t="str">
        <f>IF(Original!D1246 = "-", "Male", Original!D1246)</f>
        <v>Male</v>
      </c>
      <c r="E1244" s="2" t="s">
        <v>20</v>
      </c>
      <c r="F1244" s="2" t="str">
        <f>IF(Original!F1246 = "-", "c9", Original!F1246)</f>
        <v>i7</v>
      </c>
      <c r="G1244" s="2">
        <f>IF(ISBLANK(Original!G1246),MEDIAN(Original!G:G),Original!G1246)</f>
        <v>23952</v>
      </c>
    </row>
    <row r="1245" spans="1:7" x14ac:dyDescent="0.3">
      <c r="A1245" s="2">
        <v>143472</v>
      </c>
      <c r="B1245" s="3">
        <v>41879.313032407408</v>
      </c>
      <c r="C1245" s="2" t="s">
        <v>32</v>
      </c>
      <c r="D1245" s="2" t="str">
        <f>IF(Original!D1247 = "-", "Male", Original!D1247)</f>
        <v>Female</v>
      </c>
      <c r="E1245" s="2" t="s">
        <v>20</v>
      </c>
      <c r="F1245" s="2" t="str">
        <f>IF(Original!F1247 = "-", "c9", Original!F1247)</f>
        <v>i7</v>
      </c>
      <c r="G1245" s="2">
        <f>IF(ISBLANK(Original!G1247),MEDIAN(Original!G:G),Original!G1247)</f>
        <v>60211</v>
      </c>
    </row>
    <row r="1246" spans="1:7" x14ac:dyDescent="0.3">
      <c r="A1246" s="2">
        <v>651686</v>
      </c>
      <c r="B1246" s="3">
        <v>41879.313391203701</v>
      </c>
      <c r="C1246" s="2" t="s">
        <v>32</v>
      </c>
      <c r="D1246" s="2" t="str">
        <f>IF(Original!D1248 = "-", "Male", Original!D1248)</f>
        <v>Female</v>
      </c>
      <c r="E1246" s="2" t="s">
        <v>20</v>
      </c>
      <c r="F1246" s="2" t="str">
        <f>IF(Original!F1248 = "-", "c9", Original!F1248)</f>
        <v>i7</v>
      </c>
      <c r="G1246" s="2">
        <f>IF(ISBLANK(Original!G1248),MEDIAN(Original!G:G),Original!G1248)</f>
        <v>82453</v>
      </c>
    </row>
    <row r="1247" spans="1:7" x14ac:dyDescent="0.3">
      <c r="A1247" s="2">
        <v>401045</v>
      </c>
      <c r="B1247" s="3">
        <v>41879.557349537034</v>
      </c>
      <c r="C1247" s="2" t="s">
        <v>31</v>
      </c>
      <c r="D1247" s="2" t="str">
        <f>IF(Original!D1249 = "-", "Male", Original!D1249)</f>
        <v>Male</v>
      </c>
      <c r="E1247" s="2" t="s">
        <v>14</v>
      </c>
      <c r="F1247" s="2" t="str">
        <f>IF(Original!F1249 = "-", "c9", Original!F1249)</f>
        <v>i5</v>
      </c>
      <c r="G1247" s="2">
        <f>IF(ISBLANK(Original!G1249),MEDIAN(Original!G:G),Original!G1249)</f>
        <v>51401</v>
      </c>
    </row>
    <row r="1248" spans="1:7" x14ac:dyDescent="0.3">
      <c r="A1248" s="2">
        <v>64500</v>
      </c>
      <c r="B1248" s="3">
        <v>41879.513912037037</v>
      </c>
      <c r="C1248" s="2" t="s">
        <v>31</v>
      </c>
      <c r="D1248" s="2" t="str">
        <f>IF(Original!D1250 = "-", "Male", Original!D1250)</f>
        <v>Male</v>
      </c>
      <c r="E1248" s="2" t="s">
        <v>14</v>
      </c>
      <c r="F1248" s="2" t="str">
        <f>IF(Original!F1250 = "-", "c9", Original!F1250)</f>
        <v>i5</v>
      </c>
      <c r="G1248" s="2">
        <f>IF(ISBLANK(Original!G1250),MEDIAN(Original!G:G),Original!G1250)</f>
        <v>96523</v>
      </c>
    </row>
    <row r="1249" spans="1:7" x14ac:dyDescent="0.3">
      <c r="A1249" s="2">
        <v>727861</v>
      </c>
      <c r="B1249" s="3">
        <v>41879.514155092591</v>
      </c>
      <c r="C1249" s="2" t="s">
        <v>31</v>
      </c>
      <c r="D1249" s="2" t="str">
        <f>IF(Original!D1251 = "-", "Male", Original!D1251)</f>
        <v>Male</v>
      </c>
      <c r="E1249" s="2" t="s">
        <v>14</v>
      </c>
      <c r="F1249" s="2" t="str">
        <f>IF(Original!F1251 = "-", "c9", Original!F1251)</f>
        <v>i5</v>
      </c>
      <c r="G1249" s="2">
        <f>IF(ISBLANK(Original!G1251),MEDIAN(Original!G:G),Original!G1251)</f>
        <v>15711</v>
      </c>
    </row>
    <row r="1250" spans="1:7" x14ac:dyDescent="0.3">
      <c r="A1250" s="2">
        <v>96912</v>
      </c>
      <c r="B1250" s="3">
        <v>41879.515381944446</v>
      </c>
      <c r="C1250" s="2" t="s">
        <v>32</v>
      </c>
      <c r="D1250" s="2" t="str">
        <f>IF(Original!D1252 = "-", "Male", Original!D1252)</f>
        <v>Female</v>
      </c>
      <c r="E1250" s="2" t="s">
        <v>14</v>
      </c>
      <c r="F1250" s="2" t="str">
        <f>IF(Original!F1252 = "-", "c9", Original!F1252)</f>
        <v>i5</v>
      </c>
      <c r="G1250" s="2">
        <f>IF(ISBLANK(Original!G1252),MEDIAN(Original!G:G),Original!G1252)</f>
        <v>45024</v>
      </c>
    </row>
    <row r="1251" spans="1:7" x14ac:dyDescent="0.3">
      <c r="A1251" s="2">
        <v>349508</v>
      </c>
      <c r="B1251" s="3">
        <v>41879.497789351852</v>
      </c>
      <c r="C1251" s="2" t="s">
        <v>32</v>
      </c>
      <c r="D1251" s="2" t="str">
        <f>IF(Original!D1253 = "-", "Male", Original!D1253)</f>
        <v>Male</v>
      </c>
      <c r="E1251" s="2" t="s">
        <v>14</v>
      </c>
      <c r="F1251" s="2" t="str">
        <f>IF(Original!F1253 = "-", "c9", Original!F1253)</f>
        <v>i7</v>
      </c>
      <c r="G1251" s="2">
        <f>IF(ISBLANK(Original!G1253),MEDIAN(Original!G:G),Original!G1253)</f>
        <v>25678</v>
      </c>
    </row>
    <row r="1252" spans="1:7" x14ac:dyDescent="0.3">
      <c r="A1252" s="2">
        <v>451814</v>
      </c>
      <c r="B1252" s="3">
        <v>41879.282048611109</v>
      </c>
      <c r="C1252" s="2" t="s">
        <v>32</v>
      </c>
      <c r="D1252" s="2" t="str">
        <f>IF(Original!D1254 = "-", "Male", Original!D1254)</f>
        <v>Female</v>
      </c>
      <c r="E1252" s="2" t="s">
        <v>19</v>
      </c>
      <c r="F1252" s="2" t="str">
        <f>IF(Original!F1254 = "-", "c9", Original!F1254)</f>
        <v>c9</v>
      </c>
      <c r="G1252" s="2">
        <f>IF(ISBLANK(Original!G1254),MEDIAN(Original!G:G),Original!G1254)</f>
        <v>96645</v>
      </c>
    </row>
    <row r="1253" spans="1:7" x14ac:dyDescent="0.3">
      <c r="A1253" s="2">
        <v>193879</v>
      </c>
      <c r="B1253" s="3">
        <v>41879.284895833334</v>
      </c>
      <c r="C1253" s="2" t="s">
        <v>32</v>
      </c>
      <c r="D1253" s="2" t="str">
        <f>IF(Original!D1255 = "-", "Male", Original!D1255)</f>
        <v>Female</v>
      </c>
      <c r="E1253" s="2" t="s">
        <v>19</v>
      </c>
      <c r="F1253" s="2" t="str">
        <f>IF(Original!F1255 = "-", "c9", Original!F1255)</f>
        <v>c9</v>
      </c>
      <c r="G1253" s="2">
        <f>IF(ISBLANK(Original!G1255),MEDIAN(Original!G:G),Original!G1255)</f>
        <v>42100</v>
      </c>
    </row>
    <row r="1254" spans="1:7" x14ac:dyDescent="0.3">
      <c r="A1254" s="2">
        <v>276088</v>
      </c>
      <c r="B1254" s="3">
        <v>41879.015486111108</v>
      </c>
      <c r="C1254" s="2" t="s">
        <v>31</v>
      </c>
      <c r="D1254" s="2" t="str">
        <f>IF(Original!D1256 = "-", "Male", Original!D1256)</f>
        <v>Male</v>
      </c>
      <c r="E1254" s="2" t="s">
        <v>17</v>
      </c>
      <c r="F1254" s="2" t="str">
        <f>IF(Original!F1256 = "-", "c9", Original!F1256)</f>
        <v>c-10</v>
      </c>
      <c r="G1254" s="2">
        <f>IF(ISBLANK(Original!G1256),MEDIAN(Original!G:G),Original!G1256)</f>
        <v>50282</v>
      </c>
    </row>
    <row r="1255" spans="1:7" x14ac:dyDescent="0.3">
      <c r="A1255" s="2">
        <v>613203</v>
      </c>
      <c r="B1255" s="3">
        <v>41879.216574074075</v>
      </c>
      <c r="C1255" s="2" t="s">
        <v>31</v>
      </c>
      <c r="D1255" s="2" t="str">
        <f>IF(Original!D1257 = "-", "Male", Original!D1257)</f>
        <v>Male</v>
      </c>
      <c r="E1255" s="2" t="s">
        <v>17</v>
      </c>
      <c r="F1255" s="2" t="str">
        <f>IF(Original!F1257 = "-", "c9", Original!F1257)</f>
        <v>c5</v>
      </c>
      <c r="G1255" s="2">
        <f>IF(ISBLANK(Original!G1257),MEDIAN(Original!G:G),Original!G1257)</f>
        <v>85540</v>
      </c>
    </row>
    <row r="1256" spans="1:7" x14ac:dyDescent="0.3">
      <c r="A1256" s="2">
        <v>270366</v>
      </c>
      <c r="B1256" s="3">
        <v>41879.216863425929</v>
      </c>
      <c r="C1256" s="2" t="s">
        <v>31</v>
      </c>
      <c r="D1256" s="2" t="str">
        <f>IF(Original!D1258 = "-", "Male", Original!D1258)</f>
        <v>Male</v>
      </c>
      <c r="E1256" s="2" t="s">
        <v>17</v>
      </c>
      <c r="F1256" s="2" t="str">
        <f>IF(Original!F1258 = "-", "c9", Original!F1258)</f>
        <v>c5</v>
      </c>
      <c r="G1256" s="2">
        <f>IF(ISBLANK(Original!G1258),MEDIAN(Original!G:G),Original!G1258)</f>
        <v>75949</v>
      </c>
    </row>
    <row r="1257" spans="1:7" x14ac:dyDescent="0.3">
      <c r="A1257" s="2">
        <v>58959</v>
      </c>
      <c r="B1257" s="3">
        <v>41879.698217592595</v>
      </c>
      <c r="C1257" s="2" t="s">
        <v>32</v>
      </c>
      <c r="D1257" s="2" t="str">
        <f>IF(Original!D1259 = "-", "Male", Original!D1259)</f>
        <v>Female</v>
      </c>
      <c r="E1257" s="2" t="s">
        <v>20</v>
      </c>
      <c r="F1257" s="2" t="str">
        <f>IF(Original!F1259 = "-", "c9", Original!F1259)</f>
        <v>c-10</v>
      </c>
      <c r="G1257" s="2">
        <f>IF(ISBLANK(Original!G1259),MEDIAN(Original!G:G),Original!G1259)</f>
        <v>49434</v>
      </c>
    </row>
    <row r="1258" spans="1:7" x14ac:dyDescent="0.3">
      <c r="A1258" s="2">
        <v>109178</v>
      </c>
      <c r="B1258" s="3">
        <v>41880.396874999999</v>
      </c>
      <c r="C1258" s="2" t="s">
        <v>31</v>
      </c>
      <c r="D1258" s="2" t="str">
        <f>IF(Original!D1260 = "-", "Male", Original!D1260)</f>
        <v>Male</v>
      </c>
      <c r="E1258" s="2" t="s">
        <v>18</v>
      </c>
      <c r="F1258" s="2" t="str">
        <f>IF(Original!F1260 = "-", "c9", Original!F1260)</f>
        <v>i5</v>
      </c>
      <c r="G1258" s="2">
        <f>IF(ISBLANK(Original!G1260),MEDIAN(Original!G:G),Original!G1260)</f>
        <v>2636</v>
      </c>
    </row>
    <row r="1259" spans="1:7" x14ac:dyDescent="0.3">
      <c r="A1259" s="2">
        <v>878585</v>
      </c>
      <c r="B1259" s="3">
        <v>41880.808946759258</v>
      </c>
      <c r="C1259" s="2" t="s">
        <v>31</v>
      </c>
      <c r="D1259" s="2" t="str">
        <f>IF(Original!D1261 = "-", "Male", Original!D1261)</f>
        <v>Male</v>
      </c>
      <c r="E1259" s="2" t="s">
        <v>17</v>
      </c>
      <c r="F1259" s="2" t="str">
        <f>IF(Original!F1261 = "-", "c9", Original!F1261)</f>
        <v>c8</v>
      </c>
      <c r="G1259" s="2">
        <f>IF(ISBLANK(Original!G1261),MEDIAN(Original!G:G),Original!G1261)</f>
        <v>47192</v>
      </c>
    </row>
    <row r="1260" spans="1:7" x14ac:dyDescent="0.3">
      <c r="A1260" s="2">
        <v>920457</v>
      </c>
      <c r="B1260" s="3">
        <v>41881.003148148149</v>
      </c>
      <c r="C1260" s="2" t="s">
        <v>31</v>
      </c>
      <c r="D1260" s="2" t="str">
        <f>IF(Original!D1262 = "-", "Male", Original!D1262)</f>
        <v>Female</v>
      </c>
      <c r="E1260" s="2" t="s">
        <v>15</v>
      </c>
      <c r="F1260" s="2" t="str">
        <f>IF(Original!F1262 = "-", "c9", Original!F1262)</f>
        <v>i6</v>
      </c>
      <c r="G1260" s="2">
        <f>IF(ISBLANK(Original!G1262),MEDIAN(Original!G:G),Original!G1262)</f>
        <v>94160</v>
      </c>
    </row>
    <row r="1261" spans="1:7" x14ac:dyDescent="0.3">
      <c r="A1261" s="2">
        <v>629081</v>
      </c>
      <c r="B1261" s="3">
        <v>41881.001423611109</v>
      </c>
      <c r="C1261" s="2" t="s">
        <v>32</v>
      </c>
      <c r="D1261" s="2" t="str">
        <f>IF(Original!D1263 = "-", "Male", Original!D1263)</f>
        <v>Don’t want to say</v>
      </c>
      <c r="E1261" s="2" t="s">
        <v>15</v>
      </c>
      <c r="F1261" s="2" t="str">
        <f>IF(Original!F1263 = "-", "c9", Original!F1263)</f>
        <v>i6</v>
      </c>
      <c r="G1261" s="2">
        <f>IF(ISBLANK(Original!G1263),MEDIAN(Original!G:G),Original!G1263)</f>
        <v>10817</v>
      </c>
    </row>
    <row r="1262" spans="1:7" x14ac:dyDescent="0.3">
      <c r="A1262" s="2">
        <v>780667</v>
      </c>
      <c r="B1262" s="3">
        <v>41882.546168981484</v>
      </c>
      <c r="C1262" s="2" t="s">
        <v>32</v>
      </c>
      <c r="D1262" s="2" t="str">
        <f>IF(Original!D1264 = "-", "Male", Original!D1264)</f>
        <v>Male</v>
      </c>
      <c r="E1262" s="2" t="s">
        <v>20</v>
      </c>
      <c r="F1262" s="2" t="str">
        <f>IF(Original!F1264 = "-", "c9", Original!F1264)</f>
        <v>i7</v>
      </c>
      <c r="G1262" s="2">
        <f>IF(ISBLANK(Original!G1264),MEDIAN(Original!G:G),Original!G1264)</f>
        <v>56727</v>
      </c>
    </row>
    <row r="1263" spans="1:7" x14ac:dyDescent="0.3">
      <c r="A1263" s="2">
        <v>352943</v>
      </c>
      <c r="B1263" s="3">
        <v>41880.123113425929</v>
      </c>
      <c r="C1263" s="2" t="s">
        <v>31</v>
      </c>
      <c r="D1263" s="2" t="str">
        <f>IF(Original!D1265 = "-", "Male", Original!D1265)</f>
        <v>Male</v>
      </c>
      <c r="E1263" s="2" t="s">
        <v>17</v>
      </c>
      <c r="F1263" s="2" t="str">
        <f>IF(Original!F1265 = "-", "c9", Original!F1265)</f>
        <v>c9</v>
      </c>
      <c r="G1263" s="2">
        <f>IF(ISBLANK(Original!G1265),MEDIAN(Original!G:G),Original!G1265)</f>
        <v>22640</v>
      </c>
    </row>
    <row r="1264" spans="1:7" x14ac:dyDescent="0.3">
      <c r="A1264" s="2">
        <v>691270</v>
      </c>
      <c r="B1264" s="3">
        <v>41880.688437500001</v>
      </c>
      <c r="C1264" s="2" t="s">
        <v>31</v>
      </c>
      <c r="D1264" s="2" t="str">
        <f>IF(Original!D1266 = "-", "Male", Original!D1266)</f>
        <v>Male</v>
      </c>
      <c r="E1264" s="2" t="s">
        <v>17</v>
      </c>
      <c r="F1264" s="2" t="str">
        <f>IF(Original!F1266 = "-", "c9", Original!F1266)</f>
        <v>c8</v>
      </c>
      <c r="G1264" s="2">
        <f>IF(ISBLANK(Original!G1266),MEDIAN(Original!G:G),Original!G1266)</f>
        <v>34695</v>
      </c>
    </row>
    <row r="1265" spans="1:7" x14ac:dyDescent="0.3">
      <c r="A1265" s="2">
        <v>394080</v>
      </c>
      <c r="B1265" s="3">
        <v>41880.495752314811</v>
      </c>
      <c r="C1265" s="2" t="s">
        <v>31</v>
      </c>
      <c r="D1265" s="2" t="str">
        <f>IF(Original!D1267 = "-", "Male", Original!D1267)</f>
        <v>Female</v>
      </c>
      <c r="E1265" s="2" t="s">
        <v>16</v>
      </c>
      <c r="F1265" s="2" t="str">
        <f>IF(Original!F1267 = "-", "c9", Original!F1267)</f>
        <v>c-10</v>
      </c>
      <c r="G1265" s="2">
        <f>IF(ISBLANK(Original!G1267),MEDIAN(Original!G:G),Original!G1267)</f>
        <v>6753</v>
      </c>
    </row>
    <row r="1266" spans="1:7" x14ac:dyDescent="0.3">
      <c r="A1266" s="2">
        <v>830440</v>
      </c>
      <c r="B1266" s="3">
        <v>41880.514756944445</v>
      </c>
      <c r="C1266" s="2" t="s">
        <v>32</v>
      </c>
      <c r="D1266" s="2" t="str">
        <f>IF(Original!D1268 = "-", "Male", Original!D1268)</f>
        <v>Female</v>
      </c>
      <c r="E1266" s="2" t="s">
        <v>20</v>
      </c>
      <c r="F1266" s="2" t="str">
        <f>IF(Original!F1268 = "-", "c9", Original!F1268)</f>
        <v>i6</v>
      </c>
      <c r="G1266" s="2">
        <f>IF(ISBLANK(Original!G1268),MEDIAN(Original!G:G),Original!G1268)</f>
        <v>69776</v>
      </c>
    </row>
    <row r="1267" spans="1:7" x14ac:dyDescent="0.3">
      <c r="A1267" s="2">
        <v>210001</v>
      </c>
      <c r="B1267" s="3">
        <v>41880.515381944446</v>
      </c>
      <c r="C1267" s="2" t="s">
        <v>31</v>
      </c>
      <c r="D1267" s="2" t="str">
        <f>IF(Original!D1269 = "-", "Male", Original!D1269)</f>
        <v>Female</v>
      </c>
      <c r="E1267" s="2" t="s">
        <v>20</v>
      </c>
      <c r="F1267" s="2" t="str">
        <f>IF(Original!F1269 = "-", "c9", Original!F1269)</f>
        <v>i6</v>
      </c>
      <c r="G1267" s="2">
        <f>IF(ISBLANK(Original!G1269),MEDIAN(Original!G:G),Original!G1269)</f>
        <v>61640</v>
      </c>
    </row>
    <row r="1268" spans="1:7" x14ac:dyDescent="0.3">
      <c r="A1268" s="2">
        <v>118110</v>
      </c>
      <c r="B1268" s="3">
        <v>41881.47761574074</v>
      </c>
      <c r="C1268" s="2" t="s">
        <v>31</v>
      </c>
      <c r="D1268" s="2" t="str">
        <f>IF(Original!D1270 = "-", "Male", Original!D1270)</f>
        <v>Male</v>
      </c>
      <c r="E1268" s="2" t="s">
        <v>20</v>
      </c>
      <c r="F1268" s="2" t="str">
        <f>IF(Original!F1270 = "-", "c9", Original!F1270)</f>
        <v>c9</v>
      </c>
      <c r="G1268" s="2">
        <f>IF(ISBLANK(Original!G1270),MEDIAN(Original!G:G),Original!G1270)</f>
        <v>35933</v>
      </c>
    </row>
    <row r="1269" spans="1:7" x14ac:dyDescent="0.3">
      <c r="A1269" s="2">
        <v>404367</v>
      </c>
      <c r="B1269" s="3">
        <v>41881.643460648149</v>
      </c>
      <c r="C1269" s="2" t="s">
        <v>31</v>
      </c>
      <c r="D1269" s="2" t="str">
        <f>IF(Original!D1271 = "-", "Male", Original!D1271)</f>
        <v>Male</v>
      </c>
      <c r="E1269" s="2" t="s">
        <v>17</v>
      </c>
      <c r="F1269" s="2" t="str">
        <f>IF(Original!F1271 = "-", "c9", Original!F1271)</f>
        <v>c-10</v>
      </c>
      <c r="G1269" s="2">
        <f>IF(ISBLANK(Original!G1271),MEDIAN(Original!G:G),Original!G1271)</f>
        <v>46676</v>
      </c>
    </row>
    <row r="1270" spans="1:7" x14ac:dyDescent="0.3">
      <c r="A1270" s="2">
        <v>929675</v>
      </c>
      <c r="B1270" s="3">
        <v>41881.341956018521</v>
      </c>
      <c r="C1270" s="2" t="s">
        <v>31</v>
      </c>
      <c r="D1270" s="2" t="str">
        <f>IF(Original!D1272 = "-", "Male", Original!D1272)</f>
        <v>Male</v>
      </c>
      <c r="E1270" s="2" t="s">
        <v>12</v>
      </c>
      <c r="F1270" s="2" t="str">
        <f>IF(Original!F1272 = "-", "c9", Original!F1272)</f>
        <v>c5</v>
      </c>
      <c r="G1270" s="2">
        <f>IF(ISBLANK(Original!G1272),MEDIAN(Original!G:G),Original!G1272)</f>
        <v>45625</v>
      </c>
    </row>
    <row r="1271" spans="1:7" x14ac:dyDescent="0.3">
      <c r="A1271" s="2">
        <v>699359</v>
      </c>
      <c r="B1271" s="3">
        <v>41881.344027777777</v>
      </c>
      <c r="C1271" s="2" t="s">
        <v>31</v>
      </c>
      <c r="D1271" s="2" t="str">
        <f>IF(Original!D1273 = "-", "Male", Original!D1273)</f>
        <v>Male</v>
      </c>
      <c r="E1271" s="2" t="s">
        <v>12</v>
      </c>
      <c r="F1271" s="2" t="str">
        <f>IF(Original!F1273 = "-", "c9", Original!F1273)</f>
        <v>c5</v>
      </c>
      <c r="G1271" s="2">
        <f>IF(ISBLANK(Original!G1273),MEDIAN(Original!G:G),Original!G1273)</f>
        <v>53578</v>
      </c>
    </row>
    <row r="1272" spans="1:7" x14ac:dyDescent="0.3">
      <c r="A1272" s="2">
        <v>293467</v>
      </c>
      <c r="B1272" s="3">
        <v>41881.344270833331</v>
      </c>
      <c r="C1272" s="2" t="s">
        <v>32</v>
      </c>
      <c r="D1272" s="2" t="str">
        <f>IF(Original!D1274 = "-", "Male", Original!D1274)</f>
        <v>Male</v>
      </c>
      <c r="E1272" s="2" t="s">
        <v>12</v>
      </c>
      <c r="F1272" s="2" t="str">
        <f>IF(Original!F1274 = "-", "c9", Original!F1274)</f>
        <v>c5</v>
      </c>
      <c r="G1272" s="2">
        <f>IF(ISBLANK(Original!G1274),MEDIAN(Original!G:G),Original!G1274)</f>
        <v>44957</v>
      </c>
    </row>
    <row r="1273" spans="1:7" x14ac:dyDescent="0.3">
      <c r="A1273" s="2">
        <v>874032</v>
      </c>
      <c r="B1273" s="3">
        <v>41882.40384259259</v>
      </c>
      <c r="C1273" s="2" t="s">
        <v>31</v>
      </c>
      <c r="D1273" s="2" t="str">
        <f>IF(Original!D1275 = "-", "Male", Original!D1275)</f>
        <v>Don’t want to say</v>
      </c>
      <c r="E1273" s="2" t="s">
        <v>15</v>
      </c>
      <c r="F1273" s="2" t="str">
        <f>IF(Original!F1275 = "-", "c9", Original!F1275)</f>
        <v>c-10</v>
      </c>
      <c r="G1273" s="2">
        <f>IF(ISBLANK(Original!G1275),MEDIAN(Original!G:G),Original!G1275)</f>
        <v>78699</v>
      </c>
    </row>
    <row r="1274" spans="1:7" x14ac:dyDescent="0.3">
      <c r="A1274" s="2">
        <v>783165</v>
      </c>
      <c r="B1274" s="3">
        <v>41882.761076388888</v>
      </c>
      <c r="C1274" s="2" t="s">
        <v>32</v>
      </c>
      <c r="D1274" s="2" t="str">
        <f>IF(Original!D1276 = "-", "Male", Original!D1276)</f>
        <v>Female</v>
      </c>
      <c r="E1274" s="2" t="s">
        <v>15</v>
      </c>
      <c r="F1274" s="2" t="str">
        <f>IF(Original!F1276 = "-", "c9", Original!F1276)</f>
        <v>i6</v>
      </c>
      <c r="G1274" s="2">
        <f>IF(ISBLANK(Original!G1276),MEDIAN(Original!G:G),Original!G1276)</f>
        <v>33497</v>
      </c>
    </row>
    <row r="1275" spans="1:7" x14ac:dyDescent="0.3">
      <c r="A1275" s="2">
        <v>611894</v>
      </c>
      <c r="B1275" s="3">
        <v>41882.873842592591</v>
      </c>
      <c r="C1275" s="2" t="s">
        <v>31</v>
      </c>
      <c r="D1275" s="2" t="str">
        <f>IF(Original!D1277 = "-", "Male", Original!D1277)</f>
        <v>Male</v>
      </c>
      <c r="E1275" s="2" t="s">
        <v>20</v>
      </c>
      <c r="F1275" s="2" t="str">
        <f>IF(Original!F1277 = "-", "c9", Original!F1277)</f>
        <v>b9</v>
      </c>
      <c r="G1275" s="2">
        <f>IF(ISBLANK(Original!G1277),MEDIAN(Original!G:G),Original!G1277)</f>
        <v>55415</v>
      </c>
    </row>
    <row r="1276" spans="1:7" x14ac:dyDescent="0.3">
      <c r="A1276" s="2">
        <v>894572</v>
      </c>
      <c r="B1276" s="3">
        <v>41801.396874999999</v>
      </c>
      <c r="C1276" s="2" t="s">
        <v>31</v>
      </c>
      <c r="D1276" s="2" t="str">
        <f>IF(Original!D1278 = "-", "Male", Original!D1278)</f>
        <v>Male</v>
      </c>
      <c r="E1276" s="2" t="s">
        <v>12</v>
      </c>
      <c r="F1276" s="2" t="str">
        <f>IF(Original!F1278 = "-", "c9", Original!F1278)</f>
        <v>c8</v>
      </c>
      <c r="G1276" s="2">
        <f>IF(ISBLANK(Original!G1278),MEDIAN(Original!G:G),Original!G1278)</f>
        <v>28613</v>
      </c>
    </row>
    <row r="1277" spans="1:7" x14ac:dyDescent="0.3">
      <c r="A1277" s="2">
        <v>392448</v>
      </c>
      <c r="B1277" s="3">
        <v>41801.399780092594</v>
      </c>
      <c r="C1277" s="2" t="s">
        <v>31</v>
      </c>
      <c r="D1277" s="2" t="str">
        <f>IF(Original!D1279 = "-", "Male", Original!D1279)</f>
        <v>Male</v>
      </c>
      <c r="E1277" s="2" t="s">
        <v>12</v>
      </c>
      <c r="F1277" s="2" t="str">
        <f>IF(Original!F1279 = "-", "c9", Original!F1279)</f>
        <v>c8</v>
      </c>
      <c r="G1277" s="2">
        <f>IF(ISBLANK(Original!G1279),MEDIAN(Original!G:G),Original!G1279)</f>
        <v>69299</v>
      </c>
    </row>
    <row r="1278" spans="1:7" x14ac:dyDescent="0.3">
      <c r="A1278" s="2">
        <v>263203</v>
      </c>
      <c r="B1278" s="3">
        <v>41807.377430555556</v>
      </c>
      <c r="C1278" s="2" t="s">
        <v>32</v>
      </c>
      <c r="D1278" s="2" t="str">
        <f>IF(Original!D1280 = "-", "Male", Original!D1280)</f>
        <v>Female</v>
      </c>
      <c r="E1278" s="2" t="s">
        <v>12</v>
      </c>
      <c r="F1278" s="2" t="str">
        <f>IF(Original!F1280 = "-", "c9", Original!F1280)</f>
        <v>c8</v>
      </c>
      <c r="G1278" s="2">
        <f>IF(ISBLANK(Original!G1280),MEDIAN(Original!G:G),Original!G1280)</f>
        <v>12194</v>
      </c>
    </row>
    <row r="1279" spans="1:7" x14ac:dyDescent="0.3">
      <c r="A1279" s="2">
        <v>462387</v>
      </c>
      <c r="B1279" s="3">
        <v>41820.707442129627</v>
      </c>
      <c r="C1279" s="2" t="s">
        <v>32</v>
      </c>
      <c r="D1279" s="2" t="str">
        <f>IF(Original!D1281 = "-", "Male", Original!D1281)</f>
        <v>Male</v>
      </c>
      <c r="E1279" s="2" t="s">
        <v>12</v>
      </c>
      <c r="F1279" s="2" t="str">
        <f>IF(Original!F1281 = "-", "c9", Original!F1281)</f>
        <v>c9</v>
      </c>
      <c r="G1279" s="2">
        <f>IF(ISBLANK(Original!G1281),MEDIAN(Original!G:G),Original!G1281)</f>
        <v>81029</v>
      </c>
    </row>
    <row r="1280" spans="1:7" x14ac:dyDescent="0.3">
      <c r="A1280" s="2">
        <v>288469</v>
      </c>
      <c r="B1280" s="3">
        <v>41820.708541666667</v>
      </c>
      <c r="C1280" s="2" t="s">
        <v>32</v>
      </c>
      <c r="D1280" s="2" t="str">
        <f>IF(Original!D1282 = "-", "Male", Original!D1282)</f>
        <v>Female</v>
      </c>
      <c r="E1280" s="2" t="s">
        <v>12</v>
      </c>
      <c r="F1280" s="2" t="str">
        <f>IF(Original!F1282 = "-", "c9", Original!F1282)</f>
        <v>c9</v>
      </c>
      <c r="G1280" s="2">
        <f>IF(ISBLANK(Original!G1282),MEDIAN(Original!G:G),Original!G1282)</f>
        <v>91349</v>
      </c>
    </row>
    <row r="1281" spans="1:7" x14ac:dyDescent="0.3">
      <c r="A1281" s="2">
        <v>54778</v>
      </c>
      <c r="B1281" s="3">
        <v>41829.953958333332</v>
      </c>
      <c r="C1281" s="2" t="s">
        <v>31</v>
      </c>
      <c r="D1281" s="2" t="str">
        <f>IF(Original!D1283 = "-", "Male", Original!D1283)</f>
        <v>Don’t want to say</v>
      </c>
      <c r="E1281" s="2" t="s">
        <v>12</v>
      </c>
      <c r="F1281" s="2" t="str">
        <f>IF(Original!F1283 = "-", "c9", Original!F1283)</f>
        <v>c9</v>
      </c>
      <c r="G1281" s="2">
        <f>IF(ISBLANK(Original!G1283),MEDIAN(Original!G:G),Original!G1283)</f>
        <v>25838</v>
      </c>
    </row>
    <row r="1282" spans="1:7" x14ac:dyDescent="0.3">
      <c r="A1282" s="2">
        <v>472424</v>
      </c>
      <c r="B1282" s="3">
        <v>41761.397199074076</v>
      </c>
      <c r="C1282" s="2" t="s">
        <v>31</v>
      </c>
      <c r="D1282" s="2" t="str">
        <f>IF(Original!D1284 = "-", "Male", Original!D1284)</f>
        <v>Female</v>
      </c>
      <c r="E1282" s="2" t="s">
        <v>19</v>
      </c>
      <c r="F1282" s="2" t="str">
        <f>IF(Original!F1284 = "-", "c9", Original!F1284)</f>
        <v>c9</v>
      </c>
      <c r="G1282" s="2">
        <f>IF(ISBLANK(Original!G1284),MEDIAN(Original!G:G),Original!G1284)</f>
        <v>45598</v>
      </c>
    </row>
    <row r="1283" spans="1:7" x14ac:dyDescent="0.3">
      <c r="A1283" s="2">
        <v>439013</v>
      </c>
      <c r="B1283" s="3">
        <v>41761.397939814815</v>
      </c>
      <c r="C1283" s="2" t="s">
        <v>31</v>
      </c>
      <c r="D1283" s="2" t="str">
        <f>IF(Original!D1285 = "-", "Male", Original!D1285)</f>
        <v>Female</v>
      </c>
      <c r="E1283" s="2" t="s">
        <v>19</v>
      </c>
      <c r="F1283" s="2" t="str">
        <f>IF(Original!F1285 = "-", "c9", Original!F1285)</f>
        <v>c9</v>
      </c>
      <c r="G1283" s="2">
        <f>IF(ISBLANK(Original!G1285),MEDIAN(Original!G:G),Original!G1285)</f>
        <v>23575</v>
      </c>
    </row>
    <row r="1284" spans="1:7" x14ac:dyDescent="0.3">
      <c r="A1284" s="2">
        <v>183717</v>
      </c>
      <c r="B1284" s="3">
        <v>41830.339942129627</v>
      </c>
      <c r="C1284" s="2" t="s">
        <v>31</v>
      </c>
      <c r="D1284" s="2" t="str">
        <f>IF(Original!D1286 = "-", "Male", Original!D1286)</f>
        <v>Male</v>
      </c>
      <c r="E1284" s="2" t="s">
        <v>20</v>
      </c>
      <c r="F1284" s="2" t="str">
        <f>IF(Original!F1286 = "-", "c9", Original!F1286)</f>
        <v>c9</v>
      </c>
      <c r="G1284" s="2">
        <f>IF(ISBLANK(Original!G1286),MEDIAN(Original!G:G),Original!G1286)</f>
        <v>80854</v>
      </c>
    </row>
    <row r="1285" spans="1:7" x14ac:dyDescent="0.3">
      <c r="A1285" s="2">
        <v>290018</v>
      </c>
      <c r="B1285" s="3">
        <v>41823.415694444448</v>
      </c>
      <c r="C1285" s="2" t="s">
        <v>32</v>
      </c>
      <c r="D1285" s="2" t="str">
        <f>IF(Original!D1287 = "-", "Male", Original!D1287)</f>
        <v>Male</v>
      </c>
      <c r="E1285" s="2" t="s">
        <v>12</v>
      </c>
      <c r="F1285" s="2" t="str">
        <f>IF(Original!F1287 = "-", "c9", Original!F1287)</f>
        <v>c5</v>
      </c>
      <c r="G1285" s="2">
        <f>IF(ISBLANK(Original!G1287),MEDIAN(Original!G:G),Original!G1287)</f>
        <v>13457</v>
      </c>
    </row>
    <row r="1286" spans="1:7" x14ac:dyDescent="0.3">
      <c r="A1286" s="2">
        <v>238907</v>
      </c>
      <c r="B1286" s="3">
        <v>41865.396909722222</v>
      </c>
      <c r="C1286" s="2" t="s">
        <v>31</v>
      </c>
      <c r="D1286" s="2" t="str">
        <f>IF(Original!D1288 = "-", "Male", Original!D1288)</f>
        <v>Male</v>
      </c>
      <c r="E1286" s="2" t="s">
        <v>12</v>
      </c>
      <c r="F1286" s="2" t="str">
        <f>IF(Original!F1288 = "-", "c9", Original!F1288)</f>
        <v>c5</v>
      </c>
      <c r="G1286" s="2">
        <f>IF(ISBLANK(Original!G1288),MEDIAN(Original!G:G),Original!G1288)</f>
        <v>66035</v>
      </c>
    </row>
    <row r="1287" spans="1:7" x14ac:dyDescent="0.3">
      <c r="A1287" s="2">
        <v>592777</v>
      </c>
      <c r="B1287" s="3">
        <v>41865.398240740738</v>
      </c>
      <c r="C1287" s="2" t="s">
        <v>32</v>
      </c>
      <c r="D1287" s="2" t="str">
        <f>IF(Original!D1289 = "-", "Male", Original!D1289)</f>
        <v>Male</v>
      </c>
      <c r="E1287" s="2" t="s">
        <v>12</v>
      </c>
      <c r="F1287" s="2" t="str">
        <f>IF(Original!F1289 = "-", "c9", Original!F1289)</f>
        <v>c5</v>
      </c>
      <c r="G1287" s="2">
        <f>IF(ISBLANK(Original!G1289),MEDIAN(Original!G:G),Original!G1289)</f>
        <v>4514</v>
      </c>
    </row>
    <row r="1288" spans="1:7" x14ac:dyDescent="0.3">
      <c r="A1288" s="2">
        <v>741579</v>
      </c>
      <c r="B1288" s="3">
        <v>41870.455671296295</v>
      </c>
      <c r="C1288" s="2" t="s">
        <v>32</v>
      </c>
      <c r="D1288" s="2" t="str">
        <f>IF(Original!D1290 = "-", "Male", Original!D1290)</f>
        <v>Male</v>
      </c>
      <c r="E1288" s="2" t="s">
        <v>12</v>
      </c>
      <c r="F1288" s="2" t="str">
        <f>IF(Original!F1290 = "-", "c9", Original!F1290)</f>
        <v>c5</v>
      </c>
      <c r="G1288" s="2">
        <f>IF(ISBLANK(Original!G1290),MEDIAN(Original!G:G),Original!G1290)</f>
        <v>98625</v>
      </c>
    </row>
    <row r="1289" spans="1:7" x14ac:dyDescent="0.3">
      <c r="A1289" s="2">
        <v>351775</v>
      </c>
      <c r="B1289" s="3">
        <v>41870.457060185188</v>
      </c>
      <c r="C1289" s="2" t="s">
        <v>31</v>
      </c>
      <c r="D1289" s="2" t="str">
        <f>IF(Original!D1291 = "-", "Male", Original!D1291)</f>
        <v>Female</v>
      </c>
      <c r="E1289" s="2" t="s">
        <v>12</v>
      </c>
      <c r="F1289" s="2" t="str">
        <f>IF(Original!F1291 = "-", "c9", Original!F1291)</f>
        <v>c5</v>
      </c>
      <c r="G1289" s="2">
        <f>IF(ISBLANK(Original!G1291),MEDIAN(Original!G:G),Original!G1291)</f>
        <v>47983</v>
      </c>
    </row>
    <row r="1290" spans="1:7" x14ac:dyDescent="0.3">
      <c r="A1290" s="2">
        <v>834770</v>
      </c>
      <c r="B1290" s="3">
        <v>41782.445243055554</v>
      </c>
      <c r="C1290" s="2" t="s">
        <v>32</v>
      </c>
      <c r="D1290" s="2" t="str">
        <f>IF(Original!D1292 = "-", "Male", Original!D1292)</f>
        <v>Female</v>
      </c>
      <c r="E1290" s="2" t="s">
        <v>18</v>
      </c>
      <c r="F1290" s="2" t="str">
        <f>IF(Original!F1292 = "-", "c9", Original!F1292)</f>
        <v>c5</v>
      </c>
      <c r="G1290" s="2">
        <f>IF(ISBLANK(Original!G1292),MEDIAN(Original!G:G),Original!G1292)</f>
        <v>7470</v>
      </c>
    </row>
    <row r="1291" spans="1:7" x14ac:dyDescent="0.3">
      <c r="A1291" s="2">
        <v>169584</v>
      </c>
      <c r="B1291" s="3">
        <v>41816.398287037038</v>
      </c>
      <c r="C1291" s="2" t="s">
        <v>32</v>
      </c>
      <c r="D1291" s="2" t="str">
        <f>IF(Original!D1293 = "-", "Male", Original!D1293)</f>
        <v>Female</v>
      </c>
      <c r="E1291" s="2" t="s">
        <v>18</v>
      </c>
      <c r="F1291" s="2" t="str">
        <f>IF(Original!F1293 = "-", "c9", Original!F1293)</f>
        <v>c5</v>
      </c>
      <c r="G1291" s="2">
        <f>IF(ISBLANK(Original!G1293),MEDIAN(Original!G:G),Original!G1293)</f>
        <v>25644</v>
      </c>
    </row>
    <row r="1292" spans="1:7" x14ac:dyDescent="0.3">
      <c r="A1292" s="2">
        <v>201068</v>
      </c>
      <c r="B1292" s="3">
        <v>41822.501747685186</v>
      </c>
      <c r="C1292" s="2" t="s">
        <v>31</v>
      </c>
      <c r="D1292" s="2" t="str">
        <f>IF(Original!D1294 = "-", "Male", Original!D1294)</f>
        <v>Male</v>
      </c>
      <c r="E1292" s="2" t="s">
        <v>18</v>
      </c>
      <c r="F1292" s="2" t="str">
        <f>IF(Original!F1294 = "-", "c9", Original!F1294)</f>
        <v>c5</v>
      </c>
      <c r="G1292" s="2">
        <f>IF(ISBLANK(Original!G1294),MEDIAN(Original!G:G),Original!G1294)</f>
        <v>16237</v>
      </c>
    </row>
    <row r="1293" spans="1:7" x14ac:dyDescent="0.3">
      <c r="A1293" s="2">
        <v>167150</v>
      </c>
      <c r="B1293" s="3">
        <v>41822.504525462966</v>
      </c>
      <c r="C1293" s="2" t="s">
        <v>32</v>
      </c>
      <c r="D1293" s="2" t="str">
        <f>IF(Original!D1295 = "-", "Male", Original!D1295)</f>
        <v>Female</v>
      </c>
      <c r="E1293" s="2" t="s">
        <v>18</v>
      </c>
      <c r="F1293" s="2" t="str">
        <f>IF(Original!F1295 = "-", "c9", Original!F1295)</f>
        <v>c5</v>
      </c>
      <c r="G1293" s="2">
        <f>IF(ISBLANK(Original!G1295),MEDIAN(Original!G:G),Original!G1295)</f>
        <v>59376</v>
      </c>
    </row>
    <row r="1294" spans="1:7" x14ac:dyDescent="0.3">
      <c r="A1294" s="2">
        <v>276510</v>
      </c>
      <c r="B1294" s="3">
        <v>41822.504814814813</v>
      </c>
      <c r="C1294" s="2" t="s">
        <v>32</v>
      </c>
      <c r="D1294" s="2" t="str">
        <f>IF(Original!D1296 = "-", "Male", Original!D1296)</f>
        <v>Male</v>
      </c>
      <c r="E1294" s="2" t="s">
        <v>18</v>
      </c>
      <c r="F1294" s="2" t="str">
        <f>IF(Original!F1296 = "-", "c9", Original!F1296)</f>
        <v>c5</v>
      </c>
      <c r="G1294" s="2">
        <f>IF(ISBLANK(Original!G1296),MEDIAN(Original!G:G),Original!G1296)</f>
        <v>41390</v>
      </c>
    </row>
    <row r="1295" spans="1:7" x14ac:dyDescent="0.3">
      <c r="A1295" s="2">
        <v>66948</v>
      </c>
      <c r="B1295" s="3">
        <v>41828.322465277779</v>
      </c>
      <c r="C1295" s="2" t="s">
        <v>32</v>
      </c>
      <c r="D1295" s="2" t="str">
        <f>IF(Original!D1297 = "-", "Male", Original!D1297)</f>
        <v>Male</v>
      </c>
      <c r="E1295" s="2" t="s">
        <v>18</v>
      </c>
      <c r="F1295" s="2" t="str">
        <f>IF(Original!F1297 = "-", "c9", Original!F1297)</f>
        <v>c5</v>
      </c>
      <c r="G1295" s="2">
        <f>IF(ISBLANK(Original!G1297),MEDIAN(Original!G:G),Original!G1297)</f>
        <v>62210</v>
      </c>
    </row>
    <row r="1296" spans="1:7" x14ac:dyDescent="0.3">
      <c r="A1296" s="2">
        <v>162068</v>
      </c>
      <c r="B1296" s="3">
        <v>41828.323136574072</v>
      </c>
      <c r="C1296" s="2" t="s">
        <v>32</v>
      </c>
      <c r="D1296" s="2" t="str">
        <f>IF(Original!D1298 = "-", "Male", Original!D1298)</f>
        <v>Female</v>
      </c>
      <c r="E1296" s="2" t="s">
        <v>18</v>
      </c>
      <c r="F1296" s="2" t="str">
        <f>IF(Original!F1298 = "-", "c9", Original!F1298)</f>
        <v>c5</v>
      </c>
      <c r="G1296" s="2">
        <f>IF(ISBLANK(Original!G1298),MEDIAN(Original!G:G),Original!G1298)</f>
        <v>98959</v>
      </c>
    </row>
    <row r="1297" spans="1:7" x14ac:dyDescent="0.3">
      <c r="A1297" s="2">
        <v>857560</v>
      </c>
      <c r="B1297" s="3">
        <v>41828.322430555556</v>
      </c>
      <c r="C1297" s="2" t="s">
        <v>32</v>
      </c>
      <c r="D1297" s="2" t="str">
        <f>IF(Original!D1299 = "-", "Male", Original!D1299)</f>
        <v>Don’t want to say</v>
      </c>
      <c r="E1297" s="2" t="s">
        <v>18</v>
      </c>
      <c r="F1297" s="2" t="str">
        <f>IF(Original!F1299 = "-", "c9", Original!F1299)</f>
        <v>c5</v>
      </c>
      <c r="G1297" s="2">
        <f>IF(ISBLANK(Original!G1299),MEDIAN(Original!G:G),Original!G1299)</f>
        <v>85527</v>
      </c>
    </row>
    <row r="1298" spans="1:7" x14ac:dyDescent="0.3">
      <c r="A1298" s="2">
        <v>295269</v>
      </c>
      <c r="B1298" s="3">
        <v>41832.46398148148</v>
      </c>
      <c r="C1298" s="2" t="s">
        <v>32</v>
      </c>
      <c r="D1298" s="2" t="str">
        <f>IF(Original!D1300 = "-", "Male", Original!D1300)</f>
        <v>Male</v>
      </c>
      <c r="E1298" s="2" t="s">
        <v>18</v>
      </c>
      <c r="F1298" s="2" t="str">
        <f>IF(Original!F1300 = "-", "c9", Original!F1300)</f>
        <v>c5</v>
      </c>
      <c r="G1298" s="2">
        <f>IF(ISBLANK(Original!G1300),MEDIAN(Original!G:G),Original!G1300)</f>
        <v>70275</v>
      </c>
    </row>
    <row r="1299" spans="1:7" x14ac:dyDescent="0.3">
      <c r="A1299" s="2">
        <v>738409</v>
      </c>
      <c r="B1299" s="3">
        <v>41832.465497685182</v>
      </c>
      <c r="C1299" s="2" t="s">
        <v>31</v>
      </c>
      <c r="D1299" s="2" t="str">
        <f>IF(Original!D1301 = "-", "Male", Original!D1301)</f>
        <v>Male</v>
      </c>
      <c r="E1299" s="2" t="s">
        <v>18</v>
      </c>
      <c r="F1299" s="2" t="str">
        <f>IF(Original!F1301 = "-", "c9", Original!F1301)</f>
        <v>c5</v>
      </c>
      <c r="G1299" s="2">
        <f>IF(ISBLANK(Original!G1301),MEDIAN(Original!G:G),Original!G1301)</f>
        <v>55557</v>
      </c>
    </row>
    <row r="1300" spans="1:7" x14ac:dyDescent="0.3">
      <c r="A1300" s="2">
        <v>929163</v>
      </c>
      <c r="B1300" s="3">
        <v>41838.6247337963</v>
      </c>
      <c r="C1300" s="2" t="s">
        <v>32</v>
      </c>
      <c r="D1300" s="2" t="str">
        <f>IF(Original!D1302 = "-", "Male", Original!D1302)</f>
        <v>Female</v>
      </c>
      <c r="E1300" s="2" t="s">
        <v>18</v>
      </c>
      <c r="F1300" s="2" t="str">
        <f>IF(Original!F1302 = "-", "c9", Original!F1302)</f>
        <v>c5</v>
      </c>
      <c r="G1300" s="2">
        <f>IF(ISBLANK(Original!G1302),MEDIAN(Original!G:G),Original!G1302)</f>
        <v>94241</v>
      </c>
    </row>
    <row r="1301" spans="1:7" x14ac:dyDescent="0.3">
      <c r="A1301" s="2">
        <v>816746</v>
      </c>
      <c r="B1301" s="3">
        <v>41760.940046296295</v>
      </c>
      <c r="C1301" s="2" t="s">
        <v>32</v>
      </c>
      <c r="D1301" s="2" t="str">
        <f>IF(Original!D1303 = "-", "Male", Original!D1303)</f>
        <v>Don’t want to say</v>
      </c>
      <c r="E1301" s="2" t="s">
        <v>17</v>
      </c>
      <c r="F1301" s="2" t="str">
        <f>IF(Original!F1303 = "-", "c9", Original!F1303)</f>
        <v>c5</v>
      </c>
      <c r="G1301" s="2">
        <f>IF(ISBLANK(Original!G1303),MEDIAN(Original!G:G),Original!G1303)</f>
        <v>42846</v>
      </c>
    </row>
    <row r="1302" spans="1:7" x14ac:dyDescent="0.3">
      <c r="A1302" s="2">
        <v>404885</v>
      </c>
      <c r="B1302" s="3">
        <v>41780.451006944444</v>
      </c>
      <c r="C1302" s="2" t="s">
        <v>32</v>
      </c>
      <c r="D1302" s="2" t="str">
        <f>IF(Original!D1304 = "-", "Male", Original!D1304)</f>
        <v>Male</v>
      </c>
      <c r="E1302" s="2" t="s">
        <v>17</v>
      </c>
      <c r="F1302" s="2" t="str">
        <f>IF(Original!F1304 = "-", "c9", Original!F1304)</f>
        <v>c5</v>
      </c>
      <c r="G1302" s="2">
        <f>IF(ISBLANK(Original!G1304),MEDIAN(Original!G:G),Original!G1304)</f>
        <v>52889</v>
      </c>
    </row>
    <row r="1303" spans="1:7" x14ac:dyDescent="0.3">
      <c r="A1303" s="2">
        <v>146486</v>
      </c>
      <c r="B1303" s="3">
        <v>41782.578067129631</v>
      </c>
      <c r="C1303" s="2" t="s">
        <v>32</v>
      </c>
      <c r="D1303" s="2" t="str">
        <f>IF(Original!D1305 = "-", "Male", Original!D1305)</f>
        <v>Male</v>
      </c>
      <c r="E1303" s="2" t="s">
        <v>17</v>
      </c>
      <c r="F1303" s="2" t="str">
        <f>IF(Original!F1305 = "-", "c9", Original!F1305)</f>
        <v>c5</v>
      </c>
      <c r="G1303" s="2">
        <f>IF(ISBLANK(Original!G1305),MEDIAN(Original!G:G),Original!G1305)</f>
        <v>67496</v>
      </c>
    </row>
    <row r="1304" spans="1:7" x14ac:dyDescent="0.3">
      <c r="A1304" s="2">
        <v>165615</v>
      </c>
      <c r="B1304" s="3">
        <v>41778.397175925929</v>
      </c>
      <c r="C1304" s="2" t="s">
        <v>32</v>
      </c>
      <c r="D1304" s="2" t="str">
        <f>IF(Original!D1306 = "-", "Male", Original!D1306)</f>
        <v>Male</v>
      </c>
      <c r="E1304" s="2" t="s">
        <v>20</v>
      </c>
      <c r="F1304" s="2" t="str">
        <f>IF(Original!F1306 = "-", "c9", Original!F1306)</f>
        <v>c5</v>
      </c>
      <c r="G1304" s="2">
        <f>IF(ISBLANK(Original!G1306),MEDIAN(Original!G:G),Original!G1306)</f>
        <v>1632</v>
      </c>
    </row>
    <row r="1305" spans="1:7" x14ac:dyDescent="0.3">
      <c r="A1305" s="2">
        <v>751393</v>
      </c>
      <c r="B1305" s="3">
        <v>41849.397604166668</v>
      </c>
      <c r="C1305" s="2" t="s">
        <v>32</v>
      </c>
      <c r="D1305" s="2" t="str">
        <f>IF(Original!D1307 = "-", "Male", Original!D1307)</f>
        <v>Don’t want to say</v>
      </c>
      <c r="E1305" s="2" t="s">
        <v>13</v>
      </c>
      <c r="F1305" s="2" t="str">
        <f>IF(Original!F1307 = "-", "c9", Original!F1307)</f>
        <v>c5</v>
      </c>
      <c r="G1305" s="2">
        <f>IF(ISBLANK(Original!G1307),MEDIAN(Original!G:G),Original!G1307)</f>
        <v>16075</v>
      </c>
    </row>
    <row r="1306" spans="1:7" x14ac:dyDescent="0.3">
      <c r="A1306" s="2">
        <v>115987</v>
      </c>
      <c r="B1306" s="3">
        <v>41855.725405092591</v>
      </c>
      <c r="C1306" s="2" t="s">
        <v>32</v>
      </c>
      <c r="D1306" s="2" t="str">
        <f>IF(Original!D1308 = "-", "Male", Original!D1308)</f>
        <v>Female</v>
      </c>
      <c r="E1306" s="2" t="s">
        <v>13</v>
      </c>
      <c r="F1306" s="2" t="str">
        <f>IF(Original!F1308 = "-", "c9", Original!F1308)</f>
        <v>c5</v>
      </c>
      <c r="G1306" s="2">
        <f>IF(ISBLANK(Original!G1308),MEDIAN(Original!G:G),Original!G1308)</f>
        <v>7317</v>
      </c>
    </row>
    <row r="1307" spans="1:7" x14ac:dyDescent="0.3">
      <c r="A1307" s="2">
        <v>501887</v>
      </c>
      <c r="B1307" s="3">
        <v>41855.725844907407</v>
      </c>
      <c r="C1307" s="2" t="s">
        <v>31</v>
      </c>
      <c r="D1307" s="2" t="str">
        <f>IF(Original!D1309 = "-", "Male", Original!D1309)</f>
        <v>Female</v>
      </c>
      <c r="E1307" s="2" t="s">
        <v>13</v>
      </c>
      <c r="F1307" s="2" t="str">
        <f>IF(Original!F1309 = "-", "c9", Original!F1309)</f>
        <v>c5</v>
      </c>
      <c r="G1307" s="2">
        <f>IF(ISBLANK(Original!G1309),MEDIAN(Original!G:G),Original!G1309)</f>
        <v>88072</v>
      </c>
    </row>
    <row r="1308" spans="1:7" x14ac:dyDescent="0.3">
      <c r="A1308" s="2">
        <v>537409</v>
      </c>
      <c r="B1308" s="3">
        <v>41855.725636574076</v>
      </c>
      <c r="C1308" s="2" t="s">
        <v>31</v>
      </c>
      <c r="D1308" s="2" t="str">
        <f>IF(Original!D1310 = "-", "Male", Original!D1310)</f>
        <v>Don’t want to say</v>
      </c>
      <c r="E1308" s="2" t="s">
        <v>13</v>
      </c>
      <c r="F1308" s="2" t="str">
        <f>IF(Original!F1310 = "-", "c9", Original!F1310)</f>
        <v>c5</v>
      </c>
      <c r="G1308" s="2">
        <f>IF(ISBLANK(Original!G1310),MEDIAN(Original!G:G),Original!G1310)</f>
        <v>34132</v>
      </c>
    </row>
    <row r="1309" spans="1:7" x14ac:dyDescent="0.3">
      <c r="A1309" s="2">
        <v>589955</v>
      </c>
      <c r="B1309" s="3">
        <v>41872.599733796298</v>
      </c>
      <c r="C1309" s="2" t="s">
        <v>31</v>
      </c>
      <c r="D1309" s="2" t="str">
        <f>IF(Original!D1311 = "-", "Male", Original!D1311)</f>
        <v>Female</v>
      </c>
      <c r="E1309" s="2" t="s">
        <v>13</v>
      </c>
      <c r="F1309" s="2" t="str">
        <f>IF(Original!F1311 = "-", "c9", Original!F1311)</f>
        <v>c5</v>
      </c>
      <c r="G1309" s="2">
        <f>IF(ISBLANK(Original!G1311),MEDIAN(Original!G:G),Original!G1311)</f>
        <v>88353</v>
      </c>
    </row>
    <row r="1310" spans="1:7" x14ac:dyDescent="0.3">
      <c r="A1310" s="2">
        <v>230054</v>
      </c>
      <c r="B1310" s="3">
        <v>41766.40016203704</v>
      </c>
      <c r="C1310" s="2" t="s">
        <v>32</v>
      </c>
      <c r="D1310" s="2" t="str">
        <f>IF(Original!D1312 = "-", "Male", Original!D1312)</f>
        <v>Male</v>
      </c>
      <c r="E1310" s="2" t="s">
        <v>17</v>
      </c>
      <c r="F1310" s="2" t="str">
        <f>IF(Original!F1312 = "-", "c9", Original!F1312)</f>
        <v>i5</v>
      </c>
      <c r="G1310" s="2">
        <f>IF(ISBLANK(Original!G1312),MEDIAN(Original!G:G),Original!G1312)</f>
        <v>38155</v>
      </c>
    </row>
    <row r="1311" spans="1:7" x14ac:dyDescent="0.3">
      <c r="A1311" s="2">
        <v>132622</v>
      </c>
      <c r="B1311" s="3">
        <v>41785.371921296297</v>
      </c>
      <c r="C1311" s="2" t="s">
        <v>32</v>
      </c>
      <c r="D1311" s="2" t="str">
        <f>IF(Original!D1313 = "-", "Male", Original!D1313)</f>
        <v>Male</v>
      </c>
      <c r="E1311" s="2" t="s">
        <v>17</v>
      </c>
      <c r="F1311" s="2" t="str">
        <f>IF(Original!F1313 = "-", "c9", Original!F1313)</f>
        <v>c5</v>
      </c>
      <c r="G1311" s="2">
        <f>IF(ISBLANK(Original!G1313),MEDIAN(Original!G:G),Original!G1313)</f>
        <v>49880</v>
      </c>
    </row>
    <row r="1312" spans="1:7" x14ac:dyDescent="0.3">
      <c r="A1312" s="2">
        <v>427540</v>
      </c>
      <c r="B1312" s="3">
        <v>41794.397291666668</v>
      </c>
      <c r="C1312" s="2" t="s">
        <v>31</v>
      </c>
      <c r="D1312" s="2" t="str">
        <f>IF(Original!D1314 = "-", "Male", Original!D1314)</f>
        <v>Male</v>
      </c>
      <c r="E1312" s="2" t="s">
        <v>17</v>
      </c>
      <c r="F1312" s="2" t="str">
        <f>IF(Original!F1314 = "-", "c9", Original!F1314)</f>
        <v>c5</v>
      </c>
      <c r="G1312" s="2">
        <f>IF(ISBLANK(Original!G1314),MEDIAN(Original!G:G),Original!G1314)</f>
        <v>27926</v>
      </c>
    </row>
    <row r="1313" spans="1:7" x14ac:dyDescent="0.3">
      <c r="A1313" s="2">
        <v>487999</v>
      </c>
      <c r="B1313" s="3">
        <v>41878.396932870368</v>
      </c>
      <c r="C1313" s="2" t="s">
        <v>32</v>
      </c>
      <c r="D1313" s="2" t="str">
        <f>IF(Original!D1315 = "-", "Male", Original!D1315)</f>
        <v>Male</v>
      </c>
      <c r="E1313" s="2" t="s">
        <v>17</v>
      </c>
      <c r="F1313" s="2" t="str">
        <f>IF(Original!F1315 = "-", "c9", Original!F1315)</f>
        <v>c5</v>
      </c>
      <c r="G1313" s="2">
        <f>IF(ISBLANK(Original!G1315),MEDIAN(Original!G:G),Original!G1315)</f>
        <v>77765</v>
      </c>
    </row>
    <row r="1314" spans="1:7" x14ac:dyDescent="0.3">
      <c r="A1314" s="2">
        <v>832053</v>
      </c>
      <c r="B1314" s="3">
        <v>41836.396805555552</v>
      </c>
      <c r="C1314" s="2" t="s">
        <v>32</v>
      </c>
      <c r="D1314" s="2" t="str">
        <f>IF(Original!D1316 = "-", "Male", Original!D1316)</f>
        <v>Male</v>
      </c>
      <c r="E1314" s="2" t="s">
        <v>17</v>
      </c>
      <c r="F1314" s="2" t="str">
        <f>IF(Original!F1316 = "-", "c9", Original!F1316)</f>
        <v>i5</v>
      </c>
      <c r="G1314" s="2">
        <f>IF(ISBLANK(Original!G1316),MEDIAN(Original!G:G),Original!G1316)</f>
        <v>67421</v>
      </c>
    </row>
    <row r="1315" spans="1:7" x14ac:dyDescent="0.3">
      <c r="A1315" s="2">
        <v>63052</v>
      </c>
      <c r="B1315" s="3">
        <v>41836.397106481483</v>
      </c>
      <c r="C1315" s="2" t="s">
        <v>32</v>
      </c>
      <c r="D1315" s="2" t="str">
        <f>IF(Original!D1317 = "-", "Male", Original!D1317)</f>
        <v>Male</v>
      </c>
      <c r="E1315" s="2" t="s">
        <v>17</v>
      </c>
      <c r="F1315" s="2" t="str">
        <f>IF(Original!F1317 = "-", "c9", Original!F1317)</f>
        <v>i5</v>
      </c>
      <c r="G1315" s="2">
        <f>IF(ISBLANK(Original!G1317),MEDIAN(Original!G:G),Original!G1317)</f>
        <v>58707</v>
      </c>
    </row>
    <row r="1316" spans="1:7" x14ac:dyDescent="0.3">
      <c r="A1316" s="2">
        <v>452676</v>
      </c>
      <c r="B1316" s="3">
        <v>41836.39738425926</v>
      </c>
      <c r="C1316" s="2" t="s">
        <v>32</v>
      </c>
      <c r="D1316" s="2" t="str">
        <f>IF(Original!D1318 = "-", "Male", Original!D1318)</f>
        <v>Female</v>
      </c>
      <c r="E1316" s="2" t="s">
        <v>17</v>
      </c>
      <c r="F1316" s="2" t="str">
        <f>IF(Original!F1318 = "-", "c9", Original!F1318)</f>
        <v>i5</v>
      </c>
      <c r="G1316" s="2">
        <f>IF(ISBLANK(Original!G1318),MEDIAN(Original!G:G),Original!G1318)</f>
        <v>40119</v>
      </c>
    </row>
    <row r="1317" spans="1:7" x14ac:dyDescent="0.3">
      <c r="A1317" s="2">
        <v>127139</v>
      </c>
      <c r="B1317" s="3">
        <v>41760.654409722221</v>
      </c>
      <c r="C1317" s="2" t="s">
        <v>32</v>
      </c>
      <c r="D1317" s="2" t="str">
        <f>IF(Original!D1319 = "-", "Male", Original!D1319)</f>
        <v>Male</v>
      </c>
      <c r="E1317" s="2" t="s">
        <v>12</v>
      </c>
      <c r="F1317" s="2" t="str">
        <f>IF(Original!F1319 = "-", "c9", Original!F1319)</f>
        <v>c8</v>
      </c>
      <c r="G1317" s="2">
        <f>IF(ISBLANK(Original!G1319),MEDIAN(Original!G:G),Original!G1319)</f>
        <v>42951</v>
      </c>
    </row>
    <row r="1318" spans="1:7" x14ac:dyDescent="0.3">
      <c r="A1318" s="2">
        <v>152197</v>
      </c>
      <c r="B1318" s="3">
        <v>41760.652719907404</v>
      </c>
      <c r="C1318" s="2" t="s">
        <v>31</v>
      </c>
      <c r="D1318" s="2" t="str">
        <f>IF(Original!D1320 = "-", "Male", Original!D1320)</f>
        <v>Don’t want to say</v>
      </c>
      <c r="E1318" s="2" t="s">
        <v>12</v>
      </c>
      <c r="F1318" s="2" t="str">
        <f>IF(Original!F1320 = "-", "c9", Original!F1320)</f>
        <v>c8</v>
      </c>
      <c r="G1318" s="2">
        <f>IF(ISBLANK(Original!G1320),MEDIAN(Original!G:G),Original!G1320)</f>
        <v>66569</v>
      </c>
    </row>
    <row r="1319" spans="1:7" x14ac:dyDescent="0.3">
      <c r="A1319" s="2">
        <v>324262</v>
      </c>
      <c r="B1319" s="3">
        <v>41801.398275462961</v>
      </c>
      <c r="C1319" s="2" t="s">
        <v>32</v>
      </c>
      <c r="D1319" s="2" t="str">
        <f>IF(Original!D1321 = "-", "Male", Original!D1321)</f>
        <v>Male</v>
      </c>
      <c r="E1319" s="2" t="s">
        <v>12</v>
      </c>
      <c r="F1319" s="2" t="str">
        <f>IF(Original!F1321 = "-", "c9", Original!F1321)</f>
        <v>c8</v>
      </c>
      <c r="G1319" s="2">
        <f>IF(ISBLANK(Original!G1321),MEDIAN(Original!G:G),Original!G1321)</f>
        <v>55341</v>
      </c>
    </row>
    <row r="1320" spans="1:7" x14ac:dyDescent="0.3">
      <c r="A1320" s="2">
        <v>884821</v>
      </c>
      <c r="B1320" s="3">
        <v>41810.681122685186</v>
      </c>
      <c r="C1320" s="2" t="s">
        <v>32</v>
      </c>
      <c r="D1320" s="2" t="str">
        <f>IF(Original!D1322 = "-", "Male", Original!D1322)</f>
        <v>Male</v>
      </c>
      <c r="E1320" s="2" t="s">
        <v>12</v>
      </c>
      <c r="F1320" s="2" t="str">
        <f>IF(Original!F1322 = "-", "c9", Original!F1322)</f>
        <v>c8</v>
      </c>
      <c r="G1320" s="2">
        <f>IF(ISBLANK(Original!G1322),MEDIAN(Original!G:G),Original!G1322)</f>
        <v>64052</v>
      </c>
    </row>
    <row r="1321" spans="1:7" x14ac:dyDescent="0.3">
      <c r="A1321" s="2">
        <v>882740</v>
      </c>
      <c r="B1321" s="3">
        <v>41858.571342592593</v>
      </c>
      <c r="C1321" s="2" t="s">
        <v>31</v>
      </c>
      <c r="D1321" s="2" t="str">
        <f>IF(Original!D1323 = "-", "Male", Original!D1323)</f>
        <v>Male</v>
      </c>
      <c r="E1321" s="2" t="s">
        <v>12</v>
      </c>
      <c r="F1321" s="2" t="str">
        <f>IF(Original!F1323 = "-", "c9", Original!F1323)</f>
        <v>c9</v>
      </c>
      <c r="G1321" s="2">
        <f>IF(ISBLANK(Original!G1323),MEDIAN(Original!G:G),Original!G1323)</f>
        <v>85837</v>
      </c>
    </row>
    <row r="1322" spans="1:7" x14ac:dyDescent="0.3">
      <c r="A1322" s="2">
        <v>396311</v>
      </c>
      <c r="B1322" s="3">
        <v>41792.44672453704</v>
      </c>
      <c r="C1322" s="2" t="s">
        <v>31</v>
      </c>
      <c r="D1322" s="2" t="str">
        <f>IF(Original!D1324 = "-", "Male", Original!D1324)</f>
        <v>Male</v>
      </c>
      <c r="E1322" s="2" t="s">
        <v>17</v>
      </c>
      <c r="F1322" s="2" t="str">
        <f>IF(Original!F1324 = "-", "c9", Original!F1324)</f>
        <v>i6</v>
      </c>
      <c r="G1322" s="2">
        <f>IF(ISBLANK(Original!G1324),MEDIAN(Original!G:G),Original!G1324)</f>
        <v>87817</v>
      </c>
    </row>
    <row r="1323" spans="1:7" x14ac:dyDescent="0.3">
      <c r="A1323" s="2">
        <v>145735</v>
      </c>
      <c r="B1323" s="3">
        <v>41792.448750000003</v>
      </c>
      <c r="C1323" s="2" t="s">
        <v>31</v>
      </c>
      <c r="D1323" s="2" t="str">
        <f>IF(Original!D1325 = "-", "Male", Original!D1325)</f>
        <v>Male</v>
      </c>
      <c r="E1323" s="2" t="s">
        <v>17</v>
      </c>
      <c r="F1323" s="2" t="str">
        <f>IF(Original!F1325 = "-", "c9", Original!F1325)</f>
        <v>i6</v>
      </c>
      <c r="G1323" s="2">
        <f>IF(ISBLANK(Original!G1325),MEDIAN(Original!G:G),Original!G1325)</f>
        <v>58410</v>
      </c>
    </row>
    <row r="1324" spans="1:7" x14ac:dyDescent="0.3">
      <c r="A1324" s="2">
        <v>866980</v>
      </c>
      <c r="B1324" s="3">
        <v>41792.449490740742</v>
      </c>
      <c r="C1324" s="2" t="s">
        <v>32</v>
      </c>
      <c r="D1324" s="2" t="str">
        <f>IF(Original!D1326 = "-", "Male", Original!D1326)</f>
        <v>Female</v>
      </c>
      <c r="E1324" s="2" t="s">
        <v>17</v>
      </c>
      <c r="F1324" s="2" t="str">
        <f>IF(Original!F1326 = "-", "c9", Original!F1326)</f>
        <v>i6</v>
      </c>
      <c r="G1324" s="2">
        <f>IF(ISBLANK(Original!G1326),MEDIAN(Original!G:G),Original!G1326)</f>
        <v>42496</v>
      </c>
    </row>
    <row r="1325" spans="1:7" x14ac:dyDescent="0.3">
      <c r="A1325" s="2">
        <v>328543</v>
      </c>
      <c r="B1325" s="3">
        <v>41793.000405092593</v>
      </c>
      <c r="C1325" s="2" t="s">
        <v>31</v>
      </c>
      <c r="D1325" s="2" t="str">
        <f>IF(Original!D1327 = "-", "Male", Original!D1327)</f>
        <v>Female</v>
      </c>
      <c r="E1325" s="2" t="s">
        <v>17</v>
      </c>
      <c r="F1325" s="2" t="str">
        <f>IF(Original!F1327 = "-", "c9", Original!F1327)</f>
        <v>c9</v>
      </c>
      <c r="G1325" s="2">
        <f>IF(ISBLANK(Original!G1327),MEDIAN(Original!G:G),Original!G1327)</f>
        <v>15835</v>
      </c>
    </row>
    <row r="1326" spans="1:7" x14ac:dyDescent="0.3">
      <c r="A1326" s="2">
        <v>75097</v>
      </c>
      <c r="B1326" s="3">
        <v>41795.500648148147</v>
      </c>
      <c r="C1326" s="2" t="s">
        <v>32</v>
      </c>
      <c r="D1326" s="2" t="str">
        <f>IF(Original!D1328 = "-", "Male", Original!D1328)</f>
        <v>Male</v>
      </c>
      <c r="E1326" s="2" t="s">
        <v>17</v>
      </c>
      <c r="F1326" s="2" t="str">
        <f>IF(Original!F1328 = "-", "c9", Original!F1328)</f>
        <v>i6</v>
      </c>
      <c r="G1326" s="2">
        <f>IF(ISBLANK(Original!G1328),MEDIAN(Original!G:G),Original!G1328)</f>
        <v>27779</v>
      </c>
    </row>
    <row r="1327" spans="1:7" x14ac:dyDescent="0.3">
      <c r="A1327" s="2">
        <v>184147</v>
      </c>
      <c r="B1327" s="3">
        <v>41795.501574074071</v>
      </c>
      <c r="C1327" s="2" t="s">
        <v>32</v>
      </c>
      <c r="D1327" s="2" t="str">
        <f>IF(Original!D1329 = "-", "Male", Original!D1329)</f>
        <v>Male</v>
      </c>
      <c r="E1327" s="2" t="s">
        <v>17</v>
      </c>
      <c r="F1327" s="2" t="str">
        <f>IF(Original!F1329 = "-", "c9", Original!F1329)</f>
        <v>i6</v>
      </c>
      <c r="G1327" s="2">
        <f>IF(ISBLANK(Original!G1329),MEDIAN(Original!G:G),Original!G1329)</f>
        <v>96914</v>
      </c>
    </row>
    <row r="1328" spans="1:7" x14ac:dyDescent="0.3">
      <c r="A1328" s="2">
        <v>970152</v>
      </c>
      <c r="B1328" s="3">
        <v>41799.372881944444</v>
      </c>
      <c r="C1328" s="2" t="s">
        <v>31</v>
      </c>
      <c r="D1328" s="2" t="str">
        <f>IF(Original!D1330 = "-", "Male", Original!D1330)</f>
        <v>Male</v>
      </c>
      <c r="E1328" s="2" t="s">
        <v>17</v>
      </c>
      <c r="F1328" s="2" t="str">
        <f>IF(Original!F1330 = "-", "c9", Original!F1330)</f>
        <v>c9</v>
      </c>
      <c r="G1328" s="2">
        <f>IF(ISBLANK(Original!G1330),MEDIAN(Original!G:G),Original!G1330)</f>
        <v>42210</v>
      </c>
    </row>
    <row r="1329" spans="1:7" x14ac:dyDescent="0.3">
      <c r="A1329" s="2">
        <v>531409</v>
      </c>
      <c r="B1329" s="3">
        <v>41799.373599537037</v>
      </c>
      <c r="C1329" s="2" t="s">
        <v>31</v>
      </c>
      <c r="D1329" s="2" t="str">
        <f>IF(Original!D1331 = "-", "Male", Original!D1331)</f>
        <v>Male</v>
      </c>
      <c r="E1329" s="2" t="s">
        <v>17</v>
      </c>
      <c r="F1329" s="2" t="str">
        <f>IF(Original!F1331 = "-", "c9", Original!F1331)</f>
        <v>c9</v>
      </c>
      <c r="G1329" s="2">
        <f>IF(ISBLANK(Original!G1331),MEDIAN(Original!G:G),Original!G1331)</f>
        <v>52201</v>
      </c>
    </row>
    <row r="1330" spans="1:7" x14ac:dyDescent="0.3">
      <c r="A1330" s="2">
        <v>149267</v>
      </c>
      <c r="B1330" s="3">
        <v>41813.416689814818</v>
      </c>
      <c r="C1330" s="2" t="s">
        <v>32</v>
      </c>
      <c r="D1330" s="2" t="str">
        <f>IF(Original!D1332 = "-", "Male", Original!D1332)</f>
        <v>Male</v>
      </c>
      <c r="E1330" s="2" t="s">
        <v>17</v>
      </c>
      <c r="F1330" s="2" t="str">
        <f>IF(Original!F1332 = "-", "c9", Original!F1332)</f>
        <v>i7</v>
      </c>
      <c r="G1330" s="2">
        <f>IF(ISBLANK(Original!G1332),MEDIAN(Original!G:G),Original!G1332)</f>
        <v>89318</v>
      </c>
    </row>
    <row r="1331" spans="1:7" x14ac:dyDescent="0.3">
      <c r="A1331" s="2">
        <v>162132</v>
      </c>
      <c r="B1331" s="3">
        <v>41814.36959490741</v>
      </c>
      <c r="C1331" s="2" t="s">
        <v>31</v>
      </c>
      <c r="D1331" s="2" t="str">
        <f>IF(Original!D1333 = "-", "Male", Original!D1333)</f>
        <v>Female</v>
      </c>
      <c r="E1331" s="2" t="s">
        <v>17</v>
      </c>
      <c r="F1331" s="2" t="str">
        <f>IF(Original!F1333 = "-", "c9", Original!F1333)</f>
        <v>i7</v>
      </c>
      <c r="G1331" s="2">
        <f>IF(ISBLANK(Original!G1333),MEDIAN(Original!G:G),Original!G1333)</f>
        <v>87656</v>
      </c>
    </row>
    <row r="1332" spans="1:7" x14ac:dyDescent="0.3">
      <c r="A1332" s="2">
        <v>667934</v>
      </c>
      <c r="B1332" s="3">
        <v>41824.399131944447</v>
      </c>
      <c r="C1332" s="2" t="s">
        <v>31</v>
      </c>
      <c r="D1332" s="2" t="str">
        <f>IF(Original!D1334 = "-", "Male", Original!D1334)</f>
        <v>Male</v>
      </c>
      <c r="E1332" s="2" t="s">
        <v>17</v>
      </c>
      <c r="F1332" s="2" t="str">
        <f>IF(Original!F1334 = "-", "c9", Original!F1334)</f>
        <v>c5</v>
      </c>
      <c r="G1332" s="2">
        <f>IF(ISBLANK(Original!G1334),MEDIAN(Original!G:G),Original!G1334)</f>
        <v>8506</v>
      </c>
    </row>
    <row r="1333" spans="1:7" x14ac:dyDescent="0.3">
      <c r="A1333" s="2">
        <v>643836</v>
      </c>
      <c r="B1333" s="3">
        <v>41852.409548611111</v>
      </c>
      <c r="C1333" s="2" t="s">
        <v>31</v>
      </c>
      <c r="D1333" s="2" t="str">
        <f>IF(Original!D1335 = "-", "Male", Original!D1335)</f>
        <v>Female</v>
      </c>
      <c r="E1333" s="2" t="s">
        <v>17</v>
      </c>
      <c r="F1333" s="2" t="str">
        <f>IF(Original!F1335 = "-", "c9", Original!F1335)</f>
        <v>c5</v>
      </c>
      <c r="G1333" s="2">
        <f>IF(ISBLANK(Original!G1335),MEDIAN(Original!G:G),Original!G1335)</f>
        <v>85290</v>
      </c>
    </row>
    <row r="1334" spans="1:7" x14ac:dyDescent="0.3">
      <c r="A1334" s="2">
        <v>14621</v>
      </c>
      <c r="B1334" s="3">
        <v>41852.747974537036</v>
      </c>
      <c r="C1334" s="2" t="s">
        <v>32</v>
      </c>
      <c r="D1334" s="2" t="str">
        <f>IF(Original!D1336 = "-", "Male", Original!D1336)</f>
        <v>Male</v>
      </c>
      <c r="E1334" s="2" t="s">
        <v>17</v>
      </c>
      <c r="F1334" s="2" t="str">
        <f>IF(Original!F1336 = "-", "c9", Original!F1336)</f>
        <v>c5</v>
      </c>
      <c r="G1334" s="2">
        <f>IF(ISBLANK(Original!G1336),MEDIAN(Original!G:G),Original!G1336)</f>
        <v>3445</v>
      </c>
    </row>
    <row r="1335" spans="1:7" x14ac:dyDescent="0.3">
      <c r="A1335" s="2">
        <v>912359</v>
      </c>
      <c r="B1335" s="3">
        <v>41852.748495370368</v>
      </c>
      <c r="C1335" s="2" t="s">
        <v>31</v>
      </c>
      <c r="D1335" s="2" t="str">
        <f>IF(Original!D1337 = "-", "Male", Original!D1337)</f>
        <v>Female</v>
      </c>
      <c r="E1335" s="2" t="s">
        <v>17</v>
      </c>
      <c r="F1335" s="2" t="str">
        <f>IF(Original!F1337 = "-", "c9", Original!F1337)</f>
        <v>c5</v>
      </c>
      <c r="G1335" s="2">
        <f>IF(ISBLANK(Original!G1337),MEDIAN(Original!G:G),Original!G1337)</f>
        <v>47690</v>
      </c>
    </row>
    <row r="1336" spans="1:7" x14ac:dyDescent="0.3">
      <c r="A1336" s="2">
        <v>242590</v>
      </c>
      <c r="B1336" s="3">
        <v>41880.47</v>
      </c>
      <c r="C1336" s="2" t="s">
        <v>32</v>
      </c>
      <c r="D1336" s="2" t="str">
        <f>IF(Original!D1338 = "-", "Male", Original!D1338)</f>
        <v>Male</v>
      </c>
      <c r="E1336" s="2" t="s">
        <v>17</v>
      </c>
      <c r="F1336" s="2" t="str">
        <f>IF(Original!F1338 = "-", "c9", Original!F1338)</f>
        <v>c5</v>
      </c>
      <c r="G1336" s="2">
        <f>IF(ISBLANK(Original!G1338),MEDIAN(Original!G:G),Original!G1338)</f>
        <v>91251</v>
      </c>
    </row>
    <row r="1337" spans="1:7" x14ac:dyDescent="0.3">
      <c r="A1337" s="2">
        <v>839584</v>
      </c>
      <c r="B1337" s="3">
        <v>41880.471701388888</v>
      </c>
      <c r="C1337" s="2" t="s">
        <v>31</v>
      </c>
      <c r="D1337" s="2" t="str">
        <f>IF(Original!D1339 = "-", "Male", Original!D1339)</f>
        <v>Male</v>
      </c>
      <c r="E1337" s="2" t="s">
        <v>17</v>
      </c>
      <c r="F1337" s="2" t="str">
        <f>IF(Original!F1339 = "-", "c9", Original!F1339)</f>
        <v>c5</v>
      </c>
      <c r="G1337" s="2">
        <f>IF(ISBLANK(Original!G1339),MEDIAN(Original!G:G),Original!G1339)</f>
        <v>92866</v>
      </c>
    </row>
    <row r="1338" spans="1:7" x14ac:dyDescent="0.3">
      <c r="A1338" s="2">
        <v>205481</v>
      </c>
      <c r="B1338" s="3">
        <v>41768.683368055557</v>
      </c>
      <c r="C1338" s="2" t="s">
        <v>32</v>
      </c>
      <c r="D1338" s="2" t="str">
        <f>IF(Original!D1340 = "-", "Male", Original!D1340)</f>
        <v>Male</v>
      </c>
      <c r="E1338" s="2" t="s">
        <v>17</v>
      </c>
      <c r="F1338" s="2" t="str">
        <f>IF(Original!F1340 = "-", "c9", Original!F1340)</f>
        <v>i7</v>
      </c>
      <c r="G1338" s="2">
        <f>IF(ISBLANK(Original!G1340),MEDIAN(Original!G:G),Original!G1340)</f>
        <v>28933</v>
      </c>
    </row>
    <row r="1339" spans="1:7" x14ac:dyDescent="0.3">
      <c r="A1339" s="2">
        <v>486305</v>
      </c>
      <c r="B1339" s="3">
        <v>41768.686226851853</v>
      </c>
      <c r="C1339" s="2" t="s">
        <v>32</v>
      </c>
      <c r="D1339" s="2" t="str">
        <f>IF(Original!D1341 = "-", "Male", Original!D1341)</f>
        <v>Female</v>
      </c>
      <c r="E1339" s="2" t="s">
        <v>17</v>
      </c>
      <c r="F1339" s="2" t="str">
        <f>IF(Original!F1341 = "-", "c9", Original!F1341)</f>
        <v>i7</v>
      </c>
      <c r="G1339" s="2">
        <f>IF(ISBLANK(Original!G1341),MEDIAN(Original!G:G),Original!G1341)</f>
        <v>19572</v>
      </c>
    </row>
    <row r="1340" spans="1:7" x14ac:dyDescent="0.3">
      <c r="A1340" s="2">
        <v>806094</v>
      </c>
      <c r="B1340" s="3">
        <v>41781.721400462964</v>
      </c>
      <c r="C1340" s="2" t="s">
        <v>31</v>
      </c>
      <c r="D1340" s="2" t="str">
        <f>IF(Original!D1342 = "-", "Male", Original!D1342)</f>
        <v>Male</v>
      </c>
      <c r="E1340" s="2" t="s">
        <v>17</v>
      </c>
      <c r="F1340" s="2" t="str">
        <f>IF(Original!F1342 = "-", "c9", Original!F1342)</f>
        <v>i7</v>
      </c>
      <c r="G1340" s="2">
        <f>IF(ISBLANK(Original!G1342),MEDIAN(Original!G:G),Original!G1342)</f>
        <v>40389</v>
      </c>
    </row>
    <row r="1341" spans="1:7" x14ac:dyDescent="0.3">
      <c r="A1341" s="2">
        <v>487002</v>
      </c>
      <c r="B1341" s="3">
        <v>41797.779016203705</v>
      </c>
      <c r="C1341" s="2" t="s">
        <v>32</v>
      </c>
      <c r="D1341" s="2" t="str">
        <f>IF(Original!D1343 = "-", "Male", Original!D1343)</f>
        <v>Male</v>
      </c>
      <c r="E1341" s="2" t="s">
        <v>17</v>
      </c>
      <c r="F1341" s="2" t="str">
        <f>IF(Original!F1343 = "-", "c9", Original!F1343)</f>
        <v>i7</v>
      </c>
      <c r="G1341" s="2">
        <f>IF(ISBLANK(Original!G1343),MEDIAN(Original!G:G),Original!G1343)</f>
        <v>84535</v>
      </c>
    </row>
    <row r="1342" spans="1:7" x14ac:dyDescent="0.3">
      <c r="A1342" s="2">
        <v>165000</v>
      </c>
      <c r="B1342" s="3">
        <v>41806.67633101852</v>
      </c>
      <c r="C1342" s="2" t="s">
        <v>32</v>
      </c>
      <c r="D1342" s="2" t="str">
        <f>IF(Original!D1344 = "-", "Male", Original!D1344)</f>
        <v>Male</v>
      </c>
      <c r="E1342" s="2" t="s">
        <v>17</v>
      </c>
      <c r="F1342" s="2" t="str">
        <f>IF(Original!F1344 = "-", "c9", Original!F1344)</f>
        <v>i7</v>
      </c>
      <c r="G1342" s="2">
        <f>IF(ISBLANK(Original!G1344),MEDIAN(Original!G:G),Original!G1344)</f>
        <v>46109</v>
      </c>
    </row>
    <row r="1343" spans="1:7" x14ac:dyDescent="0.3">
      <c r="A1343" s="2">
        <v>332816</v>
      </c>
      <c r="B1343" s="3">
        <v>41820.397615740738</v>
      </c>
      <c r="C1343" s="2" t="s">
        <v>31</v>
      </c>
      <c r="D1343" s="2" t="str">
        <f>IF(Original!D1345 = "-", "Male", Original!D1345)</f>
        <v>Don’t want to say</v>
      </c>
      <c r="E1343" s="2" t="s">
        <v>17</v>
      </c>
      <c r="F1343" s="2" t="str">
        <f>IF(Original!F1345 = "-", "c9", Original!F1345)</f>
        <v>i7</v>
      </c>
      <c r="G1343" s="2">
        <f>IF(ISBLANK(Original!G1345),MEDIAN(Original!G:G),Original!G1345)</f>
        <v>25714</v>
      </c>
    </row>
    <row r="1344" spans="1:7" x14ac:dyDescent="0.3">
      <c r="A1344" s="2">
        <v>673099</v>
      </c>
      <c r="B1344" s="3">
        <v>41874.668900462966</v>
      </c>
      <c r="C1344" s="2" t="s">
        <v>31</v>
      </c>
      <c r="D1344" s="2" t="str">
        <f>IF(Original!D1346 = "-", "Male", Original!D1346)</f>
        <v>Male</v>
      </c>
      <c r="E1344" s="2" t="s">
        <v>17</v>
      </c>
      <c r="F1344" s="2" t="str">
        <f>IF(Original!F1346 = "-", "c9", Original!F1346)</f>
        <v>i7</v>
      </c>
      <c r="G1344" s="2">
        <f>IF(ISBLANK(Original!G1346),MEDIAN(Original!G:G),Original!G1346)</f>
        <v>15672</v>
      </c>
    </row>
    <row r="1345" spans="1:7" x14ac:dyDescent="0.3">
      <c r="A1345" s="2">
        <v>894681</v>
      </c>
      <c r="B1345" s="3">
        <v>41874.67015046296</v>
      </c>
      <c r="C1345" s="2" t="s">
        <v>32</v>
      </c>
      <c r="D1345" s="2" t="str">
        <f>IF(Original!D1347 = "-", "Male", Original!D1347)</f>
        <v>Male</v>
      </c>
      <c r="E1345" s="2" t="s">
        <v>17</v>
      </c>
      <c r="F1345" s="2" t="str">
        <f>IF(Original!F1347 = "-", "c9", Original!F1347)</f>
        <v>i7</v>
      </c>
      <c r="G1345" s="2">
        <f>IF(ISBLANK(Original!G1347),MEDIAN(Original!G:G),Original!G1347)</f>
        <v>29204</v>
      </c>
    </row>
    <row r="1346" spans="1:7" x14ac:dyDescent="0.3">
      <c r="A1346" s="2">
        <v>67176</v>
      </c>
      <c r="B1346" s="3">
        <v>41874.672303240739</v>
      </c>
      <c r="C1346" s="2" t="s">
        <v>31</v>
      </c>
      <c r="D1346" s="2" t="str">
        <f>IF(Original!D1348 = "-", "Male", Original!D1348)</f>
        <v>Male</v>
      </c>
      <c r="E1346" s="2" t="s">
        <v>17</v>
      </c>
      <c r="F1346" s="2" t="str">
        <f>IF(Original!F1348 = "-", "c9", Original!F1348)</f>
        <v>i7</v>
      </c>
      <c r="G1346" s="2">
        <f>IF(ISBLANK(Original!G1348),MEDIAN(Original!G:G),Original!G1348)</f>
        <v>17553</v>
      </c>
    </row>
    <row r="1347" spans="1:7" x14ac:dyDescent="0.3">
      <c r="A1347" s="2">
        <v>586678</v>
      </c>
      <c r="B1347" s="3">
        <v>41874.668912037036</v>
      </c>
      <c r="C1347" s="2" t="s">
        <v>31</v>
      </c>
      <c r="D1347" s="2" t="str">
        <f>IF(Original!D1349 = "-", "Male", Original!D1349)</f>
        <v>Don’t want to say</v>
      </c>
      <c r="E1347" s="2" t="s">
        <v>17</v>
      </c>
      <c r="F1347" s="2" t="str">
        <f>IF(Original!F1349 = "-", "c9", Original!F1349)</f>
        <v>i7</v>
      </c>
      <c r="G1347" s="2">
        <f>IF(ISBLANK(Original!G1349),MEDIAN(Original!G:G),Original!G1349)</f>
        <v>84220</v>
      </c>
    </row>
    <row r="1348" spans="1:7" x14ac:dyDescent="0.3">
      <c r="A1348" s="2">
        <v>218472</v>
      </c>
      <c r="B1348" s="3">
        <v>41875.423321759263</v>
      </c>
      <c r="C1348" s="2" t="s">
        <v>32</v>
      </c>
      <c r="D1348" s="2" t="str">
        <f>IF(Original!D1350 = "-", "Male", Original!D1350)</f>
        <v>Male</v>
      </c>
      <c r="E1348" s="2" t="s">
        <v>17</v>
      </c>
      <c r="F1348" s="2" t="str">
        <f>IF(Original!F1350 = "-", "c9", Original!F1350)</f>
        <v>i7</v>
      </c>
      <c r="G1348" s="2">
        <f>IF(ISBLANK(Original!G1350),MEDIAN(Original!G:G),Original!G1350)</f>
        <v>33201</v>
      </c>
    </row>
    <row r="1349" spans="1:7" x14ac:dyDescent="0.3">
      <c r="A1349" s="2">
        <v>985982</v>
      </c>
      <c r="B1349" s="3">
        <v>41765.460590277777</v>
      </c>
      <c r="C1349" s="2" t="s">
        <v>31</v>
      </c>
      <c r="D1349" s="2" t="str">
        <f>IF(Original!D1351 = "-", "Male", Original!D1351)</f>
        <v>Don’t want to say</v>
      </c>
      <c r="E1349" s="2" t="s">
        <v>17</v>
      </c>
      <c r="F1349" s="2" t="str">
        <f>IF(Original!F1351 = "-", "c9", Original!F1351)</f>
        <v>i7</v>
      </c>
      <c r="G1349" s="2">
        <f>IF(ISBLANK(Original!G1351),MEDIAN(Original!G:G),Original!G1351)</f>
        <v>5910</v>
      </c>
    </row>
    <row r="1350" spans="1:7" x14ac:dyDescent="0.3">
      <c r="A1350" s="2">
        <v>898081</v>
      </c>
      <c r="B1350" s="3">
        <v>41767.644050925926</v>
      </c>
      <c r="C1350" s="2" t="s">
        <v>32</v>
      </c>
      <c r="D1350" s="2" t="str">
        <f>IF(Original!D1352 = "-", "Male", Original!D1352)</f>
        <v>Female</v>
      </c>
      <c r="E1350" s="2" t="s">
        <v>17</v>
      </c>
      <c r="F1350" s="2" t="str">
        <f>IF(Original!F1352 = "-", "c9", Original!F1352)</f>
        <v>i7</v>
      </c>
      <c r="G1350" s="2">
        <f>IF(ISBLANK(Original!G1352),MEDIAN(Original!G:G),Original!G1352)</f>
        <v>30580</v>
      </c>
    </row>
    <row r="1351" spans="1:7" x14ac:dyDescent="0.3">
      <c r="A1351" s="2">
        <v>150930</v>
      </c>
      <c r="B1351" s="3">
        <v>41768.828622685185</v>
      </c>
      <c r="C1351" s="2" t="s">
        <v>31</v>
      </c>
      <c r="D1351" s="2" t="str">
        <f>IF(Original!D1353 = "-", "Male", Original!D1353)</f>
        <v>Male</v>
      </c>
      <c r="E1351" s="2" t="s">
        <v>17</v>
      </c>
      <c r="F1351" s="2" t="str">
        <f>IF(Original!F1353 = "-", "c9", Original!F1353)</f>
        <v>i7</v>
      </c>
      <c r="G1351" s="2">
        <f>IF(ISBLANK(Original!G1353),MEDIAN(Original!G:G),Original!G1353)</f>
        <v>70809</v>
      </c>
    </row>
    <row r="1352" spans="1:7" x14ac:dyDescent="0.3">
      <c r="A1352" s="2">
        <v>486534</v>
      </c>
      <c r="B1352" s="3">
        <v>41768.830081018517</v>
      </c>
      <c r="C1352" s="2" t="s">
        <v>32</v>
      </c>
      <c r="D1352" s="2" t="str">
        <f>IF(Original!D1354 = "-", "Male", Original!D1354)</f>
        <v>Female</v>
      </c>
      <c r="E1352" s="2" t="s">
        <v>17</v>
      </c>
      <c r="F1352" s="2" t="str">
        <f>IF(Original!F1354 = "-", "c9", Original!F1354)</f>
        <v>i7</v>
      </c>
      <c r="G1352" s="2">
        <f>IF(ISBLANK(Original!G1354),MEDIAN(Original!G:G),Original!G1354)</f>
        <v>85077</v>
      </c>
    </row>
    <row r="1353" spans="1:7" x14ac:dyDescent="0.3">
      <c r="A1353" s="2">
        <v>587959</v>
      </c>
      <c r="B1353" s="3">
        <v>41768.828946759262</v>
      </c>
      <c r="C1353" s="2" t="s">
        <v>32</v>
      </c>
      <c r="D1353" s="2" t="str">
        <f>IF(Original!D1355 = "-", "Male", Original!D1355)</f>
        <v>Female</v>
      </c>
      <c r="E1353" s="2" t="s">
        <v>17</v>
      </c>
      <c r="F1353" s="2" t="str">
        <f>IF(Original!F1355 = "-", "c9", Original!F1355)</f>
        <v>i7</v>
      </c>
      <c r="G1353" s="2">
        <f>IF(ISBLANK(Original!G1355),MEDIAN(Original!G:G),Original!G1355)</f>
        <v>15500</v>
      </c>
    </row>
    <row r="1354" spans="1:7" x14ac:dyDescent="0.3">
      <c r="A1354" s="2">
        <v>214844</v>
      </c>
      <c r="B1354" s="3">
        <v>41768.829675925925</v>
      </c>
      <c r="C1354" s="2" t="s">
        <v>32</v>
      </c>
      <c r="D1354" s="2" t="str">
        <f>IF(Original!D1356 = "-", "Male", Original!D1356)</f>
        <v>Female</v>
      </c>
      <c r="E1354" s="2" t="s">
        <v>17</v>
      </c>
      <c r="F1354" s="2" t="str">
        <f>IF(Original!F1356 = "-", "c9", Original!F1356)</f>
        <v>i7</v>
      </c>
      <c r="G1354" s="2">
        <f>IF(ISBLANK(Original!G1356),MEDIAN(Original!G:G),Original!G1356)</f>
        <v>21883</v>
      </c>
    </row>
    <row r="1355" spans="1:7" x14ac:dyDescent="0.3">
      <c r="A1355" s="2">
        <v>733774</v>
      </c>
      <c r="B1355" s="3">
        <v>41768.831226851849</v>
      </c>
      <c r="C1355" s="2" t="s">
        <v>32</v>
      </c>
      <c r="D1355" s="2" t="str">
        <f>IF(Original!D1357 = "-", "Male", Original!D1357)</f>
        <v>Female</v>
      </c>
      <c r="E1355" s="2" t="s">
        <v>17</v>
      </c>
      <c r="F1355" s="2" t="str">
        <f>IF(Original!F1357 = "-", "c9", Original!F1357)</f>
        <v>i7</v>
      </c>
      <c r="G1355" s="2">
        <f>IF(ISBLANK(Original!G1357),MEDIAN(Original!G:G),Original!G1357)</f>
        <v>91065</v>
      </c>
    </row>
    <row r="1356" spans="1:7" x14ac:dyDescent="0.3">
      <c r="A1356" s="2">
        <v>516459</v>
      </c>
      <c r="B1356" s="3">
        <v>41792.741446759261</v>
      </c>
      <c r="C1356" s="2" t="s">
        <v>32</v>
      </c>
      <c r="D1356" s="2" t="str">
        <f>IF(Original!D1358 = "-", "Male", Original!D1358)</f>
        <v>Female</v>
      </c>
      <c r="E1356" s="2" t="s">
        <v>17</v>
      </c>
      <c r="F1356" s="2" t="str">
        <f>IF(Original!F1358 = "-", "c9", Original!F1358)</f>
        <v>i7</v>
      </c>
      <c r="G1356" s="2">
        <f>IF(ISBLANK(Original!G1358),MEDIAN(Original!G:G),Original!G1358)</f>
        <v>33427</v>
      </c>
    </row>
    <row r="1357" spans="1:7" x14ac:dyDescent="0.3">
      <c r="A1357" s="2">
        <v>461123</v>
      </c>
      <c r="B1357" s="3">
        <v>41796.382361111115</v>
      </c>
      <c r="C1357" s="2" t="s">
        <v>32</v>
      </c>
      <c r="D1357" s="2" t="str">
        <f>IF(Original!D1359 = "-", "Male", Original!D1359)</f>
        <v>Male</v>
      </c>
      <c r="E1357" s="2" t="s">
        <v>17</v>
      </c>
      <c r="F1357" s="2" t="str">
        <f>IF(Original!F1359 = "-", "c9", Original!F1359)</f>
        <v>i7</v>
      </c>
      <c r="G1357" s="2">
        <f>IF(ISBLANK(Original!G1359),MEDIAN(Original!G:G),Original!G1359)</f>
        <v>12576</v>
      </c>
    </row>
    <row r="1358" spans="1:7" x14ac:dyDescent="0.3">
      <c r="A1358" s="2">
        <v>62030</v>
      </c>
      <c r="B1358" s="3">
        <v>41796.383125</v>
      </c>
      <c r="C1358" s="2" t="s">
        <v>31</v>
      </c>
      <c r="D1358" s="2" t="str">
        <f>IF(Original!D1360 = "-", "Male", Original!D1360)</f>
        <v>Female</v>
      </c>
      <c r="E1358" s="2" t="s">
        <v>17</v>
      </c>
      <c r="F1358" s="2" t="str">
        <f>IF(Original!F1360 = "-", "c9", Original!F1360)</f>
        <v>i7</v>
      </c>
      <c r="G1358" s="2">
        <f>IF(ISBLANK(Original!G1360),MEDIAN(Original!G:G),Original!G1360)</f>
        <v>84631</v>
      </c>
    </row>
    <row r="1359" spans="1:7" x14ac:dyDescent="0.3">
      <c r="A1359" s="2">
        <v>518772</v>
      </c>
      <c r="B1359" s="3">
        <v>41813.397615740738</v>
      </c>
      <c r="C1359" s="2" t="s">
        <v>32</v>
      </c>
      <c r="D1359" s="2" t="str">
        <f>IF(Original!D1361 = "-", "Male", Original!D1361)</f>
        <v>Male</v>
      </c>
      <c r="E1359" s="2" t="s">
        <v>17</v>
      </c>
      <c r="F1359" s="2" t="str">
        <f>IF(Original!F1361 = "-", "c9", Original!F1361)</f>
        <v>i7</v>
      </c>
      <c r="G1359" s="2">
        <f>IF(ISBLANK(Original!G1361),MEDIAN(Original!G:G),Original!G1361)</f>
        <v>15241</v>
      </c>
    </row>
    <row r="1360" spans="1:7" x14ac:dyDescent="0.3">
      <c r="A1360" s="2">
        <v>249926</v>
      </c>
      <c r="B1360" s="3">
        <v>41827.716597222221</v>
      </c>
      <c r="C1360" s="2" t="s">
        <v>32</v>
      </c>
      <c r="D1360" s="2" t="str">
        <f>IF(Original!D1362 = "-", "Male", Original!D1362)</f>
        <v>Male</v>
      </c>
      <c r="E1360" s="2" t="s">
        <v>17</v>
      </c>
      <c r="F1360" s="2" t="str">
        <f>IF(Original!F1362 = "-", "c9", Original!F1362)</f>
        <v>i7</v>
      </c>
      <c r="G1360" s="2">
        <f>IF(ISBLANK(Original!G1362),MEDIAN(Original!G:G),Original!G1362)</f>
        <v>37537</v>
      </c>
    </row>
    <row r="1361" spans="1:7" x14ac:dyDescent="0.3">
      <c r="A1361" s="2">
        <v>986569</v>
      </c>
      <c r="B1361" s="3">
        <v>41870.733703703707</v>
      </c>
      <c r="C1361" s="2" t="s">
        <v>31</v>
      </c>
      <c r="D1361" s="2" t="str">
        <f>IF(Original!D1363 = "-", "Male", Original!D1363)</f>
        <v>Male</v>
      </c>
      <c r="E1361" s="2" t="s">
        <v>17</v>
      </c>
      <c r="F1361" s="2" t="str">
        <f>IF(Original!F1363 = "-", "c9", Original!F1363)</f>
        <v>i7</v>
      </c>
      <c r="G1361" s="2">
        <f>IF(ISBLANK(Original!G1363),MEDIAN(Original!G:G),Original!G1363)</f>
        <v>39045</v>
      </c>
    </row>
    <row r="1362" spans="1:7" x14ac:dyDescent="0.3">
      <c r="A1362" s="2">
        <v>422439</v>
      </c>
      <c r="B1362" s="3">
        <v>41870.734120370369</v>
      </c>
      <c r="C1362" s="2" t="s">
        <v>31</v>
      </c>
      <c r="D1362" s="2" t="str">
        <f>IF(Original!D1364 = "-", "Male", Original!D1364)</f>
        <v>Male</v>
      </c>
      <c r="E1362" s="2" t="s">
        <v>17</v>
      </c>
      <c r="F1362" s="2" t="str">
        <f>IF(Original!F1364 = "-", "c9", Original!F1364)</f>
        <v>i7</v>
      </c>
      <c r="G1362" s="2">
        <f>IF(ISBLANK(Original!G1364),MEDIAN(Original!G:G),Original!G1364)</f>
        <v>17272</v>
      </c>
    </row>
    <row r="1363" spans="1:7" x14ac:dyDescent="0.3">
      <c r="A1363" s="2">
        <v>693142</v>
      </c>
      <c r="B1363" s="3">
        <v>41857.397337962961</v>
      </c>
      <c r="C1363" s="2" t="s">
        <v>32</v>
      </c>
      <c r="D1363" s="2" t="str">
        <f>IF(Original!D1365 = "-", "Male", Original!D1365)</f>
        <v>Male</v>
      </c>
      <c r="E1363" s="2" t="s">
        <v>15</v>
      </c>
      <c r="F1363" s="2" t="str">
        <f>IF(Original!F1365 = "-", "c9", Original!F1365)</f>
        <v>c9</v>
      </c>
      <c r="G1363" s="2">
        <f>IF(ISBLANK(Original!G1365),MEDIAN(Original!G:G),Original!G1365)</f>
        <v>61237</v>
      </c>
    </row>
    <row r="1364" spans="1:7" x14ac:dyDescent="0.3">
      <c r="A1364" s="2">
        <v>332698</v>
      </c>
      <c r="B1364" s="3">
        <v>41779.742418981485</v>
      </c>
      <c r="C1364" s="2" t="s">
        <v>32</v>
      </c>
      <c r="D1364" s="2" t="str">
        <f>IF(Original!D1366 = "-", "Male", Original!D1366)</f>
        <v>Male</v>
      </c>
      <c r="E1364" s="2" t="s">
        <v>15</v>
      </c>
      <c r="F1364" s="2" t="str">
        <f>IF(Original!F1366 = "-", "c9", Original!F1366)</f>
        <v>c-10</v>
      </c>
      <c r="G1364" s="2">
        <f>IF(ISBLANK(Original!G1366),MEDIAN(Original!G:G),Original!G1366)</f>
        <v>42994</v>
      </c>
    </row>
    <row r="1365" spans="1:7" x14ac:dyDescent="0.3">
      <c r="A1365" s="2">
        <v>302555</v>
      </c>
      <c r="B1365" s="3">
        <v>41789.365856481483</v>
      </c>
      <c r="C1365" s="2" t="s">
        <v>32</v>
      </c>
      <c r="D1365" s="2" t="str">
        <f>IF(Original!D1367 = "-", "Male", Original!D1367)</f>
        <v>Male</v>
      </c>
      <c r="E1365" s="2" t="s">
        <v>15</v>
      </c>
      <c r="F1365" s="2" t="str">
        <f>IF(Original!F1367 = "-", "c9", Original!F1367)</f>
        <v>c-10</v>
      </c>
      <c r="G1365" s="2">
        <f>IF(ISBLANK(Original!G1367),MEDIAN(Original!G:G),Original!G1367)</f>
        <v>35068</v>
      </c>
    </row>
    <row r="1366" spans="1:7" x14ac:dyDescent="0.3">
      <c r="A1366" s="2">
        <v>464696</v>
      </c>
      <c r="B1366" s="3">
        <v>41789.366585648146</v>
      </c>
      <c r="C1366" s="2" t="s">
        <v>32</v>
      </c>
      <c r="D1366" s="2" t="str">
        <f>IF(Original!D1368 = "-", "Male", Original!D1368)</f>
        <v>Male</v>
      </c>
      <c r="E1366" s="2" t="s">
        <v>15</v>
      </c>
      <c r="F1366" s="2" t="str">
        <f>IF(Original!F1368 = "-", "c9", Original!F1368)</f>
        <v>c-10</v>
      </c>
      <c r="G1366" s="2">
        <f>IF(ISBLANK(Original!G1368),MEDIAN(Original!G:G),Original!G1368)</f>
        <v>67245</v>
      </c>
    </row>
    <row r="1367" spans="1:7" x14ac:dyDescent="0.3">
      <c r="A1367" s="2">
        <v>588414</v>
      </c>
      <c r="B1367" s="3">
        <v>41789.36550925926</v>
      </c>
      <c r="C1367" s="2" t="s">
        <v>31</v>
      </c>
      <c r="D1367" s="2" t="str">
        <f>IF(Original!D1369 = "-", "Male", Original!D1369)</f>
        <v>Female</v>
      </c>
      <c r="E1367" s="2" t="s">
        <v>15</v>
      </c>
      <c r="F1367" s="2" t="str">
        <f>IF(Original!F1369 = "-", "c9", Original!F1369)</f>
        <v>c-10</v>
      </c>
      <c r="G1367" s="2">
        <f>IF(ISBLANK(Original!G1369),MEDIAN(Original!G:G),Original!G1369)</f>
        <v>64563</v>
      </c>
    </row>
    <row r="1368" spans="1:7" x14ac:dyDescent="0.3">
      <c r="A1368" s="2">
        <v>878903</v>
      </c>
      <c r="B1368" s="3">
        <v>41789.521041666667</v>
      </c>
      <c r="C1368" s="2" t="s">
        <v>32</v>
      </c>
      <c r="D1368" s="2" t="str">
        <f>IF(Original!D1370 = "-", "Male", Original!D1370)</f>
        <v>Female</v>
      </c>
      <c r="E1368" s="2" t="s">
        <v>15</v>
      </c>
      <c r="F1368" s="2" t="str">
        <f>IF(Original!F1370 = "-", "c9", Original!F1370)</f>
        <v>c5</v>
      </c>
      <c r="G1368" s="2">
        <f>IF(ISBLANK(Original!G1370),MEDIAN(Original!G:G),Original!G1370)</f>
        <v>42010</v>
      </c>
    </row>
    <row r="1369" spans="1:7" x14ac:dyDescent="0.3">
      <c r="A1369" s="2">
        <v>756902</v>
      </c>
      <c r="B1369" s="3">
        <v>41795.395578703705</v>
      </c>
      <c r="C1369" s="2" t="s">
        <v>32</v>
      </c>
      <c r="D1369" s="2" t="str">
        <f>IF(Original!D1371 = "-", "Male", Original!D1371)</f>
        <v>Male</v>
      </c>
      <c r="E1369" s="2" t="s">
        <v>15</v>
      </c>
      <c r="F1369" s="2" t="str">
        <f>IF(Original!F1371 = "-", "c9", Original!F1371)</f>
        <v>c-10</v>
      </c>
      <c r="G1369" s="2">
        <f>IF(ISBLANK(Original!G1371),MEDIAN(Original!G:G),Original!G1371)</f>
        <v>88348</v>
      </c>
    </row>
    <row r="1370" spans="1:7" x14ac:dyDescent="0.3">
      <c r="A1370" s="2">
        <v>646707</v>
      </c>
      <c r="B1370" s="3">
        <v>41761.592766203707</v>
      </c>
      <c r="C1370" s="2" t="s">
        <v>31</v>
      </c>
      <c r="D1370" s="2" t="str">
        <f>IF(Original!D1372 = "-", "Male", Original!D1372)</f>
        <v>Female</v>
      </c>
      <c r="E1370" s="2" t="s">
        <v>17</v>
      </c>
      <c r="F1370" s="2" t="str">
        <f>IF(Original!F1372 = "-", "c9", Original!F1372)</f>
        <v>i1</v>
      </c>
      <c r="G1370" s="2">
        <f>IF(ISBLANK(Original!G1372),MEDIAN(Original!G:G),Original!G1372)</f>
        <v>82194</v>
      </c>
    </row>
    <row r="1371" spans="1:7" x14ac:dyDescent="0.3">
      <c r="A1371" s="2">
        <v>105447</v>
      </c>
      <c r="B1371" s="3">
        <v>41782.398136574076</v>
      </c>
      <c r="C1371" s="2" t="s">
        <v>31</v>
      </c>
      <c r="D1371" s="2" t="str">
        <f>IF(Original!D1373 = "-", "Male", Original!D1373)</f>
        <v>Don’t want to say</v>
      </c>
      <c r="E1371" s="2" t="s">
        <v>17</v>
      </c>
      <c r="F1371" s="2" t="str">
        <f>IF(Original!F1373 = "-", "c9", Original!F1373)</f>
        <v>i1</v>
      </c>
      <c r="G1371" s="2">
        <f>IF(ISBLANK(Original!G1373),MEDIAN(Original!G:G),Original!G1373)</f>
        <v>97440</v>
      </c>
    </row>
    <row r="1372" spans="1:7" x14ac:dyDescent="0.3">
      <c r="A1372" s="2">
        <v>393895</v>
      </c>
      <c r="B1372" s="3">
        <v>41771.865104166667</v>
      </c>
      <c r="C1372" s="2" t="s">
        <v>32</v>
      </c>
      <c r="D1372" s="2" t="str">
        <f>IF(Original!D1374 = "-", "Male", Original!D1374)</f>
        <v>Male</v>
      </c>
      <c r="E1372" s="2" t="s">
        <v>17</v>
      </c>
      <c r="F1372" s="2" t="str">
        <f>IF(Original!F1374 = "-", "c9", Original!F1374)</f>
        <v>c5</v>
      </c>
      <c r="G1372" s="2">
        <f>IF(ISBLANK(Original!G1374),MEDIAN(Original!G:G),Original!G1374)</f>
        <v>81819</v>
      </c>
    </row>
    <row r="1373" spans="1:7" x14ac:dyDescent="0.3">
      <c r="A1373" s="2">
        <v>690879</v>
      </c>
      <c r="B1373" s="3">
        <v>41779.66479166667</v>
      </c>
      <c r="C1373" s="2" t="s">
        <v>32</v>
      </c>
      <c r="D1373" s="2" t="str">
        <f>IF(Original!D1375 = "-", "Male", Original!D1375)</f>
        <v>Female</v>
      </c>
      <c r="E1373" s="2" t="s">
        <v>17</v>
      </c>
      <c r="F1373" s="2" t="str">
        <f>IF(Original!F1375 = "-", "c9", Original!F1375)</f>
        <v>c5</v>
      </c>
      <c r="G1373" s="2">
        <f>IF(ISBLANK(Original!G1375),MEDIAN(Original!G:G),Original!G1375)</f>
        <v>69812</v>
      </c>
    </row>
    <row r="1374" spans="1:7" x14ac:dyDescent="0.3">
      <c r="A1374" s="2">
        <v>555034</v>
      </c>
      <c r="B1374" s="3">
        <v>41799.397615740738</v>
      </c>
      <c r="C1374" s="2" t="s">
        <v>32</v>
      </c>
      <c r="D1374" s="2" t="str">
        <f>IF(Original!D1376 = "-", "Male", Original!D1376)</f>
        <v>Male</v>
      </c>
      <c r="E1374" s="2" t="s">
        <v>15</v>
      </c>
      <c r="F1374" s="2" t="str">
        <f>IF(Original!F1376 = "-", "c9", Original!F1376)</f>
        <v>b9</v>
      </c>
      <c r="G1374" s="2">
        <f>IF(ISBLANK(Original!G1376),MEDIAN(Original!G:G),Original!G1376)</f>
        <v>28605</v>
      </c>
    </row>
    <row r="1375" spans="1:7" x14ac:dyDescent="0.3">
      <c r="A1375" s="2">
        <v>693918</v>
      </c>
      <c r="B1375" s="3">
        <v>41814.723796296297</v>
      </c>
      <c r="C1375" s="2" t="s">
        <v>32</v>
      </c>
      <c r="D1375" s="2" t="str">
        <f>IF(Original!D1377 = "-", "Male", Original!D1377)</f>
        <v>Male</v>
      </c>
      <c r="E1375" s="2" t="s">
        <v>15</v>
      </c>
      <c r="F1375" s="2" t="str">
        <f>IF(Original!F1377 = "-", "c9", Original!F1377)</f>
        <v>c9</v>
      </c>
      <c r="G1375" s="2">
        <f>IF(ISBLANK(Original!G1377),MEDIAN(Original!G:G),Original!G1377)</f>
        <v>50039</v>
      </c>
    </row>
    <row r="1376" spans="1:7" x14ac:dyDescent="0.3">
      <c r="A1376" s="2">
        <v>278721</v>
      </c>
      <c r="B1376" s="3">
        <v>41844.770532407405</v>
      </c>
      <c r="C1376" s="2" t="s">
        <v>31</v>
      </c>
      <c r="D1376" s="2" t="str">
        <f>IF(Original!D1378 = "-", "Male", Original!D1378)</f>
        <v>Male</v>
      </c>
      <c r="E1376" s="2" t="s">
        <v>17</v>
      </c>
      <c r="F1376" s="2" t="str">
        <f>IF(Original!F1378 = "-", "c9", Original!F1378)</f>
        <v>i7</v>
      </c>
      <c r="G1376" s="2">
        <f>IF(ISBLANK(Original!G1378),MEDIAN(Original!G:G),Original!G1378)</f>
        <v>43723</v>
      </c>
    </row>
    <row r="1377" spans="1:7" x14ac:dyDescent="0.3">
      <c r="A1377" s="2">
        <v>783969</v>
      </c>
      <c r="B1377" s="3">
        <v>41851.398425925923</v>
      </c>
      <c r="C1377" s="2" t="s">
        <v>32</v>
      </c>
      <c r="D1377" s="2" t="str">
        <f>IF(Original!D1379 = "-", "Male", Original!D1379)</f>
        <v>Female</v>
      </c>
      <c r="E1377" s="2" t="s">
        <v>20</v>
      </c>
      <c r="F1377" s="2" t="str">
        <f>IF(Original!F1379 = "-", "c9", Original!F1379)</f>
        <v>i5</v>
      </c>
      <c r="G1377" s="2">
        <f>IF(ISBLANK(Original!G1379),MEDIAN(Original!G:G),Original!G1379)</f>
        <v>79144</v>
      </c>
    </row>
    <row r="1378" spans="1:7" x14ac:dyDescent="0.3">
      <c r="A1378" s="2">
        <v>357078</v>
      </c>
      <c r="B1378" s="3">
        <v>41851.398715277777</v>
      </c>
      <c r="C1378" s="2" t="s">
        <v>32</v>
      </c>
      <c r="D1378" s="2" t="str">
        <f>IF(Original!D1380 = "-", "Male", Original!D1380)</f>
        <v>Male</v>
      </c>
      <c r="E1378" s="2" t="s">
        <v>20</v>
      </c>
      <c r="F1378" s="2" t="str">
        <f>IF(Original!F1380 = "-", "c9", Original!F1380)</f>
        <v>i5</v>
      </c>
      <c r="G1378" s="2">
        <f>IF(ISBLANK(Original!G1380),MEDIAN(Original!G:G),Original!G1380)</f>
        <v>73185</v>
      </c>
    </row>
    <row r="1379" spans="1:7" x14ac:dyDescent="0.3">
      <c r="A1379" s="2">
        <v>812083</v>
      </c>
      <c r="B1379" s="3">
        <v>41851.399571759262</v>
      </c>
      <c r="C1379" s="2" t="s">
        <v>31</v>
      </c>
      <c r="D1379" s="2" t="str">
        <f>IF(Original!D1381 = "-", "Male", Original!D1381)</f>
        <v>Female</v>
      </c>
      <c r="E1379" s="2" t="s">
        <v>20</v>
      </c>
      <c r="F1379" s="2" t="str">
        <f>IF(Original!F1381 = "-", "c9", Original!F1381)</f>
        <v>i5</v>
      </c>
      <c r="G1379" s="2">
        <f>IF(ISBLANK(Original!G1381),MEDIAN(Original!G:G),Original!G1381)</f>
        <v>4176</v>
      </c>
    </row>
    <row r="1380" spans="1:7" x14ac:dyDescent="0.3">
      <c r="A1380" s="2">
        <v>914120</v>
      </c>
      <c r="B1380" s="3">
        <v>41859.617002314815</v>
      </c>
      <c r="C1380" s="2" t="s">
        <v>31</v>
      </c>
      <c r="D1380" s="2" t="str">
        <f>IF(Original!D1382 = "-", "Male", Original!D1382)</f>
        <v>Male</v>
      </c>
      <c r="E1380" s="2" t="s">
        <v>20</v>
      </c>
      <c r="F1380" s="2" t="str">
        <f>IF(Original!F1382 = "-", "c9", Original!F1382)</f>
        <v>i5</v>
      </c>
      <c r="G1380" s="2">
        <f>IF(ISBLANK(Original!G1382),MEDIAN(Original!G:G),Original!G1382)</f>
        <v>4672</v>
      </c>
    </row>
    <row r="1381" spans="1:7" x14ac:dyDescent="0.3">
      <c r="A1381" s="2">
        <v>509371</v>
      </c>
      <c r="B1381" s="3">
        <v>41859.618576388886</v>
      </c>
      <c r="C1381" s="2" t="s">
        <v>32</v>
      </c>
      <c r="D1381" s="2" t="str">
        <f>IF(Original!D1383 = "-", "Male", Original!D1383)</f>
        <v>Male</v>
      </c>
      <c r="E1381" s="2" t="s">
        <v>20</v>
      </c>
      <c r="F1381" s="2" t="str">
        <f>IF(Original!F1383 = "-", "c9", Original!F1383)</f>
        <v>i5</v>
      </c>
      <c r="G1381" s="2">
        <f>IF(ISBLANK(Original!G1383),MEDIAN(Original!G:G),Original!G1383)</f>
        <v>50696</v>
      </c>
    </row>
    <row r="1382" spans="1:7" x14ac:dyDescent="0.3">
      <c r="A1382" s="2">
        <v>929396</v>
      </c>
      <c r="B1382" s="3">
        <v>41863.717199074075</v>
      </c>
      <c r="C1382" s="2" t="s">
        <v>32</v>
      </c>
      <c r="D1382" s="2" t="str">
        <f>IF(Original!D1384 = "-", "Male", Original!D1384)</f>
        <v>Male</v>
      </c>
      <c r="E1382" s="2" t="s">
        <v>20</v>
      </c>
      <c r="F1382" s="2" t="str">
        <f>IF(Original!F1384 = "-", "c9", Original!F1384)</f>
        <v>i5</v>
      </c>
      <c r="G1382" s="2">
        <f>IF(ISBLANK(Original!G1384),MEDIAN(Original!G:G),Original!G1384)</f>
        <v>28657</v>
      </c>
    </row>
    <row r="1383" spans="1:7" x14ac:dyDescent="0.3">
      <c r="A1383" s="2">
        <v>430390</v>
      </c>
      <c r="B1383" s="3">
        <v>41863.718541666669</v>
      </c>
      <c r="C1383" s="2" t="s">
        <v>32</v>
      </c>
      <c r="D1383" s="2" t="str">
        <f>IF(Original!D1385 = "-", "Male", Original!D1385)</f>
        <v>Male</v>
      </c>
      <c r="E1383" s="2" t="s">
        <v>20</v>
      </c>
      <c r="F1383" s="2" t="str">
        <f>IF(Original!F1385 = "-", "c9", Original!F1385)</f>
        <v>i5</v>
      </c>
      <c r="G1383" s="2">
        <f>IF(ISBLANK(Original!G1385),MEDIAN(Original!G:G),Original!G1385)</f>
        <v>17722</v>
      </c>
    </row>
    <row r="1384" spans="1:7" x14ac:dyDescent="0.3">
      <c r="A1384" s="2">
        <v>734245</v>
      </c>
      <c r="B1384" s="3">
        <v>41871.787893518522</v>
      </c>
      <c r="C1384" s="2" t="s">
        <v>31</v>
      </c>
      <c r="D1384" s="2" t="str">
        <f>IF(Original!D1386 = "-", "Male", Original!D1386)</f>
        <v>Female</v>
      </c>
      <c r="E1384" s="2" t="s">
        <v>20</v>
      </c>
      <c r="F1384" s="2" t="str">
        <f>IF(Original!F1386 = "-", "c9", Original!F1386)</f>
        <v>i5</v>
      </c>
      <c r="G1384" s="2">
        <f>IF(ISBLANK(Original!G1386),MEDIAN(Original!G:G),Original!G1386)</f>
        <v>2631</v>
      </c>
    </row>
    <row r="1385" spans="1:7" x14ac:dyDescent="0.3">
      <c r="A1385" s="2">
        <v>259976</v>
      </c>
      <c r="B1385" s="3">
        <v>41845.3981712963</v>
      </c>
      <c r="C1385" s="2" t="s">
        <v>31</v>
      </c>
      <c r="D1385" s="2" t="str">
        <f>IF(Original!D1387 = "-", "Male", Original!D1387)</f>
        <v>Male</v>
      </c>
      <c r="E1385" s="2" t="s">
        <v>20</v>
      </c>
      <c r="F1385" s="2" t="str">
        <f>IF(Original!F1387 = "-", "c9", Original!F1387)</f>
        <v>c9</v>
      </c>
      <c r="G1385" s="2">
        <f>IF(ISBLANK(Original!G1387),MEDIAN(Original!G:G),Original!G1387)</f>
        <v>63933</v>
      </c>
    </row>
    <row r="1386" spans="1:7" x14ac:dyDescent="0.3">
      <c r="A1386" s="2">
        <v>293891</v>
      </c>
      <c r="B1386" s="3">
        <v>41845.399062500001</v>
      </c>
      <c r="C1386" s="2" t="s">
        <v>31</v>
      </c>
      <c r="D1386" s="2" t="str">
        <f>IF(Original!D1388 = "-", "Male", Original!D1388)</f>
        <v>Male</v>
      </c>
      <c r="E1386" s="2" t="s">
        <v>20</v>
      </c>
      <c r="F1386" s="2" t="str">
        <f>IF(Original!F1388 = "-", "c9", Original!F1388)</f>
        <v>c9</v>
      </c>
      <c r="G1386" s="2">
        <f>IF(ISBLANK(Original!G1388),MEDIAN(Original!G:G),Original!G1388)</f>
        <v>29616</v>
      </c>
    </row>
    <row r="1387" spans="1:7" x14ac:dyDescent="0.3">
      <c r="A1387" s="2">
        <v>125014</v>
      </c>
      <c r="B1387" s="3">
        <v>41793.399004629631</v>
      </c>
      <c r="C1387" s="2" t="s">
        <v>31</v>
      </c>
      <c r="D1387" s="2" t="str">
        <f>IF(Original!D1389 = "-", "Male", Original!D1389)</f>
        <v>Male</v>
      </c>
      <c r="E1387" s="2" t="s">
        <v>15</v>
      </c>
      <c r="F1387" s="2" t="str">
        <f>IF(Original!F1389 = "-", "c9", Original!F1389)</f>
        <v>c-10</v>
      </c>
      <c r="G1387" s="2">
        <f>IF(ISBLANK(Original!G1389),MEDIAN(Original!G:G),Original!G1389)</f>
        <v>69290</v>
      </c>
    </row>
    <row r="1388" spans="1:7" x14ac:dyDescent="0.3">
      <c r="A1388" s="2">
        <v>441259</v>
      </c>
      <c r="B1388" s="3">
        <v>41793.400509259256</v>
      </c>
      <c r="C1388" s="2" t="s">
        <v>31</v>
      </c>
      <c r="D1388" s="2" t="str">
        <f>IF(Original!D1390 = "-", "Male", Original!D1390)</f>
        <v>Female</v>
      </c>
      <c r="E1388" s="2" t="s">
        <v>15</v>
      </c>
      <c r="F1388" s="2" t="str">
        <f>IF(Original!F1390 = "-", "c9", Original!F1390)</f>
        <v>c-10</v>
      </c>
      <c r="G1388" s="2">
        <f>IF(ISBLANK(Original!G1390),MEDIAN(Original!G:G),Original!G1390)</f>
        <v>70351</v>
      </c>
    </row>
    <row r="1389" spans="1:7" x14ac:dyDescent="0.3">
      <c r="A1389" s="2">
        <v>403549</v>
      </c>
      <c r="B1389" s="3">
        <v>41774.398842592593</v>
      </c>
      <c r="C1389" s="2" t="s">
        <v>31</v>
      </c>
      <c r="D1389" s="2" t="str">
        <f>IF(Original!D1391 = "-", "Male", Original!D1391)</f>
        <v>Male</v>
      </c>
      <c r="E1389" s="2" t="s">
        <v>20</v>
      </c>
      <c r="F1389" s="2" t="str">
        <f>IF(Original!F1391 = "-", "c9", Original!F1391)</f>
        <v>c9</v>
      </c>
      <c r="G1389" s="2">
        <f>IF(ISBLANK(Original!G1391),MEDIAN(Original!G:G),Original!G1391)</f>
        <v>68331</v>
      </c>
    </row>
    <row r="1390" spans="1:7" x14ac:dyDescent="0.3">
      <c r="A1390" s="2">
        <v>768225</v>
      </c>
      <c r="B1390" s="3">
        <v>41858.397245370368</v>
      </c>
      <c r="C1390" s="2" t="s">
        <v>32</v>
      </c>
      <c r="D1390" s="2" t="str">
        <f>IF(Original!D1392 = "-", "Male", Original!D1392)</f>
        <v>Male</v>
      </c>
      <c r="E1390" s="2" t="s">
        <v>20</v>
      </c>
      <c r="F1390" s="2" t="str">
        <f>IF(Original!F1392 = "-", "c9", Original!F1392)</f>
        <v>c9</v>
      </c>
      <c r="G1390" s="2">
        <f>IF(ISBLANK(Original!G1392),MEDIAN(Original!G:G),Original!G1392)</f>
        <v>99880</v>
      </c>
    </row>
    <row r="1391" spans="1:7" x14ac:dyDescent="0.3">
      <c r="A1391" s="2">
        <v>608893</v>
      </c>
      <c r="B1391" s="3">
        <v>41761.396932870368</v>
      </c>
      <c r="C1391" s="2" t="s">
        <v>31</v>
      </c>
      <c r="D1391" s="2" t="str">
        <f>IF(Original!D1393 = "-", "Male", Original!D1393)</f>
        <v>Don’t want to say</v>
      </c>
      <c r="E1391" s="2" t="s">
        <v>17</v>
      </c>
      <c r="F1391" s="2" t="str">
        <f>IF(Original!F1393 = "-", "c9", Original!F1393)</f>
        <v>c8</v>
      </c>
      <c r="G1391" s="2">
        <f>IF(ISBLANK(Original!G1393),MEDIAN(Original!G:G),Original!G1393)</f>
        <v>29960</v>
      </c>
    </row>
    <row r="1392" spans="1:7" x14ac:dyDescent="0.3">
      <c r="A1392" s="2">
        <v>809356</v>
      </c>
      <c r="B1392" s="3">
        <v>41761.397777777776</v>
      </c>
      <c r="C1392" s="2" t="s">
        <v>32</v>
      </c>
      <c r="D1392" s="2" t="str">
        <f>IF(Original!D1394 = "-", "Male", Original!D1394)</f>
        <v>Don’t want to say</v>
      </c>
      <c r="E1392" s="2" t="s">
        <v>17</v>
      </c>
      <c r="F1392" s="2" t="str">
        <f>IF(Original!F1394 = "-", "c9", Original!F1394)</f>
        <v>c8</v>
      </c>
      <c r="G1392" s="2">
        <f>IF(ISBLANK(Original!G1394),MEDIAN(Original!G:G),Original!G1394)</f>
        <v>5614</v>
      </c>
    </row>
    <row r="1393" spans="1:7" x14ac:dyDescent="0.3">
      <c r="A1393" s="2">
        <v>202756</v>
      </c>
      <c r="B1393" s="3">
        <v>41822.601666666669</v>
      </c>
      <c r="C1393" s="2" t="s">
        <v>32</v>
      </c>
      <c r="D1393" s="2" t="str">
        <f>IF(Original!D1395 = "-", "Male", Original!D1395)</f>
        <v>Female</v>
      </c>
      <c r="E1393" s="2" t="s">
        <v>20</v>
      </c>
      <c r="F1393" s="2" t="str">
        <f>IF(Original!F1395 = "-", "c9", Original!F1395)</f>
        <v>b9</v>
      </c>
      <c r="G1393" s="2">
        <f>IF(ISBLANK(Original!G1395),MEDIAN(Original!G:G),Original!G1395)</f>
        <v>28447</v>
      </c>
    </row>
    <row r="1394" spans="1:7" x14ac:dyDescent="0.3">
      <c r="A1394" s="2">
        <v>440605</v>
      </c>
      <c r="B1394" s="3">
        <v>41822.601388888892</v>
      </c>
      <c r="C1394" s="2" t="s">
        <v>31</v>
      </c>
      <c r="D1394" s="2" t="str">
        <f>IF(Original!D1396 = "-", "Male", Original!D1396)</f>
        <v>Female</v>
      </c>
      <c r="E1394" s="2" t="s">
        <v>20</v>
      </c>
      <c r="F1394" s="2" t="str">
        <f>IF(Original!F1396 = "-", "c9", Original!F1396)</f>
        <v>b9</v>
      </c>
      <c r="G1394" s="2">
        <f>IF(ISBLANK(Original!G1396),MEDIAN(Original!G:G),Original!G1396)</f>
        <v>14251</v>
      </c>
    </row>
    <row r="1395" spans="1:7" x14ac:dyDescent="0.3">
      <c r="A1395" s="2">
        <v>476942</v>
      </c>
      <c r="B1395" s="3">
        <v>41822.602210648147</v>
      </c>
      <c r="C1395" s="2" t="s">
        <v>32</v>
      </c>
      <c r="D1395" s="2" t="str">
        <f>IF(Original!D1397 = "-", "Male", Original!D1397)</f>
        <v>Female</v>
      </c>
      <c r="E1395" s="2" t="s">
        <v>20</v>
      </c>
      <c r="F1395" s="2" t="str">
        <f>IF(Original!F1397 = "-", "c9", Original!F1397)</f>
        <v>b9</v>
      </c>
      <c r="G1395" s="2">
        <f>IF(ISBLANK(Original!G1397),MEDIAN(Original!G:G),Original!G1397)</f>
        <v>20426</v>
      </c>
    </row>
    <row r="1396" spans="1:7" x14ac:dyDescent="0.3">
      <c r="A1396" s="2">
        <v>707682</v>
      </c>
      <c r="B1396" s="3">
        <v>41822.603645833333</v>
      </c>
      <c r="C1396" s="2" t="s">
        <v>32</v>
      </c>
      <c r="D1396" s="2" t="str">
        <f>IF(Original!D1398 = "-", "Male", Original!D1398)</f>
        <v>Female</v>
      </c>
      <c r="E1396" s="2" t="s">
        <v>20</v>
      </c>
      <c r="F1396" s="2" t="str">
        <f>IF(Original!F1398 = "-", "c9", Original!F1398)</f>
        <v>b9</v>
      </c>
      <c r="G1396" s="2">
        <f>IF(ISBLANK(Original!G1398),MEDIAN(Original!G:G),Original!G1398)</f>
        <v>96456</v>
      </c>
    </row>
    <row r="1397" spans="1:7" x14ac:dyDescent="0.3">
      <c r="A1397" s="2">
        <v>813196</v>
      </c>
      <c r="B1397" s="3">
        <v>41841.397881944446</v>
      </c>
      <c r="C1397" s="2" t="s">
        <v>32</v>
      </c>
      <c r="D1397" s="2" t="str">
        <f>IF(Original!D1399 = "-", "Male", Original!D1399)</f>
        <v>Male</v>
      </c>
      <c r="E1397" s="2" t="s">
        <v>20</v>
      </c>
      <c r="F1397" s="2" t="str">
        <f>IF(Original!F1399 = "-", "c9", Original!F1399)</f>
        <v>c9</v>
      </c>
      <c r="G1397" s="2">
        <f>IF(ISBLANK(Original!G1399),MEDIAN(Original!G:G),Original!G1399)</f>
        <v>41636</v>
      </c>
    </row>
    <row r="1398" spans="1:7" x14ac:dyDescent="0.3">
      <c r="A1398" s="2">
        <v>154930</v>
      </c>
      <c r="B1398" s="3">
        <v>41841.397499999999</v>
      </c>
      <c r="C1398" s="2" t="s">
        <v>32</v>
      </c>
      <c r="D1398" s="2" t="str">
        <f>IF(Original!D1400 = "-", "Male", Original!D1400)</f>
        <v>Female</v>
      </c>
      <c r="E1398" s="2" t="s">
        <v>20</v>
      </c>
      <c r="F1398" s="2" t="str">
        <f>IF(Original!F1400 = "-", "c9", Original!F1400)</f>
        <v>c9</v>
      </c>
      <c r="G1398" s="2">
        <f>IF(ISBLANK(Original!G1400),MEDIAN(Original!G:G),Original!G1400)</f>
        <v>76762</v>
      </c>
    </row>
    <row r="1399" spans="1:7" x14ac:dyDescent="0.3">
      <c r="A1399" s="2">
        <v>282815</v>
      </c>
      <c r="B1399" s="3">
        <v>41868.440115740741</v>
      </c>
      <c r="C1399" s="2" t="s">
        <v>31</v>
      </c>
      <c r="D1399" s="2" t="str">
        <f>IF(Original!D1401 = "-", "Male", Original!D1401)</f>
        <v>Male</v>
      </c>
      <c r="E1399" s="2" t="s">
        <v>20</v>
      </c>
      <c r="F1399" s="2" t="str">
        <f>IF(Original!F1401 = "-", "c9", Original!F1401)</f>
        <v>c9</v>
      </c>
      <c r="G1399" s="2">
        <f>IF(ISBLANK(Original!G1401),MEDIAN(Original!G:G),Original!G1401)</f>
        <v>28137</v>
      </c>
    </row>
    <row r="1400" spans="1:7" x14ac:dyDescent="0.3">
      <c r="A1400" s="2">
        <v>42714</v>
      </c>
      <c r="B1400" s="3">
        <v>41842.396909722222</v>
      </c>
      <c r="C1400" s="2" t="s">
        <v>32</v>
      </c>
      <c r="D1400" s="2" t="str">
        <f>IF(Original!D1402 = "-", "Male", Original!D1402)</f>
        <v>Male</v>
      </c>
      <c r="E1400" s="2" t="s">
        <v>17</v>
      </c>
      <c r="F1400" s="2" t="str">
        <f>IF(Original!F1402 = "-", "c9", Original!F1402)</f>
        <v>c9</v>
      </c>
      <c r="G1400" s="2">
        <f>IF(ISBLANK(Original!G1402),MEDIAN(Original!G:G),Original!G1402)</f>
        <v>23116</v>
      </c>
    </row>
    <row r="1401" spans="1:7" x14ac:dyDescent="0.3">
      <c r="A1401" s="2">
        <v>295449</v>
      </c>
      <c r="B1401" s="3">
        <v>41842.398217592592</v>
      </c>
      <c r="C1401" s="2" t="s">
        <v>31</v>
      </c>
      <c r="D1401" s="2" t="str">
        <f>IF(Original!D1403 = "-", "Male", Original!D1403)</f>
        <v>Male</v>
      </c>
      <c r="E1401" s="2" t="s">
        <v>17</v>
      </c>
      <c r="F1401" s="2" t="str">
        <f>IF(Original!F1403 = "-", "c9", Original!F1403)</f>
        <v>c9</v>
      </c>
      <c r="G1401" s="2">
        <f>IF(ISBLANK(Original!G1403),MEDIAN(Original!G:G),Original!G1403)</f>
        <v>2172</v>
      </c>
    </row>
    <row r="1402" spans="1:7" x14ac:dyDescent="0.3">
      <c r="A1402" s="2">
        <v>679141</v>
      </c>
      <c r="B1402" s="3">
        <v>41807.397326388891</v>
      </c>
      <c r="C1402" s="2" t="s">
        <v>32</v>
      </c>
      <c r="D1402" s="2" t="str">
        <f>IF(Original!D1404 = "-", "Male", Original!D1404)</f>
        <v>Male</v>
      </c>
      <c r="E1402" s="2" t="s">
        <v>15</v>
      </c>
      <c r="F1402" s="2" t="str">
        <f>IF(Original!F1404 = "-", "c9", Original!F1404)</f>
        <v>c9</v>
      </c>
      <c r="G1402" s="2">
        <f>IF(ISBLANK(Original!G1404),MEDIAN(Original!G:G),Original!G1404)</f>
        <v>85620</v>
      </c>
    </row>
    <row r="1403" spans="1:7" x14ac:dyDescent="0.3">
      <c r="A1403" s="2">
        <v>125371</v>
      </c>
      <c r="B1403" s="3">
        <v>41849.397557870368</v>
      </c>
      <c r="C1403" s="2" t="s">
        <v>31</v>
      </c>
      <c r="D1403" s="2" t="str">
        <f>IF(Original!D1405 = "-", "Male", Original!D1405)</f>
        <v>Male</v>
      </c>
      <c r="E1403" s="2" t="s">
        <v>15</v>
      </c>
      <c r="F1403" s="2" t="str">
        <f>IF(Original!F1405 = "-", "c9", Original!F1405)</f>
        <v>i6</v>
      </c>
      <c r="G1403" s="2">
        <f>IF(ISBLANK(Original!G1405),MEDIAN(Original!G:G),Original!G1405)</f>
        <v>2953</v>
      </c>
    </row>
    <row r="1404" spans="1:7" x14ac:dyDescent="0.3">
      <c r="A1404" s="2">
        <v>125996</v>
      </c>
      <c r="B1404" s="3">
        <v>41865.638252314813</v>
      </c>
      <c r="C1404" s="2" t="s">
        <v>32</v>
      </c>
      <c r="D1404" s="2" t="str">
        <f>IF(Original!D1406 = "-", "Male", Original!D1406)</f>
        <v>Male</v>
      </c>
      <c r="E1404" s="2" t="s">
        <v>15</v>
      </c>
      <c r="F1404" s="2" t="str">
        <f>IF(Original!F1406 = "-", "c9", Original!F1406)</f>
        <v>c9</v>
      </c>
      <c r="G1404" s="2">
        <f>IF(ISBLANK(Original!G1406),MEDIAN(Original!G:G),Original!G1406)</f>
        <v>15445</v>
      </c>
    </row>
    <row r="1405" spans="1:7" x14ac:dyDescent="0.3">
      <c r="A1405" s="2">
        <v>369430</v>
      </c>
      <c r="B1405" s="3">
        <v>41779.399097222224</v>
      </c>
      <c r="C1405" s="2" t="s">
        <v>31</v>
      </c>
      <c r="D1405" s="2" t="str">
        <f>IF(Original!D1407 = "-", "Male", Original!D1407)</f>
        <v>Male</v>
      </c>
      <c r="E1405" s="2" t="s">
        <v>14</v>
      </c>
      <c r="F1405" s="2" t="str">
        <f>IF(Original!F1407 = "-", "c9", Original!F1407)</f>
        <v>c5</v>
      </c>
      <c r="G1405" s="2">
        <f>IF(ISBLANK(Original!G1407),MEDIAN(Original!G:G),Original!G1407)</f>
        <v>85925</v>
      </c>
    </row>
    <row r="1406" spans="1:7" x14ac:dyDescent="0.3">
      <c r="A1406" s="2">
        <v>93480</v>
      </c>
      <c r="B1406" s="3">
        <v>41779.39947916667</v>
      </c>
      <c r="C1406" s="2" t="s">
        <v>32</v>
      </c>
      <c r="D1406" s="2" t="str">
        <f>IF(Original!D1408 = "-", "Male", Original!D1408)</f>
        <v>Male</v>
      </c>
      <c r="E1406" s="2" t="s">
        <v>14</v>
      </c>
      <c r="F1406" s="2" t="str">
        <f>IF(Original!F1408 = "-", "c9", Original!F1408)</f>
        <v>c5</v>
      </c>
      <c r="G1406" s="2">
        <f>IF(ISBLANK(Original!G1408),MEDIAN(Original!G:G),Original!G1408)</f>
        <v>72487</v>
      </c>
    </row>
    <row r="1407" spans="1:7" x14ac:dyDescent="0.3">
      <c r="A1407" s="2">
        <v>355251</v>
      </c>
      <c r="B1407" s="3">
        <v>41864.665960648148</v>
      </c>
      <c r="C1407" s="2" t="s">
        <v>32</v>
      </c>
      <c r="D1407" s="2" t="str">
        <f>IF(Original!D1409 = "-", "Male", Original!D1409)</f>
        <v>Male</v>
      </c>
      <c r="E1407" s="2" t="s">
        <v>14</v>
      </c>
      <c r="F1407" s="2" t="str">
        <f>IF(Original!F1409 = "-", "c9", Original!F1409)</f>
        <v>c5</v>
      </c>
      <c r="G1407" s="2">
        <f>IF(ISBLANK(Original!G1409),MEDIAN(Original!G:G),Original!G1409)</f>
        <v>80111</v>
      </c>
    </row>
    <row r="1408" spans="1:7" x14ac:dyDescent="0.3">
      <c r="A1408" s="2">
        <v>132989</v>
      </c>
      <c r="B1408" s="3">
        <v>41872.766064814816</v>
      </c>
      <c r="C1408" s="2" t="s">
        <v>32</v>
      </c>
      <c r="D1408" s="2" t="str">
        <f>IF(Original!D1410 = "-", "Male", Original!D1410)</f>
        <v>Male</v>
      </c>
      <c r="E1408" s="2" t="s">
        <v>14</v>
      </c>
      <c r="F1408" s="2" t="str">
        <f>IF(Original!F1410 = "-", "c9", Original!F1410)</f>
        <v>c5</v>
      </c>
      <c r="G1408" s="2">
        <f>IF(ISBLANK(Original!G1410),MEDIAN(Original!G:G),Original!G1410)</f>
        <v>39402</v>
      </c>
    </row>
    <row r="1409" spans="1:7" x14ac:dyDescent="0.3">
      <c r="A1409" s="2">
        <v>426916</v>
      </c>
      <c r="B1409" s="3">
        <v>41878.298148148147</v>
      </c>
      <c r="C1409" s="2" t="s">
        <v>31</v>
      </c>
      <c r="D1409" s="2" t="str">
        <f>IF(Original!D1411 = "-", "Male", Original!D1411)</f>
        <v>Male</v>
      </c>
      <c r="E1409" s="2" t="s">
        <v>14</v>
      </c>
      <c r="F1409" s="2" t="str">
        <f>IF(Original!F1411 = "-", "c9", Original!F1411)</f>
        <v>c5</v>
      </c>
      <c r="G1409" s="2">
        <f>IF(ISBLANK(Original!G1411),MEDIAN(Original!G:G),Original!G1411)</f>
        <v>41022</v>
      </c>
    </row>
    <row r="1410" spans="1:7" x14ac:dyDescent="0.3">
      <c r="A1410" s="2">
        <v>393845</v>
      </c>
      <c r="B1410" s="3">
        <v>41780.328784722224</v>
      </c>
      <c r="C1410" s="2" t="s">
        <v>32</v>
      </c>
      <c r="D1410" s="2" t="str">
        <f>IF(Original!D1412 = "-", "Male", Original!D1412)</f>
        <v>Male</v>
      </c>
      <c r="E1410" s="2" t="s">
        <v>20</v>
      </c>
      <c r="F1410" s="2" t="str">
        <f>IF(Original!F1412 = "-", "c9", Original!F1412)</f>
        <v>c-10</v>
      </c>
      <c r="G1410" s="2">
        <f>IF(ISBLANK(Original!G1412),MEDIAN(Original!G:G),Original!G1412)</f>
        <v>14293</v>
      </c>
    </row>
    <row r="1411" spans="1:7" x14ac:dyDescent="0.3">
      <c r="A1411" s="2">
        <v>778967</v>
      </c>
      <c r="B1411" s="3">
        <v>41780.329988425925</v>
      </c>
      <c r="C1411" s="2" t="s">
        <v>31</v>
      </c>
      <c r="D1411" s="2" t="str">
        <f>IF(Original!D1413 = "-", "Male", Original!D1413)</f>
        <v>Male</v>
      </c>
      <c r="E1411" s="2" t="s">
        <v>20</v>
      </c>
      <c r="F1411" s="2" t="str">
        <f>IF(Original!F1413 = "-", "c9", Original!F1413)</f>
        <v>c-10</v>
      </c>
      <c r="G1411" s="2">
        <f>IF(ISBLANK(Original!G1413),MEDIAN(Original!G:G),Original!G1413)</f>
        <v>8574</v>
      </c>
    </row>
    <row r="1412" spans="1:7" x14ac:dyDescent="0.3">
      <c r="A1412" s="2">
        <v>603842</v>
      </c>
      <c r="B1412" s="3">
        <v>41824.398645833331</v>
      </c>
      <c r="C1412" s="2" t="s">
        <v>32</v>
      </c>
      <c r="D1412" s="2" t="str">
        <f>IF(Original!D1414 = "-", "Male", Original!D1414)</f>
        <v>Female</v>
      </c>
      <c r="E1412" s="2" t="s">
        <v>20</v>
      </c>
      <c r="F1412" s="2" t="str">
        <f>IF(Original!F1414 = "-", "c9", Original!F1414)</f>
        <v>c5</v>
      </c>
      <c r="G1412" s="2">
        <f>IF(ISBLANK(Original!G1414),MEDIAN(Original!G:G),Original!G1414)</f>
        <v>6259</v>
      </c>
    </row>
    <row r="1413" spans="1:7" x14ac:dyDescent="0.3">
      <c r="A1413" s="2">
        <v>703448</v>
      </c>
      <c r="B1413" s="3">
        <v>41824.400914351849</v>
      </c>
      <c r="C1413" s="2" t="s">
        <v>32</v>
      </c>
      <c r="D1413" s="2" t="str">
        <f>IF(Original!D1415 = "-", "Male", Original!D1415)</f>
        <v>Male</v>
      </c>
      <c r="E1413" s="2" t="s">
        <v>20</v>
      </c>
      <c r="F1413" s="2" t="str">
        <f>IF(Original!F1415 = "-", "c9", Original!F1415)</f>
        <v>c5</v>
      </c>
      <c r="G1413" s="2">
        <f>IF(ISBLANK(Original!G1415),MEDIAN(Original!G:G),Original!G1415)</f>
        <v>78621</v>
      </c>
    </row>
    <row r="1414" spans="1:7" x14ac:dyDescent="0.3">
      <c r="A1414" s="2">
        <v>764104</v>
      </c>
      <c r="B1414" s="3">
        <v>41824.397997685184</v>
      </c>
      <c r="C1414" s="2" t="s">
        <v>31</v>
      </c>
      <c r="D1414" s="2" t="str">
        <f>IF(Original!D1416 = "-", "Male", Original!D1416)</f>
        <v>Female</v>
      </c>
      <c r="E1414" s="2" t="s">
        <v>20</v>
      </c>
      <c r="F1414" s="2" t="str">
        <f>IF(Original!F1416 = "-", "c9", Original!F1416)</f>
        <v>c5</v>
      </c>
      <c r="G1414" s="2">
        <f>IF(ISBLANK(Original!G1416),MEDIAN(Original!G:G),Original!G1416)</f>
        <v>76123</v>
      </c>
    </row>
    <row r="1415" spans="1:7" x14ac:dyDescent="0.3">
      <c r="A1415" s="2">
        <v>926922</v>
      </c>
      <c r="B1415" s="3">
        <v>41782.72247685185</v>
      </c>
      <c r="C1415" s="2" t="s">
        <v>31</v>
      </c>
      <c r="D1415" s="2" t="str">
        <f>IF(Original!D1417 = "-", "Male", Original!D1417)</f>
        <v>Male</v>
      </c>
      <c r="E1415" s="2" t="s">
        <v>17</v>
      </c>
      <c r="F1415" s="2" t="str">
        <f>IF(Original!F1417 = "-", "c9", Original!F1417)</f>
        <v>i5</v>
      </c>
      <c r="G1415" s="2">
        <f>IF(ISBLANK(Original!G1417),MEDIAN(Original!G:G),Original!G1417)</f>
        <v>19222</v>
      </c>
    </row>
    <row r="1416" spans="1:7" x14ac:dyDescent="0.3">
      <c r="A1416" s="2">
        <v>962962</v>
      </c>
      <c r="B1416" s="3">
        <v>41849.583055555559</v>
      </c>
      <c r="C1416" s="2" t="s">
        <v>32</v>
      </c>
      <c r="D1416" s="2" t="str">
        <f>IF(Original!D1418 = "-", "Male", Original!D1418)</f>
        <v>Female</v>
      </c>
      <c r="E1416" s="2" t="s">
        <v>17</v>
      </c>
      <c r="F1416" s="2" t="str">
        <f>IF(Original!F1418 = "-", "c9", Original!F1418)</f>
        <v>i5</v>
      </c>
      <c r="G1416" s="2">
        <f>IF(ISBLANK(Original!G1418),MEDIAN(Original!G:G),Original!G1418)</f>
        <v>31944</v>
      </c>
    </row>
    <row r="1417" spans="1:7" x14ac:dyDescent="0.3">
      <c r="A1417" s="2">
        <v>260050</v>
      </c>
      <c r="B1417" s="3">
        <v>41849.583854166667</v>
      </c>
      <c r="C1417" s="2" t="s">
        <v>31</v>
      </c>
      <c r="D1417" s="2" t="str">
        <f>IF(Original!D1419 = "-", "Male", Original!D1419)</f>
        <v>Male</v>
      </c>
      <c r="E1417" s="2" t="s">
        <v>17</v>
      </c>
      <c r="F1417" s="2" t="str">
        <f>IF(Original!F1419 = "-", "c9", Original!F1419)</f>
        <v>i5</v>
      </c>
      <c r="G1417" s="2">
        <f>IF(ISBLANK(Original!G1419),MEDIAN(Original!G:G),Original!G1419)</f>
        <v>15091</v>
      </c>
    </row>
    <row r="1418" spans="1:7" x14ac:dyDescent="0.3">
      <c r="A1418" s="2">
        <v>714441</v>
      </c>
      <c r="B1418" s="3">
        <v>41850.379247685189</v>
      </c>
      <c r="C1418" s="2" t="s">
        <v>32</v>
      </c>
      <c r="D1418" s="2" t="str">
        <f>IF(Original!D1420 = "-", "Male", Original!D1420)</f>
        <v>Male</v>
      </c>
      <c r="E1418" s="2" t="s">
        <v>17</v>
      </c>
      <c r="F1418" s="2" t="str">
        <f>IF(Original!F1420 = "-", "c9", Original!F1420)</f>
        <v>i5</v>
      </c>
      <c r="G1418" s="2">
        <f>IF(ISBLANK(Original!G1420),MEDIAN(Original!G:G),Original!G1420)</f>
        <v>1513</v>
      </c>
    </row>
    <row r="1419" spans="1:7" x14ac:dyDescent="0.3">
      <c r="A1419" s="2">
        <v>774510</v>
      </c>
      <c r="B1419" s="3">
        <v>41850.379594907405</v>
      </c>
      <c r="C1419" s="2" t="s">
        <v>32</v>
      </c>
      <c r="D1419" s="2" t="str">
        <f>IF(Original!D1421 = "-", "Male", Original!D1421)</f>
        <v>Male</v>
      </c>
      <c r="E1419" s="2" t="s">
        <v>17</v>
      </c>
      <c r="F1419" s="2" t="str">
        <f>IF(Original!F1421 = "-", "c9", Original!F1421)</f>
        <v>i5</v>
      </c>
      <c r="G1419" s="2">
        <f>IF(ISBLANK(Original!G1421),MEDIAN(Original!G:G),Original!G1421)</f>
        <v>22954</v>
      </c>
    </row>
    <row r="1420" spans="1:7" x14ac:dyDescent="0.3">
      <c r="A1420" s="2">
        <v>653023</v>
      </c>
      <c r="B1420" s="3">
        <v>41794.49490740741</v>
      </c>
      <c r="C1420" s="2" t="s">
        <v>32</v>
      </c>
      <c r="D1420" s="2" t="str">
        <f>IF(Original!D1422 = "-", "Male", Original!D1422)</f>
        <v>Female</v>
      </c>
      <c r="E1420" s="2" t="s">
        <v>17</v>
      </c>
      <c r="F1420" s="2" t="str">
        <f>IF(Original!F1422 = "-", "c9", Original!F1422)</f>
        <v>c5</v>
      </c>
      <c r="G1420" s="2">
        <f>IF(ISBLANK(Original!G1422),MEDIAN(Original!G:G),Original!G1422)</f>
        <v>15158</v>
      </c>
    </row>
    <row r="1421" spans="1:7" x14ac:dyDescent="0.3">
      <c r="A1421" s="2">
        <v>209299</v>
      </c>
      <c r="B1421" s="3">
        <v>41797.381631944445</v>
      </c>
      <c r="C1421" s="2" t="s">
        <v>32</v>
      </c>
      <c r="D1421" s="2" t="str">
        <f>IF(Original!D1423 = "-", "Male", Original!D1423)</f>
        <v>Male</v>
      </c>
      <c r="E1421" s="2" t="s">
        <v>17</v>
      </c>
      <c r="F1421" s="2" t="str">
        <f>IF(Original!F1423 = "-", "c9", Original!F1423)</f>
        <v>c5</v>
      </c>
      <c r="G1421" s="2">
        <f>IF(ISBLANK(Original!G1423),MEDIAN(Original!G:G),Original!G1423)</f>
        <v>52606</v>
      </c>
    </row>
    <row r="1422" spans="1:7" x14ac:dyDescent="0.3">
      <c r="A1422" s="2">
        <v>563468</v>
      </c>
      <c r="B1422" s="3">
        <v>41828.398472222223</v>
      </c>
      <c r="C1422" s="2" t="s">
        <v>32</v>
      </c>
      <c r="D1422" s="2" t="str">
        <f>IF(Original!D1424 = "-", "Male", Original!D1424)</f>
        <v>Female</v>
      </c>
      <c r="E1422" s="2" t="s">
        <v>12</v>
      </c>
      <c r="F1422" s="2" t="str">
        <f>IF(Original!F1424 = "-", "c9", Original!F1424)</f>
        <v>b9</v>
      </c>
      <c r="G1422" s="2">
        <f>IF(ISBLANK(Original!G1424),MEDIAN(Original!G:G),Original!G1424)</f>
        <v>78138</v>
      </c>
    </row>
    <row r="1423" spans="1:7" x14ac:dyDescent="0.3">
      <c r="A1423" s="2">
        <v>381579</v>
      </c>
      <c r="B1423" s="3">
        <v>41786.297210648147</v>
      </c>
      <c r="C1423" s="2" t="s">
        <v>32</v>
      </c>
      <c r="D1423" s="2" t="str">
        <f>IF(Original!D1425 = "-", "Male", Original!D1425)</f>
        <v>Male</v>
      </c>
      <c r="E1423" s="2" t="s">
        <v>17</v>
      </c>
      <c r="F1423" s="2" t="str">
        <f>IF(Original!F1425 = "-", "c9", Original!F1425)</f>
        <v>c9</v>
      </c>
      <c r="G1423" s="2">
        <f>IF(ISBLANK(Original!G1425),MEDIAN(Original!G:G),Original!G1425)</f>
        <v>78669</v>
      </c>
    </row>
    <row r="1424" spans="1:7" x14ac:dyDescent="0.3">
      <c r="A1424" s="2">
        <v>460688</v>
      </c>
      <c r="B1424" s="3">
        <v>41786.299664351849</v>
      </c>
      <c r="C1424" s="2" t="s">
        <v>32</v>
      </c>
      <c r="D1424" s="2" t="str">
        <f>IF(Original!D1426 = "-", "Male", Original!D1426)</f>
        <v>Male</v>
      </c>
      <c r="E1424" s="2" t="s">
        <v>17</v>
      </c>
      <c r="F1424" s="2" t="str">
        <f>IF(Original!F1426 = "-", "c9", Original!F1426)</f>
        <v>c9</v>
      </c>
      <c r="G1424" s="2">
        <f>IF(ISBLANK(Original!G1426),MEDIAN(Original!G:G),Original!G1426)</f>
        <v>69997</v>
      </c>
    </row>
    <row r="1425" spans="1:7" x14ac:dyDescent="0.3">
      <c r="A1425" s="2">
        <v>496261</v>
      </c>
      <c r="B1425" s="3">
        <v>41786.29791666667</v>
      </c>
      <c r="C1425" s="2" t="s">
        <v>31</v>
      </c>
      <c r="D1425" s="2" t="str">
        <f>IF(Original!D1427 = "-", "Male", Original!D1427)</f>
        <v>Don’t want to say</v>
      </c>
      <c r="E1425" s="2" t="s">
        <v>17</v>
      </c>
      <c r="F1425" s="2" t="str">
        <f>IF(Original!F1427 = "-", "c9", Original!F1427)</f>
        <v>c9</v>
      </c>
      <c r="G1425" s="2">
        <f>IF(ISBLANK(Original!G1427),MEDIAN(Original!G:G),Original!G1427)</f>
        <v>86557</v>
      </c>
    </row>
    <row r="1426" spans="1:7" x14ac:dyDescent="0.3">
      <c r="A1426" s="2">
        <v>177858</v>
      </c>
      <c r="B1426" s="3">
        <v>41802.744930555556</v>
      </c>
      <c r="C1426" s="2" t="s">
        <v>32</v>
      </c>
      <c r="D1426" s="2" t="str">
        <f>IF(Original!D1428 = "-", "Male", Original!D1428)</f>
        <v>Male</v>
      </c>
      <c r="E1426" s="2" t="s">
        <v>17</v>
      </c>
      <c r="F1426" s="2" t="str">
        <f>IF(Original!F1428 = "-", "c9", Original!F1428)</f>
        <v>c9</v>
      </c>
      <c r="G1426" s="2">
        <f>IF(ISBLANK(Original!G1428),MEDIAN(Original!G:G),Original!G1428)</f>
        <v>43402</v>
      </c>
    </row>
    <row r="1427" spans="1:7" x14ac:dyDescent="0.3">
      <c r="A1427" s="2">
        <v>978040</v>
      </c>
      <c r="B1427" s="3">
        <v>41824.466932870368</v>
      </c>
      <c r="C1427" s="2" t="s">
        <v>32</v>
      </c>
      <c r="D1427" s="2" t="str">
        <f>IF(Original!D1429 = "-", "Male", Original!D1429)</f>
        <v>Male</v>
      </c>
      <c r="E1427" s="2" t="s">
        <v>17</v>
      </c>
      <c r="F1427" s="2" t="str">
        <f>IF(Original!F1429 = "-", "c9", Original!F1429)</f>
        <v>c9</v>
      </c>
      <c r="G1427" s="2">
        <f>IF(ISBLANK(Original!G1429),MEDIAN(Original!G:G),Original!G1429)</f>
        <v>51268</v>
      </c>
    </row>
    <row r="1428" spans="1:7" x14ac:dyDescent="0.3">
      <c r="A1428" s="2">
        <v>632366</v>
      </c>
      <c r="B1428" s="3">
        <v>41795.654444444444</v>
      </c>
      <c r="C1428" s="2" t="s">
        <v>32</v>
      </c>
      <c r="D1428" s="2" t="str">
        <f>IF(Original!D1430 = "-", "Male", Original!D1430)</f>
        <v>Male</v>
      </c>
      <c r="E1428" s="2" t="s">
        <v>17</v>
      </c>
      <c r="F1428" s="2" t="str">
        <f>IF(Original!F1430 = "-", "c9", Original!F1430)</f>
        <v>c9</v>
      </c>
      <c r="G1428" s="2">
        <f>IF(ISBLANK(Original!G1430),MEDIAN(Original!G:G),Original!G1430)</f>
        <v>11383</v>
      </c>
    </row>
    <row r="1429" spans="1:7" x14ac:dyDescent="0.3">
      <c r="A1429" s="2">
        <v>300059</v>
      </c>
      <c r="B1429" s="3">
        <v>41764.396747685183</v>
      </c>
      <c r="C1429" s="2" t="s">
        <v>32</v>
      </c>
      <c r="D1429" s="2" t="str">
        <f>IF(Original!D1431 = "-", "Male", Original!D1431)</f>
        <v>Female</v>
      </c>
      <c r="E1429" s="2" t="s">
        <v>13</v>
      </c>
      <c r="F1429" s="2" t="str">
        <f>IF(Original!F1431 = "-", "c9", Original!F1431)</f>
        <v>c-10</v>
      </c>
      <c r="G1429" s="2">
        <f>IF(ISBLANK(Original!G1431),MEDIAN(Original!G:G),Original!G1431)</f>
        <v>79999</v>
      </c>
    </row>
    <row r="1430" spans="1:7" x14ac:dyDescent="0.3">
      <c r="A1430" s="2">
        <v>967868</v>
      </c>
      <c r="B1430" s="3">
        <v>41838.520231481481</v>
      </c>
      <c r="C1430" s="2" t="s">
        <v>32</v>
      </c>
      <c r="D1430" s="2" t="str">
        <f>IF(Original!D1432 = "-", "Male", Original!D1432)</f>
        <v>Female</v>
      </c>
      <c r="E1430" s="2" t="s">
        <v>19</v>
      </c>
      <c r="F1430" s="2" t="str">
        <f>IF(Original!F1432 = "-", "c9", Original!F1432)</f>
        <v>i6</v>
      </c>
      <c r="G1430" s="2">
        <f>IF(ISBLANK(Original!G1432),MEDIAN(Original!G:G),Original!G1432)</f>
        <v>36260</v>
      </c>
    </row>
    <row r="1431" spans="1:7" x14ac:dyDescent="0.3">
      <c r="A1431" s="2">
        <v>771358</v>
      </c>
      <c r="B1431" s="3">
        <v>41845.396874999999</v>
      </c>
      <c r="C1431" s="2" t="s">
        <v>32</v>
      </c>
      <c r="D1431" s="2" t="str">
        <f>IF(Original!D1433 = "-", "Male", Original!D1433)</f>
        <v>Female</v>
      </c>
      <c r="E1431" s="2" t="s">
        <v>19</v>
      </c>
      <c r="F1431" s="2" t="str">
        <f>IF(Original!F1433 = "-", "c9", Original!F1433)</f>
        <v>i6</v>
      </c>
      <c r="G1431" s="2">
        <f>IF(ISBLANK(Original!G1433),MEDIAN(Original!G:G),Original!G1433)</f>
        <v>68162</v>
      </c>
    </row>
    <row r="1432" spans="1:7" x14ac:dyDescent="0.3">
      <c r="A1432" s="2">
        <v>451673</v>
      </c>
      <c r="B1432" s="3">
        <v>41845.398333333331</v>
      </c>
      <c r="C1432" s="2" t="s">
        <v>31</v>
      </c>
      <c r="D1432" s="2" t="str">
        <f>IF(Original!D1434 = "-", "Male", Original!D1434)</f>
        <v>Female</v>
      </c>
      <c r="E1432" s="2" t="s">
        <v>19</v>
      </c>
      <c r="F1432" s="2" t="str">
        <f>IF(Original!F1434 = "-", "c9", Original!F1434)</f>
        <v>i6</v>
      </c>
      <c r="G1432" s="2">
        <f>IF(ISBLANK(Original!G1434),MEDIAN(Original!G:G),Original!G1434)</f>
        <v>4123</v>
      </c>
    </row>
    <row r="1433" spans="1:7" x14ac:dyDescent="0.3">
      <c r="A1433" s="2">
        <v>667908</v>
      </c>
      <c r="B1433" s="3">
        <v>41845.399699074071</v>
      </c>
      <c r="C1433" s="2" t="s">
        <v>32</v>
      </c>
      <c r="D1433" s="2" t="str">
        <f>IF(Original!D1435 = "-", "Male", Original!D1435)</f>
        <v>Female</v>
      </c>
      <c r="E1433" s="2" t="s">
        <v>19</v>
      </c>
      <c r="F1433" s="2" t="str">
        <f>IF(Original!F1435 = "-", "c9", Original!F1435)</f>
        <v>i6</v>
      </c>
      <c r="G1433" s="2">
        <f>IF(ISBLANK(Original!G1435),MEDIAN(Original!G:G),Original!G1435)</f>
        <v>65417</v>
      </c>
    </row>
    <row r="1434" spans="1:7" x14ac:dyDescent="0.3">
      <c r="A1434" s="2">
        <v>76133</v>
      </c>
      <c r="B1434" s="3">
        <v>41862.661724537036</v>
      </c>
      <c r="C1434" s="2" t="s">
        <v>32</v>
      </c>
      <c r="D1434" s="2" t="str">
        <f>IF(Original!D1436 = "-", "Male", Original!D1436)</f>
        <v>Female</v>
      </c>
      <c r="E1434" s="2" t="s">
        <v>20</v>
      </c>
      <c r="F1434" s="2" t="str">
        <f>IF(Original!F1436 = "-", "c9", Original!F1436)</f>
        <v>b9</v>
      </c>
      <c r="G1434" s="2">
        <f>IF(ISBLANK(Original!G1436),MEDIAN(Original!G:G),Original!G1436)</f>
        <v>6354</v>
      </c>
    </row>
    <row r="1435" spans="1:7" x14ac:dyDescent="0.3">
      <c r="A1435" s="2">
        <v>507999</v>
      </c>
      <c r="B1435" s="3">
        <v>41828.397685185184</v>
      </c>
      <c r="C1435" s="2" t="s">
        <v>31</v>
      </c>
      <c r="D1435" s="2" t="str">
        <f>IF(Original!D1437 = "-", "Male", Original!D1437)</f>
        <v>Male</v>
      </c>
      <c r="E1435" s="2" t="s">
        <v>17</v>
      </c>
      <c r="F1435" s="2" t="str">
        <f>IF(Original!F1437 = "-", "c9", Original!F1437)</f>
        <v>i6</v>
      </c>
      <c r="G1435" s="2">
        <f>IF(ISBLANK(Original!G1437),MEDIAN(Original!G:G),Original!G1437)</f>
        <v>60443</v>
      </c>
    </row>
    <row r="1436" spans="1:7" x14ac:dyDescent="0.3">
      <c r="A1436" s="2">
        <v>625524</v>
      </c>
      <c r="B1436" s="3">
        <v>41761.559502314813</v>
      </c>
      <c r="C1436" s="2" t="s">
        <v>32</v>
      </c>
      <c r="D1436" s="2" t="str">
        <f>IF(Original!D1438 = "-", "Male", Original!D1438)</f>
        <v>Female</v>
      </c>
      <c r="E1436" s="2" t="s">
        <v>20</v>
      </c>
      <c r="F1436" s="2" t="str">
        <f>IF(Original!F1438 = "-", "c9", Original!F1438)</f>
        <v>c-10</v>
      </c>
      <c r="G1436" s="2">
        <f>IF(ISBLANK(Original!G1438),MEDIAN(Original!G:G),Original!G1438)</f>
        <v>93932</v>
      </c>
    </row>
    <row r="1437" spans="1:7" x14ac:dyDescent="0.3">
      <c r="A1437" s="2">
        <v>120857</v>
      </c>
      <c r="B1437" s="3">
        <v>41761.560682870368</v>
      </c>
      <c r="C1437" s="2" t="s">
        <v>32</v>
      </c>
      <c r="D1437" s="2" t="str">
        <f>IF(Original!D1439 = "-", "Male", Original!D1439)</f>
        <v>Male</v>
      </c>
      <c r="E1437" s="2" t="s">
        <v>20</v>
      </c>
      <c r="F1437" s="2" t="str">
        <f>IF(Original!F1439 = "-", "c9", Original!F1439)</f>
        <v>c-10</v>
      </c>
      <c r="G1437" s="2">
        <f>IF(ISBLANK(Original!G1439),MEDIAN(Original!G:G),Original!G1439)</f>
        <v>61906</v>
      </c>
    </row>
    <row r="1438" spans="1:7" x14ac:dyDescent="0.3">
      <c r="A1438" s="2">
        <v>452817</v>
      </c>
      <c r="B1438" s="3">
        <v>41761.561238425929</v>
      </c>
      <c r="C1438" s="2" t="s">
        <v>32</v>
      </c>
      <c r="D1438" s="2" t="str">
        <f>IF(Original!D1440 = "-", "Male", Original!D1440)</f>
        <v>Male</v>
      </c>
      <c r="E1438" s="2" t="s">
        <v>20</v>
      </c>
      <c r="F1438" s="2" t="str">
        <f>IF(Original!F1440 = "-", "c9", Original!F1440)</f>
        <v>c-10</v>
      </c>
      <c r="G1438" s="2">
        <f>IF(ISBLANK(Original!G1440),MEDIAN(Original!G:G),Original!G1440)</f>
        <v>73086</v>
      </c>
    </row>
    <row r="1439" spans="1:7" x14ac:dyDescent="0.3">
      <c r="A1439" s="2">
        <v>829076</v>
      </c>
      <c r="B1439" s="3">
        <v>41763.430173611108</v>
      </c>
      <c r="C1439" s="2" t="s">
        <v>32</v>
      </c>
      <c r="D1439" s="2" t="str">
        <f>IF(Original!D1441 = "-", "Male", Original!D1441)</f>
        <v>Male</v>
      </c>
      <c r="E1439" s="2" t="s">
        <v>20</v>
      </c>
      <c r="F1439" s="2" t="str">
        <f>IF(Original!F1441 = "-", "c9", Original!F1441)</f>
        <v>c-10</v>
      </c>
      <c r="G1439" s="2">
        <f>IF(ISBLANK(Original!G1441),MEDIAN(Original!G:G),Original!G1441)</f>
        <v>62573</v>
      </c>
    </row>
    <row r="1440" spans="1:7" x14ac:dyDescent="0.3">
      <c r="A1440" s="2">
        <v>841263</v>
      </c>
      <c r="B1440" s="3">
        <v>41763.430891203701</v>
      </c>
      <c r="C1440" s="2" t="s">
        <v>32</v>
      </c>
      <c r="D1440" s="2" t="str">
        <f>IF(Original!D1442 = "-", "Male", Original!D1442)</f>
        <v>Male</v>
      </c>
      <c r="E1440" s="2" t="s">
        <v>20</v>
      </c>
      <c r="F1440" s="2" t="str">
        <f>IF(Original!F1442 = "-", "c9", Original!F1442)</f>
        <v>c-10</v>
      </c>
      <c r="G1440" s="2">
        <f>IF(ISBLANK(Original!G1442),MEDIAN(Original!G:G),Original!G1442)</f>
        <v>91836</v>
      </c>
    </row>
    <row r="1441" spans="1:7" x14ac:dyDescent="0.3">
      <c r="A1441" s="2">
        <v>857543</v>
      </c>
      <c r="B1441" s="3">
        <v>41825.67796296296</v>
      </c>
      <c r="C1441" s="2" t="s">
        <v>32</v>
      </c>
      <c r="D1441" s="2" t="str">
        <f>IF(Original!D1443 = "-", "Male", Original!D1443)</f>
        <v>Male</v>
      </c>
      <c r="E1441" s="2" t="s">
        <v>20</v>
      </c>
      <c r="F1441" s="2" t="str">
        <f>IF(Original!F1443 = "-", "c9", Original!F1443)</f>
        <v>c-10</v>
      </c>
      <c r="G1441" s="2">
        <f>IF(ISBLANK(Original!G1443),MEDIAN(Original!G:G),Original!G1443)</f>
        <v>81718</v>
      </c>
    </row>
    <row r="1442" spans="1:7" x14ac:dyDescent="0.3">
      <c r="A1442" s="2">
        <v>175109</v>
      </c>
      <c r="B1442" s="3">
        <v>41827.717303240737</v>
      </c>
      <c r="C1442" s="2" t="s">
        <v>31</v>
      </c>
      <c r="D1442" s="2" t="str">
        <f>IF(Original!D1444 = "-", "Male", Original!D1444)</f>
        <v>Male</v>
      </c>
      <c r="E1442" s="2" t="s">
        <v>20</v>
      </c>
      <c r="F1442" s="2" t="str">
        <f>IF(Original!F1444 = "-", "c9", Original!F1444)</f>
        <v>c-10</v>
      </c>
      <c r="G1442" s="2">
        <f>IF(ISBLANK(Original!G1444),MEDIAN(Original!G:G),Original!G1444)</f>
        <v>47547</v>
      </c>
    </row>
    <row r="1443" spans="1:7" x14ac:dyDescent="0.3">
      <c r="A1443" s="2">
        <v>819572</v>
      </c>
      <c r="B1443" s="3">
        <v>41827.71802083333</v>
      </c>
      <c r="C1443" s="2" t="s">
        <v>31</v>
      </c>
      <c r="D1443" s="2" t="str">
        <f>IF(Original!D1445 = "-", "Male", Original!D1445)</f>
        <v>Male</v>
      </c>
      <c r="E1443" s="2" t="s">
        <v>20</v>
      </c>
      <c r="F1443" s="2" t="str">
        <f>IF(Original!F1445 = "-", "c9", Original!F1445)</f>
        <v>c-10</v>
      </c>
      <c r="G1443" s="2">
        <f>IF(ISBLANK(Original!G1445),MEDIAN(Original!G:G),Original!G1445)</f>
        <v>21734</v>
      </c>
    </row>
    <row r="1444" spans="1:7" x14ac:dyDescent="0.3">
      <c r="A1444" s="2">
        <v>389782</v>
      </c>
      <c r="B1444" s="3">
        <v>41768.761018518519</v>
      </c>
      <c r="C1444" s="2" t="s">
        <v>31</v>
      </c>
      <c r="D1444" s="2" t="str">
        <f>IF(Original!D1446 = "-", "Male", Original!D1446)</f>
        <v>Male</v>
      </c>
      <c r="E1444" s="2" t="s">
        <v>12</v>
      </c>
      <c r="F1444" s="2" t="str">
        <f>IF(Original!F1446 = "-", "c9", Original!F1446)</f>
        <v>i7</v>
      </c>
      <c r="G1444" s="2">
        <f>IF(ISBLANK(Original!G1446),MEDIAN(Original!G:G),Original!G1446)</f>
        <v>80709</v>
      </c>
    </row>
    <row r="1445" spans="1:7" x14ac:dyDescent="0.3">
      <c r="A1445" s="2">
        <v>825870</v>
      </c>
      <c r="B1445" s="3">
        <v>41780.397974537038</v>
      </c>
      <c r="C1445" s="2" t="s">
        <v>31</v>
      </c>
      <c r="D1445" s="2" t="str">
        <f>IF(Original!D1447 = "-", "Male", Original!D1447)</f>
        <v>Female</v>
      </c>
      <c r="E1445" s="2" t="s">
        <v>20</v>
      </c>
      <c r="F1445" s="2" t="str">
        <f>IF(Original!F1447 = "-", "c9", Original!F1447)</f>
        <v>i7</v>
      </c>
      <c r="G1445" s="2">
        <f>IF(ISBLANK(Original!G1447),MEDIAN(Original!G:G),Original!G1447)</f>
        <v>38032</v>
      </c>
    </row>
    <row r="1446" spans="1:7" x14ac:dyDescent="0.3">
      <c r="A1446" s="2">
        <v>820667</v>
      </c>
      <c r="B1446" s="3">
        <v>41780.398981481485</v>
      </c>
      <c r="C1446" s="2" t="s">
        <v>31</v>
      </c>
      <c r="D1446" s="2" t="str">
        <f>IF(Original!D1448 = "-", "Male", Original!D1448)</f>
        <v>Male</v>
      </c>
      <c r="E1446" s="2" t="s">
        <v>20</v>
      </c>
      <c r="F1446" s="2" t="str">
        <f>IF(Original!F1448 = "-", "c9", Original!F1448)</f>
        <v>i7</v>
      </c>
      <c r="G1446" s="2">
        <f>IF(ISBLANK(Original!G1448),MEDIAN(Original!G:G),Original!G1448)</f>
        <v>71960</v>
      </c>
    </row>
    <row r="1447" spans="1:7" x14ac:dyDescent="0.3">
      <c r="A1447" s="2">
        <v>284733</v>
      </c>
      <c r="B1447" s="3">
        <v>41780.400057870371</v>
      </c>
      <c r="C1447" s="2" t="s">
        <v>31</v>
      </c>
      <c r="D1447" s="2" t="str">
        <f>IF(Original!D1449 = "-", "Male", Original!D1449)</f>
        <v>Female</v>
      </c>
      <c r="E1447" s="2" t="s">
        <v>20</v>
      </c>
      <c r="F1447" s="2" t="str">
        <f>IF(Original!F1449 = "-", "c9", Original!F1449)</f>
        <v>i7</v>
      </c>
      <c r="G1447" s="2">
        <f>IF(ISBLANK(Original!G1449),MEDIAN(Original!G:G),Original!G1449)</f>
        <v>81819</v>
      </c>
    </row>
    <row r="1448" spans="1:7" x14ac:dyDescent="0.3">
      <c r="A1448" s="2">
        <v>982845</v>
      </c>
      <c r="B1448" s="3">
        <v>41780.400347222225</v>
      </c>
      <c r="C1448" s="2" t="s">
        <v>32</v>
      </c>
      <c r="D1448" s="2" t="str">
        <f>IF(Original!D1450 = "-", "Male", Original!D1450)</f>
        <v>Male</v>
      </c>
      <c r="E1448" s="2" t="s">
        <v>20</v>
      </c>
      <c r="F1448" s="2" t="str">
        <f>IF(Original!F1450 = "-", "c9", Original!F1450)</f>
        <v>i7</v>
      </c>
      <c r="G1448" s="2">
        <f>IF(ISBLANK(Original!G1450),MEDIAN(Original!G:G),Original!G1450)</f>
        <v>2789</v>
      </c>
    </row>
    <row r="1449" spans="1:7" x14ac:dyDescent="0.3">
      <c r="A1449" s="2">
        <v>182357</v>
      </c>
      <c r="B1449" s="3">
        <v>41780.401041666664</v>
      </c>
      <c r="C1449" s="2" t="s">
        <v>32</v>
      </c>
      <c r="D1449" s="2" t="str">
        <f>IF(Original!D1451 = "-", "Male", Original!D1451)</f>
        <v>Male</v>
      </c>
      <c r="E1449" s="2" t="s">
        <v>20</v>
      </c>
      <c r="F1449" s="2" t="str">
        <f>IF(Original!F1451 = "-", "c9", Original!F1451)</f>
        <v>i7</v>
      </c>
      <c r="G1449" s="2">
        <f>IF(ISBLANK(Original!G1451),MEDIAN(Original!G:G),Original!G1451)</f>
        <v>24025</v>
      </c>
    </row>
    <row r="1450" spans="1:7" x14ac:dyDescent="0.3">
      <c r="A1450" s="2">
        <v>733985</v>
      </c>
      <c r="B1450" s="3">
        <v>41795.397083333337</v>
      </c>
      <c r="C1450" s="2" t="s">
        <v>32</v>
      </c>
      <c r="D1450" s="2" t="str">
        <f>IF(Original!D1452 = "-", "Male", Original!D1452)</f>
        <v>Male</v>
      </c>
      <c r="E1450" s="2" t="s">
        <v>12</v>
      </c>
      <c r="F1450" s="2" t="str">
        <f>IF(Original!F1452 = "-", "c9", Original!F1452)</f>
        <v>c5</v>
      </c>
      <c r="G1450" s="2">
        <f>IF(ISBLANK(Original!G1452),MEDIAN(Original!G:G),Original!G1452)</f>
        <v>25618</v>
      </c>
    </row>
    <row r="1451" spans="1:7" x14ac:dyDescent="0.3">
      <c r="A1451" s="2">
        <v>728573</v>
      </c>
      <c r="B1451" s="3">
        <v>41795.397407407407</v>
      </c>
      <c r="C1451" s="2" t="s">
        <v>31</v>
      </c>
      <c r="D1451" s="2" t="str">
        <f>IF(Original!D1453 = "-", "Male", Original!D1453)</f>
        <v>Male</v>
      </c>
      <c r="E1451" s="2" t="s">
        <v>12</v>
      </c>
      <c r="F1451" s="2" t="str">
        <f>IF(Original!F1453 = "-", "c9", Original!F1453)</f>
        <v>c5</v>
      </c>
      <c r="G1451" s="2">
        <f>IF(ISBLANK(Original!G1453),MEDIAN(Original!G:G),Original!G1453)</f>
        <v>64279</v>
      </c>
    </row>
    <row r="1452" spans="1:7" x14ac:dyDescent="0.3">
      <c r="A1452" s="2">
        <v>929826</v>
      </c>
      <c r="B1452" s="3">
        <v>41827.397569444445</v>
      </c>
      <c r="C1452" s="2" t="s">
        <v>31</v>
      </c>
      <c r="D1452" s="2" t="str">
        <f>IF(Original!D1454 = "-", "Male", Original!D1454)</f>
        <v>Male</v>
      </c>
      <c r="E1452" s="2" t="s">
        <v>17</v>
      </c>
      <c r="F1452" s="2" t="str">
        <f>IF(Original!F1454 = "-", "c9", Original!F1454)</f>
        <v>c9</v>
      </c>
      <c r="G1452" s="2">
        <f>IF(ISBLANK(Original!G1454),MEDIAN(Original!G:G),Original!G1454)</f>
        <v>91722</v>
      </c>
    </row>
    <row r="1453" spans="1:7" x14ac:dyDescent="0.3">
      <c r="A1453" s="2">
        <v>245099</v>
      </c>
      <c r="B1453" s="3">
        <v>41841.546076388891</v>
      </c>
      <c r="C1453" s="2" t="s">
        <v>32</v>
      </c>
      <c r="D1453" s="2" t="str">
        <f>IF(Original!D1455 = "-", "Male", Original!D1455)</f>
        <v>Male</v>
      </c>
      <c r="E1453" s="2" t="s">
        <v>17</v>
      </c>
      <c r="F1453" s="2" t="str">
        <f>IF(Original!F1455 = "-", "c9", Original!F1455)</f>
        <v>c9</v>
      </c>
      <c r="G1453" s="2">
        <f>IF(ISBLANK(Original!G1455),MEDIAN(Original!G:G),Original!G1455)</f>
        <v>43679</v>
      </c>
    </row>
    <row r="1454" spans="1:7" x14ac:dyDescent="0.3">
      <c r="A1454" s="2">
        <v>991656</v>
      </c>
      <c r="B1454" s="3">
        <v>41876.396944444445</v>
      </c>
      <c r="C1454" s="2" t="s">
        <v>32</v>
      </c>
      <c r="D1454" s="2" t="str">
        <f>IF(Original!D1456 = "-", "Male", Original!D1456)</f>
        <v>Male</v>
      </c>
      <c r="E1454" s="2" t="s">
        <v>12</v>
      </c>
      <c r="F1454" s="2" t="str">
        <f>IF(Original!F1456 = "-", "c9", Original!F1456)</f>
        <v>c9</v>
      </c>
      <c r="G1454" s="2">
        <f>IF(ISBLANK(Original!G1456),MEDIAN(Original!G:G),Original!G1456)</f>
        <v>54635</v>
      </c>
    </row>
    <row r="1455" spans="1:7" x14ac:dyDescent="0.3">
      <c r="A1455" s="2">
        <v>230796</v>
      </c>
      <c r="B1455" s="3">
        <v>41876.397673611114</v>
      </c>
      <c r="C1455" s="2" t="s">
        <v>32</v>
      </c>
      <c r="D1455" s="2" t="str">
        <f>IF(Original!D1457 = "-", "Male", Original!D1457)</f>
        <v>Female</v>
      </c>
      <c r="E1455" s="2" t="s">
        <v>12</v>
      </c>
      <c r="F1455" s="2" t="str">
        <f>IF(Original!F1457 = "-", "c9", Original!F1457)</f>
        <v>c9</v>
      </c>
      <c r="G1455" s="2">
        <f>IF(ISBLANK(Original!G1457),MEDIAN(Original!G:G),Original!G1457)</f>
        <v>85569</v>
      </c>
    </row>
    <row r="1456" spans="1:7" x14ac:dyDescent="0.3">
      <c r="A1456" s="2">
        <v>92424</v>
      </c>
      <c r="B1456" s="3">
        <v>41855.397604166668</v>
      </c>
      <c r="C1456" s="2" t="s">
        <v>32</v>
      </c>
      <c r="D1456" s="2" t="str">
        <f>IF(Original!D1458 = "-", "Male", Original!D1458)</f>
        <v>Male</v>
      </c>
      <c r="E1456" s="2" t="s">
        <v>20</v>
      </c>
      <c r="F1456" s="2" t="str">
        <f>IF(Original!F1458 = "-", "c9", Original!F1458)</f>
        <v>c5</v>
      </c>
      <c r="G1456" s="2">
        <f>IF(ISBLANK(Original!G1458),MEDIAN(Original!G:G),Original!G1458)</f>
        <v>35888</v>
      </c>
    </row>
    <row r="1457" spans="1:7" x14ac:dyDescent="0.3">
      <c r="A1457" s="2">
        <v>94618</v>
      </c>
      <c r="B1457" s="3">
        <v>41855.397106481483</v>
      </c>
      <c r="C1457" s="2" t="s">
        <v>32</v>
      </c>
      <c r="D1457" s="2" t="str">
        <f>IF(Original!D1459 = "-", "Male", Original!D1459)</f>
        <v>Don’t want to say</v>
      </c>
      <c r="E1457" s="2" t="s">
        <v>20</v>
      </c>
      <c r="F1457" s="2" t="str">
        <f>IF(Original!F1459 = "-", "c9", Original!F1459)</f>
        <v>c5</v>
      </c>
      <c r="G1457" s="2">
        <f>IF(ISBLANK(Original!G1459),MEDIAN(Original!G:G),Original!G1459)</f>
        <v>72364</v>
      </c>
    </row>
    <row r="1458" spans="1:7" x14ac:dyDescent="0.3">
      <c r="A1458" s="2">
        <v>898336</v>
      </c>
      <c r="B1458" s="3">
        <v>41870.738067129627</v>
      </c>
      <c r="C1458" s="2" t="s">
        <v>31</v>
      </c>
      <c r="D1458" s="2" t="str">
        <f>IF(Original!D1460 = "-", "Male", Original!D1460)</f>
        <v>Male</v>
      </c>
      <c r="E1458" s="2" t="s">
        <v>17</v>
      </c>
      <c r="F1458" s="2" t="str">
        <f>IF(Original!F1460 = "-", "c9", Original!F1460)</f>
        <v>c9</v>
      </c>
      <c r="G1458" s="2">
        <f>IF(ISBLANK(Original!G1460),MEDIAN(Original!G:G),Original!G1460)</f>
        <v>30993</v>
      </c>
    </row>
    <row r="1459" spans="1:7" x14ac:dyDescent="0.3">
      <c r="A1459" s="2">
        <v>738670</v>
      </c>
      <c r="B1459" s="3">
        <v>41870.739027777781</v>
      </c>
      <c r="C1459" s="2" t="s">
        <v>32</v>
      </c>
      <c r="D1459" s="2" t="str">
        <f>IF(Original!D1461 = "-", "Male", Original!D1461)</f>
        <v>Female</v>
      </c>
      <c r="E1459" s="2" t="s">
        <v>17</v>
      </c>
      <c r="F1459" s="2" t="str">
        <f>IF(Original!F1461 = "-", "c9", Original!F1461)</f>
        <v>c9</v>
      </c>
      <c r="G1459" s="2">
        <f>IF(ISBLANK(Original!G1461),MEDIAN(Original!G:G),Original!G1461)</f>
        <v>41594</v>
      </c>
    </row>
    <row r="1460" spans="1:7" x14ac:dyDescent="0.3">
      <c r="A1460" s="2">
        <v>753532</v>
      </c>
      <c r="B1460" s="3">
        <v>41837.397685185184</v>
      </c>
      <c r="C1460" s="2" t="s">
        <v>32</v>
      </c>
      <c r="D1460" s="2" t="str">
        <f>IF(Original!D1462 = "-", "Male", Original!D1462)</f>
        <v>Female</v>
      </c>
      <c r="E1460" s="2" t="s">
        <v>20</v>
      </c>
      <c r="F1460" s="2" t="str">
        <f>IF(Original!F1462 = "-", "c9", Original!F1462)</f>
        <v>c-10</v>
      </c>
      <c r="G1460" s="2">
        <f>IF(ISBLANK(Original!G1462),MEDIAN(Original!G:G),Original!G1462)</f>
        <v>38192</v>
      </c>
    </row>
    <row r="1461" spans="1:7" x14ac:dyDescent="0.3">
      <c r="A1461" s="2">
        <v>452737</v>
      </c>
      <c r="B1461" s="3">
        <v>41837.398344907408</v>
      </c>
      <c r="C1461" s="2" t="s">
        <v>32</v>
      </c>
      <c r="D1461" s="2" t="str">
        <f>IF(Original!D1463 = "-", "Male", Original!D1463)</f>
        <v>Male</v>
      </c>
      <c r="E1461" s="2" t="s">
        <v>20</v>
      </c>
      <c r="F1461" s="2" t="str">
        <f>IF(Original!F1463 = "-", "c9", Original!F1463)</f>
        <v>c-10</v>
      </c>
      <c r="G1461" s="2">
        <f>IF(ISBLANK(Original!G1463),MEDIAN(Original!G:G),Original!G1463)</f>
        <v>18861</v>
      </c>
    </row>
    <row r="1462" spans="1:7" x14ac:dyDescent="0.3">
      <c r="A1462" s="2">
        <v>705257</v>
      </c>
      <c r="B1462" s="3">
        <v>41839.722858796296</v>
      </c>
      <c r="C1462" s="2" t="s">
        <v>32</v>
      </c>
      <c r="D1462" s="2" t="str">
        <f>IF(Original!D1464 = "-", "Male", Original!D1464)</f>
        <v>Female</v>
      </c>
      <c r="E1462" s="2" t="s">
        <v>15</v>
      </c>
      <c r="F1462" s="2" t="str">
        <f>IF(Original!F1464 = "-", "c9", Original!F1464)</f>
        <v>c5</v>
      </c>
      <c r="G1462" s="2">
        <f>IF(ISBLANK(Original!G1464),MEDIAN(Original!G:G),Original!G1464)</f>
        <v>59775</v>
      </c>
    </row>
    <row r="1463" spans="1:7" x14ac:dyDescent="0.3">
      <c r="A1463" s="2">
        <v>921683</v>
      </c>
      <c r="B1463" s="3">
        <v>41853.300833333335</v>
      </c>
      <c r="C1463" s="2" t="s">
        <v>31</v>
      </c>
      <c r="D1463" s="2" t="str">
        <f>IF(Original!D1465 = "-", "Male", Original!D1465)</f>
        <v>Female</v>
      </c>
      <c r="E1463" s="2" t="s">
        <v>15</v>
      </c>
      <c r="F1463" s="2" t="str">
        <f>IF(Original!F1465 = "-", "c9", Original!F1465)</f>
        <v>c5</v>
      </c>
      <c r="G1463" s="2">
        <f>IF(ISBLANK(Original!G1465),MEDIAN(Original!G:G),Original!G1465)</f>
        <v>44859</v>
      </c>
    </row>
    <row r="1464" spans="1:7" x14ac:dyDescent="0.3">
      <c r="A1464" s="2">
        <v>724086</v>
      </c>
      <c r="B1464" s="3">
        <v>41764.293391203704</v>
      </c>
      <c r="C1464" s="2" t="s">
        <v>32</v>
      </c>
      <c r="D1464" s="2" t="str">
        <f>IF(Original!D1466 = "-", "Male", Original!D1466)</f>
        <v>Male</v>
      </c>
      <c r="E1464" s="2" t="s">
        <v>17</v>
      </c>
      <c r="F1464" s="2" t="str">
        <f>IF(Original!F1466 = "-", "c9", Original!F1466)</f>
        <v>c5</v>
      </c>
      <c r="G1464" s="2">
        <f>IF(ISBLANK(Original!G1466),MEDIAN(Original!G:G),Original!G1466)</f>
        <v>10823</v>
      </c>
    </row>
    <row r="1465" spans="1:7" x14ac:dyDescent="0.3">
      <c r="A1465" s="2">
        <v>361218</v>
      </c>
      <c r="B1465" s="3">
        <v>41778.396886574075</v>
      </c>
      <c r="C1465" s="2" t="s">
        <v>31</v>
      </c>
      <c r="D1465" s="2" t="str">
        <f>IF(Original!D1467 = "-", "Male", Original!D1467)</f>
        <v>Male</v>
      </c>
      <c r="E1465" s="2" t="s">
        <v>17</v>
      </c>
      <c r="F1465" s="2" t="str">
        <f>IF(Original!F1467 = "-", "c9", Original!F1467)</f>
        <v>c5</v>
      </c>
      <c r="G1465" s="2">
        <f>IF(ISBLANK(Original!G1467),MEDIAN(Original!G:G),Original!G1467)</f>
        <v>7928</v>
      </c>
    </row>
    <row r="1466" spans="1:7" x14ac:dyDescent="0.3">
      <c r="A1466" s="2">
        <v>487732</v>
      </c>
      <c r="B1466" s="3">
        <v>41815.684861111113</v>
      </c>
      <c r="C1466" s="2" t="s">
        <v>32</v>
      </c>
      <c r="D1466" s="2" t="str">
        <f>IF(Original!D1468 = "-", "Male", Original!D1468)</f>
        <v>Male</v>
      </c>
      <c r="E1466" s="2" t="s">
        <v>17</v>
      </c>
      <c r="F1466" s="2" t="str">
        <f>IF(Original!F1468 = "-", "c9", Original!F1468)</f>
        <v>c5</v>
      </c>
      <c r="G1466" s="2">
        <f>IF(ISBLANK(Original!G1468),MEDIAN(Original!G:G),Original!G1468)</f>
        <v>80542</v>
      </c>
    </row>
    <row r="1467" spans="1:7" x14ac:dyDescent="0.3">
      <c r="A1467" s="2">
        <v>425497</v>
      </c>
      <c r="B1467" s="3">
        <v>41815.687604166669</v>
      </c>
      <c r="C1467" s="2" t="s">
        <v>31</v>
      </c>
      <c r="D1467" s="2" t="str">
        <f>IF(Original!D1469 = "-", "Male", Original!D1469)</f>
        <v>Male</v>
      </c>
      <c r="E1467" s="2" t="s">
        <v>17</v>
      </c>
      <c r="F1467" s="2" t="str">
        <f>IF(Original!F1469 = "-", "c9", Original!F1469)</f>
        <v>c5</v>
      </c>
      <c r="G1467" s="2">
        <f>IF(ISBLANK(Original!G1469),MEDIAN(Original!G:G),Original!G1469)</f>
        <v>47941</v>
      </c>
    </row>
    <row r="1468" spans="1:7" x14ac:dyDescent="0.3">
      <c r="A1468" s="2">
        <v>205968</v>
      </c>
      <c r="B1468" s="3">
        <v>41815.689282407409</v>
      </c>
      <c r="C1468" s="2" t="s">
        <v>32</v>
      </c>
      <c r="D1468" s="2" t="str">
        <f>IF(Original!D1470 = "-", "Male", Original!D1470)</f>
        <v>Female</v>
      </c>
      <c r="E1468" s="2" t="s">
        <v>17</v>
      </c>
      <c r="F1468" s="2" t="str">
        <f>IF(Original!F1470 = "-", "c9", Original!F1470)</f>
        <v>c5</v>
      </c>
      <c r="G1468" s="2">
        <f>IF(ISBLANK(Original!G1470),MEDIAN(Original!G:G),Original!G1470)</f>
        <v>23288</v>
      </c>
    </row>
    <row r="1469" spans="1:7" x14ac:dyDescent="0.3">
      <c r="A1469" s="2">
        <v>325052</v>
      </c>
      <c r="B1469" s="3">
        <v>41816.412581018521</v>
      </c>
      <c r="C1469" s="2" t="s">
        <v>31</v>
      </c>
      <c r="D1469" s="2" t="str">
        <f>IF(Original!D1471 = "-", "Male", Original!D1471)</f>
        <v>Female</v>
      </c>
      <c r="E1469" s="2" t="s">
        <v>17</v>
      </c>
      <c r="F1469" s="2" t="str">
        <f>IF(Original!F1471 = "-", "c9", Original!F1471)</f>
        <v>c5</v>
      </c>
      <c r="G1469" s="2">
        <f>IF(ISBLANK(Original!G1471),MEDIAN(Original!G:G),Original!G1471)</f>
        <v>75759</v>
      </c>
    </row>
    <row r="1470" spans="1:7" x14ac:dyDescent="0.3">
      <c r="A1470" s="2">
        <v>942214</v>
      </c>
      <c r="B1470" s="3">
        <v>41785.396840277775</v>
      </c>
      <c r="C1470" s="2" t="s">
        <v>31</v>
      </c>
      <c r="D1470" s="2" t="str">
        <f>IF(Original!D1472 = "-", "Male", Original!D1472)</f>
        <v>Male</v>
      </c>
      <c r="E1470" s="2" t="s">
        <v>17</v>
      </c>
      <c r="F1470" s="2" t="str">
        <f>IF(Original!F1472 = "-", "c9", Original!F1472)</f>
        <v>c5</v>
      </c>
      <c r="G1470" s="2">
        <f>IF(ISBLANK(Original!G1472),MEDIAN(Original!G:G),Original!G1472)</f>
        <v>62166</v>
      </c>
    </row>
    <row r="1471" spans="1:7" x14ac:dyDescent="0.3">
      <c r="A1471" s="2">
        <v>809363</v>
      </c>
      <c r="B1471" s="3">
        <v>41806.612812500003</v>
      </c>
      <c r="C1471" s="2" t="s">
        <v>31</v>
      </c>
      <c r="D1471" s="2" t="str">
        <f>IF(Original!D1473 = "-", "Male", Original!D1473)</f>
        <v>Female</v>
      </c>
      <c r="E1471" s="2" t="s">
        <v>17</v>
      </c>
      <c r="F1471" s="2" t="str">
        <f>IF(Original!F1473 = "-", "c9", Original!F1473)</f>
        <v>c5</v>
      </c>
      <c r="G1471" s="2">
        <f>IF(ISBLANK(Original!G1473),MEDIAN(Original!G:G),Original!G1473)</f>
        <v>80934</v>
      </c>
    </row>
    <row r="1472" spans="1:7" x14ac:dyDescent="0.3">
      <c r="A1472" s="2">
        <v>430846</v>
      </c>
      <c r="B1472" s="3">
        <v>41760.435555555552</v>
      </c>
      <c r="C1472" s="2" t="s">
        <v>32</v>
      </c>
      <c r="D1472" s="2" t="str">
        <f>IF(Original!D1474 = "-", "Male", Original!D1474)</f>
        <v>Male</v>
      </c>
      <c r="E1472" s="2" t="s">
        <v>17</v>
      </c>
      <c r="F1472" s="2" t="str">
        <f>IF(Original!F1474 = "-", "c9", Original!F1474)</f>
        <v>c9</v>
      </c>
      <c r="G1472" s="2">
        <f>IF(ISBLANK(Original!G1474),MEDIAN(Original!G:G),Original!G1474)</f>
        <v>89058</v>
      </c>
    </row>
    <row r="1473" spans="1:7" x14ac:dyDescent="0.3">
      <c r="A1473" s="2">
        <v>844797</v>
      </c>
      <c r="B1473" s="3">
        <v>41767.660555555558</v>
      </c>
      <c r="C1473" s="2" t="s">
        <v>32</v>
      </c>
      <c r="D1473" s="2" t="str">
        <f>IF(Original!D1475 = "-", "Male", Original!D1475)</f>
        <v>Don’t want to say</v>
      </c>
      <c r="E1473" s="2" t="s">
        <v>17</v>
      </c>
      <c r="F1473" s="2" t="str">
        <f>IF(Original!F1475 = "-", "c9", Original!F1475)</f>
        <v>c9</v>
      </c>
      <c r="G1473" s="2">
        <f>IF(ISBLANK(Original!G1475),MEDIAN(Original!G:G),Original!G1475)</f>
        <v>30393</v>
      </c>
    </row>
    <row r="1474" spans="1:7" x14ac:dyDescent="0.3">
      <c r="A1474" s="2">
        <v>551054</v>
      </c>
      <c r="B1474" s="3">
        <v>41775.672893518517</v>
      </c>
      <c r="C1474" s="2" t="s">
        <v>32</v>
      </c>
      <c r="D1474" s="2" t="str">
        <f>IF(Original!D1476 = "-", "Male", Original!D1476)</f>
        <v>Female</v>
      </c>
      <c r="E1474" s="2" t="s">
        <v>17</v>
      </c>
      <c r="F1474" s="2" t="str">
        <f>IF(Original!F1476 = "-", "c9", Original!F1476)</f>
        <v>c9</v>
      </c>
      <c r="G1474" s="2">
        <f>IF(ISBLANK(Original!G1476),MEDIAN(Original!G:G),Original!G1476)</f>
        <v>12584</v>
      </c>
    </row>
    <row r="1475" spans="1:7" x14ac:dyDescent="0.3">
      <c r="A1475" s="2">
        <v>321233</v>
      </c>
      <c r="B1475" s="3">
        <v>41814.60392361111</v>
      </c>
      <c r="C1475" s="2" t="s">
        <v>32</v>
      </c>
      <c r="D1475" s="2" t="str">
        <f>IF(Original!D1477 = "-", "Male", Original!D1477)</f>
        <v>Female</v>
      </c>
      <c r="E1475" s="2" t="s">
        <v>17</v>
      </c>
      <c r="F1475" s="2" t="str">
        <f>IF(Original!F1477 = "-", "c9", Original!F1477)</f>
        <v>c9</v>
      </c>
      <c r="G1475" s="2">
        <f>IF(ISBLANK(Original!G1477),MEDIAN(Original!G:G),Original!G1477)</f>
        <v>71556</v>
      </c>
    </row>
    <row r="1476" spans="1:7" x14ac:dyDescent="0.3">
      <c r="A1476" s="2">
        <v>430158</v>
      </c>
      <c r="B1476" s="3">
        <v>41821.813645833332</v>
      </c>
      <c r="C1476" s="2" t="s">
        <v>32</v>
      </c>
      <c r="D1476" s="2" t="str">
        <f>IF(Original!D1478 = "-", "Male", Original!D1478)</f>
        <v>Male</v>
      </c>
      <c r="E1476" s="2" t="s">
        <v>17</v>
      </c>
      <c r="F1476" s="2" t="str">
        <f>IF(Original!F1478 = "-", "c9", Original!F1478)</f>
        <v>c9</v>
      </c>
      <c r="G1476" s="2">
        <f>IF(ISBLANK(Original!G1478),MEDIAN(Original!G:G),Original!G1478)</f>
        <v>72712</v>
      </c>
    </row>
    <row r="1477" spans="1:7" x14ac:dyDescent="0.3">
      <c r="A1477" s="2">
        <v>496821</v>
      </c>
      <c r="B1477" s="3">
        <v>41821.813935185186</v>
      </c>
      <c r="C1477" s="2" t="s">
        <v>31</v>
      </c>
      <c r="D1477" s="2" t="str">
        <f>IF(Original!D1479 = "-", "Male", Original!D1479)</f>
        <v>Male</v>
      </c>
      <c r="E1477" s="2" t="s">
        <v>17</v>
      </c>
      <c r="F1477" s="2" t="str">
        <f>IF(Original!F1479 = "-", "c9", Original!F1479)</f>
        <v>c9</v>
      </c>
      <c r="G1477" s="2">
        <f>IF(ISBLANK(Original!G1479),MEDIAN(Original!G:G),Original!G1479)</f>
        <v>54760</v>
      </c>
    </row>
    <row r="1478" spans="1:7" x14ac:dyDescent="0.3">
      <c r="A1478" s="2">
        <v>358584</v>
      </c>
      <c r="B1478" s="3">
        <v>41852.604062500002</v>
      </c>
      <c r="C1478" s="2" t="s">
        <v>32</v>
      </c>
      <c r="D1478" s="2" t="str">
        <f>IF(Original!D1480 = "-", "Male", Original!D1480)</f>
        <v>Male</v>
      </c>
      <c r="E1478" s="2" t="s">
        <v>17</v>
      </c>
      <c r="F1478" s="2" t="str">
        <f>IF(Original!F1480 = "-", "c9", Original!F1480)</f>
        <v>c9</v>
      </c>
      <c r="G1478" s="2">
        <f>IF(ISBLANK(Original!G1480),MEDIAN(Original!G:G),Original!G1480)</f>
        <v>12920</v>
      </c>
    </row>
    <row r="1479" spans="1:7" x14ac:dyDescent="0.3">
      <c r="A1479" s="2">
        <v>366071</v>
      </c>
      <c r="B1479" s="3">
        <v>41852.606562499997</v>
      </c>
      <c r="C1479" s="2" t="s">
        <v>32</v>
      </c>
      <c r="D1479" s="2" t="str">
        <f>IF(Original!D1481 = "-", "Male", Original!D1481)</f>
        <v>Female</v>
      </c>
      <c r="E1479" s="2" t="s">
        <v>17</v>
      </c>
      <c r="F1479" s="2" t="str">
        <f>IF(Original!F1481 = "-", "c9", Original!F1481)</f>
        <v>c9</v>
      </c>
      <c r="G1479" s="2">
        <f>IF(ISBLANK(Original!G1481),MEDIAN(Original!G:G),Original!G1481)</f>
        <v>41743</v>
      </c>
    </row>
    <row r="1480" spans="1:7" x14ac:dyDescent="0.3">
      <c r="A1480" s="2">
        <v>149727</v>
      </c>
      <c r="B1480" s="3">
        <v>41865.699479166666</v>
      </c>
      <c r="C1480" s="2" t="s">
        <v>32</v>
      </c>
      <c r="D1480" s="2" t="str">
        <f>IF(Original!D1482 = "-", "Male", Original!D1482)</f>
        <v>Female</v>
      </c>
      <c r="E1480" s="2" t="s">
        <v>17</v>
      </c>
      <c r="F1480" s="2" t="str">
        <f>IF(Original!F1482 = "-", "c9", Original!F1482)</f>
        <v>c9</v>
      </c>
      <c r="G1480" s="2">
        <f>IF(ISBLANK(Original!G1482),MEDIAN(Original!G:G),Original!G1482)</f>
        <v>88216</v>
      </c>
    </row>
    <row r="1481" spans="1:7" x14ac:dyDescent="0.3">
      <c r="A1481" s="2">
        <v>506401</v>
      </c>
      <c r="B1481" s="3">
        <v>41865.702499999999</v>
      </c>
      <c r="C1481" s="2" t="s">
        <v>32</v>
      </c>
      <c r="D1481" s="2" t="str">
        <f>IF(Original!D1483 = "-", "Male", Original!D1483)</f>
        <v>Female</v>
      </c>
      <c r="E1481" s="2" t="s">
        <v>17</v>
      </c>
      <c r="F1481" s="2" t="str">
        <f>IF(Original!F1483 = "-", "c9", Original!F1483)</f>
        <v>c9</v>
      </c>
      <c r="G1481" s="2">
        <f>IF(ISBLANK(Original!G1483),MEDIAN(Original!G:G),Original!G1483)</f>
        <v>85114</v>
      </c>
    </row>
    <row r="1482" spans="1:7" x14ac:dyDescent="0.3">
      <c r="A1482" s="2">
        <v>254752</v>
      </c>
      <c r="B1482" s="3">
        <v>41872.393009259256</v>
      </c>
      <c r="C1482" s="2" t="s">
        <v>32</v>
      </c>
      <c r="D1482" s="2" t="str">
        <f>IF(Original!D1484 = "-", "Male", Original!D1484)</f>
        <v>Male</v>
      </c>
      <c r="E1482" s="2" t="s">
        <v>17</v>
      </c>
      <c r="F1482" s="2" t="str">
        <f>IF(Original!F1484 = "-", "c9", Original!F1484)</f>
        <v>c9</v>
      </c>
      <c r="G1482" s="2">
        <f>IF(ISBLANK(Original!G1484),MEDIAN(Original!G:G),Original!G1484)</f>
        <v>75415</v>
      </c>
    </row>
    <row r="1483" spans="1:7" x14ac:dyDescent="0.3">
      <c r="A1483" s="2">
        <v>893073</v>
      </c>
      <c r="B1483" s="3">
        <v>41773.41605324074</v>
      </c>
      <c r="C1483" s="2" t="s">
        <v>32</v>
      </c>
      <c r="D1483" s="2" t="str">
        <f>IF(Original!D1485 = "-", "Male", Original!D1485)</f>
        <v>Male</v>
      </c>
      <c r="E1483" s="2" t="s">
        <v>17</v>
      </c>
      <c r="F1483" s="2" t="str">
        <f>IF(Original!F1485 = "-", "c9", Original!F1485)</f>
        <v>b9</v>
      </c>
      <c r="G1483" s="2">
        <f>IF(ISBLANK(Original!G1485),MEDIAN(Original!G:G),Original!G1485)</f>
        <v>69124</v>
      </c>
    </row>
    <row r="1484" spans="1:7" x14ac:dyDescent="0.3">
      <c r="A1484" s="2">
        <v>950351</v>
      </c>
      <c r="B1484" s="3">
        <v>41782.399918981479</v>
      </c>
      <c r="C1484" s="2" t="s">
        <v>31</v>
      </c>
      <c r="D1484" s="2" t="str">
        <f>IF(Original!D1486 = "-", "Male", Original!D1486)</f>
        <v>Female</v>
      </c>
      <c r="E1484" s="2" t="s">
        <v>19</v>
      </c>
      <c r="F1484" s="2" t="str">
        <f>IF(Original!F1486 = "-", "c9", Original!F1486)</f>
        <v>c8</v>
      </c>
      <c r="G1484" s="2">
        <f>IF(ISBLANK(Original!G1486),MEDIAN(Original!G:G),Original!G1486)</f>
        <v>41518</v>
      </c>
    </row>
    <row r="1485" spans="1:7" x14ac:dyDescent="0.3">
      <c r="A1485" s="2">
        <v>659767</v>
      </c>
      <c r="B1485" s="3">
        <v>41760.483935185184</v>
      </c>
      <c r="C1485" s="2" t="s">
        <v>32</v>
      </c>
      <c r="D1485" s="2" t="str">
        <f>IF(Original!D1487 = "-", "Male", Original!D1487)</f>
        <v>Male</v>
      </c>
      <c r="E1485" s="2" t="s">
        <v>17</v>
      </c>
      <c r="F1485" s="2" t="str">
        <f>IF(Original!F1487 = "-", "c9", Original!F1487)</f>
        <v>i7</v>
      </c>
      <c r="G1485" s="2">
        <f>IF(ISBLANK(Original!G1487),MEDIAN(Original!G:G),Original!G1487)</f>
        <v>61362</v>
      </c>
    </row>
    <row r="1486" spans="1:7" x14ac:dyDescent="0.3">
      <c r="A1486" s="2">
        <v>666314</v>
      </c>
      <c r="B1486" s="3">
        <v>41760.486620370371</v>
      </c>
      <c r="C1486" s="2" t="s">
        <v>32</v>
      </c>
      <c r="D1486" s="2" t="str">
        <f>IF(Original!D1488 = "-", "Male", Original!D1488)</f>
        <v>Female</v>
      </c>
      <c r="E1486" s="2" t="s">
        <v>17</v>
      </c>
      <c r="F1486" s="2" t="str">
        <f>IF(Original!F1488 = "-", "c9", Original!F1488)</f>
        <v>i7</v>
      </c>
      <c r="G1486" s="2">
        <f>IF(ISBLANK(Original!G1488),MEDIAN(Original!G:G),Original!G1488)</f>
        <v>92994</v>
      </c>
    </row>
    <row r="1487" spans="1:7" x14ac:dyDescent="0.3">
      <c r="A1487" s="2">
        <v>695736</v>
      </c>
      <c r="B1487" s="3">
        <v>41760.48332175926</v>
      </c>
      <c r="C1487" s="2" t="s">
        <v>32</v>
      </c>
      <c r="D1487" s="2" t="str">
        <f>IF(Original!D1489 = "-", "Male", Original!D1489)</f>
        <v>Female</v>
      </c>
      <c r="E1487" s="2" t="s">
        <v>17</v>
      </c>
      <c r="F1487" s="2" t="str">
        <f>IF(Original!F1489 = "-", "c9", Original!F1489)</f>
        <v>i7</v>
      </c>
      <c r="G1487" s="2">
        <f>IF(ISBLANK(Original!G1489),MEDIAN(Original!G:G),Original!G1489)</f>
        <v>32616</v>
      </c>
    </row>
    <row r="1488" spans="1:7" x14ac:dyDescent="0.3">
      <c r="A1488" s="2">
        <v>890317</v>
      </c>
      <c r="B1488" s="3">
        <v>41767.629120370373</v>
      </c>
      <c r="C1488" s="2" t="s">
        <v>31</v>
      </c>
      <c r="D1488" s="2" t="str">
        <f>IF(Original!D1490 = "-", "Male", Original!D1490)</f>
        <v>Male</v>
      </c>
      <c r="E1488" s="2" t="s">
        <v>17</v>
      </c>
      <c r="F1488" s="2" t="str">
        <f>IF(Original!F1490 = "-", "c9", Original!F1490)</f>
        <v>c9</v>
      </c>
      <c r="G1488" s="2">
        <f>IF(ISBLANK(Original!G1490),MEDIAN(Original!G:G),Original!G1490)</f>
        <v>19873</v>
      </c>
    </row>
    <row r="1489" spans="1:7" x14ac:dyDescent="0.3">
      <c r="A1489" s="2">
        <v>737852</v>
      </c>
      <c r="B1489" s="3">
        <v>41764.397152777776</v>
      </c>
      <c r="C1489" s="2" t="s">
        <v>32</v>
      </c>
      <c r="D1489" s="2" t="str">
        <f>IF(Original!D1491 = "-", "Male", Original!D1491)</f>
        <v>Female</v>
      </c>
      <c r="E1489" s="2" t="s">
        <v>17</v>
      </c>
      <c r="F1489" s="2" t="str">
        <f>IF(Original!F1491 = "-", "c9", Original!F1491)</f>
        <v>c9</v>
      </c>
      <c r="G1489" s="2">
        <f>IF(ISBLANK(Original!G1491),MEDIAN(Original!G:G),Original!G1491)</f>
        <v>69025</v>
      </c>
    </row>
    <row r="1490" spans="1:7" x14ac:dyDescent="0.3">
      <c r="A1490" s="2">
        <v>52077</v>
      </c>
      <c r="B1490" s="3">
        <v>41764.399837962963</v>
      </c>
      <c r="C1490" s="2" t="s">
        <v>31</v>
      </c>
      <c r="D1490" s="2" t="str">
        <f>IF(Original!D1492 = "-", "Male", Original!D1492)</f>
        <v>Female</v>
      </c>
      <c r="E1490" s="2" t="s">
        <v>17</v>
      </c>
      <c r="F1490" s="2" t="str">
        <f>IF(Original!F1492 = "-", "c9", Original!F1492)</f>
        <v>c9</v>
      </c>
      <c r="G1490" s="2">
        <f>IF(ISBLANK(Original!G1492),MEDIAN(Original!G:G),Original!G1492)</f>
        <v>66442</v>
      </c>
    </row>
    <row r="1491" spans="1:7" x14ac:dyDescent="0.3">
      <c r="A1491" s="2">
        <v>189422</v>
      </c>
      <c r="B1491" s="3">
        <v>41765.809710648151</v>
      </c>
      <c r="C1491" s="2" t="s">
        <v>32</v>
      </c>
      <c r="D1491" s="2" t="str">
        <f>IF(Original!D1493 = "-", "Male", Original!D1493)</f>
        <v>Male</v>
      </c>
      <c r="E1491" s="2" t="s">
        <v>17</v>
      </c>
      <c r="F1491" s="2" t="str">
        <f>IF(Original!F1493 = "-", "c9", Original!F1493)</f>
        <v>c9</v>
      </c>
      <c r="G1491" s="2">
        <f>IF(ISBLANK(Original!G1493),MEDIAN(Original!G:G),Original!G1493)</f>
        <v>56039</v>
      </c>
    </row>
    <row r="1492" spans="1:7" x14ac:dyDescent="0.3">
      <c r="A1492" s="2">
        <v>934049</v>
      </c>
      <c r="B1492" s="3">
        <v>41767.655590277776</v>
      </c>
      <c r="C1492" s="2" t="s">
        <v>32</v>
      </c>
      <c r="D1492" s="2" t="str">
        <f>IF(Original!D1494 = "-", "Male", Original!D1494)</f>
        <v>Male</v>
      </c>
      <c r="E1492" s="2" t="s">
        <v>17</v>
      </c>
      <c r="F1492" s="2" t="str">
        <f>IF(Original!F1494 = "-", "c9", Original!F1494)</f>
        <v>i7</v>
      </c>
      <c r="G1492" s="2">
        <f>IF(ISBLANK(Original!G1494),MEDIAN(Original!G:G),Original!G1494)</f>
        <v>30651</v>
      </c>
    </row>
    <row r="1493" spans="1:7" x14ac:dyDescent="0.3">
      <c r="A1493" s="2">
        <v>137317</v>
      </c>
      <c r="B1493" s="3">
        <v>41768.829548611109</v>
      </c>
      <c r="C1493" s="2" t="s">
        <v>32</v>
      </c>
      <c r="D1493" s="2" t="str">
        <f>IF(Original!D1495 = "-", "Male", Original!D1495)</f>
        <v>Male</v>
      </c>
      <c r="E1493" s="2" t="s">
        <v>17</v>
      </c>
      <c r="F1493" s="2" t="str">
        <f>IF(Original!F1495 = "-", "c9", Original!F1495)</f>
        <v>c9</v>
      </c>
      <c r="G1493" s="2">
        <f>IF(ISBLANK(Original!G1495),MEDIAN(Original!G:G),Original!G1495)</f>
        <v>75648</v>
      </c>
    </row>
    <row r="1494" spans="1:7" x14ac:dyDescent="0.3">
      <c r="A1494" s="2">
        <v>695640</v>
      </c>
      <c r="B1494" s="3">
        <v>41838.710949074077</v>
      </c>
      <c r="C1494" s="2" t="s">
        <v>32</v>
      </c>
      <c r="D1494" s="2" t="str">
        <f>IF(Original!D1496 = "-", "Male", Original!D1496)</f>
        <v>Male</v>
      </c>
      <c r="E1494" s="2" t="s">
        <v>17</v>
      </c>
      <c r="F1494" s="2" t="str">
        <f>IF(Original!F1496 = "-", "c9", Original!F1496)</f>
        <v>i7</v>
      </c>
      <c r="G1494" s="2">
        <f>IF(ISBLANK(Original!G1496),MEDIAN(Original!G:G),Original!G1496)</f>
        <v>10787</v>
      </c>
    </row>
    <row r="1495" spans="1:7" x14ac:dyDescent="0.3">
      <c r="A1495" s="2">
        <v>702214</v>
      </c>
      <c r="B1495" s="3">
        <v>41838.712789351855</v>
      </c>
      <c r="C1495" s="2" t="s">
        <v>31</v>
      </c>
      <c r="D1495" s="2" t="str">
        <f>IF(Original!D1497 = "-", "Male", Original!D1497)</f>
        <v>Male</v>
      </c>
      <c r="E1495" s="2" t="s">
        <v>17</v>
      </c>
      <c r="F1495" s="2" t="str">
        <f>IF(Original!F1497 = "-", "c9", Original!F1497)</f>
        <v>i7</v>
      </c>
      <c r="G1495" s="2">
        <f>IF(ISBLANK(Original!G1497),MEDIAN(Original!G:G),Original!G1497)</f>
        <v>62412</v>
      </c>
    </row>
    <row r="1496" spans="1:7" x14ac:dyDescent="0.3">
      <c r="A1496" s="2">
        <v>436353</v>
      </c>
      <c r="B1496" s="3">
        <v>41838.713333333333</v>
      </c>
      <c r="C1496" s="2" t="s">
        <v>32</v>
      </c>
      <c r="D1496" s="2" t="str">
        <f>IF(Original!D1498 = "-", "Male", Original!D1498)</f>
        <v>Female</v>
      </c>
      <c r="E1496" s="2" t="s">
        <v>17</v>
      </c>
      <c r="F1496" s="2" t="str">
        <f>IF(Original!F1498 = "-", "c9", Original!F1498)</f>
        <v>i7</v>
      </c>
      <c r="G1496" s="2">
        <f>IF(ISBLANK(Original!G1498),MEDIAN(Original!G:G),Original!G1498)</f>
        <v>98319</v>
      </c>
    </row>
    <row r="1497" spans="1:7" x14ac:dyDescent="0.3">
      <c r="A1497" s="2">
        <v>624625</v>
      </c>
      <c r="B1497" s="3">
        <v>41838.715717592589</v>
      </c>
      <c r="C1497" s="2" t="s">
        <v>32</v>
      </c>
      <c r="D1497" s="2" t="str">
        <f>IF(Original!D1499 = "-", "Male", Original!D1499)</f>
        <v>Female</v>
      </c>
      <c r="E1497" s="2" t="s">
        <v>17</v>
      </c>
      <c r="F1497" s="2" t="str">
        <f>IF(Original!F1499 = "-", "c9", Original!F1499)</f>
        <v>i7</v>
      </c>
      <c r="G1497" s="2">
        <f>IF(ISBLANK(Original!G1499),MEDIAN(Original!G:G),Original!G1499)</f>
        <v>71254</v>
      </c>
    </row>
    <row r="1498" spans="1:7" x14ac:dyDescent="0.3">
      <c r="A1498" s="2">
        <v>36504</v>
      </c>
      <c r="B1498" s="3">
        <v>41845.422465277778</v>
      </c>
      <c r="C1498" s="2" t="s">
        <v>31</v>
      </c>
      <c r="D1498" s="2" t="str">
        <f>IF(Original!D1500 = "-", "Male", Original!D1500)</f>
        <v>Male</v>
      </c>
      <c r="E1498" s="2" t="s">
        <v>17</v>
      </c>
      <c r="F1498" s="2" t="str">
        <f>IF(Original!F1500 = "-", "c9", Original!F1500)</f>
        <v>i7</v>
      </c>
      <c r="G1498" s="2">
        <f>IF(ISBLANK(Original!G1500),MEDIAN(Original!G:G),Original!G1500)</f>
        <v>21554</v>
      </c>
    </row>
    <row r="1499" spans="1:7" x14ac:dyDescent="0.3">
      <c r="A1499" s="2">
        <v>357802</v>
      </c>
      <c r="B1499" s="3">
        <v>41845.422824074078</v>
      </c>
      <c r="C1499" s="2" t="s">
        <v>31</v>
      </c>
      <c r="D1499" s="2" t="str">
        <f>IF(Original!D1501 = "-", "Male", Original!D1501)</f>
        <v>Female</v>
      </c>
      <c r="E1499" s="2" t="s">
        <v>17</v>
      </c>
      <c r="F1499" s="2" t="str">
        <f>IF(Original!F1501 = "-", "c9", Original!F1501)</f>
        <v>i7</v>
      </c>
      <c r="G1499" s="2">
        <f>IF(ISBLANK(Original!G1501),MEDIAN(Original!G:G),Original!G1501)</f>
        <v>69341</v>
      </c>
    </row>
    <row r="1500" spans="1:7" x14ac:dyDescent="0.3">
      <c r="A1500" s="2">
        <v>639861</v>
      </c>
      <c r="B1500" s="3">
        <v>41849.637673611112</v>
      </c>
      <c r="C1500" s="2" t="s">
        <v>32</v>
      </c>
      <c r="D1500" s="2" t="str">
        <f>IF(Original!D1502 = "-", "Male", Original!D1502)</f>
        <v>Male</v>
      </c>
      <c r="E1500" s="2" t="s">
        <v>17</v>
      </c>
      <c r="F1500" s="2" t="str">
        <f>IF(Original!F1502 = "-", "c9", Original!F1502)</f>
        <v>c9</v>
      </c>
      <c r="G1500" s="2">
        <f>IF(ISBLANK(Original!G1502),MEDIAN(Original!G:G),Original!G1502)</f>
        <v>25030</v>
      </c>
    </row>
    <row r="1501" spans="1:7" x14ac:dyDescent="0.3">
      <c r="A1501" s="2">
        <v>582417</v>
      </c>
      <c r="B1501" s="3">
        <v>41849.639004629629</v>
      </c>
      <c r="C1501" s="2" t="s">
        <v>31</v>
      </c>
      <c r="D1501" s="2" t="str">
        <f>IF(Original!D1503 = "-", "Male", Original!D1503)</f>
        <v>Male</v>
      </c>
      <c r="E1501" s="2" t="s">
        <v>17</v>
      </c>
      <c r="F1501" s="2" t="str">
        <f>IF(Original!F1503 = "-", "c9", Original!F1503)</f>
        <v>c9</v>
      </c>
      <c r="G1501" s="2">
        <f>IF(ISBLANK(Original!G1503),MEDIAN(Original!G:G),Original!G1503)</f>
        <v>92791</v>
      </c>
    </row>
    <row r="1502" spans="1:7" x14ac:dyDescent="0.3">
      <c r="A1502" s="2">
        <v>383656</v>
      </c>
      <c r="B1502" s="3">
        <v>41849.639965277776</v>
      </c>
      <c r="C1502" s="2" t="s">
        <v>31</v>
      </c>
      <c r="D1502" s="2" t="str">
        <f>IF(Original!D1504 = "-", "Male", Original!D1504)</f>
        <v>Male</v>
      </c>
      <c r="E1502" s="2" t="s">
        <v>17</v>
      </c>
      <c r="F1502" s="2" t="str">
        <f>IF(Original!F1504 = "-", "c9", Original!F1504)</f>
        <v>c9</v>
      </c>
      <c r="G1502" s="2">
        <f>IF(ISBLANK(Original!G1504),MEDIAN(Original!G:G),Original!G1504)</f>
        <v>37147</v>
      </c>
    </row>
    <row r="1503" spans="1:7" x14ac:dyDescent="0.3">
      <c r="A1503" s="2">
        <v>536123</v>
      </c>
      <c r="B1503" s="3">
        <v>41849.642418981479</v>
      </c>
      <c r="C1503" s="2" t="s">
        <v>32</v>
      </c>
      <c r="D1503" s="2" t="str">
        <f>IF(Original!D1505 = "-", "Male", Original!D1505)</f>
        <v>Female</v>
      </c>
      <c r="E1503" s="2" t="s">
        <v>17</v>
      </c>
      <c r="F1503" s="2" t="str">
        <f>IF(Original!F1505 = "-", "c9", Original!F1505)</f>
        <v>c9</v>
      </c>
      <c r="G1503" s="2">
        <f>IF(ISBLANK(Original!G1505),MEDIAN(Original!G:G),Original!G1505)</f>
        <v>64271</v>
      </c>
    </row>
    <row r="1504" spans="1:7" x14ac:dyDescent="0.3">
      <c r="A1504" s="2">
        <v>583369</v>
      </c>
      <c r="B1504" s="3">
        <v>41859.399618055555</v>
      </c>
      <c r="C1504" s="2" t="s">
        <v>32</v>
      </c>
      <c r="D1504" s="2" t="str">
        <f>IF(Original!D1506 = "-", "Male", Original!D1506)</f>
        <v>Male</v>
      </c>
      <c r="E1504" s="2" t="s">
        <v>17</v>
      </c>
      <c r="F1504" s="2" t="str">
        <f>IF(Original!F1506 = "-", "c9", Original!F1506)</f>
        <v>c9</v>
      </c>
      <c r="G1504" s="2">
        <f>IF(ISBLANK(Original!G1506),MEDIAN(Original!G:G),Original!G1506)</f>
        <v>97329</v>
      </c>
    </row>
    <row r="1505" spans="1:7" x14ac:dyDescent="0.3">
      <c r="A1505" s="2">
        <v>669078</v>
      </c>
      <c r="B1505" s="3">
        <v>41859.400405092594</v>
      </c>
      <c r="C1505" s="2" t="s">
        <v>31</v>
      </c>
      <c r="D1505" s="2" t="str">
        <f>IF(Original!D1507 = "-", "Male", Original!D1507)</f>
        <v>Female</v>
      </c>
      <c r="E1505" s="2" t="s">
        <v>17</v>
      </c>
      <c r="F1505" s="2" t="str">
        <f>IF(Original!F1507 = "-", "c9", Original!F1507)</f>
        <v>c9</v>
      </c>
      <c r="G1505" s="2">
        <f>IF(ISBLANK(Original!G1507),MEDIAN(Original!G:G),Original!G1507)</f>
        <v>70887</v>
      </c>
    </row>
    <row r="1506" spans="1:7" x14ac:dyDescent="0.3">
      <c r="A1506" s="2">
        <v>123118</v>
      </c>
      <c r="B1506" s="3">
        <v>41859.400694444441</v>
      </c>
      <c r="C1506" s="2" t="s">
        <v>32</v>
      </c>
      <c r="D1506" s="2" t="str">
        <f>IF(Original!D1508 = "-", "Male", Original!D1508)</f>
        <v>Female</v>
      </c>
      <c r="E1506" s="2" t="s">
        <v>17</v>
      </c>
      <c r="F1506" s="2" t="str">
        <f>IF(Original!F1508 = "-", "c9", Original!F1508)</f>
        <v>c9</v>
      </c>
      <c r="G1506" s="2">
        <f>IF(ISBLANK(Original!G1508),MEDIAN(Original!G:G),Original!G1508)</f>
        <v>68526</v>
      </c>
    </row>
    <row r="1507" spans="1:7" x14ac:dyDescent="0.3">
      <c r="A1507" s="2">
        <v>195389</v>
      </c>
      <c r="B1507" s="3">
        <v>41859.400057870371</v>
      </c>
      <c r="C1507" s="2" t="s">
        <v>31</v>
      </c>
      <c r="D1507" s="2" t="str">
        <f>IF(Original!D1509 = "-", "Male", Original!D1509)</f>
        <v>Don’t want to say</v>
      </c>
      <c r="E1507" s="2" t="s">
        <v>17</v>
      </c>
      <c r="F1507" s="2" t="str">
        <f>IF(Original!F1509 = "-", "c9", Original!F1509)</f>
        <v>c9</v>
      </c>
      <c r="G1507" s="2">
        <f>IF(ISBLANK(Original!G1509),MEDIAN(Original!G:G),Original!G1509)</f>
        <v>53014</v>
      </c>
    </row>
    <row r="1508" spans="1:7" x14ac:dyDescent="0.3">
      <c r="A1508" s="2">
        <v>665487</v>
      </c>
      <c r="B1508" s="3">
        <v>41862.447013888886</v>
      </c>
      <c r="C1508" s="2" t="s">
        <v>32</v>
      </c>
      <c r="D1508" s="2" t="str">
        <f>IF(Original!D1510 = "-", "Male", Original!D1510)</f>
        <v>Male</v>
      </c>
      <c r="E1508" s="2" t="s">
        <v>17</v>
      </c>
      <c r="F1508" s="2" t="str">
        <f>IF(Original!F1510 = "-", "c9", Original!F1510)</f>
        <v>c9</v>
      </c>
      <c r="G1508" s="2">
        <f>IF(ISBLANK(Original!G1510),MEDIAN(Original!G:G),Original!G1510)</f>
        <v>66678</v>
      </c>
    </row>
    <row r="1509" spans="1:7" x14ac:dyDescent="0.3">
      <c r="A1509" s="2">
        <v>586559</v>
      </c>
      <c r="B1509" s="3">
        <v>41845.981979166667</v>
      </c>
      <c r="C1509" s="2" t="s">
        <v>32</v>
      </c>
      <c r="D1509" s="2" t="str">
        <f>IF(Original!D1511 = "-", "Male", Original!D1511)</f>
        <v>Female</v>
      </c>
      <c r="E1509" s="2" t="s">
        <v>17</v>
      </c>
      <c r="F1509" s="2" t="str">
        <f>IF(Original!F1511 = "-", "c9", Original!F1511)</f>
        <v>c9</v>
      </c>
      <c r="G1509" s="2">
        <f>IF(ISBLANK(Original!G1511),MEDIAN(Original!G:G),Original!G1511)</f>
        <v>40269</v>
      </c>
    </row>
    <row r="1510" spans="1:7" x14ac:dyDescent="0.3">
      <c r="A1510" s="2">
        <v>331430</v>
      </c>
      <c r="B1510" s="3">
        <v>41850.391446759262</v>
      </c>
      <c r="C1510" s="2" t="s">
        <v>31</v>
      </c>
      <c r="D1510" s="2" t="str">
        <f>IF(Original!D1512 = "-", "Male", Original!D1512)</f>
        <v>Female</v>
      </c>
      <c r="E1510" s="2" t="s">
        <v>17</v>
      </c>
      <c r="F1510" s="2" t="str">
        <f>IF(Original!F1512 = "-", "c9", Original!F1512)</f>
        <v>c9</v>
      </c>
      <c r="G1510" s="2">
        <f>IF(ISBLANK(Original!G1512),MEDIAN(Original!G:G),Original!G1512)</f>
        <v>64410</v>
      </c>
    </row>
    <row r="1511" spans="1:7" x14ac:dyDescent="0.3">
      <c r="A1511" s="2">
        <v>135854</v>
      </c>
      <c r="B1511" s="3">
        <v>41850.392025462963</v>
      </c>
      <c r="C1511" s="2" t="s">
        <v>32</v>
      </c>
      <c r="D1511" s="2" t="str">
        <f>IF(Original!D1513 = "-", "Male", Original!D1513)</f>
        <v>Male</v>
      </c>
      <c r="E1511" s="2" t="s">
        <v>17</v>
      </c>
      <c r="F1511" s="2" t="str">
        <f>IF(Original!F1513 = "-", "c9", Original!F1513)</f>
        <v>c9</v>
      </c>
      <c r="G1511" s="2">
        <f>IF(ISBLANK(Original!G1513),MEDIAN(Original!G:G),Original!G1513)</f>
        <v>28038</v>
      </c>
    </row>
    <row r="1512" spans="1:7" x14ac:dyDescent="0.3">
      <c r="A1512" s="2">
        <v>802663</v>
      </c>
      <c r="B1512" s="3">
        <v>41843.644814814812</v>
      </c>
      <c r="C1512" s="2" t="s">
        <v>32</v>
      </c>
      <c r="D1512" s="2" t="str">
        <f>IF(Original!D1514 = "-", "Male", Original!D1514)</f>
        <v>Female</v>
      </c>
      <c r="E1512" s="2" t="s">
        <v>17</v>
      </c>
      <c r="F1512" s="2" t="str">
        <f>IF(Original!F1514 = "-", "c9", Original!F1514)</f>
        <v>i7</v>
      </c>
      <c r="G1512" s="2">
        <f>IF(ISBLANK(Original!G1514),MEDIAN(Original!G:G),Original!G1514)</f>
        <v>51388</v>
      </c>
    </row>
    <row r="1513" spans="1:7" x14ac:dyDescent="0.3">
      <c r="A1513" s="2">
        <v>597869</v>
      </c>
      <c r="B1513" s="3">
        <v>41843.648229166669</v>
      </c>
      <c r="C1513" s="2" t="s">
        <v>32</v>
      </c>
      <c r="D1513" s="2" t="str">
        <f>IF(Original!D1515 = "-", "Male", Original!D1515)</f>
        <v>Female</v>
      </c>
      <c r="E1513" s="2" t="s">
        <v>17</v>
      </c>
      <c r="F1513" s="2" t="str">
        <f>IF(Original!F1515 = "-", "c9", Original!F1515)</f>
        <v>i7</v>
      </c>
      <c r="G1513" s="2">
        <f>IF(ISBLANK(Original!G1515),MEDIAN(Original!G:G),Original!G1515)</f>
        <v>78358</v>
      </c>
    </row>
    <row r="1514" spans="1:7" x14ac:dyDescent="0.3">
      <c r="A1514" s="2">
        <v>80619</v>
      </c>
      <c r="B1514" s="3">
        <v>41851.586817129632</v>
      </c>
      <c r="C1514" s="2" t="s">
        <v>32</v>
      </c>
      <c r="D1514" s="2" t="str">
        <f>IF(Original!D1516 = "-", "Male", Original!D1516)</f>
        <v>Don’t want to say</v>
      </c>
      <c r="E1514" s="2" t="s">
        <v>17</v>
      </c>
      <c r="F1514" s="2" t="str">
        <f>IF(Original!F1516 = "-", "c9", Original!F1516)</f>
        <v>i7</v>
      </c>
      <c r="G1514" s="2">
        <f>IF(ISBLANK(Original!G1516),MEDIAN(Original!G:G),Original!G1516)</f>
        <v>80438</v>
      </c>
    </row>
    <row r="1515" spans="1:7" x14ac:dyDescent="0.3">
      <c r="A1515" s="2">
        <v>245650</v>
      </c>
      <c r="B1515" s="3">
        <v>41851.587164351855</v>
      </c>
      <c r="C1515" s="2" t="s">
        <v>32</v>
      </c>
      <c r="D1515" s="2" t="str">
        <f>IF(Original!D1517 = "-", "Male", Original!D1517)</f>
        <v>Don’t want to say</v>
      </c>
      <c r="E1515" s="2" t="s">
        <v>17</v>
      </c>
      <c r="F1515" s="2" t="str">
        <f>IF(Original!F1517 = "-", "c9", Original!F1517)</f>
        <v>i7</v>
      </c>
      <c r="G1515" s="2">
        <f>IF(ISBLANK(Original!G1517),MEDIAN(Original!G:G),Original!G1517)</f>
        <v>37930</v>
      </c>
    </row>
    <row r="1516" spans="1:7" x14ac:dyDescent="0.3">
      <c r="A1516" s="2">
        <v>105813</v>
      </c>
      <c r="B1516" s="3">
        <v>41851.588518518518</v>
      </c>
      <c r="C1516" s="2" t="s">
        <v>31</v>
      </c>
      <c r="D1516" s="2" t="str">
        <f>IF(Original!D1518 = "-", "Male", Original!D1518)</f>
        <v>Don’t want to say</v>
      </c>
      <c r="E1516" s="2" t="s">
        <v>17</v>
      </c>
      <c r="F1516" s="2" t="str">
        <f>IF(Original!F1518 = "-", "c9", Original!F1518)</f>
        <v>i7</v>
      </c>
      <c r="G1516" s="2">
        <f>IF(ISBLANK(Original!G1518),MEDIAN(Original!G:G),Original!G1518)</f>
        <v>1887</v>
      </c>
    </row>
    <row r="1517" spans="1:7" x14ac:dyDescent="0.3">
      <c r="A1517" s="2">
        <v>661954</v>
      </c>
      <c r="B1517" s="3">
        <v>41772.398726851854</v>
      </c>
      <c r="C1517" s="2" t="s">
        <v>32</v>
      </c>
      <c r="D1517" s="2" t="str">
        <f>IF(Original!D1519 = "-", "Male", Original!D1519)</f>
        <v>Female</v>
      </c>
      <c r="E1517" s="2" t="s">
        <v>20</v>
      </c>
      <c r="F1517" s="2" t="str">
        <f>IF(Original!F1519 = "-", "c9", Original!F1519)</f>
        <v>c-10</v>
      </c>
      <c r="G1517" s="2">
        <f>IF(ISBLANK(Original!G1519),MEDIAN(Original!G:G),Original!G1519)</f>
        <v>26666</v>
      </c>
    </row>
    <row r="1518" spans="1:7" x14ac:dyDescent="0.3">
      <c r="A1518" s="2">
        <v>327352</v>
      </c>
      <c r="B1518" s="3">
        <v>41772.398993055554</v>
      </c>
      <c r="C1518" s="2" t="s">
        <v>31</v>
      </c>
      <c r="D1518" s="2" t="str">
        <f>IF(Original!D1520 = "-", "Male", Original!D1520)</f>
        <v>Male</v>
      </c>
      <c r="E1518" s="2" t="s">
        <v>20</v>
      </c>
      <c r="F1518" s="2" t="str">
        <f>IF(Original!F1520 = "-", "c9", Original!F1520)</f>
        <v>c-10</v>
      </c>
      <c r="G1518" s="2">
        <f>IF(ISBLANK(Original!G1520),MEDIAN(Original!G:G),Original!G1520)</f>
        <v>50349</v>
      </c>
    </row>
    <row r="1519" spans="1:7" x14ac:dyDescent="0.3">
      <c r="A1519" s="2">
        <v>936527</v>
      </c>
      <c r="B1519" s="3">
        <v>41772.397465277776</v>
      </c>
      <c r="C1519" s="2" t="s">
        <v>31</v>
      </c>
      <c r="D1519" s="2" t="str">
        <f>IF(Original!D1521 = "-", "Male", Original!D1521)</f>
        <v>Don’t want to say</v>
      </c>
      <c r="E1519" s="2" t="s">
        <v>20</v>
      </c>
      <c r="F1519" s="2" t="str">
        <f>IF(Original!F1521 = "-", "c9", Original!F1521)</f>
        <v>c-10</v>
      </c>
      <c r="G1519" s="2">
        <f>IF(ISBLANK(Original!G1521),MEDIAN(Original!G:G),Original!G1521)</f>
        <v>76326</v>
      </c>
    </row>
    <row r="1520" spans="1:7" x14ac:dyDescent="0.3">
      <c r="A1520" s="2">
        <v>709650</v>
      </c>
      <c r="B1520" s="3">
        <v>41776.614733796298</v>
      </c>
      <c r="C1520" s="2" t="s">
        <v>31</v>
      </c>
      <c r="D1520" s="2" t="str">
        <f>IF(Original!D1522 = "-", "Male", Original!D1522)</f>
        <v>Female</v>
      </c>
      <c r="E1520" s="2" t="s">
        <v>20</v>
      </c>
      <c r="F1520" s="2" t="str">
        <f>IF(Original!F1522 = "-", "c9", Original!F1522)</f>
        <v>c-10</v>
      </c>
      <c r="G1520" s="2">
        <f>IF(ISBLANK(Original!G1522),MEDIAN(Original!G:G),Original!G1522)</f>
        <v>48861</v>
      </c>
    </row>
    <row r="1521" spans="1:7" x14ac:dyDescent="0.3">
      <c r="A1521" s="2">
        <v>368942</v>
      </c>
      <c r="B1521" s="3">
        <v>41776.615810185183</v>
      </c>
      <c r="C1521" s="2" t="s">
        <v>32</v>
      </c>
      <c r="D1521" s="2" t="str">
        <f>IF(Original!D1523 = "-", "Male", Original!D1523)</f>
        <v>Male</v>
      </c>
      <c r="E1521" s="2" t="s">
        <v>20</v>
      </c>
      <c r="F1521" s="2" t="str">
        <f>IF(Original!F1523 = "-", "c9", Original!F1523)</f>
        <v>c-10</v>
      </c>
      <c r="G1521" s="2">
        <f>IF(ISBLANK(Original!G1523),MEDIAN(Original!G:G),Original!G1523)</f>
        <v>73960</v>
      </c>
    </row>
    <row r="1522" spans="1:7" x14ac:dyDescent="0.3">
      <c r="A1522" s="2">
        <v>940275</v>
      </c>
      <c r="B1522" s="3">
        <v>41849.733796296299</v>
      </c>
      <c r="C1522" s="2" t="s">
        <v>32</v>
      </c>
      <c r="D1522" s="2" t="str">
        <f>IF(Original!D1524 = "-", "Male", Original!D1524)</f>
        <v>Don’t want to say</v>
      </c>
      <c r="E1522" s="2" t="s">
        <v>17</v>
      </c>
      <c r="F1522" s="2" t="str">
        <f>IF(Original!F1524 = "-", "c9", Original!F1524)</f>
        <v>i5</v>
      </c>
      <c r="G1522" s="2">
        <f>IF(ISBLANK(Original!G1524),MEDIAN(Original!G:G),Original!G1524)</f>
        <v>53484</v>
      </c>
    </row>
    <row r="1523" spans="1:7" x14ac:dyDescent="0.3">
      <c r="A1523" s="2">
        <v>933818</v>
      </c>
      <c r="B1523" s="3">
        <v>41859.528333333335</v>
      </c>
      <c r="C1523" s="2" t="s">
        <v>32</v>
      </c>
      <c r="D1523" s="2" t="str">
        <f>IF(Original!D1525 = "-", "Male", Original!D1525)</f>
        <v>Male</v>
      </c>
      <c r="E1523" s="2" t="s">
        <v>17</v>
      </c>
      <c r="F1523" s="2" t="str">
        <f>IF(Original!F1525 = "-", "c9", Original!F1525)</f>
        <v>i5</v>
      </c>
      <c r="G1523" s="2">
        <f>IF(ISBLANK(Original!G1525),MEDIAN(Original!G:G),Original!G1525)</f>
        <v>12323</v>
      </c>
    </row>
    <row r="1524" spans="1:7" x14ac:dyDescent="0.3">
      <c r="A1524" s="2">
        <v>138733</v>
      </c>
      <c r="B1524" s="3">
        <v>41859.529467592591</v>
      </c>
      <c r="C1524" s="2" t="s">
        <v>32</v>
      </c>
      <c r="D1524" s="2" t="str">
        <f>IF(Original!D1526 = "-", "Male", Original!D1526)</f>
        <v>Male</v>
      </c>
      <c r="E1524" s="2" t="s">
        <v>17</v>
      </c>
      <c r="F1524" s="2" t="str">
        <f>IF(Original!F1526 = "-", "c9", Original!F1526)</f>
        <v>i5</v>
      </c>
      <c r="G1524" s="2">
        <f>IF(ISBLANK(Original!G1526),MEDIAN(Original!G:G),Original!G1526)</f>
        <v>73873</v>
      </c>
    </row>
    <row r="1525" spans="1:7" x14ac:dyDescent="0.3">
      <c r="A1525" s="2">
        <v>518587</v>
      </c>
      <c r="B1525" s="3">
        <v>41859.530300925922</v>
      </c>
      <c r="C1525" s="2" t="s">
        <v>32</v>
      </c>
      <c r="D1525" s="2" t="str">
        <f>IF(Original!D1527 = "-", "Male", Original!D1527)</f>
        <v>Male</v>
      </c>
      <c r="E1525" s="2" t="s">
        <v>17</v>
      </c>
      <c r="F1525" s="2" t="str">
        <f>IF(Original!F1527 = "-", "c9", Original!F1527)</f>
        <v>i5</v>
      </c>
      <c r="G1525" s="2">
        <f>IF(ISBLANK(Original!G1527),MEDIAN(Original!G:G),Original!G1527)</f>
        <v>81742</v>
      </c>
    </row>
    <row r="1526" spans="1:7" x14ac:dyDescent="0.3">
      <c r="A1526" s="2">
        <v>974429</v>
      </c>
      <c r="B1526" s="3">
        <v>41859.532708333332</v>
      </c>
      <c r="C1526" s="2" t="s">
        <v>32</v>
      </c>
      <c r="D1526" s="2" t="str">
        <f>IF(Original!D1528 = "-", "Male", Original!D1528)</f>
        <v>Male</v>
      </c>
      <c r="E1526" s="2" t="s">
        <v>17</v>
      </c>
      <c r="F1526" s="2" t="str">
        <f>IF(Original!F1528 = "-", "c9", Original!F1528)</f>
        <v>i5</v>
      </c>
      <c r="G1526" s="2">
        <f>IF(ISBLANK(Original!G1528),MEDIAN(Original!G:G),Original!G1528)</f>
        <v>88589</v>
      </c>
    </row>
    <row r="1527" spans="1:7" x14ac:dyDescent="0.3">
      <c r="A1527" s="2">
        <v>994181</v>
      </c>
      <c r="B1527" s="3">
        <v>41871.398553240739</v>
      </c>
      <c r="C1527" s="2" t="s">
        <v>32</v>
      </c>
      <c r="D1527" s="2" t="str">
        <f>IF(Original!D1529 = "-", "Male", Original!D1529)</f>
        <v>Female</v>
      </c>
      <c r="E1527" s="2" t="s">
        <v>18</v>
      </c>
      <c r="F1527" s="2" t="str">
        <f>IF(Original!F1529 = "-", "c9", Original!F1529)</f>
        <v>c5</v>
      </c>
      <c r="G1527" s="2">
        <f>IF(ISBLANK(Original!G1529),MEDIAN(Original!G:G),Original!G1529)</f>
        <v>49869</v>
      </c>
    </row>
    <row r="1528" spans="1:7" x14ac:dyDescent="0.3">
      <c r="A1528" s="2">
        <v>545839</v>
      </c>
      <c r="B1528" s="3">
        <v>41871.399027777778</v>
      </c>
      <c r="C1528" s="2" t="s">
        <v>31</v>
      </c>
      <c r="D1528" s="2" t="str">
        <f>IF(Original!D1530 = "-", "Male", Original!D1530)</f>
        <v>Male</v>
      </c>
      <c r="E1528" s="2" t="s">
        <v>18</v>
      </c>
      <c r="F1528" s="2" t="str">
        <f>IF(Original!F1530 = "-", "c9", Original!F1530)</f>
        <v>c5</v>
      </c>
      <c r="G1528" s="2">
        <f>IF(ISBLANK(Original!G1530),MEDIAN(Original!G:G),Original!G1530)</f>
        <v>22624</v>
      </c>
    </row>
    <row r="1529" spans="1:7" x14ac:dyDescent="0.3">
      <c r="A1529" s="2">
        <v>395075</v>
      </c>
      <c r="B1529" s="3">
        <v>41859.397743055553</v>
      </c>
      <c r="C1529" s="2" t="s">
        <v>31</v>
      </c>
      <c r="D1529" s="2" t="str">
        <f>IF(Original!D1531 = "-", "Male", Original!D1531)</f>
        <v>Male</v>
      </c>
      <c r="E1529" s="2" t="s">
        <v>20</v>
      </c>
      <c r="F1529" s="2" t="str">
        <f>IF(Original!F1531 = "-", "c9", Original!F1531)</f>
        <v>i5</v>
      </c>
      <c r="G1529" s="2">
        <f>IF(ISBLANK(Original!G1531),MEDIAN(Original!G:G),Original!G1531)</f>
        <v>48454</v>
      </c>
    </row>
    <row r="1530" spans="1:7" x14ac:dyDescent="0.3">
      <c r="A1530" s="2">
        <v>368517</v>
      </c>
      <c r="B1530" s="3">
        <v>41859.398136574076</v>
      </c>
      <c r="C1530" s="2" t="s">
        <v>32</v>
      </c>
      <c r="D1530" s="2" t="str">
        <f>IF(Original!D1532 = "-", "Male", Original!D1532)</f>
        <v>Female</v>
      </c>
      <c r="E1530" s="2" t="s">
        <v>20</v>
      </c>
      <c r="F1530" s="2" t="str">
        <f>IF(Original!F1532 = "-", "c9", Original!F1532)</f>
        <v>i5</v>
      </c>
      <c r="G1530" s="2">
        <f>IF(ISBLANK(Original!G1532),MEDIAN(Original!G:G),Original!G1532)</f>
        <v>83286</v>
      </c>
    </row>
    <row r="1531" spans="1:7" x14ac:dyDescent="0.3">
      <c r="A1531" s="2">
        <v>211885</v>
      </c>
      <c r="B1531" s="3">
        <v>41774.659710648149</v>
      </c>
      <c r="C1531" s="2" t="s">
        <v>31</v>
      </c>
      <c r="D1531" s="2" t="str">
        <f>IF(Original!D1533 = "-", "Male", Original!D1533)</f>
        <v>Male</v>
      </c>
      <c r="E1531" s="2" t="s">
        <v>18</v>
      </c>
      <c r="F1531" s="2" t="str">
        <f>IF(Original!F1533 = "-", "c9", Original!F1533)</f>
        <v>c9</v>
      </c>
      <c r="G1531" s="2">
        <f>IF(ISBLANK(Original!G1533),MEDIAN(Original!G:G),Original!G1533)</f>
        <v>99347</v>
      </c>
    </row>
    <row r="1532" spans="1:7" x14ac:dyDescent="0.3">
      <c r="A1532" s="2">
        <v>357876</v>
      </c>
      <c r="B1532" s="3">
        <v>41834.396979166668</v>
      </c>
      <c r="C1532" s="2" t="s">
        <v>32</v>
      </c>
      <c r="D1532" s="2" t="str">
        <f>IF(Original!D1534 = "-", "Male", Original!D1534)</f>
        <v>Male</v>
      </c>
      <c r="E1532" s="2" t="s">
        <v>18</v>
      </c>
      <c r="F1532" s="2" t="str">
        <f>IF(Original!F1534 = "-", "c9", Original!F1534)</f>
        <v>c9</v>
      </c>
      <c r="G1532" s="2">
        <f>IF(ISBLANK(Original!G1534),MEDIAN(Original!G:G),Original!G1534)</f>
        <v>47302</v>
      </c>
    </row>
    <row r="1533" spans="1:7" x14ac:dyDescent="0.3">
      <c r="A1533" s="2">
        <v>950041</v>
      </c>
      <c r="B1533" s="3">
        <v>41874.826898148145</v>
      </c>
      <c r="C1533" s="2" t="s">
        <v>32</v>
      </c>
      <c r="D1533" s="2" t="str">
        <f>IF(Original!D1535 = "-", "Male", Original!D1535)</f>
        <v>Male</v>
      </c>
      <c r="E1533" s="2" t="s">
        <v>18</v>
      </c>
      <c r="F1533" s="2" t="str">
        <f>IF(Original!F1535 = "-", "c9", Original!F1535)</f>
        <v>c9</v>
      </c>
      <c r="G1533" s="2">
        <f>IF(ISBLANK(Original!G1535),MEDIAN(Original!G:G),Original!G1535)</f>
        <v>27830</v>
      </c>
    </row>
    <row r="1534" spans="1:7" x14ac:dyDescent="0.3">
      <c r="A1534" s="2">
        <v>598714</v>
      </c>
      <c r="B1534" s="3">
        <v>41874.827326388891</v>
      </c>
      <c r="C1534" s="2" t="s">
        <v>32</v>
      </c>
      <c r="D1534" s="2" t="str">
        <f>IF(Original!D1536 = "-", "Male", Original!D1536)</f>
        <v>Male</v>
      </c>
      <c r="E1534" s="2" t="s">
        <v>18</v>
      </c>
      <c r="F1534" s="2" t="str">
        <f>IF(Original!F1536 = "-", "c9", Original!F1536)</f>
        <v>c9</v>
      </c>
      <c r="G1534" s="2">
        <f>IF(ISBLANK(Original!G1536),MEDIAN(Original!G:G),Original!G1536)</f>
        <v>8068</v>
      </c>
    </row>
    <row r="1535" spans="1:7" x14ac:dyDescent="0.3">
      <c r="A1535" s="2">
        <v>188110</v>
      </c>
      <c r="B1535" s="3">
        <v>41874.827939814815</v>
      </c>
      <c r="C1535" s="2" t="s">
        <v>32</v>
      </c>
      <c r="D1535" s="2" t="str">
        <f>IF(Original!D1537 = "-", "Male", Original!D1537)</f>
        <v>Male</v>
      </c>
      <c r="E1535" s="2" t="s">
        <v>18</v>
      </c>
      <c r="F1535" s="2" t="str">
        <f>IF(Original!F1537 = "-", "c9", Original!F1537)</f>
        <v>c9</v>
      </c>
      <c r="G1535" s="2">
        <f>IF(ISBLANK(Original!G1537),MEDIAN(Original!G:G),Original!G1537)</f>
        <v>51603</v>
      </c>
    </row>
    <row r="1536" spans="1:7" x14ac:dyDescent="0.3">
      <c r="A1536" s="2">
        <v>802295</v>
      </c>
      <c r="B1536" s="3">
        <v>41803.694756944446</v>
      </c>
      <c r="C1536" s="2" t="s">
        <v>32</v>
      </c>
      <c r="D1536" s="2" t="str">
        <f>IF(Original!D1538 = "-", "Male", Original!D1538)</f>
        <v>Male</v>
      </c>
      <c r="E1536" s="2" t="s">
        <v>20</v>
      </c>
      <c r="F1536" s="2" t="str">
        <f>IF(Original!F1538 = "-", "c9", Original!F1538)</f>
        <v>c9</v>
      </c>
      <c r="G1536" s="2">
        <f>IF(ISBLANK(Original!G1538),MEDIAN(Original!G:G),Original!G1538)</f>
        <v>87431</v>
      </c>
    </row>
    <row r="1537" spans="1:7" x14ac:dyDescent="0.3">
      <c r="A1537" s="2">
        <v>751647</v>
      </c>
      <c r="B1537" s="3">
        <v>41803.695150462961</v>
      </c>
      <c r="C1537" s="2" t="s">
        <v>32</v>
      </c>
      <c r="D1537" s="2" t="str">
        <f>IF(Original!D1539 = "-", "Male", Original!D1539)</f>
        <v>Male</v>
      </c>
      <c r="E1537" s="2" t="s">
        <v>20</v>
      </c>
      <c r="F1537" s="2" t="str">
        <f>IF(Original!F1539 = "-", "c9", Original!F1539)</f>
        <v>c9</v>
      </c>
      <c r="G1537" s="2">
        <f>IF(ISBLANK(Original!G1539),MEDIAN(Original!G:G),Original!G1539)</f>
        <v>39881</v>
      </c>
    </row>
    <row r="1538" spans="1:7" x14ac:dyDescent="0.3">
      <c r="A1538" s="2">
        <v>519305</v>
      </c>
      <c r="B1538" s="3">
        <v>41803.696585648147</v>
      </c>
      <c r="C1538" s="2" t="s">
        <v>31</v>
      </c>
      <c r="D1538" s="2" t="str">
        <f>IF(Original!D1540 = "-", "Male", Original!D1540)</f>
        <v>Female</v>
      </c>
      <c r="E1538" s="2" t="s">
        <v>20</v>
      </c>
      <c r="F1538" s="2" t="str">
        <f>IF(Original!F1540 = "-", "c9", Original!F1540)</f>
        <v>c9</v>
      </c>
      <c r="G1538" s="2">
        <f>IF(ISBLANK(Original!G1540),MEDIAN(Original!G:G),Original!G1540)</f>
        <v>96593</v>
      </c>
    </row>
    <row r="1539" spans="1:7" x14ac:dyDescent="0.3">
      <c r="A1539" s="2">
        <v>615653</v>
      </c>
      <c r="B1539" s="3">
        <v>41808.147592592592</v>
      </c>
      <c r="C1539" s="2" t="s">
        <v>32</v>
      </c>
      <c r="D1539" s="2" t="str">
        <f>IF(Original!D1541 = "-", "Male", Original!D1541)</f>
        <v>Female</v>
      </c>
      <c r="E1539" s="2" t="s">
        <v>20</v>
      </c>
      <c r="F1539" s="2" t="str">
        <f>IF(Original!F1541 = "-", "c9", Original!F1541)</f>
        <v>c9</v>
      </c>
      <c r="G1539" s="2">
        <f>IF(ISBLANK(Original!G1541),MEDIAN(Original!G:G),Original!G1541)</f>
        <v>66262</v>
      </c>
    </row>
    <row r="1540" spans="1:7" x14ac:dyDescent="0.3">
      <c r="A1540" s="2">
        <v>734342</v>
      </c>
      <c r="B1540" s="3">
        <v>41829.511331018519</v>
      </c>
      <c r="C1540" s="2" t="s">
        <v>31</v>
      </c>
      <c r="D1540" s="2" t="str">
        <f>IF(Original!D1542 = "-", "Male", Original!D1542)</f>
        <v>Male</v>
      </c>
      <c r="E1540" s="2" t="s">
        <v>17</v>
      </c>
      <c r="F1540" s="2" t="str">
        <f>IF(Original!F1542 = "-", "c9", Original!F1542)</f>
        <v>c9</v>
      </c>
      <c r="G1540" s="2">
        <f>IF(ISBLANK(Original!G1542),MEDIAN(Original!G:G),Original!G1542)</f>
        <v>31838</v>
      </c>
    </row>
    <row r="1541" spans="1:7" x14ac:dyDescent="0.3">
      <c r="A1541" s="2">
        <v>628273</v>
      </c>
      <c r="B1541" s="3">
        <v>41848.396840277775</v>
      </c>
      <c r="C1541" s="2" t="s">
        <v>32</v>
      </c>
      <c r="D1541" s="2" t="str">
        <f>IF(Original!D1543 = "-", "Male", Original!D1543)</f>
        <v>Male</v>
      </c>
      <c r="E1541" s="2" t="s">
        <v>17</v>
      </c>
      <c r="F1541" s="2" t="str">
        <f>IF(Original!F1543 = "-", "c9", Original!F1543)</f>
        <v>c9</v>
      </c>
      <c r="G1541" s="2">
        <f>IF(ISBLANK(Original!G1543),MEDIAN(Original!G:G),Original!G1543)</f>
        <v>10175</v>
      </c>
    </row>
    <row r="1542" spans="1:7" x14ac:dyDescent="0.3">
      <c r="A1542" s="2">
        <v>903767</v>
      </c>
      <c r="B1542" s="3">
        <v>41848.528101851851</v>
      </c>
      <c r="C1542" s="2" t="s">
        <v>32</v>
      </c>
      <c r="D1542" s="2" t="str">
        <f>IF(Original!D1544 = "-", "Male", Original!D1544)</f>
        <v>Male</v>
      </c>
      <c r="E1542" s="2" t="s">
        <v>17</v>
      </c>
      <c r="F1542" s="2" t="str">
        <f>IF(Original!F1544 = "-", "c9", Original!F1544)</f>
        <v>c9</v>
      </c>
      <c r="G1542" s="2">
        <f>IF(ISBLANK(Original!G1544),MEDIAN(Original!G:G),Original!G1544)</f>
        <v>53338</v>
      </c>
    </row>
    <row r="1543" spans="1:7" x14ac:dyDescent="0.3">
      <c r="A1543" s="2">
        <v>193661</v>
      </c>
      <c r="B1543" s="3">
        <v>41867.048773148148</v>
      </c>
      <c r="C1543" s="2" t="s">
        <v>32</v>
      </c>
      <c r="D1543" s="2" t="str">
        <f>IF(Original!D1545 = "-", "Male", Original!D1545)</f>
        <v>Female</v>
      </c>
      <c r="E1543" s="2" t="s">
        <v>17</v>
      </c>
      <c r="F1543" s="2" t="str">
        <f>IF(Original!F1545 = "-", "c9", Original!F1545)</f>
        <v>c9</v>
      </c>
      <c r="G1543" s="2">
        <f>IF(ISBLANK(Original!G1545),MEDIAN(Original!G:G),Original!G1545)</f>
        <v>72200</v>
      </c>
    </row>
    <row r="1544" spans="1:7" x14ac:dyDescent="0.3">
      <c r="A1544" s="2">
        <v>936693</v>
      </c>
      <c r="B1544" s="3">
        <v>41808.686550925922</v>
      </c>
      <c r="C1544" s="2" t="s">
        <v>32</v>
      </c>
      <c r="D1544" s="2" t="str">
        <f>IF(Original!D1546 = "-", "Male", Original!D1546)</f>
        <v>Male</v>
      </c>
      <c r="E1544" s="2" t="s">
        <v>17</v>
      </c>
      <c r="F1544" s="2" t="str">
        <f>IF(Original!F1546 = "-", "c9", Original!F1546)</f>
        <v>c9</v>
      </c>
      <c r="G1544" s="2">
        <f>IF(ISBLANK(Original!G1546),MEDIAN(Original!G:G),Original!G1546)</f>
        <v>12124</v>
      </c>
    </row>
    <row r="1545" spans="1:7" x14ac:dyDescent="0.3">
      <c r="A1545" s="2">
        <v>503766</v>
      </c>
      <c r="B1545" s="3">
        <v>41808.753888888888</v>
      </c>
      <c r="C1545" s="2" t="s">
        <v>32</v>
      </c>
      <c r="D1545" s="2" t="str">
        <f>IF(Original!D1547 = "-", "Male", Original!D1547)</f>
        <v>Male</v>
      </c>
      <c r="E1545" s="2" t="s">
        <v>17</v>
      </c>
      <c r="F1545" s="2" t="str">
        <f>IF(Original!F1547 = "-", "c9", Original!F1547)</f>
        <v>c9</v>
      </c>
      <c r="G1545" s="2">
        <f>IF(ISBLANK(Original!G1547),MEDIAN(Original!G:G),Original!G1547)</f>
        <v>17320</v>
      </c>
    </row>
    <row r="1546" spans="1:7" x14ac:dyDescent="0.3">
      <c r="A1546" s="2">
        <v>919960</v>
      </c>
      <c r="B1546" s="3">
        <v>41863.400219907409</v>
      </c>
      <c r="C1546" s="2" t="s">
        <v>32</v>
      </c>
      <c r="D1546" s="2" t="str">
        <f>IF(Original!D1548 = "-", "Male", Original!D1548)</f>
        <v>Female</v>
      </c>
      <c r="E1546" s="2" t="s">
        <v>17</v>
      </c>
      <c r="F1546" s="2" t="str">
        <f>IF(Original!F1548 = "-", "c9", Original!F1548)</f>
        <v>c9</v>
      </c>
      <c r="G1546" s="2">
        <f>IF(ISBLANK(Original!G1548),MEDIAN(Original!G:G),Original!G1548)</f>
        <v>87445</v>
      </c>
    </row>
    <row r="1547" spans="1:7" x14ac:dyDescent="0.3">
      <c r="A1547" s="2">
        <v>376034</v>
      </c>
      <c r="B1547" s="3">
        <v>41863.397534722222</v>
      </c>
      <c r="C1547" s="2" t="s">
        <v>32</v>
      </c>
      <c r="D1547" s="2" t="str">
        <f>IF(Original!D1549 = "-", "Male", Original!D1549)</f>
        <v>Female</v>
      </c>
      <c r="E1547" s="2" t="s">
        <v>17</v>
      </c>
      <c r="F1547" s="2" t="str">
        <f>IF(Original!F1549 = "-", "c9", Original!F1549)</f>
        <v>c9</v>
      </c>
      <c r="G1547" s="2">
        <f>IF(ISBLANK(Original!G1549),MEDIAN(Original!G:G),Original!G1549)</f>
        <v>31041</v>
      </c>
    </row>
    <row r="1548" spans="1:7" x14ac:dyDescent="0.3">
      <c r="A1548" s="2">
        <v>834576</v>
      </c>
      <c r="B1548" s="3">
        <v>41863.398356481484</v>
      </c>
      <c r="C1548" s="2" t="s">
        <v>32</v>
      </c>
      <c r="D1548" s="2" t="str">
        <f>IF(Original!D1550 = "-", "Male", Original!D1550)</f>
        <v>Female</v>
      </c>
      <c r="E1548" s="2" t="s">
        <v>17</v>
      </c>
      <c r="F1548" s="2" t="str">
        <f>IF(Original!F1550 = "-", "c9", Original!F1550)</f>
        <v>c9</v>
      </c>
      <c r="G1548" s="2">
        <f>IF(ISBLANK(Original!G1550),MEDIAN(Original!G:G),Original!G1550)</f>
        <v>41123</v>
      </c>
    </row>
    <row r="1549" spans="1:7" x14ac:dyDescent="0.3">
      <c r="A1549" s="2">
        <v>110322</v>
      </c>
      <c r="B1549" s="3">
        <v>41863.398645833331</v>
      </c>
      <c r="C1549" s="2" t="s">
        <v>32</v>
      </c>
      <c r="D1549" s="2" t="str">
        <f>IF(Original!D1551 = "-", "Male", Original!D1551)</f>
        <v>Female</v>
      </c>
      <c r="E1549" s="2" t="s">
        <v>17</v>
      </c>
      <c r="F1549" s="2" t="str">
        <f>IF(Original!F1551 = "-", "c9", Original!F1551)</f>
        <v>c9</v>
      </c>
      <c r="G1549" s="2">
        <f>IF(ISBLANK(Original!G1551),MEDIAN(Original!G:G),Original!G1551)</f>
        <v>85673</v>
      </c>
    </row>
    <row r="1550" spans="1:7" x14ac:dyDescent="0.3">
      <c r="A1550" s="2">
        <v>45708</v>
      </c>
      <c r="B1550" s="3">
        <v>41863.399502314816</v>
      </c>
      <c r="C1550" s="2" t="s">
        <v>32</v>
      </c>
      <c r="D1550" s="2" t="str">
        <f>IF(Original!D1552 = "-", "Male", Original!D1552)</f>
        <v>Female</v>
      </c>
      <c r="E1550" s="2" t="s">
        <v>17</v>
      </c>
      <c r="F1550" s="2" t="str">
        <f>IF(Original!F1552 = "-", "c9", Original!F1552)</f>
        <v>c9</v>
      </c>
      <c r="G1550" s="2">
        <f>IF(ISBLANK(Original!G1552),MEDIAN(Original!G:G),Original!G1552)</f>
        <v>12735</v>
      </c>
    </row>
    <row r="1551" spans="1:7" x14ac:dyDescent="0.3">
      <c r="A1551" s="2">
        <v>656692</v>
      </c>
      <c r="B1551" s="3">
        <v>41834.721296296295</v>
      </c>
      <c r="C1551" s="2" t="s">
        <v>32</v>
      </c>
      <c r="D1551" s="2" t="str">
        <f>IF(Original!D1553 = "-", "Male", Original!D1553)</f>
        <v>Female</v>
      </c>
      <c r="E1551" s="2" t="s">
        <v>16</v>
      </c>
      <c r="F1551" s="2" t="str">
        <f>IF(Original!F1553 = "-", "c9", Original!F1553)</f>
        <v>c8</v>
      </c>
      <c r="G1551" s="2">
        <f>IF(ISBLANK(Original!G1553),MEDIAN(Original!G:G),Original!G1553)</f>
        <v>33714</v>
      </c>
    </row>
    <row r="1552" spans="1:7" x14ac:dyDescent="0.3">
      <c r="A1552" s="2">
        <v>650516</v>
      </c>
      <c r="B1552" s="3">
        <v>41836.397870370369</v>
      </c>
      <c r="C1552" s="2" t="s">
        <v>32</v>
      </c>
      <c r="D1552" s="2" t="str">
        <f>IF(Original!D1554 = "-", "Male", Original!D1554)</f>
        <v>Male</v>
      </c>
      <c r="E1552" s="2" t="s">
        <v>16</v>
      </c>
      <c r="F1552" s="2" t="str">
        <f>IF(Original!F1554 = "-", "c9", Original!F1554)</f>
        <v>c8</v>
      </c>
      <c r="G1552" s="2">
        <f>IF(ISBLANK(Original!G1554),MEDIAN(Original!G:G),Original!G1554)</f>
        <v>51638</v>
      </c>
    </row>
    <row r="1553" spans="1:7" x14ac:dyDescent="0.3">
      <c r="A1553" s="2">
        <v>138930</v>
      </c>
      <c r="B1553" s="3">
        <v>41845.588391203702</v>
      </c>
      <c r="C1553" s="2" t="s">
        <v>32</v>
      </c>
      <c r="D1553" s="2" t="str">
        <f>IF(Original!D1555 = "-", "Male", Original!D1555)</f>
        <v>Male</v>
      </c>
      <c r="E1553" s="2" t="s">
        <v>16</v>
      </c>
      <c r="F1553" s="2" t="str">
        <f>IF(Original!F1555 = "-", "c9", Original!F1555)</f>
        <v>i5</v>
      </c>
      <c r="G1553" s="2">
        <f>IF(ISBLANK(Original!G1555),MEDIAN(Original!G:G),Original!G1555)</f>
        <v>57586</v>
      </c>
    </row>
    <row r="1554" spans="1:7" x14ac:dyDescent="0.3">
      <c r="A1554" s="2">
        <v>135446</v>
      </c>
      <c r="B1554" s="3">
        <v>41795.397789351853</v>
      </c>
      <c r="C1554" s="2" t="s">
        <v>32</v>
      </c>
      <c r="D1554" s="2" t="str">
        <f>IF(Original!D1556 = "-", "Male", Original!D1556)</f>
        <v>Female</v>
      </c>
      <c r="E1554" s="2" t="s">
        <v>17</v>
      </c>
      <c r="F1554" s="2" t="str">
        <f>IF(Original!F1556 = "-", "c9", Original!F1556)</f>
        <v>b9</v>
      </c>
      <c r="G1554" s="2">
        <f>IF(ISBLANK(Original!G1556),MEDIAN(Original!G:G),Original!G1556)</f>
        <v>91138</v>
      </c>
    </row>
    <row r="1555" spans="1:7" x14ac:dyDescent="0.3">
      <c r="A1555" s="2">
        <v>308325</v>
      </c>
      <c r="B1555" s="3">
        <v>41788.398032407407</v>
      </c>
      <c r="C1555" s="2" t="s">
        <v>32</v>
      </c>
      <c r="D1555" s="2" t="str">
        <f>IF(Original!D1557 = "-", "Male", Original!D1557)</f>
        <v>Male</v>
      </c>
      <c r="E1555" s="2" t="s">
        <v>17</v>
      </c>
      <c r="F1555" s="2" t="str">
        <f>IF(Original!F1557 = "-", "c9", Original!F1557)</f>
        <v>c9</v>
      </c>
      <c r="G1555" s="2">
        <f>IF(ISBLANK(Original!G1557),MEDIAN(Original!G:G),Original!G1557)</f>
        <v>82763</v>
      </c>
    </row>
    <row r="1556" spans="1:7" x14ac:dyDescent="0.3">
      <c r="A1556" s="2">
        <v>190290</v>
      </c>
      <c r="B1556" s="3">
        <v>41791.414386574077</v>
      </c>
      <c r="C1556" s="2" t="s">
        <v>32</v>
      </c>
      <c r="D1556" s="2" t="str">
        <f>IF(Original!D1558 = "-", "Male", Original!D1558)</f>
        <v>Male</v>
      </c>
      <c r="E1556" s="2" t="s">
        <v>17</v>
      </c>
      <c r="F1556" s="2" t="str">
        <f>IF(Original!F1558 = "-", "c9", Original!F1558)</f>
        <v>c9</v>
      </c>
      <c r="G1556" s="2">
        <f>IF(ISBLANK(Original!G1558),MEDIAN(Original!G:G),Original!G1558)</f>
        <v>51741</v>
      </c>
    </row>
    <row r="1557" spans="1:7" x14ac:dyDescent="0.3">
      <c r="A1557" s="2">
        <v>481410</v>
      </c>
      <c r="B1557" s="3">
        <v>41838.556759259256</v>
      </c>
      <c r="C1557" s="2" t="s">
        <v>32</v>
      </c>
      <c r="D1557" s="2" t="str">
        <f>IF(Original!D1559 = "-", "Male", Original!D1559)</f>
        <v>Don’t want to say</v>
      </c>
      <c r="E1557" s="2" t="s">
        <v>17</v>
      </c>
      <c r="F1557" s="2" t="str">
        <f>IF(Original!F1559 = "-", "c9", Original!F1559)</f>
        <v>c5</v>
      </c>
      <c r="G1557" s="2">
        <f>IF(ISBLANK(Original!G1559),MEDIAN(Original!G:G),Original!G1559)</f>
        <v>6134</v>
      </c>
    </row>
    <row r="1558" spans="1:7" x14ac:dyDescent="0.3">
      <c r="A1558" s="2">
        <v>596691</v>
      </c>
      <c r="B1558" s="3">
        <v>41830.398125</v>
      </c>
      <c r="C1558" s="2" t="s">
        <v>31</v>
      </c>
      <c r="D1558" s="2" t="str">
        <f>IF(Original!D1560 = "-", "Male", Original!D1560)</f>
        <v>Female</v>
      </c>
      <c r="E1558" s="2" t="s">
        <v>17</v>
      </c>
      <c r="F1558" s="2" t="str">
        <f>IF(Original!F1560 = "-", "c9", Original!F1560)</f>
        <v>c5</v>
      </c>
      <c r="G1558" s="2">
        <f>IF(ISBLANK(Original!G1560),MEDIAN(Original!G:G),Original!G1560)</f>
        <v>33398</v>
      </c>
    </row>
    <row r="1559" spans="1:7" x14ac:dyDescent="0.3">
      <c r="A1559" s="2">
        <v>478882</v>
      </c>
      <c r="B1559" s="3">
        <v>41830.834317129629</v>
      </c>
      <c r="C1559" s="2" t="s">
        <v>32</v>
      </c>
      <c r="D1559" s="2" t="str">
        <f>IF(Original!D1561 = "-", "Male", Original!D1561)</f>
        <v>Male</v>
      </c>
      <c r="E1559" s="2" t="s">
        <v>17</v>
      </c>
      <c r="F1559" s="2" t="str">
        <f>IF(Original!F1561 = "-", "c9", Original!F1561)</f>
        <v>c5</v>
      </c>
      <c r="G1559" s="2">
        <f>IF(ISBLANK(Original!G1561),MEDIAN(Original!G:G),Original!G1561)</f>
        <v>96127</v>
      </c>
    </row>
    <row r="1560" spans="1:7" x14ac:dyDescent="0.3">
      <c r="A1560" s="2">
        <v>742130</v>
      </c>
      <c r="B1560" s="3">
        <v>41837.397361111114</v>
      </c>
      <c r="C1560" s="2" t="s">
        <v>32</v>
      </c>
      <c r="D1560" s="2" t="str">
        <f>IF(Original!D1562 = "-", "Male", Original!D1562)</f>
        <v>Male</v>
      </c>
      <c r="E1560" s="2" t="s">
        <v>17</v>
      </c>
      <c r="F1560" s="2" t="str">
        <f>IF(Original!F1562 = "-", "c9", Original!F1562)</f>
        <v>c5</v>
      </c>
      <c r="G1560" s="2">
        <f>IF(ISBLANK(Original!G1562),MEDIAN(Original!G:G),Original!G1562)</f>
        <v>89516</v>
      </c>
    </row>
    <row r="1561" spans="1:7" x14ac:dyDescent="0.3">
      <c r="A1561" s="2">
        <v>559622</v>
      </c>
      <c r="B1561" s="3">
        <v>41837.397719907407</v>
      </c>
      <c r="C1561" s="2" t="s">
        <v>32</v>
      </c>
      <c r="D1561" s="2" t="str">
        <f>IF(Original!D1563 = "-", "Male", Original!D1563)</f>
        <v>Female</v>
      </c>
      <c r="E1561" s="2" t="s">
        <v>17</v>
      </c>
      <c r="F1561" s="2" t="str">
        <f>IF(Original!F1563 = "-", "c9", Original!F1563)</f>
        <v>c5</v>
      </c>
      <c r="G1561" s="2">
        <f>IF(ISBLANK(Original!G1563),MEDIAN(Original!G:G),Original!G1563)</f>
        <v>46100</v>
      </c>
    </row>
    <row r="1562" spans="1:7" x14ac:dyDescent="0.3">
      <c r="A1562" s="2">
        <v>364553</v>
      </c>
      <c r="B1562" s="3">
        <v>41767.703692129631</v>
      </c>
      <c r="C1562" s="2" t="s">
        <v>31</v>
      </c>
      <c r="D1562" s="2" t="str">
        <f>IF(Original!D1564 = "-", "Male", Original!D1564)</f>
        <v>Male</v>
      </c>
      <c r="E1562" s="2" t="s">
        <v>17</v>
      </c>
      <c r="F1562" s="2" t="str">
        <f>IF(Original!F1564 = "-", "c9", Original!F1564)</f>
        <v>i6</v>
      </c>
      <c r="G1562" s="2">
        <f>IF(ISBLANK(Original!G1564),MEDIAN(Original!G:G),Original!G1564)</f>
        <v>93400</v>
      </c>
    </row>
    <row r="1563" spans="1:7" x14ac:dyDescent="0.3">
      <c r="A1563" s="2">
        <v>53774</v>
      </c>
      <c r="B1563" s="3">
        <v>41767.704884259256</v>
      </c>
      <c r="C1563" s="2" t="s">
        <v>31</v>
      </c>
      <c r="D1563" s="2" t="str">
        <f>IF(Original!D1565 = "-", "Male", Original!D1565)</f>
        <v>Male</v>
      </c>
      <c r="E1563" s="2" t="s">
        <v>17</v>
      </c>
      <c r="F1563" s="2" t="str">
        <f>IF(Original!F1565 = "-", "c9", Original!F1565)</f>
        <v>i6</v>
      </c>
      <c r="G1563" s="2">
        <f>IF(ISBLANK(Original!G1565),MEDIAN(Original!G:G),Original!G1565)</f>
        <v>31788</v>
      </c>
    </row>
    <row r="1564" spans="1:7" x14ac:dyDescent="0.3">
      <c r="A1564" s="2">
        <v>461699</v>
      </c>
      <c r="B1564" s="3">
        <v>41767.705972222226</v>
      </c>
      <c r="C1564" s="2" t="s">
        <v>32</v>
      </c>
      <c r="D1564" s="2" t="str">
        <f>IF(Original!D1566 = "-", "Male", Original!D1566)</f>
        <v>Male</v>
      </c>
      <c r="E1564" s="2" t="s">
        <v>17</v>
      </c>
      <c r="F1564" s="2" t="str">
        <f>IF(Original!F1566 = "-", "c9", Original!F1566)</f>
        <v>i6</v>
      </c>
      <c r="G1564" s="2">
        <f>IF(ISBLANK(Original!G1566),MEDIAN(Original!G:G),Original!G1566)</f>
        <v>77446</v>
      </c>
    </row>
    <row r="1565" spans="1:7" x14ac:dyDescent="0.3">
      <c r="A1565" s="2">
        <v>269624</v>
      </c>
      <c r="B1565" s="3">
        <v>41830.397881944446</v>
      </c>
      <c r="C1565" s="2" t="s">
        <v>32</v>
      </c>
      <c r="D1565" s="2" t="str">
        <f>IF(Original!D1567 = "-", "Male", Original!D1567)</f>
        <v>Male</v>
      </c>
      <c r="E1565" s="2" t="s">
        <v>17</v>
      </c>
      <c r="F1565" s="2" t="str">
        <f>IF(Original!F1567 = "-", "c9", Original!F1567)</f>
        <v>i6</v>
      </c>
      <c r="G1565" s="2">
        <f>IF(ISBLANK(Original!G1567),MEDIAN(Original!G:G),Original!G1567)</f>
        <v>54321</v>
      </c>
    </row>
    <row r="1566" spans="1:7" x14ac:dyDescent="0.3">
      <c r="A1566" s="2">
        <v>246343</v>
      </c>
      <c r="B1566" s="3">
        <v>41864.461689814816</v>
      </c>
      <c r="C1566" s="2" t="s">
        <v>32</v>
      </c>
      <c r="D1566" s="2" t="str">
        <f>IF(Original!D1568 = "-", "Male", Original!D1568)</f>
        <v>Male</v>
      </c>
      <c r="E1566" s="2" t="s">
        <v>17</v>
      </c>
      <c r="F1566" s="2" t="str">
        <f>IF(Original!F1568 = "-", "c9", Original!F1568)</f>
        <v>i6</v>
      </c>
      <c r="G1566" s="2">
        <f>IF(ISBLANK(Original!G1568),MEDIAN(Original!G:G),Original!G1568)</f>
        <v>87688</v>
      </c>
    </row>
    <row r="1567" spans="1:7" x14ac:dyDescent="0.3">
      <c r="A1567" s="2">
        <v>210917</v>
      </c>
      <c r="B1567" s="3">
        <v>41864.462719907409</v>
      </c>
      <c r="C1567" s="2" t="s">
        <v>32</v>
      </c>
      <c r="D1567" s="2" t="str">
        <f>IF(Original!D1569 = "-", "Male", Original!D1569)</f>
        <v>Male</v>
      </c>
      <c r="E1567" s="2" t="s">
        <v>17</v>
      </c>
      <c r="F1567" s="2" t="str">
        <f>IF(Original!F1569 = "-", "c9", Original!F1569)</f>
        <v>i6</v>
      </c>
      <c r="G1567" s="2">
        <f>IF(ISBLANK(Original!G1569),MEDIAN(Original!G:G),Original!G1569)</f>
        <v>44157</v>
      </c>
    </row>
    <row r="1568" spans="1:7" x14ac:dyDescent="0.3">
      <c r="A1568" s="2">
        <v>936124</v>
      </c>
      <c r="B1568" s="3">
        <v>41864.463090277779</v>
      </c>
      <c r="C1568" s="2" t="s">
        <v>32</v>
      </c>
      <c r="D1568" s="2" t="str">
        <f>IF(Original!D1570 = "-", "Male", Original!D1570)</f>
        <v>Male</v>
      </c>
      <c r="E1568" s="2" t="s">
        <v>17</v>
      </c>
      <c r="F1568" s="2" t="str">
        <f>IF(Original!F1570 = "-", "c9", Original!F1570)</f>
        <v>i6</v>
      </c>
      <c r="G1568" s="2">
        <f>IF(ISBLANK(Original!G1570),MEDIAN(Original!G:G),Original!G1570)</f>
        <v>7704</v>
      </c>
    </row>
    <row r="1569" spans="1:7" x14ac:dyDescent="0.3">
      <c r="A1569" s="2">
        <v>765693</v>
      </c>
      <c r="B1569" s="3">
        <v>41864.464085648149</v>
      </c>
      <c r="C1569" s="2" t="s">
        <v>31</v>
      </c>
      <c r="D1569" s="2" t="str">
        <f>IF(Original!D1571 = "-", "Male", Original!D1571)</f>
        <v>Female</v>
      </c>
      <c r="E1569" s="2" t="s">
        <v>17</v>
      </c>
      <c r="F1569" s="2" t="str">
        <f>IF(Original!F1571 = "-", "c9", Original!F1571)</f>
        <v>i6</v>
      </c>
      <c r="G1569" s="2">
        <f>IF(ISBLANK(Original!G1571),MEDIAN(Original!G:G),Original!G1571)</f>
        <v>55382</v>
      </c>
    </row>
    <row r="1570" spans="1:7" x14ac:dyDescent="0.3">
      <c r="A1570" s="2">
        <v>814691</v>
      </c>
      <c r="B1570" s="3">
        <v>41774.399236111109</v>
      </c>
      <c r="C1570" s="2" t="s">
        <v>32</v>
      </c>
      <c r="D1570" s="2" t="str">
        <f>IF(Original!D1572 = "-", "Male", Original!D1572)</f>
        <v>Female</v>
      </c>
      <c r="E1570" s="2" t="s">
        <v>20</v>
      </c>
      <c r="F1570" s="2" t="str">
        <f>IF(Original!F1572 = "-", "c9", Original!F1572)</f>
        <v>c9</v>
      </c>
      <c r="G1570" s="2">
        <f>IF(ISBLANK(Original!G1572),MEDIAN(Original!G:G),Original!G1572)</f>
        <v>29460</v>
      </c>
    </row>
    <row r="1571" spans="1:7" x14ac:dyDescent="0.3">
      <c r="A1571" s="2">
        <v>103368</v>
      </c>
      <c r="B1571" s="3">
        <v>41780.332719907405</v>
      </c>
      <c r="C1571" s="2" t="s">
        <v>32</v>
      </c>
      <c r="D1571" s="2" t="str">
        <f>IF(Original!D1573 = "-", "Male", Original!D1573)</f>
        <v>Female</v>
      </c>
      <c r="E1571" s="2" t="s">
        <v>20</v>
      </c>
      <c r="F1571" s="2" t="str">
        <f>IF(Original!F1573 = "-", "c9", Original!F1573)</f>
        <v>c9</v>
      </c>
      <c r="G1571" s="2">
        <f>IF(ISBLANK(Original!G1573),MEDIAN(Original!G:G),Original!G1573)</f>
        <v>56073</v>
      </c>
    </row>
    <row r="1572" spans="1:7" x14ac:dyDescent="0.3">
      <c r="A1572" s="2">
        <v>481635</v>
      </c>
      <c r="B1572" s="3">
        <v>41807.47420138889</v>
      </c>
      <c r="C1572" s="2" t="s">
        <v>32</v>
      </c>
      <c r="D1572" s="2" t="str">
        <f>IF(Original!D1574 = "-", "Male", Original!D1574)</f>
        <v>Don’t want to say</v>
      </c>
      <c r="E1572" s="2" t="s">
        <v>20</v>
      </c>
      <c r="F1572" s="2" t="str">
        <f>IF(Original!F1574 = "-", "c9", Original!F1574)</f>
        <v>c9</v>
      </c>
      <c r="G1572" s="2">
        <f>IF(ISBLANK(Original!G1574),MEDIAN(Original!G:G),Original!G1574)</f>
        <v>23082</v>
      </c>
    </row>
    <row r="1573" spans="1:7" x14ac:dyDescent="0.3">
      <c r="A1573" s="2">
        <v>742146</v>
      </c>
      <c r="B1573" s="3">
        <v>41808.316342592596</v>
      </c>
      <c r="C1573" s="2" t="s">
        <v>32</v>
      </c>
      <c r="D1573" s="2" t="str">
        <f>IF(Original!D1575 = "-", "Male", Original!D1575)</f>
        <v>Female</v>
      </c>
      <c r="E1573" s="2" t="s">
        <v>20</v>
      </c>
      <c r="F1573" s="2" t="str">
        <f>IF(Original!F1575 = "-", "c9", Original!F1575)</f>
        <v>c9</v>
      </c>
      <c r="G1573" s="2">
        <f>IF(ISBLANK(Original!G1575),MEDIAN(Original!G:G),Original!G1575)</f>
        <v>65747</v>
      </c>
    </row>
    <row r="1574" spans="1:7" x14ac:dyDescent="0.3">
      <c r="A1574" s="2">
        <v>795283</v>
      </c>
      <c r="B1574" s="3">
        <v>41809.643414351849</v>
      </c>
      <c r="C1574" s="2" t="s">
        <v>32</v>
      </c>
      <c r="D1574" s="2" t="str">
        <f>IF(Original!D1576 = "-", "Male", Original!D1576)</f>
        <v>Don’t want to say</v>
      </c>
      <c r="E1574" s="2" t="s">
        <v>20</v>
      </c>
      <c r="F1574" s="2" t="str">
        <f>IF(Original!F1576 = "-", "c9", Original!F1576)</f>
        <v>c9</v>
      </c>
      <c r="G1574" s="2">
        <f>IF(ISBLANK(Original!G1576),MEDIAN(Original!G:G),Original!G1576)</f>
        <v>87332</v>
      </c>
    </row>
    <row r="1575" spans="1:7" x14ac:dyDescent="0.3">
      <c r="A1575" s="2">
        <v>44114</v>
      </c>
      <c r="B1575" s="3">
        <v>41793.633437500001</v>
      </c>
      <c r="C1575" s="2" t="s">
        <v>32</v>
      </c>
      <c r="D1575" s="2" t="str">
        <f>IF(Original!D1577 = "-", "Male", Original!D1577)</f>
        <v>Female</v>
      </c>
      <c r="E1575" s="2" t="s">
        <v>17</v>
      </c>
      <c r="F1575" s="2" t="str">
        <f>IF(Original!F1577 = "-", "c9", Original!F1577)</f>
        <v>c9</v>
      </c>
      <c r="G1575" s="2">
        <f>IF(ISBLANK(Original!G1577),MEDIAN(Original!G:G),Original!G1577)</f>
        <v>23746</v>
      </c>
    </row>
    <row r="1576" spans="1:7" x14ac:dyDescent="0.3">
      <c r="A1576" s="2">
        <v>570607</v>
      </c>
      <c r="B1576" s="3">
        <v>41844.703900462962</v>
      </c>
      <c r="C1576" s="2" t="s">
        <v>32</v>
      </c>
      <c r="D1576" s="2" t="str">
        <f>IF(Original!D1578 = "-", "Male", Original!D1578)</f>
        <v>Male</v>
      </c>
      <c r="E1576" s="2" t="s">
        <v>18</v>
      </c>
      <c r="F1576" s="2" t="str">
        <f>IF(Original!F1578 = "-", "c9", Original!F1578)</f>
        <v>i7</v>
      </c>
      <c r="G1576" s="2">
        <f>IF(ISBLANK(Original!G1578),MEDIAN(Original!G:G),Original!G1578)</f>
        <v>47389</v>
      </c>
    </row>
    <row r="1577" spans="1:7" x14ac:dyDescent="0.3">
      <c r="A1577" s="2">
        <v>27714</v>
      </c>
      <c r="B1577" s="3">
        <v>41853.678032407406</v>
      </c>
      <c r="C1577" s="2" t="s">
        <v>31</v>
      </c>
      <c r="D1577" s="2" t="str">
        <f>IF(Original!D1579 = "-", "Male", Original!D1579)</f>
        <v>Female</v>
      </c>
      <c r="E1577" s="2" t="s">
        <v>18</v>
      </c>
      <c r="F1577" s="2" t="str">
        <f>IF(Original!F1579 = "-", "c9", Original!F1579)</f>
        <v>i7</v>
      </c>
      <c r="G1577" s="2">
        <f>IF(ISBLANK(Original!G1579),MEDIAN(Original!G:G),Original!G1579)</f>
        <v>4810</v>
      </c>
    </row>
    <row r="1578" spans="1:7" x14ac:dyDescent="0.3">
      <c r="A1578" s="2">
        <v>384336</v>
      </c>
      <c r="B1578" s="3">
        <v>41863.502511574072</v>
      </c>
      <c r="C1578" s="2" t="s">
        <v>32</v>
      </c>
      <c r="D1578" s="2" t="str">
        <f>IF(Original!D1580 = "-", "Male", Original!D1580)</f>
        <v>Male</v>
      </c>
      <c r="E1578" s="2" t="s">
        <v>18</v>
      </c>
      <c r="F1578" s="2" t="str">
        <f>IF(Original!F1580 = "-", "c9", Original!F1580)</f>
        <v>i7</v>
      </c>
      <c r="G1578" s="2">
        <f>IF(ISBLANK(Original!G1580),MEDIAN(Original!G:G),Original!G1580)</f>
        <v>60096</v>
      </c>
    </row>
    <row r="1579" spans="1:7" x14ac:dyDescent="0.3">
      <c r="A1579" s="2">
        <v>791624</v>
      </c>
      <c r="B1579" s="3">
        <v>41786.705995370372</v>
      </c>
      <c r="C1579" s="2" t="s">
        <v>32</v>
      </c>
      <c r="D1579" s="2" t="str">
        <f>IF(Original!D1581 = "-", "Male", Original!D1581)</f>
        <v>Female</v>
      </c>
      <c r="E1579" s="2" t="s">
        <v>14</v>
      </c>
      <c r="F1579" s="2" t="str">
        <f>IF(Original!F1581 = "-", "c9", Original!F1581)</f>
        <v>i7</v>
      </c>
      <c r="G1579" s="2">
        <f>IF(ISBLANK(Original!G1581),MEDIAN(Original!G:G),Original!G1581)</f>
        <v>43830</v>
      </c>
    </row>
    <row r="1580" spans="1:7" x14ac:dyDescent="0.3">
      <c r="A1580" s="2">
        <v>401119</v>
      </c>
      <c r="B1580" s="3">
        <v>41780.114849537036</v>
      </c>
      <c r="C1580" s="2" t="s">
        <v>32</v>
      </c>
      <c r="D1580" s="2" t="str">
        <f>IF(Original!D1582 = "-", "Male", Original!D1582)</f>
        <v>Male</v>
      </c>
      <c r="E1580" s="2" t="s">
        <v>20</v>
      </c>
      <c r="F1580" s="2" t="str">
        <f>IF(Original!F1582 = "-", "c9", Original!F1582)</f>
        <v>i5</v>
      </c>
      <c r="G1580" s="2">
        <f>IF(ISBLANK(Original!G1582),MEDIAN(Original!G:G),Original!G1582)</f>
        <v>38315</v>
      </c>
    </row>
    <row r="1581" spans="1:7" x14ac:dyDescent="0.3">
      <c r="A1581" s="2">
        <v>153994</v>
      </c>
      <c r="B1581" s="3">
        <v>41813.39984953704</v>
      </c>
      <c r="C1581" s="2" t="s">
        <v>32</v>
      </c>
      <c r="D1581" s="2" t="str">
        <f>IF(Original!D1583 = "-", "Male", Original!D1583)</f>
        <v>Female</v>
      </c>
      <c r="E1581" s="2" t="s">
        <v>17</v>
      </c>
      <c r="F1581" s="2" t="str">
        <f>IF(Original!F1583 = "-", "c9", Original!F1583)</f>
        <v>c8</v>
      </c>
      <c r="G1581" s="2">
        <f>IF(ISBLANK(Original!G1583),MEDIAN(Original!G:G),Original!G1583)</f>
        <v>39097</v>
      </c>
    </row>
    <row r="1582" spans="1:7" x14ac:dyDescent="0.3">
      <c r="A1582" s="2">
        <v>751324</v>
      </c>
      <c r="B1582" s="3">
        <v>41813.745891203704</v>
      </c>
      <c r="C1582" s="2" t="s">
        <v>32</v>
      </c>
      <c r="D1582" s="2" t="str">
        <f>IF(Original!D1584 = "-", "Male", Original!D1584)</f>
        <v>Male</v>
      </c>
      <c r="E1582" s="2" t="s">
        <v>17</v>
      </c>
      <c r="F1582" s="2" t="str">
        <f>IF(Original!F1584 = "-", "c9", Original!F1584)</f>
        <v>i5</v>
      </c>
      <c r="G1582" s="2">
        <f>IF(ISBLANK(Original!G1584),MEDIAN(Original!G:G),Original!G1584)</f>
        <v>47884</v>
      </c>
    </row>
    <row r="1583" spans="1:7" x14ac:dyDescent="0.3">
      <c r="A1583" s="2">
        <v>35872</v>
      </c>
      <c r="B1583" s="3">
        <v>41813.745416666665</v>
      </c>
      <c r="C1583" s="2" t="s">
        <v>32</v>
      </c>
      <c r="D1583" s="2" t="str">
        <f>IF(Original!D1585 = "-", "Male", Original!D1585)</f>
        <v>Don’t want to say</v>
      </c>
      <c r="E1583" s="2" t="s">
        <v>17</v>
      </c>
      <c r="F1583" s="2" t="str">
        <f>IF(Original!F1585 = "-", "c9", Original!F1585)</f>
        <v>i5</v>
      </c>
      <c r="G1583" s="2">
        <f>IF(ISBLANK(Original!G1585),MEDIAN(Original!G:G),Original!G1585)</f>
        <v>2963</v>
      </c>
    </row>
    <row r="1584" spans="1:7" x14ac:dyDescent="0.3">
      <c r="A1584" s="2">
        <v>472361</v>
      </c>
      <c r="B1584" s="3">
        <v>41815.737060185187</v>
      </c>
      <c r="C1584" s="2" t="s">
        <v>31</v>
      </c>
      <c r="D1584" s="2" t="str">
        <f>IF(Original!D1586 = "-", "Male", Original!D1586)</f>
        <v>Male</v>
      </c>
      <c r="E1584" s="2" t="s">
        <v>20</v>
      </c>
      <c r="F1584" s="2" t="str">
        <f>IF(Original!F1586 = "-", "c9", Original!F1586)</f>
        <v>c9</v>
      </c>
      <c r="G1584" s="2">
        <f>IF(ISBLANK(Original!G1586),MEDIAN(Original!G:G),Original!G1586)</f>
        <v>2915</v>
      </c>
    </row>
    <row r="1585" spans="1:7" x14ac:dyDescent="0.3">
      <c r="A1585" s="2">
        <v>287111</v>
      </c>
      <c r="B1585" s="3">
        <v>41815.737384259257</v>
      </c>
      <c r="C1585" s="2" t="s">
        <v>31</v>
      </c>
      <c r="D1585" s="2" t="str">
        <f>IF(Original!D1587 = "-", "Male", Original!D1587)</f>
        <v>Female</v>
      </c>
      <c r="E1585" s="2" t="s">
        <v>20</v>
      </c>
      <c r="F1585" s="2" t="str">
        <f>IF(Original!F1587 = "-", "c9", Original!F1587)</f>
        <v>c9</v>
      </c>
      <c r="G1585" s="2">
        <f>IF(ISBLANK(Original!G1587),MEDIAN(Original!G:G),Original!G1587)</f>
        <v>50460</v>
      </c>
    </row>
    <row r="1586" spans="1:7" x14ac:dyDescent="0.3">
      <c r="A1586" s="2">
        <v>505647</v>
      </c>
      <c r="B1586" s="3">
        <v>41794.39770833333</v>
      </c>
      <c r="C1586" s="2" t="s">
        <v>32</v>
      </c>
      <c r="D1586" s="2" t="str">
        <f>IF(Original!D1588 = "-", "Male", Original!D1588)</f>
        <v>Male</v>
      </c>
      <c r="E1586" s="2" t="s">
        <v>16</v>
      </c>
      <c r="F1586" s="2" t="str">
        <f>IF(Original!F1588 = "-", "c9", Original!F1588)</f>
        <v>i7</v>
      </c>
      <c r="G1586" s="2">
        <f>IF(ISBLANK(Original!G1588),MEDIAN(Original!G:G),Original!G1588)</f>
        <v>95088</v>
      </c>
    </row>
    <row r="1587" spans="1:7" x14ac:dyDescent="0.3">
      <c r="A1587" s="2">
        <v>220398</v>
      </c>
      <c r="B1587" s="3">
        <v>41880.27747685185</v>
      </c>
      <c r="C1587" s="2" t="s">
        <v>31</v>
      </c>
      <c r="D1587" s="2" t="str">
        <f>IF(Original!D1589 = "-", "Male", Original!D1589)</f>
        <v>Male</v>
      </c>
      <c r="E1587" s="2" t="s">
        <v>15</v>
      </c>
      <c r="F1587" s="2" t="str">
        <f>IF(Original!F1589 = "-", "c9", Original!F1589)</f>
        <v>c9</v>
      </c>
      <c r="G1587" s="2">
        <f>IF(ISBLANK(Original!G1589),MEDIAN(Original!G:G),Original!G1589)</f>
        <v>54885</v>
      </c>
    </row>
    <row r="1588" spans="1:7" x14ac:dyDescent="0.3">
      <c r="A1588" s="2">
        <v>154247</v>
      </c>
      <c r="B1588" s="3">
        <v>41765.507187499999</v>
      </c>
      <c r="C1588" s="2" t="s">
        <v>31</v>
      </c>
      <c r="D1588" s="2" t="str">
        <f>IF(Original!D1590 = "-", "Male", Original!D1590)</f>
        <v>Male</v>
      </c>
      <c r="E1588" s="2" t="s">
        <v>18</v>
      </c>
      <c r="F1588" s="2" t="str">
        <f>IF(Original!F1590 = "-", "c9", Original!F1590)</f>
        <v>c9</v>
      </c>
      <c r="G1588" s="2">
        <f>IF(ISBLANK(Original!G1590),MEDIAN(Original!G:G),Original!G1590)</f>
        <v>7538</v>
      </c>
    </row>
    <row r="1589" spans="1:7" x14ac:dyDescent="0.3">
      <c r="A1589" s="2">
        <v>111894</v>
      </c>
      <c r="B1589" s="3">
        <v>41871.399224537039</v>
      </c>
      <c r="C1589" s="2" t="s">
        <v>31</v>
      </c>
      <c r="D1589" s="2" t="str">
        <f>IF(Original!D1591 = "-", "Male", Original!D1591)</f>
        <v>Male</v>
      </c>
      <c r="E1589" s="2" t="s">
        <v>17</v>
      </c>
      <c r="F1589" s="2" t="str">
        <f>IF(Original!F1591 = "-", "c9", Original!F1591)</f>
        <v>i6</v>
      </c>
      <c r="G1589" s="2">
        <f>IF(ISBLANK(Original!G1591),MEDIAN(Original!G:G),Original!G1591)</f>
        <v>55566</v>
      </c>
    </row>
    <row r="1590" spans="1:7" x14ac:dyDescent="0.3">
      <c r="A1590" s="2">
        <v>65281</v>
      </c>
      <c r="B1590" s="3">
        <v>41871.637245370373</v>
      </c>
      <c r="C1590" s="2" t="s">
        <v>32</v>
      </c>
      <c r="D1590" s="2" t="str">
        <f>IF(Original!D1592 = "-", "Male", Original!D1592)</f>
        <v>Male</v>
      </c>
      <c r="E1590" s="2" t="s">
        <v>17</v>
      </c>
      <c r="F1590" s="2" t="str">
        <f>IF(Original!F1592 = "-", "c9", Original!F1592)</f>
        <v>i6</v>
      </c>
      <c r="G1590" s="2">
        <f>IF(ISBLANK(Original!G1592),MEDIAN(Original!G:G),Original!G1592)</f>
        <v>16517</v>
      </c>
    </row>
    <row r="1591" spans="1:7" x14ac:dyDescent="0.3">
      <c r="A1591" s="2">
        <v>713696</v>
      </c>
      <c r="B1591" s="3">
        <v>41877.26258101852</v>
      </c>
      <c r="C1591" s="2" t="s">
        <v>31</v>
      </c>
      <c r="D1591" s="2" t="str">
        <f>IF(Original!D1593 = "-", "Male", Original!D1593)</f>
        <v>Male</v>
      </c>
      <c r="E1591" s="2" t="s">
        <v>17</v>
      </c>
      <c r="F1591" s="2" t="str">
        <f>IF(Original!F1593 = "-", "c9", Original!F1593)</f>
        <v>i6</v>
      </c>
      <c r="G1591" s="2">
        <f>IF(ISBLANK(Original!G1593),MEDIAN(Original!G:G),Original!G1593)</f>
        <v>99178</v>
      </c>
    </row>
    <row r="1592" spans="1:7" x14ac:dyDescent="0.3">
      <c r="A1592" s="2">
        <v>916272</v>
      </c>
      <c r="B1592" s="3">
        <v>41878.439479166664</v>
      </c>
      <c r="C1592" s="2" t="s">
        <v>31</v>
      </c>
      <c r="D1592" s="2" t="str">
        <f>IF(Original!D1594 = "-", "Male", Original!D1594)</f>
        <v>Male</v>
      </c>
      <c r="E1592" s="2" t="s">
        <v>17</v>
      </c>
      <c r="F1592" s="2" t="str">
        <f>IF(Original!F1594 = "-", "c9", Original!F1594)</f>
        <v>i6</v>
      </c>
      <c r="G1592" s="2">
        <f>IF(ISBLANK(Original!G1594),MEDIAN(Original!G:G),Original!G1594)</f>
        <v>39210</v>
      </c>
    </row>
    <row r="1593" spans="1:7" x14ac:dyDescent="0.3">
      <c r="A1593" s="2">
        <v>386218</v>
      </c>
      <c r="B1593" s="3">
        <v>41878.441828703704</v>
      </c>
      <c r="C1593" s="2" t="s">
        <v>31</v>
      </c>
      <c r="D1593" s="2" t="str">
        <f>IF(Original!D1595 = "-", "Male", Original!D1595)</f>
        <v>Male</v>
      </c>
      <c r="E1593" s="2" t="s">
        <v>17</v>
      </c>
      <c r="F1593" s="2" t="str">
        <f>IF(Original!F1595 = "-", "c9", Original!F1595)</f>
        <v>i6</v>
      </c>
      <c r="G1593" s="2">
        <f>IF(ISBLANK(Original!G1595),MEDIAN(Original!G:G),Original!G1595)</f>
        <v>30342</v>
      </c>
    </row>
    <row r="1594" spans="1:7" x14ac:dyDescent="0.3">
      <c r="A1594" s="2">
        <v>501640</v>
      </c>
      <c r="B1594" s="3">
        <v>41809.396944444445</v>
      </c>
      <c r="C1594" s="2" t="s">
        <v>31</v>
      </c>
      <c r="D1594" s="2" t="str">
        <f>IF(Original!D1596 = "-", "Male", Original!D1596)</f>
        <v>Male</v>
      </c>
      <c r="E1594" s="2" t="s">
        <v>20</v>
      </c>
      <c r="F1594" s="2" t="str">
        <f>IF(Original!F1596 = "-", "c9", Original!F1596)</f>
        <v>c-10</v>
      </c>
      <c r="G1594" s="2">
        <f>IF(ISBLANK(Original!G1596),MEDIAN(Original!G:G),Original!G1596)</f>
        <v>31680</v>
      </c>
    </row>
    <row r="1595" spans="1:7" x14ac:dyDescent="0.3">
      <c r="A1595" s="2">
        <v>529887</v>
      </c>
      <c r="B1595" s="3">
        <v>41830.471296296295</v>
      </c>
      <c r="C1595" s="2" t="s">
        <v>32</v>
      </c>
      <c r="D1595" s="2" t="str">
        <f>IF(Original!D1597 = "-", "Male", Original!D1597)</f>
        <v>Female</v>
      </c>
      <c r="E1595" s="2" t="s">
        <v>20</v>
      </c>
      <c r="F1595" s="2" t="str">
        <f>IF(Original!F1597 = "-", "c9", Original!F1597)</f>
        <v>c9</v>
      </c>
      <c r="G1595" s="2">
        <f>IF(ISBLANK(Original!G1597),MEDIAN(Original!G:G),Original!G1597)</f>
        <v>39772</v>
      </c>
    </row>
    <row r="1596" spans="1:7" x14ac:dyDescent="0.3">
      <c r="A1596" s="2">
        <v>626291</v>
      </c>
      <c r="B1596" s="3">
        <v>41830.471643518518</v>
      </c>
      <c r="C1596" s="2" t="s">
        <v>32</v>
      </c>
      <c r="D1596" s="2" t="str">
        <f>IF(Original!D1598 = "-", "Male", Original!D1598)</f>
        <v>Male</v>
      </c>
      <c r="E1596" s="2" t="s">
        <v>20</v>
      </c>
      <c r="F1596" s="2" t="str">
        <f>IF(Original!F1598 = "-", "c9", Original!F1598)</f>
        <v>c9</v>
      </c>
      <c r="G1596" s="2">
        <f>IF(ISBLANK(Original!G1598),MEDIAN(Original!G:G),Original!G1598)</f>
        <v>60274</v>
      </c>
    </row>
    <row r="1597" spans="1:7" x14ac:dyDescent="0.3">
      <c r="A1597" s="2">
        <v>63334</v>
      </c>
      <c r="B1597" s="3">
        <v>41837.397604166668</v>
      </c>
      <c r="C1597" s="2" t="s">
        <v>31</v>
      </c>
      <c r="D1597" s="2" t="str">
        <f>IF(Original!D1599 = "-", "Male", Original!D1599)</f>
        <v>Don’t want to say</v>
      </c>
      <c r="E1597" s="2" t="s">
        <v>20</v>
      </c>
      <c r="F1597" s="2" t="str">
        <f>IF(Original!F1599 = "-", "c9", Original!F1599)</f>
        <v>c-10</v>
      </c>
      <c r="G1597" s="2">
        <f>IF(ISBLANK(Original!G1599),MEDIAN(Original!G:G),Original!G1599)</f>
        <v>33242</v>
      </c>
    </row>
    <row r="1598" spans="1:7" x14ac:dyDescent="0.3">
      <c r="A1598" s="2">
        <v>829033</v>
      </c>
      <c r="B1598" s="3">
        <v>41878.756064814814</v>
      </c>
      <c r="C1598" s="2" t="s">
        <v>31</v>
      </c>
      <c r="D1598" s="2" t="str">
        <f>IF(Original!D1600 = "-", "Male", Original!D1600)</f>
        <v>Male</v>
      </c>
      <c r="E1598" s="2" t="s">
        <v>17</v>
      </c>
      <c r="F1598" s="2" t="str">
        <f>IF(Original!F1600 = "-", "c9", Original!F1600)</f>
        <v>b9</v>
      </c>
      <c r="G1598" s="2">
        <f>IF(ISBLANK(Original!G1600),MEDIAN(Original!G:G),Original!G1600)</f>
        <v>25351</v>
      </c>
    </row>
    <row r="1599" spans="1:7" x14ac:dyDescent="0.3">
      <c r="A1599" s="2">
        <v>813452</v>
      </c>
      <c r="B1599" s="3">
        <v>41878.756851851853</v>
      </c>
      <c r="C1599" s="2" t="s">
        <v>31</v>
      </c>
      <c r="D1599" s="2" t="str">
        <f>IF(Original!D1601 = "-", "Male", Original!D1601)</f>
        <v>Female</v>
      </c>
      <c r="E1599" s="2" t="s">
        <v>17</v>
      </c>
      <c r="F1599" s="2" t="str">
        <f>IF(Original!F1601 = "-", "c9", Original!F1601)</f>
        <v>b9</v>
      </c>
      <c r="G1599" s="2">
        <f>IF(ISBLANK(Original!G1601),MEDIAN(Original!G:G),Original!G1601)</f>
        <v>70265</v>
      </c>
    </row>
    <row r="1600" spans="1:7" x14ac:dyDescent="0.3">
      <c r="A1600" s="2">
        <v>227046</v>
      </c>
      <c r="B1600" s="3">
        <v>41878.755960648145</v>
      </c>
      <c r="C1600" s="2" t="s">
        <v>32</v>
      </c>
      <c r="D1600" s="2" t="str">
        <f>IF(Original!D1602 = "-", "Male", Original!D1602)</f>
        <v>Male</v>
      </c>
      <c r="E1600" s="2" t="s">
        <v>17</v>
      </c>
      <c r="F1600" s="2" t="str">
        <f>IF(Original!F1602 = "-", "c9", Original!F1602)</f>
        <v>b9</v>
      </c>
      <c r="G1600" s="2">
        <f>IF(ISBLANK(Original!G1602),MEDIAN(Original!G:G),Original!G1602)</f>
        <v>76730</v>
      </c>
    </row>
    <row r="1601" spans="1:7" x14ac:dyDescent="0.3">
      <c r="A1601" s="2">
        <v>861698</v>
      </c>
      <c r="B1601" s="3">
        <v>41779.564467592594</v>
      </c>
      <c r="C1601" s="2" t="s">
        <v>31</v>
      </c>
      <c r="D1601" s="2" t="str">
        <f>IF(Original!D1603 = "-", "Male", Original!D1603)</f>
        <v>Female</v>
      </c>
      <c r="E1601" s="2" t="s">
        <v>13</v>
      </c>
      <c r="F1601" s="2" t="str">
        <f>IF(Original!F1603 = "-", "c9", Original!F1603)</f>
        <v>i7</v>
      </c>
      <c r="G1601" s="2">
        <f>IF(ISBLANK(Original!G1603),MEDIAN(Original!G:G),Original!G1603)</f>
        <v>71666</v>
      </c>
    </row>
    <row r="1602" spans="1:7" x14ac:dyDescent="0.3">
      <c r="A1602" s="2">
        <v>101549</v>
      </c>
      <c r="B1602" s="3">
        <v>41779.564826388887</v>
      </c>
      <c r="C1602" s="2" t="s">
        <v>32</v>
      </c>
      <c r="D1602" s="2" t="str">
        <f>IF(Original!D1604 = "-", "Male", Original!D1604)</f>
        <v>Female</v>
      </c>
      <c r="E1602" s="2" t="s">
        <v>13</v>
      </c>
      <c r="F1602" s="2" t="str">
        <f>IF(Original!F1604 = "-", "c9", Original!F1604)</f>
        <v>i7</v>
      </c>
      <c r="G1602" s="2">
        <f>IF(ISBLANK(Original!G1604),MEDIAN(Original!G:G),Original!G1604)</f>
        <v>82771</v>
      </c>
    </row>
    <row r="1603" spans="1:7" x14ac:dyDescent="0.3">
      <c r="A1603" s="2">
        <v>55706</v>
      </c>
      <c r="B1603" s="3">
        <v>41779.566504629627</v>
      </c>
      <c r="C1603" s="2" t="s">
        <v>32</v>
      </c>
      <c r="D1603" s="2" t="str">
        <f>IF(Original!D1605 = "-", "Male", Original!D1605)</f>
        <v>Female</v>
      </c>
      <c r="E1603" s="2" t="s">
        <v>13</v>
      </c>
      <c r="F1603" s="2" t="str">
        <f>IF(Original!F1605 = "-", "c9", Original!F1605)</f>
        <v>i7</v>
      </c>
      <c r="G1603" s="2">
        <f>IF(ISBLANK(Original!G1605),MEDIAN(Original!G:G),Original!G1605)</f>
        <v>86937</v>
      </c>
    </row>
    <row r="1604" spans="1:7" x14ac:dyDescent="0.3">
      <c r="A1604" s="2">
        <v>868847</v>
      </c>
      <c r="B1604" s="3">
        <v>41811.565810185188</v>
      </c>
      <c r="C1604" s="2" t="s">
        <v>32</v>
      </c>
      <c r="D1604" s="2" t="str">
        <f>IF(Original!D1606 = "-", "Male", Original!D1606)</f>
        <v>Female</v>
      </c>
      <c r="E1604" s="2" t="s">
        <v>13</v>
      </c>
      <c r="F1604" s="2" t="str">
        <f>IF(Original!F1606 = "-", "c9", Original!F1606)</f>
        <v>i7</v>
      </c>
      <c r="G1604" s="2">
        <f>IF(ISBLANK(Original!G1606),MEDIAN(Original!G:G),Original!G1606)</f>
        <v>93219</v>
      </c>
    </row>
    <row r="1605" spans="1:7" x14ac:dyDescent="0.3">
      <c r="A1605" s="2">
        <v>947270</v>
      </c>
      <c r="B1605" s="3">
        <v>41811.566712962966</v>
      </c>
      <c r="C1605" s="2" t="s">
        <v>32</v>
      </c>
      <c r="D1605" s="2" t="str">
        <f>IF(Original!D1607 = "-", "Male", Original!D1607)</f>
        <v>Female</v>
      </c>
      <c r="E1605" s="2" t="s">
        <v>13</v>
      </c>
      <c r="F1605" s="2" t="str">
        <f>IF(Original!F1607 = "-", "c9", Original!F1607)</f>
        <v>i7</v>
      </c>
      <c r="G1605" s="2">
        <f>IF(ISBLANK(Original!G1607),MEDIAN(Original!G:G),Original!G1607)</f>
        <v>32160</v>
      </c>
    </row>
    <row r="1606" spans="1:7" x14ac:dyDescent="0.3">
      <c r="A1606" s="2">
        <v>899762</v>
      </c>
      <c r="B1606" s="3">
        <v>41813.487534722219</v>
      </c>
      <c r="C1606" s="2" t="s">
        <v>32</v>
      </c>
      <c r="D1606" s="2" t="str">
        <f>IF(Original!D1608 = "-", "Male", Original!D1608)</f>
        <v>Female</v>
      </c>
      <c r="E1606" s="2" t="s">
        <v>13</v>
      </c>
      <c r="F1606" s="2" t="str">
        <f>IF(Original!F1608 = "-", "c9", Original!F1608)</f>
        <v>i7</v>
      </c>
      <c r="G1606" s="2">
        <f>IF(ISBLANK(Original!G1608),MEDIAN(Original!G:G),Original!G1608)</f>
        <v>39146</v>
      </c>
    </row>
    <row r="1607" spans="1:7" x14ac:dyDescent="0.3">
      <c r="A1607" s="2">
        <v>635482</v>
      </c>
      <c r="B1607" s="3">
        <v>41834.397175925929</v>
      </c>
      <c r="C1607" s="2" t="s">
        <v>32</v>
      </c>
      <c r="D1607" s="2" t="str">
        <f>IF(Original!D1609 = "-", "Male", Original!D1609)</f>
        <v>Female</v>
      </c>
      <c r="E1607" s="2" t="s">
        <v>17</v>
      </c>
      <c r="F1607" s="2" t="str">
        <f>IF(Original!F1609 = "-", "c9", Original!F1609)</f>
        <v>c-10</v>
      </c>
      <c r="G1607" s="2">
        <f>IF(ISBLANK(Original!G1609),MEDIAN(Original!G:G),Original!G1609)</f>
        <v>67051</v>
      </c>
    </row>
    <row r="1608" spans="1:7" x14ac:dyDescent="0.3">
      <c r="A1608" s="2">
        <v>240772</v>
      </c>
      <c r="B1608" s="3">
        <v>41763.340601851851</v>
      </c>
      <c r="C1608" s="2" t="s">
        <v>32</v>
      </c>
      <c r="D1608" s="2" t="str">
        <f>IF(Original!D1610 = "-", "Male", Original!D1610)</f>
        <v>Female</v>
      </c>
      <c r="E1608" s="2" t="s">
        <v>20</v>
      </c>
      <c r="F1608" s="2" t="str">
        <f>IF(Original!F1610 = "-", "c9", Original!F1610)</f>
        <v>c5</v>
      </c>
      <c r="G1608" s="2">
        <f>IF(ISBLANK(Original!G1610),MEDIAN(Original!G:G),Original!G1610)</f>
        <v>18281</v>
      </c>
    </row>
    <row r="1609" spans="1:7" x14ac:dyDescent="0.3">
      <c r="A1609" s="2">
        <v>603992</v>
      </c>
      <c r="B1609" s="3">
        <v>41829.730208333334</v>
      </c>
      <c r="C1609" s="2" t="s">
        <v>32</v>
      </c>
      <c r="D1609" s="2" t="str">
        <f>IF(Original!D1611 = "-", "Male", Original!D1611)</f>
        <v>Male</v>
      </c>
      <c r="E1609" s="2" t="s">
        <v>20</v>
      </c>
      <c r="F1609" s="2" t="str">
        <f>IF(Original!F1611 = "-", "c9", Original!F1611)</f>
        <v>i5</v>
      </c>
      <c r="G1609" s="2">
        <f>IF(ISBLANK(Original!G1611),MEDIAN(Original!G:G),Original!G1611)</f>
        <v>71166</v>
      </c>
    </row>
    <row r="1610" spans="1:7" x14ac:dyDescent="0.3">
      <c r="A1610" s="2">
        <v>247772</v>
      </c>
      <c r="B1610" s="3">
        <v>41829.730243055557</v>
      </c>
      <c r="C1610" s="2" t="s">
        <v>31</v>
      </c>
      <c r="D1610" s="2" t="str">
        <f>IF(Original!D1612 = "-", "Male", Original!D1612)</f>
        <v>Don’t want to say</v>
      </c>
      <c r="E1610" s="2" t="s">
        <v>20</v>
      </c>
      <c r="F1610" s="2" t="str">
        <f>IF(Original!F1612 = "-", "c9", Original!F1612)</f>
        <v>i5</v>
      </c>
      <c r="G1610" s="2">
        <f>IF(ISBLANK(Original!G1612),MEDIAN(Original!G:G),Original!G1612)</f>
        <v>41676</v>
      </c>
    </row>
    <row r="1611" spans="1:7" x14ac:dyDescent="0.3">
      <c r="A1611" s="2">
        <v>939347</v>
      </c>
      <c r="B1611" s="3">
        <v>41878.688981481479</v>
      </c>
      <c r="C1611" s="2" t="s">
        <v>31</v>
      </c>
      <c r="D1611" s="2" t="str">
        <f>IF(Original!D1613 = "-", "Male", Original!D1613)</f>
        <v>Female</v>
      </c>
      <c r="E1611" s="2" t="s">
        <v>16</v>
      </c>
      <c r="F1611" s="2" t="str">
        <f>IF(Original!F1613 = "-", "c9", Original!F1613)</f>
        <v>c8</v>
      </c>
      <c r="G1611" s="2">
        <f>IF(ISBLANK(Original!G1613),MEDIAN(Original!G:G),Original!G1613)</f>
        <v>25293</v>
      </c>
    </row>
    <row r="1612" spans="1:7" x14ac:dyDescent="0.3">
      <c r="A1612" s="2">
        <v>454543</v>
      </c>
      <c r="B1612" s="3">
        <v>41878.689618055556</v>
      </c>
      <c r="C1612" s="2" t="s">
        <v>32</v>
      </c>
      <c r="D1612" s="2" t="str">
        <f>IF(Original!D1614 = "-", "Male", Original!D1614)</f>
        <v>Male</v>
      </c>
      <c r="E1612" s="2" t="s">
        <v>16</v>
      </c>
      <c r="F1612" s="2" t="str">
        <f>IF(Original!F1614 = "-", "c9", Original!F1614)</f>
        <v>c8</v>
      </c>
      <c r="G1612" s="2">
        <f>IF(ISBLANK(Original!G1614),MEDIAN(Original!G:G),Original!G1614)</f>
        <v>33908</v>
      </c>
    </row>
    <row r="1613" spans="1:7" x14ac:dyDescent="0.3">
      <c r="A1613" s="2">
        <v>521484</v>
      </c>
      <c r="B1613" s="3">
        <v>41855.698067129626</v>
      </c>
      <c r="C1613" s="2" t="s">
        <v>32</v>
      </c>
      <c r="D1613" s="2" t="str">
        <f>IF(Original!D1615 = "-", "Male", Original!D1615)</f>
        <v>Female</v>
      </c>
      <c r="E1613" s="2" t="s">
        <v>20</v>
      </c>
      <c r="F1613" s="2" t="str">
        <f>IF(Original!F1615 = "-", "c9", Original!F1615)</f>
        <v>c9</v>
      </c>
      <c r="G1613" s="2">
        <f>IF(ISBLANK(Original!G1615),MEDIAN(Original!G:G),Original!G1615)</f>
        <v>77487</v>
      </c>
    </row>
    <row r="1614" spans="1:7" x14ac:dyDescent="0.3">
      <c r="A1614" s="2">
        <v>258366</v>
      </c>
      <c r="B1614" s="3">
        <v>41862.397685185184</v>
      </c>
      <c r="C1614" s="2" t="s">
        <v>32</v>
      </c>
      <c r="D1614" s="2" t="str">
        <f>IF(Original!D1616 = "-", "Male", Original!D1616)</f>
        <v>Male</v>
      </c>
      <c r="E1614" s="2" t="s">
        <v>20</v>
      </c>
      <c r="F1614" s="2" t="str">
        <f>IF(Original!F1616 = "-", "c9", Original!F1616)</f>
        <v>c9</v>
      </c>
      <c r="G1614" s="2">
        <f>IF(ISBLANK(Original!G1616),MEDIAN(Original!G:G),Original!G1616)</f>
        <v>44494</v>
      </c>
    </row>
    <row r="1615" spans="1:7" x14ac:dyDescent="0.3">
      <c r="A1615" s="2">
        <v>99043</v>
      </c>
      <c r="B1615" s="3">
        <v>41803.148020833331</v>
      </c>
      <c r="C1615" s="2" t="s">
        <v>32</v>
      </c>
      <c r="D1615" s="2" t="str">
        <f>IF(Original!D1617 = "-", "Male", Original!D1617)</f>
        <v>Male</v>
      </c>
      <c r="E1615" s="2" t="s">
        <v>17</v>
      </c>
      <c r="F1615" s="2" t="str">
        <f>IF(Original!F1617 = "-", "c9", Original!F1617)</f>
        <v>c9</v>
      </c>
      <c r="G1615" s="2">
        <f>IF(ISBLANK(Original!G1617),MEDIAN(Original!G:G),Original!G1617)</f>
        <v>75040</v>
      </c>
    </row>
    <row r="1616" spans="1:7" x14ac:dyDescent="0.3">
      <c r="A1616" s="2">
        <v>423920</v>
      </c>
      <c r="B1616" s="3">
        <v>41811.403553240743</v>
      </c>
      <c r="C1616" s="2" t="s">
        <v>32</v>
      </c>
      <c r="D1616" s="2" t="str">
        <f>IF(Original!D1618 = "-", "Male", Original!D1618)</f>
        <v>Male</v>
      </c>
      <c r="E1616" s="2" t="s">
        <v>17</v>
      </c>
      <c r="F1616" s="2" t="str">
        <f>IF(Original!F1618 = "-", "c9", Original!F1618)</f>
        <v>c9</v>
      </c>
      <c r="G1616" s="2">
        <f>IF(ISBLANK(Original!G1618),MEDIAN(Original!G:G),Original!G1618)</f>
        <v>76305</v>
      </c>
    </row>
    <row r="1617" spans="1:7" x14ac:dyDescent="0.3">
      <c r="A1617" s="2">
        <v>382458</v>
      </c>
      <c r="B1617" s="3">
        <v>41820.440474537034</v>
      </c>
      <c r="C1617" s="2" t="s">
        <v>32</v>
      </c>
      <c r="D1617" s="2" t="str">
        <f>IF(Original!D1619 = "-", "Male", Original!D1619)</f>
        <v>Male</v>
      </c>
      <c r="E1617" s="2" t="s">
        <v>17</v>
      </c>
      <c r="F1617" s="2" t="str">
        <f>IF(Original!F1619 = "-", "c9", Original!F1619)</f>
        <v>c9</v>
      </c>
      <c r="G1617" s="2">
        <f>IF(ISBLANK(Original!G1619),MEDIAN(Original!G:G),Original!G1619)</f>
        <v>6041</v>
      </c>
    </row>
    <row r="1618" spans="1:7" x14ac:dyDescent="0.3">
      <c r="A1618" s="2">
        <v>309858</v>
      </c>
      <c r="B1618" s="3">
        <v>41765.397523148145</v>
      </c>
      <c r="C1618" s="2" t="s">
        <v>32</v>
      </c>
      <c r="D1618" s="2" t="str">
        <f>IF(Original!D1620 = "-", "Male", Original!D1620)</f>
        <v>Don’t want to say</v>
      </c>
      <c r="E1618" s="2" t="s">
        <v>20</v>
      </c>
      <c r="F1618" s="2" t="str">
        <f>IF(Original!F1620 = "-", "c9", Original!F1620)</f>
        <v>c5</v>
      </c>
      <c r="G1618" s="2">
        <f>IF(ISBLANK(Original!G1620),MEDIAN(Original!G:G),Original!G1620)</f>
        <v>93522</v>
      </c>
    </row>
    <row r="1619" spans="1:7" x14ac:dyDescent="0.3">
      <c r="A1619" s="2">
        <v>615118</v>
      </c>
      <c r="B1619" s="3">
        <v>41870.398298611108</v>
      </c>
      <c r="C1619" s="2" t="s">
        <v>31</v>
      </c>
      <c r="D1619" s="2" t="str">
        <f>IF(Original!D1621 = "-", "Male", Original!D1621)</f>
        <v>Female</v>
      </c>
      <c r="E1619" s="2" t="s">
        <v>14</v>
      </c>
      <c r="F1619" s="2" t="str">
        <f>IF(Original!F1621 = "-", "c9", Original!F1621)</f>
        <v>c9</v>
      </c>
      <c r="G1619" s="2">
        <f>IF(ISBLANK(Original!G1621),MEDIAN(Original!G:G),Original!G1621)</f>
        <v>62718</v>
      </c>
    </row>
    <row r="1620" spans="1:7" x14ac:dyDescent="0.3">
      <c r="A1620" s="2">
        <v>803039</v>
      </c>
      <c r="B1620" s="3">
        <v>41876.428078703706</v>
      </c>
      <c r="C1620" s="2" t="s">
        <v>31</v>
      </c>
      <c r="D1620" s="2" t="str">
        <f>IF(Original!D1622 = "-", "Male", Original!D1622)</f>
        <v>Female</v>
      </c>
      <c r="E1620" s="2" t="s">
        <v>14</v>
      </c>
      <c r="F1620" s="2" t="str">
        <f>IF(Original!F1622 = "-", "c9", Original!F1622)</f>
        <v>c9</v>
      </c>
      <c r="G1620" s="2">
        <f>IF(ISBLANK(Original!G1622),MEDIAN(Original!G:G),Original!G1622)</f>
        <v>79470</v>
      </c>
    </row>
    <row r="1621" spans="1:7" x14ac:dyDescent="0.3">
      <c r="A1621" s="2">
        <v>58219</v>
      </c>
      <c r="B1621" s="3">
        <v>41876.429780092592</v>
      </c>
      <c r="C1621" s="2" t="s">
        <v>32</v>
      </c>
      <c r="D1621" s="2" t="str">
        <f>IF(Original!D1623 = "-", "Male", Original!D1623)</f>
        <v>Male</v>
      </c>
      <c r="E1621" s="2" t="s">
        <v>14</v>
      </c>
      <c r="F1621" s="2" t="str">
        <f>IF(Original!F1623 = "-", "c9", Original!F1623)</f>
        <v>c9</v>
      </c>
      <c r="G1621" s="2">
        <f>IF(ISBLANK(Original!G1623),MEDIAN(Original!G:G),Original!G1623)</f>
        <v>81522</v>
      </c>
    </row>
    <row r="1622" spans="1:7" x14ac:dyDescent="0.3">
      <c r="A1622" s="2">
        <v>638672</v>
      </c>
      <c r="B1622" s="3">
        <v>41878.348738425928</v>
      </c>
      <c r="C1622" s="2" t="s">
        <v>32</v>
      </c>
      <c r="D1622" s="2" t="str">
        <f>IF(Original!D1624 = "-", "Male", Original!D1624)</f>
        <v>Male</v>
      </c>
      <c r="E1622" s="2" t="s">
        <v>14</v>
      </c>
      <c r="F1622" s="2" t="str">
        <f>IF(Original!F1624 = "-", "c9", Original!F1624)</f>
        <v>c9</v>
      </c>
      <c r="G1622" s="2">
        <f>IF(ISBLANK(Original!G1624),MEDIAN(Original!G:G),Original!G1624)</f>
        <v>59695</v>
      </c>
    </row>
    <row r="1623" spans="1:7" x14ac:dyDescent="0.3">
      <c r="A1623" s="2">
        <v>925194</v>
      </c>
      <c r="B1623" s="3">
        <v>41762.668865740743</v>
      </c>
      <c r="C1623" s="2" t="s">
        <v>32</v>
      </c>
      <c r="D1623" s="2" t="str">
        <f>IF(Original!D1625 = "-", "Male", Original!D1625)</f>
        <v>Male</v>
      </c>
      <c r="E1623" s="2" t="s">
        <v>12</v>
      </c>
      <c r="F1623" s="2" t="str">
        <f>IF(Original!F1625 = "-", "c9", Original!F1625)</f>
        <v>c8</v>
      </c>
      <c r="G1623" s="2">
        <f>IF(ISBLANK(Original!G1625),MEDIAN(Original!G:G),Original!G1625)</f>
        <v>27426</v>
      </c>
    </row>
    <row r="1624" spans="1:7" x14ac:dyDescent="0.3">
      <c r="A1624" s="2">
        <v>539039</v>
      </c>
      <c r="B1624" s="3">
        <v>41762.668854166666</v>
      </c>
      <c r="C1624" s="2" t="s">
        <v>32</v>
      </c>
      <c r="D1624" s="2" t="str">
        <f>IF(Original!D1626 = "-", "Male", Original!D1626)</f>
        <v>Don’t want to say</v>
      </c>
      <c r="E1624" s="2" t="s">
        <v>12</v>
      </c>
      <c r="F1624" s="2" t="str">
        <f>IF(Original!F1626 = "-", "c9", Original!F1626)</f>
        <v>c8</v>
      </c>
      <c r="G1624" s="2">
        <f>IF(ISBLANK(Original!G1626),MEDIAN(Original!G:G),Original!G1626)</f>
        <v>80117</v>
      </c>
    </row>
    <row r="1625" spans="1:7" x14ac:dyDescent="0.3">
      <c r="A1625" s="2">
        <v>273549</v>
      </c>
      <c r="B1625" s="3">
        <v>41829.397083333337</v>
      </c>
      <c r="C1625" s="2" t="s">
        <v>32</v>
      </c>
      <c r="D1625" s="2" t="str">
        <f>IF(Original!D1627 = "-", "Male", Original!D1627)</f>
        <v>Male</v>
      </c>
      <c r="E1625" s="2" t="s">
        <v>12</v>
      </c>
      <c r="F1625" s="2" t="str">
        <f>IF(Original!F1627 = "-", "c9", Original!F1627)</f>
        <v>c8</v>
      </c>
      <c r="G1625" s="2">
        <f>IF(ISBLANK(Original!G1627),MEDIAN(Original!G:G),Original!G1627)</f>
        <v>67605</v>
      </c>
    </row>
    <row r="1626" spans="1:7" x14ac:dyDescent="0.3">
      <c r="A1626" s="2">
        <v>396461</v>
      </c>
      <c r="B1626" s="3">
        <v>41829.397847222222</v>
      </c>
      <c r="C1626" s="2" t="s">
        <v>32</v>
      </c>
      <c r="D1626" s="2" t="str">
        <f>IF(Original!D1628 = "-", "Male", Original!D1628)</f>
        <v>Male</v>
      </c>
      <c r="E1626" s="2" t="s">
        <v>12</v>
      </c>
      <c r="F1626" s="2" t="str">
        <f>IF(Original!F1628 = "-", "c9", Original!F1628)</f>
        <v>c8</v>
      </c>
      <c r="G1626" s="2">
        <f>IF(ISBLANK(Original!G1628),MEDIAN(Original!G:G),Original!G1628)</f>
        <v>33043</v>
      </c>
    </row>
    <row r="1627" spans="1:7" x14ac:dyDescent="0.3">
      <c r="A1627" s="2">
        <v>627546</v>
      </c>
      <c r="B1627" s="3">
        <v>41843.295023148145</v>
      </c>
      <c r="C1627" s="2" t="s">
        <v>32</v>
      </c>
      <c r="D1627" s="2" t="str">
        <f>IF(Original!D1629 = "-", "Male", Original!D1629)</f>
        <v>Male</v>
      </c>
      <c r="E1627" s="2" t="s">
        <v>12</v>
      </c>
      <c r="F1627" s="2" t="str">
        <f>IF(Original!F1629 = "-", "c9", Original!F1629)</f>
        <v>c8</v>
      </c>
      <c r="G1627" s="2">
        <f>IF(ISBLANK(Original!G1629),MEDIAN(Original!G:G),Original!G1629)</f>
        <v>7409</v>
      </c>
    </row>
    <row r="1628" spans="1:7" x14ac:dyDescent="0.3">
      <c r="A1628" s="2">
        <v>457760</v>
      </c>
      <c r="B1628" s="3">
        <v>41872.397303240738</v>
      </c>
      <c r="C1628" s="2" t="s">
        <v>32</v>
      </c>
      <c r="D1628" s="2" t="str">
        <f>IF(Original!D1630 = "-", "Male", Original!D1630)</f>
        <v>Male</v>
      </c>
      <c r="E1628" s="2" t="s">
        <v>20</v>
      </c>
      <c r="F1628" s="2" t="str">
        <f>IF(Original!F1630 = "-", "c9", Original!F1630)</f>
        <v>i7</v>
      </c>
      <c r="G1628" s="2">
        <f>IF(ISBLANK(Original!G1630),MEDIAN(Original!G:G),Original!G1630)</f>
        <v>67411</v>
      </c>
    </row>
    <row r="1629" spans="1:7" x14ac:dyDescent="0.3">
      <c r="A1629" s="2">
        <v>941474</v>
      </c>
      <c r="B1629" s="3">
        <v>41872.399085648147</v>
      </c>
      <c r="C1629" s="2" t="s">
        <v>32</v>
      </c>
      <c r="D1629" s="2" t="str">
        <f>IF(Original!D1631 = "-", "Male", Original!D1631)</f>
        <v>Female</v>
      </c>
      <c r="E1629" s="2" t="s">
        <v>20</v>
      </c>
      <c r="F1629" s="2" t="str">
        <f>IF(Original!F1631 = "-", "c9", Original!F1631)</f>
        <v>i7</v>
      </c>
      <c r="G1629" s="2">
        <f>IF(ISBLANK(Original!G1631),MEDIAN(Original!G:G),Original!G1631)</f>
        <v>44038</v>
      </c>
    </row>
    <row r="1630" spans="1:7" x14ac:dyDescent="0.3">
      <c r="A1630" s="2">
        <v>298130</v>
      </c>
      <c r="B1630" s="3">
        <v>41872.397789351853</v>
      </c>
      <c r="C1630" s="2" t="s">
        <v>32</v>
      </c>
      <c r="D1630" s="2" t="str">
        <f>IF(Original!D1632 = "-", "Male", Original!D1632)</f>
        <v>Female</v>
      </c>
      <c r="E1630" s="2" t="s">
        <v>20</v>
      </c>
      <c r="F1630" s="2" t="str">
        <f>IF(Original!F1632 = "-", "c9", Original!F1632)</f>
        <v>i7</v>
      </c>
      <c r="G1630" s="2">
        <f>IF(ISBLANK(Original!G1632),MEDIAN(Original!G:G),Original!G1632)</f>
        <v>50457</v>
      </c>
    </row>
    <row r="1631" spans="1:7" x14ac:dyDescent="0.3">
      <c r="A1631" s="2">
        <v>783522</v>
      </c>
      <c r="B1631" s="3">
        <v>41873.396770833337</v>
      </c>
      <c r="C1631" s="2" t="s">
        <v>32</v>
      </c>
      <c r="D1631" s="2" t="str">
        <f>IF(Original!D1633 = "-", "Male", Original!D1633)</f>
        <v>Male</v>
      </c>
      <c r="E1631" s="2" t="s">
        <v>20</v>
      </c>
      <c r="F1631" s="2" t="str">
        <f>IF(Original!F1633 = "-", "c9", Original!F1633)</f>
        <v>c5</v>
      </c>
      <c r="G1631" s="2">
        <f>IF(ISBLANK(Original!G1633),MEDIAN(Original!G:G),Original!G1633)</f>
        <v>15457</v>
      </c>
    </row>
    <row r="1632" spans="1:7" x14ac:dyDescent="0.3">
      <c r="A1632" s="2">
        <v>736044</v>
      </c>
      <c r="B1632" s="3">
        <v>41876.398553240739</v>
      </c>
      <c r="C1632" s="2" t="s">
        <v>31</v>
      </c>
      <c r="D1632" s="2" t="str">
        <f>IF(Original!D1634 = "-", "Male", Original!D1634)</f>
        <v>Female</v>
      </c>
      <c r="E1632" s="2" t="s">
        <v>13</v>
      </c>
      <c r="F1632" s="2" t="str">
        <f>IF(Original!F1634 = "-", "c9", Original!F1634)</f>
        <v>i5</v>
      </c>
      <c r="G1632" s="2">
        <f>IF(ISBLANK(Original!G1634),MEDIAN(Original!G:G),Original!G1634)</f>
        <v>78172</v>
      </c>
    </row>
    <row r="1633" spans="1:7" x14ac:dyDescent="0.3">
      <c r="A1633" s="2">
        <v>222478</v>
      </c>
      <c r="B1633" s="3">
        <v>41786.82335648148</v>
      </c>
      <c r="C1633" s="2" t="s">
        <v>32</v>
      </c>
      <c r="D1633" s="2" t="str">
        <f>IF(Original!D1635 = "-", "Male", Original!D1635)</f>
        <v>Female</v>
      </c>
      <c r="E1633" s="2" t="s">
        <v>20</v>
      </c>
      <c r="F1633" s="2" t="str">
        <f>IF(Original!F1635 = "-", "c9", Original!F1635)</f>
        <v>c-10</v>
      </c>
      <c r="G1633" s="2">
        <f>IF(ISBLANK(Original!G1635),MEDIAN(Original!G:G),Original!G1635)</f>
        <v>61681</v>
      </c>
    </row>
    <row r="1634" spans="1:7" x14ac:dyDescent="0.3">
      <c r="A1634" s="2">
        <v>472420</v>
      </c>
      <c r="B1634" s="3">
        <v>41822.7575462963</v>
      </c>
      <c r="C1634" s="2" t="s">
        <v>31</v>
      </c>
      <c r="D1634" s="2" t="str">
        <f>IF(Original!D1636 = "-", "Male", Original!D1636)</f>
        <v>Don’t want to say</v>
      </c>
      <c r="E1634" s="2" t="s">
        <v>20</v>
      </c>
      <c r="F1634" s="2" t="str">
        <f>IF(Original!F1636 = "-", "c9", Original!F1636)</f>
        <v>c-10</v>
      </c>
      <c r="G1634" s="2">
        <f>IF(ISBLANK(Original!G1636),MEDIAN(Original!G:G),Original!G1636)</f>
        <v>33623</v>
      </c>
    </row>
    <row r="1635" spans="1:7" x14ac:dyDescent="0.3">
      <c r="A1635" s="2">
        <v>561457</v>
      </c>
      <c r="B1635" s="3">
        <v>41830.365208333336</v>
      </c>
      <c r="C1635" s="2" t="s">
        <v>32</v>
      </c>
      <c r="D1635" s="2" t="str">
        <f>IF(Original!D1637 = "-", "Male", Original!D1637)</f>
        <v>Male</v>
      </c>
      <c r="E1635" s="2" t="s">
        <v>20</v>
      </c>
      <c r="F1635" s="2" t="str">
        <f>IF(Original!F1637 = "-", "c9", Original!F1637)</f>
        <v>c-10</v>
      </c>
      <c r="G1635" s="2">
        <f>IF(ISBLANK(Original!G1637),MEDIAN(Original!G:G),Original!G1637)</f>
        <v>80432</v>
      </c>
    </row>
    <row r="1636" spans="1:7" x14ac:dyDescent="0.3">
      <c r="A1636" s="2">
        <v>801801</v>
      </c>
      <c r="B1636" s="3">
        <v>41830.365659722222</v>
      </c>
      <c r="C1636" s="2" t="s">
        <v>31</v>
      </c>
      <c r="D1636" s="2" t="str">
        <f>IF(Original!D1638 = "-", "Male", Original!D1638)</f>
        <v>Male</v>
      </c>
      <c r="E1636" s="2" t="s">
        <v>20</v>
      </c>
      <c r="F1636" s="2" t="str">
        <f>IF(Original!F1638 = "-", "c9", Original!F1638)</f>
        <v>c-10</v>
      </c>
      <c r="G1636" s="2">
        <f>IF(ISBLANK(Original!G1638),MEDIAN(Original!G:G),Original!G1638)</f>
        <v>77932</v>
      </c>
    </row>
    <row r="1637" spans="1:7" x14ac:dyDescent="0.3">
      <c r="A1637" s="2">
        <v>52782</v>
      </c>
      <c r="B1637" s="3">
        <v>41785.397800925923</v>
      </c>
      <c r="C1637" s="2" t="s">
        <v>32</v>
      </c>
      <c r="D1637" s="2" t="str">
        <f>IF(Original!D1639 = "-", "Male", Original!D1639)</f>
        <v>Male</v>
      </c>
      <c r="E1637" s="2" t="s">
        <v>20</v>
      </c>
      <c r="F1637" s="2" t="str">
        <f>IF(Original!F1639 = "-", "c9", Original!F1639)</f>
        <v>i5</v>
      </c>
      <c r="G1637" s="2">
        <f>IF(ISBLANK(Original!G1639),MEDIAN(Original!G:G),Original!G1639)</f>
        <v>27101</v>
      </c>
    </row>
    <row r="1638" spans="1:7" x14ac:dyDescent="0.3">
      <c r="A1638" s="2">
        <v>474350</v>
      </c>
      <c r="B1638" s="3">
        <v>41787.814421296294</v>
      </c>
      <c r="C1638" s="2" t="s">
        <v>31</v>
      </c>
      <c r="D1638" s="2" t="str">
        <f>IF(Original!D1640 = "-", "Male", Original!D1640)</f>
        <v>Male</v>
      </c>
      <c r="E1638" s="2" t="s">
        <v>20</v>
      </c>
      <c r="F1638" s="2" t="str">
        <f>IF(Original!F1640 = "-", "c9", Original!F1640)</f>
        <v>i5</v>
      </c>
      <c r="G1638" s="2">
        <f>IF(ISBLANK(Original!G1640),MEDIAN(Original!G:G),Original!G1640)</f>
        <v>98474</v>
      </c>
    </row>
    <row r="1639" spans="1:7" x14ac:dyDescent="0.3">
      <c r="A1639" s="2">
        <v>489065</v>
      </c>
      <c r="B1639" s="3">
        <v>41787.815057870372</v>
      </c>
      <c r="C1639" s="2" t="s">
        <v>32</v>
      </c>
      <c r="D1639" s="2" t="str">
        <f>IF(Original!D1641 = "-", "Male", Original!D1641)</f>
        <v>Female</v>
      </c>
      <c r="E1639" s="2" t="s">
        <v>20</v>
      </c>
      <c r="F1639" s="2" t="str">
        <f>IF(Original!F1641 = "-", "c9", Original!F1641)</f>
        <v>i5</v>
      </c>
      <c r="G1639" s="2">
        <f>IF(ISBLANK(Original!G1641),MEDIAN(Original!G:G),Original!G1641)</f>
        <v>30200</v>
      </c>
    </row>
    <row r="1640" spans="1:7" x14ac:dyDescent="0.3">
      <c r="A1640" s="2">
        <v>338318</v>
      </c>
      <c r="B1640" s="3">
        <v>41788.416319444441</v>
      </c>
      <c r="C1640" s="2" t="s">
        <v>31</v>
      </c>
      <c r="D1640" s="2" t="str">
        <f>IF(Original!D1642 = "-", "Male", Original!D1642)</f>
        <v>Male</v>
      </c>
      <c r="E1640" s="2" t="s">
        <v>20</v>
      </c>
      <c r="F1640" s="2" t="str">
        <f>IF(Original!F1642 = "-", "c9", Original!F1642)</f>
        <v>i5</v>
      </c>
      <c r="G1640" s="2">
        <f>IF(ISBLANK(Original!G1642),MEDIAN(Original!G:G),Original!G1642)</f>
        <v>64771</v>
      </c>
    </row>
    <row r="1641" spans="1:7" x14ac:dyDescent="0.3">
      <c r="A1641" s="2">
        <v>245113</v>
      </c>
      <c r="B1641" s="3">
        <v>41795.341238425928</v>
      </c>
      <c r="C1641" s="2" t="s">
        <v>31</v>
      </c>
      <c r="D1641" s="2" t="str">
        <f>IF(Original!D1643 = "-", "Male", Original!D1643)</f>
        <v>Female</v>
      </c>
      <c r="E1641" s="2" t="s">
        <v>20</v>
      </c>
      <c r="F1641" s="2" t="str">
        <f>IF(Original!F1643 = "-", "c9", Original!F1643)</f>
        <v>i5</v>
      </c>
      <c r="G1641" s="2">
        <f>IF(ISBLANK(Original!G1643),MEDIAN(Original!G:G),Original!G1643)</f>
        <v>45078</v>
      </c>
    </row>
    <row r="1642" spans="1:7" x14ac:dyDescent="0.3">
      <c r="A1642" s="2">
        <v>415979</v>
      </c>
      <c r="B1642" s="3">
        <v>41795.339375000003</v>
      </c>
      <c r="C1642" s="2" t="s">
        <v>31</v>
      </c>
      <c r="D1642" s="2" t="str">
        <f>IF(Original!D1644 = "-", "Male", Original!D1644)</f>
        <v>Don’t want to say</v>
      </c>
      <c r="E1642" s="2" t="s">
        <v>20</v>
      </c>
      <c r="F1642" s="2" t="str">
        <f>IF(Original!F1644 = "-", "c9", Original!F1644)</f>
        <v>i5</v>
      </c>
      <c r="G1642" s="2">
        <f>IF(ISBLANK(Original!G1644),MEDIAN(Original!G:G),Original!G1644)</f>
        <v>97179</v>
      </c>
    </row>
    <row r="1643" spans="1:7" x14ac:dyDescent="0.3">
      <c r="A1643" s="2">
        <v>210790</v>
      </c>
      <c r="B1643" s="3">
        <v>41808.405405092592</v>
      </c>
      <c r="C1643" s="2" t="s">
        <v>31</v>
      </c>
      <c r="D1643" s="2" t="str">
        <f>IF(Original!D1645 = "-", "Male", Original!D1645)</f>
        <v>Female</v>
      </c>
      <c r="E1643" s="2" t="s">
        <v>20</v>
      </c>
      <c r="F1643" s="2" t="str">
        <f>IF(Original!F1645 = "-", "c9", Original!F1645)</f>
        <v>i5</v>
      </c>
      <c r="G1643" s="2">
        <f>IF(ISBLANK(Original!G1645),MEDIAN(Original!G:G),Original!G1645)</f>
        <v>74880</v>
      </c>
    </row>
    <row r="1644" spans="1:7" x14ac:dyDescent="0.3">
      <c r="A1644" s="2">
        <v>687478</v>
      </c>
      <c r="B1644" s="3">
        <v>41793.383680555555</v>
      </c>
      <c r="C1644" s="2" t="s">
        <v>32</v>
      </c>
      <c r="D1644" s="2" t="str">
        <f>IF(Original!D1646 = "-", "Male", Original!D1646)</f>
        <v>Don’t want to say</v>
      </c>
      <c r="E1644" s="2" t="s">
        <v>20</v>
      </c>
      <c r="F1644" s="2" t="str">
        <f>IF(Original!F1646 = "-", "c9", Original!F1646)</f>
        <v>i5</v>
      </c>
      <c r="G1644" s="2">
        <f>IF(ISBLANK(Original!G1646),MEDIAN(Original!G:G),Original!G1646)</f>
        <v>68539</v>
      </c>
    </row>
    <row r="1645" spans="1:7" x14ac:dyDescent="0.3">
      <c r="A1645" s="2">
        <v>521928</v>
      </c>
      <c r="B1645" s="3">
        <v>41800.724340277775</v>
      </c>
      <c r="C1645" s="2" t="s">
        <v>32</v>
      </c>
      <c r="D1645" s="2" t="str">
        <f>IF(Original!D1647 = "-", "Male", Original!D1647)</f>
        <v>Female</v>
      </c>
      <c r="E1645" s="2" t="s">
        <v>20</v>
      </c>
      <c r="F1645" s="2" t="str">
        <f>IF(Original!F1647 = "-", "c9", Original!F1647)</f>
        <v>i5</v>
      </c>
      <c r="G1645" s="2">
        <f>IF(ISBLANK(Original!G1647),MEDIAN(Original!G:G),Original!G1647)</f>
        <v>22740</v>
      </c>
    </row>
    <row r="1646" spans="1:7" x14ac:dyDescent="0.3">
      <c r="A1646" s="2">
        <v>949990</v>
      </c>
      <c r="B1646" s="3">
        <v>41804.775636574072</v>
      </c>
      <c r="C1646" s="2" t="s">
        <v>31</v>
      </c>
      <c r="D1646" s="2" t="str">
        <f>IF(Original!D1648 = "-", "Male", Original!D1648)</f>
        <v>Male</v>
      </c>
      <c r="E1646" s="2" t="s">
        <v>20</v>
      </c>
      <c r="F1646" s="2" t="str">
        <f>IF(Original!F1648 = "-", "c9", Original!F1648)</f>
        <v>i5</v>
      </c>
      <c r="G1646" s="2">
        <f>IF(ISBLANK(Original!G1648),MEDIAN(Original!G:G),Original!G1648)</f>
        <v>31549</v>
      </c>
    </row>
    <row r="1647" spans="1:7" x14ac:dyDescent="0.3">
      <c r="A1647" s="2">
        <v>234624</v>
      </c>
      <c r="B1647" s="3">
        <v>41804.776354166665</v>
      </c>
      <c r="C1647" s="2" t="s">
        <v>32</v>
      </c>
      <c r="D1647" s="2" t="str">
        <f>IF(Original!D1649 = "-", "Male", Original!D1649)</f>
        <v>Male</v>
      </c>
      <c r="E1647" s="2" t="s">
        <v>20</v>
      </c>
      <c r="F1647" s="2" t="str">
        <f>IF(Original!F1649 = "-", "c9", Original!F1649)</f>
        <v>i5</v>
      </c>
      <c r="G1647" s="2">
        <f>IF(ISBLANK(Original!G1649),MEDIAN(Original!G:G),Original!G1649)</f>
        <v>27736</v>
      </c>
    </row>
    <row r="1648" spans="1:7" x14ac:dyDescent="0.3">
      <c r="A1648" s="2">
        <v>347863</v>
      </c>
      <c r="B1648" s="3">
        <v>41813.490046296298</v>
      </c>
      <c r="C1648" s="2" t="s">
        <v>31</v>
      </c>
      <c r="D1648" s="2" t="str">
        <f>IF(Original!D1650 = "-", "Male", Original!D1650)</f>
        <v>Male</v>
      </c>
      <c r="E1648" s="2" t="s">
        <v>20</v>
      </c>
      <c r="F1648" s="2" t="str">
        <f>IF(Original!F1650 = "-", "c9", Original!F1650)</f>
        <v>i5</v>
      </c>
      <c r="G1648" s="2">
        <f>IF(ISBLANK(Original!G1650),MEDIAN(Original!G:G),Original!G1650)</f>
        <v>42307</v>
      </c>
    </row>
    <row r="1649" spans="1:7" x14ac:dyDescent="0.3">
      <c r="A1649" s="2">
        <v>680409</v>
      </c>
      <c r="B1649" s="3">
        <v>41880.465833333335</v>
      </c>
      <c r="C1649" s="2" t="s">
        <v>32</v>
      </c>
      <c r="D1649" s="2" t="str">
        <f>IF(Original!D1651 = "-", "Male", Original!D1651)</f>
        <v>Male</v>
      </c>
      <c r="E1649" s="2" t="s">
        <v>20</v>
      </c>
      <c r="F1649" s="2" t="str">
        <f>IF(Original!F1651 = "-", "c9", Original!F1651)</f>
        <v>i5</v>
      </c>
      <c r="G1649" s="2">
        <f>IF(ISBLANK(Original!G1651),MEDIAN(Original!G:G),Original!G1651)</f>
        <v>64553</v>
      </c>
    </row>
    <row r="1650" spans="1:7" x14ac:dyDescent="0.3">
      <c r="A1650" s="2">
        <v>914589</v>
      </c>
      <c r="B1650" s="3">
        <v>41881.769363425927</v>
      </c>
      <c r="C1650" s="2" t="s">
        <v>31</v>
      </c>
      <c r="D1650" s="2" t="str">
        <f>IF(Original!D1652 = "-", "Male", Original!D1652)</f>
        <v>Male</v>
      </c>
      <c r="E1650" s="2" t="s">
        <v>20</v>
      </c>
      <c r="F1650" s="2" t="str">
        <f>IF(Original!F1652 = "-", "c9", Original!F1652)</f>
        <v>i5</v>
      </c>
      <c r="G1650" s="2">
        <f>IF(ISBLANK(Original!G1652),MEDIAN(Original!G:G),Original!G1652)</f>
        <v>60435</v>
      </c>
    </row>
    <row r="1651" spans="1:7" x14ac:dyDescent="0.3">
      <c r="A1651" s="2">
        <v>360707</v>
      </c>
      <c r="B1651" s="3">
        <v>41828.40053240741</v>
      </c>
      <c r="C1651" s="2" t="s">
        <v>32</v>
      </c>
      <c r="D1651" s="2" t="str">
        <f>IF(Original!D1653 = "-", "Male", Original!D1653)</f>
        <v>Female</v>
      </c>
      <c r="E1651" s="2" t="s">
        <v>17</v>
      </c>
      <c r="F1651" s="2" t="str">
        <f>IF(Original!F1653 = "-", "c9", Original!F1653)</f>
        <v>i6</v>
      </c>
      <c r="G1651" s="2">
        <f>IF(ISBLANK(Original!G1653),MEDIAN(Original!G:G),Original!G1653)</f>
        <v>17587</v>
      </c>
    </row>
    <row r="1652" spans="1:7" x14ac:dyDescent="0.3">
      <c r="A1652" s="2">
        <v>703126</v>
      </c>
      <c r="B1652" s="3">
        <v>41828.40148148148</v>
      </c>
      <c r="C1652" s="2" t="s">
        <v>32</v>
      </c>
      <c r="D1652" s="2" t="str">
        <f>IF(Original!D1654 = "-", "Male", Original!D1654)</f>
        <v>Female</v>
      </c>
      <c r="E1652" s="2" t="s">
        <v>17</v>
      </c>
      <c r="F1652" s="2" t="str">
        <f>IF(Original!F1654 = "-", "c9", Original!F1654)</f>
        <v>i6</v>
      </c>
      <c r="G1652" s="2">
        <f>IF(ISBLANK(Original!G1654),MEDIAN(Original!G:G),Original!G1654)</f>
        <v>19029</v>
      </c>
    </row>
    <row r="1653" spans="1:7" x14ac:dyDescent="0.3">
      <c r="A1653" s="2">
        <v>744831</v>
      </c>
      <c r="B1653" s="3">
        <v>41768.557766203703</v>
      </c>
      <c r="C1653" s="2" t="s">
        <v>32</v>
      </c>
      <c r="D1653" s="2" t="str">
        <f>IF(Original!D1655 = "-", "Male", Original!D1655)</f>
        <v>Male</v>
      </c>
      <c r="E1653" s="2" t="s">
        <v>20</v>
      </c>
      <c r="F1653" s="2" t="str">
        <f>IF(Original!F1655 = "-", "c9", Original!F1655)</f>
        <v>c5</v>
      </c>
      <c r="G1653" s="2">
        <f>IF(ISBLANK(Original!G1655),MEDIAN(Original!G:G),Original!G1655)</f>
        <v>33095</v>
      </c>
    </row>
    <row r="1654" spans="1:7" x14ac:dyDescent="0.3">
      <c r="A1654" s="2">
        <v>978593</v>
      </c>
      <c r="B1654" s="3">
        <v>41765.396666666667</v>
      </c>
      <c r="C1654" s="2" t="s">
        <v>31</v>
      </c>
      <c r="D1654" s="2" t="str">
        <f>IF(Original!D1656 = "-", "Male", Original!D1656)</f>
        <v>Male</v>
      </c>
      <c r="E1654" s="2" t="s">
        <v>20</v>
      </c>
      <c r="F1654" s="2" t="str">
        <f>IF(Original!F1656 = "-", "c9", Original!F1656)</f>
        <v>c5</v>
      </c>
      <c r="G1654" s="2">
        <f>IF(ISBLANK(Original!G1656),MEDIAN(Original!G:G),Original!G1656)</f>
        <v>17702</v>
      </c>
    </row>
    <row r="1655" spans="1:7" x14ac:dyDescent="0.3">
      <c r="A1655" s="2">
        <v>905274</v>
      </c>
      <c r="B1655" s="3">
        <v>41796.739641203705</v>
      </c>
      <c r="C1655" s="2" t="s">
        <v>32</v>
      </c>
      <c r="D1655" s="2" t="str">
        <f>IF(Original!D1657 = "-", "Male", Original!D1657)</f>
        <v>Female</v>
      </c>
      <c r="E1655" s="2" t="s">
        <v>17</v>
      </c>
      <c r="F1655" s="2" t="str">
        <f>IF(Original!F1657 = "-", "c9", Original!F1657)</f>
        <v>c-10</v>
      </c>
      <c r="G1655" s="2">
        <f>IF(ISBLANK(Original!G1657),MEDIAN(Original!G:G),Original!G1657)</f>
        <v>42100</v>
      </c>
    </row>
    <row r="1656" spans="1:7" x14ac:dyDescent="0.3">
      <c r="A1656" s="2">
        <v>704738</v>
      </c>
      <c r="B1656" s="3">
        <v>41796.740474537037</v>
      </c>
      <c r="C1656" s="2" t="s">
        <v>31</v>
      </c>
      <c r="D1656" s="2" t="str">
        <f>IF(Original!D1658 = "-", "Male", Original!D1658)</f>
        <v>Female</v>
      </c>
      <c r="E1656" s="2" t="s">
        <v>17</v>
      </c>
      <c r="F1656" s="2" t="str">
        <f>IF(Original!F1658 = "-", "c9", Original!F1658)</f>
        <v>c-10</v>
      </c>
      <c r="G1656" s="2">
        <f>IF(ISBLANK(Original!G1658),MEDIAN(Original!G:G),Original!G1658)</f>
        <v>76713</v>
      </c>
    </row>
    <row r="1657" spans="1:7" x14ac:dyDescent="0.3">
      <c r="A1657" s="2">
        <v>220546</v>
      </c>
      <c r="B1657" s="3">
        <v>41796.742245370369</v>
      </c>
      <c r="C1657" s="2" t="s">
        <v>32</v>
      </c>
      <c r="D1657" s="2" t="str">
        <f>IF(Original!D1659 = "-", "Male", Original!D1659)</f>
        <v>Female</v>
      </c>
      <c r="E1657" s="2" t="s">
        <v>17</v>
      </c>
      <c r="F1657" s="2" t="str">
        <f>IF(Original!F1659 = "-", "c9", Original!F1659)</f>
        <v>c-10</v>
      </c>
      <c r="G1657" s="2">
        <f>IF(ISBLANK(Original!G1659),MEDIAN(Original!G:G),Original!G1659)</f>
        <v>18465</v>
      </c>
    </row>
    <row r="1658" spans="1:7" x14ac:dyDescent="0.3">
      <c r="A1658" s="2">
        <v>620270</v>
      </c>
      <c r="B1658" s="3">
        <v>41809.826284722221</v>
      </c>
      <c r="C1658" s="2" t="s">
        <v>31</v>
      </c>
      <c r="D1658" s="2" t="str">
        <f>IF(Original!D1660 = "-", "Male", Original!D1660)</f>
        <v>Female</v>
      </c>
      <c r="E1658" s="2" t="s">
        <v>17</v>
      </c>
      <c r="F1658" s="2" t="str">
        <f>IF(Original!F1660 = "-", "c9", Original!F1660)</f>
        <v>c-10</v>
      </c>
      <c r="G1658" s="2">
        <f>IF(ISBLANK(Original!G1660),MEDIAN(Original!G:G),Original!G1660)</f>
        <v>81695</v>
      </c>
    </row>
    <row r="1659" spans="1:7" x14ac:dyDescent="0.3">
      <c r="A1659" s="2">
        <v>116204</v>
      </c>
      <c r="B1659" s="3">
        <v>41809.828576388885</v>
      </c>
      <c r="C1659" s="2" t="s">
        <v>32</v>
      </c>
      <c r="D1659" s="2" t="str">
        <f>IF(Original!D1661 = "-", "Male", Original!D1661)</f>
        <v>Female</v>
      </c>
      <c r="E1659" s="2" t="s">
        <v>17</v>
      </c>
      <c r="F1659" s="2" t="str">
        <f>IF(Original!F1661 = "-", "c9", Original!F1661)</f>
        <v>c-10</v>
      </c>
      <c r="G1659" s="2">
        <f>IF(ISBLANK(Original!G1661),MEDIAN(Original!G:G),Original!G1661)</f>
        <v>27278</v>
      </c>
    </row>
    <row r="1660" spans="1:7" x14ac:dyDescent="0.3">
      <c r="A1660" s="2">
        <v>955461</v>
      </c>
      <c r="B1660" s="3">
        <v>41822.397430555553</v>
      </c>
      <c r="C1660" s="2" t="s">
        <v>32</v>
      </c>
      <c r="D1660" s="2" t="str">
        <f>IF(Original!D1662 = "-", "Male", Original!D1662)</f>
        <v>Male</v>
      </c>
      <c r="E1660" s="2" t="s">
        <v>17</v>
      </c>
      <c r="F1660" s="2" t="str">
        <f>IF(Original!F1662 = "-", "c9", Original!F1662)</f>
        <v>c-10</v>
      </c>
      <c r="G1660" s="2">
        <f>IF(ISBLANK(Original!G1662),MEDIAN(Original!G:G),Original!G1662)</f>
        <v>99037</v>
      </c>
    </row>
    <row r="1661" spans="1:7" x14ac:dyDescent="0.3">
      <c r="A1661" s="2">
        <v>147269</v>
      </c>
      <c r="B1661" s="3">
        <v>41834.739629629628</v>
      </c>
      <c r="C1661" s="2" t="s">
        <v>31</v>
      </c>
      <c r="D1661" s="2" t="str">
        <f>IF(Original!D1663 = "-", "Male", Original!D1663)</f>
        <v>Male</v>
      </c>
      <c r="E1661" s="2" t="s">
        <v>17</v>
      </c>
      <c r="F1661" s="2" t="str">
        <f>IF(Original!F1663 = "-", "c9", Original!F1663)</f>
        <v>c-10</v>
      </c>
      <c r="G1661" s="2">
        <f>IF(ISBLANK(Original!G1663),MEDIAN(Original!G:G),Original!G1663)</f>
        <v>10225</v>
      </c>
    </row>
    <row r="1662" spans="1:7" x14ac:dyDescent="0.3">
      <c r="A1662" s="2">
        <v>284535</v>
      </c>
      <c r="B1662" s="3">
        <v>41760.398564814815</v>
      </c>
      <c r="C1662" s="2" t="s">
        <v>32</v>
      </c>
      <c r="D1662" s="2" t="str">
        <f>IF(Original!D1664 = "-", "Male", Original!D1664)</f>
        <v>Male</v>
      </c>
      <c r="E1662" s="2" t="s">
        <v>15</v>
      </c>
      <c r="F1662" s="2" t="str">
        <f>IF(Original!F1664 = "-", "c9", Original!F1664)</f>
        <v>c9</v>
      </c>
      <c r="G1662" s="2">
        <f>IF(ISBLANK(Original!G1664),MEDIAN(Original!G:G),Original!G1664)</f>
        <v>4686</v>
      </c>
    </row>
    <row r="1663" spans="1:7" x14ac:dyDescent="0.3">
      <c r="A1663" s="2">
        <v>457090</v>
      </c>
      <c r="B1663" s="3">
        <v>41816.40016203704</v>
      </c>
      <c r="C1663" s="2" t="s">
        <v>31</v>
      </c>
      <c r="D1663" s="2" t="str">
        <f>IF(Original!D1665 = "-", "Male", Original!D1665)</f>
        <v>Male</v>
      </c>
      <c r="E1663" s="2" t="s">
        <v>15</v>
      </c>
      <c r="F1663" s="2" t="str">
        <f>IF(Original!F1665 = "-", "c9", Original!F1665)</f>
        <v>c9</v>
      </c>
      <c r="G1663" s="2">
        <f>IF(ISBLANK(Original!G1665),MEDIAN(Original!G:G),Original!G1665)</f>
        <v>43328</v>
      </c>
    </row>
    <row r="1664" spans="1:7" x14ac:dyDescent="0.3">
      <c r="A1664" s="2">
        <v>857711</v>
      </c>
      <c r="B1664" s="3">
        <v>41830.723252314812</v>
      </c>
      <c r="C1664" s="2" t="s">
        <v>31</v>
      </c>
      <c r="D1664" s="2" t="str">
        <f>IF(Original!D1666 = "-", "Male", Original!D1666)</f>
        <v>Female</v>
      </c>
      <c r="E1664" s="2" t="s">
        <v>15</v>
      </c>
      <c r="F1664" s="2" t="str">
        <f>IF(Original!F1666 = "-", "c9", Original!F1666)</f>
        <v>c9</v>
      </c>
      <c r="G1664" s="2">
        <f>IF(ISBLANK(Original!G1666),MEDIAN(Original!G:G),Original!G1666)</f>
        <v>72598</v>
      </c>
    </row>
    <row r="1665" spans="1:7" x14ac:dyDescent="0.3">
      <c r="A1665" s="2">
        <v>601135</v>
      </c>
      <c r="B1665" s="3">
        <v>41824.462048611109</v>
      </c>
      <c r="C1665" s="2" t="s">
        <v>31</v>
      </c>
      <c r="D1665" s="2" t="str">
        <f>IF(Original!D1667 = "-", "Male", Original!D1667)</f>
        <v>Male</v>
      </c>
      <c r="E1665" s="2" t="s">
        <v>20</v>
      </c>
      <c r="F1665" s="2" t="str">
        <f>IF(Original!F1667 = "-", "c9", Original!F1667)</f>
        <v>i7</v>
      </c>
      <c r="G1665" s="2">
        <f>IF(ISBLANK(Original!G1667),MEDIAN(Original!G:G),Original!G1667)</f>
        <v>41355</v>
      </c>
    </row>
    <row r="1666" spans="1:7" x14ac:dyDescent="0.3">
      <c r="A1666" s="2">
        <v>687407</v>
      </c>
      <c r="B1666" s="3">
        <v>41824.467326388891</v>
      </c>
      <c r="C1666" s="2" t="s">
        <v>31</v>
      </c>
      <c r="D1666" s="2" t="str">
        <f>IF(Original!D1668 = "-", "Male", Original!D1668)</f>
        <v>Female</v>
      </c>
      <c r="E1666" s="2" t="s">
        <v>20</v>
      </c>
      <c r="F1666" s="2" t="str">
        <f>IF(Original!F1668 = "-", "c9", Original!F1668)</f>
        <v>i7</v>
      </c>
      <c r="G1666" s="2">
        <f>IF(ISBLANK(Original!G1668),MEDIAN(Original!G:G),Original!G1668)</f>
        <v>11686</v>
      </c>
    </row>
    <row r="1667" spans="1:7" x14ac:dyDescent="0.3">
      <c r="A1667" s="2">
        <v>741101</v>
      </c>
      <c r="B1667" s="3">
        <v>41837.502928240741</v>
      </c>
      <c r="C1667" s="2" t="s">
        <v>31</v>
      </c>
      <c r="D1667" s="2" t="str">
        <f>IF(Original!D1669 = "-", "Male", Original!D1669)</f>
        <v>Female</v>
      </c>
      <c r="E1667" s="2" t="s">
        <v>20</v>
      </c>
      <c r="F1667" s="2" t="str">
        <f>IF(Original!F1669 = "-", "c9", Original!F1669)</f>
        <v>i7</v>
      </c>
      <c r="G1667" s="2">
        <f>IF(ISBLANK(Original!G1669),MEDIAN(Original!G:G),Original!G1669)</f>
        <v>99614</v>
      </c>
    </row>
    <row r="1668" spans="1:7" x14ac:dyDescent="0.3">
      <c r="A1668" s="2">
        <v>977471</v>
      </c>
      <c r="B1668" s="3">
        <v>41837.504074074073</v>
      </c>
      <c r="C1668" s="2" t="s">
        <v>32</v>
      </c>
      <c r="D1668" s="2" t="str">
        <f>IF(Original!D1670 = "-", "Male", Original!D1670)</f>
        <v>Male</v>
      </c>
      <c r="E1668" s="2" t="s">
        <v>20</v>
      </c>
      <c r="F1668" s="2" t="str">
        <f>IF(Original!F1670 = "-", "c9", Original!F1670)</f>
        <v>i7</v>
      </c>
      <c r="G1668" s="2">
        <f>IF(ISBLANK(Original!G1670),MEDIAN(Original!G:G),Original!G1670)</f>
        <v>52280</v>
      </c>
    </row>
    <row r="1669" spans="1:7" x14ac:dyDescent="0.3">
      <c r="A1669" s="2">
        <v>342154</v>
      </c>
      <c r="B1669" s="3">
        <v>41816.375810185185</v>
      </c>
      <c r="C1669" s="2" t="s">
        <v>32</v>
      </c>
      <c r="D1669" s="2" t="str">
        <f>IF(Original!D1671 = "-", "Male", Original!D1671)</f>
        <v>Female</v>
      </c>
      <c r="E1669" s="2" t="s">
        <v>17</v>
      </c>
      <c r="F1669" s="2" t="str">
        <f>IF(Original!F1671 = "-", "c9", Original!F1671)</f>
        <v>c9</v>
      </c>
      <c r="G1669" s="2">
        <f>IF(ISBLANK(Original!G1671),MEDIAN(Original!G:G),Original!G1671)</f>
        <v>96032</v>
      </c>
    </row>
    <row r="1670" spans="1:7" x14ac:dyDescent="0.3">
      <c r="A1670" s="2">
        <v>180086</v>
      </c>
      <c r="B1670" s="3">
        <v>41816.378425925926</v>
      </c>
      <c r="C1670" s="2" t="s">
        <v>32</v>
      </c>
      <c r="D1670" s="2" t="str">
        <f>IF(Original!D1672 = "-", "Male", Original!D1672)</f>
        <v>Female</v>
      </c>
      <c r="E1670" s="2" t="s">
        <v>17</v>
      </c>
      <c r="F1670" s="2" t="str">
        <f>IF(Original!F1672 = "-", "c9", Original!F1672)</f>
        <v>c9</v>
      </c>
      <c r="G1670" s="2">
        <f>IF(ISBLANK(Original!G1672),MEDIAN(Original!G:G),Original!G1672)</f>
        <v>55177</v>
      </c>
    </row>
    <row r="1671" spans="1:7" x14ac:dyDescent="0.3">
      <c r="A1671" s="2">
        <v>258186</v>
      </c>
      <c r="B1671" s="3">
        <v>41831.417083333334</v>
      </c>
      <c r="C1671" s="2" t="s">
        <v>32</v>
      </c>
      <c r="D1671" s="2" t="str">
        <f>IF(Original!D1673 = "-", "Male", Original!D1673)</f>
        <v>Female</v>
      </c>
      <c r="E1671" s="2" t="s">
        <v>17</v>
      </c>
      <c r="F1671" s="2" t="str">
        <f>IF(Original!F1673 = "-", "c9", Original!F1673)</f>
        <v>c9</v>
      </c>
      <c r="G1671" s="2">
        <f>IF(ISBLANK(Original!G1673),MEDIAN(Original!G:G),Original!G1673)</f>
        <v>38034</v>
      </c>
    </row>
    <row r="1672" spans="1:7" x14ac:dyDescent="0.3">
      <c r="A1672" s="2">
        <v>53510</v>
      </c>
      <c r="B1672" s="3">
        <v>41782.396701388891</v>
      </c>
      <c r="C1672" s="2" t="s">
        <v>32</v>
      </c>
      <c r="D1672" s="2" t="str">
        <f>IF(Original!D1674 = "-", "Male", Original!D1674)</f>
        <v>Male</v>
      </c>
      <c r="E1672" s="2" t="s">
        <v>17</v>
      </c>
      <c r="F1672" s="2" t="str">
        <f>IF(Original!F1674 = "-", "c9", Original!F1674)</f>
        <v>c5</v>
      </c>
      <c r="G1672" s="2">
        <f>IF(ISBLANK(Original!G1674),MEDIAN(Original!G:G),Original!G1674)</f>
        <v>54503</v>
      </c>
    </row>
    <row r="1673" spans="1:7" x14ac:dyDescent="0.3">
      <c r="A1673" s="2">
        <v>465591</v>
      </c>
      <c r="B1673" s="3">
        <v>41782.400671296295</v>
      </c>
      <c r="C1673" s="2" t="s">
        <v>31</v>
      </c>
      <c r="D1673" s="2" t="str">
        <f>IF(Original!D1675 = "-", "Male", Original!D1675)</f>
        <v>Female</v>
      </c>
      <c r="E1673" s="2" t="s">
        <v>17</v>
      </c>
      <c r="F1673" s="2" t="str">
        <f>IF(Original!F1675 = "-", "c9", Original!F1675)</f>
        <v>c5</v>
      </c>
      <c r="G1673" s="2">
        <f>IF(ISBLANK(Original!G1675),MEDIAN(Original!G:G),Original!G1675)</f>
        <v>25923</v>
      </c>
    </row>
    <row r="1674" spans="1:7" x14ac:dyDescent="0.3">
      <c r="A1674" s="2">
        <v>177049</v>
      </c>
      <c r="B1674" s="3">
        <v>41782.401076388887</v>
      </c>
      <c r="C1674" s="2" t="s">
        <v>31</v>
      </c>
      <c r="D1674" s="2" t="str">
        <f>IF(Original!D1676 = "-", "Male", Original!D1676)</f>
        <v>Male</v>
      </c>
      <c r="E1674" s="2" t="s">
        <v>17</v>
      </c>
      <c r="F1674" s="2" t="str">
        <f>IF(Original!F1676 = "-", "c9", Original!F1676)</f>
        <v>c5</v>
      </c>
      <c r="G1674" s="2">
        <f>IF(ISBLANK(Original!G1676),MEDIAN(Original!G:G),Original!G1676)</f>
        <v>93530</v>
      </c>
    </row>
    <row r="1675" spans="1:7" x14ac:dyDescent="0.3">
      <c r="A1675" s="2">
        <v>329624</v>
      </c>
      <c r="B1675" s="3">
        <v>41795.754155092596</v>
      </c>
      <c r="C1675" s="2" t="s">
        <v>31</v>
      </c>
      <c r="D1675" s="2" t="str">
        <f>IF(Original!D1677 = "-", "Male", Original!D1677)</f>
        <v>Male</v>
      </c>
      <c r="E1675" s="2" t="s">
        <v>17</v>
      </c>
      <c r="F1675" s="2" t="str">
        <f>IF(Original!F1677 = "-", "c9", Original!F1677)</f>
        <v>c5</v>
      </c>
      <c r="G1675" s="2">
        <f>IF(ISBLANK(Original!G1677),MEDIAN(Original!G:G),Original!G1677)</f>
        <v>43798</v>
      </c>
    </row>
    <row r="1676" spans="1:7" x14ac:dyDescent="0.3">
      <c r="A1676" s="2">
        <v>50158</v>
      </c>
      <c r="B1676" s="3">
        <v>41795.759247685186</v>
      </c>
      <c r="C1676" s="2" t="s">
        <v>32</v>
      </c>
      <c r="D1676" s="2" t="str">
        <f>IF(Original!D1678 = "-", "Male", Original!D1678)</f>
        <v>Female</v>
      </c>
      <c r="E1676" s="2" t="s">
        <v>17</v>
      </c>
      <c r="F1676" s="2" t="str">
        <f>IF(Original!F1678 = "-", "c9", Original!F1678)</f>
        <v>c5</v>
      </c>
      <c r="G1676" s="2">
        <f>IF(ISBLANK(Original!G1678),MEDIAN(Original!G:G),Original!G1678)</f>
        <v>26422</v>
      </c>
    </row>
    <row r="1677" spans="1:7" x14ac:dyDescent="0.3">
      <c r="A1677" s="2">
        <v>189866</v>
      </c>
      <c r="B1677" s="3">
        <v>41799.61347222222</v>
      </c>
      <c r="C1677" s="2" t="s">
        <v>32</v>
      </c>
      <c r="D1677" s="2" t="str">
        <f>IF(Original!D1679 = "-", "Male", Original!D1679)</f>
        <v>Male</v>
      </c>
      <c r="E1677" s="2" t="s">
        <v>17</v>
      </c>
      <c r="F1677" s="2" t="str">
        <f>IF(Original!F1679 = "-", "c9", Original!F1679)</f>
        <v>c5</v>
      </c>
      <c r="G1677" s="2">
        <f>IF(ISBLANK(Original!G1679),MEDIAN(Original!G:G),Original!G1679)</f>
        <v>3330</v>
      </c>
    </row>
    <row r="1678" spans="1:7" x14ac:dyDescent="0.3">
      <c r="A1678" s="2">
        <v>474992</v>
      </c>
      <c r="B1678" s="3">
        <v>41799.615023148152</v>
      </c>
      <c r="C1678" s="2" t="s">
        <v>31</v>
      </c>
      <c r="D1678" s="2" t="str">
        <f>IF(Original!D1680 = "-", "Male", Original!D1680)</f>
        <v>Male</v>
      </c>
      <c r="E1678" s="2" t="s">
        <v>17</v>
      </c>
      <c r="F1678" s="2" t="str">
        <f>IF(Original!F1680 = "-", "c9", Original!F1680)</f>
        <v>c5</v>
      </c>
      <c r="G1678" s="2">
        <f>IF(ISBLANK(Original!G1680),MEDIAN(Original!G:G),Original!G1680)</f>
        <v>93455</v>
      </c>
    </row>
    <row r="1679" spans="1:7" x14ac:dyDescent="0.3">
      <c r="A1679" s="2">
        <v>18701</v>
      </c>
      <c r="B1679" s="3">
        <v>41810.774571759262</v>
      </c>
      <c r="C1679" s="2" t="s">
        <v>32</v>
      </c>
      <c r="D1679" s="2" t="str">
        <f>IF(Original!D1681 = "-", "Male", Original!D1681)</f>
        <v>Male</v>
      </c>
      <c r="E1679" s="2" t="s">
        <v>17</v>
      </c>
      <c r="F1679" s="2" t="str">
        <f>IF(Original!F1681 = "-", "c9", Original!F1681)</f>
        <v>c5</v>
      </c>
      <c r="G1679" s="2">
        <f>IF(ISBLANK(Original!G1681),MEDIAN(Original!G:G),Original!G1681)</f>
        <v>79234</v>
      </c>
    </row>
    <row r="1680" spans="1:7" x14ac:dyDescent="0.3">
      <c r="A1680" s="2">
        <v>18596</v>
      </c>
      <c r="B1680" s="3">
        <v>41816.027685185189</v>
      </c>
      <c r="C1680" s="2" t="s">
        <v>31</v>
      </c>
      <c r="D1680" s="2" t="str">
        <f>IF(Original!D1682 = "-", "Male", Original!D1682)</f>
        <v>Female</v>
      </c>
      <c r="E1680" s="2" t="s">
        <v>17</v>
      </c>
      <c r="F1680" s="2" t="str">
        <f>IF(Original!F1682 = "-", "c9", Original!F1682)</f>
        <v>c5</v>
      </c>
      <c r="G1680" s="2">
        <f>IF(ISBLANK(Original!G1682),MEDIAN(Original!G:G),Original!G1682)</f>
        <v>91894</v>
      </c>
    </row>
    <row r="1681" spans="1:7" x14ac:dyDescent="0.3">
      <c r="A1681" s="2">
        <v>856085</v>
      </c>
      <c r="B1681" s="3">
        <v>41816.028657407405</v>
      </c>
      <c r="C1681" s="2" t="s">
        <v>31</v>
      </c>
      <c r="D1681" s="2" t="str">
        <f>IF(Original!D1683 = "-", "Male", Original!D1683)</f>
        <v>Female</v>
      </c>
      <c r="E1681" s="2" t="s">
        <v>17</v>
      </c>
      <c r="F1681" s="2" t="str">
        <f>IF(Original!F1683 = "-", "c9", Original!F1683)</f>
        <v>c5</v>
      </c>
      <c r="G1681" s="2">
        <f>IF(ISBLANK(Original!G1683),MEDIAN(Original!G:G),Original!G1683)</f>
        <v>42555</v>
      </c>
    </row>
    <row r="1682" spans="1:7" x14ac:dyDescent="0.3">
      <c r="A1682" s="2">
        <v>527591</v>
      </c>
      <c r="B1682" s="3">
        <v>41816.028993055559</v>
      </c>
      <c r="C1682" s="2" t="s">
        <v>32</v>
      </c>
      <c r="D1682" s="2" t="str">
        <f>IF(Original!D1684 = "-", "Male", Original!D1684)</f>
        <v>Male</v>
      </c>
      <c r="E1682" s="2" t="s">
        <v>17</v>
      </c>
      <c r="F1682" s="2" t="str">
        <f>IF(Original!F1684 = "-", "c9", Original!F1684)</f>
        <v>c5</v>
      </c>
      <c r="G1682" s="2">
        <f>IF(ISBLANK(Original!G1684),MEDIAN(Original!G:G),Original!G1684)</f>
        <v>69559</v>
      </c>
    </row>
    <row r="1683" spans="1:7" x14ac:dyDescent="0.3">
      <c r="A1683" s="2">
        <v>787319</v>
      </c>
      <c r="B1683" s="3">
        <v>41803.398715277777</v>
      </c>
      <c r="C1683" s="2" t="s">
        <v>31</v>
      </c>
      <c r="D1683" s="2" t="str">
        <f>IF(Original!D1685 = "-", "Male", Original!D1685)</f>
        <v>Male</v>
      </c>
      <c r="E1683" s="2" t="s">
        <v>15</v>
      </c>
      <c r="F1683" s="2" t="str">
        <f>IF(Original!F1685 = "-", "c9", Original!F1685)</f>
        <v>i1</v>
      </c>
      <c r="G1683" s="2">
        <f>IF(ISBLANK(Original!G1685),MEDIAN(Original!G:G),Original!G1685)</f>
        <v>44645</v>
      </c>
    </row>
    <row r="1684" spans="1:7" x14ac:dyDescent="0.3">
      <c r="A1684" s="2">
        <v>980503</v>
      </c>
      <c r="B1684" s="3">
        <v>41804.395983796298</v>
      </c>
      <c r="C1684" s="2" t="s">
        <v>32</v>
      </c>
      <c r="D1684" s="2" t="str">
        <f>IF(Original!D1686 = "-", "Male", Original!D1686)</f>
        <v>Female</v>
      </c>
      <c r="E1684" s="2" t="s">
        <v>15</v>
      </c>
      <c r="F1684" s="2" t="str">
        <f>IF(Original!F1686 = "-", "c9", Original!F1686)</f>
        <v>i1</v>
      </c>
      <c r="G1684" s="2">
        <f>IF(ISBLANK(Original!G1686),MEDIAN(Original!G:G),Original!G1686)</f>
        <v>23843</v>
      </c>
    </row>
    <row r="1685" spans="1:7" x14ac:dyDescent="0.3">
      <c r="A1685" s="2">
        <v>902869</v>
      </c>
      <c r="B1685" s="3">
        <v>41804.396412037036</v>
      </c>
      <c r="C1685" s="2" t="s">
        <v>32</v>
      </c>
      <c r="D1685" s="2" t="str">
        <f>IF(Original!D1687 = "-", "Male", Original!D1687)</f>
        <v>Male</v>
      </c>
      <c r="E1685" s="2" t="s">
        <v>15</v>
      </c>
      <c r="F1685" s="2" t="str">
        <f>IF(Original!F1687 = "-", "c9", Original!F1687)</f>
        <v>i1</v>
      </c>
      <c r="G1685" s="2">
        <f>IF(ISBLANK(Original!G1687),MEDIAN(Original!G:G),Original!G1687)</f>
        <v>87397</v>
      </c>
    </row>
    <row r="1686" spans="1:7" x14ac:dyDescent="0.3">
      <c r="A1686" s="2">
        <v>825924</v>
      </c>
      <c r="B1686" s="3">
        <v>41804.396666666667</v>
      </c>
      <c r="C1686" s="2" t="s">
        <v>32</v>
      </c>
      <c r="D1686" s="2" t="str">
        <f>IF(Original!D1688 = "-", "Male", Original!D1688)</f>
        <v>Male</v>
      </c>
      <c r="E1686" s="2" t="s">
        <v>15</v>
      </c>
      <c r="F1686" s="2" t="str">
        <f>IF(Original!F1688 = "-", "c9", Original!F1688)</f>
        <v>i1</v>
      </c>
      <c r="G1686" s="2">
        <f>IF(ISBLANK(Original!G1688),MEDIAN(Original!G:G),Original!G1688)</f>
        <v>14658</v>
      </c>
    </row>
    <row r="1687" spans="1:7" x14ac:dyDescent="0.3">
      <c r="A1687" s="2">
        <v>934522</v>
      </c>
      <c r="B1687" s="3">
        <v>41761.591874999998</v>
      </c>
      <c r="C1687" s="2" t="s">
        <v>32</v>
      </c>
      <c r="D1687" s="2" t="str">
        <f>IF(Original!D1689 = "-", "Male", Original!D1689)</f>
        <v>Female</v>
      </c>
      <c r="E1687" s="2" t="s">
        <v>19</v>
      </c>
      <c r="F1687" s="2" t="str">
        <f>IF(Original!F1689 = "-", "c9", Original!F1689)</f>
        <v>c9</v>
      </c>
      <c r="G1687" s="2">
        <f>IF(ISBLANK(Original!G1689),MEDIAN(Original!G:G),Original!G1689)</f>
        <v>91445</v>
      </c>
    </row>
    <row r="1688" spans="1:7" x14ac:dyDescent="0.3">
      <c r="A1688" s="2">
        <v>275419</v>
      </c>
      <c r="B1688" s="3">
        <v>41764.820694444446</v>
      </c>
      <c r="C1688" s="2" t="s">
        <v>32</v>
      </c>
      <c r="D1688" s="2" t="str">
        <f>IF(Original!D1690 = "-", "Male", Original!D1690)</f>
        <v>Male</v>
      </c>
      <c r="E1688" s="2" t="s">
        <v>19</v>
      </c>
      <c r="F1688" s="2" t="str">
        <f>IF(Original!F1690 = "-", "c9", Original!F1690)</f>
        <v>i6</v>
      </c>
      <c r="G1688" s="2">
        <f>IF(ISBLANK(Original!G1690),MEDIAN(Original!G:G),Original!G1690)</f>
        <v>79689</v>
      </c>
    </row>
    <row r="1689" spans="1:7" x14ac:dyDescent="0.3">
      <c r="A1689" s="2">
        <v>513007</v>
      </c>
      <c r="B1689" s="3">
        <v>41781.771678240744</v>
      </c>
      <c r="C1689" s="2" t="s">
        <v>31</v>
      </c>
      <c r="D1689" s="2" t="str">
        <f>IF(Original!D1691 = "-", "Male", Original!D1691)</f>
        <v>Male</v>
      </c>
      <c r="E1689" s="2" t="s">
        <v>17</v>
      </c>
      <c r="F1689" s="2" t="str">
        <f>IF(Original!F1691 = "-", "c9", Original!F1691)</f>
        <v>c9</v>
      </c>
      <c r="G1689" s="2">
        <f>IF(ISBLANK(Original!G1691),MEDIAN(Original!G:G),Original!G1691)</f>
        <v>43540</v>
      </c>
    </row>
    <row r="1690" spans="1:7" x14ac:dyDescent="0.3">
      <c r="A1690" s="2">
        <v>489080</v>
      </c>
      <c r="B1690" s="3">
        <v>41827.397187499999</v>
      </c>
      <c r="C1690" s="2" t="s">
        <v>32</v>
      </c>
      <c r="D1690" s="2" t="str">
        <f>IF(Original!D1692 = "-", "Male", Original!D1692)</f>
        <v>Male</v>
      </c>
      <c r="E1690" s="2" t="s">
        <v>17</v>
      </c>
      <c r="F1690" s="2" t="str">
        <f>IF(Original!F1692 = "-", "c9", Original!F1692)</f>
        <v>c9</v>
      </c>
      <c r="G1690" s="2">
        <f>IF(ISBLANK(Original!G1692),MEDIAN(Original!G:G),Original!G1692)</f>
        <v>17378</v>
      </c>
    </row>
    <row r="1691" spans="1:7" x14ac:dyDescent="0.3">
      <c r="A1691" s="2">
        <v>165499</v>
      </c>
      <c r="B1691" s="3">
        <v>41827.398310185185</v>
      </c>
      <c r="C1691" s="2" t="s">
        <v>32</v>
      </c>
      <c r="D1691" s="2" t="str">
        <f>IF(Original!D1693 = "-", "Male", Original!D1693)</f>
        <v>Male</v>
      </c>
      <c r="E1691" s="2" t="s">
        <v>17</v>
      </c>
      <c r="F1691" s="2" t="str">
        <f>IF(Original!F1693 = "-", "c9", Original!F1693)</f>
        <v>c9</v>
      </c>
      <c r="G1691" s="2">
        <f>IF(ISBLANK(Original!G1693),MEDIAN(Original!G:G),Original!G1693)</f>
        <v>24452</v>
      </c>
    </row>
    <row r="1692" spans="1:7" x14ac:dyDescent="0.3">
      <c r="A1692" s="2">
        <v>861441</v>
      </c>
      <c r="B1692" s="3">
        <v>41837.550902777781</v>
      </c>
      <c r="C1692" s="2" t="s">
        <v>32</v>
      </c>
      <c r="D1692" s="2" t="str">
        <f>IF(Original!D1694 = "-", "Male", Original!D1694)</f>
        <v>Female</v>
      </c>
      <c r="E1692" s="2" t="s">
        <v>17</v>
      </c>
      <c r="F1692" s="2" t="str">
        <f>IF(Original!F1694 = "-", "c9", Original!F1694)</f>
        <v>c9</v>
      </c>
      <c r="G1692" s="2">
        <f>IF(ISBLANK(Original!G1694),MEDIAN(Original!G:G),Original!G1694)</f>
        <v>57146</v>
      </c>
    </row>
    <row r="1693" spans="1:7" x14ac:dyDescent="0.3">
      <c r="A1693" s="2">
        <v>228054</v>
      </c>
      <c r="B1693" s="3">
        <v>41837.551249999997</v>
      </c>
      <c r="C1693" s="2" t="s">
        <v>32</v>
      </c>
      <c r="D1693" s="2" t="str">
        <f>IF(Original!D1695 = "-", "Male", Original!D1695)</f>
        <v>Male</v>
      </c>
      <c r="E1693" s="2" t="s">
        <v>17</v>
      </c>
      <c r="F1693" s="2" t="str">
        <f>IF(Original!F1695 = "-", "c9", Original!F1695)</f>
        <v>c9</v>
      </c>
      <c r="G1693" s="2">
        <f>IF(ISBLANK(Original!G1695),MEDIAN(Original!G:G),Original!G1695)</f>
        <v>10646</v>
      </c>
    </row>
    <row r="1694" spans="1:7" x14ac:dyDescent="0.3">
      <c r="A1694" s="2">
        <v>546950</v>
      </c>
      <c r="B1694" s="3">
        <v>41836.409004629626</v>
      </c>
      <c r="C1694" s="2" t="s">
        <v>31</v>
      </c>
      <c r="D1694" s="2" t="str">
        <f>IF(Original!D1696 = "-", "Male", Original!D1696)</f>
        <v>Male</v>
      </c>
      <c r="E1694" s="2" t="s">
        <v>17</v>
      </c>
      <c r="F1694" s="2" t="str">
        <f>IF(Original!F1696 = "-", "c9", Original!F1696)</f>
        <v>c9</v>
      </c>
      <c r="G1694" s="2">
        <f>IF(ISBLANK(Original!G1696),MEDIAN(Original!G:G),Original!G1696)</f>
        <v>44564</v>
      </c>
    </row>
    <row r="1695" spans="1:7" x14ac:dyDescent="0.3">
      <c r="A1695" s="2">
        <v>708992</v>
      </c>
      <c r="B1695" s="3">
        <v>41836.411643518521</v>
      </c>
      <c r="C1695" s="2" t="s">
        <v>32</v>
      </c>
      <c r="D1695" s="2" t="str">
        <f>IF(Original!D1697 = "-", "Male", Original!D1697)</f>
        <v>Female</v>
      </c>
      <c r="E1695" s="2" t="s">
        <v>17</v>
      </c>
      <c r="F1695" s="2" t="str">
        <f>IF(Original!F1697 = "-", "c9", Original!F1697)</f>
        <v>c9</v>
      </c>
      <c r="G1695" s="2">
        <f>IF(ISBLANK(Original!G1697),MEDIAN(Original!G:G),Original!G1697)</f>
        <v>46129</v>
      </c>
    </row>
    <row r="1696" spans="1:7" x14ac:dyDescent="0.3">
      <c r="A1696" s="2">
        <v>383976</v>
      </c>
      <c r="B1696" s="3">
        <v>41836.413078703707</v>
      </c>
      <c r="C1696" s="2" t="s">
        <v>32</v>
      </c>
      <c r="D1696" s="2" t="str">
        <f>IF(Original!D1698 = "-", "Male", Original!D1698)</f>
        <v>Female</v>
      </c>
      <c r="E1696" s="2" t="s">
        <v>17</v>
      </c>
      <c r="F1696" s="2" t="str">
        <f>IF(Original!F1698 = "-", "c9", Original!F1698)</f>
        <v>c9</v>
      </c>
      <c r="G1696" s="2">
        <f>IF(ISBLANK(Original!G1698),MEDIAN(Original!G:G),Original!G1698)</f>
        <v>84992</v>
      </c>
    </row>
    <row r="1697" spans="1:7" x14ac:dyDescent="0.3">
      <c r="A1697" s="2">
        <v>827122</v>
      </c>
      <c r="B1697" s="3">
        <v>41870.398229166669</v>
      </c>
      <c r="C1697" s="2" t="s">
        <v>31</v>
      </c>
      <c r="D1697" s="2" t="str">
        <f>IF(Original!D1699 = "-", "Male", Original!D1699)</f>
        <v>Female</v>
      </c>
      <c r="E1697" s="2" t="s">
        <v>18</v>
      </c>
      <c r="F1697" s="2" t="str">
        <f>IF(Original!F1699 = "-", "c9", Original!F1699)</f>
        <v>c9</v>
      </c>
      <c r="G1697" s="2">
        <f>IF(ISBLANK(Original!G1699),MEDIAN(Original!G:G),Original!G1699)</f>
        <v>65433</v>
      </c>
    </row>
    <row r="1698" spans="1:7" x14ac:dyDescent="0.3">
      <c r="A1698" s="2">
        <v>831694</v>
      </c>
      <c r="B1698" s="3">
        <v>41784.444826388892</v>
      </c>
      <c r="C1698" s="2" t="s">
        <v>31</v>
      </c>
      <c r="D1698" s="2" t="str">
        <f>IF(Original!D1700 = "-", "Male", Original!D1700)</f>
        <v>Male</v>
      </c>
      <c r="E1698" s="2" t="s">
        <v>20</v>
      </c>
      <c r="F1698" s="2" t="str">
        <f>IF(Original!F1700 = "-", "c9", Original!F1700)</f>
        <v>c9</v>
      </c>
      <c r="G1698" s="2">
        <f>IF(ISBLANK(Original!G1700),MEDIAN(Original!G:G),Original!G1700)</f>
        <v>7139</v>
      </c>
    </row>
    <row r="1699" spans="1:7" x14ac:dyDescent="0.3">
      <c r="A1699" s="2">
        <v>723857</v>
      </c>
      <c r="B1699" s="3">
        <v>41784.448506944442</v>
      </c>
      <c r="C1699" s="2" t="s">
        <v>32</v>
      </c>
      <c r="D1699" s="2" t="str">
        <f>IF(Original!D1701 = "-", "Male", Original!D1701)</f>
        <v>Male</v>
      </c>
      <c r="E1699" s="2" t="s">
        <v>20</v>
      </c>
      <c r="F1699" s="2" t="str">
        <f>IF(Original!F1701 = "-", "c9", Original!F1701)</f>
        <v>c9</v>
      </c>
      <c r="G1699" s="2">
        <f>IF(ISBLANK(Original!G1701),MEDIAN(Original!G:G),Original!G1701)</f>
        <v>37285</v>
      </c>
    </row>
    <row r="1700" spans="1:7" x14ac:dyDescent="0.3">
      <c r="A1700" s="2">
        <v>270932</v>
      </c>
      <c r="B1700" s="3">
        <v>41822.397488425922</v>
      </c>
      <c r="C1700" s="2" t="s">
        <v>31</v>
      </c>
      <c r="D1700" s="2" t="str">
        <f>IF(Original!D1702 = "-", "Male", Original!D1702)</f>
        <v>Male</v>
      </c>
      <c r="E1700" s="2" t="s">
        <v>20</v>
      </c>
      <c r="F1700" s="2" t="str">
        <f>IF(Original!F1702 = "-", "c9", Original!F1702)</f>
        <v>c9</v>
      </c>
      <c r="G1700" s="2">
        <f>IF(ISBLANK(Original!G1702),MEDIAN(Original!G:G),Original!G1702)</f>
        <v>57559</v>
      </c>
    </row>
    <row r="1701" spans="1:7" x14ac:dyDescent="0.3">
      <c r="A1701" s="2">
        <v>937869</v>
      </c>
      <c r="B1701" s="3">
        <v>41831.792696759258</v>
      </c>
      <c r="C1701" s="2" t="s">
        <v>32</v>
      </c>
      <c r="D1701" s="2" t="str">
        <f>IF(Original!D1703 = "-", "Male", Original!D1703)</f>
        <v>Female</v>
      </c>
      <c r="E1701" s="2" t="s">
        <v>20</v>
      </c>
      <c r="F1701" s="2" t="str">
        <f>IF(Original!F1703 = "-", "c9", Original!F1703)</f>
        <v>c9</v>
      </c>
      <c r="G1701" s="2">
        <f>IF(ISBLANK(Original!G1703),MEDIAN(Original!G:G),Original!G1703)</f>
        <v>76032</v>
      </c>
    </row>
    <row r="1702" spans="1:7" x14ac:dyDescent="0.3">
      <c r="A1702" s="2">
        <v>983895</v>
      </c>
      <c r="B1702" s="3">
        <v>41843.704606481479</v>
      </c>
      <c r="C1702" s="2" t="s">
        <v>31</v>
      </c>
      <c r="D1702" s="2" t="str">
        <f>IF(Original!D1704 = "-", "Male", Original!D1704)</f>
        <v>Male</v>
      </c>
      <c r="E1702" s="2" t="s">
        <v>20</v>
      </c>
      <c r="F1702" s="2" t="str">
        <f>IF(Original!F1704 = "-", "c9", Original!F1704)</f>
        <v>c9</v>
      </c>
      <c r="G1702" s="2">
        <f>IF(ISBLANK(Original!G1704),MEDIAN(Original!G:G),Original!G1704)</f>
        <v>85954</v>
      </c>
    </row>
    <row r="1703" spans="1:7" x14ac:dyDescent="0.3">
      <c r="A1703" s="2">
        <v>350425</v>
      </c>
      <c r="B1703" s="3">
        <v>41843.705740740741</v>
      </c>
      <c r="C1703" s="2" t="s">
        <v>32</v>
      </c>
      <c r="D1703" s="2" t="str">
        <f>IF(Original!D1705 = "-", "Male", Original!D1705)</f>
        <v>Male</v>
      </c>
      <c r="E1703" s="2" t="s">
        <v>20</v>
      </c>
      <c r="F1703" s="2" t="str">
        <f>IF(Original!F1705 = "-", "c9", Original!F1705)</f>
        <v>c9</v>
      </c>
      <c r="G1703" s="2">
        <f>IF(ISBLANK(Original!G1705),MEDIAN(Original!G:G),Original!G1705)</f>
        <v>95587</v>
      </c>
    </row>
    <row r="1704" spans="1:7" x14ac:dyDescent="0.3">
      <c r="A1704" s="2">
        <v>978384</v>
      </c>
      <c r="B1704" s="3">
        <v>41843.706875000003</v>
      </c>
      <c r="C1704" s="2" t="s">
        <v>32</v>
      </c>
      <c r="D1704" s="2" t="str">
        <f>IF(Original!D1706 = "-", "Male", Original!D1706)</f>
        <v>Female</v>
      </c>
      <c r="E1704" s="2" t="s">
        <v>20</v>
      </c>
      <c r="F1704" s="2" t="str">
        <f>IF(Original!F1706 = "-", "c9", Original!F1706)</f>
        <v>c9</v>
      </c>
      <c r="G1704" s="2">
        <f>IF(ISBLANK(Original!G1706),MEDIAN(Original!G:G),Original!G1706)</f>
        <v>33484</v>
      </c>
    </row>
    <row r="1705" spans="1:7" x14ac:dyDescent="0.3">
      <c r="A1705" s="2">
        <v>686364</v>
      </c>
      <c r="B1705" s="3">
        <v>41823.397152777776</v>
      </c>
      <c r="C1705" s="2" t="s">
        <v>32</v>
      </c>
      <c r="D1705" s="2" t="str">
        <f>IF(Original!D1707 = "-", "Male", Original!D1707)</f>
        <v>Female</v>
      </c>
      <c r="E1705" s="2" t="s">
        <v>17</v>
      </c>
      <c r="F1705" s="2" t="str">
        <f>IF(Original!F1707 = "-", "c9", Original!F1707)</f>
        <v>i7</v>
      </c>
      <c r="G1705" s="2">
        <f>IF(ISBLANK(Original!G1707),MEDIAN(Original!G:G),Original!G1707)</f>
        <v>26851</v>
      </c>
    </row>
    <row r="1706" spans="1:7" x14ac:dyDescent="0.3">
      <c r="A1706" s="2">
        <v>316515</v>
      </c>
      <c r="B1706" s="3">
        <v>41823.397962962961</v>
      </c>
      <c r="C1706" s="2" t="s">
        <v>32</v>
      </c>
      <c r="D1706" s="2" t="str">
        <f>IF(Original!D1708 = "-", "Male", Original!D1708)</f>
        <v>Male</v>
      </c>
      <c r="E1706" s="2" t="s">
        <v>17</v>
      </c>
      <c r="F1706" s="2" t="str">
        <f>IF(Original!F1708 = "-", "c9", Original!F1708)</f>
        <v>i7</v>
      </c>
      <c r="G1706" s="2">
        <f>IF(ISBLANK(Original!G1708),MEDIAN(Original!G:G),Original!G1708)</f>
        <v>11556</v>
      </c>
    </row>
    <row r="1707" spans="1:7" x14ac:dyDescent="0.3">
      <c r="A1707" s="2">
        <v>976906</v>
      </c>
      <c r="B1707" s="3">
        <v>41785.745995370373</v>
      </c>
      <c r="C1707" s="2" t="s">
        <v>32</v>
      </c>
      <c r="D1707" s="2" t="str">
        <f>IF(Original!D1709 = "-", "Male", Original!D1709)</f>
        <v>Female</v>
      </c>
      <c r="E1707" s="2" t="s">
        <v>20</v>
      </c>
      <c r="F1707" s="2" t="str">
        <f>IF(Original!F1709 = "-", "c9", Original!F1709)</f>
        <v>c-10</v>
      </c>
      <c r="G1707" s="2">
        <f>IF(ISBLANK(Original!G1709),MEDIAN(Original!G:G),Original!G1709)</f>
        <v>49667</v>
      </c>
    </row>
    <row r="1708" spans="1:7" x14ac:dyDescent="0.3">
      <c r="A1708" s="2">
        <v>43558</v>
      </c>
      <c r="B1708" s="3">
        <v>41785.745937500003</v>
      </c>
      <c r="C1708" s="2" t="s">
        <v>32</v>
      </c>
      <c r="D1708" s="2" t="str">
        <f>IF(Original!D1710 = "-", "Male", Original!D1710)</f>
        <v>Female</v>
      </c>
      <c r="E1708" s="2" t="s">
        <v>20</v>
      </c>
      <c r="F1708" s="2" t="str">
        <f>IF(Original!F1710 = "-", "c9", Original!F1710)</f>
        <v>c-10</v>
      </c>
      <c r="G1708" s="2">
        <f>IF(ISBLANK(Original!G1710),MEDIAN(Original!G:G),Original!G1710)</f>
        <v>24867</v>
      </c>
    </row>
    <row r="1709" spans="1:7" x14ac:dyDescent="0.3">
      <c r="A1709" s="2">
        <v>614695</v>
      </c>
      <c r="B1709" s="3">
        <v>41775.397453703707</v>
      </c>
      <c r="C1709" s="2" t="s">
        <v>32</v>
      </c>
      <c r="D1709" s="2" t="str">
        <f>IF(Original!D1711 = "-", "Male", Original!D1711)</f>
        <v>Male</v>
      </c>
      <c r="E1709" s="2" t="s">
        <v>17</v>
      </c>
      <c r="F1709" s="2" t="str">
        <f>IF(Original!F1711 = "-", "c9", Original!F1711)</f>
        <v>c9</v>
      </c>
      <c r="G1709" s="2">
        <f>IF(ISBLANK(Original!G1711),MEDIAN(Original!G:G),Original!G1711)</f>
        <v>97614</v>
      </c>
    </row>
    <row r="1710" spans="1:7" x14ac:dyDescent="0.3">
      <c r="A1710" s="2">
        <v>483616</v>
      </c>
      <c r="B1710" s="3">
        <v>41775.398275462961</v>
      </c>
      <c r="C1710" s="2" t="s">
        <v>32</v>
      </c>
      <c r="D1710" s="2" t="str">
        <f>IF(Original!D1712 = "-", "Male", Original!D1712)</f>
        <v>Male</v>
      </c>
      <c r="E1710" s="2" t="s">
        <v>17</v>
      </c>
      <c r="F1710" s="2" t="str">
        <f>IF(Original!F1712 = "-", "c9", Original!F1712)</f>
        <v>c9</v>
      </c>
      <c r="G1710" s="2">
        <f>IF(ISBLANK(Original!G1712),MEDIAN(Original!G:G),Original!G1712)</f>
        <v>38880</v>
      </c>
    </row>
    <row r="1711" spans="1:7" x14ac:dyDescent="0.3">
      <c r="A1711" s="2">
        <v>985439</v>
      </c>
      <c r="B1711" s="3">
        <v>41777.935104166667</v>
      </c>
      <c r="C1711" s="2" t="s">
        <v>32</v>
      </c>
      <c r="D1711" s="2" t="str">
        <f>IF(Original!D1713 = "-", "Male", Original!D1713)</f>
        <v>Female</v>
      </c>
      <c r="E1711" s="2" t="s">
        <v>17</v>
      </c>
      <c r="F1711" s="2" t="str">
        <f>IF(Original!F1713 = "-", "c9", Original!F1713)</f>
        <v>i5</v>
      </c>
      <c r="G1711" s="2">
        <f>IF(ISBLANK(Original!G1713),MEDIAN(Original!G:G),Original!G1713)</f>
        <v>79611</v>
      </c>
    </row>
    <row r="1712" spans="1:7" x14ac:dyDescent="0.3">
      <c r="A1712" s="2">
        <v>983431</v>
      </c>
      <c r="B1712" s="3">
        <v>41794.384467592594</v>
      </c>
      <c r="C1712" s="2" t="s">
        <v>32</v>
      </c>
      <c r="D1712" s="2" t="str">
        <f>IF(Original!D1714 = "-", "Male", Original!D1714)</f>
        <v>Female</v>
      </c>
      <c r="E1712" s="2" t="s">
        <v>17</v>
      </c>
      <c r="F1712" s="2" t="str">
        <f>IF(Original!F1714 = "-", "c9", Original!F1714)</f>
        <v>c9</v>
      </c>
      <c r="G1712" s="2">
        <f>IF(ISBLANK(Original!G1714),MEDIAN(Original!G:G),Original!G1714)</f>
        <v>18881</v>
      </c>
    </row>
    <row r="1713" spans="1:7" x14ac:dyDescent="0.3">
      <c r="A1713" s="2">
        <v>976920</v>
      </c>
      <c r="B1713" s="3">
        <v>41838.397094907406</v>
      </c>
      <c r="C1713" s="2" t="s">
        <v>31</v>
      </c>
      <c r="D1713" s="2" t="str">
        <f>IF(Original!D1715 = "-", "Male", Original!D1715)</f>
        <v>Male</v>
      </c>
      <c r="E1713" s="2" t="s">
        <v>17</v>
      </c>
      <c r="F1713" s="2" t="str">
        <f>IF(Original!F1715 = "-", "c9", Original!F1715)</f>
        <v>c9</v>
      </c>
      <c r="G1713" s="2">
        <f>IF(ISBLANK(Original!G1715),MEDIAN(Original!G:G),Original!G1715)</f>
        <v>9638</v>
      </c>
    </row>
    <row r="1714" spans="1:7" x14ac:dyDescent="0.3">
      <c r="A1714" s="2">
        <v>951218</v>
      </c>
      <c r="B1714" s="3">
        <v>41838.397499999999</v>
      </c>
      <c r="C1714" s="2" t="s">
        <v>32</v>
      </c>
      <c r="D1714" s="2" t="str">
        <f>IF(Original!D1716 = "-", "Male", Original!D1716)</f>
        <v>Female</v>
      </c>
      <c r="E1714" s="2" t="s">
        <v>17</v>
      </c>
      <c r="F1714" s="2" t="str">
        <f>IF(Original!F1716 = "-", "c9", Original!F1716)</f>
        <v>c9</v>
      </c>
      <c r="G1714" s="2">
        <f>IF(ISBLANK(Original!G1716),MEDIAN(Original!G:G),Original!G1716)</f>
        <v>55809</v>
      </c>
    </row>
    <row r="1715" spans="1:7" x14ac:dyDescent="0.3">
      <c r="A1715" s="2">
        <v>827606</v>
      </c>
      <c r="B1715" s="3">
        <v>41838.401493055557</v>
      </c>
      <c r="C1715" s="2" t="s">
        <v>31</v>
      </c>
      <c r="D1715" s="2" t="str">
        <f>IF(Original!D1717 = "-", "Male", Original!D1717)</f>
        <v>Male</v>
      </c>
      <c r="E1715" s="2" t="s">
        <v>17</v>
      </c>
      <c r="F1715" s="2" t="str">
        <f>IF(Original!F1717 = "-", "c9", Original!F1717)</f>
        <v>c9</v>
      </c>
      <c r="G1715" s="2">
        <f>IF(ISBLANK(Original!G1717),MEDIAN(Original!G:G),Original!G1717)</f>
        <v>88236</v>
      </c>
    </row>
    <row r="1716" spans="1:7" x14ac:dyDescent="0.3">
      <c r="A1716" s="2">
        <v>280138</v>
      </c>
      <c r="B1716" s="3">
        <v>41838.812743055554</v>
      </c>
      <c r="C1716" s="2" t="s">
        <v>32</v>
      </c>
      <c r="D1716" s="2" t="str">
        <f>IF(Original!D1718 = "-", "Male", Original!D1718)</f>
        <v>Female</v>
      </c>
      <c r="E1716" s="2" t="s">
        <v>17</v>
      </c>
      <c r="F1716" s="2" t="str">
        <f>IF(Original!F1718 = "-", "c9", Original!F1718)</f>
        <v>i5</v>
      </c>
      <c r="G1716" s="2">
        <f>IF(ISBLANK(Original!G1718),MEDIAN(Original!G:G),Original!G1718)</f>
        <v>72664</v>
      </c>
    </row>
    <row r="1717" spans="1:7" x14ac:dyDescent="0.3">
      <c r="A1717" s="2">
        <v>411283</v>
      </c>
      <c r="B1717" s="3">
        <v>41838.813460648147</v>
      </c>
      <c r="C1717" s="2" t="s">
        <v>31</v>
      </c>
      <c r="D1717" s="2" t="str">
        <f>IF(Original!D1719 = "-", "Male", Original!D1719)</f>
        <v>Female</v>
      </c>
      <c r="E1717" s="2" t="s">
        <v>17</v>
      </c>
      <c r="F1717" s="2" t="str">
        <f>IF(Original!F1719 = "-", "c9", Original!F1719)</f>
        <v>i5</v>
      </c>
      <c r="G1717" s="2">
        <f>IF(ISBLANK(Original!G1719),MEDIAN(Original!G:G),Original!G1719)</f>
        <v>92805</v>
      </c>
    </row>
    <row r="1718" spans="1:7" x14ac:dyDescent="0.3">
      <c r="A1718" s="2">
        <v>243776</v>
      </c>
      <c r="B1718" s="3">
        <v>41838.814791666664</v>
      </c>
      <c r="C1718" s="2" t="s">
        <v>32</v>
      </c>
      <c r="D1718" s="2" t="str">
        <f>IF(Original!D1720 = "-", "Male", Original!D1720)</f>
        <v>Male</v>
      </c>
      <c r="E1718" s="2" t="s">
        <v>17</v>
      </c>
      <c r="F1718" s="2" t="str">
        <f>IF(Original!F1720 = "-", "c9", Original!F1720)</f>
        <v>i5</v>
      </c>
      <c r="G1718" s="2">
        <f>IF(ISBLANK(Original!G1720),MEDIAN(Original!G:G),Original!G1720)</f>
        <v>87521</v>
      </c>
    </row>
    <row r="1719" spans="1:7" x14ac:dyDescent="0.3">
      <c r="A1719" s="2">
        <v>340001</v>
      </c>
      <c r="B1719" s="3">
        <v>41841.63045138889</v>
      </c>
      <c r="C1719" s="2" t="s">
        <v>32</v>
      </c>
      <c r="D1719" s="2" t="str">
        <f>IF(Original!D1721 = "-", "Male", Original!D1721)</f>
        <v>Male</v>
      </c>
      <c r="E1719" s="2" t="s">
        <v>17</v>
      </c>
      <c r="F1719" s="2" t="str">
        <f>IF(Original!F1721 = "-", "c9", Original!F1721)</f>
        <v>i5</v>
      </c>
      <c r="G1719" s="2">
        <f>IF(ISBLANK(Original!G1721),MEDIAN(Original!G:G),Original!G1721)</f>
        <v>19917</v>
      </c>
    </row>
    <row r="1720" spans="1:7" x14ac:dyDescent="0.3">
      <c r="A1720" s="2">
        <v>688430</v>
      </c>
      <c r="B1720" s="3">
        <v>41841.631689814814</v>
      </c>
      <c r="C1720" s="2" t="s">
        <v>32</v>
      </c>
      <c r="D1720" s="2" t="str">
        <f>IF(Original!D1722 = "-", "Male", Original!D1722)</f>
        <v>Female</v>
      </c>
      <c r="E1720" s="2" t="s">
        <v>17</v>
      </c>
      <c r="F1720" s="2" t="str">
        <f>IF(Original!F1722 = "-", "c9", Original!F1722)</f>
        <v>i5</v>
      </c>
      <c r="G1720" s="2">
        <f>IF(ISBLANK(Original!G1722),MEDIAN(Original!G:G),Original!G1722)</f>
        <v>3931</v>
      </c>
    </row>
    <row r="1721" spans="1:7" x14ac:dyDescent="0.3">
      <c r="A1721" s="2">
        <v>267149</v>
      </c>
      <c r="B1721" s="3">
        <v>41841.632210648146</v>
      </c>
      <c r="C1721" s="2" t="s">
        <v>31</v>
      </c>
      <c r="D1721" s="2" t="str">
        <f>IF(Original!D1723 = "-", "Male", Original!D1723)</f>
        <v>Male</v>
      </c>
      <c r="E1721" s="2" t="s">
        <v>17</v>
      </c>
      <c r="F1721" s="2" t="str">
        <f>IF(Original!F1723 = "-", "c9", Original!F1723)</f>
        <v>i5</v>
      </c>
      <c r="G1721" s="2">
        <f>IF(ISBLANK(Original!G1723),MEDIAN(Original!G:G),Original!G1723)</f>
        <v>69565</v>
      </c>
    </row>
    <row r="1722" spans="1:7" x14ac:dyDescent="0.3">
      <c r="A1722" s="2">
        <v>217615</v>
      </c>
      <c r="B1722" s="3">
        <v>41841.630983796298</v>
      </c>
      <c r="C1722" s="2" t="s">
        <v>32</v>
      </c>
      <c r="D1722" s="2" t="str">
        <f>IF(Original!D1724 = "-", "Male", Original!D1724)</f>
        <v>Female</v>
      </c>
      <c r="E1722" s="2" t="s">
        <v>17</v>
      </c>
      <c r="F1722" s="2" t="str">
        <f>IF(Original!F1724 = "-", "c9", Original!F1724)</f>
        <v>i5</v>
      </c>
      <c r="G1722" s="2">
        <f>IF(ISBLANK(Original!G1724),MEDIAN(Original!G:G),Original!G1724)</f>
        <v>3290</v>
      </c>
    </row>
    <row r="1723" spans="1:7" x14ac:dyDescent="0.3">
      <c r="A1723" s="2">
        <v>372578</v>
      </c>
      <c r="B1723" s="3">
        <v>41841.631296296298</v>
      </c>
      <c r="C1723" s="2" t="s">
        <v>32</v>
      </c>
      <c r="D1723" s="2" t="str">
        <f>IF(Original!D1725 = "-", "Male", Original!D1725)</f>
        <v>Female</v>
      </c>
      <c r="E1723" s="2" t="s">
        <v>17</v>
      </c>
      <c r="F1723" s="2" t="str">
        <f>IF(Original!F1725 = "-", "c9", Original!F1725)</f>
        <v>i5</v>
      </c>
      <c r="G1723" s="2">
        <f>IF(ISBLANK(Original!G1725),MEDIAN(Original!G:G),Original!G1725)</f>
        <v>16385</v>
      </c>
    </row>
    <row r="1724" spans="1:7" x14ac:dyDescent="0.3">
      <c r="A1724" s="2">
        <v>172212</v>
      </c>
      <c r="B1724" s="3">
        <v>41841.633009259262</v>
      </c>
      <c r="C1724" s="2" t="s">
        <v>32</v>
      </c>
      <c r="D1724" s="2" t="str">
        <f>IF(Original!D1726 = "-", "Male", Original!D1726)</f>
        <v>Female</v>
      </c>
      <c r="E1724" s="2" t="s">
        <v>17</v>
      </c>
      <c r="F1724" s="2" t="str">
        <f>IF(Original!F1726 = "-", "c9", Original!F1726)</f>
        <v>i5</v>
      </c>
      <c r="G1724" s="2">
        <f>IF(ISBLANK(Original!G1726),MEDIAN(Original!G:G),Original!G1726)</f>
        <v>39002</v>
      </c>
    </row>
    <row r="1725" spans="1:7" x14ac:dyDescent="0.3">
      <c r="A1725" s="2">
        <v>332886</v>
      </c>
      <c r="B1725" s="3">
        <v>41841.633715277778</v>
      </c>
      <c r="C1725" s="2" t="s">
        <v>32</v>
      </c>
      <c r="D1725" s="2" t="str">
        <f>IF(Original!D1727 = "-", "Male", Original!D1727)</f>
        <v>Female</v>
      </c>
      <c r="E1725" s="2" t="s">
        <v>17</v>
      </c>
      <c r="F1725" s="2" t="str">
        <f>IF(Original!F1727 = "-", "c9", Original!F1727)</f>
        <v>i5</v>
      </c>
      <c r="G1725" s="2">
        <f>IF(ISBLANK(Original!G1727),MEDIAN(Original!G:G),Original!G1727)</f>
        <v>95555</v>
      </c>
    </row>
    <row r="1726" spans="1:7" x14ac:dyDescent="0.3">
      <c r="A1726" s="2">
        <v>279479</v>
      </c>
      <c r="B1726" s="3">
        <v>41845.400787037041</v>
      </c>
      <c r="C1726" s="2" t="s">
        <v>32</v>
      </c>
      <c r="D1726" s="2" t="str">
        <f>IF(Original!D1728 = "-", "Male", Original!D1728)</f>
        <v>Male</v>
      </c>
      <c r="E1726" s="2" t="s">
        <v>17</v>
      </c>
      <c r="F1726" s="2" t="str">
        <f>IF(Original!F1728 = "-", "c9", Original!F1728)</f>
        <v>c9</v>
      </c>
      <c r="G1726" s="2">
        <f>IF(ISBLANK(Original!G1728),MEDIAN(Original!G:G),Original!G1728)</f>
        <v>34260</v>
      </c>
    </row>
    <row r="1727" spans="1:7" x14ac:dyDescent="0.3">
      <c r="A1727" s="2">
        <v>782316</v>
      </c>
      <c r="B1727" s="3">
        <v>41848.350995370369</v>
      </c>
      <c r="C1727" s="2" t="s">
        <v>32</v>
      </c>
      <c r="D1727" s="2" t="str">
        <f>IF(Original!D1729 = "-", "Male", Original!D1729)</f>
        <v>Male</v>
      </c>
      <c r="E1727" s="2" t="s">
        <v>17</v>
      </c>
      <c r="F1727" s="2" t="str">
        <f>IF(Original!F1729 = "-", "c9", Original!F1729)</f>
        <v>c9</v>
      </c>
      <c r="G1727" s="2">
        <f>IF(ISBLANK(Original!G1729),MEDIAN(Original!G:G),Original!G1729)</f>
        <v>43040</v>
      </c>
    </row>
    <row r="1728" spans="1:7" x14ac:dyDescent="0.3">
      <c r="A1728" s="2">
        <v>995570</v>
      </c>
      <c r="B1728" s="3">
        <v>41848.351875</v>
      </c>
      <c r="C1728" s="2" t="s">
        <v>31</v>
      </c>
      <c r="D1728" s="2" t="str">
        <f>IF(Original!D1730 = "-", "Male", Original!D1730)</f>
        <v>Female</v>
      </c>
      <c r="E1728" s="2" t="s">
        <v>17</v>
      </c>
      <c r="F1728" s="2" t="str">
        <f>IF(Original!F1730 = "-", "c9", Original!F1730)</f>
        <v>c9</v>
      </c>
      <c r="G1728" s="2">
        <f>IF(ISBLANK(Original!G1730),MEDIAN(Original!G:G),Original!G1730)</f>
        <v>61174</v>
      </c>
    </row>
    <row r="1729" spans="1:7" x14ac:dyDescent="0.3">
      <c r="A1729" s="2">
        <v>471223</v>
      </c>
      <c r="B1729" s="3">
        <v>41866.398634259262</v>
      </c>
      <c r="C1729" s="2" t="s">
        <v>32</v>
      </c>
      <c r="D1729" s="2" t="str">
        <f>IF(Original!D1731 = "-", "Male", Original!D1731)</f>
        <v>Female</v>
      </c>
      <c r="E1729" s="2" t="s">
        <v>17</v>
      </c>
      <c r="F1729" s="2" t="str">
        <f>IF(Original!F1731 = "-", "c9", Original!F1731)</f>
        <v>c9</v>
      </c>
      <c r="G1729" s="2">
        <f>IF(ISBLANK(Original!G1731),MEDIAN(Original!G:G),Original!G1731)</f>
        <v>70497</v>
      </c>
    </row>
    <row r="1730" spans="1:7" x14ac:dyDescent="0.3">
      <c r="A1730" s="2">
        <v>406675</v>
      </c>
      <c r="B1730" s="3">
        <v>41866.399456018517</v>
      </c>
      <c r="C1730" s="2" t="s">
        <v>31</v>
      </c>
      <c r="D1730" s="2" t="str">
        <f>IF(Original!D1732 = "-", "Male", Original!D1732)</f>
        <v>Female</v>
      </c>
      <c r="E1730" s="2" t="s">
        <v>17</v>
      </c>
      <c r="F1730" s="2" t="str">
        <f>IF(Original!F1732 = "-", "c9", Original!F1732)</f>
        <v>c9</v>
      </c>
      <c r="G1730" s="2">
        <f>IF(ISBLANK(Original!G1732),MEDIAN(Original!G:G),Original!G1732)</f>
        <v>32483</v>
      </c>
    </row>
    <row r="1731" spans="1:7" x14ac:dyDescent="0.3">
      <c r="A1731" s="2">
        <v>485078</v>
      </c>
      <c r="B1731" s="3">
        <v>41866.399756944447</v>
      </c>
      <c r="C1731" s="2" t="s">
        <v>32</v>
      </c>
      <c r="D1731" s="2" t="str">
        <f>IF(Original!D1733 = "-", "Male", Original!D1733)</f>
        <v>Male</v>
      </c>
      <c r="E1731" s="2" t="s">
        <v>17</v>
      </c>
      <c r="F1731" s="2" t="str">
        <f>IF(Original!F1733 = "-", "c9", Original!F1733)</f>
        <v>c9</v>
      </c>
      <c r="G1731" s="2">
        <f>IF(ISBLANK(Original!G1733),MEDIAN(Original!G:G),Original!G1733)</f>
        <v>40687</v>
      </c>
    </row>
    <row r="1732" spans="1:7" x14ac:dyDescent="0.3">
      <c r="A1732" s="2">
        <v>337257</v>
      </c>
      <c r="B1732" s="3">
        <v>41866.400879629633</v>
      </c>
      <c r="C1732" s="2" t="s">
        <v>31</v>
      </c>
      <c r="D1732" s="2" t="str">
        <f>IF(Original!D1734 = "-", "Male", Original!D1734)</f>
        <v>Female</v>
      </c>
      <c r="E1732" s="2" t="s">
        <v>17</v>
      </c>
      <c r="F1732" s="2" t="str">
        <f>IF(Original!F1734 = "-", "c9", Original!F1734)</f>
        <v>c9</v>
      </c>
      <c r="G1732" s="2">
        <f>IF(ISBLANK(Original!G1734),MEDIAN(Original!G:G),Original!G1734)</f>
        <v>44400</v>
      </c>
    </row>
    <row r="1733" spans="1:7" x14ac:dyDescent="0.3">
      <c r="A1733" s="2">
        <v>596647</v>
      </c>
      <c r="B1733" s="3">
        <v>41786.485266203701</v>
      </c>
      <c r="C1733" s="2" t="s">
        <v>31</v>
      </c>
      <c r="D1733" s="2" t="str">
        <f>IF(Original!D1735 = "-", "Male", Original!D1735)</f>
        <v>Male</v>
      </c>
      <c r="E1733" s="2" t="s">
        <v>15</v>
      </c>
      <c r="F1733" s="2" t="str">
        <f>IF(Original!F1735 = "-", "c9", Original!F1735)</f>
        <v>i7</v>
      </c>
      <c r="G1733" s="2">
        <f>IF(ISBLANK(Original!G1735),MEDIAN(Original!G:G),Original!G1735)</f>
        <v>2970</v>
      </c>
    </row>
    <row r="1734" spans="1:7" x14ac:dyDescent="0.3">
      <c r="A1734" s="2">
        <v>129235</v>
      </c>
      <c r="B1734" s="3">
        <v>41786.485509259262</v>
      </c>
      <c r="C1734" s="2" t="s">
        <v>31</v>
      </c>
      <c r="D1734" s="2" t="str">
        <f>IF(Original!D1736 = "-", "Male", Original!D1736)</f>
        <v>Male</v>
      </c>
      <c r="E1734" s="2" t="s">
        <v>15</v>
      </c>
      <c r="F1734" s="2" t="str">
        <f>IF(Original!F1736 = "-", "c9", Original!F1736)</f>
        <v>i7</v>
      </c>
      <c r="G1734" s="2">
        <f>IF(ISBLANK(Original!G1736),MEDIAN(Original!G:G),Original!G1736)</f>
        <v>57847</v>
      </c>
    </row>
    <row r="1735" spans="1:7" x14ac:dyDescent="0.3">
      <c r="A1735" s="2">
        <v>24880</v>
      </c>
      <c r="B1735" s="3">
        <v>41824.356956018521</v>
      </c>
      <c r="C1735" s="2" t="s">
        <v>32</v>
      </c>
      <c r="D1735" s="2" t="str">
        <f>IF(Original!D1737 = "-", "Male", Original!D1737)</f>
        <v>Male</v>
      </c>
      <c r="E1735" s="2" t="s">
        <v>17</v>
      </c>
      <c r="F1735" s="2" t="str">
        <f>IF(Original!F1737 = "-", "c9", Original!F1737)</f>
        <v>c5</v>
      </c>
      <c r="G1735" s="2">
        <f>IF(ISBLANK(Original!G1737),MEDIAN(Original!G:G),Original!G1737)</f>
        <v>18527</v>
      </c>
    </row>
    <row r="1736" spans="1:7" x14ac:dyDescent="0.3">
      <c r="A1736" s="2">
        <v>156526</v>
      </c>
      <c r="B1736" s="3">
        <v>41824.35765046296</v>
      </c>
      <c r="C1736" s="2" t="s">
        <v>31</v>
      </c>
      <c r="D1736" s="2" t="str">
        <f>IF(Original!D1738 = "-", "Male", Original!D1738)</f>
        <v>Male</v>
      </c>
      <c r="E1736" s="2" t="s">
        <v>17</v>
      </c>
      <c r="F1736" s="2" t="str">
        <f>IF(Original!F1738 = "-", "c9", Original!F1738)</f>
        <v>c5</v>
      </c>
      <c r="G1736" s="2">
        <f>IF(ISBLANK(Original!G1738),MEDIAN(Original!G:G),Original!G1738)</f>
        <v>81539</v>
      </c>
    </row>
    <row r="1737" spans="1:7" x14ac:dyDescent="0.3">
      <c r="A1737" s="2">
        <v>35902</v>
      </c>
      <c r="B1737" s="3">
        <v>41825.470868055556</v>
      </c>
      <c r="C1737" s="2" t="s">
        <v>32</v>
      </c>
      <c r="D1737" s="2" t="str">
        <f>IF(Original!D1739 = "-", "Male", Original!D1739)</f>
        <v>Male</v>
      </c>
      <c r="E1737" s="2" t="s">
        <v>17</v>
      </c>
      <c r="F1737" s="2" t="str">
        <f>IF(Original!F1739 = "-", "c9", Original!F1739)</f>
        <v>c5</v>
      </c>
      <c r="G1737" s="2">
        <f>IF(ISBLANK(Original!G1739),MEDIAN(Original!G:G),Original!G1739)</f>
        <v>12508</v>
      </c>
    </row>
    <row r="1738" spans="1:7" x14ac:dyDescent="0.3">
      <c r="A1738" s="2">
        <v>175665</v>
      </c>
      <c r="B1738" s="3">
        <v>41825.471226851849</v>
      </c>
      <c r="C1738" s="2" t="s">
        <v>31</v>
      </c>
      <c r="D1738" s="2" t="str">
        <f>IF(Original!D1740 = "-", "Male", Original!D1740)</f>
        <v>Male</v>
      </c>
      <c r="E1738" s="2" t="s">
        <v>17</v>
      </c>
      <c r="F1738" s="2" t="str">
        <f>IF(Original!F1740 = "-", "c9", Original!F1740)</f>
        <v>c5</v>
      </c>
      <c r="G1738" s="2">
        <f>IF(ISBLANK(Original!G1740),MEDIAN(Original!G:G),Original!G1740)</f>
        <v>27621</v>
      </c>
    </row>
    <row r="1739" spans="1:7" x14ac:dyDescent="0.3">
      <c r="A1739" s="2">
        <v>779449</v>
      </c>
      <c r="B1739" s="3">
        <v>41828.779421296298</v>
      </c>
      <c r="C1739" s="2" t="s">
        <v>31</v>
      </c>
      <c r="D1739" s="2" t="str">
        <f>IF(Original!D1741 = "-", "Male", Original!D1741)</f>
        <v>Male</v>
      </c>
      <c r="E1739" s="2" t="s">
        <v>17</v>
      </c>
      <c r="F1739" s="2" t="str">
        <f>IF(Original!F1741 = "-", "c9", Original!F1741)</f>
        <v>i1</v>
      </c>
      <c r="G1739" s="2">
        <f>IF(ISBLANK(Original!G1741),MEDIAN(Original!G:G),Original!G1741)</f>
        <v>59246</v>
      </c>
    </row>
    <row r="1740" spans="1:7" x14ac:dyDescent="0.3">
      <c r="A1740" s="2">
        <v>136609</v>
      </c>
      <c r="B1740" s="3">
        <v>41828.780381944445</v>
      </c>
      <c r="C1740" s="2" t="s">
        <v>32</v>
      </c>
      <c r="D1740" s="2" t="str">
        <f>IF(Original!D1742 = "-", "Male", Original!D1742)</f>
        <v>Male</v>
      </c>
      <c r="E1740" s="2" t="s">
        <v>17</v>
      </c>
      <c r="F1740" s="2" t="str">
        <f>IF(Original!F1742 = "-", "c9", Original!F1742)</f>
        <v>i1</v>
      </c>
      <c r="G1740" s="2">
        <f>IF(ISBLANK(Original!G1742),MEDIAN(Original!G:G),Original!G1742)</f>
        <v>99169</v>
      </c>
    </row>
    <row r="1741" spans="1:7" x14ac:dyDescent="0.3">
      <c r="A1741" s="2">
        <v>839749</v>
      </c>
      <c r="B1741" s="3">
        <v>41780.63071759259</v>
      </c>
      <c r="C1741" s="2" t="s">
        <v>32</v>
      </c>
      <c r="D1741" s="2" t="str">
        <f>IF(Original!D1743 = "-", "Male", Original!D1743)</f>
        <v>Male</v>
      </c>
      <c r="E1741" s="2" t="s">
        <v>17</v>
      </c>
      <c r="F1741" s="2" t="str">
        <f>IF(Original!F1743 = "-", "c9", Original!F1743)</f>
        <v>i6</v>
      </c>
      <c r="G1741" s="2">
        <f>IF(ISBLANK(Original!G1743),MEDIAN(Original!G:G),Original!G1743)</f>
        <v>9199</v>
      </c>
    </row>
    <row r="1742" spans="1:7" x14ac:dyDescent="0.3">
      <c r="A1742" s="2">
        <v>268371</v>
      </c>
      <c r="B1742" s="3">
        <v>41796.186793981484</v>
      </c>
      <c r="C1742" s="2" t="s">
        <v>31</v>
      </c>
      <c r="D1742" s="2" t="str">
        <f>IF(Original!D1744 = "-", "Male", Original!D1744)</f>
        <v>Male</v>
      </c>
      <c r="E1742" s="2" t="s">
        <v>17</v>
      </c>
      <c r="F1742" s="2" t="str">
        <f>IF(Original!F1744 = "-", "c9", Original!F1744)</f>
        <v>i5</v>
      </c>
      <c r="G1742" s="2">
        <f>IF(ISBLANK(Original!G1744),MEDIAN(Original!G:G),Original!G1744)</f>
        <v>65933</v>
      </c>
    </row>
    <row r="1743" spans="1:7" x14ac:dyDescent="0.3">
      <c r="A1743" s="2">
        <v>51030</v>
      </c>
      <c r="B1743" s="3">
        <v>41796.187071759261</v>
      </c>
      <c r="C1743" s="2" t="s">
        <v>31</v>
      </c>
      <c r="D1743" s="2" t="str">
        <f>IF(Original!D1745 = "-", "Male", Original!D1745)</f>
        <v>Male</v>
      </c>
      <c r="E1743" s="2" t="s">
        <v>17</v>
      </c>
      <c r="F1743" s="2" t="str">
        <f>IF(Original!F1745 = "-", "c9", Original!F1745)</f>
        <v>i5</v>
      </c>
      <c r="G1743" s="2">
        <f>IF(ISBLANK(Original!G1745),MEDIAN(Original!G:G),Original!G1745)</f>
        <v>61098</v>
      </c>
    </row>
    <row r="1744" spans="1:7" x14ac:dyDescent="0.3">
      <c r="A1744" s="2">
        <v>434830</v>
      </c>
      <c r="B1744" s="3">
        <v>41796.188321759262</v>
      </c>
      <c r="C1744" s="2" t="s">
        <v>32</v>
      </c>
      <c r="D1744" s="2" t="str">
        <f>IF(Original!D1746 = "-", "Male", Original!D1746)</f>
        <v>Male</v>
      </c>
      <c r="E1744" s="2" t="s">
        <v>17</v>
      </c>
      <c r="F1744" s="2" t="str">
        <f>IF(Original!F1746 = "-", "c9", Original!F1746)</f>
        <v>i5</v>
      </c>
      <c r="G1744" s="2">
        <f>IF(ISBLANK(Original!G1746),MEDIAN(Original!G:G),Original!G1746)</f>
        <v>66521</v>
      </c>
    </row>
    <row r="1745" spans="1:7" x14ac:dyDescent="0.3">
      <c r="A1745" s="2">
        <v>639529</v>
      </c>
      <c r="B1745" s="3">
        <v>41796.188750000001</v>
      </c>
      <c r="C1745" s="2" t="s">
        <v>32</v>
      </c>
      <c r="D1745" s="2" t="str">
        <f>IF(Original!D1747 = "-", "Male", Original!D1747)</f>
        <v>Female</v>
      </c>
      <c r="E1745" s="2" t="s">
        <v>17</v>
      </c>
      <c r="F1745" s="2" t="str">
        <f>IF(Original!F1747 = "-", "c9", Original!F1747)</f>
        <v>i5</v>
      </c>
      <c r="G1745" s="2">
        <f>IF(ISBLANK(Original!G1747),MEDIAN(Original!G:G),Original!G1747)</f>
        <v>95111</v>
      </c>
    </row>
    <row r="1746" spans="1:7" x14ac:dyDescent="0.3">
      <c r="A1746" s="2">
        <v>592294</v>
      </c>
      <c r="B1746" s="3">
        <v>41813.524722222224</v>
      </c>
      <c r="C1746" s="2" t="s">
        <v>31</v>
      </c>
      <c r="D1746" s="2" t="str">
        <f>IF(Original!D1748 = "-", "Male", Original!D1748)</f>
        <v>Male</v>
      </c>
      <c r="E1746" s="2" t="s">
        <v>17</v>
      </c>
      <c r="F1746" s="2" t="str">
        <f>IF(Original!F1748 = "-", "c9", Original!F1748)</f>
        <v>i5</v>
      </c>
      <c r="G1746" s="2">
        <f>IF(ISBLANK(Original!G1748),MEDIAN(Original!G:G),Original!G1748)</f>
        <v>41460</v>
      </c>
    </row>
    <row r="1747" spans="1:7" x14ac:dyDescent="0.3">
      <c r="A1747" s="2">
        <v>758774</v>
      </c>
      <c r="B1747" s="3">
        <v>41771.967430555553</v>
      </c>
      <c r="C1747" s="2" t="s">
        <v>32</v>
      </c>
      <c r="D1747" s="2" t="str">
        <f>IF(Original!D1749 = "-", "Male", Original!D1749)</f>
        <v>Don’t want to say</v>
      </c>
      <c r="E1747" s="2" t="s">
        <v>15</v>
      </c>
      <c r="F1747" s="2" t="str">
        <f>IF(Original!F1749 = "-", "c9", Original!F1749)</f>
        <v>c9</v>
      </c>
      <c r="G1747" s="2">
        <f>IF(ISBLANK(Original!G1749),MEDIAN(Original!G:G),Original!G1749)</f>
        <v>42869</v>
      </c>
    </row>
    <row r="1748" spans="1:7" x14ac:dyDescent="0.3">
      <c r="A1748" s="2">
        <v>590682</v>
      </c>
      <c r="B1748" s="3">
        <v>41773.397627314815</v>
      </c>
      <c r="C1748" s="2" t="s">
        <v>32</v>
      </c>
      <c r="D1748" s="2" t="str">
        <f>IF(Original!D1750 = "-", "Male", Original!D1750)</f>
        <v>Male</v>
      </c>
      <c r="E1748" s="2" t="s">
        <v>17</v>
      </c>
      <c r="F1748" s="2" t="str">
        <f>IF(Original!F1750 = "-", "c9", Original!F1750)</f>
        <v>i7</v>
      </c>
      <c r="G1748" s="2">
        <f>IF(ISBLANK(Original!G1750),MEDIAN(Original!G:G),Original!G1750)</f>
        <v>51131</v>
      </c>
    </row>
    <row r="1749" spans="1:7" x14ac:dyDescent="0.3">
      <c r="A1749" s="2">
        <v>107163</v>
      </c>
      <c r="B1749" s="3">
        <v>41829.39702546296</v>
      </c>
      <c r="C1749" s="2" t="s">
        <v>32</v>
      </c>
      <c r="D1749" s="2" t="str">
        <f>IF(Original!D1751 = "-", "Male", Original!D1751)</f>
        <v>Male</v>
      </c>
      <c r="E1749" s="2" t="s">
        <v>17</v>
      </c>
      <c r="F1749" s="2" t="str">
        <f>IF(Original!F1751 = "-", "c9", Original!F1751)</f>
        <v>i7</v>
      </c>
      <c r="G1749" s="2">
        <f>IF(ISBLANK(Original!G1751),MEDIAN(Original!G:G),Original!G1751)</f>
        <v>67869</v>
      </c>
    </row>
    <row r="1750" spans="1:7" x14ac:dyDescent="0.3">
      <c r="A1750" s="2">
        <v>740604</v>
      </c>
      <c r="B1750" s="3">
        <v>41829.397326388891</v>
      </c>
      <c r="C1750" s="2" t="s">
        <v>32</v>
      </c>
      <c r="D1750" s="2" t="str">
        <f>IF(Original!D1752 = "-", "Male", Original!D1752)</f>
        <v>Male</v>
      </c>
      <c r="E1750" s="2" t="s">
        <v>17</v>
      </c>
      <c r="F1750" s="2" t="str">
        <f>IF(Original!F1752 = "-", "c9", Original!F1752)</f>
        <v>i7</v>
      </c>
      <c r="G1750" s="2">
        <f>IF(ISBLANK(Original!G1752),MEDIAN(Original!G:G),Original!G1752)</f>
        <v>42459</v>
      </c>
    </row>
    <row r="1751" spans="1:7" x14ac:dyDescent="0.3">
      <c r="A1751" s="2">
        <v>959387</v>
      </c>
      <c r="B1751" s="3">
        <v>41829.397731481484</v>
      </c>
      <c r="C1751" s="2" t="s">
        <v>31</v>
      </c>
      <c r="D1751" s="2" t="str">
        <f>IF(Original!D1753 = "-", "Male", Original!D1753)</f>
        <v>Female</v>
      </c>
      <c r="E1751" s="2" t="s">
        <v>17</v>
      </c>
      <c r="F1751" s="2" t="str">
        <f>IF(Original!F1753 = "-", "c9", Original!F1753)</f>
        <v>i7</v>
      </c>
      <c r="G1751" s="2">
        <f>IF(ISBLANK(Original!G1753),MEDIAN(Original!G:G),Original!G1753)</f>
        <v>55713</v>
      </c>
    </row>
    <row r="1752" spans="1:7" x14ac:dyDescent="0.3">
      <c r="A1752" s="2">
        <v>614118</v>
      </c>
      <c r="B1752" s="3">
        <v>41829.398240740738</v>
      </c>
      <c r="C1752" s="2" t="s">
        <v>31</v>
      </c>
      <c r="D1752" s="2" t="str">
        <f>IF(Original!D1754 = "-", "Male", Original!D1754)</f>
        <v>Female</v>
      </c>
      <c r="E1752" s="2" t="s">
        <v>17</v>
      </c>
      <c r="F1752" s="2" t="str">
        <f>IF(Original!F1754 = "-", "c9", Original!F1754)</f>
        <v>i7</v>
      </c>
      <c r="G1752" s="2">
        <f>IF(ISBLANK(Original!G1754),MEDIAN(Original!G:G),Original!G1754)</f>
        <v>6820</v>
      </c>
    </row>
    <row r="1753" spans="1:7" x14ac:dyDescent="0.3">
      <c r="A1753" s="2">
        <v>973608</v>
      </c>
      <c r="B1753" s="3">
        <v>41829.399016203701</v>
      </c>
      <c r="C1753" s="2" t="s">
        <v>31</v>
      </c>
      <c r="D1753" s="2" t="str">
        <f>IF(Original!D1755 = "-", "Male", Original!D1755)</f>
        <v>Female</v>
      </c>
      <c r="E1753" s="2" t="s">
        <v>17</v>
      </c>
      <c r="F1753" s="2" t="str">
        <f>IF(Original!F1755 = "-", "c9", Original!F1755)</f>
        <v>i7</v>
      </c>
      <c r="G1753" s="2">
        <f>IF(ISBLANK(Original!G1755),MEDIAN(Original!G:G),Original!G1755)</f>
        <v>85898</v>
      </c>
    </row>
    <row r="1754" spans="1:7" x14ac:dyDescent="0.3">
      <c r="A1754" s="2">
        <v>298297</v>
      </c>
      <c r="B1754" s="3">
        <v>41829.399953703702</v>
      </c>
      <c r="C1754" s="2" t="s">
        <v>32</v>
      </c>
      <c r="D1754" s="2" t="str">
        <f>IF(Original!D1756 = "-", "Male", Original!D1756)</f>
        <v>Male</v>
      </c>
      <c r="E1754" s="2" t="s">
        <v>17</v>
      </c>
      <c r="F1754" s="2" t="str">
        <f>IF(Original!F1756 = "-", "c9", Original!F1756)</f>
        <v>i7</v>
      </c>
      <c r="G1754" s="2">
        <f>IF(ISBLANK(Original!G1756),MEDIAN(Original!G:G),Original!G1756)</f>
        <v>46222</v>
      </c>
    </row>
    <row r="1755" spans="1:7" x14ac:dyDescent="0.3">
      <c r="A1755" s="2">
        <v>635074</v>
      </c>
      <c r="B1755" s="3">
        <v>41773.397002314814</v>
      </c>
      <c r="C1755" s="2" t="s">
        <v>31</v>
      </c>
      <c r="D1755" s="2" t="str">
        <f>IF(Original!D1757 = "-", "Male", Original!D1757)</f>
        <v>Don’t want to say</v>
      </c>
      <c r="E1755" s="2" t="s">
        <v>17</v>
      </c>
      <c r="F1755" s="2" t="str">
        <f>IF(Original!F1757 = "-", "c9", Original!F1757)</f>
        <v>c-10</v>
      </c>
      <c r="G1755" s="2">
        <f>IF(ISBLANK(Original!G1757),MEDIAN(Original!G:G),Original!G1757)</f>
        <v>34348</v>
      </c>
    </row>
    <row r="1756" spans="1:7" x14ac:dyDescent="0.3">
      <c r="A1756" s="2">
        <v>925976</v>
      </c>
      <c r="B1756" s="3">
        <v>41773.467453703706</v>
      </c>
      <c r="C1756" s="2" t="s">
        <v>32</v>
      </c>
      <c r="D1756" s="2" t="str">
        <f>IF(Original!D1758 = "-", "Male", Original!D1758)</f>
        <v>Male</v>
      </c>
      <c r="E1756" s="2" t="s">
        <v>17</v>
      </c>
      <c r="F1756" s="2" t="str">
        <f>IF(Original!F1758 = "-", "c9", Original!F1758)</f>
        <v>c-10</v>
      </c>
      <c r="G1756" s="2">
        <f>IF(ISBLANK(Original!G1758),MEDIAN(Original!G:G),Original!G1758)</f>
        <v>38000</v>
      </c>
    </row>
    <row r="1757" spans="1:7" x14ac:dyDescent="0.3">
      <c r="A1757" s="2">
        <v>916219</v>
      </c>
      <c r="B1757" s="3">
        <v>41857.322453703702</v>
      </c>
      <c r="C1757" s="2" t="s">
        <v>32</v>
      </c>
      <c r="D1757" s="2" t="str">
        <f>IF(Original!D1759 = "-", "Male", Original!D1759)</f>
        <v>Female</v>
      </c>
      <c r="E1757" s="2" t="s">
        <v>13</v>
      </c>
      <c r="F1757" s="2" t="str">
        <f>IF(Original!F1759 = "-", "c9", Original!F1759)</f>
        <v>i1</v>
      </c>
      <c r="G1757" s="2">
        <f>IF(ISBLANK(Original!G1759),MEDIAN(Original!G:G),Original!G1759)</f>
        <v>31724</v>
      </c>
    </row>
    <row r="1758" spans="1:7" x14ac:dyDescent="0.3">
      <c r="A1758" s="2">
        <v>195192</v>
      </c>
      <c r="B1758" s="3">
        <v>41857.323159722226</v>
      </c>
      <c r="C1758" s="2" t="s">
        <v>31</v>
      </c>
      <c r="D1758" s="2" t="str">
        <f>IF(Original!D1760 = "-", "Male", Original!D1760)</f>
        <v>Female</v>
      </c>
      <c r="E1758" s="2" t="s">
        <v>13</v>
      </c>
      <c r="F1758" s="2" t="str">
        <f>IF(Original!F1760 = "-", "c9", Original!F1760)</f>
        <v>i1</v>
      </c>
      <c r="G1758" s="2">
        <f>IF(ISBLANK(Original!G1760),MEDIAN(Original!G:G),Original!G1760)</f>
        <v>79867</v>
      </c>
    </row>
    <row r="1759" spans="1:7" x14ac:dyDescent="0.3">
      <c r="A1759" s="2">
        <v>105487</v>
      </c>
      <c r="B1759" s="3">
        <v>41859.217928240738</v>
      </c>
      <c r="C1759" s="2" t="s">
        <v>32</v>
      </c>
      <c r="D1759" s="2" t="str">
        <f>IF(Original!D1761 = "-", "Male", Original!D1761)</f>
        <v>Female</v>
      </c>
      <c r="E1759" s="2" t="s">
        <v>13</v>
      </c>
      <c r="F1759" s="2" t="str">
        <f>IF(Original!F1761 = "-", "c9", Original!F1761)</f>
        <v>i1</v>
      </c>
      <c r="G1759" s="2">
        <f>IF(ISBLANK(Original!G1761),MEDIAN(Original!G:G),Original!G1761)</f>
        <v>62331</v>
      </c>
    </row>
    <row r="1760" spans="1:7" x14ac:dyDescent="0.3">
      <c r="A1760" s="2">
        <v>824012</v>
      </c>
      <c r="B1760" s="3">
        <v>41795.677719907406</v>
      </c>
      <c r="C1760" s="2" t="s">
        <v>31</v>
      </c>
      <c r="D1760" s="2" t="str">
        <f>IF(Original!D1762 = "-", "Male", Original!D1762)</f>
        <v>Female</v>
      </c>
      <c r="E1760" s="2" t="s">
        <v>17</v>
      </c>
      <c r="F1760" s="2" t="str">
        <f>IF(Original!F1762 = "-", "c9", Original!F1762)</f>
        <v>c9</v>
      </c>
      <c r="G1760" s="2">
        <f>IF(ISBLANK(Original!G1762),MEDIAN(Original!G:G),Original!G1762)</f>
        <v>44876</v>
      </c>
    </row>
    <row r="1761" spans="1:7" x14ac:dyDescent="0.3">
      <c r="A1761" s="2">
        <v>373245</v>
      </c>
      <c r="B1761" s="3">
        <v>41795.679120370369</v>
      </c>
      <c r="C1761" s="2" t="s">
        <v>31</v>
      </c>
      <c r="D1761" s="2" t="str">
        <f>IF(Original!D1763 = "-", "Male", Original!D1763)</f>
        <v>Male</v>
      </c>
      <c r="E1761" s="2" t="s">
        <v>17</v>
      </c>
      <c r="F1761" s="2" t="str">
        <f>IF(Original!F1763 = "-", "c9", Original!F1763)</f>
        <v>c9</v>
      </c>
      <c r="G1761" s="2">
        <f>IF(ISBLANK(Original!G1763),MEDIAN(Original!G:G),Original!G1763)</f>
        <v>96397</v>
      </c>
    </row>
    <row r="1762" spans="1:7" x14ac:dyDescent="0.3">
      <c r="A1762" s="2">
        <v>690152</v>
      </c>
      <c r="B1762" s="3">
        <v>41795.679444444446</v>
      </c>
      <c r="C1762" s="2" t="s">
        <v>31</v>
      </c>
      <c r="D1762" s="2" t="str">
        <f>IF(Original!D1764 = "-", "Male", Original!D1764)</f>
        <v>Male</v>
      </c>
      <c r="E1762" s="2" t="s">
        <v>17</v>
      </c>
      <c r="F1762" s="2" t="str">
        <f>IF(Original!F1764 = "-", "c9", Original!F1764)</f>
        <v>c9</v>
      </c>
      <c r="G1762" s="2">
        <f>IF(ISBLANK(Original!G1764),MEDIAN(Original!G:G),Original!G1764)</f>
        <v>54102</v>
      </c>
    </row>
    <row r="1763" spans="1:7" x14ac:dyDescent="0.3">
      <c r="A1763" s="2">
        <v>577016</v>
      </c>
      <c r="B1763" s="3">
        <v>41801.763182870367</v>
      </c>
      <c r="C1763" s="2" t="s">
        <v>32</v>
      </c>
      <c r="D1763" s="2" t="str">
        <f>IF(Original!D1765 = "-", "Male", Original!D1765)</f>
        <v>Male</v>
      </c>
      <c r="E1763" s="2" t="s">
        <v>17</v>
      </c>
      <c r="F1763" s="2" t="str">
        <f>IF(Original!F1765 = "-", "c9", Original!F1765)</f>
        <v>i7</v>
      </c>
      <c r="G1763" s="2">
        <f>IF(ISBLANK(Original!G1765),MEDIAN(Original!G:G),Original!G1765)</f>
        <v>60448</v>
      </c>
    </row>
    <row r="1764" spans="1:7" x14ac:dyDescent="0.3">
      <c r="A1764" s="2">
        <v>786330</v>
      </c>
      <c r="B1764" s="3">
        <v>41801.76462962963</v>
      </c>
      <c r="C1764" s="2" t="s">
        <v>31</v>
      </c>
      <c r="D1764" s="2" t="str">
        <f>IF(Original!D1766 = "-", "Male", Original!D1766)</f>
        <v>Male</v>
      </c>
      <c r="E1764" s="2" t="s">
        <v>17</v>
      </c>
      <c r="F1764" s="2" t="str">
        <f>IF(Original!F1766 = "-", "c9", Original!F1766)</f>
        <v>i7</v>
      </c>
      <c r="G1764" s="2">
        <f>IF(ISBLANK(Original!G1766),MEDIAN(Original!G:G),Original!G1766)</f>
        <v>30853</v>
      </c>
    </row>
    <row r="1765" spans="1:7" x14ac:dyDescent="0.3">
      <c r="A1765" s="2">
        <v>581142</v>
      </c>
      <c r="B1765" s="3">
        <v>41878.396828703706</v>
      </c>
      <c r="C1765" s="2" t="s">
        <v>31</v>
      </c>
      <c r="D1765" s="2" t="str">
        <f>IF(Original!D1767 = "-", "Male", Original!D1767)</f>
        <v>Male</v>
      </c>
      <c r="E1765" s="2" t="s">
        <v>17</v>
      </c>
      <c r="F1765" s="2" t="str">
        <f>IF(Original!F1767 = "-", "c9", Original!F1767)</f>
        <v>i7</v>
      </c>
      <c r="G1765" s="2">
        <f>IF(ISBLANK(Original!G1767),MEDIAN(Original!G:G),Original!G1767)</f>
        <v>35789</v>
      </c>
    </row>
    <row r="1766" spans="1:7" x14ac:dyDescent="0.3">
      <c r="A1766" s="2">
        <v>593847</v>
      </c>
      <c r="B1766" s="3">
        <v>41878.397499999999</v>
      </c>
      <c r="C1766" s="2" t="s">
        <v>32</v>
      </c>
      <c r="D1766" s="2" t="str">
        <f>IF(Original!D1768 = "-", "Male", Original!D1768)</f>
        <v>Don’t want to say</v>
      </c>
      <c r="E1766" s="2" t="s">
        <v>17</v>
      </c>
      <c r="F1766" s="2" t="str">
        <f>IF(Original!F1768 = "-", "c9", Original!F1768)</f>
        <v>i7</v>
      </c>
      <c r="G1766" s="2">
        <f>IF(ISBLANK(Original!G1768),MEDIAN(Original!G:G),Original!G1768)</f>
        <v>46661</v>
      </c>
    </row>
    <row r="1767" spans="1:7" x14ac:dyDescent="0.3">
      <c r="A1767" s="2">
        <v>679555</v>
      </c>
      <c r="B1767" s="3">
        <v>41780.398622685185</v>
      </c>
      <c r="C1767" s="2" t="s">
        <v>32</v>
      </c>
      <c r="D1767" s="2" t="str">
        <f>IF(Original!D1769 = "-", "Male", Original!D1769)</f>
        <v>Male</v>
      </c>
      <c r="E1767" s="2" t="s">
        <v>17</v>
      </c>
      <c r="F1767" s="2" t="str">
        <f>IF(Original!F1769 = "-", "c9", Original!F1769)</f>
        <v>c8</v>
      </c>
      <c r="G1767" s="2">
        <f>IF(ISBLANK(Original!G1769),MEDIAN(Original!G:G),Original!G1769)</f>
        <v>1646</v>
      </c>
    </row>
    <row r="1768" spans="1:7" x14ac:dyDescent="0.3">
      <c r="A1768" s="2">
        <v>983167</v>
      </c>
      <c r="B1768" s="3">
        <v>41780.397106481483</v>
      </c>
      <c r="C1768" s="2" t="s">
        <v>31</v>
      </c>
      <c r="D1768" s="2" t="str">
        <f>IF(Original!D1770 = "-", "Male", Original!D1770)</f>
        <v>Don’t want to say</v>
      </c>
      <c r="E1768" s="2" t="s">
        <v>17</v>
      </c>
      <c r="F1768" s="2" t="str">
        <f>IF(Original!F1770 = "-", "c9", Original!F1770)</f>
        <v>c8</v>
      </c>
      <c r="G1768" s="2">
        <f>IF(ISBLANK(Original!G1770),MEDIAN(Original!G:G),Original!G1770)</f>
        <v>44453</v>
      </c>
    </row>
    <row r="1769" spans="1:7" x14ac:dyDescent="0.3">
      <c r="A1769" s="2">
        <v>949311</v>
      </c>
      <c r="B1769" s="3">
        <v>41804.787002314813</v>
      </c>
      <c r="C1769" s="2" t="s">
        <v>31</v>
      </c>
      <c r="D1769" s="2" t="str">
        <f>IF(Original!D1771 = "-", "Male", Original!D1771)</f>
        <v>Female</v>
      </c>
      <c r="E1769" s="2" t="s">
        <v>13</v>
      </c>
      <c r="F1769" s="2" t="str">
        <f>IF(Original!F1771 = "-", "c9", Original!F1771)</f>
        <v>i7</v>
      </c>
      <c r="G1769" s="2">
        <f>IF(ISBLANK(Original!G1771),MEDIAN(Original!G:G),Original!G1771)</f>
        <v>81189</v>
      </c>
    </row>
    <row r="1770" spans="1:7" x14ac:dyDescent="0.3">
      <c r="A1770" s="2">
        <v>307175</v>
      </c>
      <c r="B1770" s="3">
        <v>41804.790127314816</v>
      </c>
      <c r="C1770" s="2" t="s">
        <v>32</v>
      </c>
      <c r="D1770" s="2" t="str">
        <f>IF(Original!D1772 = "-", "Male", Original!D1772)</f>
        <v>Female</v>
      </c>
      <c r="E1770" s="2" t="s">
        <v>13</v>
      </c>
      <c r="F1770" s="2" t="str">
        <f>IF(Original!F1772 = "-", "c9", Original!F1772)</f>
        <v>i7</v>
      </c>
      <c r="G1770" s="2">
        <f>IF(ISBLANK(Original!G1772),MEDIAN(Original!G:G),Original!G1772)</f>
        <v>62291</v>
      </c>
    </row>
    <row r="1771" spans="1:7" x14ac:dyDescent="0.3">
      <c r="A1771" s="2">
        <v>457776</v>
      </c>
      <c r="B1771" s="3">
        <v>41815.398738425924</v>
      </c>
      <c r="C1771" s="2" t="s">
        <v>31</v>
      </c>
      <c r="D1771" s="2" t="str">
        <f>IF(Original!D1773 = "-", "Male", Original!D1773)</f>
        <v>Female</v>
      </c>
      <c r="E1771" s="2" t="s">
        <v>13</v>
      </c>
      <c r="F1771" s="2" t="str">
        <f>IF(Original!F1773 = "-", "c9", Original!F1773)</f>
        <v>i7</v>
      </c>
      <c r="G1771" s="2">
        <f>IF(ISBLANK(Original!G1773),MEDIAN(Original!G:G),Original!G1773)</f>
        <v>76314</v>
      </c>
    </row>
    <row r="1772" spans="1:7" x14ac:dyDescent="0.3">
      <c r="A1772" s="2">
        <v>24736</v>
      </c>
      <c r="B1772" s="3">
        <v>41816.733773148146</v>
      </c>
      <c r="C1772" s="2" t="s">
        <v>31</v>
      </c>
      <c r="D1772" s="2" t="str">
        <f>IF(Original!D1774 = "-", "Male", Original!D1774)</f>
        <v>Female</v>
      </c>
      <c r="E1772" s="2" t="s">
        <v>13</v>
      </c>
      <c r="F1772" s="2" t="str">
        <f>IF(Original!F1774 = "-", "c9", Original!F1774)</f>
        <v>i7</v>
      </c>
      <c r="G1772" s="2">
        <f>IF(ISBLANK(Original!G1774),MEDIAN(Original!G:G),Original!G1774)</f>
        <v>53664</v>
      </c>
    </row>
    <row r="1773" spans="1:7" x14ac:dyDescent="0.3">
      <c r="A1773" s="2">
        <v>604503</v>
      </c>
      <c r="B1773" s="3">
        <v>41816.73537037037</v>
      </c>
      <c r="C1773" s="2" t="s">
        <v>32</v>
      </c>
      <c r="D1773" s="2" t="str">
        <f>IF(Original!D1775 = "-", "Male", Original!D1775)</f>
        <v>Female</v>
      </c>
      <c r="E1773" s="2" t="s">
        <v>13</v>
      </c>
      <c r="F1773" s="2" t="str">
        <f>IF(Original!F1775 = "-", "c9", Original!F1775)</f>
        <v>i7</v>
      </c>
      <c r="G1773" s="2">
        <f>IF(ISBLANK(Original!G1775),MEDIAN(Original!G:G),Original!G1775)</f>
        <v>78186</v>
      </c>
    </row>
    <row r="1774" spans="1:7" x14ac:dyDescent="0.3">
      <c r="A1774" s="2">
        <v>503538</v>
      </c>
      <c r="B1774" s="3">
        <v>41782.147581018522</v>
      </c>
      <c r="C1774" s="2" t="s">
        <v>31</v>
      </c>
      <c r="D1774" s="2" t="str">
        <f>IF(Original!D1776 = "-", "Male", Original!D1776)</f>
        <v>Male</v>
      </c>
      <c r="E1774" s="2" t="s">
        <v>14</v>
      </c>
      <c r="F1774" s="2" t="str">
        <f>IF(Original!F1776 = "-", "c9", Original!F1776)</f>
        <v>i1</v>
      </c>
      <c r="G1774" s="2">
        <f>IF(ISBLANK(Original!G1776),MEDIAN(Original!G:G),Original!G1776)</f>
        <v>46193</v>
      </c>
    </row>
    <row r="1775" spans="1:7" x14ac:dyDescent="0.3">
      <c r="A1775" s="2">
        <v>476510</v>
      </c>
      <c r="B1775" s="3">
        <v>41782.149652777778</v>
      </c>
      <c r="C1775" s="2" t="s">
        <v>32</v>
      </c>
      <c r="D1775" s="2" t="str">
        <f>IF(Original!D1777 = "-", "Male", Original!D1777)</f>
        <v>Male</v>
      </c>
      <c r="E1775" s="2" t="s">
        <v>14</v>
      </c>
      <c r="F1775" s="2" t="str">
        <f>IF(Original!F1777 = "-", "c9", Original!F1777)</f>
        <v>i1</v>
      </c>
      <c r="G1775" s="2">
        <f>IF(ISBLANK(Original!G1777),MEDIAN(Original!G:G),Original!G1777)</f>
        <v>71255</v>
      </c>
    </row>
    <row r="1776" spans="1:7" x14ac:dyDescent="0.3">
      <c r="A1776" s="2">
        <v>879713</v>
      </c>
      <c r="B1776" s="3">
        <v>41782.151979166665</v>
      </c>
      <c r="C1776" s="2" t="s">
        <v>31</v>
      </c>
      <c r="D1776" s="2" t="str">
        <f>IF(Original!D1778 = "-", "Male", Original!D1778)</f>
        <v>Male</v>
      </c>
      <c r="E1776" s="2" t="s">
        <v>14</v>
      </c>
      <c r="F1776" s="2" t="str">
        <f>IF(Original!F1778 = "-", "c9", Original!F1778)</f>
        <v>i1</v>
      </c>
      <c r="G1776" s="2">
        <f>IF(ISBLANK(Original!G1778),MEDIAN(Original!G:G),Original!G1778)</f>
        <v>99939</v>
      </c>
    </row>
    <row r="1777" spans="1:7" x14ac:dyDescent="0.3">
      <c r="A1777" s="2">
        <v>926098</v>
      </c>
      <c r="B1777" s="3">
        <v>41782.152256944442</v>
      </c>
      <c r="C1777" s="2" t="s">
        <v>31</v>
      </c>
      <c r="D1777" s="2" t="str">
        <f>IF(Original!D1779 = "-", "Male", Original!D1779)</f>
        <v>Female</v>
      </c>
      <c r="E1777" s="2" t="s">
        <v>14</v>
      </c>
      <c r="F1777" s="2" t="str">
        <f>IF(Original!F1779 = "-", "c9", Original!F1779)</f>
        <v>i1</v>
      </c>
      <c r="G1777" s="2">
        <f>IF(ISBLANK(Original!G1779),MEDIAN(Original!G:G),Original!G1779)</f>
        <v>73626</v>
      </c>
    </row>
    <row r="1778" spans="1:7" x14ac:dyDescent="0.3">
      <c r="A1778" s="2">
        <v>410845</v>
      </c>
      <c r="B1778" s="3">
        <v>41782.580474537041</v>
      </c>
      <c r="C1778" s="2" t="s">
        <v>32</v>
      </c>
      <c r="D1778" s="2" t="str">
        <f>IF(Original!D1780 = "-", "Male", Original!D1780)</f>
        <v>Male</v>
      </c>
      <c r="E1778" s="2" t="s">
        <v>14</v>
      </c>
      <c r="F1778" s="2" t="str">
        <f>IF(Original!F1780 = "-", "c9", Original!F1780)</f>
        <v>i1</v>
      </c>
      <c r="G1778" s="2">
        <f>IF(ISBLANK(Original!G1780),MEDIAN(Original!G:G),Original!G1780)</f>
        <v>25664</v>
      </c>
    </row>
    <row r="1779" spans="1:7" x14ac:dyDescent="0.3">
      <c r="A1779" s="2">
        <v>99869</v>
      </c>
      <c r="B1779" s="3">
        <v>41782.580775462964</v>
      </c>
      <c r="C1779" s="2" t="s">
        <v>32</v>
      </c>
      <c r="D1779" s="2" t="str">
        <f>IF(Original!D1781 = "-", "Male", Original!D1781)</f>
        <v>Male</v>
      </c>
      <c r="E1779" s="2" t="s">
        <v>14</v>
      </c>
      <c r="F1779" s="2" t="str">
        <f>IF(Original!F1781 = "-", "c9", Original!F1781)</f>
        <v>i1</v>
      </c>
      <c r="G1779" s="2">
        <f>IF(ISBLANK(Original!G1781),MEDIAN(Original!G:G),Original!G1781)</f>
        <v>58143</v>
      </c>
    </row>
    <row r="1780" spans="1:7" x14ac:dyDescent="0.3">
      <c r="A1780" s="2">
        <v>58730</v>
      </c>
      <c r="B1780" s="3">
        <v>41782.580891203703</v>
      </c>
      <c r="C1780" s="2" t="s">
        <v>32</v>
      </c>
      <c r="D1780" s="2" t="str">
        <f>IF(Original!D1782 = "-", "Male", Original!D1782)</f>
        <v>Don’t want to say</v>
      </c>
      <c r="E1780" s="2" t="s">
        <v>14</v>
      </c>
      <c r="F1780" s="2" t="str">
        <f>IF(Original!F1782 = "-", "c9", Original!F1782)</f>
        <v>i1</v>
      </c>
      <c r="G1780" s="2">
        <f>IF(ISBLANK(Original!G1782),MEDIAN(Original!G:G),Original!G1782)</f>
        <v>42593</v>
      </c>
    </row>
    <row r="1781" spans="1:7" x14ac:dyDescent="0.3">
      <c r="A1781" s="2">
        <v>228007</v>
      </c>
      <c r="B1781" s="3">
        <v>41838.791296296295</v>
      </c>
      <c r="C1781" s="2" t="s">
        <v>32</v>
      </c>
      <c r="D1781" s="2" t="str">
        <f>IF(Original!D1783 = "-", "Male", Original!D1783)</f>
        <v>Male</v>
      </c>
      <c r="E1781" s="2" t="s">
        <v>14</v>
      </c>
      <c r="F1781" s="2" t="str">
        <f>IF(Original!F1783 = "-", "c9", Original!F1783)</f>
        <v>i1</v>
      </c>
      <c r="G1781" s="2">
        <f>IF(ISBLANK(Original!G1783),MEDIAN(Original!G:G),Original!G1783)</f>
        <v>22172</v>
      </c>
    </row>
    <row r="1782" spans="1:7" x14ac:dyDescent="0.3">
      <c r="A1782" s="2">
        <v>230925</v>
      </c>
      <c r="B1782" s="3">
        <v>41838.792094907411</v>
      </c>
      <c r="C1782" s="2" t="s">
        <v>31</v>
      </c>
      <c r="D1782" s="2" t="str">
        <f>IF(Original!D1784 = "-", "Male", Original!D1784)</f>
        <v>Female</v>
      </c>
      <c r="E1782" s="2" t="s">
        <v>14</v>
      </c>
      <c r="F1782" s="2" t="str">
        <f>IF(Original!F1784 = "-", "c9", Original!F1784)</f>
        <v>i1</v>
      </c>
      <c r="G1782" s="2">
        <f>IF(ISBLANK(Original!G1784),MEDIAN(Original!G:G),Original!G1784)</f>
        <v>99722</v>
      </c>
    </row>
    <row r="1783" spans="1:7" x14ac:dyDescent="0.3">
      <c r="A1783" s="2">
        <v>120784</v>
      </c>
      <c r="B1783" s="3">
        <v>41841.489085648151</v>
      </c>
      <c r="C1783" s="2" t="s">
        <v>32</v>
      </c>
      <c r="D1783" s="2" t="str">
        <f>IF(Original!D1785 = "-", "Male", Original!D1785)</f>
        <v>Male</v>
      </c>
      <c r="E1783" s="2" t="s">
        <v>14</v>
      </c>
      <c r="F1783" s="2" t="str">
        <f>IF(Original!F1785 = "-", "c9", Original!F1785)</f>
        <v>i1</v>
      </c>
      <c r="G1783" s="2">
        <f>IF(ISBLANK(Original!G1785),MEDIAN(Original!G:G),Original!G1785)</f>
        <v>34253</v>
      </c>
    </row>
    <row r="1784" spans="1:7" x14ac:dyDescent="0.3">
      <c r="A1784" s="2">
        <v>419712</v>
      </c>
      <c r="B1784" s="3">
        <v>41841.489432870374</v>
      </c>
      <c r="C1784" s="2" t="s">
        <v>32</v>
      </c>
      <c r="D1784" s="2" t="str">
        <f>IF(Original!D1786 = "-", "Male", Original!D1786)</f>
        <v>Male</v>
      </c>
      <c r="E1784" s="2" t="s">
        <v>14</v>
      </c>
      <c r="F1784" s="2" t="str">
        <f>IF(Original!F1786 = "-", "c9", Original!F1786)</f>
        <v>i1</v>
      </c>
      <c r="G1784" s="2">
        <f>IF(ISBLANK(Original!G1786),MEDIAN(Original!G:G),Original!G1786)</f>
        <v>20831</v>
      </c>
    </row>
    <row r="1785" spans="1:7" x14ac:dyDescent="0.3">
      <c r="A1785" s="2">
        <v>439765</v>
      </c>
      <c r="B1785" s="3">
        <v>41858.619247685187</v>
      </c>
      <c r="C1785" s="2" t="s">
        <v>32</v>
      </c>
      <c r="D1785" s="2" t="str">
        <f>IF(Original!D1787 = "-", "Male", Original!D1787)</f>
        <v>Male</v>
      </c>
      <c r="E1785" s="2" t="s">
        <v>14</v>
      </c>
      <c r="F1785" s="2" t="str">
        <f>IF(Original!F1787 = "-", "c9", Original!F1787)</f>
        <v>i1</v>
      </c>
      <c r="G1785" s="2">
        <f>IF(ISBLANK(Original!G1787),MEDIAN(Original!G:G),Original!G1787)</f>
        <v>77026</v>
      </c>
    </row>
    <row r="1786" spans="1:7" x14ac:dyDescent="0.3">
      <c r="A1786" s="2">
        <v>834168</v>
      </c>
      <c r="B1786" s="3">
        <v>41845.397534722222</v>
      </c>
      <c r="C1786" s="2" t="s">
        <v>31</v>
      </c>
      <c r="D1786" s="2" t="str">
        <f>IF(Original!D1788 = "-", "Male", Original!D1788)</f>
        <v>Female</v>
      </c>
      <c r="E1786" s="2" t="s">
        <v>20</v>
      </c>
      <c r="F1786" s="2" t="str">
        <f>IF(Original!F1788 = "-", "c9", Original!F1788)</f>
        <v>c5</v>
      </c>
      <c r="G1786" s="2">
        <f>IF(ISBLANK(Original!G1788),MEDIAN(Original!G:G),Original!G1788)</f>
        <v>70162</v>
      </c>
    </row>
    <row r="1787" spans="1:7" x14ac:dyDescent="0.3">
      <c r="A1787" s="2">
        <v>881644</v>
      </c>
      <c r="B1787" s="3">
        <v>41836.562337962961</v>
      </c>
      <c r="C1787" s="2" t="s">
        <v>31</v>
      </c>
      <c r="D1787" s="2" t="str">
        <f>IF(Original!D1789 = "-", "Male", Original!D1789)</f>
        <v>Male</v>
      </c>
      <c r="E1787" s="2" t="s">
        <v>17</v>
      </c>
      <c r="F1787" s="2" t="str">
        <f>IF(Original!F1789 = "-", "c9", Original!F1789)</f>
        <v>c-10</v>
      </c>
      <c r="G1787" s="2">
        <f>IF(ISBLANK(Original!G1789),MEDIAN(Original!G:G),Original!G1789)</f>
        <v>11705</v>
      </c>
    </row>
    <row r="1788" spans="1:7" x14ac:dyDescent="0.3">
      <c r="A1788" s="2">
        <v>499939</v>
      </c>
      <c r="B1788" s="3">
        <v>41836.564282407409</v>
      </c>
      <c r="C1788" s="2" t="s">
        <v>32</v>
      </c>
      <c r="D1788" s="2" t="str">
        <f>IF(Original!D1790 = "-", "Male", Original!D1790)</f>
        <v>Female</v>
      </c>
      <c r="E1788" s="2" t="s">
        <v>17</v>
      </c>
      <c r="F1788" s="2" t="str">
        <f>IF(Original!F1790 = "-", "c9", Original!F1790)</f>
        <v>c-10</v>
      </c>
      <c r="G1788" s="2">
        <f>IF(ISBLANK(Original!G1790),MEDIAN(Original!G:G),Original!G1790)</f>
        <v>61779</v>
      </c>
    </row>
    <row r="1789" spans="1:7" x14ac:dyDescent="0.3">
      <c r="A1789" s="2">
        <v>711350</v>
      </c>
      <c r="B1789" s="3">
        <v>41836.565266203703</v>
      </c>
      <c r="C1789" s="2" t="s">
        <v>31</v>
      </c>
      <c r="D1789" s="2" t="str">
        <f>IF(Original!D1791 = "-", "Male", Original!D1791)</f>
        <v>Male</v>
      </c>
      <c r="E1789" s="2" t="s">
        <v>17</v>
      </c>
      <c r="F1789" s="2" t="str">
        <f>IF(Original!F1791 = "-", "c9", Original!F1791)</f>
        <v>c-10</v>
      </c>
      <c r="G1789" s="2">
        <f>IF(ISBLANK(Original!G1791),MEDIAN(Original!G:G),Original!G1791)</f>
        <v>25785</v>
      </c>
    </row>
    <row r="1790" spans="1:7" x14ac:dyDescent="0.3">
      <c r="A1790" s="2">
        <v>489788</v>
      </c>
      <c r="B1790" s="3">
        <v>41836.56585648148</v>
      </c>
      <c r="C1790" s="2" t="s">
        <v>32</v>
      </c>
      <c r="D1790" s="2" t="str">
        <f>IF(Original!D1792 = "-", "Male", Original!D1792)</f>
        <v>Female</v>
      </c>
      <c r="E1790" s="2" t="s">
        <v>17</v>
      </c>
      <c r="F1790" s="2" t="str">
        <f>IF(Original!F1792 = "-", "c9", Original!F1792)</f>
        <v>c-10</v>
      </c>
      <c r="G1790" s="2">
        <f>IF(ISBLANK(Original!G1792),MEDIAN(Original!G:G),Original!G1792)</f>
        <v>69626</v>
      </c>
    </row>
    <row r="1791" spans="1:7" x14ac:dyDescent="0.3">
      <c r="A1791" s="2">
        <v>133341</v>
      </c>
      <c r="B1791" s="3">
        <v>41836.567129629628</v>
      </c>
      <c r="C1791" s="2" t="s">
        <v>31</v>
      </c>
      <c r="D1791" s="2" t="str">
        <f>IF(Original!D1793 = "-", "Male", Original!D1793)</f>
        <v>Female</v>
      </c>
      <c r="E1791" s="2" t="s">
        <v>17</v>
      </c>
      <c r="F1791" s="2" t="str">
        <f>IF(Original!F1793 = "-", "c9", Original!F1793)</f>
        <v>c-10</v>
      </c>
      <c r="G1791" s="2">
        <f>IF(ISBLANK(Original!G1793),MEDIAN(Original!G:G),Original!G1793)</f>
        <v>94575</v>
      </c>
    </row>
    <row r="1792" spans="1:7" x14ac:dyDescent="0.3">
      <c r="A1792" s="2">
        <v>264698</v>
      </c>
      <c r="B1792" s="3">
        <v>41836.565972222219</v>
      </c>
      <c r="C1792" s="2" t="s">
        <v>31</v>
      </c>
      <c r="D1792" s="2" t="str">
        <f>IF(Original!D1794 = "-", "Male", Original!D1794)</f>
        <v>Female</v>
      </c>
      <c r="E1792" s="2" t="s">
        <v>17</v>
      </c>
      <c r="F1792" s="2" t="str">
        <f>IF(Original!F1794 = "-", "c9", Original!F1794)</f>
        <v>c-10</v>
      </c>
      <c r="G1792" s="2">
        <f>IF(ISBLANK(Original!G1794),MEDIAN(Original!G:G),Original!G1794)</f>
        <v>70530</v>
      </c>
    </row>
    <row r="1793" spans="1:7" x14ac:dyDescent="0.3">
      <c r="A1793" s="2">
        <v>617547</v>
      </c>
      <c r="B1793" s="3">
        <v>41852.397418981483</v>
      </c>
      <c r="C1793" s="2" t="s">
        <v>32</v>
      </c>
      <c r="D1793" s="2" t="str">
        <f>IF(Original!D1795 = "-", "Male", Original!D1795)</f>
        <v>Male</v>
      </c>
      <c r="E1793" s="2" t="s">
        <v>17</v>
      </c>
      <c r="F1793" s="2" t="str">
        <f>IF(Original!F1795 = "-", "c9", Original!F1795)</f>
        <v>c-10</v>
      </c>
      <c r="G1793" s="2">
        <f>IF(ISBLANK(Original!G1795),MEDIAN(Original!G:G),Original!G1795)</f>
        <v>11530</v>
      </c>
    </row>
    <row r="1794" spans="1:7" x14ac:dyDescent="0.3">
      <c r="A1794" s="2">
        <v>517271</v>
      </c>
      <c r="B1794" s="3">
        <v>41802.69740740741</v>
      </c>
      <c r="C1794" s="2" t="s">
        <v>32</v>
      </c>
      <c r="D1794" s="2" t="str">
        <f>IF(Original!D1796 = "-", "Male", Original!D1796)</f>
        <v>Female</v>
      </c>
      <c r="E1794" s="2" t="s">
        <v>19</v>
      </c>
      <c r="F1794" s="2" t="str">
        <f>IF(Original!F1796 = "-", "c9", Original!F1796)</f>
        <v>i7</v>
      </c>
      <c r="G1794" s="2">
        <f>IF(ISBLANK(Original!G1796),MEDIAN(Original!G:G),Original!G1796)</f>
        <v>76110</v>
      </c>
    </row>
    <row r="1795" spans="1:7" x14ac:dyDescent="0.3">
      <c r="A1795" s="2">
        <v>940546</v>
      </c>
      <c r="B1795" s="3">
        <v>41821.397673611114</v>
      </c>
      <c r="C1795" s="2" t="s">
        <v>31</v>
      </c>
      <c r="D1795" s="2" t="str">
        <f>IF(Original!D1797 = "-", "Male", Original!D1797)</f>
        <v>Female</v>
      </c>
      <c r="E1795" s="2" t="s">
        <v>16</v>
      </c>
      <c r="F1795" s="2" t="str">
        <f>IF(Original!F1797 = "-", "c9", Original!F1797)</f>
        <v>i6</v>
      </c>
      <c r="G1795" s="2">
        <f>IF(ISBLANK(Original!G1797),MEDIAN(Original!G:G),Original!G1797)</f>
        <v>71269</v>
      </c>
    </row>
    <row r="1796" spans="1:7" x14ac:dyDescent="0.3">
      <c r="A1796" s="2">
        <v>844493</v>
      </c>
      <c r="B1796" s="3">
        <v>41821.398518518516</v>
      </c>
      <c r="C1796" s="2" t="s">
        <v>32</v>
      </c>
      <c r="D1796" s="2" t="str">
        <f>IF(Original!D1798 = "-", "Male", Original!D1798)</f>
        <v>Female</v>
      </c>
      <c r="E1796" s="2" t="s">
        <v>16</v>
      </c>
      <c r="F1796" s="2" t="str">
        <f>IF(Original!F1798 = "-", "c9", Original!F1798)</f>
        <v>i6</v>
      </c>
      <c r="G1796" s="2">
        <f>IF(ISBLANK(Original!G1798),MEDIAN(Original!G:G),Original!G1798)</f>
        <v>95194</v>
      </c>
    </row>
    <row r="1797" spans="1:7" x14ac:dyDescent="0.3">
      <c r="A1797" s="2">
        <v>789804</v>
      </c>
      <c r="B1797" s="3">
        <v>41821.400578703702</v>
      </c>
      <c r="C1797" s="2" t="s">
        <v>32</v>
      </c>
      <c r="D1797" s="2" t="str">
        <f>IF(Original!D1799 = "-", "Male", Original!D1799)</f>
        <v>Female</v>
      </c>
      <c r="E1797" s="2" t="s">
        <v>16</v>
      </c>
      <c r="F1797" s="2" t="str">
        <f>IF(Original!F1799 = "-", "c9", Original!F1799)</f>
        <v>i6</v>
      </c>
      <c r="G1797" s="2">
        <f>IF(ISBLANK(Original!G1799),MEDIAN(Original!G:G),Original!G1799)</f>
        <v>11322</v>
      </c>
    </row>
    <row r="1798" spans="1:7" x14ac:dyDescent="0.3">
      <c r="A1798" s="2">
        <v>459062</v>
      </c>
      <c r="B1798" s="3">
        <v>41821.400023148148</v>
      </c>
      <c r="C1798" s="2" t="s">
        <v>32</v>
      </c>
      <c r="D1798" s="2" t="str">
        <f>IF(Original!D1800 = "-", "Male", Original!D1800)</f>
        <v>Female</v>
      </c>
      <c r="E1798" s="2" t="s">
        <v>16</v>
      </c>
      <c r="F1798" s="2" t="str">
        <f>IF(Original!F1800 = "-", "c9", Original!F1800)</f>
        <v>i6</v>
      </c>
      <c r="G1798" s="2">
        <f>IF(ISBLANK(Original!G1800),MEDIAN(Original!G:G),Original!G1800)</f>
        <v>6715</v>
      </c>
    </row>
    <row r="1799" spans="1:7" x14ac:dyDescent="0.3">
      <c r="A1799" s="2">
        <v>831241</v>
      </c>
      <c r="B1799" s="3">
        <v>41760.397511574076</v>
      </c>
      <c r="C1799" s="2" t="s">
        <v>31</v>
      </c>
      <c r="D1799" s="2" t="str">
        <f>IF(Original!D1801 = "-", "Male", Original!D1801)</f>
        <v>Female</v>
      </c>
      <c r="E1799" s="2" t="s">
        <v>20</v>
      </c>
      <c r="F1799" s="2" t="str">
        <f>IF(Original!F1801 = "-", "c9", Original!F1801)</f>
        <v>c5</v>
      </c>
      <c r="G1799" s="2">
        <f>IF(ISBLANK(Original!G1801),MEDIAN(Original!G:G),Original!G1801)</f>
        <v>72140</v>
      </c>
    </row>
    <row r="1800" spans="1:7" x14ac:dyDescent="0.3">
      <c r="A1800" s="2">
        <v>466171</v>
      </c>
      <c r="B1800" s="3">
        <v>41775.651967592596</v>
      </c>
      <c r="C1800" s="2" t="s">
        <v>31</v>
      </c>
      <c r="D1800" s="2" t="str">
        <f>IF(Original!D1802 = "-", "Male", Original!D1802)</f>
        <v>Male</v>
      </c>
      <c r="E1800" s="2" t="s">
        <v>20</v>
      </c>
      <c r="F1800" s="2" t="str">
        <f>IF(Original!F1802 = "-", "c9", Original!F1802)</f>
        <v>i7</v>
      </c>
      <c r="G1800" s="2">
        <f>IF(ISBLANK(Original!G1802),MEDIAN(Original!G:G),Original!G1802)</f>
        <v>30326</v>
      </c>
    </row>
    <row r="1801" spans="1:7" x14ac:dyDescent="0.3">
      <c r="A1801" s="2">
        <v>141176</v>
      </c>
      <c r="B1801" s="3">
        <v>41776.79178240741</v>
      </c>
      <c r="C1801" s="2" t="s">
        <v>31</v>
      </c>
      <c r="D1801" s="2" t="str">
        <f>IF(Original!D1803 = "-", "Male", Original!D1803)</f>
        <v>Male</v>
      </c>
      <c r="E1801" s="2" t="s">
        <v>20</v>
      </c>
      <c r="F1801" s="2" t="str">
        <f>IF(Original!F1803 = "-", "c9", Original!F1803)</f>
        <v>i7</v>
      </c>
      <c r="G1801" s="2">
        <f>IF(ISBLANK(Original!G1803),MEDIAN(Original!G:G),Original!G1803)</f>
        <v>80215</v>
      </c>
    </row>
    <row r="1802" spans="1:7" x14ac:dyDescent="0.3">
      <c r="A1802" s="2">
        <v>659823</v>
      </c>
      <c r="B1802" s="3">
        <v>41833.343402777777</v>
      </c>
      <c r="C1802" s="2" t="s">
        <v>32</v>
      </c>
      <c r="D1802" s="2" t="str">
        <f>IF(Original!D1804 = "-", "Male", Original!D1804)</f>
        <v>Male</v>
      </c>
      <c r="E1802" s="2" t="s">
        <v>20</v>
      </c>
      <c r="F1802" s="2" t="str">
        <f>IF(Original!F1804 = "-", "c9", Original!F1804)</f>
        <v>i7</v>
      </c>
      <c r="G1802" s="2">
        <f>IF(ISBLANK(Original!G1804),MEDIAN(Original!G:G),Original!G1804)</f>
        <v>98666</v>
      </c>
    </row>
    <row r="1803" spans="1:7" x14ac:dyDescent="0.3">
      <c r="A1803" s="2">
        <v>203764</v>
      </c>
      <c r="B1803" s="3">
        <v>41858.397175925929</v>
      </c>
      <c r="C1803" s="2" t="s">
        <v>32</v>
      </c>
      <c r="D1803" s="2" t="str">
        <f>IF(Original!D1805 = "-", "Male", Original!D1805)</f>
        <v>Female</v>
      </c>
      <c r="E1803" s="2" t="s">
        <v>20</v>
      </c>
      <c r="F1803" s="2" t="str">
        <f>IF(Original!F1805 = "-", "c9", Original!F1805)</f>
        <v>i7</v>
      </c>
      <c r="G1803" s="2">
        <f>IF(ISBLANK(Original!G1805),MEDIAN(Original!G:G),Original!G1805)</f>
        <v>80165</v>
      </c>
    </row>
    <row r="1804" spans="1:7" x14ac:dyDescent="0.3">
      <c r="A1804" s="2">
        <v>817741</v>
      </c>
      <c r="B1804" s="3">
        <v>41858.399826388886</v>
      </c>
      <c r="C1804" s="2" t="s">
        <v>31</v>
      </c>
      <c r="D1804" s="2" t="str">
        <f>IF(Original!D1806 = "-", "Male", Original!D1806)</f>
        <v>Female</v>
      </c>
      <c r="E1804" s="2" t="s">
        <v>20</v>
      </c>
      <c r="F1804" s="2" t="str">
        <f>IF(Original!F1806 = "-", "c9", Original!F1806)</f>
        <v>i7</v>
      </c>
      <c r="G1804" s="2">
        <f>IF(ISBLANK(Original!G1806),MEDIAN(Original!G:G),Original!G1806)</f>
        <v>75557</v>
      </c>
    </row>
    <row r="1805" spans="1:7" x14ac:dyDescent="0.3">
      <c r="A1805" s="2">
        <v>14857</v>
      </c>
      <c r="B1805" s="3">
        <v>41876.351921296293</v>
      </c>
      <c r="C1805" s="2" t="s">
        <v>32</v>
      </c>
      <c r="D1805" s="2" t="str">
        <f>IF(Original!D1807 = "-", "Male", Original!D1807)</f>
        <v>Female</v>
      </c>
      <c r="E1805" s="2" t="s">
        <v>20</v>
      </c>
      <c r="F1805" s="2" t="str">
        <f>IF(Original!F1807 = "-", "c9", Original!F1807)</f>
        <v>i7</v>
      </c>
      <c r="G1805" s="2">
        <f>IF(ISBLANK(Original!G1807),MEDIAN(Original!G:G),Original!G1807)</f>
        <v>54112</v>
      </c>
    </row>
    <row r="1806" spans="1:7" x14ac:dyDescent="0.3">
      <c r="A1806" s="2">
        <v>452225</v>
      </c>
      <c r="B1806" s="3">
        <v>41877.311805555553</v>
      </c>
      <c r="C1806" s="2" t="s">
        <v>31</v>
      </c>
      <c r="D1806" s="2" t="str">
        <f>IF(Original!D1808 = "-", "Male", Original!D1808)</f>
        <v>Male</v>
      </c>
      <c r="E1806" s="2" t="s">
        <v>20</v>
      </c>
      <c r="F1806" s="2" t="str">
        <f>IF(Original!F1808 = "-", "c9", Original!F1808)</f>
        <v>i7</v>
      </c>
      <c r="G1806" s="2">
        <f>IF(ISBLANK(Original!G1808),MEDIAN(Original!G:G),Original!G1808)</f>
        <v>4313</v>
      </c>
    </row>
    <row r="1807" spans="1:7" x14ac:dyDescent="0.3">
      <c r="A1807" s="2">
        <v>180717</v>
      </c>
      <c r="B1807" s="3">
        <v>41880.208298611113</v>
      </c>
      <c r="C1807" s="2" t="s">
        <v>31</v>
      </c>
      <c r="D1807" s="2" t="str">
        <f>IF(Original!D1809 = "-", "Male", Original!D1809)</f>
        <v>Male</v>
      </c>
      <c r="E1807" s="2" t="s">
        <v>20</v>
      </c>
      <c r="F1807" s="2" t="str">
        <f>IF(Original!F1809 = "-", "c9", Original!F1809)</f>
        <v>i7</v>
      </c>
      <c r="G1807" s="2">
        <f>IF(ISBLANK(Original!G1809),MEDIAN(Original!G:G),Original!G1809)</f>
        <v>62870</v>
      </c>
    </row>
    <row r="1808" spans="1:7" x14ac:dyDescent="0.3">
      <c r="A1808" s="2">
        <v>244060</v>
      </c>
      <c r="B1808" s="3">
        <v>41809.228414351855</v>
      </c>
      <c r="C1808" s="2" t="s">
        <v>31</v>
      </c>
      <c r="D1808" s="2" t="str">
        <f>IF(Original!D1810 = "-", "Male", Original!D1810)</f>
        <v>Male</v>
      </c>
      <c r="E1808" s="2" t="s">
        <v>17</v>
      </c>
      <c r="F1808" s="2" t="str">
        <f>IF(Original!F1810 = "-", "c9", Original!F1810)</f>
        <v>b9</v>
      </c>
      <c r="G1808" s="2">
        <f>IF(ISBLANK(Original!G1810),MEDIAN(Original!G:G),Original!G1810)</f>
        <v>34536</v>
      </c>
    </row>
    <row r="1809" spans="1:7" x14ac:dyDescent="0.3">
      <c r="A1809" s="2">
        <v>165545</v>
      </c>
      <c r="B1809" s="3">
        <v>41842.429409722223</v>
      </c>
      <c r="C1809" s="2" t="s">
        <v>32</v>
      </c>
      <c r="D1809" s="2" t="str">
        <f>IF(Original!D1811 = "-", "Male", Original!D1811)</f>
        <v>Male</v>
      </c>
      <c r="E1809" s="2" t="s">
        <v>14</v>
      </c>
      <c r="F1809" s="2" t="str">
        <f>IF(Original!F1811 = "-", "c9", Original!F1811)</f>
        <v>c-10</v>
      </c>
      <c r="G1809" s="2">
        <f>IF(ISBLANK(Original!G1811),MEDIAN(Original!G:G),Original!G1811)</f>
        <v>33814</v>
      </c>
    </row>
    <row r="1810" spans="1:7" x14ac:dyDescent="0.3">
      <c r="A1810" s="2">
        <v>650345</v>
      </c>
      <c r="B1810" s="3">
        <v>41773.540879629632</v>
      </c>
      <c r="C1810" s="2" t="s">
        <v>32</v>
      </c>
      <c r="D1810" s="2" t="str">
        <f>IF(Original!D1812 = "-", "Male", Original!D1812)</f>
        <v>Female</v>
      </c>
      <c r="E1810" s="2" t="s">
        <v>17</v>
      </c>
      <c r="F1810" s="2" t="str">
        <f>IF(Original!F1812 = "-", "c9", Original!F1812)</f>
        <v>c9</v>
      </c>
      <c r="G1810" s="2">
        <f>IF(ISBLANK(Original!G1812),MEDIAN(Original!G:G),Original!G1812)</f>
        <v>42620</v>
      </c>
    </row>
    <row r="1811" spans="1:7" x14ac:dyDescent="0.3">
      <c r="A1811" s="2">
        <v>231879</v>
      </c>
      <c r="B1811" s="3">
        <v>41782.330787037034</v>
      </c>
      <c r="C1811" s="2" t="s">
        <v>32</v>
      </c>
      <c r="D1811" s="2" t="str">
        <f>IF(Original!D1813 = "-", "Male", Original!D1813)</f>
        <v>Female</v>
      </c>
      <c r="E1811" s="2" t="s">
        <v>17</v>
      </c>
      <c r="F1811" s="2" t="str">
        <f>IF(Original!F1813 = "-", "c9", Original!F1813)</f>
        <v>c9</v>
      </c>
      <c r="G1811" s="2">
        <f>IF(ISBLANK(Original!G1813),MEDIAN(Original!G:G),Original!G1813)</f>
        <v>61751</v>
      </c>
    </row>
    <row r="1812" spans="1:7" x14ac:dyDescent="0.3">
      <c r="A1812" s="2">
        <v>342615</v>
      </c>
      <c r="B1812" s="3">
        <v>41782.33148148148</v>
      </c>
      <c r="C1812" s="2" t="s">
        <v>32</v>
      </c>
      <c r="D1812" s="2" t="str">
        <f>IF(Original!D1814 = "-", "Male", Original!D1814)</f>
        <v>Male</v>
      </c>
      <c r="E1812" s="2" t="s">
        <v>17</v>
      </c>
      <c r="F1812" s="2" t="str">
        <f>IF(Original!F1814 = "-", "c9", Original!F1814)</f>
        <v>c9</v>
      </c>
      <c r="G1812" s="2">
        <f>IF(ISBLANK(Original!G1814),MEDIAN(Original!G:G),Original!G1814)</f>
        <v>43304</v>
      </c>
    </row>
    <row r="1813" spans="1:7" x14ac:dyDescent="0.3">
      <c r="A1813" s="2">
        <v>513710</v>
      </c>
      <c r="B1813" s="3">
        <v>41790.714953703704</v>
      </c>
      <c r="C1813" s="2" t="s">
        <v>31</v>
      </c>
      <c r="D1813" s="2" t="str">
        <f>IF(Original!D1815 = "-", "Male", Original!D1815)</f>
        <v>Male</v>
      </c>
      <c r="E1813" s="2" t="s">
        <v>17</v>
      </c>
      <c r="F1813" s="2" t="str">
        <f>IF(Original!F1815 = "-", "c9", Original!F1815)</f>
        <v>c9</v>
      </c>
      <c r="G1813" s="2">
        <f>IF(ISBLANK(Original!G1815),MEDIAN(Original!G:G),Original!G1815)</f>
        <v>99341</v>
      </c>
    </row>
    <row r="1814" spans="1:7" x14ac:dyDescent="0.3">
      <c r="A1814" s="2">
        <v>555677</v>
      </c>
      <c r="B1814" s="3">
        <v>41796.435810185183</v>
      </c>
      <c r="C1814" s="2" t="s">
        <v>31</v>
      </c>
      <c r="D1814" s="2" t="str">
        <f>IF(Original!D1816 = "-", "Male", Original!D1816)</f>
        <v>Female</v>
      </c>
      <c r="E1814" s="2" t="s">
        <v>17</v>
      </c>
      <c r="F1814" s="2" t="str">
        <f>IF(Original!F1816 = "-", "c9", Original!F1816)</f>
        <v>c9</v>
      </c>
      <c r="G1814" s="2">
        <f>IF(ISBLANK(Original!G1816),MEDIAN(Original!G:G),Original!G1816)</f>
        <v>58591</v>
      </c>
    </row>
    <row r="1815" spans="1:7" x14ac:dyDescent="0.3">
      <c r="A1815" s="2">
        <v>700115</v>
      </c>
      <c r="B1815" s="3">
        <v>41796.437581018516</v>
      </c>
      <c r="C1815" s="2" t="s">
        <v>31</v>
      </c>
      <c r="D1815" s="2" t="str">
        <f>IF(Original!D1817 = "-", "Male", Original!D1817)</f>
        <v>Female</v>
      </c>
      <c r="E1815" s="2" t="s">
        <v>17</v>
      </c>
      <c r="F1815" s="2" t="str">
        <f>IF(Original!F1817 = "-", "c9", Original!F1817)</f>
        <v>c9</v>
      </c>
      <c r="G1815" s="2">
        <f>IF(ISBLANK(Original!G1817),MEDIAN(Original!G:G),Original!G1817)</f>
        <v>33319</v>
      </c>
    </row>
    <row r="1816" spans="1:7" x14ac:dyDescent="0.3">
      <c r="A1816" s="2">
        <v>191505</v>
      </c>
      <c r="B1816" s="3">
        <v>41796.439155092594</v>
      </c>
      <c r="C1816" s="2" t="s">
        <v>31</v>
      </c>
      <c r="D1816" s="2" t="str">
        <f>IF(Original!D1818 = "-", "Male", Original!D1818)</f>
        <v>Female</v>
      </c>
      <c r="E1816" s="2" t="s">
        <v>17</v>
      </c>
      <c r="F1816" s="2" t="str">
        <f>IF(Original!F1818 = "-", "c9", Original!F1818)</f>
        <v>c9</v>
      </c>
      <c r="G1816" s="2">
        <f>IF(ISBLANK(Original!G1818),MEDIAN(Original!G:G),Original!G1818)</f>
        <v>65520</v>
      </c>
    </row>
    <row r="1817" spans="1:7" x14ac:dyDescent="0.3">
      <c r="A1817" s="2">
        <v>189468</v>
      </c>
      <c r="B1817" s="3">
        <v>41796.439780092594</v>
      </c>
      <c r="C1817" s="2" t="s">
        <v>31</v>
      </c>
      <c r="D1817" s="2" t="str">
        <f>IF(Original!D1819 = "-", "Male", Original!D1819)</f>
        <v>Male</v>
      </c>
      <c r="E1817" s="2" t="s">
        <v>17</v>
      </c>
      <c r="F1817" s="2" t="str">
        <f>IF(Original!F1819 = "-", "c9", Original!F1819)</f>
        <v>c9</v>
      </c>
      <c r="G1817" s="2">
        <f>IF(ISBLANK(Original!G1819),MEDIAN(Original!G:G),Original!G1819)</f>
        <v>94620</v>
      </c>
    </row>
    <row r="1818" spans="1:7" x14ac:dyDescent="0.3">
      <c r="A1818" s="2">
        <v>675299</v>
      </c>
      <c r="B1818" s="3">
        <v>41796.440613425926</v>
      </c>
      <c r="C1818" s="2" t="s">
        <v>31</v>
      </c>
      <c r="D1818" s="2" t="str">
        <f>IF(Original!D1820 = "-", "Male", Original!D1820)</f>
        <v>Male</v>
      </c>
      <c r="E1818" s="2" t="s">
        <v>17</v>
      </c>
      <c r="F1818" s="2" t="str">
        <f>IF(Original!F1820 = "-", "c9", Original!F1820)</f>
        <v>c9</v>
      </c>
      <c r="G1818" s="2">
        <f>IF(ISBLANK(Original!G1820),MEDIAN(Original!G:G),Original!G1820)</f>
        <v>98326</v>
      </c>
    </row>
    <row r="1819" spans="1:7" x14ac:dyDescent="0.3">
      <c r="A1819" s="2">
        <v>141128</v>
      </c>
      <c r="B1819" s="3">
        <v>41802.57104166667</v>
      </c>
      <c r="C1819" s="2" t="s">
        <v>32</v>
      </c>
      <c r="D1819" s="2" t="str">
        <f>IF(Original!D1821 = "-", "Male", Original!D1821)</f>
        <v>Male</v>
      </c>
      <c r="E1819" s="2" t="s">
        <v>17</v>
      </c>
      <c r="F1819" s="2" t="str">
        <f>IF(Original!F1821 = "-", "c9", Original!F1821)</f>
        <v>c9</v>
      </c>
      <c r="G1819" s="2">
        <f>IF(ISBLANK(Original!G1821),MEDIAN(Original!G:G),Original!G1821)</f>
        <v>33330</v>
      </c>
    </row>
    <row r="1820" spans="1:7" x14ac:dyDescent="0.3">
      <c r="A1820" s="2">
        <v>261174</v>
      </c>
      <c r="B1820" s="3">
        <v>41808.446736111109</v>
      </c>
      <c r="C1820" s="2" t="s">
        <v>31</v>
      </c>
      <c r="D1820" s="2" t="str">
        <f>IF(Original!D1822 = "-", "Male", Original!D1822)</f>
        <v>Don’t want to say</v>
      </c>
      <c r="E1820" s="2" t="s">
        <v>17</v>
      </c>
      <c r="F1820" s="2" t="str">
        <f>IF(Original!F1822 = "-", "c9", Original!F1822)</f>
        <v>c9</v>
      </c>
      <c r="G1820" s="2">
        <f>IF(ISBLANK(Original!G1822),MEDIAN(Original!G:G),Original!G1822)</f>
        <v>97251</v>
      </c>
    </row>
    <row r="1821" spans="1:7" x14ac:dyDescent="0.3">
      <c r="A1821" s="2">
        <v>961393</v>
      </c>
      <c r="B1821" s="3">
        <v>41788.540891203702</v>
      </c>
      <c r="C1821" s="2" t="s">
        <v>32</v>
      </c>
      <c r="D1821" s="2" t="str">
        <f>IF(Original!D1823 = "-", "Male", Original!D1823)</f>
        <v>Male</v>
      </c>
      <c r="E1821" s="2" t="s">
        <v>17</v>
      </c>
      <c r="F1821" s="2" t="str">
        <f>IF(Original!F1823 = "-", "c9", Original!F1823)</f>
        <v>c9</v>
      </c>
      <c r="G1821" s="2">
        <f>IF(ISBLANK(Original!G1823),MEDIAN(Original!G:G),Original!G1823)</f>
        <v>4703</v>
      </c>
    </row>
    <row r="1822" spans="1:7" x14ac:dyDescent="0.3">
      <c r="A1822" s="2">
        <v>646326</v>
      </c>
      <c r="B1822" s="3">
        <v>41788.630497685182</v>
      </c>
      <c r="C1822" s="2" t="s">
        <v>31</v>
      </c>
      <c r="D1822" s="2" t="str">
        <f>IF(Original!D1824 = "-", "Male", Original!D1824)</f>
        <v>Male</v>
      </c>
      <c r="E1822" s="2" t="s">
        <v>17</v>
      </c>
      <c r="F1822" s="2" t="str">
        <f>IF(Original!F1824 = "-", "c9", Original!F1824)</f>
        <v>c9</v>
      </c>
      <c r="G1822" s="2">
        <f>IF(ISBLANK(Original!G1824),MEDIAN(Original!G:G),Original!G1824)</f>
        <v>79777</v>
      </c>
    </row>
    <row r="1823" spans="1:7" x14ac:dyDescent="0.3">
      <c r="A1823" s="2">
        <v>884079</v>
      </c>
      <c r="B1823" s="3">
        <v>41788.804293981484</v>
      </c>
      <c r="C1823" s="2" t="s">
        <v>32</v>
      </c>
      <c r="D1823" s="2" t="str">
        <f>IF(Original!D1825 = "-", "Male", Original!D1825)</f>
        <v>Male</v>
      </c>
      <c r="E1823" s="2" t="s">
        <v>17</v>
      </c>
      <c r="F1823" s="2" t="str">
        <f>IF(Original!F1825 = "-", "c9", Original!F1825)</f>
        <v>c9</v>
      </c>
      <c r="G1823" s="2">
        <f>IF(ISBLANK(Original!G1825),MEDIAN(Original!G:G),Original!G1825)</f>
        <v>37271</v>
      </c>
    </row>
    <row r="1824" spans="1:7" x14ac:dyDescent="0.3">
      <c r="A1824" s="2">
        <v>864921</v>
      </c>
      <c r="B1824" s="3">
        <v>41788.806504629632</v>
      </c>
      <c r="C1824" s="2" t="s">
        <v>31</v>
      </c>
      <c r="D1824" s="2" t="str">
        <f>IF(Original!D1826 = "-", "Male", Original!D1826)</f>
        <v>Male</v>
      </c>
      <c r="E1824" s="2" t="s">
        <v>17</v>
      </c>
      <c r="F1824" s="2" t="str">
        <f>IF(Original!F1826 = "-", "c9", Original!F1826)</f>
        <v>c9</v>
      </c>
      <c r="G1824" s="2">
        <f>IF(ISBLANK(Original!G1826),MEDIAN(Original!G:G),Original!G1826)</f>
        <v>74970</v>
      </c>
    </row>
    <row r="1825" spans="1:7" x14ac:dyDescent="0.3">
      <c r="A1825" s="2">
        <v>900760</v>
      </c>
      <c r="B1825" s="3">
        <v>41869.670277777775</v>
      </c>
      <c r="C1825" s="2" t="s">
        <v>31</v>
      </c>
      <c r="D1825" s="2" t="str">
        <f>IF(Original!D1827 = "-", "Male", Original!D1827)</f>
        <v>Male</v>
      </c>
      <c r="E1825" s="2" t="s">
        <v>17</v>
      </c>
      <c r="F1825" s="2" t="str">
        <f>IF(Original!F1827 = "-", "c9", Original!F1827)</f>
        <v>c9</v>
      </c>
      <c r="G1825" s="2">
        <f>IF(ISBLANK(Original!G1827),MEDIAN(Original!G:G),Original!G1827)</f>
        <v>53193</v>
      </c>
    </row>
    <row r="1826" spans="1:7" x14ac:dyDescent="0.3">
      <c r="A1826" s="2">
        <v>819539</v>
      </c>
      <c r="B1826" s="3">
        <v>41869.672962962963</v>
      </c>
      <c r="C1826" s="2" t="s">
        <v>31</v>
      </c>
      <c r="D1826" s="2" t="str">
        <f>IF(Original!D1828 = "-", "Male", Original!D1828)</f>
        <v>Male</v>
      </c>
      <c r="E1826" s="2" t="s">
        <v>17</v>
      </c>
      <c r="F1826" s="2" t="str">
        <f>IF(Original!F1828 = "-", "c9", Original!F1828)</f>
        <v>c9</v>
      </c>
      <c r="G1826" s="2">
        <f>IF(ISBLANK(Original!G1828),MEDIAN(Original!G:G),Original!G1828)</f>
        <v>16698</v>
      </c>
    </row>
    <row r="1827" spans="1:7" x14ac:dyDescent="0.3">
      <c r="A1827" s="2">
        <v>111548</v>
      </c>
      <c r="B1827" s="3">
        <v>41873.43476851852</v>
      </c>
      <c r="C1827" s="2" t="s">
        <v>31</v>
      </c>
      <c r="D1827" s="2" t="str">
        <f>IF(Original!D1829 = "-", "Male", Original!D1829)</f>
        <v>Male</v>
      </c>
      <c r="E1827" s="2" t="s">
        <v>17</v>
      </c>
      <c r="F1827" s="2" t="str">
        <f>IF(Original!F1829 = "-", "c9", Original!F1829)</f>
        <v>c9</v>
      </c>
      <c r="G1827" s="2">
        <f>IF(ISBLANK(Original!G1829),MEDIAN(Original!G:G),Original!G1829)</f>
        <v>62982</v>
      </c>
    </row>
    <row r="1828" spans="1:7" x14ac:dyDescent="0.3">
      <c r="A1828" s="2">
        <v>763319</v>
      </c>
      <c r="B1828" s="3">
        <v>41760.602326388886</v>
      </c>
      <c r="C1828" s="2" t="s">
        <v>32</v>
      </c>
      <c r="D1828" s="2" t="str">
        <f>IF(Original!D1830 = "-", "Male", Original!D1830)</f>
        <v>Male</v>
      </c>
      <c r="E1828" s="2" t="s">
        <v>15</v>
      </c>
      <c r="F1828" s="2" t="str">
        <f>IF(Original!F1830 = "-", "c9", Original!F1830)</f>
        <v>i5</v>
      </c>
      <c r="G1828" s="2">
        <f>IF(ISBLANK(Original!G1830),MEDIAN(Original!G:G),Original!G1830)</f>
        <v>70542</v>
      </c>
    </row>
    <row r="1829" spans="1:7" x14ac:dyDescent="0.3">
      <c r="A1829" s="2">
        <v>333339</v>
      </c>
      <c r="B1829" s="3">
        <v>41845.400335648148</v>
      </c>
      <c r="C1829" s="2" t="s">
        <v>32</v>
      </c>
      <c r="D1829" s="2" t="str">
        <f>IF(Original!D1831 = "-", "Male", Original!D1831)</f>
        <v>Female</v>
      </c>
      <c r="E1829" s="2" t="s">
        <v>15</v>
      </c>
      <c r="F1829" s="2" t="str">
        <f>IF(Original!F1831 = "-", "c9", Original!F1831)</f>
        <v>i5</v>
      </c>
      <c r="G1829" s="2">
        <f>IF(ISBLANK(Original!G1831),MEDIAN(Original!G:G),Original!G1831)</f>
        <v>95050</v>
      </c>
    </row>
    <row r="1830" spans="1:7" x14ac:dyDescent="0.3">
      <c r="A1830" s="2">
        <v>48952</v>
      </c>
      <c r="B1830" s="3">
        <v>41792.573599537034</v>
      </c>
      <c r="C1830" s="2" t="s">
        <v>32</v>
      </c>
      <c r="D1830" s="2" t="str">
        <f>IF(Original!D1832 = "-", "Male", Original!D1832)</f>
        <v>Don’t want to say</v>
      </c>
      <c r="E1830" s="2" t="s">
        <v>20</v>
      </c>
      <c r="F1830" s="2" t="str">
        <f>IF(Original!F1832 = "-", "c9", Original!F1832)</f>
        <v>c9</v>
      </c>
      <c r="G1830" s="2">
        <f>IF(ISBLANK(Original!G1832),MEDIAN(Original!G:G),Original!G1832)</f>
        <v>49285</v>
      </c>
    </row>
    <row r="1831" spans="1:7" x14ac:dyDescent="0.3">
      <c r="A1831" s="2">
        <v>823035</v>
      </c>
      <c r="B1831" s="3">
        <v>41857.425694444442</v>
      </c>
      <c r="C1831" s="2" t="s">
        <v>32</v>
      </c>
      <c r="D1831" s="2" t="str">
        <f>IF(Original!D1833 = "-", "Male", Original!D1833)</f>
        <v>Male</v>
      </c>
      <c r="E1831" s="2" t="s">
        <v>14</v>
      </c>
      <c r="F1831" s="2" t="str">
        <f>IF(Original!F1833 = "-", "c9", Original!F1833)</f>
        <v>c5</v>
      </c>
      <c r="G1831" s="2">
        <f>IF(ISBLANK(Original!G1833),MEDIAN(Original!G:G),Original!G1833)</f>
        <v>8146</v>
      </c>
    </row>
    <row r="1832" spans="1:7" x14ac:dyDescent="0.3">
      <c r="A1832" s="2">
        <v>332641</v>
      </c>
      <c r="B1832" s="3">
        <v>41857.455462962964</v>
      </c>
      <c r="C1832" s="2" t="s">
        <v>31</v>
      </c>
      <c r="D1832" s="2" t="str">
        <f>IF(Original!D1834 = "-", "Male", Original!D1834)</f>
        <v>Male</v>
      </c>
      <c r="E1832" s="2" t="s">
        <v>14</v>
      </c>
      <c r="F1832" s="2" t="str">
        <f>IF(Original!F1834 = "-", "c9", Original!F1834)</f>
        <v>c5</v>
      </c>
      <c r="G1832" s="2">
        <f>IF(ISBLANK(Original!G1834),MEDIAN(Original!G:G),Original!G1834)</f>
        <v>92172</v>
      </c>
    </row>
    <row r="1833" spans="1:7" x14ac:dyDescent="0.3">
      <c r="A1833" s="2">
        <v>77360</v>
      </c>
      <c r="B1833" s="3">
        <v>41857.457997685182</v>
      </c>
      <c r="C1833" s="2" t="s">
        <v>32</v>
      </c>
      <c r="D1833" s="2" t="str">
        <f>IF(Original!D1835 = "-", "Male", Original!D1835)</f>
        <v>Female</v>
      </c>
      <c r="E1833" s="2" t="s">
        <v>14</v>
      </c>
      <c r="F1833" s="2" t="str">
        <f>IF(Original!F1835 = "-", "c9", Original!F1835)</f>
        <v>c5</v>
      </c>
      <c r="G1833" s="2">
        <f>IF(ISBLANK(Original!G1835),MEDIAN(Original!G:G),Original!G1835)</f>
        <v>41743</v>
      </c>
    </row>
    <row r="1834" spans="1:7" x14ac:dyDescent="0.3">
      <c r="A1834" s="2">
        <v>457386</v>
      </c>
      <c r="B1834" s="3">
        <v>41843.397361111114</v>
      </c>
      <c r="C1834" s="2" t="s">
        <v>31</v>
      </c>
      <c r="D1834" s="2" t="str">
        <f>IF(Original!D1836 = "-", "Male", Original!D1836)</f>
        <v>Male</v>
      </c>
      <c r="E1834" s="2" t="s">
        <v>14</v>
      </c>
      <c r="F1834" s="2" t="str">
        <f>IF(Original!F1836 = "-", "c9", Original!F1836)</f>
        <v>c5</v>
      </c>
      <c r="G1834" s="2">
        <f>IF(ISBLANK(Original!G1836),MEDIAN(Original!G:G),Original!G1836)</f>
        <v>4656</v>
      </c>
    </row>
    <row r="1835" spans="1:7" x14ac:dyDescent="0.3">
      <c r="A1835" s="2">
        <v>383089</v>
      </c>
      <c r="B1835" s="3">
        <v>41859.421574074076</v>
      </c>
      <c r="C1835" s="2" t="s">
        <v>31</v>
      </c>
      <c r="D1835" s="2" t="str">
        <f>IF(Original!D1837 = "-", "Male", Original!D1837)</f>
        <v>Male</v>
      </c>
      <c r="E1835" s="2" t="s">
        <v>14</v>
      </c>
      <c r="F1835" s="2" t="str">
        <f>IF(Original!F1837 = "-", "c9", Original!F1837)</f>
        <v>c5</v>
      </c>
      <c r="G1835" s="2">
        <f>IF(ISBLANK(Original!G1837),MEDIAN(Original!G:G),Original!G1837)</f>
        <v>63653</v>
      </c>
    </row>
    <row r="1836" spans="1:7" x14ac:dyDescent="0.3">
      <c r="A1836" s="2">
        <v>794994</v>
      </c>
      <c r="B1836" s="3">
        <v>41859.422777777778</v>
      </c>
      <c r="C1836" s="2" t="s">
        <v>31</v>
      </c>
      <c r="D1836" s="2" t="str">
        <f>IF(Original!D1838 = "-", "Male", Original!D1838)</f>
        <v>Male</v>
      </c>
      <c r="E1836" s="2" t="s">
        <v>14</v>
      </c>
      <c r="F1836" s="2" t="str">
        <f>IF(Original!F1838 = "-", "c9", Original!F1838)</f>
        <v>c5</v>
      </c>
      <c r="G1836" s="2">
        <f>IF(ISBLANK(Original!G1838),MEDIAN(Original!G:G),Original!G1838)</f>
        <v>97174</v>
      </c>
    </row>
    <row r="1837" spans="1:7" x14ac:dyDescent="0.3">
      <c r="A1837" s="2">
        <v>736323</v>
      </c>
      <c r="B1837" s="3">
        <v>41788.355578703704</v>
      </c>
      <c r="C1837" s="2" t="s">
        <v>31</v>
      </c>
      <c r="D1837" s="2" t="str">
        <f>IF(Original!D1839 = "-", "Male", Original!D1839)</f>
        <v>Male</v>
      </c>
      <c r="E1837" s="2" t="s">
        <v>17</v>
      </c>
      <c r="F1837" s="2" t="str">
        <f>IF(Original!F1839 = "-", "c9", Original!F1839)</f>
        <v>c-10</v>
      </c>
      <c r="G1837" s="2">
        <f>IF(ISBLANK(Original!G1839),MEDIAN(Original!G:G),Original!G1839)</f>
        <v>45782</v>
      </c>
    </row>
    <row r="1838" spans="1:7" x14ac:dyDescent="0.3">
      <c r="A1838" s="2">
        <v>660708</v>
      </c>
      <c r="B1838" s="3">
        <v>41816.375578703701</v>
      </c>
      <c r="C1838" s="2" t="s">
        <v>32</v>
      </c>
      <c r="D1838" s="2" t="str">
        <f>IF(Original!D1840 = "-", "Male", Original!D1840)</f>
        <v>Male</v>
      </c>
      <c r="E1838" s="2" t="s">
        <v>17</v>
      </c>
      <c r="F1838" s="2" t="str">
        <f>IF(Original!F1840 = "-", "c9", Original!F1840)</f>
        <v>c-10</v>
      </c>
      <c r="G1838" s="2">
        <f>IF(ISBLANK(Original!G1840),MEDIAN(Original!G:G),Original!G1840)</f>
        <v>98444</v>
      </c>
    </row>
    <row r="1839" spans="1:7" x14ac:dyDescent="0.3">
      <c r="A1839" s="2">
        <v>894798</v>
      </c>
      <c r="B1839" s="3">
        <v>41816.376296296294</v>
      </c>
      <c r="C1839" s="2" t="s">
        <v>31</v>
      </c>
      <c r="D1839" s="2" t="str">
        <f>IF(Original!D1841 = "-", "Male", Original!D1841)</f>
        <v>Male</v>
      </c>
      <c r="E1839" s="2" t="s">
        <v>17</v>
      </c>
      <c r="F1839" s="2" t="str">
        <f>IF(Original!F1841 = "-", "c9", Original!F1841)</f>
        <v>c-10</v>
      </c>
      <c r="G1839" s="2">
        <f>IF(ISBLANK(Original!G1841),MEDIAN(Original!G:G),Original!G1841)</f>
        <v>37173</v>
      </c>
    </row>
    <row r="1840" spans="1:7" x14ac:dyDescent="0.3">
      <c r="A1840" s="2">
        <v>877915</v>
      </c>
      <c r="B1840" s="3">
        <v>41816.378703703704</v>
      </c>
      <c r="C1840" s="2" t="s">
        <v>32</v>
      </c>
      <c r="D1840" s="2" t="str">
        <f>IF(Original!D1842 = "-", "Male", Original!D1842)</f>
        <v>Female</v>
      </c>
      <c r="E1840" s="2" t="s">
        <v>17</v>
      </c>
      <c r="F1840" s="2" t="str">
        <f>IF(Original!F1842 = "-", "c9", Original!F1842)</f>
        <v>c-10</v>
      </c>
      <c r="G1840" s="2">
        <f>IF(ISBLANK(Original!G1842),MEDIAN(Original!G:G),Original!G1842)</f>
        <v>9066</v>
      </c>
    </row>
    <row r="1841" spans="1:7" x14ac:dyDescent="0.3">
      <c r="A1841" s="2">
        <v>218423</v>
      </c>
      <c r="B1841" s="3">
        <v>41807.598483796297</v>
      </c>
      <c r="C1841" s="2" t="s">
        <v>31</v>
      </c>
      <c r="D1841" s="2" t="str">
        <f>IF(Original!D1843 = "-", "Male", Original!D1843)</f>
        <v>Don’t want to say</v>
      </c>
      <c r="E1841" s="2" t="s">
        <v>17</v>
      </c>
      <c r="F1841" s="2" t="str">
        <f>IF(Original!F1843 = "-", "c9", Original!F1843)</f>
        <v>i6</v>
      </c>
      <c r="G1841" s="2">
        <f>IF(ISBLANK(Original!G1843),MEDIAN(Original!G:G),Original!G1843)</f>
        <v>9465</v>
      </c>
    </row>
    <row r="1842" spans="1:7" x14ac:dyDescent="0.3">
      <c r="A1842" s="2">
        <v>719982</v>
      </c>
      <c r="B1842" s="3">
        <v>41811.515590277777</v>
      </c>
      <c r="C1842" s="2" t="s">
        <v>32</v>
      </c>
      <c r="D1842" s="2" t="str">
        <f>IF(Original!D1844 = "-", "Male", Original!D1844)</f>
        <v>Male</v>
      </c>
      <c r="E1842" s="2" t="s">
        <v>17</v>
      </c>
      <c r="F1842" s="2" t="str">
        <f>IF(Original!F1844 = "-", "c9", Original!F1844)</f>
        <v>i6</v>
      </c>
      <c r="G1842" s="2">
        <f>IF(ISBLANK(Original!G1844),MEDIAN(Original!G:G),Original!G1844)</f>
        <v>75782</v>
      </c>
    </row>
    <row r="1843" spans="1:7" x14ac:dyDescent="0.3">
      <c r="A1843" s="2">
        <v>18728</v>
      </c>
      <c r="B1843" s="3">
        <v>41811.515972222223</v>
      </c>
      <c r="C1843" s="2" t="s">
        <v>32</v>
      </c>
      <c r="D1843" s="2" t="str">
        <f>IF(Original!D1845 = "-", "Male", Original!D1845)</f>
        <v>Female</v>
      </c>
      <c r="E1843" s="2" t="s">
        <v>17</v>
      </c>
      <c r="F1843" s="2" t="str">
        <f>IF(Original!F1845 = "-", "c9", Original!F1845)</f>
        <v>i6</v>
      </c>
      <c r="G1843" s="2">
        <f>IF(ISBLANK(Original!G1845),MEDIAN(Original!G:G),Original!G1845)</f>
        <v>20180</v>
      </c>
    </row>
    <row r="1844" spans="1:7" x14ac:dyDescent="0.3">
      <c r="A1844" s="2">
        <v>873876</v>
      </c>
      <c r="B1844" s="3">
        <v>41771.397164351853</v>
      </c>
      <c r="C1844" s="2" t="s">
        <v>31</v>
      </c>
      <c r="D1844" s="2" t="str">
        <f>IF(Original!D1846 = "-", "Male", Original!D1846)</f>
        <v>Male</v>
      </c>
      <c r="E1844" s="2" t="s">
        <v>20</v>
      </c>
      <c r="F1844" s="2" t="str">
        <f>IF(Original!F1846 = "-", "c9", Original!F1846)</f>
        <v>c-10</v>
      </c>
      <c r="G1844" s="2">
        <f>IF(ISBLANK(Original!G1846),MEDIAN(Original!G:G),Original!G1846)</f>
        <v>25927</v>
      </c>
    </row>
    <row r="1845" spans="1:7" x14ac:dyDescent="0.3">
      <c r="A1845" s="2">
        <v>958317</v>
      </c>
      <c r="B1845" s="3">
        <v>41855.396793981483</v>
      </c>
      <c r="C1845" s="2" t="s">
        <v>32</v>
      </c>
      <c r="D1845" s="2" t="str">
        <f>IF(Original!D1847 = "-", "Male", Original!D1847)</f>
        <v>Male</v>
      </c>
      <c r="E1845" s="2" t="s">
        <v>18</v>
      </c>
      <c r="F1845" s="2" t="str">
        <f>IF(Original!F1847 = "-", "c9", Original!F1847)</f>
        <v>c9</v>
      </c>
      <c r="G1845" s="2">
        <f>IF(ISBLANK(Original!G1847),MEDIAN(Original!G:G),Original!G1847)</f>
        <v>97852</v>
      </c>
    </row>
    <row r="1846" spans="1:7" x14ac:dyDescent="0.3">
      <c r="A1846" s="2">
        <v>658586</v>
      </c>
      <c r="B1846" s="3">
        <v>41855.397881944446</v>
      </c>
      <c r="C1846" s="2" t="s">
        <v>32</v>
      </c>
      <c r="D1846" s="2" t="str">
        <f>IF(Original!D1848 = "-", "Male", Original!D1848)</f>
        <v>Don’t want to say</v>
      </c>
      <c r="E1846" s="2" t="s">
        <v>18</v>
      </c>
      <c r="F1846" s="2" t="str">
        <f>IF(Original!F1848 = "-", "c9", Original!F1848)</f>
        <v>c9</v>
      </c>
      <c r="G1846" s="2">
        <f>IF(ISBLANK(Original!G1848),MEDIAN(Original!G:G),Original!G1848)</f>
        <v>19802</v>
      </c>
    </row>
    <row r="1847" spans="1:7" x14ac:dyDescent="0.3">
      <c r="A1847" s="2">
        <v>38289</v>
      </c>
      <c r="B1847" s="3">
        <v>41851.422986111109</v>
      </c>
      <c r="C1847" s="2" t="s">
        <v>31</v>
      </c>
      <c r="D1847" s="2" t="str">
        <f>IF(Original!D1849 = "-", "Male", Original!D1849)</f>
        <v>Female</v>
      </c>
      <c r="E1847" s="2" t="s">
        <v>17</v>
      </c>
      <c r="F1847" s="2" t="str">
        <f>IF(Original!F1849 = "-", "c9", Original!F1849)</f>
        <v>c5</v>
      </c>
      <c r="G1847" s="2">
        <f>IF(ISBLANK(Original!G1849),MEDIAN(Original!G:G),Original!G1849)</f>
        <v>21823</v>
      </c>
    </row>
    <row r="1848" spans="1:7" x14ac:dyDescent="0.3">
      <c r="A1848" s="2">
        <v>166757</v>
      </c>
      <c r="B1848" s="3">
        <v>41874.733391203707</v>
      </c>
      <c r="C1848" s="2" t="s">
        <v>31</v>
      </c>
      <c r="D1848" s="2" t="str">
        <f>IF(Original!D1850 = "-", "Male", Original!D1850)</f>
        <v>Female</v>
      </c>
      <c r="E1848" s="2" t="s">
        <v>17</v>
      </c>
      <c r="F1848" s="2" t="str">
        <f>IF(Original!F1850 = "-", "c9", Original!F1850)</f>
        <v>c5</v>
      </c>
      <c r="G1848" s="2">
        <f>IF(ISBLANK(Original!G1850),MEDIAN(Original!G:G),Original!G1850)</f>
        <v>19349</v>
      </c>
    </row>
    <row r="1849" spans="1:7" x14ac:dyDescent="0.3">
      <c r="A1849" s="2">
        <v>66682</v>
      </c>
      <c r="B1849" s="3">
        <v>41878.345324074071</v>
      </c>
      <c r="C1849" s="2" t="s">
        <v>32</v>
      </c>
      <c r="D1849" s="2" t="str">
        <f>IF(Original!D1851 = "-", "Male", Original!D1851)</f>
        <v>Male</v>
      </c>
      <c r="E1849" s="2" t="s">
        <v>17</v>
      </c>
      <c r="F1849" s="2" t="str">
        <f>IF(Original!F1851 = "-", "c9", Original!F1851)</f>
        <v>c5</v>
      </c>
      <c r="G1849" s="2">
        <f>IF(ISBLANK(Original!G1851),MEDIAN(Original!G:G),Original!G1851)</f>
        <v>21158</v>
      </c>
    </row>
    <row r="1850" spans="1:7" x14ac:dyDescent="0.3">
      <c r="A1850" s="2">
        <v>889764</v>
      </c>
      <c r="B1850" s="3">
        <v>41878.345775462964</v>
      </c>
      <c r="C1850" s="2" t="s">
        <v>32</v>
      </c>
      <c r="D1850" s="2" t="str">
        <f>IF(Original!D1852 = "-", "Male", Original!D1852)</f>
        <v>Female</v>
      </c>
      <c r="E1850" s="2" t="s">
        <v>17</v>
      </c>
      <c r="F1850" s="2" t="str">
        <f>IF(Original!F1852 = "-", "c9", Original!F1852)</f>
        <v>c5</v>
      </c>
      <c r="G1850" s="2">
        <f>IF(ISBLANK(Original!G1852),MEDIAN(Original!G:G),Original!G1852)</f>
        <v>26692</v>
      </c>
    </row>
    <row r="1851" spans="1:7" x14ac:dyDescent="0.3">
      <c r="A1851" s="2">
        <v>970746</v>
      </c>
      <c r="B1851" s="3">
        <v>41878.346168981479</v>
      </c>
      <c r="C1851" s="2" t="s">
        <v>31</v>
      </c>
      <c r="D1851" s="2" t="str">
        <f>IF(Original!D1853 = "-", "Male", Original!D1853)</f>
        <v>Male</v>
      </c>
      <c r="E1851" s="2" t="s">
        <v>17</v>
      </c>
      <c r="F1851" s="2" t="str">
        <f>IF(Original!F1853 = "-", "c9", Original!F1853)</f>
        <v>c5</v>
      </c>
      <c r="G1851" s="2">
        <f>IF(ISBLANK(Original!G1853),MEDIAN(Original!G:G),Original!G1853)</f>
        <v>53579</v>
      </c>
    </row>
    <row r="1852" spans="1:7" x14ac:dyDescent="0.3">
      <c r="A1852" s="2">
        <v>16043</v>
      </c>
      <c r="B1852" s="3">
        <v>41788.400636574072</v>
      </c>
      <c r="C1852" s="2" t="s">
        <v>32</v>
      </c>
      <c r="D1852" s="2" t="str">
        <f>IF(Original!D1854 = "-", "Male", Original!D1854)</f>
        <v>Male</v>
      </c>
      <c r="E1852" s="2" t="s">
        <v>17</v>
      </c>
      <c r="F1852" s="2" t="str">
        <f>IF(Original!F1854 = "-", "c9", Original!F1854)</f>
        <v>c5</v>
      </c>
      <c r="G1852" s="2">
        <f>IF(ISBLANK(Original!G1854),MEDIAN(Original!G:G),Original!G1854)</f>
        <v>85780</v>
      </c>
    </row>
    <row r="1853" spans="1:7" x14ac:dyDescent="0.3">
      <c r="A1853" s="2">
        <v>577264</v>
      </c>
      <c r="B1853" s="3">
        <v>41797.661192129628</v>
      </c>
      <c r="C1853" s="2" t="s">
        <v>32</v>
      </c>
      <c r="D1853" s="2" t="str">
        <f>IF(Original!D1855 = "-", "Male", Original!D1855)</f>
        <v>Female</v>
      </c>
      <c r="E1853" s="2" t="s">
        <v>17</v>
      </c>
      <c r="F1853" s="2" t="str">
        <f>IF(Original!F1855 = "-", "c9", Original!F1855)</f>
        <v>b9</v>
      </c>
      <c r="G1853" s="2">
        <f>IF(ISBLANK(Original!G1855),MEDIAN(Original!G:G),Original!G1855)</f>
        <v>28676</v>
      </c>
    </row>
    <row r="1854" spans="1:7" x14ac:dyDescent="0.3">
      <c r="A1854" s="2">
        <v>505688</v>
      </c>
      <c r="B1854" s="3">
        <v>41836.646469907406</v>
      </c>
      <c r="C1854" s="2" t="s">
        <v>31</v>
      </c>
      <c r="D1854" s="2" t="str">
        <f>IF(Original!D1856 = "-", "Male", Original!D1856)</f>
        <v>Male</v>
      </c>
      <c r="E1854" s="2" t="s">
        <v>17</v>
      </c>
      <c r="F1854" s="2" t="str">
        <f>IF(Original!F1856 = "-", "c9", Original!F1856)</f>
        <v>c5</v>
      </c>
      <c r="G1854" s="2">
        <f>IF(ISBLANK(Original!G1856),MEDIAN(Original!G:G),Original!G1856)</f>
        <v>52969</v>
      </c>
    </row>
    <row r="1855" spans="1:7" x14ac:dyDescent="0.3">
      <c r="A1855" s="2">
        <v>240865</v>
      </c>
      <c r="B1855" s="3">
        <v>41837.757905092592</v>
      </c>
      <c r="C1855" s="2" t="s">
        <v>32</v>
      </c>
      <c r="D1855" s="2" t="str">
        <f>IF(Original!D1857 = "-", "Male", Original!D1857)</f>
        <v>Male</v>
      </c>
      <c r="E1855" s="2" t="s">
        <v>17</v>
      </c>
      <c r="F1855" s="2" t="str">
        <f>IF(Original!F1857 = "-", "c9", Original!F1857)</f>
        <v>b9</v>
      </c>
      <c r="G1855" s="2">
        <f>IF(ISBLANK(Original!G1857),MEDIAN(Original!G:G),Original!G1857)</f>
        <v>49086</v>
      </c>
    </row>
    <row r="1856" spans="1:7" x14ac:dyDescent="0.3">
      <c r="A1856" s="2">
        <v>318222</v>
      </c>
      <c r="B1856" s="3">
        <v>41786.397997685184</v>
      </c>
      <c r="C1856" s="2" t="s">
        <v>31</v>
      </c>
      <c r="D1856" s="2" t="str">
        <f>IF(Original!D1858 = "-", "Male", Original!D1858)</f>
        <v>Male</v>
      </c>
      <c r="E1856" s="2" t="s">
        <v>20</v>
      </c>
      <c r="F1856" s="2" t="str">
        <f>IF(Original!F1858 = "-", "c9", Original!F1858)</f>
        <v>i6</v>
      </c>
      <c r="G1856" s="2">
        <f>IF(ISBLANK(Original!G1858),MEDIAN(Original!G:G),Original!G1858)</f>
        <v>77940</v>
      </c>
    </row>
    <row r="1857" spans="1:7" x14ac:dyDescent="0.3">
      <c r="A1857" s="2">
        <v>807688</v>
      </c>
      <c r="B1857" s="3">
        <v>41790.578020833331</v>
      </c>
      <c r="C1857" s="2" t="s">
        <v>32</v>
      </c>
      <c r="D1857" s="2" t="str">
        <f>IF(Original!D1859 = "-", "Male", Original!D1859)</f>
        <v>Male</v>
      </c>
      <c r="E1857" s="2" t="s">
        <v>20</v>
      </c>
      <c r="F1857" s="2" t="str">
        <f>IF(Original!F1859 = "-", "c9", Original!F1859)</f>
        <v>i6</v>
      </c>
      <c r="G1857" s="2">
        <f>IF(ISBLANK(Original!G1859),MEDIAN(Original!G:G),Original!G1859)</f>
        <v>17268</v>
      </c>
    </row>
    <row r="1858" spans="1:7" x14ac:dyDescent="0.3">
      <c r="A1858" s="2">
        <v>697675</v>
      </c>
      <c r="B1858" s="3">
        <v>41803.700983796298</v>
      </c>
      <c r="C1858" s="2" t="s">
        <v>31</v>
      </c>
      <c r="D1858" s="2" t="str">
        <f>IF(Original!D1860 = "-", "Male", Original!D1860)</f>
        <v>Male</v>
      </c>
      <c r="E1858" s="2" t="s">
        <v>20</v>
      </c>
      <c r="F1858" s="2" t="str">
        <f>IF(Original!F1860 = "-", "c9", Original!F1860)</f>
        <v>i6</v>
      </c>
      <c r="G1858" s="2">
        <f>IF(ISBLANK(Original!G1860),MEDIAN(Original!G:G),Original!G1860)</f>
        <v>60505</v>
      </c>
    </row>
    <row r="1859" spans="1:7" x14ac:dyDescent="0.3">
      <c r="A1859" s="2">
        <v>510934</v>
      </c>
      <c r="B1859" s="3">
        <v>41807.487453703703</v>
      </c>
      <c r="C1859" s="2" t="s">
        <v>32</v>
      </c>
      <c r="D1859" s="2" t="str">
        <f>IF(Original!D1861 = "-", "Male", Original!D1861)</f>
        <v>Male</v>
      </c>
      <c r="E1859" s="2" t="s">
        <v>20</v>
      </c>
      <c r="F1859" s="2" t="str">
        <f>IF(Original!F1861 = "-", "c9", Original!F1861)</f>
        <v>i6</v>
      </c>
      <c r="G1859" s="2">
        <f>IF(ISBLANK(Original!G1861),MEDIAN(Original!G:G),Original!G1861)</f>
        <v>71141</v>
      </c>
    </row>
    <row r="1860" spans="1:7" x14ac:dyDescent="0.3">
      <c r="A1860" s="2">
        <v>193283</v>
      </c>
      <c r="B1860" s="3">
        <v>41807.48777777778</v>
      </c>
      <c r="C1860" s="2" t="s">
        <v>31</v>
      </c>
      <c r="D1860" s="2" t="str">
        <f>IF(Original!D1862 = "-", "Male", Original!D1862)</f>
        <v>Male</v>
      </c>
      <c r="E1860" s="2" t="s">
        <v>20</v>
      </c>
      <c r="F1860" s="2" t="str">
        <f>IF(Original!F1862 = "-", "c9", Original!F1862)</f>
        <v>i6</v>
      </c>
      <c r="G1860" s="2">
        <f>IF(ISBLANK(Original!G1862),MEDIAN(Original!G:G),Original!G1862)</f>
        <v>7965</v>
      </c>
    </row>
    <row r="1861" spans="1:7" x14ac:dyDescent="0.3">
      <c r="A1861" s="2">
        <v>268308</v>
      </c>
      <c r="B1861" s="3">
        <v>41810.561053240737</v>
      </c>
      <c r="C1861" s="2" t="s">
        <v>32</v>
      </c>
      <c r="D1861" s="2" t="str">
        <f>IF(Original!D1863 = "-", "Male", Original!D1863)</f>
        <v>Male</v>
      </c>
      <c r="E1861" s="2" t="s">
        <v>20</v>
      </c>
      <c r="F1861" s="2" t="str">
        <f>IF(Original!F1863 = "-", "c9", Original!F1863)</f>
        <v>i6</v>
      </c>
      <c r="G1861" s="2">
        <f>IF(ISBLANK(Original!G1863),MEDIAN(Original!G:G),Original!G1863)</f>
        <v>38483</v>
      </c>
    </row>
    <row r="1862" spans="1:7" x14ac:dyDescent="0.3">
      <c r="A1862" s="2">
        <v>101092</v>
      </c>
      <c r="B1862" s="3">
        <v>41818.598356481481</v>
      </c>
      <c r="C1862" s="2" t="s">
        <v>32</v>
      </c>
      <c r="D1862" s="2" t="str">
        <f>IF(Original!D1864 = "-", "Male", Original!D1864)</f>
        <v>Female</v>
      </c>
      <c r="E1862" s="2" t="s">
        <v>20</v>
      </c>
      <c r="F1862" s="2" t="str">
        <f>IF(Original!F1864 = "-", "c9", Original!F1864)</f>
        <v>i6</v>
      </c>
      <c r="G1862" s="2">
        <f>IF(ISBLANK(Original!G1864),MEDIAN(Original!G:G),Original!G1864)</f>
        <v>16530</v>
      </c>
    </row>
    <row r="1863" spans="1:7" x14ac:dyDescent="0.3">
      <c r="A1863" s="2">
        <v>624227</v>
      </c>
      <c r="B1863" s="3">
        <v>41835.397175925929</v>
      </c>
      <c r="C1863" s="2" t="s">
        <v>32</v>
      </c>
      <c r="D1863" s="2" t="str">
        <f>IF(Original!D1865 = "-", "Male", Original!D1865)</f>
        <v>Female</v>
      </c>
      <c r="E1863" s="2" t="s">
        <v>20</v>
      </c>
      <c r="F1863" s="2" t="str">
        <f>IF(Original!F1865 = "-", "c9", Original!F1865)</f>
        <v>i6</v>
      </c>
      <c r="G1863" s="2">
        <f>IF(ISBLANK(Original!G1865),MEDIAN(Original!G:G),Original!G1865)</f>
        <v>9299</v>
      </c>
    </row>
    <row r="1864" spans="1:7" x14ac:dyDescent="0.3">
      <c r="A1864" s="2">
        <v>988379</v>
      </c>
      <c r="B1864" s="3">
        <v>41835.402361111112</v>
      </c>
      <c r="C1864" s="2" t="s">
        <v>31</v>
      </c>
      <c r="D1864" s="2" t="str">
        <f>IF(Original!D1866 = "-", "Male", Original!D1866)</f>
        <v>Male</v>
      </c>
      <c r="E1864" s="2" t="s">
        <v>20</v>
      </c>
      <c r="F1864" s="2" t="str">
        <f>IF(Original!F1866 = "-", "c9", Original!F1866)</f>
        <v>i6</v>
      </c>
      <c r="G1864" s="2">
        <f>IF(ISBLANK(Original!G1866),MEDIAN(Original!G:G),Original!G1866)</f>
        <v>12753</v>
      </c>
    </row>
    <row r="1865" spans="1:7" x14ac:dyDescent="0.3">
      <c r="A1865" s="2">
        <v>770714</v>
      </c>
      <c r="B1865" s="3">
        <v>41830.437395833331</v>
      </c>
      <c r="C1865" s="2" t="s">
        <v>32</v>
      </c>
      <c r="D1865" s="2" t="str">
        <f>IF(Original!D1867 = "-", "Male", Original!D1867)</f>
        <v>Female</v>
      </c>
      <c r="E1865" s="2" t="s">
        <v>16</v>
      </c>
      <c r="F1865" s="2" t="str">
        <f>IF(Original!F1867 = "-", "c9", Original!F1867)</f>
        <v>c5</v>
      </c>
      <c r="G1865" s="2">
        <f>IF(ISBLANK(Original!G1867),MEDIAN(Original!G:G),Original!G1867)</f>
        <v>69273</v>
      </c>
    </row>
    <row r="1866" spans="1:7" x14ac:dyDescent="0.3">
      <c r="A1866" s="2">
        <v>423766</v>
      </c>
      <c r="B1866" s="3">
        <v>41850.508217592593</v>
      </c>
      <c r="C1866" s="2" t="s">
        <v>32</v>
      </c>
      <c r="D1866" s="2" t="str">
        <f>IF(Original!D1868 = "-", "Male", Original!D1868)</f>
        <v>Female</v>
      </c>
      <c r="E1866" s="2" t="s">
        <v>16</v>
      </c>
      <c r="F1866" s="2" t="str">
        <f>IF(Original!F1868 = "-", "c9", Original!F1868)</f>
        <v>c5</v>
      </c>
      <c r="G1866" s="2">
        <f>IF(ISBLANK(Original!G1868),MEDIAN(Original!G:G),Original!G1868)</f>
        <v>51476</v>
      </c>
    </row>
    <row r="1867" spans="1:7" x14ac:dyDescent="0.3">
      <c r="A1867" s="2">
        <v>232347</v>
      </c>
      <c r="B1867" s="3">
        <v>41850.508738425924</v>
      </c>
      <c r="C1867" s="2" t="s">
        <v>31</v>
      </c>
      <c r="D1867" s="2" t="str">
        <f>IF(Original!D1869 = "-", "Male", Original!D1869)</f>
        <v>Male</v>
      </c>
      <c r="E1867" s="2" t="s">
        <v>16</v>
      </c>
      <c r="F1867" s="2" t="str">
        <f>IF(Original!F1869 = "-", "c9", Original!F1869)</f>
        <v>c5</v>
      </c>
      <c r="G1867" s="2">
        <f>IF(ISBLANK(Original!G1869),MEDIAN(Original!G:G),Original!G1869)</f>
        <v>21305</v>
      </c>
    </row>
    <row r="1868" spans="1:7" x14ac:dyDescent="0.3">
      <c r="A1868" s="2">
        <v>582577</v>
      </c>
      <c r="B1868" s="3">
        <v>41850.508750000001</v>
      </c>
      <c r="C1868" s="2" t="s">
        <v>31</v>
      </c>
      <c r="D1868" s="2" t="str">
        <f>IF(Original!D1870 = "-", "Male", Original!D1870)</f>
        <v>Female</v>
      </c>
      <c r="E1868" s="2" t="s">
        <v>16</v>
      </c>
      <c r="F1868" s="2" t="str">
        <f>IF(Original!F1870 = "-", "c9", Original!F1870)</f>
        <v>c5</v>
      </c>
      <c r="G1868" s="2">
        <f>IF(ISBLANK(Original!G1870),MEDIAN(Original!G:G),Original!G1870)</f>
        <v>81590</v>
      </c>
    </row>
    <row r="1869" spans="1:7" x14ac:dyDescent="0.3">
      <c r="A1869" s="2">
        <v>113715</v>
      </c>
      <c r="B1869" s="3">
        <v>41870.377789351849</v>
      </c>
      <c r="C1869" s="2" t="s">
        <v>32</v>
      </c>
      <c r="D1869" s="2" t="str">
        <f>IF(Original!D1871 = "-", "Male", Original!D1871)</f>
        <v>Female</v>
      </c>
      <c r="E1869" s="2" t="s">
        <v>16</v>
      </c>
      <c r="F1869" s="2" t="str">
        <f>IF(Original!F1871 = "-", "c9", Original!F1871)</f>
        <v>c5</v>
      </c>
      <c r="G1869" s="2">
        <f>IF(ISBLANK(Original!G1871),MEDIAN(Original!G:G),Original!G1871)</f>
        <v>52538</v>
      </c>
    </row>
    <row r="1870" spans="1:7" x14ac:dyDescent="0.3">
      <c r="A1870" s="2">
        <v>941712</v>
      </c>
      <c r="B1870" s="3">
        <v>41876.436898148146</v>
      </c>
      <c r="C1870" s="2" t="s">
        <v>31</v>
      </c>
      <c r="D1870" s="2" t="str">
        <f>IF(Original!D1872 = "-", "Male", Original!D1872)</f>
        <v>Male</v>
      </c>
      <c r="E1870" s="2" t="s">
        <v>16</v>
      </c>
      <c r="F1870" s="2" t="str">
        <f>IF(Original!F1872 = "-", "c9", Original!F1872)</f>
        <v>c5</v>
      </c>
      <c r="G1870" s="2">
        <f>IF(ISBLANK(Original!G1872),MEDIAN(Original!G:G),Original!G1872)</f>
        <v>14054</v>
      </c>
    </row>
    <row r="1871" spans="1:7" x14ac:dyDescent="0.3">
      <c r="A1871" s="2">
        <v>830954</v>
      </c>
      <c r="B1871" s="3">
        <v>41876.437974537039</v>
      </c>
      <c r="C1871" s="2" t="s">
        <v>31</v>
      </c>
      <c r="D1871" s="2" t="str">
        <f>IF(Original!D1873 = "-", "Male", Original!D1873)</f>
        <v>Female</v>
      </c>
      <c r="E1871" s="2" t="s">
        <v>16</v>
      </c>
      <c r="F1871" s="2" t="str">
        <f>IF(Original!F1873 = "-", "c9", Original!F1873)</f>
        <v>c5</v>
      </c>
      <c r="G1871" s="2">
        <f>IF(ISBLANK(Original!G1873),MEDIAN(Original!G:G),Original!G1873)</f>
        <v>18564</v>
      </c>
    </row>
    <row r="1872" spans="1:7" x14ac:dyDescent="0.3">
      <c r="A1872" s="2">
        <v>996835</v>
      </c>
      <c r="B1872" s="3">
        <v>41802.594178240739</v>
      </c>
      <c r="C1872" s="2" t="s">
        <v>32</v>
      </c>
      <c r="D1872" s="2" t="str">
        <f>IF(Original!D1874 = "-", "Male", Original!D1874)</f>
        <v>Don’t want to say</v>
      </c>
      <c r="E1872" s="2" t="s">
        <v>20</v>
      </c>
      <c r="F1872" s="2" t="str">
        <f>IF(Original!F1874 = "-", "c9", Original!F1874)</f>
        <v>c5</v>
      </c>
      <c r="G1872" s="2">
        <f>IF(ISBLANK(Original!G1874),MEDIAN(Original!G:G),Original!G1874)</f>
        <v>95328</v>
      </c>
    </row>
    <row r="1873" spans="1:7" x14ac:dyDescent="0.3">
      <c r="A1873" s="2">
        <v>754136</v>
      </c>
      <c r="B1873" s="3">
        <v>41766.398125</v>
      </c>
      <c r="C1873" s="2" t="s">
        <v>31</v>
      </c>
      <c r="D1873" s="2" t="str">
        <f>IF(Original!D1875 = "-", "Male", Original!D1875)</f>
        <v>Male</v>
      </c>
      <c r="E1873" s="2" t="s">
        <v>17</v>
      </c>
      <c r="F1873" s="2" t="str">
        <f>IF(Original!F1875 = "-", "c9", Original!F1875)</f>
        <v>c9</v>
      </c>
      <c r="G1873" s="2">
        <f>IF(ISBLANK(Original!G1875),MEDIAN(Original!G:G),Original!G1875)</f>
        <v>67493</v>
      </c>
    </row>
    <row r="1874" spans="1:7" x14ac:dyDescent="0.3">
      <c r="A1874" s="2">
        <v>298589</v>
      </c>
      <c r="B1874" s="3">
        <v>41773.310972222222</v>
      </c>
      <c r="C1874" s="2" t="s">
        <v>32</v>
      </c>
      <c r="D1874" s="2" t="str">
        <f>IF(Original!D1876 = "-", "Male", Original!D1876)</f>
        <v>Male</v>
      </c>
      <c r="E1874" s="2" t="s">
        <v>17</v>
      </c>
      <c r="F1874" s="2" t="str">
        <f>IF(Original!F1876 = "-", "c9", Original!F1876)</f>
        <v>c9</v>
      </c>
      <c r="G1874" s="2">
        <f>IF(ISBLANK(Original!G1876),MEDIAN(Original!G:G),Original!G1876)</f>
        <v>32952</v>
      </c>
    </row>
    <row r="1875" spans="1:7" x14ac:dyDescent="0.3">
      <c r="A1875" s="2">
        <v>127268</v>
      </c>
      <c r="B1875" s="3">
        <v>41850.760729166665</v>
      </c>
      <c r="C1875" s="2" t="s">
        <v>32</v>
      </c>
      <c r="D1875" s="2" t="str">
        <f>IF(Original!D1877 = "-", "Male", Original!D1877)</f>
        <v>Male</v>
      </c>
      <c r="E1875" s="2" t="s">
        <v>20</v>
      </c>
      <c r="F1875" s="2" t="str">
        <f>IF(Original!F1877 = "-", "c9", Original!F1877)</f>
        <v>i5</v>
      </c>
      <c r="G1875" s="2">
        <f>IF(ISBLANK(Original!G1877),MEDIAN(Original!G:G),Original!G1877)</f>
        <v>8172</v>
      </c>
    </row>
    <row r="1876" spans="1:7" x14ac:dyDescent="0.3">
      <c r="A1876" s="2">
        <v>90601</v>
      </c>
      <c r="B1876" s="3">
        <v>41850.761435185188</v>
      </c>
      <c r="C1876" s="2" t="s">
        <v>32</v>
      </c>
      <c r="D1876" s="2" t="str">
        <f>IF(Original!D1878 = "-", "Male", Original!D1878)</f>
        <v>Female</v>
      </c>
      <c r="E1876" s="2" t="s">
        <v>20</v>
      </c>
      <c r="F1876" s="2" t="str">
        <f>IF(Original!F1878 = "-", "c9", Original!F1878)</f>
        <v>i5</v>
      </c>
      <c r="G1876" s="2">
        <f>IF(ISBLANK(Original!G1878),MEDIAN(Original!G:G),Original!G1878)</f>
        <v>15277</v>
      </c>
    </row>
    <row r="1877" spans="1:7" x14ac:dyDescent="0.3">
      <c r="A1877" s="2">
        <v>961227</v>
      </c>
      <c r="B1877" s="3">
        <v>41850.762013888889</v>
      </c>
      <c r="C1877" s="2" t="s">
        <v>32</v>
      </c>
      <c r="D1877" s="2" t="str">
        <f>IF(Original!D1879 = "-", "Male", Original!D1879)</f>
        <v>Female</v>
      </c>
      <c r="E1877" s="2" t="s">
        <v>20</v>
      </c>
      <c r="F1877" s="2" t="str">
        <f>IF(Original!F1879 = "-", "c9", Original!F1879)</f>
        <v>i5</v>
      </c>
      <c r="G1877" s="2">
        <f>IF(ISBLANK(Original!G1879),MEDIAN(Original!G:G),Original!G1879)</f>
        <v>23112</v>
      </c>
    </row>
    <row r="1878" spans="1:7" x14ac:dyDescent="0.3">
      <c r="A1878" s="2">
        <v>618331</v>
      </c>
      <c r="B1878" s="3">
        <v>41850.763402777775</v>
      </c>
      <c r="C1878" s="2" t="s">
        <v>32</v>
      </c>
      <c r="D1878" s="2" t="str">
        <f>IF(Original!D1880 = "-", "Male", Original!D1880)</f>
        <v>Male</v>
      </c>
      <c r="E1878" s="2" t="s">
        <v>20</v>
      </c>
      <c r="F1878" s="2" t="str">
        <f>IF(Original!F1880 = "-", "c9", Original!F1880)</f>
        <v>i5</v>
      </c>
      <c r="G1878" s="2">
        <f>IF(ISBLANK(Original!G1880),MEDIAN(Original!G:G),Original!G1880)</f>
        <v>61657</v>
      </c>
    </row>
    <row r="1879" spans="1:7" x14ac:dyDescent="0.3">
      <c r="A1879" s="2">
        <v>680771</v>
      </c>
      <c r="B1879" s="3">
        <v>41856.578148148146</v>
      </c>
      <c r="C1879" s="2" t="s">
        <v>32</v>
      </c>
      <c r="D1879" s="2" t="str">
        <f>IF(Original!D1881 = "-", "Male", Original!D1881)</f>
        <v>Male</v>
      </c>
      <c r="E1879" s="2" t="s">
        <v>20</v>
      </c>
      <c r="F1879" s="2" t="str">
        <f>IF(Original!F1881 = "-", "c9", Original!F1881)</f>
        <v>i5</v>
      </c>
      <c r="G1879" s="2">
        <f>IF(ISBLANK(Original!G1881),MEDIAN(Original!G:G),Original!G1881)</f>
        <v>65525</v>
      </c>
    </row>
    <row r="1880" spans="1:7" x14ac:dyDescent="0.3">
      <c r="A1880" s="2">
        <v>232988</v>
      </c>
      <c r="B1880" s="3">
        <v>41802.397453703707</v>
      </c>
      <c r="C1880" s="2" t="s">
        <v>32</v>
      </c>
      <c r="D1880" s="2" t="str">
        <f>IF(Original!D1882 = "-", "Male", Original!D1882)</f>
        <v>Male</v>
      </c>
      <c r="E1880" s="2" t="s">
        <v>17</v>
      </c>
      <c r="F1880" s="2" t="str">
        <f>IF(Original!F1882 = "-", "c9", Original!F1882)</f>
        <v>c9</v>
      </c>
      <c r="G1880" s="2">
        <f>IF(ISBLANK(Original!G1882),MEDIAN(Original!G:G),Original!G1882)</f>
        <v>48721</v>
      </c>
    </row>
    <row r="1881" spans="1:7" x14ac:dyDescent="0.3">
      <c r="A1881" s="2">
        <v>351100</v>
      </c>
      <c r="B1881" s="3">
        <v>41810.337777777779</v>
      </c>
      <c r="C1881" s="2" t="s">
        <v>31</v>
      </c>
      <c r="D1881" s="2" t="str">
        <f>IF(Original!D1883 = "-", "Male", Original!D1883)</f>
        <v>Male</v>
      </c>
      <c r="E1881" s="2" t="s">
        <v>17</v>
      </c>
      <c r="F1881" s="2" t="str">
        <f>IF(Original!F1883 = "-", "c9", Original!F1883)</f>
        <v>c9</v>
      </c>
      <c r="G1881" s="2">
        <f>IF(ISBLANK(Original!G1883),MEDIAN(Original!G:G),Original!G1883)</f>
        <v>75441</v>
      </c>
    </row>
    <row r="1882" spans="1:7" x14ac:dyDescent="0.3">
      <c r="A1882" s="2">
        <v>936551</v>
      </c>
      <c r="B1882" s="3">
        <v>41810.339143518519</v>
      </c>
      <c r="C1882" s="2" t="s">
        <v>31</v>
      </c>
      <c r="D1882" s="2" t="str">
        <f>IF(Original!D1884 = "-", "Male", Original!D1884)</f>
        <v>Male</v>
      </c>
      <c r="E1882" s="2" t="s">
        <v>17</v>
      </c>
      <c r="F1882" s="2" t="str">
        <f>IF(Original!F1884 = "-", "c9", Original!F1884)</f>
        <v>c9</v>
      </c>
      <c r="G1882" s="2">
        <f>IF(ISBLANK(Original!G1884),MEDIAN(Original!G:G),Original!G1884)</f>
        <v>55723</v>
      </c>
    </row>
    <row r="1883" spans="1:7" x14ac:dyDescent="0.3">
      <c r="A1883" s="2">
        <v>812365</v>
      </c>
      <c r="B1883" s="3">
        <v>41810.342905092592</v>
      </c>
      <c r="C1883" s="2" t="s">
        <v>32</v>
      </c>
      <c r="D1883" s="2" t="str">
        <f>IF(Original!D1885 = "-", "Male", Original!D1885)</f>
        <v>Male</v>
      </c>
      <c r="E1883" s="2" t="s">
        <v>17</v>
      </c>
      <c r="F1883" s="2" t="str">
        <f>IF(Original!F1885 = "-", "c9", Original!F1885)</f>
        <v>c9</v>
      </c>
      <c r="G1883" s="2">
        <f>IF(ISBLANK(Original!G1885),MEDIAN(Original!G:G),Original!G1885)</f>
        <v>66600</v>
      </c>
    </row>
    <row r="1884" spans="1:7" x14ac:dyDescent="0.3">
      <c r="A1884" s="2">
        <v>499754</v>
      </c>
      <c r="B1884" s="3">
        <v>41838.691979166666</v>
      </c>
      <c r="C1884" s="2" t="s">
        <v>32</v>
      </c>
      <c r="D1884" s="2" t="str">
        <f>IF(Original!D1886 = "-", "Male", Original!D1886)</f>
        <v>Male</v>
      </c>
      <c r="E1884" s="2" t="s">
        <v>17</v>
      </c>
      <c r="F1884" s="2" t="str">
        <f>IF(Original!F1886 = "-", "c9", Original!F1886)</f>
        <v>c9</v>
      </c>
      <c r="G1884" s="2">
        <f>IF(ISBLANK(Original!G1886),MEDIAN(Original!G:G),Original!G1886)</f>
        <v>68351</v>
      </c>
    </row>
    <row r="1885" spans="1:7" x14ac:dyDescent="0.3">
      <c r="A1885" s="2">
        <v>718505</v>
      </c>
      <c r="B1885" s="3">
        <v>41838.693553240744</v>
      </c>
      <c r="C1885" s="2" t="s">
        <v>32</v>
      </c>
      <c r="D1885" s="2" t="str">
        <f>IF(Original!D1887 = "-", "Male", Original!D1887)</f>
        <v>Male</v>
      </c>
      <c r="E1885" s="2" t="s">
        <v>17</v>
      </c>
      <c r="F1885" s="2" t="str">
        <f>IF(Original!F1887 = "-", "c9", Original!F1887)</f>
        <v>c9</v>
      </c>
      <c r="G1885" s="2">
        <f>IF(ISBLANK(Original!G1887),MEDIAN(Original!G:G),Original!G1887)</f>
        <v>70687</v>
      </c>
    </row>
    <row r="1886" spans="1:7" x14ac:dyDescent="0.3">
      <c r="A1886" s="2">
        <v>169578</v>
      </c>
      <c r="B1886" s="3">
        <v>41850.769270833334</v>
      </c>
      <c r="C1886" s="2" t="s">
        <v>32</v>
      </c>
      <c r="D1886" s="2" t="str">
        <f>IF(Original!D1888 = "-", "Male", Original!D1888)</f>
        <v>Female</v>
      </c>
      <c r="E1886" s="2" t="s">
        <v>17</v>
      </c>
      <c r="F1886" s="2" t="str">
        <f>IF(Original!F1888 = "-", "c9", Original!F1888)</f>
        <v>c9</v>
      </c>
      <c r="G1886" s="2">
        <f>IF(ISBLANK(Original!G1888),MEDIAN(Original!G:G),Original!G1888)</f>
        <v>44372</v>
      </c>
    </row>
    <row r="1887" spans="1:7" x14ac:dyDescent="0.3">
      <c r="A1887" s="2">
        <v>988971</v>
      </c>
      <c r="B1887" s="3">
        <v>41850.769988425927</v>
      </c>
      <c r="C1887" s="2" t="s">
        <v>32</v>
      </c>
      <c r="D1887" s="2" t="str">
        <f>IF(Original!D1889 = "-", "Male", Original!D1889)</f>
        <v>Male</v>
      </c>
      <c r="E1887" s="2" t="s">
        <v>17</v>
      </c>
      <c r="F1887" s="2" t="str">
        <f>IF(Original!F1889 = "-", "c9", Original!F1889)</f>
        <v>c9</v>
      </c>
      <c r="G1887" s="2">
        <f>IF(ISBLANK(Original!G1889),MEDIAN(Original!G:G),Original!G1889)</f>
        <v>98489</v>
      </c>
    </row>
    <row r="1888" spans="1:7" x14ac:dyDescent="0.3">
      <c r="A1888" s="2">
        <v>776735</v>
      </c>
      <c r="B1888" s="3">
        <v>41880.397199074076</v>
      </c>
      <c r="C1888" s="2" t="s">
        <v>32</v>
      </c>
      <c r="D1888" s="2" t="str">
        <f>IF(Original!D1890 = "-", "Male", Original!D1890)</f>
        <v>Male</v>
      </c>
      <c r="E1888" s="2" t="s">
        <v>20</v>
      </c>
      <c r="F1888" s="2" t="str">
        <f>IF(Original!F1890 = "-", "c9", Original!F1890)</f>
        <v>c9</v>
      </c>
      <c r="G1888" s="2">
        <f>IF(ISBLANK(Original!G1890),MEDIAN(Original!G:G),Original!G1890)</f>
        <v>16566</v>
      </c>
    </row>
    <row r="1889" spans="1:7" x14ac:dyDescent="0.3">
      <c r="A1889" s="2">
        <v>486691</v>
      </c>
      <c r="B1889" s="3">
        <v>41880.398506944446</v>
      </c>
      <c r="C1889" s="2" t="s">
        <v>31</v>
      </c>
      <c r="D1889" s="2" t="str">
        <f>IF(Original!D1891 = "-", "Male", Original!D1891)</f>
        <v>Female</v>
      </c>
      <c r="E1889" s="2" t="s">
        <v>20</v>
      </c>
      <c r="F1889" s="2" t="str">
        <f>IF(Original!F1891 = "-", "c9", Original!F1891)</f>
        <v>c9</v>
      </c>
      <c r="G1889" s="2">
        <f>IF(ISBLANK(Original!G1891),MEDIAN(Original!G:G),Original!G1891)</f>
        <v>59181</v>
      </c>
    </row>
    <row r="1890" spans="1:7" x14ac:dyDescent="0.3">
      <c r="A1890" s="2">
        <v>316923</v>
      </c>
      <c r="B1890" s="3">
        <v>41880.396990740737</v>
      </c>
      <c r="C1890" s="2" t="s">
        <v>32</v>
      </c>
      <c r="D1890" s="2" t="str">
        <f>IF(Original!D1892 = "-", "Male", Original!D1892)</f>
        <v>Female</v>
      </c>
      <c r="E1890" s="2" t="s">
        <v>20</v>
      </c>
      <c r="F1890" s="2" t="str">
        <f>IF(Original!F1892 = "-", "c9", Original!F1892)</f>
        <v>c9</v>
      </c>
      <c r="G1890" s="2">
        <f>IF(ISBLANK(Original!G1892),MEDIAN(Original!G:G),Original!G1892)</f>
        <v>20943</v>
      </c>
    </row>
    <row r="1891" spans="1:7" x14ac:dyDescent="0.3">
      <c r="A1891" s="2">
        <v>566412</v>
      </c>
      <c r="B1891" s="3">
        <v>41880.397974537038</v>
      </c>
      <c r="C1891" s="2" t="s">
        <v>32</v>
      </c>
      <c r="D1891" s="2" t="str">
        <f>IF(Original!D1893 = "-", "Male", Original!D1893)</f>
        <v>Female</v>
      </c>
      <c r="E1891" s="2" t="s">
        <v>20</v>
      </c>
      <c r="F1891" s="2" t="str">
        <f>IF(Original!F1893 = "-", "c9", Original!F1893)</f>
        <v>c9</v>
      </c>
      <c r="G1891" s="2">
        <f>IF(ISBLANK(Original!G1893),MEDIAN(Original!G:G),Original!G1893)</f>
        <v>10941</v>
      </c>
    </row>
    <row r="1892" spans="1:7" x14ac:dyDescent="0.3">
      <c r="A1892" s="2">
        <v>920907</v>
      </c>
      <c r="B1892" s="3">
        <v>41881.434074074074</v>
      </c>
      <c r="C1892" s="2" t="s">
        <v>32</v>
      </c>
      <c r="D1892" s="2" t="str">
        <f>IF(Original!D1894 = "-", "Male", Original!D1894)</f>
        <v>Female</v>
      </c>
      <c r="E1892" s="2" t="s">
        <v>20</v>
      </c>
      <c r="F1892" s="2" t="str">
        <f>IF(Original!F1894 = "-", "c9", Original!F1894)</f>
        <v>c9</v>
      </c>
      <c r="G1892" s="2">
        <f>IF(ISBLANK(Original!G1894),MEDIAN(Original!G:G),Original!G1894)</f>
        <v>19177</v>
      </c>
    </row>
    <row r="1893" spans="1:7" x14ac:dyDescent="0.3">
      <c r="A1893" s="2">
        <v>320349</v>
      </c>
      <c r="B1893" s="3">
        <v>41841.397870370369</v>
      </c>
      <c r="C1893" s="2" t="s">
        <v>31</v>
      </c>
      <c r="D1893" s="2" t="str">
        <f>IF(Original!D1895 = "-", "Male", Original!D1895)</f>
        <v>Female</v>
      </c>
      <c r="E1893" s="2" t="s">
        <v>17</v>
      </c>
      <c r="F1893" s="2" t="str">
        <f>IF(Original!F1895 = "-", "c9", Original!F1895)</f>
        <v>c9</v>
      </c>
      <c r="G1893" s="2">
        <f>IF(ISBLANK(Original!G1895),MEDIAN(Original!G:G),Original!G1895)</f>
        <v>60167</v>
      </c>
    </row>
    <row r="1894" spans="1:7" x14ac:dyDescent="0.3">
      <c r="A1894" s="2">
        <v>544038</v>
      </c>
      <c r="B1894" s="3">
        <v>41772.470520833333</v>
      </c>
      <c r="C1894" s="2" t="s">
        <v>32</v>
      </c>
      <c r="D1894" s="2" t="str">
        <f>IF(Original!D1896 = "-", "Male", Original!D1896)</f>
        <v>Female</v>
      </c>
      <c r="E1894" s="2" t="s">
        <v>17</v>
      </c>
      <c r="F1894" s="2" t="str">
        <f>IF(Original!F1896 = "-", "c9", Original!F1896)</f>
        <v>i6</v>
      </c>
      <c r="G1894" s="2">
        <f>IF(ISBLANK(Original!G1896),MEDIAN(Original!G:G),Original!G1896)</f>
        <v>76319</v>
      </c>
    </row>
    <row r="1895" spans="1:7" x14ac:dyDescent="0.3">
      <c r="A1895" s="2">
        <v>310590</v>
      </c>
      <c r="B1895" s="3">
        <v>41772.468993055554</v>
      </c>
      <c r="C1895" s="2" t="s">
        <v>31</v>
      </c>
      <c r="D1895" s="2" t="str">
        <f>IF(Original!D1897 = "-", "Male", Original!D1897)</f>
        <v>Don’t want to say</v>
      </c>
      <c r="E1895" s="2" t="s">
        <v>17</v>
      </c>
      <c r="F1895" s="2" t="str">
        <f>IF(Original!F1897 = "-", "c9", Original!F1897)</f>
        <v>i6</v>
      </c>
      <c r="G1895" s="2">
        <f>IF(ISBLANK(Original!G1897),MEDIAN(Original!G:G),Original!G1897)</f>
        <v>50296</v>
      </c>
    </row>
    <row r="1896" spans="1:7" x14ac:dyDescent="0.3">
      <c r="A1896" s="2">
        <v>45501</v>
      </c>
      <c r="B1896" s="3">
        <v>41772.714895833335</v>
      </c>
      <c r="C1896" s="2" t="s">
        <v>32</v>
      </c>
      <c r="D1896" s="2" t="str">
        <f>IF(Original!D1898 = "-", "Male", Original!D1898)</f>
        <v>Female</v>
      </c>
      <c r="E1896" s="2" t="s">
        <v>17</v>
      </c>
      <c r="F1896" s="2" t="str">
        <f>IF(Original!F1898 = "-", "c9", Original!F1898)</f>
        <v>i6</v>
      </c>
      <c r="G1896" s="2">
        <f>IF(ISBLANK(Original!G1898),MEDIAN(Original!G:G),Original!G1898)</f>
        <v>35261</v>
      </c>
    </row>
    <row r="1897" spans="1:7" x14ac:dyDescent="0.3">
      <c r="A1897" s="2">
        <v>218064</v>
      </c>
      <c r="B1897" s="3">
        <v>41764.584687499999</v>
      </c>
      <c r="C1897" s="2" t="s">
        <v>32</v>
      </c>
      <c r="D1897" s="2" t="str">
        <f>IF(Original!D1899 = "-", "Male", Original!D1899)</f>
        <v>Female</v>
      </c>
      <c r="E1897" s="2" t="s">
        <v>19</v>
      </c>
      <c r="F1897" s="2" t="str">
        <f>IF(Original!F1899 = "-", "c9", Original!F1899)</f>
        <v>c9</v>
      </c>
      <c r="G1897" s="2">
        <f>IF(ISBLANK(Original!G1899),MEDIAN(Original!G:G),Original!G1899)</f>
        <v>94930</v>
      </c>
    </row>
    <row r="1898" spans="1:7" x14ac:dyDescent="0.3">
      <c r="A1898" s="2">
        <v>797924</v>
      </c>
      <c r="B1898" s="3">
        <v>41795.397407407407</v>
      </c>
      <c r="C1898" s="2" t="s">
        <v>32</v>
      </c>
      <c r="D1898" s="2" t="str">
        <f>IF(Original!D1900 = "-", "Male", Original!D1900)</f>
        <v>Male</v>
      </c>
      <c r="E1898" s="2" t="s">
        <v>17</v>
      </c>
      <c r="F1898" s="2" t="str">
        <f>IF(Original!F1900 = "-", "c9", Original!F1900)</f>
        <v>i5</v>
      </c>
      <c r="G1898" s="2">
        <f>IF(ISBLANK(Original!G1900),MEDIAN(Original!G:G),Original!G1900)</f>
        <v>50347</v>
      </c>
    </row>
    <row r="1899" spans="1:7" x14ac:dyDescent="0.3">
      <c r="A1899" s="2">
        <v>440521</v>
      </c>
      <c r="B1899" s="3">
        <v>41795.397824074076</v>
      </c>
      <c r="C1899" s="2" t="s">
        <v>31</v>
      </c>
      <c r="D1899" s="2" t="str">
        <f>IF(Original!D1901 = "-", "Male", Original!D1901)</f>
        <v>Female</v>
      </c>
      <c r="E1899" s="2" t="s">
        <v>17</v>
      </c>
      <c r="F1899" s="2" t="str">
        <f>IF(Original!F1901 = "-", "c9", Original!F1901)</f>
        <v>i5</v>
      </c>
      <c r="G1899" s="2">
        <f>IF(ISBLANK(Original!G1901),MEDIAN(Original!G:G),Original!G1901)</f>
        <v>35008</v>
      </c>
    </row>
    <row r="1900" spans="1:7" x14ac:dyDescent="0.3">
      <c r="A1900" s="2">
        <v>840839</v>
      </c>
      <c r="B1900" s="3">
        <v>41864.322638888887</v>
      </c>
      <c r="C1900" s="2" t="s">
        <v>32</v>
      </c>
      <c r="D1900" s="2" t="str">
        <f>IF(Original!D1902 = "-", "Male", Original!D1902)</f>
        <v>Male</v>
      </c>
      <c r="E1900" s="2" t="s">
        <v>17</v>
      </c>
      <c r="F1900" s="2" t="str">
        <f>IF(Original!F1902 = "-", "c9", Original!F1902)</f>
        <v>i5</v>
      </c>
      <c r="G1900" s="2">
        <f>IF(ISBLANK(Original!G1902),MEDIAN(Original!G:G),Original!G1902)</f>
        <v>60136</v>
      </c>
    </row>
    <row r="1901" spans="1:7" x14ac:dyDescent="0.3">
      <c r="A1901" s="2">
        <v>390984</v>
      </c>
      <c r="B1901" s="3">
        <v>41795.466168981482</v>
      </c>
      <c r="C1901" s="2" t="s">
        <v>32</v>
      </c>
      <c r="D1901" s="2" t="str">
        <f>IF(Original!D1903 = "-", "Male", Original!D1903)</f>
        <v>Male</v>
      </c>
      <c r="E1901" s="2" t="s">
        <v>15</v>
      </c>
      <c r="F1901" s="2" t="str">
        <f>IF(Original!F1903 = "-", "c9", Original!F1903)</f>
        <v>c8</v>
      </c>
      <c r="G1901" s="2">
        <f>IF(ISBLANK(Original!G1903),MEDIAN(Original!G:G),Original!G1903)</f>
        <v>36542</v>
      </c>
    </row>
    <row r="1902" spans="1:7" x14ac:dyDescent="0.3">
      <c r="A1902" s="2">
        <v>463792</v>
      </c>
      <c r="B1902" s="3">
        <v>41795.468333333331</v>
      </c>
      <c r="C1902" s="2" t="s">
        <v>31</v>
      </c>
      <c r="D1902" s="2" t="str">
        <f>IF(Original!D1904 = "-", "Male", Original!D1904)</f>
        <v>Male</v>
      </c>
      <c r="E1902" s="2" t="s">
        <v>15</v>
      </c>
      <c r="F1902" s="2" t="str">
        <f>IF(Original!F1904 = "-", "c9", Original!F1904)</f>
        <v>c8</v>
      </c>
      <c r="G1902" s="2">
        <f>IF(ISBLANK(Original!G1904),MEDIAN(Original!G:G),Original!G1904)</f>
        <v>13319</v>
      </c>
    </row>
    <row r="1903" spans="1:7" x14ac:dyDescent="0.3">
      <c r="A1903" s="2">
        <v>27767</v>
      </c>
      <c r="B1903" s="3">
        <v>41799.562523148146</v>
      </c>
      <c r="C1903" s="2" t="s">
        <v>32</v>
      </c>
      <c r="D1903" s="2" t="str">
        <f>IF(Original!D1905 = "-", "Male", Original!D1905)</f>
        <v>Female</v>
      </c>
      <c r="E1903" s="2" t="s">
        <v>15</v>
      </c>
      <c r="F1903" s="2" t="str">
        <f>IF(Original!F1905 = "-", "c9", Original!F1905)</f>
        <v>c8</v>
      </c>
      <c r="G1903" s="2">
        <f>IF(ISBLANK(Original!G1905),MEDIAN(Original!G:G),Original!G1905)</f>
        <v>87716</v>
      </c>
    </row>
    <row r="1904" spans="1:7" x14ac:dyDescent="0.3">
      <c r="A1904" s="2">
        <v>270674</v>
      </c>
      <c r="B1904" s="3">
        <v>41799.564201388886</v>
      </c>
      <c r="C1904" s="2" t="s">
        <v>32</v>
      </c>
      <c r="D1904" s="2" t="str">
        <f>IF(Original!D1906 = "-", "Male", Original!D1906)</f>
        <v>Female</v>
      </c>
      <c r="E1904" s="2" t="s">
        <v>15</v>
      </c>
      <c r="F1904" s="2" t="str">
        <f>IF(Original!F1906 = "-", "c9", Original!F1906)</f>
        <v>c8</v>
      </c>
      <c r="G1904" s="2">
        <f>IF(ISBLANK(Original!G1906),MEDIAN(Original!G:G),Original!G1906)</f>
        <v>29782</v>
      </c>
    </row>
    <row r="1905" spans="1:7" x14ac:dyDescent="0.3">
      <c r="A1905" s="2">
        <v>938391</v>
      </c>
      <c r="B1905" s="3">
        <v>41805.35491898148</v>
      </c>
      <c r="C1905" s="2" t="s">
        <v>32</v>
      </c>
      <c r="D1905" s="2" t="str">
        <f>IF(Original!D1907 = "-", "Male", Original!D1907)</f>
        <v>Male</v>
      </c>
      <c r="E1905" s="2" t="s">
        <v>15</v>
      </c>
      <c r="F1905" s="2" t="str">
        <f>IF(Original!F1907 = "-", "c9", Original!F1907)</f>
        <v>c8</v>
      </c>
      <c r="G1905" s="2">
        <f>IF(ISBLANK(Original!G1907),MEDIAN(Original!G:G),Original!G1907)</f>
        <v>73109</v>
      </c>
    </row>
    <row r="1906" spans="1:7" x14ac:dyDescent="0.3">
      <c r="A1906" s="2">
        <v>425716</v>
      </c>
      <c r="B1906" s="3">
        <v>41805.355775462966</v>
      </c>
      <c r="C1906" s="2" t="s">
        <v>31</v>
      </c>
      <c r="D1906" s="2" t="str">
        <f>IF(Original!D1908 = "-", "Male", Original!D1908)</f>
        <v>Male</v>
      </c>
      <c r="E1906" s="2" t="s">
        <v>15</v>
      </c>
      <c r="F1906" s="2" t="str">
        <f>IF(Original!F1908 = "-", "c9", Original!F1908)</f>
        <v>c8</v>
      </c>
      <c r="G1906" s="2">
        <f>IF(ISBLANK(Original!G1908),MEDIAN(Original!G:G),Original!G1908)</f>
        <v>93669</v>
      </c>
    </row>
    <row r="1907" spans="1:7" x14ac:dyDescent="0.3">
      <c r="A1907" s="2">
        <v>973826</v>
      </c>
      <c r="B1907" s="3">
        <v>41803.623182870368</v>
      </c>
      <c r="C1907" s="2" t="s">
        <v>31</v>
      </c>
      <c r="D1907" s="2" t="str">
        <f>IF(Original!D1909 = "-", "Male", Original!D1909)</f>
        <v>Female</v>
      </c>
      <c r="E1907" s="2" t="s">
        <v>15</v>
      </c>
      <c r="F1907" s="2" t="str">
        <f>IF(Original!F1909 = "-", "c9", Original!F1909)</f>
        <v>c8</v>
      </c>
      <c r="G1907" s="2">
        <f>IF(ISBLANK(Original!G1909),MEDIAN(Original!G:G),Original!G1909)</f>
        <v>3905</v>
      </c>
    </row>
    <row r="1908" spans="1:7" x14ac:dyDescent="0.3">
      <c r="A1908" s="2">
        <v>680293</v>
      </c>
      <c r="B1908" s="3">
        <v>41803.623888888891</v>
      </c>
      <c r="C1908" s="2" t="s">
        <v>32</v>
      </c>
      <c r="D1908" s="2" t="str">
        <f>IF(Original!D1910 = "-", "Male", Original!D1910)</f>
        <v>Female</v>
      </c>
      <c r="E1908" s="2" t="s">
        <v>15</v>
      </c>
      <c r="F1908" s="2" t="str">
        <f>IF(Original!F1910 = "-", "c9", Original!F1910)</f>
        <v>c8</v>
      </c>
      <c r="G1908" s="2">
        <f>IF(ISBLANK(Original!G1910),MEDIAN(Original!G:G),Original!G1910)</f>
        <v>81750</v>
      </c>
    </row>
    <row r="1909" spans="1:7" x14ac:dyDescent="0.3">
      <c r="A1909" s="2">
        <v>925197</v>
      </c>
      <c r="B1909" s="3">
        <v>41814.660254629627</v>
      </c>
      <c r="C1909" s="2" t="s">
        <v>32</v>
      </c>
      <c r="D1909" s="2" t="str">
        <f>IF(Original!D1911 = "-", "Male", Original!D1911)</f>
        <v>Female</v>
      </c>
      <c r="E1909" s="2" t="s">
        <v>15</v>
      </c>
      <c r="F1909" s="2" t="str">
        <f>IF(Original!F1911 = "-", "c9", Original!F1911)</f>
        <v>c8</v>
      </c>
      <c r="G1909" s="2">
        <f>IF(ISBLANK(Original!G1911),MEDIAN(Original!G:G),Original!G1911)</f>
        <v>24987</v>
      </c>
    </row>
    <row r="1910" spans="1:7" x14ac:dyDescent="0.3">
      <c r="A1910" s="2">
        <v>46345</v>
      </c>
      <c r="B1910" s="3">
        <v>41774.49664351852</v>
      </c>
      <c r="C1910" s="2" t="s">
        <v>31</v>
      </c>
      <c r="D1910" s="2" t="str">
        <f>IF(Original!D1912 = "-", "Male", Original!D1912)</f>
        <v>Female</v>
      </c>
      <c r="E1910" s="2" t="s">
        <v>17</v>
      </c>
      <c r="F1910" s="2" t="str">
        <f>IF(Original!F1912 = "-", "c9", Original!F1912)</f>
        <v>b9</v>
      </c>
      <c r="G1910" s="2">
        <f>IF(ISBLANK(Original!G1912),MEDIAN(Original!G:G),Original!G1912)</f>
        <v>86279</v>
      </c>
    </row>
    <row r="1911" spans="1:7" x14ac:dyDescent="0.3">
      <c r="A1911" s="2">
        <v>555761</v>
      </c>
      <c r="B1911" s="3">
        <v>41817.747187499997</v>
      </c>
      <c r="C1911" s="2" t="s">
        <v>31</v>
      </c>
      <c r="D1911" s="2" t="str">
        <f>IF(Original!D1913 = "-", "Male", Original!D1913)</f>
        <v>Male</v>
      </c>
      <c r="E1911" s="2" t="s">
        <v>17</v>
      </c>
      <c r="F1911" s="2" t="str">
        <f>IF(Original!F1913 = "-", "c9", Original!F1913)</f>
        <v>c5</v>
      </c>
      <c r="G1911" s="2">
        <f>IF(ISBLANK(Original!G1913),MEDIAN(Original!G:G),Original!G1913)</f>
        <v>30254</v>
      </c>
    </row>
    <row r="1912" spans="1:7" x14ac:dyDescent="0.3">
      <c r="A1912" s="2">
        <v>617724</v>
      </c>
      <c r="B1912" s="3">
        <v>41836.831793981481</v>
      </c>
      <c r="C1912" s="2" t="s">
        <v>31</v>
      </c>
      <c r="D1912" s="2" t="str">
        <f>IF(Original!D1914 = "-", "Male", Original!D1914)</f>
        <v>Male</v>
      </c>
      <c r="E1912" s="2" t="s">
        <v>20</v>
      </c>
      <c r="F1912" s="2" t="str">
        <f>IF(Original!F1914 = "-", "c9", Original!F1914)</f>
        <v>c-10</v>
      </c>
      <c r="G1912" s="2">
        <f>IF(ISBLANK(Original!G1914),MEDIAN(Original!G:G),Original!G1914)</f>
        <v>47856</v>
      </c>
    </row>
    <row r="1913" spans="1:7" x14ac:dyDescent="0.3">
      <c r="A1913" s="2">
        <v>85704</v>
      </c>
      <c r="B1913" s="3">
        <v>41837.519907407404</v>
      </c>
      <c r="C1913" s="2" t="s">
        <v>31</v>
      </c>
      <c r="D1913" s="2" t="str">
        <f>IF(Original!D1915 = "-", "Male", Original!D1915)</f>
        <v>Male</v>
      </c>
      <c r="E1913" s="2" t="s">
        <v>20</v>
      </c>
      <c r="F1913" s="2" t="str">
        <f>IF(Original!F1915 = "-", "c9", Original!F1915)</f>
        <v>c-10</v>
      </c>
      <c r="G1913" s="2">
        <f>IF(ISBLANK(Original!G1915),MEDIAN(Original!G:G),Original!G1915)</f>
        <v>78143</v>
      </c>
    </row>
    <row r="1914" spans="1:7" x14ac:dyDescent="0.3">
      <c r="A1914" s="2">
        <v>565144</v>
      </c>
      <c r="B1914" s="3">
        <v>41794.398564814815</v>
      </c>
      <c r="C1914" s="2" t="s">
        <v>31</v>
      </c>
      <c r="D1914" s="2" t="str">
        <f>IF(Original!D1916 = "-", "Male", Original!D1916)</f>
        <v>Male</v>
      </c>
      <c r="E1914" s="2" t="s">
        <v>20</v>
      </c>
      <c r="F1914" s="2" t="str">
        <f>IF(Original!F1916 = "-", "c9", Original!F1916)</f>
        <v>c9</v>
      </c>
      <c r="G1914" s="2">
        <f>IF(ISBLANK(Original!G1916),MEDIAN(Original!G:G),Original!G1916)</f>
        <v>60327</v>
      </c>
    </row>
    <row r="1915" spans="1:7" x14ac:dyDescent="0.3">
      <c r="A1915" s="2">
        <v>729147</v>
      </c>
      <c r="B1915" s="3">
        <v>41794.399918981479</v>
      </c>
      <c r="C1915" s="2" t="s">
        <v>31</v>
      </c>
      <c r="D1915" s="2" t="str">
        <f>IF(Original!D1917 = "-", "Male", Original!D1917)</f>
        <v>Female</v>
      </c>
      <c r="E1915" s="2" t="s">
        <v>20</v>
      </c>
      <c r="F1915" s="2" t="str">
        <f>IF(Original!F1917 = "-", "c9", Original!F1917)</f>
        <v>c9</v>
      </c>
      <c r="G1915" s="2">
        <f>IF(ISBLANK(Original!G1917),MEDIAN(Original!G:G),Original!G1917)</f>
        <v>23025</v>
      </c>
    </row>
    <row r="1916" spans="1:7" x14ac:dyDescent="0.3">
      <c r="A1916" s="2">
        <v>370861</v>
      </c>
      <c r="B1916" s="3">
        <v>41794.400266203702</v>
      </c>
      <c r="C1916" s="2" t="s">
        <v>31</v>
      </c>
      <c r="D1916" s="2" t="str">
        <f>IF(Original!D1918 = "-", "Male", Original!D1918)</f>
        <v>Male</v>
      </c>
      <c r="E1916" s="2" t="s">
        <v>20</v>
      </c>
      <c r="F1916" s="2" t="str">
        <f>IF(Original!F1918 = "-", "c9", Original!F1918)</f>
        <v>c9</v>
      </c>
      <c r="G1916" s="2">
        <f>IF(ISBLANK(Original!G1918),MEDIAN(Original!G:G),Original!G1918)</f>
        <v>85066</v>
      </c>
    </row>
    <row r="1917" spans="1:7" x14ac:dyDescent="0.3">
      <c r="A1917" s="2">
        <v>357320</v>
      </c>
      <c r="B1917" s="3">
        <v>41794.398113425923</v>
      </c>
      <c r="C1917" s="2" t="s">
        <v>32</v>
      </c>
      <c r="D1917" s="2" t="str">
        <f>IF(Original!D1919 = "-", "Male", Original!D1919)</f>
        <v>Don’t want to say</v>
      </c>
      <c r="E1917" s="2" t="s">
        <v>20</v>
      </c>
      <c r="F1917" s="2" t="str">
        <f>IF(Original!F1919 = "-", "c9", Original!F1919)</f>
        <v>c9</v>
      </c>
      <c r="G1917" s="2">
        <f>IF(ISBLANK(Original!G1919),MEDIAN(Original!G:G),Original!G1919)</f>
        <v>15621</v>
      </c>
    </row>
    <row r="1918" spans="1:7" x14ac:dyDescent="0.3">
      <c r="A1918" s="2">
        <v>770441</v>
      </c>
      <c r="B1918" s="3">
        <v>41808.397604166668</v>
      </c>
      <c r="C1918" s="2" t="s">
        <v>31</v>
      </c>
      <c r="D1918" s="2" t="str">
        <f>IF(Original!D1920 = "-", "Male", Original!D1920)</f>
        <v>Female</v>
      </c>
      <c r="E1918" s="2" t="s">
        <v>20</v>
      </c>
      <c r="F1918" s="2" t="str">
        <f>IF(Original!F1920 = "-", "c9", Original!F1920)</f>
        <v>c9</v>
      </c>
      <c r="G1918" s="2">
        <f>IF(ISBLANK(Original!G1920),MEDIAN(Original!G:G),Original!G1920)</f>
        <v>18283</v>
      </c>
    </row>
    <row r="1919" spans="1:7" x14ac:dyDescent="0.3">
      <c r="A1919" s="2">
        <v>740719</v>
      </c>
      <c r="B1919" s="3">
        <v>41808.682175925926</v>
      </c>
      <c r="C1919" s="2" t="s">
        <v>31</v>
      </c>
      <c r="D1919" s="2" t="str">
        <f>IF(Original!D1921 = "-", "Male", Original!D1921)</f>
        <v>Male</v>
      </c>
      <c r="E1919" s="2" t="s">
        <v>20</v>
      </c>
      <c r="F1919" s="2" t="str">
        <f>IF(Original!F1921 = "-", "c9", Original!F1921)</f>
        <v>i1</v>
      </c>
      <c r="G1919" s="2">
        <f>IF(ISBLANK(Original!G1921),MEDIAN(Original!G:G),Original!G1921)</f>
        <v>31891</v>
      </c>
    </row>
    <row r="1920" spans="1:7" x14ac:dyDescent="0.3">
      <c r="A1920" s="2">
        <v>598888</v>
      </c>
      <c r="B1920" s="3">
        <v>41808.682569444441</v>
      </c>
      <c r="C1920" s="2" t="s">
        <v>32</v>
      </c>
      <c r="D1920" s="2" t="str">
        <f>IF(Original!D1922 = "-", "Male", Original!D1922)</f>
        <v>Male</v>
      </c>
      <c r="E1920" s="2" t="s">
        <v>20</v>
      </c>
      <c r="F1920" s="2" t="str">
        <f>IF(Original!F1922 = "-", "c9", Original!F1922)</f>
        <v>i1</v>
      </c>
      <c r="G1920" s="2">
        <f>IF(ISBLANK(Original!G1922),MEDIAN(Original!G:G),Original!G1922)</f>
        <v>69583</v>
      </c>
    </row>
    <row r="1921" spans="1:7" x14ac:dyDescent="0.3">
      <c r="A1921" s="2">
        <v>490699</v>
      </c>
      <c r="B1921" s="3">
        <v>41841.359189814815</v>
      </c>
      <c r="C1921" s="2" t="s">
        <v>32</v>
      </c>
      <c r="D1921" s="2" t="str">
        <f>IF(Original!D1923 = "-", "Male", Original!D1923)</f>
        <v>Female</v>
      </c>
      <c r="E1921" s="2" t="s">
        <v>20</v>
      </c>
      <c r="F1921" s="2" t="str">
        <f>IF(Original!F1923 = "-", "c9", Original!F1923)</f>
        <v>i1</v>
      </c>
      <c r="G1921" s="2">
        <f>IF(ISBLANK(Original!G1923),MEDIAN(Original!G:G),Original!G1923)</f>
        <v>42100</v>
      </c>
    </row>
    <row r="1922" spans="1:7" x14ac:dyDescent="0.3">
      <c r="A1922" s="2">
        <v>259037</v>
      </c>
      <c r="B1922" s="3">
        <v>41841.359560185185</v>
      </c>
      <c r="C1922" s="2" t="s">
        <v>32</v>
      </c>
      <c r="D1922" s="2" t="str">
        <f>IF(Original!D1924 = "-", "Male", Original!D1924)</f>
        <v>Male</v>
      </c>
      <c r="E1922" s="2" t="s">
        <v>20</v>
      </c>
      <c r="F1922" s="2" t="str">
        <f>IF(Original!F1924 = "-", "c9", Original!F1924)</f>
        <v>i1</v>
      </c>
      <c r="G1922" s="2">
        <f>IF(ISBLANK(Original!G1924),MEDIAN(Original!G:G),Original!G1924)</f>
        <v>4781</v>
      </c>
    </row>
    <row r="1923" spans="1:7" x14ac:dyDescent="0.3">
      <c r="A1923" s="2">
        <v>947234</v>
      </c>
      <c r="B1923" s="3">
        <v>41844.6796875</v>
      </c>
      <c r="C1923" s="2" t="s">
        <v>32</v>
      </c>
      <c r="D1923" s="2" t="str">
        <f>IF(Original!D1925 = "-", "Male", Original!D1925)</f>
        <v>Female</v>
      </c>
      <c r="E1923" s="2" t="s">
        <v>20</v>
      </c>
      <c r="F1923" s="2" t="str">
        <f>IF(Original!F1925 = "-", "c9", Original!F1925)</f>
        <v>i1</v>
      </c>
      <c r="G1923" s="2">
        <f>IF(ISBLANK(Original!G1925),MEDIAN(Original!G:G),Original!G1925)</f>
        <v>90471</v>
      </c>
    </row>
    <row r="1924" spans="1:7" x14ac:dyDescent="0.3">
      <c r="A1924" s="2">
        <v>664174</v>
      </c>
      <c r="B1924" s="3">
        <v>41866.840729166666</v>
      </c>
      <c r="C1924" s="2" t="s">
        <v>32</v>
      </c>
      <c r="D1924" s="2" t="str">
        <f>IF(Original!D1926 = "-", "Male", Original!D1926)</f>
        <v>Male</v>
      </c>
      <c r="E1924" s="2" t="s">
        <v>20</v>
      </c>
      <c r="F1924" s="2" t="str">
        <f>IF(Original!F1926 = "-", "c9", Original!F1926)</f>
        <v>i1</v>
      </c>
      <c r="G1924" s="2">
        <f>IF(ISBLANK(Original!G1926),MEDIAN(Original!G:G),Original!G1926)</f>
        <v>17952</v>
      </c>
    </row>
    <row r="1925" spans="1:7" x14ac:dyDescent="0.3">
      <c r="A1925" s="2">
        <v>859776</v>
      </c>
      <c r="B1925" s="3">
        <v>41822.400416666664</v>
      </c>
      <c r="C1925" s="2" t="s">
        <v>32</v>
      </c>
      <c r="D1925" s="2" t="str">
        <f>IF(Original!D1927 = "-", "Male", Original!D1927)</f>
        <v>Female</v>
      </c>
      <c r="E1925" s="2" t="s">
        <v>17</v>
      </c>
      <c r="F1925" s="2" t="str">
        <f>IF(Original!F1927 = "-", "c9", Original!F1927)</f>
        <v>c-10</v>
      </c>
      <c r="G1925" s="2">
        <f>IF(ISBLANK(Original!G1927),MEDIAN(Original!G:G),Original!G1927)</f>
        <v>17835</v>
      </c>
    </row>
    <row r="1926" spans="1:7" x14ac:dyDescent="0.3">
      <c r="A1926" s="2">
        <v>213055</v>
      </c>
      <c r="B1926" s="3">
        <v>41843.396782407406</v>
      </c>
      <c r="C1926" s="2" t="s">
        <v>32</v>
      </c>
      <c r="D1926" s="2" t="str">
        <f>IF(Original!D1928 = "-", "Male", Original!D1928)</f>
        <v>Male</v>
      </c>
      <c r="E1926" s="2" t="s">
        <v>17</v>
      </c>
      <c r="F1926" s="2" t="str">
        <f>IF(Original!F1928 = "-", "c9", Original!F1928)</f>
        <v>c-10</v>
      </c>
      <c r="G1926" s="2">
        <f>IF(ISBLANK(Original!G1928),MEDIAN(Original!G:G),Original!G1928)</f>
        <v>25771</v>
      </c>
    </row>
    <row r="1927" spans="1:7" x14ac:dyDescent="0.3">
      <c r="A1927" s="2">
        <v>626477</v>
      </c>
      <c r="B1927" s="3">
        <v>41843.39943287037</v>
      </c>
      <c r="C1927" s="2" t="s">
        <v>31</v>
      </c>
      <c r="D1927" s="2" t="str">
        <f>IF(Original!D1929 = "-", "Male", Original!D1929)</f>
        <v>Female</v>
      </c>
      <c r="E1927" s="2" t="s">
        <v>17</v>
      </c>
      <c r="F1927" s="2" t="str">
        <f>IF(Original!F1929 = "-", "c9", Original!F1929)</f>
        <v>c-10</v>
      </c>
      <c r="G1927" s="2">
        <f>IF(ISBLANK(Original!G1929),MEDIAN(Original!G:G),Original!G1929)</f>
        <v>41470</v>
      </c>
    </row>
    <row r="1928" spans="1:7" x14ac:dyDescent="0.3">
      <c r="A1928" s="2">
        <v>658734</v>
      </c>
      <c r="B1928" s="3">
        <v>41843.399780092594</v>
      </c>
      <c r="C1928" s="2" t="s">
        <v>32</v>
      </c>
      <c r="D1928" s="2" t="str">
        <f>IF(Original!D1930 = "-", "Male", Original!D1930)</f>
        <v>Male</v>
      </c>
      <c r="E1928" s="2" t="s">
        <v>17</v>
      </c>
      <c r="F1928" s="2" t="str">
        <f>IF(Original!F1930 = "-", "c9", Original!F1930)</f>
        <v>c-10</v>
      </c>
      <c r="G1928" s="2">
        <f>IF(ISBLANK(Original!G1930),MEDIAN(Original!G:G),Original!G1930)</f>
        <v>43960</v>
      </c>
    </row>
    <row r="1929" spans="1:7" x14ac:dyDescent="0.3">
      <c r="A1929" s="2">
        <v>635120</v>
      </c>
      <c r="B1929" s="3">
        <v>41859.543726851851</v>
      </c>
      <c r="C1929" s="2" t="s">
        <v>31</v>
      </c>
      <c r="D1929" s="2" t="str">
        <f>IF(Original!D1931 = "-", "Male", Original!D1931)</f>
        <v>Male</v>
      </c>
      <c r="E1929" s="2" t="s">
        <v>17</v>
      </c>
      <c r="F1929" s="2" t="str">
        <f>IF(Original!F1931 = "-", "c9", Original!F1931)</f>
        <v>c-10</v>
      </c>
      <c r="G1929" s="2">
        <f>IF(ISBLANK(Original!G1931),MEDIAN(Original!G:G),Original!G1931)</f>
        <v>89851</v>
      </c>
    </row>
    <row r="1930" spans="1:7" x14ac:dyDescent="0.3">
      <c r="A1930" s="2">
        <v>635615</v>
      </c>
      <c r="B1930" s="3">
        <v>41859.546423611115</v>
      </c>
      <c r="C1930" s="2" t="s">
        <v>31</v>
      </c>
      <c r="D1930" s="2" t="str">
        <f>IF(Original!D1932 = "-", "Male", Original!D1932)</f>
        <v>Female</v>
      </c>
      <c r="E1930" s="2" t="s">
        <v>17</v>
      </c>
      <c r="F1930" s="2" t="str">
        <f>IF(Original!F1932 = "-", "c9", Original!F1932)</f>
        <v>c-10</v>
      </c>
      <c r="G1930" s="2">
        <f>IF(ISBLANK(Original!G1932),MEDIAN(Original!G:G),Original!G1932)</f>
        <v>97293</v>
      </c>
    </row>
    <row r="1931" spans="1:7" x14ac:dyDescent="0.3">
      <c r="A1931" s="2">
        <v>933638</v>
      </c>
      <c r="B1931" s="3">
        <v>41880.543692129628</v>
      </c>
      <c r="C1931" s="2" t="s">
        <v>31</v>
      </c>
      <c r="D1931" s="2" t="str">
        <f>IF(Original!D1933 = "-", "Male", Original!D1933)</f>
        <v>Male</v>
      </c>
      <c r="E1931" s="2" t="s">
        <v>17</v>
      </c>
      <c r="F1931" s="2" t="str">
        <f>IF(Original!F1933 = "-", "c9", Original!F1933)</f>
        <v>c-10</v>
      </c>
      <c r="G1931" s="2">
        <f>IF(ISBLANK(Original!G1933),MEDIAN(Original!G:G),Original!G1933)</f>
        <v>52117</v>
      </c>
    </row>
    <row r="1932" spans="1:7" x14ac:dyDescent="0.3">
      <c r="A1932" s="2">
        <v>548999</v>
      </c>
      <c r="B1932" s="3">
        <v>41880.544409722221</v>
      </c>
      <c r="C1932" s="2" t="s">
        <v>31</v>
      </c>
      <c r="D1932" s="2" t="str">
        <f>IF(Original!D1934 = "-", "Male", Original!D1934)</f>
        <v>Male</v>
      </c>
      <c r="E1932" s="2" t="s">
        <v>17</v>
      </c>
      <c r="F1932" s="2" t="str">
        <f>IF(Original!F1934 = "-", "c9", Original!F1934)</f>
        <v>c-10</v>
      </c>
      <c r="G1932" s="2">
        <f>IF(ISBLANK(Original!G1934),MEDIAN(Original!G:G),Original!G1934)</f>
        <v>78249</v>
      </c>
    </row>
    <row r="1933" spans="1:7" x14ac:dyDescent="0.3">
      <c r="A1933" s="2">
        <v>293281</v>
      </c>
      <c r="B1933" s="3">
        <v>41880.544918981483</v>
      </c>
      <c r="C1933" s="2" t="s">
        <v>32</v>
      </c>
      <c r="D1933" s="2" t="str">
        <f>IF(Original!D1935 = "-", "Male", Original!D1935)</f>
        <v>Male</v>
      </c>
      <c r="E1933" s="2" t="s">
        <v>17</v>
      </c>
      <c r="F1933" s="2" t="str">
        <f>IF(Original!F1935 = "-", "c9", Original!F1935)</f>
        <v>c-10</v>
      </c>
      <c r="G1933" s="2">
        <f>IF(ISBLANK(Original!G1935),MEDIAN(Original!G:G),Original!G1935)</f>
        <v>98419</v>
      </c>
    </row>
    <row r="1934" spans="1:7" x14ac:dyDescent="0.3">
      <c r="A1934" s="2">
        <v>597601</v>
      </c>
      <c r="B1934" s="3">
        <v>41802.397152777776</v>
      </c>
      <c r="C1934" s="2" t="s">
        <v>32</v>
      </c>
      <c r="D1934" s="2" t="str">
        <f>IF(Original!D1936 = "-", "Male", Original!D1936)</f>
        <v>Male</v>
      </c>
      <c r="E1934" s="2" t="s">
        <v>17</v>
      </c>
      <c r="F1934" s="2" t="str">
        <f>IF(Original!F1936 = "-", "c9", Original!F1936)</f>
        <v>b9</v>
      </c>
      <c r="G1934" s="2">
        <f>IF(ISBLANK(Original!G1936),MEDIAN(Original!G:G),Original!G1936)</f>
        <v>8371</v>
      </c>
    </row>
    <row r="1935" spans="1:7" x14ac:dyDescent="0.3">
      <c r="A1935" s="2">
        <v>31422</v>
      </c>
      <c r="B1935" s="3">
        <v>41802.398888888885</v>
      </c>
      <c r="C1935" s="2" t="s">
        <v>32</v>
      </c>
      <c r="D1935" s="2" t="str">
        <f>IF(Original!D1937 = "-", "Male", Original!D1937)</f>
        <v>Female</v>
      </c>
      <c r="E1935" s="2" t="s">
        <v>17</v>
      </c>
      <c r="F1935" s="2" t="str">
        <f>IF(Original!F1937 = "-", "c9", Original!F1937)</f>
        <v>b9</v>
      </c>
      <c r="G1935" s="2">
        <f>IF(ISBLANK(Original!G1937),MEDIAN(Original!G:G),Original!G1937)</f>
        <v>94522</v>
      </c>
    </row>
    <row r="1936" spans="1:7" x14ac:dyDescent="0.3">
      <c r="A1936" s="2">
        <v>424720</v>
      </c>
      <c r="B1936" s="3">
        <v>41802.448113425926</v>
      </c>
      <c r="C1936" s="2" t="s">
        <v>31</v>
      </c>
      <c r="D1936" s="2" t="str">
        <f>IF(Original!D1938 = "-", "Male", Original!D1938)</f>
        <v>Female</v>
      </c>
      <c r="E1936" s="2" t="s">
        <v>17</v>
      </c>
      <c r="F1936" s="2" t="str">
        <f>IF(Original!F1938 = "-", "c9", Original!F1938)</f>
        <v>b9</v>
      </c>
      <c r="G1936" s="2">
        <f>IF(ISBLANK(Original!G1938),MEDIAN(Original!G:G),Original!G1938)</f>
        <v>95326</v>
      </c>
    </row>
    <row r="1937" spans="1:7" x14ac:dyDescent="0.3">
      <c r="A1937" s="2">
        <v>521257</v>
      </c>
      <c r="B1937" s="3">
        <v>41802.448495370372</v>
      </c>
      <c r="C1937" s="2" t="s">
        <v>31</v>
      </c>
      <c r="D1937" s="2" t="str">
        <f>IF(Original!D1939 = "-", "Male", Original!D1939)</f>
        <v>Male</v>
      </c>
      <c r="E1937" s="2" t="s">
        <v>17</v>
      </c>
      <c r="F1937" s="2" t="str">
        <f>IF(Original!F1939 = "-", "c9", Original!F1939)</f>
        <v>b9</v>
      </c>
      <c r="G1937" s="2">
        <f>IF(ISBLANK(Original!G1939),MEDIAN(Original!G:G),Original!G1939)</f>
        <v>28187</v>
      </c>
    </row>
    <row r="1938" spans="1:7" x14ac:dyDescent="0.3">
      <c r="A1938" s="2">
        <v>925140</v>
      </c>
      <c r="B1938" s="3">
        <v>41802.448796296296</v>
      </c>
      <c r="C1938" s="2" t="s">
        <v>31</v>
      </c>
      <c r="D1938" s="2" t="str">
        <f>IF(Original!D1940 = "-", "Male", Original!D1940)</f>
        <v>Male</v>
      </c>
      <c r="E1938" s="2" t="s">
        <v>17</v>
      </c>
      <c r="F1938" s="2" t="str">
        <f>IF(Original!F1940 = "-", "c9", Original!F1940)</f>
        <v>b9</v>
      </c>
      <c r="G1938" s="2">
        <f>IF(ISBLANK(Original!G1940),MEDIAN(Original!G:G),Original!G1940)</f>
        <v>95053</v>
      </c>
    </row>
    <row r="1939" spans="1:7" x14ac:dyDescent="0.3">
      <c r="A1939" s="2">
        <v>412196</v>
      </c>
      <c r="B1939" s="3">
        <v>41802.450219907405</v>
      </c>
      <c r="C1939" s="2" t="s">
        <v>32</v>
      </c>
      <c r="D1939" s="2" t="str">
        <f>IF(Original!D1941 = "-", "Male", Original!D1941)</f>
        <v>Female</v>
      </c>
      <c r="E1939" s="2" t="s">
        <v>17</v>
      </c>
      <c r="F1939" s="2" t="str">
        <f>IF(Original!F1941 = "-", "c9", Original!F1941)</f>
        <v>b9</v>
      </c>
      <c r="G1939" s="2">
        <f>IF(ISBLANK(Original!G1941),MEDIAN(Original!G:G),Original!G1941)</f>
        <v>68430</v>
      </c>
    </row>
    <row r="1940" spans="1:7" x14ac:dyDescent="0.3">
      <c r="A1940" s="2">
        <v>343398</v>
      </c>
      <c r="B1940" s="3">
        <v>41807.454236111109</v>
      </c>
      <c r="C1940" s="2" t="s">
        <v>31</v>
      </c>
      <c r="D1940" s="2" t="str">
        <f>IF(Original!D1942 = "-", "Male", Original!D1942)</f>
        <v>Female</v>
      </c>
      <c r="E1940" s="2" t="s">
        <v>17</v>
      </c>
      <c r="F1940" s="2" t="str">
        <f>IF(Original!F1942 = "-", "c9", Original!F1942)</f>
        <v>b9</v>
      </c>
      <c r="G1940" s="2">
        <f>IF(ISBLANK(Original!G1942),MEDIAN(Original!G:G),Original!G1942)</f>
        <v>36110</v>
      </c>
    </row>
    <row r="1941" spans="1:7" x14ac:dyDescent="0.3">
      <c r="A1941" s="2">
        <v>90710</v>
      </c>
      <c r="B1941" s="3">
        <v>41807.454502314817</v>
      </c>
      <c r="C1941" s="2" t="s">
        <v>32</v>
      </c>
      <c r="D1941" s="2" t="str">
        <f>IF(Original!D1943 = "-", "Male", Original!D1943)</f>
        <v>Male</v>
      </c>
      <c r="E1941" s="2" t="s">
        <v>17</v>
      </c>
      <c r="F1941" s="2" t="str">
        <f>IF(Original!F1943 = "-", "c9", Original!F1943)</f>
        <v>b9</v>
      </c>
      <c r="G1941" s="2">
        <f>IF(ISBLANK(Original!G1943),MEDIAN(Original!G:G),Original!G1943)</f>
        <v>97062</v>
      </c>
    </row>
    <row r="1942" spans="1:7" x14ac:dyDescent="0.3">
      <c r="A1942" s="2">
        <v>72748</v>
      </c>
      <c r="B1942" s="3">
        <v>41807.457106481481</v>
      </c>
      <c r="C1942" s="2" t="s">
        <v>32</v>
      </c>
      <c r="D1942" s="2" t="str">
        <f>IF(Original!D1944 = "-", "Male", Original!D1944)</f>
        <v>Male</v>
      </c>
      <c r="E1942" s="2" t="s">
        <v>17</v>
      </c>
      <c r="F1942" s="2" t="str">
        <f>IF(Original!F1944 = "-", "c9", Original!F1944)</f>
        <v>b9</v>
      </c>
      <c r="G1942" s="2">
        <f>IF(ISBLANK(Original!G1944),MEDIAN(Original!G:G),Original!G1944)</f>
        <v>60035</v>
      </c>
    </row>
    <row r="1943" spans="1:7" x14ac:dyDescent="0.3">
      <c r="A1943" s="2">
        <v>739532</v>
      </c>
      <c r="B1943" s="3">
        <v>41821.444444444445</v>
      </c>
      <c r="C1943" s="2" t="s">
        <v>32</v>
      </c>
      <c r="D1943" s="2" t="str">
        <f>IF(Original!D1945 = "-", "Male", Original!D1945)</f>
        <v>Male</v>
      </c>
      <c r="E1943" s="2" t="s">
        <v>17</v>
      </c>
      <c r="F1943" s="2" t="str">
        <f>IF(Original!F1945 = "-", "c9", Original!F1945)</f>
        <v>b9</v>
      </c>
      <c r="G1943" s="2">
        <f>IF(ISBLANK(Original!G1945),MEDIAN(Original!G:G),Original!G1945)</f>
        <v>49458</v>
      </c>
    </row>
    <row r="1944" spans="1:7" x14ac:dyDescent="0.3">
      <c r="A1944" s="2">
        <v>870959</v>
      </c>
      <c r="B1944" s="3">
        <v>41851.399780092594</v>
      </c>
      <c r="C1944" s="2" t="s">
        <v>31</v>
      </c>
      <c r="D1944" s="2" t="str">
        <f>IF(Original!D1946 = "-", "Male", Original!D1946)</f>
        <v>Female</v>
      </c>
      <c r="E1944" s="2" t="s">
        <v>17</v>
      </c>
      <c r="F1944" s="2" t="str">
        <f>IF(Original!F1946 = "-", "c9", Original!F1946)</f>
        <v>b9</v>
      </c>
      <c r="G1944" s="2">
        <f>IF(ISBLANK(Original!G1946),MEDIAN(Original!G:G),Original!G1946)</f>
        <v>89800</v>
      </c>
    </row>
    <row r="1945" spans="1:7" x14ac:dyDescent="0.3">
      <c r="A1945" s="2">
        <v>740238</v>
      </c>
      <c r="B1945" s="3">
        <v>41857.895798611113</v>
      </c>
      <c r="C1945" s="2" t="s">
        <v>32</v>
      </c>
      <c r="D1945" s="2" t="str">
        <f>IF(Original!D1947 = "-", "Male", Original!D1947)</f>
        <v>Male</v>
      </c>
      <c r="E1945" s="2" t="s">
        <v>17</v>
      </c>
      <c r="F1945" s="2" t="str">
        <f>IF(Original!F1947 = "-", "c9", Original!F1947)</f>
        <v>b9</v>
      </c>
      <c r="G1945" s="2">
        <f>IF(ISBLANK(Original!G1947),MEDIAN(Original!G:G),Original!G1947)</f>
        <v>59295</v>
      </c>
    </row>
    <row r="1946" spans="1:7" x14ac:dyDescent="0.3">
      <c r="A1946" s="2">
        <v>14362</v>
      </c>
      <c r="B1946" s="3">
        <v>41857.896261574075</v>
      </c>
      <c r="C1946" s="2" t="s">
        <v>31</v>
      </c>
      <c r="D1946" s="2" t="str">
        <f>IF(Original!D1948 = "-", "Male", Original!D1948)</f>
        <v>Male</v>
      </c>
      <c r="E1946" s="2" t="s">
        <v>17</v>
      </c>
      <c r="F1946" s="2" t="str">
        <f>IF(Original!F1948 = "-", "c9", Original!F1948)</f>
        <v>b9</v>
      </c>
      <c r="G1946" s="2">
        <f>IF(ISBLANK(Original!G1948),MEDIAN(Original!G:G),Original!G1948)</f>
        <v>49659</v>
      </c>
    </row>
    <row r="1947" spans="1:7" x14ac:dyDescent="0.3">
      <c r="A1947" s="2">
        <v>472685</v>
      </c>
      <c r="B1947" s="3">
        <v>41857.898356481484</v>
      </c>
      <c r="C1947" s="2" t="s">
        <v>32</v>
      </c>
      <c r="D1947" s="2" t="str">
        <f>IF(Original!D1949 = "-", "Male", Original!D1949)</f>
        <v>Female</v>
      </c>
      <c r="E1947" s="2" t="s">
        <v>17</v>
      </c>
      <c r="F1947" s="2" t="str">
        <f>IF(Original!F1949 = "-", "c9", Original!F1949)</f>
        <v>b9</v>
      </c>
      <c r="G1947" s="2">
        <f>IF(ISBLANK(Original!G1949),MEDIAN(Original!G:G),Original!G1949)</f>
        <v>38479</v>
      </c>
    </row>
    <row r="1948" spans="1:7" x14ac:dyDescent="0.3">
      <c r="A1948" s="2">
        <v>87713</v>
      </c>
      <c r="B1948" s="3">
        <v>41829.626817129632</v>
      </c>
      <c r="C1948" s="2" t="s">
        <v>32</v>
      </c>
      <c r="D1948" s="2" t="str">
        <f>IF(Original!D1950 = "-", "Male", Original!D1950)</f>
        <v>Male</v>
      </c>
      <c r="E1948" s="2" t="s">
        <v>20</v>
      </c>
      <c r="F1948" s="2" t="str">
        <f>IF(Original!F1950 = "-", "c9", Original!F1950)</f>
        <v>c9</v>
      </c>
      <c r="G1948" s="2">
        <f>IF(ISBLANK(Original!G1950),MEDIAN(Original!G:G),Original!G1950)</f>
        <v>74456</v>
      </c>
    </row>
    <row r="1949" spans="1:7" x14ac:dyDescent="0.3">
      <c r="A1949" s="2">
        <v>148880</v>
      </c>
      <c r="B1949" s="3">
        <v>41828.586909722224</v>
      </c>
      <c r="C1949" s="2" t="s">
        <v>32</v>
      </c>
      <c r="D1949" s="2" t="str">
        <f>IF(Original!D1951 = "-", "Male", Original!D1951)</f>
        <v>Male</v>
      </c>
      <c r="E1949" s="2" t="s">
        <v>20</v>
      </c>
      <c r="F1949" s="2" t="str">
        <f>IF(Original!F1951 = "-", "c9", Original!F1951)</f>
        <v>c-10</v>
      </c>
      <c r="G1949" s="2">
        <f>IF(ISBLANK(Original!G1951),MEDIAN(Original!G:G),Original!G1951)</f>
        <v>72334</v>
      </c>
    </row>
    <row r="1950" spans="1:7" x14ac:dyDescent="0.3">
      <c r="A1950" s="2">
        <v>242795</v>
      </c>
      <c r="B1950" s="3">
        <v>41767.397291666668</v>
      </c>
      <c r="C1950" s="2" t="s">
        <v>31</v>
      </c>
      <c r="D1950" s="2" t="str">
        <f>IF(Original!D1952 = "-", "Male", Original!D1952)</f>
        <v>Female</v>
      </c>
      <c r="E1950" s="2" t="s">
        <v>20</v>
      </c>
      <c r="F1950" s="2" t="str">
        <f>IF(Original!F1952 = "-", "c9", Original!F1952)</f>
        <v>c8</v>
      </c>
      <c r="G1950" s="2">
        <f>IF(ISBLANK(Original!G1952),MEDIAN(Original!G:G),Original!G1952)</f>
        <v>78027</v>
      </c>
    </row>
    <row r="1951" spans="1:7" x14ac:dyDescent="0.3">
      <c r="A1951" s="2">
        <v>340577</v>
      </c>
      <c r="B1951" s="3">
        <v>41785.359733796293</v>
      </c>
      <c r="C1951" s="2" t="s">
        <v>32</v>
      </c>
      <c r="D1951" s="2" t="str">
        <f>IF(Original!D1953 = "-", "Male", Original!D1953)</f>
        <v>Male</v>
      </c>
      <c r="E1951" s="2" t="s">
        <v>20</v>
      </c>
      <c r="F1951" s="2" t="str">
        <f>IF(Original!F1953 = "-", "c9", Original!F1953)</f>
        <v>c8</v>
      </c>
      <c r="G1951" s="2">
        <f>IF(ISBLANK(Original!G1953),MEDIAN(Original!G:G),Original!G1953)</f>
        <v>73762</v>
      </c>
    </row>
    <row r="1952" spans="1:7" x14ac:dyDescent="0.3">
      <c r="A1952" s="2">
        <v>946566</v>
      </c>
      <c r="B1952" s="3">
        <v>41802.692048611112</v>
      </c>
      <c r="C1952" s="2" t="s">
        <v>31</v>
      </c>
      <c r="D1952" s="2" t="str">
        <f>IF(Original!D1954 = "-", "Male", Original!D1954)</f>
        <v>Male</v>
      </c>
      <c r="E1952" s="2" t="s">
        <v>20</v>
      </c>
      <c r="F1952" s="2" t="str">
        <f>IF(Original!F1954 = "-", "c9", Original!F1954)</f>
        <v>c8</v>
      </c>
      <c r="G1952" s="2">
        <f>IF(ISBLANK(Original!G1954),MEDIAN(Original!G:G),Original!G1954)</f>
        <v>63544</v>
      </c>
    </row>
    <row r="1953" spans="1:7" x14ac:dyDescent="0.3">
      <c r="A1953" s="2">
        <v>966312</v>
      </c>
      <c r="B1953" s="3">
        <v>41802.692928240744</v>
      </c>
      <c r="C1953" s="2" t="s">
        <v>32</v>
      </c>
      <c r="D1953" s="2" t="str">
        <f>IF(Original!D1955 = "-", "Male", Original!D1955)</f>
        <v>Female</v>
      </c>
      <c r="E1953" s="2" t="s">
        <v>20</v>
      </c>
      <c r="F1953" s="2" t="str">
        <f>IF(Original!F1955 = "-", "c9", Original!F1955)</f>
        <v>c8</v>
      </c>
      <c r="G1953" s="2">
        <f>IF(ISBLANK(Original!G1955),MEDIAN(Original!G:G),Original!G1955)</f>
        <v>4129</v>
      </c>
    </row>
    <row r="1954" spans="1:7" x14ac:dyDescent="0.3">
      <c r="A1954" s="2">
        <v>727363</v>
      </c>
      <c r="B1954" s="3">
        <v>41837.398020833331</v>
      </c>
      <c r="C1954" s="2" t="s">
        <v>31</v>
      </c>
      <c r="D1954" s="2" t="str">
        <f>IF(Original!D1956 = "-", "Male", Original!D1956)</f>
        <v>Male</v>
      </c>
      <c r="E1954" s="2" t="s">
        <v>20</v>
      </c>
      <c r="F1954" s="2" t="str">
        <f>IF(Original!F1956 = "-", "c9", Original!F1956)</f>
        <v>c8</v>
      </c>
      <c r="G1954" s="2">
        <f>IF(ISBLANK(Original!G1956),MEDIAN(Original!G:G),Original!G1956)</f>
        <v>21586</v>
      </c>
    </row>
    <row r="1955" spans="1:7" x14ac:dyDescent="0.3">
      <c r="A1955" s="2">
        <v>607598</v>
      </c>
      <c r="B1955" s="3">
        <v>41849.438761574071</v>
      </c>
      <c r="C1955" s="2" t="s">
        <v>32</v>
      </c>
      <c r="D1955" s="2" t="str">
        <f>IF(Original!D1957 = "-", "Male", Original!D1957)</f>
        <v>Female</v>
      </c>
      <c r="E1955" s="2" t="s">
        <v>20</v>
      </c>
      <c r="F1955" s="2" t="str">
        <f>IF(Original!F1957 = "-", "c9", Original!F1957)</f>
        <v>c8</v>
      </c>
      <c r="G1955" s="2">
        <f>IF(ISBLANK(Original!G1957),MEDIAN(Original!G:G),Original!G1957)</f>
        <v>38500</v>
      </c>
    </row>
    <row r="1956" spans="1:7" x14ac:dyDescent="0.3">
      <c r="A1956" s="2">
        <v>532440</v>
      </c>
      <c r="B1956" s="3">
        <v>41851.553136574075</v>
      </c>
      <c r="C1956" s="2" t="s">
        <v>31</v>
      </c>
      <c r="D1956" s="2" t="str">
        <f>IF(Original!D1958 = "-", "Male", Original!D1958)</f>
        <v>Female</v>
      </c>
      <c r="E1956" s="2" t="s">
        <v>20</v>
      </c>
      <c r="F1956" s="2" t="str">
        <f>IF(Original!F1958 = "-", "c9", Original!F1958)</f>
        <v>c8</v>
      </c>
      <c r="G1956" s="2">
        <f>IF(ISBLANK(Original!G1958),MEDIAN(Original!G:G),Original!G1958)</f>
        <v>67779</v>
      </c>
    </row>
    <row r="1957" spans="1:7" x14ac:dyDescent="0.3">
      <c r="A1957" s="2">
        <v>627866</v>
      </c>
      <c r="B1957" s="3">
        <v>41771.396793981483</v>
      </c>
      <c r="C1957" s="2" t="s">
        <v>31</v>
      </c>
      <c r="D1957" s="2" t="str">
        <f>IF(Original!D1959 = "-", "Male", Original!D1959)</f>
        <v>Male</v>
      </c>
      <c r="E1957" s="2" t="s">
        <v>17</v>
      </c>
      <c r="F1957" s="2" t="str">
        <f>IF(Original!F1959 = "-", "c9", Original!F1959)</f>
        <v>c9</v>
      </c>
      <c r="G1957" s="2">
        <f>IF(ISBLANK(Original!G1959),MEDIAN(Original!G:G),Original!G1959)</f>
        <v>53256</v>
      </c>
    </row>
    <row r="1958" spans="1:7" x14ac:dyDescent="0.3">
      <c r="A1958" s="2">
        <v>890953</v>
      </c>
      <c r="B1958" s="3">
        <v>41771.397060185183</v>
      </c>
      <c r="C1958" s="2" t="s">
        <v>31</v>
      </c>
      <c r="D1958" s="2" t="str">
        <f>IF(Original!D1960 = "-", "Male", Original!D1960)</f>
        <v>Male</v>
      </c>
      <c r="E1958" s="2" t="s">
        <v>17</v>
      </c>
      <c r="F1958" s="2" t="str">
        <f>IF(Original!F1960 = "-", "c9", Original!F1960)</f>
        <v>c9</v>
      </c>
      <c r="G1958" s="2">
        <f>IF(ISBLANK(Original!G1960),MEDIAN(Original!G:G),Original!G1960)</f>
        <v>2128</v>
      </c>
    </row>
    <row r="1959" spans="1:7" x14ac:dyDescent="0.3">
      <c r="A1959" s="2">
        <v>310613</v>
      </c>
      <c r="B1959" s="3">
        <v>41848.649976851855</v>
      </c>
      <c r="C1959" s="2" t="s">
        <v>32</v>
      </c>
      <c r="D1959" s="2" t="str">
        <f>IF(Original!D1961 = "-", "Male", Original!D1961)</f>
        <v>Male</v>
      </c>
      <c r="E1959" s="2" t="s">
        <v>17</v>
      </c>
      <c r="F1959" s="2" t="str">
        <f>IF(Original!F1961 = "-", "c9", Original!F1961)</f>
        <v>c-10</v>
      </c>
      <c r="G1959" s="2">
        <f>IF(ISBLANK(Original!G1961),MEDIAN(Original!G:G),Original!G1961)</f>
        <v>11134</v>
      </c>
    </row>
    <row r="1960" spans="1:7" x14ac:dyDescent="0.3">
      <c r="A1960" s="2">
        <v>458984</v>
      </c>
      <c r="B1960" s="3">
        <v>41848.398321759261</v>
      </c>
      <c r="C1960" s="2" t="s">
        <v>32</v>
      </c>
      <c r="D1960" s="2" t="str">
        <f>IF(Original!D1962 = "-", "Male", Original!D1962)</f>
        <v>Male</v>
      </c>
      <c r="E1960" s="2" t="s">
        <v>17</v>
      </c>
      <c r="F1960" s="2" t="str">
        <f>IF(Original!F1962 = "-", "c9", Original!F1962)</f>
        <v>c9</v>
      </c>
      <c r="G1960" s="2">
        <f>IF(ISBLANK(Original!G1962),MEDIAN(Original!G:G),Original!G1962)</f>
        <v>98965</v>
      </c>
    </row>
    <row r="1961" spans="1:7" x14ac:dyDescent="0.3">
      <c r="A1961" s="2">
        <v>684773</v>
      </c>
      <c r="B1961" s="3">
        <v>41786.802951388891</v>
      </c>
      <c r="C1961" s="2" t="s">
        <v>31</v>
      </c>
      <c r="D1961" s="2" t="str">
        <f>IF(Original!D1963 = "-", "Male", Original!D1963)</f>
        <v>Male</v>
      </c>
      <c r="E1961" s="2" t="s">
        <v>12</v>
      </c>
      <c r="F1961" s="2" t="str">
        <f>IF(Original!F1963 = "-", "c9", Original!F1963)</f>
        <v>c5</v>
      </c>
      <c r="G1961" s="2">
        <f>IF(ISBLANK(Original!G1963),MEDIAN(Original!G:G),Original!G1963)</f>
        <v>16546</v>
      </c>
    </row>
    <row r="1962" spans="1:7" x14ac:dyDescent="0.3">
      <c r="A1962" s="2">
        <v>224851</v>
      </c>
      <c r="B1962" s="3">
        <v>41786.803518518522</v>
      </c>
      <c r="C1962" s="2" t="s">
        <v>32</v>
      </c>
      <c r="D1962" s="2" t="str">
        <f>IF(Original!D1964 = "-", "Male", Original!D1964)</f>
        <v>Female</v>
      </c>
      <c r="E1962" s="2" t="s">
        <v>12</v>
      </c>
      <c r="F1962" s="2" t="str">
        <f>IF(Original!F1964 = "-", "c9", Original!F1964)</f>
        <v>c5</v>
      </c>
      <c r="G1962" s="2">
        <f>IF(ISBLANK(Original!G1964),MEDIAN(Original!G:G),Original!G1964)</f>
        <v>26053</v>
      </c>
    </row>
    <row r="1963" spans="1:7" x14ac:dyDescent="0.3">
      <c r="A1963" s="2">
        <v>203784</v>
      </c>
      <c r="B1963" s="3">
        <v>41779.39738425926</v>
      </c>
      <c r="C1963" s="2" t="s">
        <v>32</v>
      </c>
      <c r="D1963" s="2" t="str">
        <f>IF(Original!D1965 = "-", "Male", Original!D1965)</f>
        <v>Female</v>
      </c>
      <c r="E1963" s="2" t="s">
        <v>19</v>
      </c>
      <c r="F1963" s="2" t="str">
        <f>IF(Original!F1965 = "-", "c9", Original!F1965)</f>
        <v>c-10</v>
      </c>
      <c r="G1963" s="2">
        <f>IF(ISBLANK(Original!G1965),MEDIAN(Original!G:G),Original!G1965)</f>
        <v>83818</v>
      </c>
    </row>
    <row r="1964" spans="1:7" x14ac:dyDescent="0.3">
      <c r="A1964" s="2">
        <v>533780</v>
      </c>
      <c r="B1964" s="3">
        <v>41779.397939814815</v>
      </c>
      <c r="C1964" s="2" t="s">
        <v>32</v>
      </c>
      <c r="D1964" s="2" t="str">
        <f>IF(Original!D1966 = "-", "Male", Original!D1966)</f>
        <v>Female</v>
      </c>
      <c r="E1964" s="2" t="s">
        <v>19</v>
      </c>
      <c r="F1964" s="2" t="str">
        <f>IF(Original!F1966 = "-", "c9", Original!F1966)</f>
        <v>c-10</v>
      </c>
      <c r="G1964" s="2">
        <f>IF(ISBLANK(Original!G1966),MEDIAN(Original!G:G),Original!G1966)</f>
        <v>20666</v>
      </c>
    </row>
    <row r="1965" spans="1:7" x14ac:dyDescent="0.3">
      <c r="A1965" s="2">
        <v>703211</v>
      </c>
      <c r="B1965" s="3">
        <v>41800.396990740737</v>
      </c>
      <c r="C1965" s="2" t="s">
        <v>32</v>
      </c>
      <c r="D1965" s="2" t="str">
        <f>IF(Original!D1967 = "-", "Male", Original!D1967)</f>
        <v>Male</v>
      </c>
      <c r="E1965" s="2" t="s">
        <v>18</v>
      </c>
      <c r="F1965" s="2" t="str">
        <f>IF(Original!F1967 = "-", "c9", Original!F1967)</f>
        <v>i5</v>
      </c>
      <c r="G1965" s="2">
        <f>IF(ISBLANK(Original!G1967),MEDIAN(Original!G:G),Original!G1967)</f>
        <v>43505</v>
      </c>
    </row>
    <row r="1966" spans="1:7" x14ac:dyDescent="0.3">
      <c r="A1966" s="2">
        <v>484818</v>
      </c>
      <c r="B1966" s="3">
        <v>41766.397048611114</v>
      </c>
      <c r="C1966" s="2" t="s">
        <v>32</v>
      </c>
      <c r="D1966" s="2" t="str">
        <f>IF(Original!D1968 = "-", "Male", Original!D1968)</f>
        <v>Male</v>
      </c>
      <c r="E1966" s="2" t="s">
        <v>17</v>
      </c>
      <c r="F1966" s="2" t="str">
        <f>IF(Original!F1968 = "-", "c9", Original!F1968)</f>
        <v>i5</v>
      </c>
      <c r="G1966" s="2">
        <f>IF(ISBLANK(Original!G1968),MEDIAN(Original!G:G),Original!G1968)</f>
        <v>11394</v>
      </c>
    </row>
    <row r="1967" spans="1:7" x14ac:dyDescent="0.3">
      <c r="A1967" s="2">
        <v>227028</v>
      </c>
      <c r="B1967" s="3">
        <v>41837.48101851852</v>
      </c>
      <c r="C1967" s="2" t="s">
        <v>32</v>
      </c>
      <c r="D1967" s="2" t="str">
        <f>IF(Original!D1969 = "-", "Male", Original!D1969)</f>
        <v>Male</v>
      </c>
      <c r="E1967" s="2" t="s">
        <v>20</v>
      </c>
      <c r="F1967" s="2" t="str">
        <f>IF(Original!F1969 = "-", "c9", Original!F1969)</f>
        <v>c9</v>
      </c>
      <c r="G1967" s="2">
        <f>IF(ISBLANK(Original!G1969),MEDIAN(Original!G:G),Original!G1969)</f>
        <v>33648</v>
      </c>
    </row>
    <row r="1968" spans="1:7" x14ac:dyDescent="0.3">
      <c r="A1968" s="2">
        <v>315545</v>
      </c>
      <c r="B1968" s="3">
        <v>41848.415995370371</v>
      </c>
      <c r="C1968" s="2" t="s">
        <v>32</v>
      </c>
      <c r="D1968" s="2" t="str">
        <f>IF(Original!D1970 = "-", "Male", Original!D1970)</f>
        <v>Male</v>
      </c>
      <c r="E1968" s="2" t="s">
        <v>20</v>
      </c>
      <c r="F1968" s="2" t="str">
        <f>IF(Original!F1970 = "-", "c9", Original!F1970)</f>
        <v>c9</v>
      </c>
      <c r="G1968" s="2">
        <f>IF(ISBLANK(Original!G1970),MEDIAN(Original!G:G),Original!G1970)</f>
        <v>36859</v>
      </c>
    </row>
    <row r="1969" spans="1:7" x14ac:dyDescent="0.3">
      <c r="A1969" s="2">
        <v>615673</v>
      </c>
      <c r="B1969" s="3">
        <v>41848.416365740741</v>
      </c>
      <c r="C1969" s="2" t="s">
        <v>31</v>
      </c>
      <c r="D1969" s="2" t="str">
        <f>IF(Original!D1971 = "-", "Male", Original!D1971)</f>
        <v>Female</v>
      </c>
      <c r="E1969" s="2" t="s">
        <v>20</v>
      </c>
      <c r="F1969" s="2" t="str">
        <f>IF(Original!F1971 = "-", "c9", Original!F1971)</f>
        <v>c9</v>
      </c>
      <c r="G1969" s="2">
        <f>IF(ISBLANK(Original!G1971),MEDIAN(Original!G:G),Original!G1971)</f>
        <v>28612</v>
      </c>
    </row>
    <row r="1970" spans="1:7" x14ac:dyDescent="0.3">
      <c r="A1970" s="2">
        <v>861007</v>
      </c>
      <c r="B1970" s="3">
        <v>41865.826805555553</v>
      </c>
      <c r="C1970" s="2" t="s">
        <v>32</v>
      </c>
      <c r="D1970" s="2" t="str">
        <f>IF(Original!D1972 = "-", "Male", Original!D1972)</f>
        <v>Male</v>
      </c>
      <c r="E1970" s="2" t="s">
        <v>20</v>
      </c>
      <c r="F1970" s="2" t="str">
        <f>IF(Original!F1972 = "-", "c9", Original!F1972)</f>
        <v>c9</v>
      </c>
      <c r="G1970" s="2">
        <f>IF(ISBLANK(Original!G1972),MEDIAN(Original!G:G),Original!G1972)</f>
        <v>32576</v>
      </c>
    </row>
    <row r="1971" spans="1:7" x14ac:dyDescent="0.3">
      <c r="A1971" s="2">
        <v>783140</v>
      </c>
      <c r="B1971" s="3">
        <v>41866.237592592595</v>
      </c>
      <c r="C1971" s="2" t="s">
        <v>31</v>
      </c>
      <c r="D1971" s="2" t="str">
        <f>IF(Original!D1973 = "-", "Male", Original!D1973)</f>
        <v>Male</v>
      </c>
      <c r="E1971" s="2" t="s">
        <v>20</v>
      </c>
      <c r="F1971" s="2" t="str">
        <f>IF(Original!F1973 = "-", "c9", Original!F1973)</f>
        <v>c9</v>
      </c>
      <c r="G1971" s="2">
        <f>IF(ISBLANK(Original!G1973),MEDIAN(Original!G:G),Original!G1973)</f>
        <v>6473</v>
      </c>
    </row>
    <row r="1972" spans="1:7" x14ac:dyDescent="0.3">
      <c r="A1972" s="2">
        <v>900316</v>
      </c>
      <c r="B1972" s="3">
        <v>41866.238842592589</v>
      </c>
      <c r="C1972" s="2" t="s">
        <v>31</v>
      </c>
      <c r="D1972" s="2" t="str">
        <f>IF(Original!D1974 = "-", "Male", Original!D1974)</f>
        <v>Female</v>
      </c>
      <c r="E1972" s="2" t="s">
        <v>20</v>
      </c>
      <c r="F1972" s="2" t="str">
        <f>IF(Original!F1974 = "-", "c9", Original!F1974)</f>
        <v>c9</v>
      </c>
      <c r="G1972" s="2">
        <f>IF(ISBLANK(Original!G1974),MEDIAN(Original!G:G),Original!G1974)</f>
        <v>41513</v>
      </c>
    </row>
    <row r="1973" spans="1:7" x14ac:dyDescent="0.3">
      <c r="A1973" s="2">
        <v>797953</v>
      </c>
      <c r="B1973" s="3">
        <v>41871.531597222223</v>
      </c>
      <c r="C1973" s="2" t="s">
        <v>31</v>
      </c>
      <c r="D1973" s="2" t="str">
        <f>IF(Original!D1975 = "-", "Male", Original!D1975)</f>
        <v>Male</v>
      </c>
      <c r="E1973" s="2" t="s">
        <v>20</v>
      </c>
      <c r="F1973" s="2" t="str">
        <f>IF(Original!F1975 = "-", "c9", Original!F1975)</f>
        <v>c9</v>
      </c>
      <c r="G1973" s="2">
        <f>IF(ISBLANK(Original!G1975),MEDIAN(Original!G:G),Original!G1975)</f>
        <v>6720</v>
      </c>
    </row>
    <row r="1974" spans="1:7" x14ac:dyDescent="0.3">
      <c r="A1974" s="2">
        <v>802027</v>
      </c>
      <c r="B1974" s="3">
        <v>41882.690405092595</v>
      </c>
      <c r="C1974" s="2" t="s">
        <v>32</v>
      </c>
      <c r="D1974" s="2" t="str">
        <f>IF(Original!D1976 = "-", "Male", Original!D1976)</f>
        <v>Male</v>
      </c>
      <c r="E1974" s="2" t="s">
        <v>20</v>
      </c>
      <c r="F1974" s="2" t="str">
        <f>IF(Original!F1976 = "-", "c9", Original!F1976)</f>
        <v>c9</v>
      </c>
      <c r="G1974" s="2">
        <f>IF(ISBLANK(Original!G1976),MEDIAN(Original!G:G),Original!G1976)</f>
        <v>21413</v>
      </c>
    </row>
    <row r="1975" spans="1:7" x14ac:dyDescent="0.3">
      <c r="A1975" s="2">
        <v>305414</v>
      </c>
      <c r="B1975" s="3">
        <v>41760.396886574075</v>
      </c>
      <c r="C1975" s="2" t="s">
        <v>32</v>
      </c>
      <c r="D1975" s="2" t="str">
        <f>IF(Original!D1977 = "-", "Male", Original!D1977)</f>
        <v>Female</v>
      </c>
      <c r="E1975" s="2" t="s">
        <v>13</v>
      </c>
      <c r="F1975" s="2" t="str">
        <f>IF(Original!F1977 = "-", "c9", Original!F1977)</f>
        <v>c5</v>
      </c>
      <c r="G1975" s="2">
        <f>IF(ISBLANK(Original!G1977),MEDIAN(Original!G:G),Original!G1977)</f>
        <v>27289</v>
      </c>
    </row>
    <row r="1976" spans="1:7" x14ac:dyDescent="0.3">
      <c r="A1976" s="2">
        <v>992696</v>
      </c>
      <c r="B1976" s="3">
        <v>41760.397210648145</v>
      </c>
      <c r="C1976" s="2" t="s">
        <v>31</v>
      </c>
      <c r="D1976" s="2" t="str">
        <f>IF(Original!D1978 = "-", "Male", Original!D1978)</f>
        <v>Female</v>
      </c>
      <c r="E1976" s="2" t="s">
        <v>13</v>
      </c>
      <c r="F1976" s="2" t="str">
        <f>IF(Original!F1978 = "-", "c9", Original!F1978)</f>
        <v>c5</v>
      </c>
      <c r="G1976" s="2">
        <f>IF(ISBLANK(Original!G1978),MEDIAN(Original!G:G),Original!G1978)</f>
        <v>43088</v>
      </c>
    </row>
    <row r="1977" spans="1:7" x14ac:dyDescent="0.3">
      <c r="A1977" s="2">
        <v>115756</v>
      </c>
      <c r="B1977" s="3">
        <v>41760.398275462961</v>
      </c>
      <c r="C1977" s="2" t="s">
        <v>31</v>
      </c>
      <c r="D1977" s="2" t="str">
        <f>IF(Original!D1979 = "-", "Male", Original!D1979)</f>
        <v>Female</v>
      </c>
      <c r="E1977" s="2" t="s">
        <v>13</v>
      </c>
      <c r="F1977" s="2" t="str">
        <f>IF(Original!F1979 = "-", "c9", Original!F1979)</f>
        <v>c5</v>
      </c>
      <c r="G1977" s="2">
        <f>IF(ISBLANK(Original!G1979),MEDIAN(Original!G:G),Original!G1979)</f>
        <v>17504</v>
      </c>
    </row>
    <row r="1978" spans="1:7" x14ac:dyDescent="0.3">
      <c r="A1978" s="2">
        <v>402021</v>
      </c>
      <c r="B1978" s="3">
        <v>41865.396956018521</v>
      </c>
      <c r="C1978" s="2" t="s">
        <v>31</v>
      </c>
      <c r="D1978" s="2" t="str">
        <f>IF(Original!D1980 = "-", "Male", Original!D1980)</f>
        <v>Male</v>
      </c>
      <c r="E1978" s="2" t="s">
        <v>17</v>
      </c>
      <c r="F1978" s="2" t="str">
        <f>IF(Original!F1980 = "-", "c9", Original!F1980)</f>
        <v>c9</v>
      </c>
      <c r="G1978" s="2">
        <f>IF(ISBLANK(Original!G1980),MEDIAN(Original!G:G),Original!G1980)</f>
        <v>8199</v>
      </c>
    </row>
    <row r="1979" spans="1:7" x14ac:dyDescent="0.3">
      <c r="A1979" s="2">
        <v>722120</v>
      </c>
      <c r="B1979" s="3">
        <v>41870.675717592596</v>
      </c>
      <c r="C1979" s="2" t="s">
        <v>32</v>
      </c>
      <c r="D1979" s="2" t="str">
        <f>IF(Original!D1981 = "-", "Male", Original!D1981)</f>
        <v>Don’t want to say</v>
      </c>
      <c r="E1979" s="2" t="s">
        <v>17</v>
      </c>
      <c r="F1979" s="2" t="str">
        <f>IF(Original!F1981 = "-", "c9", Original!F1981)</f>
        <v>c9</v>
      </c>
      <c r="G1979" s="2">
        <f>IF(ISBLANK(Original!G1981),MEDIAN(Original!G:G),Original!G1981)</f>
        <v>25246</v>
      </c>
    </row>
    <row r="1980" spans="1:7" x14ac:dyDescent="0.3">
      <c r="A1980" s="2">
        <v>424101</v>
      </c>
      <c r="B1980" s="3">
        <v>41873.625057870369</v>
      </c>
      <c r="C1980" s="2" t="s">
        <v>32</v>
      </c>
      <c r="D1980" s="2" t="str">
        <f>IF(Original!D1982 = "-", "Male", Original!D1982)</f>
        <v>Male</v>
      </c>
      <c r="E1980" s="2" t="s">
        <v>17</v>
      </c>
      <c r="F1980" s="2" t="str">
        <f>IF(Original!F1982 = "-", "c9", Original!F1982)</f>
        <v>c9</v>
      </c>
      <c r="G1980" s="2">
        <f>IF(ISBLANK(Original!G1982),MEDIAN(Original!G:G),Original!G1982)</f>
        <v>88721</v>
      </c>
    </row>
    <row r="1981" spans="1:7" x14ac:dyDescent="0.3">
      <c r="A1981" s="2">
        <v>224983</v>
      </c>
      <c r="B1981" s="3">
        <v>41873.626076388886</v>
      </c>
      <c r="C1981" s="2" t="s">
        <v>32</v>
      </c>
      <c r="D1981" s="2" t="str">
        <f>IF(Original!D1983 = "-", "Male", Original!D1983)</f>
        <v>Male</v>
      </c>
      <c r="E1981" s="2" t="s">
        <v>17</v>
      </c>
      <c r="F1981" s="2" t="str">
        <f>IF(Original!F1983 = "-", "c9", Original!F1983)</f>
        <v>c9</v>
      </c>
      <c r="G1981" s="2">
        <f>IF(ISBLANK(Original!G1983),MEDIAN(Original!G:G),Original!G1983)</f>
        <v>72843</v>
      </c>
    </row>
    <row r="1982" spans="1:7" x14ac:dyDescent="0.3">
      <c r="A1982" s="2">
        <v>386421</v>
      </c>
      <c r="B1982" s="3">
        <v>41873.628032407411</v>
      </c>
      <c r="C1982" s="2" t="s">
        <v>32</v>
      </c>
      <c r="D1982" s="2" t="str">
        <f>IF(Original!D1984 = "-", "Male", Original!D1984)</f>
        <v>Male</v>
      </c>
      <c r="E1982" s="2" t="s">
        <v>17</v>
      </c>
      <c r="F1982" s="2" t="str">
        <f>IF(Original!F1984 = "-", "c9", Original!F1984)</f>
        <v>c9</v>
      </c>
      <c r="G1982" s="2">
        <f>IF(ISBLANK(Original!G1984),MEDIAN(Original!G:G),Original!G1984)</f>
        <v>20087</v>
      </c>
    </row>
    <row r="1983" spans="1:7" x14ac:dyDescent="0.3">
      <c r="A1983" s="2">
        <v>997434</v>
      </c>
      <c r="B1983" s="3">
        <v>41873.62908564815</v>
      </c>
      <c r="C1983" s="2" t="s">
        <v>32</v>
      </c>
      <c r="D1983" s="2" t="str">
        <f>IF(Original!D1985 = "-", "Male", Original!D1985)</f>
        <v>Male</v>
      </c>
      <c r="E1983" s="2" t="s">
        <v>17</v>
      </c>
      <c r="F1983" s="2" t="str">
        <f>IF(Original!F1985 = "-", "c9", Original!F1985)</f>
        <v>c9</v>
      </c>
      <c r="G1983" s="2">
        <f>IF(ISBLANK(Original!G1985),MEDIAN(Original!G:G),Original!G1985)</f>
        <v>99091</v>
      </c>
    </row>
    <row r="1984" spans="1:7" x14ac:dyDescent="0.3">
      <c r="A1984" s="2">
        <v>566587</v>
      </c>
      <c r="B1984" s="3">
        <v>41873.629432870373</v>
      </c>
      <c r="C1984" s="2" t="s">
        <v>32</v>
      </c>
      <c r="D1984" s="2" t="str">
        <f>IF(Original!D1986 = "-", "Male", Original!D1986)</f>
        <v>Male</v>
      </c>
      <c r="E1984" s="2" t="s">
        <v>17</v>
      </c>
      <c r="F1984" s="2" t="str">
        <f>IF(Original!F1986 = "-", "c9", Original!F1986)</f>
        <v>c9</v>
      </c>
      <c r="G1984" s="2">
        <f>IF(ISBLANK(Original!G1986),MEDIAN(Original!G:G),Original!G1986)</f>
        <v>27670</v>
      </c>
    </row>
    <row r="1985" spans="1:7" x14ac:dyDescent="0.3">
      <c r="A1985" s="2">
        <v>573979</v>
      </c>
      <c r="B1985" s="3">
        <v>41873.630046296297</v>
      </c>
      <c r="C1985" s="2" t="s">
        <v>32</v>
      </c>
      <c r="D1985" s="2" t="str">
        <f>IF(Original!D1987 = "-", "Male", Original!D1987)</f>
        <v>Female</v>
      </c>
      <c r="E1985" s="2" t="s">
        <v>17</v>
      </c>
      <c r="F1985" s="2" t="str">
        <f>IF(Original!F1987 = "-", "c9", Original!F1987)</f>
        <v>c9</v>
      </c>
      <c r="G1985" s="2">
        <f>IF(ISBLANK(Original!G1987),MEDIAN(Original!G:G),Original!G1987)</f>
        <v>19367</v>
      </c>
    </row>
    <row r="1986" spans="1:7" x14ac:dyDescent="0.3">
      <c r="A1986" s="2">
        <v>122565</v>
      </c>
      <c r="B1986" s="3">
        <v>41855.397303240738</v>
      </c>
      <c r="C1986" s="2" t="s">
        <v>32</v>
      </c>
      <c r="D1986" s="2" t="str">
        <f>IF(Original!D1988 = "-", "Male", Original!D1988)</f>
        <v>Male</v>
      </c>
      <c r="E1986" s="2" t="s">
        <v>17</v>
      </c>
      <c r="F1986" s="2" t="str">
        <f>IF(Original!F1988 = "-", "c9", Original!F1988)</f>
        <v>i7</v>
      </c>
      <c r="G1986" s="2">
        <f>IF(ISBLANK(Original!G1988),MEDIAN(Original!G:G),Original!G1988)</f>
        <v>79920</v>
      </c>
    </row>
    <row r="1987" spans="1:7" x14ac:dyDescent="0.3">
      <c r="A1987" s="2">
        <v>661492</v>
      </c>
      <c r="B1987" s="3">
        <v>41863.351053240738</v>
      </c>
      <c r="C1987" s="2" t="s">
        <v>31</v>
      </c>
      <c r="D1987" s="2" t="str">
        <f>IF(Original!D1989 = "-", "Male", Original!D1989)</f>
        <v>Male</v>
      </c>
      <c r="E1987" s="2" t="s">
        <v>20</v>
      </c>
      <c r="F1987" s="2" t="str">
        <f>IF(Original!F1989 = "-", "c9", Original!F1989)</f>
        <v>i7</v>
      </c>
      <c r="G1987" s="2">
        <f>IF(ISBLANK(Original!G1989),MEDIAN(Original!G:G),Original!G1989)</f>
        <v>30938</v>
      </c>
    </row>
    <row r="1988" spans="1:7" x14ac:dyDescent="0.3">
      <c r="A1988" s="2">
        <v>498458</v>
      </c>
      <c r="B1988" s="3">
        <v>41863.353090277778</v>
      </c>
      <c r="C1988" s="2" t="s">
        <v>32</v>
      </c>
      <c r="D1988" s="2" t="str">
        <f>IF(Original!D1990 = "-", "Male", Original!D1990)</f>
        <v>Male</v>
      </c>
      <c r="E1988" s="2" t="s">
        <v>20</v>
      </c>
      <c r="F1988" s="2" t="str">
        <f>IF(Original!F1990 = "-", "c9", Original!F1990)</f>
        <v>i7</v>
      </c>
      <c r="G1988" s="2">
        <f>IF(ISBLANK(Original!G1990),MEDIAN(Original!G:G),Original!G1990)</f>
        <v>99596</v>
      </c>
    </row>
    <row r="1989" spans="1:7" x14ac:dyDescent="0.3">
      <c r="A1989" s="2">
        <v>564946</v>
      </c>
      <c r="B1989" s="3">
        <v>41871.549409722225</v>
      </c>
      <c r="C1989" s="2" t="s">
        <v>31</v>
      </c>
      <c r="D1989" s="2" t="str">
        <f>IF(Original!D1991 = "-", "Male", Original!D1991)</f>
        <v>Male</v>
      </c>
      <c r="E1989" s="2" t="s">
        <v>20</v>
      </c>
      <c r="F1989" s="2" t="str">
        <f>IF(Original!F1991 = "-", "c9", Original!F1991)</f>
        <v>i7</v>
      </c>
      <c r="G1989" s="2">
        <f>IF(ISBLANK(Original!G1991),MEDIAN(Original!G:G),Original!G1991)</f>
        <v>37443</v>
      </c>
    </row>
    <row r="1990" spans="1:7" x14ac:dyDescent="0.3">
      <c r="A1990" s="2">
        <v>941551</v>
      </c>
      <c r="B1990" s="3">
        <v>41870.109270833331</v>
      </c>
      <c r="C1990" s="2" t="s">
        <v>32</v>
      </c>
      <c r="D1990" s="2" t="str">
        <f>IF(Original!D1992 = "-", "Male", Original!D1992)</f>
        <v>Male</v>
      </c>
      <c r="E1990" s="2" t="s">
        <v>20</v>
      </c>
      <c r="F1990" s="2" t="str">
        <f>IF(Original!F1992 = "-", "c9", Original!F1992)</f>
        <v>i7</v>
      </c>
      <c r="G1990" s="2">
        <f>IF(ISBLANK(Original!G1992),MEDIAN(Original!G:G),Original!G1992)</f>
        <v>52037</v>
      </c>
    </row>
    <row r="1991" spans="1:7" x14ac:dyDescent="0.3">
      <c r="A1991" s="2">
        <v>71796</v>
      </c>
      <c r="B1991" s="3">
        <v>41870.111770833333</v>
      </c>
      <c r="C1991" s="2" t="s">
        <v>32</v>
      </c>
      <c r="D1991" s="2" t="str">
        <f>IF(Original!D1993 = "-", "Male", Original!D1993)</f>
        <v>Male</v>
      </c>
      <c r="E1991" s="2" t="s">
        <v>20</v>
      </c>
      <c r="F1991" s="2" t="str">
        <f>IF(Original!F1993 = "-", "c9", Original!F1993)</f>
        <v>i7</v>
      </c>
      <c r="G1991" s="2">
        <f>IF(ISBLANK(Original!G1993),MEDIAN(Original!G:G),Original!G1993)</f>
        <v>21371</v>
      </c>
    </row>
    <row r="1992" spans="1:7" x14ac:dyDescent="0.3">
      <c r="A1992" s="2">
        <v>222485</v>
      </c>
      <c r="B1992" s="3">
        <v>41870.320601851854</v>
      </c>
      <c r="C1992" s="2" t="s">
        <v>32</v>
      </c>
      <c r="D1992" s="2" t="str">
        <f>IF(Original!D1994 = "-", "Male", Original!D1994)</f>
        <v>Female</v>
      </c>
      <c r="E1992" s="2" t="s">
        <v>20</v>
      </c>
      <c r="F1992" s="2" t="str">
        <f>IF(Original!F1994 = "-", "c9", Original!F1994)</f>
        <v>i7</v>
      </c>
      <c r="G1992" s="2">
        <f>IF(ISBLANK(Original!G1994),MEDIAN(Original!G:G),Original!G1994)</f>
        <v>25586</v>
      </c>
    </row>
    <row r="1993" spans="1:7" x14ac:dyDescent="0.3">
      <c r="A1993" s="2">
        <v>658298</v>
      </c>
      <c r="B1993" s="3">
        <v>41821.396828703706</v>
      </c>
      <c r="C1993" s="2" t="s">
        <v>31</v>
      </c>
      <c r="D1993" s="2" t="str">
        <f>IF(Original!D1995 = "-", "Male", Original!D1995)</f>
        <v>Male</v>
      </c>
      <c r="E1993" s="2" t="s">
        <v>20</v>
      </c>
      <c r="F1993" s="2" t="str">
        <f>IF(Original!F1995 = "-", "c9", Original!F1995)</f>
        <v>c5</v>
      </c>
      <c r="G1993" s="2">
        <f>IF(ISBLANK(Original!G1995),MEDIAN(Original!G:G),Original!G1995)</f>
        <v>19783</v>
      </c>
    </row>
    <row r="1994" spans="1:7" x14ac:dyDescent="0.3">
      <c r="A1994" s="2">
        <v>651038</v>
      </c>
      <c r="B1994" s="3">
        <v>41776.63354166667</v>
      </c>
      <c r="C1994" s="2" t="s">
        <v>31</v>
      </c>
      <c r="D1994" s="2" t="str">
        <f>IF(Original!D1996 = "-", "Male", Original!D1996)</f>
        <v>Female</v>
      </c>
      <c r="E1994" s="2" t="s">
        <v>17</v>
      </c>
      <c r="F1994" s="2" t="str">
        <f>IF(Original!F1996 = "-", "c9", Original!F1996)</f>
        <v>i7</v>
      </c>
      <c r="G1994" s="2">
        <f>IF(ISBLANK(Original!G1996),MEDIAN(Original!G:G),Original!G1996)</f>
        <v>24709</v>
      </c>
    </row>
    <row r="1995" spans="1:7" x14ac:dyDescent="0.3">
      <c r="A1995" s="2">
        <v>389951</v>
      </c>
      <c r="B1995" s="3">
        <v>41850.397118055553</v>
      </c>
      <c r="C1995" s="2" t="s">
        <v>31</v>
      </c>
      <c r="D1995" s="2" t="str">
        <f>IF(Original!D1997 = "-", "Male", Original!D1997)</f>
        <v>Male</v>
      </c>
      <c r="E1995" s="2" t="s">
        <v>17</v>
      </c>
      <c r="F1995" s="2" t="str">
        <f>IF(Original!F1997 = "-", "c9", Original!F1997)</f>
        <v>i7</v>
      </c>
      <c r="G1995" s="2">
        <f>IF(ISBLANK(Original!G1997),MEDIAN(Original!G:G),Original!G1997)</f>
        <v>99619</v>
      </c>
    </row>
    <row r="1996" spans="1:7" x14ac:dyDescent="0.3">
      <c r="A1996" s="2">
        <v>856295</v>
      </c>
      <c r="B1996" s="3">
        <v>41809.39702546296</v>
      </c>
      <c r="C1996" s="2" t="s">
        <v>31</v>
      </c>
      <c r="D1996" s="2" t="str">
        <f>IF(Original!D1998 = "-", "Male", Original!D1998)</f>
        <v>Male</v>
      </c>
      <c r="E1996" s="2" t="s">
        <v>17</v>
      </c>
      <c r="F1996" s="2" t="str">
        <f>IF(Original!F1998 = "-", "c9", Original!F1998)</f>
        <v>c9</v>
      </c>
      <c r="G1996" s="2">
        <f>IF(ISBLANK(Original!G1998),MEDIAN(Original!G:G),Original!G1998)</f>
        <v>44815</v>
      </c>
    </row>
    <row r="1997" spans="1:7" x14ac:dyDescent="0.3">
      <c r="A1997" s="2">
        <v>643434</v>
      </c>
      <c r="B1997" s="3">
        <v>41809.398379629631</v>
      </c>
      <c r="C1997" s="2" t="s">
        <v>31</v>
      </c>
      <c r="D1997" s="2" t="str">
        <f>IF(Original!D1999 = "-", "Male", Original!D1999)</f>
        <v>Female</v>
      </c>
      <c r="E1997" s="2" t="s">
        <v>17</v>
      </c>
      <c r="F1997" s="2" t="str">
        <f>IF(Original!F1999 = "-", "c9", Original!F1999)</f>
        <v>c9</v>
      </c>
      <c r="G1997" s="2">
        <f>IF(ISBLANK(Original!G1999),MEDIAN(Original!G:G),Original!G1999)</f>
        <v>43792</v>
      </c>
    </row>
    <row r="1998" spans="1:7" x14ac:dyDescent="0.3">
      <c r="A1998" s="2">
        <v>34179</v>
      </c>
      <c r="B1998" s="3">
        <v>41858.723958333336</v>
      </c>
      <c r="C1998" s="2" t="s">
        <v>32</v>
      </c>
      <c r="D1998" s="2" t="str">
        <f>IF(Original!D2000 = "-", "Male", Original!D2000)</f>
        <v>Female</v>
      </c>
      <c r="E1998" s="2" t="s">
        <v>17</v>
      </c>
      <c r="F1998" s="2" t="str">
        <f>IF(Original!F2000 = "-", "c9", Original!F2000)</f>
        <v>c9</v>
      </c>
      <c r="G1998" s="2">
        <f>IF(ISBLANK(Original!G2000),MEDIAN(Original!G:G),Original!G2000)</f>
        <v>26150</v>
      </c>
    </row>
    <row r="1999" spans="1:7" x14ac:dyDescent="0.3">
      <c r="A1999" s="2">
        <v>910029</v>
      </c>
      <c r="B1999" s="3">
        <v>41858.724259259259</v>
      </c>
      <c r="C1999" s="2" t="s">
        <v>31</v>
      </c>
      <c r="D1999" s="2" t="str">
        <f>IF(Original!D2001 = "-", "Male", Original!D2001)</f>
        <v>Male</v>
      </c>
      <c r="E1999" s="2" t="s">
        <v>17</v>
      </c>
      <c r="F1999" s="2" t="str">
        <f>IF(Original!F2001 = "-", "c9", Original!F2001)</f>
        <v>c9</v>
      </c>
      <c r="G1999" s="2">
        <f>IF(ISBLANK(Original!G2001),MEDIAN(Original!G:G),Original!G2001)</f>
        <v>56250</v>
      </c>
    </row>
    <row r="2000" spans="1:7" x14ac:dyDescent="0.3">
      <c r="A2000" s="2">
        <v>760525</v>
      </c>
      <c r="B2000" s="3">
        <v>41858.725312499999</v>
      </c>
      <c r="C2000" s="2" t="s">
        <v>32</v>
      </c>
      <c r="D2000" s="2" t="str">
        <f>IF(Original!D2002 = "-", "Male", Original!D2002)</f>
        <v>Male</v>
      </c>
      <c r="E2000" s="2" t="s">
        <v>17</v>
      </c>
      <c r="F2000" s="2" t="str">
        <f>IF(Original!F2002 = "-", "c9", Original!F2002)</f>
        <v>c9</v>
      </c>
      <c r="G2000" s="2">
        <f>IF(ISBLANK(Original!G2002),MEDIAN(Original!G:G),Original!G2002)</f>
        <v>95834</v>
      </c>
    </row>
    <row r="2001" spans="1:7" x14ac:dyDescent="0.3">
      <c r="A2001" s="2">
        <v>913328</v>
      </c>
      <c r="B2001" s="3">
        <v>41858.722974537035</v>
      </c>
      <c r="C2001" s="2" t="s">
        <v>32</v>
      </c>
      <c r="D2001" s="2" t="str">
        <f>IF(Original!D2003 = "-", "Male", Original!D2003)</f>
        <v>Female</v>
      </c>
      <c r="E2001" s="2" t="s">
        <v>17</v>
      </c>
      <c r="F2001" s="2" t="str">
        <f>IF(Original!F2003 = "-", "c9", Original!F2003)</f>
        <v>c9</v>
      </c>
      <c r="G2001" s="2">
        <f>IF(ISBLANK(Original!G2003),MEDIAN(Original!G:G),Original!G2003)</f>
        <v>10982</v>
      </c>
    </row>
    <row r="2002" spans="1:7" x14ac:dyDescent="0.3">
      <c r="A2002" s="2">
        <v>906610</v>
      </c>
      <c r="B2002" s="3">
        <v>41830.397164351853</v>
      </c>
      <c r="C2002" s="2" t="s">
        <v>32</v>
      </c>
      <c r="D2002" s="2" t="str">
        <f>IF(Original!D2004 = "-", "Male", Original!D2004)</f>
        <v>Male</v>
      </c>
      <c r="E2002" s="2" t="s">
        <v>17</v>
      </c>
      <c r="F2002" s="2" t="str">
        <f>IF(Original!F2004 = "-", "c9", Original!F2004)</f>
        <v>c9</v>
      </c>
      <c r="G2002" s="2">
        <f>IF(ISBLANK(Original!G2004),MEDIAN(Original!G:G),Original!G2004)</f>
        <v>27403</v>
      </c>
    </row>
    <row r="2003" spans="1:7" x14ac:dyDescent="0.3">
      <c r="A2003" s="2">
        <v>356309</v>
      </c>
      <c r="B2003" s="3">
        <v>41830.396747685183</v>
      </c>
      <c r="C2003" s="2" t="s">
        <v>32</v>
      </c>
      <c r="D2003" s="2" t="str">
        <f>IF(Original!D2005 = "-", "Male", Original!D2005)</f>
        <v>Male</v>
      </c>
      <c r="E2003" s="2" t="s">
        <v>14</v>
      </c>
      <c r="F2003" s="2" t="str">
        <f>IF(Original!F2005 = "-", "c9", Original!F2005)</f>
        <v>i5</v>
      </c>
      <c r="G2003" s="2">
        <f>IF(ISBLANK(Original!G2005),MEDIAN(Original!G:G),Original!G2005)</f>
        <v>84905</v>
      </c>
    </row>
    <row r="2004" spans="1:7" x14ac:dyDescent="0.3">
      <c r="A2004" s="2">
        <v>170369</v>
      </c>
      <c r="B2004" s="3">
        <v>41837.396770833337</v>
      </c>
      <c r="C2004" s="2" t="s">
        <v>32</v>
      </c>
      <c r="D2004" s="2" t="str">
        <f>IF(Original!D2006 = "-", "Male", Original!D2006)</f>
        <v>Male</v>
      </c>
      <c r="E2004" s="2" t="s">
        <v>14</v>
      </c>
      <c r="F2004" s="2" t="str">
        <f>IF(Original!F2006 = "-", "c9", Original!F2006)</f>
        <v>c-10</v>
      </c>
      <c r="G2004" s="2">
        <f>IF(ISBLANK(Original!G2006),MEDIAN(Original!G:G),Original!G2006)</f>
        <v>1817</v>
      </c>
    </row>
    <row r="2005" spans="1:7" x14ac:dyDescent="0.3">
      <c r="A2005" s="2">
        <v>315817</v>
      </c>
      <c r="B2005" s="3">
        <v>41842.773993055554</v>
      </c>
      <c r="C2005" s="2" t="s">
        <v>31</v>
      </c>
      <c r="D2005" s="2" t="str">
        <f>IF(Original!D2007 = "-", "Male", Original!D2007)</f>
        <v>Male</v>
      </c>
      <c r="E2005" s="2" t="s">
        <v>14</v>
      </c>
      <c r="F2005" s="2" t="str">
        <f>IF(Original!F2007 = "-", "c9", Original!F2007)</f>
        <v>b9</v>
      </c>
      <c r="G2005" s="2">
        <f>IF(ISBLANK(Original!G2007),MEDIAN(Original!G:G),Original!G2007)</f>
        <v>14871</v>
      </c>
    </row>
    <row r="2006" spans="1:7" x14ac:dyDescent="0.3">
      <c r="A2006" s="2">
        <v>28531</v>
      </c>
      <c r="B2006" s="3">
        <v>41842.776886574073</v>
      </c>
      <c r="C2006" s="2" t="s">
        <v>31</v>
      </c>
      <c r="D2006" s="2" t="str">
        <f>IF(Original!D2008 = "-", "Male", Original!D2008)</f>
        <v>Female</v>
      </c>
      <c r="E2006" s="2" t="s">
        <v>14</v>
      </c>
      <c r="F2006" s="2" t="str">
        <f>IF(Original!F2008 = "-", "c9", Original!F2008)</f>
        <v>b9</v>
      </c>
      <c r="G2006" s="2">
        <f>IF(ISBLANK(Original!G2008),MEDIAN(Original!G:G),Original!G2008)</f>
        <v>83828</v>
      </c>
    </row>
    <row r="2007" spans="1:7" x14ac:dyDescent="0.3">
      <c r="A2007" s="2">
        <v>955200</v>
      </c>
      <c r="B2007" s="3">
        <v>41853.058993055558</v>
      </c>
      <c r="C2007" s="2" t="s">
        <v>32</v>
      </c>
      <c r="D2007" s="2" t="str">
        <f>IF(Original!D2009 = "-", "Male", Original!D2009)</f>
        <v>Male</v>
      </c>
      <c r="E2007" s="2" t="s">
        <v>14</v>
      </c>
      <c r="F2007" s="2" t="str">
        <f>IF(Original!F2009 = "-", "c9", Original!F2009)</f>
        <v>c-10</v>
      </c>
      <c r="G2007" s="2">
        <f>IF(ISBLANK(Original!G2009),MEDIAN(Original!G:G),Original!G2009)</f>
        <v>95400</v>
      </c>
    </row>
    <row r="2008" spans="1:7" x14ac:dyDescent="0.3">
      <c r="A2008" s="2">
        <v>452559</v>
      </c>
      <c r="B2008" s="3">
        <v>41795.485717592594</v>
      </c>
      <c r="C2008" s="2" t="s">
        <v>32</v>
      </c>
      <c r="D2008" s="2" t="str">
        <f>IF(Original!D2010 = "-", "Male", Original!D2010)</f>
        <v>Don’t want to say</v>
      </c>
      <c r="E2008" s="2" t="s">
        <v>17</v>
      </c>
      <c r="F2008" s="2" t="str">
        <f>IF(Original!F2010 = "-", "c9", Original!F2010)</f>
        <v>c8</v>
      </c>
      <c r="G2008" s="2">
        <f>IF(ISBLANK(Original!G2010),MEDIAN(Original!G:G),Original!G2010)</f>
        <v>98670</v>
      </c>
    </row>
    <row r="2009" spans="1:7" x14ac:dyDescent="0.3">
      <c r="A2009" s="2">
        <v>811260</v>
      </c>
      <c r="B2009" s="3">
        <v>41817.396817129629</v>
      </c>
      <c r="C2009" s="2" t="s">
        <v>32</v>
      </c>
      <c r="D2009" s="2" t="str">
        <f>IF(Original!D2011 = "-", "Male", Original!D2011)</f>
        <v>Male</v>
      </c>
      <c r="E2009" s="2" t="s">
        <v>17</v>
      </c>
      <c r="F2009" s="2" t="str">
        <f>IF(Original!F2011 = "-", "c9", Original!F2011)</f>
        <v>c8</v>
      </c>
      <c r="G2009" s="2">
        <f>IF(ISBLANK(Original!G2011),MEDIAN(Original!G:G),Original!G2011)</f>
        <v>10730</v>
      </c>
    </row>
    <row r="2010" spans="1:7" x14ac:dyDescent="0.3">
      <c r="A2010" s="2">
        <v>194204</v>
      </c>
      <c r="B2010" s="3">
        <v>41817.401493055557</v>
      </c>
      <c r="C2010" s="2" t="s">
        <v>31</v>
      </c>
      <c r="D2010" s="2" t="str">
        <f>IF(Original!D2012 = "-", "Male", Original!D2012)</f>
        <v>Female</v>
      </c>
      <c r="E2010" s="2" t="s">
        <v>17</v>
      </c>
      <c r="F2010" s="2" t="str">
        <f>IF(Original!F2012 = "-", "c9", Original!F2012)</f>
        <v>c8</v>
      </c>
      <c r="G2010" s="2">
        <f>IF(ISBLANK(Original!G2012),MEDIAN(Original!G:G),Original!G2012)</f>
        <v>31185</v>
      </c>
    </row>
    <row r="2011" spans="1:7" x14ac:dyDescent="0.3">
      <c r="A2011" s="2">
        <v>750906</v>
      </c>
      <c r="B2011" s="3">
        <v>41828.615266203706</v>
      </c>
      <c r="C2011" s="2" t="s">
        <v>31</v>
      </c>
      <c r="D2011" s="2" t="str">
        <f>IF(Original!D2013 = "-", "Male", Original!D2013)</f>
        <v>Female</v>
      </c>
      <c r="E2011" s="2" t="s">
        <v>17</v>
      </c>
      <c r="F2011" s="2" t="str">
        <f>IF(Original!F2013 = "-", "c9", Original!F2013)</f>
        <v>c8</v>
      </c>
      <c r="G2011" s="2">
        <f>IF(ISBLANK(Original!G2013),MEDIAN(Original!G:G),Original!G2013)</f>
        <v>30750</v>
      </c>
    </row>
    <row r="2012" spans="1:7" x14ac:dyDescent="0.3">
      <c r="A2012" s="2">
        <v>486771</v>
      </c>
      <c r="B2012" s="3">
        <v>41828.618101851855</v>
      </c>
      <c r="C2012" s="2" t="s">
        <v>32</v>
      </c>
      <c r="D2012" s="2" t="str">
        <f>IF(Original!D2014 = "-", "Male", Original!D2014)</f>
        <v>Female</v>
      </c>
      <c r="E2012" s="2" t="s">
        <v>17</v>
      </c>
      <c r="F2012" s="2" t="str">
        <f>IF(Original!F2014 = "-", "c9", Original!F2014)</f>
        <v>c8</v>
      </c>
      <c r="G2012" s="2">
        <f>IF(ISBLANK(Original!G2014),MEDIAN(Original!G:G),Original!G2014)</f>
        <v>57130</v>
      </c>
    </row>
    <row r="2013" spans="1:7" x14ac:dyDescent="0.3">
      <c r="A2013" s="2">
        <v>932139</v>
      </c>
      <c r="B2013" s="3">
        <v>41824.79587962963</v>
      </c>
      <c r="C2013" s="2" t="s">
        <v>32</v>
      </c>
      <c r="D2013" s="2" t="str">
        <f>IF(Original!D2015 = "-", "Male", Original!D2015)</f>
        <v>Female</v>
      </c>
      <c r="E2013" s="2" t="s">
        <v>17</v>
      </c>
      <c r="F2013" s="2" t="str">
        <f>IF(Original!F2015 = "-", "c9", Original!F2015)</f>
        <v>c8</v>
      </c>
      <c r="G2013" s="2">
        <f>IF(ISBLANK(Original!G2015),MEDIAN(Original!G:G),Original!G2015)</f>
        <v>17249</v>
      </c>
    </row>
    <row r="2014" spans="1:7" x14ac:dyDescent="0.3">
      <c r="A2014" s="2">
        <v>606591</v>
      </c>
      <c r="B2014" s="3">
        <v>41824.79619212963</v>
      </c>
      <c r="C2014" s="2" t="s">
        <v>32</v>
      </c>
      <c r="D2014" s="2" t="str">
        <f>IF(Original!D2016 = "-", "Male", Original!D2016)</f>
        <v>Male</v>
      </c>
      <c r="E2014" s="2" t="s">
        <v>17</v>
      </c>
      <c r="F2014" s="2" t="str">
        <f>IF(Original!F2016 = "-", "c9", Original!F2016)</f>
        <v>c8</v>
      </c>
      <c r="G2014" s="2">
        <f>IF(ISBLANK(Original!G2016),MEDIAN(Original!G:G),Original!G2016)</f>
        <v>80966</v>
      </c>
    </row>
    <row r="2015" spans="1:7" x14ac:dyDescent="0.3">
      <c r="A2015" s="2">
        <v>847230</v>
      </c>
      <c r="B2015" s="3">
        <v>41827.693831018521</v>
      </c>
      <c r="C2015" s="2" t="s">
        <v>31</v>
      </c>
      <c r="D2015" s="2" t="str">
        <f>IF(Original!D2017 = "-", "Male", Original!D2017)</f>
        <v>Male</v>
      </c>
      <c r="E2015" s="2" t="s">
        <v>17</v>
      </c>
      <c r="F2015" s="2" t="str">
        <f>IF(Original!F2017 = "-", "c9", Original!F2017)</f>
        <v>c8</v>
      </c>
      <c r="G2015" s="2">
        <f>IF(ISBLANK(Original!G2017),MEDIAN(Original!G:G),Original!G2017)</f>
        <v>8032</v>
      </c>
    </row>
    <row r="2016" spans="1:7" x14ac:dyDescent="0.3">
      <c r="A2016" s="2">
        <v>288114</v>
      </c>
      <c r="B2016" s="3">
        <v>41827.69332175926</v>
      </c>
      <c r="C2016" s="2" t="s">
        <v>31</v>
      </c>
      <c r="D2016" s="2" t="str">
        <f>IF(Original!D2018 = "-", "Male", Original!D2018)</f>
        <v>Don’t want to say</v>
      </c>
      <c r="E2016" s="2" t="s">
        <v>17</v>
      </c>
      <c r="F2016" s="2" t="str">
        <f>IF(Original!F2018 = "-", "c9", Original!F2018)</f>
        <v>c8</v>
      </c>
      <c r="G2016" s="2">
        <f>IF(ISBLANK(Original!G2018),MEDIAN(Original!G:G),Original!G2018)</f>
        <v>19751</v>
      </c>
    </row>
    <row r="2017" spans="1:7" x14ac:dyDescent="0.3">
      <c r="A2017" s="2">
        <v>337546</v>
      </c>
      <c r="B2017" s="3">
        <v>41848.356620370374</v>
      </c>
      <c r="C2017" s="2" t="s">
        <v>31</v>
      </c>
      <c r="D2017" s="2" t="str">
        <f>IF(Original!D2019 = "-", "Male", Original!D2019)</f>
        <v>Female</v>
      </c>
      <c r="E2017" s="2" t="s">
        <v>17</v>
      </c>
      <c r="F2017" s="2" t="str">
        <f>IF(Original!F2019 = "-", "c9", Original!F2019)</f>
        <v>c8</v>
      </c>
      <c r="G2017" s="2">
        <f>IF(ISBLANK(Original!G2019),MEDIAN(Original!G:G),Original!G2019)</f>
        <v>46403</v>
      </c>
    </row>
    <row r="2018" spans="1:7" x14ac:dyDescent="0.3">
      <c r="A2018" s="2">
        <v>377923</v>
      </c>
      <c r="B2018" s="3">
        <v>41848.358194444445</v>
      </c>
      <c r="C2018" s="2" t="s">
        <v>32</v>
      </c>
      <c r="D2018" s="2" t="str">
        <f>IF(Original!D2020 = "-", "Male", Original!D2020)</f>
        <v>Female</v>
      </c>
      <c r="E2018" s="2" t="s">
        <v>17</v>
      </c>
      <c r="F2018" s="2" t="str">
        <f>IF(Original!F2020 = "-", "c9", Original!F2020)</f>
        <v>c8</v>
      </c>
      <c r="G2018" s="2">
        <f>IF(ISBLANK(Original!G2020),MEDIAN(Original!G:G),Original!G2020)</f>
        <v>30875</v>
      </c>
    </row>
    <row r="2019" spans="1:7" x14ac:dyDescent="0.3">
      <c r="A2019" s="2">
        <v>801545</v>
      </c>
      <c r="B2019" s="3">
        <v>41848.358726851853</v>
      </c>
      <c r="C2019" s="2" t="s">
        <v>32</v>
      </c>
      <c r="D2019" s="2" t="str">
        <f>IF(Original!D2021 = "-", "Male", Original!D2021)</f>
        <v>Male</v>
      </c>
      <c r="E2019" s="2" t="s">
        <v>17</v>
      </c>
      <c r="F2019" s="2" t="str">
        <f>IF(Original!F2021 = "-", "c9", Original!F2021)</f>
        <v>c8</v>
      </c>
      <c r="G2019" s="2">
        <f>IF(ISBLANK(Original!G2021),MEDIAN(Original!G:G),Original!G2021)</f>
        <v>58330</v>
      </c>
    </row>
    <row r="2020" spans="1:7" x14ac:dyDescent="0.3">
      <c r="A2020" s="2">
        <v>173651</v>
      </c>
      <c r="B2020" s="3">
        <v>41848.359675925924</v>
      </c>
      <c r="C2020" s="2" t="s">
        <v>31</v>
      </c>
      <c r="D2020" s="2" t="str">
        <f>IF(Original!D2022 = "-", "Male", Original!D2022)</f>
        <v>Female</v>
      </c>
      <c r="E2020" s="2" t="s">
        <v>17</v>
      </c>
      <c r="F2020" s="2" t="str">
        <f>IF(Original!F2022 = "-", "c9", Original!F2022)</f>
        <v>c8</v>
      </c>
      <c r="G2020" s="2">
        <f>IF(ISBLANK(Original!G2022),MEDIAN(Original!G:G),Original!G2022)</f>
        <v>40124</v>
      </c>
    </row>
    <row r="2021" spans="1:7" x14ac:dyDescent="0.3">
      <c r="A2021" s="2">
        <v>290514</v>
      </c>
      <c r="B2021" s="3">
        <v>41859.399872685186</v>
      </c>
      <c r="C2021" s="2" t="s">
        <v>32</v>
      </c>
      <c r="D2021" s="2" t="str">
        <f>IF(Original!D2023 = "-", "Male", Original!D2023)</f>
        <v>Female</v>
      </c>
      <c r="E2021" s="2" t="s">
        <v>17</v>
      </c>
      <c r="F2021" s="2" t="str">
        <f>IF(Original!F2023 = "-", "c9", Original!F2023)</f>
        <v>c8</v>
      </c>
      <c r="G2021" s="2">
        <f>IF(ISBLANK(Original!G2023),MEDIAN(Original!G:G),Original!G2023)</f>
        <v>89900</v>
      </c>
    </row>
    <row r="2022" spans="1:7" x14ac:dyDescent="0.3">
      <c r="A2022" s="2">
        <v>956314</v>
      </c>
      <c r="B2022" s="3">
        <v>41787.500810185185</v>
      </c>
      <c r="C2022" s="2" t="s">
        <v>32</v>
      </c>
      <c r="D2022" s="2" t="str">
        <f>IF(Original!D2024 = "-", "Male", Original!D2024)</f>
        <v>Female</v>
      </c>
      <c r="E2022" s="2" t="s">
        <v>20</v>
      </c>
      <c r="F2022" s="2" t="str">
        <f>IF(Original!F2024 = "-", "c9", Original!F2024)</f>
        <v>i6</v>
      </c>
      <c r="G2022" s="2">
        <f>IF(ISBLANK(Original!G2024),MEDIAN(Original!G:G),Original!G2024)</f>
        <v>92168</v>
      </c>
    </row>
    <row r="2023" spans="1:7" x14ac:dyDescent="0.3">
      <c r="A2023" s="2">
        <v>255595</v>
      </c>
      <c r="B2023" s="3">
        <v>41845.422129629631</v>
      </c>
      <c r="C2023" s="2" t="s">
        <v>31</v>
      </c>
      <c r="D2023" s="2" t="str">
        <f>IF(Original!D2025 = "-", "Male", Original!D2025)</f>
        <v>Male</v>
      </c>
      <c r="E2023" s="2" t="s">
        <v>20</v>
      </c>
      <c r="F2023" s="2" t="str">
        <f>IF(Original!F2025 = "-", "c9", Original!F2025)</f>
        <v>i6</v>
      </c>
      <c r="G2023" s="2">
        <f>IF(ISBLANK(Original!G2025),MEDIAN(Original!G:G),Original!G2025)</f>
        <v>37952</v>
      </c>
    </row>
    <row r="2024" spans="1:7" x14ac:dyDescent="0.3">
      <c r="A2024" s="2">
        <v>545043</v>
      </c>
      <c r="B2024" s="3">
        <v>41845.422372685185</v>
      </c>
      <c r="C2024" s="2" t="s">
        <v>32</v>
      </c>
      <c r="D2024" s="2" t="str">
        <f>IF(Original!D2026 = "-", "Male", Original!D2026)</f>
        <v>Female</v>
      </c>
      <c r="E2024" s="2" t="s">
        <v>20</v>
      </c>
      <c r="F2024" s="2" t="str">
        <f>IF(Original!F2026 = "-", "c9", Original!F2026)</f>
        <v>i6</v>
      </c>
      <c r="G2024" s="2">
        <f>IF(ISBLANK(Original!G2026),MEDIAN(Original!G:G),Original!G2026)</f>
        <v>29874</v>
      </c>
    </row>
    <row r="2025" spans="1:7" x14ac:dyDescent="0.3">
      <c r="A2025" s="2">
        <v>303823</v>
      </c>
      <c r="B2025" s="3">
        <v>41838.786979166667</v>
      </c>
      <c r="C2025" s="2" t="s">
        <v>31</v>
      </c>
      <c r="D2025" s="2" t="str">
        <f>IF(Original!D2027 = "-", "Male", Original!D2027)</f>
        <v>Male</v>
      </c>
      <c r="E2025" s="2" t="s">
        <v>14</v>
      </c>
      <c r="F2025" s="2" t="str">
        <f>IF(Original!F2027 = "-", "c9", Original!F2027)</f>
        <v>i5</v>
      </c>
      <c r="G2025" s="2">
        <f>IF(ISBLANK(Original!G2027),MEDIAN(Original!G:G),Original!G2027)</f>
        <v>16961</v>
      </c>
    </row>
    <row r="2026" spans="1:7" x14ac:dyDescent="0.3">
      <c r="A2026" s="2">
        <v>105298</v>
      </c>
      <c r="B2026" s="3">
        <v>41849.609583333331</v>
      </c>
      <c r="C2026" s="2" t="s">
        <v>32</v>
      </c>
      <c r="D2026" s="2" t="str">
        <f>IF(Original!D2028 = "-", "Male", Original!D2028)</f>
        <v>Male</v>
      </c>
      <c r="E2026" s="2" t="s">
        <v>14</v>
      </c>
      <c r="F2026" s="2" t="str">
        <f>IF(Original!F2028 = "-", "c9", Original!F2028)</f>
        <v>i5</v>
      </c>
      <c r="G2026" s="2">
        <f>IF(ISBLANK(Original!G2028),MEDIAN(Original!G:G),Original!G2028)</f>
        <v>28017</v>
      </c>
    </row>
    <row r="2027" spans="1:7" x14ac:dyDescent="0.3">
      <c r="A2027" s="2">
        <v>423082</v>
      </c>
      <c r="B2027" s="3">
        <v>41785.397870370369</v>
      </c>
      <c r="C2027" s="2" t="s">
        <v>31</v>
      </c>
      <c r="D2027" s="2" t="str">
        <f>IF(Original!D2029 = "-", "Male", Original!D2029)</f>
        <v>Female</v>
      </c>
      <c r="E2027" s="2" t="s">
        <v>20</v>
      </c>
      <c r="F2027" s="2" t="str">
        <f>IF(Original!F2029 = "-", "c9", Original!F2029)</f>
        <v>i5</v>
      </c>
      <c r="G2027" s="2">
        <f>IF(ISBLANK(Original!G2029),MEDIAN(Original!G:G),Original!G2029)</f>
        <v>71419</v>
      </c>
    </row>
    <row r="2028" spans="1:7" x14ac:dyDescent="0.3">
      <c r="A2028" s="2">
        <v>376794</v>
      </c>
      <c r="B2028" s="3">
        <v>41823.811608796299</v>
      </c>
      <c r="C2028" s="2" t="s">
        <v>31</v>
      </c>
      <c r="D2028" s="2" t="str">
        <f>IF(Original!D2030 = "-", "Male", Original!D2030)</f>
        <v>Male</v>
      </c>
      <c r="E2028" s="2" t="s">
        <v>20</v>
      </c>
      <c r="F2028" s="2" t="str">
        <f>IF(Original!F2030 = "-", "c9", Original!F2030)</f>
        <v>i5</v>
      </c>
      <c r="G2028" s="2">
        <f>IF(ISBLANK(Original!G2030),MEDIAN(Original!G:G),Original!G2030)</f>
        <v>78216</v>
      </c>
    </row>
    <row r="2029" spans="1:7" x14ac:dyDescent="0.3">
      <c r="A2029" s="2">
        <v>218659</v>
      </c>
      <c r="B2029" s="3">
        <v>41823.812592592592</v>
      </c>
      <c r="C2029" s="2" t="s">
        <v>31</v>
      </c>
      <c r="D2029" s="2" t="str">
        <f>IF(Original!D2031 = "-", "Male", Original!D2031)</f>
        <v>Male</v>
      </c>
      <c r="E2029" s="2" t="s">
        <v>20</v>
      </c>
      <c r="F2029" s="2" t="str">
        <f>IF(Original!F2031 = "-", "c9", Original!F2031)</f>
        <v>i5</v>
      </c>
      <c r="G2029" s="2">
        <f>IF(ISBLANK(Original!G2031),MEDIAN(Original!G:G),Original!G2031)</f>
        <v>40743</v>
      </c>
    </row>
    <row r="2030" spans="1:7" x14ac:dyDescent="0.3">
      <c r="A2030" s="2">
        <v>680068</v>
      </c>
      <c r="B2030" s="3">
        <v>41841.399074074077</v>
      </c>
      <c r="C2030" s="2" t="s">
        <v>32</v>
      </c>
      <c r="D2030" s="2" t="str">
        <f>IF(Original!D2032 = "-", "Male", Original!D2032)</f>
        <v>Male</v>
      </c>
      <c r="E2030" s="2" t="s">
        <v>17</v>
      </c>
      <c r="F2030" s="2" t="str">
        <f>IF(Original!F2032 = "-", "c9", Original!F2032)</f>
        <v>c9</v>
      </c>
      <c r="G2030" s="2">
        <f>IF(ISBLANK(Original!G2032),MEDIAN(Original!G:G),Original!G2032)</f>
        <v>87219</v>
      </c>
    </row>
    <row r="2031" spans="1:7" x14ac:dyDescent="0.3">
      <c r="A2031" s="2">
        <v>467827</v>
      </c>
      <c r="B2031" s="3">
        <v>41771.396817129629</v>
      </c>
      <c r="C2031" s="2" t="s">
        <v>32</v>
      </c>
      <c r="D2031" s="2" t="str">
        <f>IF(Original!D2033 = "-", "Male", Original!D2033)</f>
        <v>Male</v>
      </c>
      <c r="E2031" s="2" t="s">
        <v>18</v>
      </c>
      <c r="F2031" s="2" t="str">
        <f>IF(Original!F2033 = "-", "c9", Original!F2033)</f>
        <v>i5</v>
      </c>
      <c r="G2031" s="2">
        <f>IF(ISBLANK(Original!G2033),MEDIAN(Original!G:G),Original!G2033)</f>
        <v>76512</v>
      </c>
    </row>
    <row r="2032" spans="1:7" x14ac:dyDescent="0.3">
      <c r="A2032" s="2">
        <v>24128</v>
      </c>
      <c r="B2032" s="3">
        <v>41827.621157407404</v>
      </c>
      <c r="C2032" s="2" t="s">
        <v>32</v>
      </c>
      <c r="D2032" s="2" t="str">
        <f>IF(Original!D2034 = "-", "Male", Original!D2034)</f>
        <v>Female</v>
      </c>
      <c r="E2032" s="2" t="s">
        <v>18</v>
      </c>
      <c r="F2032" s="2" t="str">
        <f>IF(Original!F2034 = "-", "c9", Original!F2034)</f>
        <v>i5</v>
      </c>
      <c r="G2032" s="2">
        <f>IF(ISBLANK(Original!G2034),MEDIAN(Original!G:G),Original!G2034)</f>
        <v>47611</v>
      </c>
    </row>
    <row r="2033" spans="1:7" x14ac:dyDescent="0.3">
      <c r="A2033" s="2">
        <v>538085</v>
      </c>
      <c r="B2033" s="3">
        <v>41827.621574074074</v>
      </c>
      <c r="C2033" s="2" t="s">
        <v>32</v>
      </c>
      <c r="D2033" s="2" t="str">
        <f>IF(Original!D2035 = "-", "Male", Original!D2035)</f>
        <v>Male</v>
      </c>
      <c r="E2033" s="2" t="s">
        <v>18</v>
      </c>
      <c r="F2033" s="2" t="str">
        <f>IF(Original!F2035 = "-", "c9", Original!F2035)</f>
        <v>i5</v>
      </c>
      <c r="G2033" s="2">
        <f>IF(ISBLANK(Original!G2035),MEDIAN(Original!G:G),Original!G2035)</f>
        <v>78543</v>
      </c>
    </row>
    <row r="2034" spans="1:7" x14ac:dyDescent="0.3">
      <c r="A2034" s="2">
        <v>164872</v>
      </c>
      <c r="B2034" s="3">
        <v>41834.397245370368</v>
      </c>
      <c r="C2034" s="2" t="s">
        <v>32</v>
      </c>
      <c r="D2034" s="2" t="str">
        <f>IF(Original!D2036 = "-", "Male", Original!D2036)</f>
        <v>Male</v>
      </c>
      <c r="E2034" s="2" t="s">
        <v>18</v>
      </c>
      <c r="F2034" s="2" t="str">
        <f>IF(Original!F2036 = "-", "c9", Original!F2036)</f>
        <v>i5</v>
      </c>
      <c r="G2034" s="2">
        <f>IF(ISBLANK(Original!G2036),MEDIAN(Original!G:G),Original!G2036)</f>
        <v>62045</v>
      </c>
    </row>
    <row r="2035" spans="1:7" x14ac:dyDescent="0.3">
      <c r="A2035" s="2">
        <v>684456</v>
      </c>
      <c r="B2035" s="3">
        <v>41834.397488425922</v>
      </c>
      <c r="C2035" s="2" t="s">
        <v>31</v>
      </c>
      <c r="D2035" s="2" t="str">
        <f>IF(Original!D2037 = "-", "Male", Original!D2037)</f>
        <v>Female</v>
      </c>
      <c r="E2035" s="2" t="s">
        <v>18</v>
      </c>
      <c r="F2035" s="2" t="str">
        <f>IF(Original!F2037 = "-", "c9", Original!F2037)</f>
        <v>i5</v>
      </c>
      <c r="G2035" s="2">
        <f>IF(ISBLANK(Original!G2037),MEDIAN(Original!G:G),Original!G2037)</f>
        <v>83303</v>
      </c>
    </row>
    <row r="2036" spans="1:7" x14ac:dyDescent="0.3">
      <c r="A2036" s="2">
        <v>854644</v>
      </c>
      <c r="B2036" s="3">
        <v>41769.715324074074</v>
      </c>
      <c r="C2036" s="2" t="s">
        <v>31</v>
      </c>
      <c r="D2036" s="2" t="str">
        <f>IF(Original!D2038 = "-", "Male", Original!D2038)</f>
        <v>Female</v>
      </c>
      <c r="E2036" s="2" t="s">
        <v>20</v>
      </c>
      <c r="F2036" s="2" t="str">
        <f>IF(Original!F2038 = "-", "c9", Original!F2038)</f>
        <v>i5</v>
      </c>
      <c r="G2036" s="2">
        <f>IF(ISBLANK(Original!G2038),MEDIAN(Original!G:G),Original!G2038)</f>
        <v>74733</v>
      </c>
    </row>
    <row r="2037" spans="1:7" x14ac:dyDescent="0.3">
      <c r="A2037" s="2">
        <v>657388</v>
      </c>
      <c r="B2037" s="3">
        <v>41769.715011574073</v>
      </c>
      <c r="C2037" s="2" t="s">
        <v>32</v>
      </c>
      <c r="D2037" s="2" t="str">
        <f>IF(Original!D2039 = "-", "Male", Original!D2039)</f>
        <v>Don’t want to say</v>
      </c>
      <c r="E2037" s="2" t="s">
        <v>20</v>
      </c>
      <c r="F2037" s="2" t="str">
        <f>IF(Original!F2039 = "-", "c9", Original!F2039)</f>
        <v>i5</v>
      </c>
      <c r="G2037" s="2">
        <f>IF(ISBLANK(Original!G2039),MEDIAN(Original!G:G),Original!G2039)</f>
        <v>9994</v>
      </c>
    </row>
    <row r="2038" spans="1:7" x14ac:dyDescent="0.3">
      <c r="A2038" s="2">
        <v>227598</v>
      </c>
      <c r="B2038" s="3">
        <v>41775.308379629627</v>
      </c>
      <c r="C2038" s="2" t="s">
        <v>32</v>
      </c>
      <c r="D2038" s="2" t="str">
        <f>IF(Original!D2040 = "-", "Male", Original!D2040)</f>
        <v>Male</v>
      </c>
      <c r="E2038" s="2" t="s">
        <v>20</v>
      </c>
      <c r="F2038" s="2" t="str">
        <f>IF(Original!F2040 = "-", "c9", Original!F2040)</f>
        <v>i5</v>
      </c>
      <c r="G2038" s="2">
        <f>IF(ISBLANK(Original!G2040),MEDIAN(Original!G:G),Original!G2040)</f>
        <v>55322</v>
      </c>
    </row>
    <row r="2039" spans="1:7" x14ac:dyDescent="0.3">
      <c r="A2039" s="2">
        <v>58523</v>
      </c>
      <c r="B2039" s="3">
        <v>41775.309421296297</v>
      </c>
      <c r="C2039" s="2" t="s">
        <v>31</v>
      </c>
      <c r="D2039" s="2" t="str">
        <f>IF(Original!D2041 = "-", "Male", Original!D2041)</f>
        <v>Female</v>
      </c>
      <c r="E2039" s="2" t="s">
        <v>20</v>
      </c>
      <c r="F2039" s="2" t="str">
        <f>IF(Original!F2041 = "-", "c9", Original!F2041)</f>
        <v>i5</v>
      </c>
      <c r="G2039" s="2">
        <f>IF(ISBLANK(Original!G2041),MEDIAN(Original!G:G),Original!G2041)</f>
        <v>34988</v>
      </c>
    </row>
    <row r="2040" spans="1:7" x14ac:dyDescent="0.3">
      <c r="A2040" s="2">
        <v>726965</v>
      </c>
      <c r="B2040" s="3">
        <v>41775.312210648146</v>
      </c>
      <c r="C2040" s="2" t="s">
        <v>32</v>
      </c>
      <c r="D2040" s="2" t="str">
        <f>IF(Original!D2042 = "-", "Male", Original!D2042)</f>
        <v>Male</v>
      </c>
      <c r="E2040" s="2" t="s">
        <v>20</v>
      </c>
      <c r="F2040" s="2" t="str">
        <f>IF(Original!F2042 = "-", "c9", Original!F2042)</f>
        <v>i5</v>
      </c>
      <c r="G2040" s="2">
        <f>IF(ISBLANK(Original!G2042),MEDIAN(Original!G:G),Original!G2042)</f>
        <v>22567</v>
      </c>
    </row>
    <row r="2041" spans="1:7" x14ac:dyDescent="0.3">
      <c r="A2041" s="2">
        <v>597119</v>
      </c>
      <c r="B2041" s="3">
        <v>41829.423738425925</v>
      </c>
      <c r="C2041" s="2" t="s">
        <v>32</v>
      </c>
      <c r="D2041" s="2" t="str">
        <f>IF(Original!D2043 = "-", "Male", Original!D2043)</f>
        <v>Female</v>
      </c>
      <c r="E2041" s="2" t="s">
        <v>20</v>
      </c>
      <c r="F2041" s="2" t="str">
        <f>IF(Original!F2043 = "-", "c9", Original!F2043)</f>
        <v>i5</v>
      </c>
      <c r="G2041" s="2">
        <f>IF(ISBLANK(Original!G2043),MEDIAN(Original!G:G),Original!G2043)</f>
        <v>85877</v>
      </c>
    </row>
    <row r="2042" spans="1:7" x14ac:dyDescent="0.3">
      <c r="A2042" s="2">
        <v>612288</v>
      </c>
      <c r="B2042" s="3">
        <v>41836.381597222222</v>
      </c>
      <c r="C2042" s="2" t="s">
        <v>32</v>
      </c>
      <c r="D2042" s="2" t="str">
        <f>IF(Original!D2044 = "-", "Male", Original!D2044)</f>
        <v>Female</v>
      </c>
      <c r="E2042" s="2" t="s">
        <v>20</v>
      </c>
      <c r="F2042" s="2" t="str">
        <f>IF(Original!F2044 = "-", "c9", Original!F2044)</f>
        <v>i5</v>
      </c>
      <c r="G2042" s="2">
        <f>IF(ISBLANK(Original!G2044),MEDIAN(Original!G:G),Original!G2044)</f>
        <v>16544</v>
      </c>
    </row>
    <row r="2043" spans="1:7" x14ac:dyDescent="0.3">
      <c r="A2043" s="2">
        <v>34542</v>
      </c>
      <c r="B2043" s="3">
        <v>41836.749664351853</v>
      </c>
      <c r="C2043" s="2" t="s">
        <v>31</v>
      </c>
      <c r="D2043" s="2" t="str">
        <f>IF(Original!D2045 = "-", "Male", Original!D2045)</f>
        <v>Female</v>
      </c>
      <c r="E2043" s="2" t="s">
        <v>20</v>
      </c>
      <c r="F2043" s="2" t="str">
        <f>IF(Original!F2045 = "-", "c9", Original!F2045)</f>
        <v>i5</v>
      </c>
      <c r="G2043" s="2">
        <f>IF(ISBLANK(Original!G2045),MEDIAN(Original!G:G),Original!G2045)</f>
        <v>73966</v>
      </c>
    </row>
    <row r="2044" spans="1:7" x14ac:dyDescent="0.3">
      <c r="A2044" s="2">
        <v>693241</v>
      </c>
      <c r="B2044" s="3">
        <v>41842.397916666669</v>
      </c>
      <c r="C2044" s="2" t="s">
        <v>32</v>
      </c>
      <c r="D2044" s="2" t="str">
        <f>IF(Original!D2046 = "-", "Male", Original!D2046)</f>
        <v>Female</v>
      </c>
      <c r="E2044" s="2" t="s">
        <v>18</v>
      </c>
      <c r="F2044" s="2" t="str">
        <f>IF(Original!F2046 = "-", "c9", Original!F2046)</f>
        <v>i6</v>
      </c>
      <c r="G2044" s="2">
        <f>IF(ISBLANK(Original!G2046),MEDIAN(Original!G:G),Original!G2046)</f>
        <v>31755</v>
      </c>
    </row>
    <row r="2045" spans="1:7" x14ac:dyDescent="0.3">
      <c r="A2045" s="2">
        <v>117110</v>
      </c>
      <c r="B2045" s="3">
        <v>41842.398217592592</v>
      </c>
      <c r="C2045" s="2" t="s">
        <v>32</v>
      </c>
      <c r="D2045" s="2" t="str">
        <f>IF(Original!D2047 = "-", "Male", Original!D2047)</f>
        <v>Male</v>
      </c>
      <c r="E2045" s="2" t="s">
        <v>18</v>
      </c>
      <c r="F2045" s="2" t="str">
        <f>IF(Original!F2047 = "-", "c9", Original!F2047)</f>
        <v>i6</v>
      </c>
      <c r="G2045" s="2">
        <f>IF(ISBLANK(Original!G2047),MEDIAN(Original!G:G),Original!G2047)</f>
        <v>7947</v>
      </c>
    </row>
    <row r="2046" spans="1:7" x14ac:dyDescent="0.3">
      <c r="A2046" s="2">
        <v>704096</v>
      </c>
      <c r="B2046" s="3">
        <v>41842.398900462962</v>
      </c>
      <c r="C2046" s="2" t="s">
        <v>32</v>
      </c>
      <c r="D2046" s="2" t="str">
        <f>IF(Original!D2048 = "-", "Male", Original!D2048)</f>
        <v>Male</v>
      </c>
      <c r="E2046" s="2" t="s">
        <v>18</v>
      </c>
      <c r="F2046" s="2" t="str">
        <f>IF(Original!F2048 = "-", "c9", Original!F2048)</f>
        <v>i6</v>
      </c>
      <c r="G2046" s="2">
        <f>IF(ISBLANK(Original!G2048),MEDIAN(Original!G:G),Original!G2048)</f>
        <v>51383</v>
      </c>
    </row>
    <row r="2047" spans="1:7" x14ac:dyDescent="0.3">
      <c r="A2047" s="2">
        <v>867293</v>
      </c>
      <c r="B2047" s="3">
        <v>41760.828298611108</v>
      </c>
      <c r="C2047" s="2" t="s">
        <v>32</v>
      </c>
      <c r="D2047" s="2" t="str">
        <f>IF(Original!D2049 = "-", "Male", Original!D2049)</f>
        <v>Male</v>
      </c>
      <c r="E2047" s="2" t="s">
        <v>17</v>
      </c>
      <c r="F2047" s="2" t="str">
        <f>IF(Original!F2049 = "-", "c9", Original!F2049)</f>
        <v>c-10</v>
      </c>
      <c r="G2047" s="2">
        <f>IF(ISBLANK(Original!G2049),MEDIAN(Original!G:G),Original!G2049)</f>
        <v>19871</v>
      </c>
    </row>
    <row r="2048" spans="1:7" x14ac:dyDescent="0.3">
      <c r="A2048" s="2">
        <v>214693</v>
      </c>
      <c r="B2048" s="3">
        <v>41765.518148148149</v>
      </c>
      <c r="C2048" s="2" t="s">
        <v>31</v>
      </c>
      <c r="D2048" s="2" t="str">
        <f>IF(Original!D2050 = "-", "Male", Original!D2050)</f>
        <v>Male</v>
      </c>
      <c r="E2048" s="2" t="s">
        <v>17</v>
      </c>
      <c r="F2048" s="2" t="str">
        <f>IF(Original!F2050 = "-", "c9", Original!F2050)</f>
        <v>c-10</v>
      </c>
      <c r="G2048" s="2">
        <f>IF(ISBLANK(Original!G2050),MEDIAN(Original!G:G),Original!G2050)</f>
        <v>74099</v>
      </c>
    </row>
    <row r="2049" spans="1:7" x14ac:dyDescent="0.3">
      <c r="A2049" s="2">
        <v>722156</v>
      </c>
      <c r="B2049" s="3">
        <v>41781.611527777779</v>
      </c>
      <c r="C2049" s="2" t="s">
        <v>32</v>
      </c>
      <c r="D2049" s="2" t="str">
        <f>IF(Original!D2051 = "-", "Male", Original!D2051)</f>
        <v>Male</v>
      </c>
      <c r="E2049" s="2" t="s">
        <v>17</v>
      </c>
      <c r="F2049" s="2" t="str">
        <f>IF(Original!F2051 = "-", "c9", Original!F2051)</f>
        <v>c-10</v>
      </c>
      <c r="G2049" s="2">
        <f>IF(ISBLANK(Original!G2051),MEDIAN(Original!G:G),Original!G2051)</f>
        <v>70411</v>
      </c>
    </row>
    <row r="2050" spans="1:7" x14ac:dyDescent="0.3">
      <c r="A2050" s="2">
        <v>964928</v>
      </c>
      <c r="B2050" s="3">
        <v>41781.610868055555</v>
      </c>
      <c r="C2050" s="2" t="s">
        <v>32</v>
      </c>
      <c r="D2050" s="2" t="str">
        <f>IF(Original!D2052 = "-", "Male", Original!D2052)</f>
        <v>Don’t want to say</v>
      </c>
      <c r="E2050" s="2" t="s">
        <v>17</v>
      </c>
      <c r="F2050" s="2" t="str">
        <f>IF(Original!F2052 = "-", "c9", Original!F2052)</f>
        <v>c-10</v>
      </c>
      <c r="G2050" s="2">
        <f>IF(ISBLANK(Original!G2052),MEDIAN(Original!G:G),Original!G2052)</f>
        <v>67453</v>
      </c>
    </row>
    <row r="2051" spans="1:7" x14ac:dyDescent="0.3">
      <c r="A2051" s="2">
        <v>943418</v>
      </c>
      <c r="B2051" s="3">
        <v>41786.560671296298</v>
      </c>
      <c r="C2051" s="2" t="s">
        <v>31</v>
      </c>
      <c r="D2051" s="2" t="str">
        <f>IF(Original!D2053 = "-", "Male", Original!D2053)</f>
        <v>Male</v>
      </c>
      <c r="E2051" s="2" t="s">
        <v>17</v>
      </c>
      <c r="F2051" s="2" t="str">
        <f>IF(Original!F2053 = "-", "c9", Original!F2053)</f>
        <v>i7</v>
      </c>
      <c r="G2051" s="2">
        <f>IF(ISBLANK(Original!G2053),MEDIAN(Original!G:G),Original!G2053)</f>
        <v>59234</v>
      </c>
    </row>
    <row r="2052" spans="1:7" x14ac:dyDescent="0.3">
      <c r="A2052" s="2">
        <v>661256</v>
      </c>
      <c r="B2052" s="3">
        <v>41789.829675925925</v>
      </c>
      <c r="C2052" s="2" t="s">
        <v>32</v>
      </c>
      <c r="D2052" s="2" t="str">
        <f>IF(Original!D2054 = "-", "Male", Original!D2054)</f>
        <v>Male</v>
      </c>
      <c r="E2052" s="2" t="s">
        <v>17</v>
      </c>
      <c r="F2052" s="2" t="str">
        <f>IF(Original!F2054 = "-", "c9", Original!F2054)</f>
        <v>i7</v>
      </c>
      <c r="G2052" s="2">
        <f>IF(ISBLANK(Original!G2054),MEDIAN(Original!G:G),Original!G2054)</f>
        <v>42499</v>
      </c>
    </row>
    <row r="2053" spans="1:7" x14ac:dyDescent="0.3">
      <c r="A2053" s="2">
        <v>317422</v>
      </c>
      <c r="B2053" s="3">
        <v>41780.397152777776</v>
      </c>
      <c r="C2053" s="2" t="s">
        <v>32</v>
      </c>
      <c r="D2053" s="2" t="str">
        <f>IF(Original!D2055 = "-", "Male", Original!D2055)</f>
        <v>Female</v>
      </c>
      <c r="E2053" s="2" t="s">
        <v>17</v>
      </c>
      <c r="F2053" s="2" t="str">
        <f>IF(Original!F2055 = "-", "c9", Original!F2055)</f>
        <v>i7</v>
      </c>
      <c r="G2053" s="2">
        <f>IF(ISBLANK(Original!G2055),MEDIAN(Original!G:G),Original!G2055)</f>
        <v>53128</v>
      </c>
    </row>
    <row r="2054" spans="1:7" x14ac:dyDescent="0.3">
      <c r="A2054" s="2">
        <v>823654</v>
      </c>
      <c r="B2054" s="3">
        <v>41795.795347222222</v>
      </c>
      <c r="C2054" s="2" t="s">
        <v>31</v>
      </c>
      <c r="D2054" s="2" t="str">
        <f>IF(Original!D2056 = "-", "Male", Original!D2056)</f>
        <v>Male</v>
      </c>
      <c r="E2054" s="2" t="s">
        <v>20</v>
      </c>
      <c r="F2054" s="2" t="str">
        <f>IF(Original!F2056 = "-", "c9", Original!F2056)</f>
        <v>i5</v>
      </c>
      <c r="G2054" s="2">
        <f>IF(ISBLANK(Original!G2056),MEDIAN(Original!G:G),Original!G2056)</f>
        <v>70676</v>
      </c>
    </row>
    <row r="2055" spans="1:7" x14ac:dyDescent="0.3">
      <c r="A2055" s="2">
        <v>560180</v>
      </c>
      <c r="B2055" s="3">
        <v>41801.381874999999</v>
      </c>
      <c r="C2055" s="2" t="s">
        <v>31</v>
      </c>
      <c r="D2055" s="2" t="str">
        <f>IF(Original!D2057 = "-", "Male", Original!D2057)</f>
        <v>Female</v>
      </c>
      <c r="E2055" s="2" t="s">
        <v>20</v>
      </c>
      <c r="F2055" s="2" t="str">
        <f>IF(Original!F2057 = "-", "c9", Original!F2057)</f>
        <v>i5</v>
      </c>
      <c r="G2055" s="2">
        <f>IF(ISBLANK(Original!G2057),MEDIAN(Original!G:G),Original!G2057)</f>
        <v>86828</v>
      </c>
    </row>
    <row r="2056" spans="1:7" x14ac:dyDescent="0.3">
      <c r="A2056" s="2">
        <v>954148</v>
      </c>
      <c r="B2056" s="3">
        <v>41817.592974537038</v>
      </c>
      <c r="C2056" s="2" t="s">
        <v>31</v>
      </c>
      <c r="D2056" s="2" t="str">
        <f>IF(Original!D2058 = "-", "Male", Original!D2058)</f>
        <v>Male</v>
      </c>
      <c r="E2056" s="2" t="s">
        <v>20</v>
      </c>
      <c r="F2056" s="2" t="str">
        <f>IF(Original!F2058 = "-", "c9", Original!F2058)</f>
        <v>i5</v>
      </c>
      <c r="G2056" s="2">
        <f>IF(ISBLANK(Original!G2058),MEDIAN(Original!G:G),Original!G2058)</f>
        <v>58548</v>
      </c>
    </row>
    <row r="2057" spans="1:7" x14ac:dyDescent="0.3">
      <c r="A2057" s="2">
        <v>641583</v>
      </c>
      <c r="B2057" s="3">
        <v>41817.593287037038</v>
      </c>
      <c r="C2057" s="2" t="s">
        <v>32</v>
      </c>
      <c r="D2057" s="2" t="str">
        <f>IF(Original!D2059 = "-", "Male", Original!D2059)</f>
        <v>Female</v>
      </c>
      <c r="E2057" s="2" t="s">
        <v>20</v>
      </c>
      <c r="F2057" s="2" t="str">
        <f>IF(Original!F2059 = "-", "c9", Original!F2059)</f>
        <v>i5</v>
      </c>
      <c r="G2057" s="2">
        <f>IF(ISBLANK(Original!G2059),MEDIAN(Original!G:G),Original!G2059)</f>
        <v>53155</v>
      </c>
    </row>
    <row r="2058" spans="1:7" x14ac:dyDescent="0.3">
      <c r="A2058" s="2">
        <v>684242</v>
      </c>
      <c r="B2058" s="3">
        <v>41817.594571759262</v>
      </c>
      <c r="C2058" s="2" t="s">
        <v>32</v>
      </c>
      <c r="D2058" s="2" t="str">
        <f>IF(Original!D2060 = "-", "Male", Original!D2060)</f>
        <v>Male</v>
      </c>
      <c r="E2058" s="2" t="s">
        <v>20</v>
      </c>
      <c r="F2058" s="2" t="str">
        <f>IF(Original!F2060 = "-", "c9", Original!F2060)</f>
        <v>i5</v>
      </c>
      <c r="G2058" s="2">
        <f>IF(ISBLANK(Original!G2060),MEDIAN(Original!G:G),Original!G2060)</f>
        <v>80876</v>
      </c>
    </row>
    <row r="2059" spans="1:7" x14ac:dyDescent="0.3">
      <c r="A2059" s="2">
        <v>222272</v>
      </c>
      <c r="B2059" s="3">
        <v>41824.789976851855</v>
      </c>
      <c r="C2059" s="2" t="s">
        <v>32</v>
      </c>
      <c r="D2059" s="2" t="str">
        <f>IF(Original!D2061 = "-", "Male", Original!D2061)</f>
        <v>Don’t want to say</v>
      </c>
      <c r="E2059" s="2" t="s">
        <v>20</v>
      </c>
      <c r="F2059" s="2" t="str">
        <f>IF(Original!F2061 = "-", "c9", Original!F2061)</f>
        <v>c9</v>
      </c>
      <c r="G2059" s="2">
        <f>IF(ISBLANK(Original!G2061),MEDIAN(Original!G:G),Original!G2061)</f>
        <v>13056</v>
      </c>
    </row>
    <row r="2060" spans="1:7" x14ac:dyDescent="0.3">
      <c r="A2060" s="2">
        <v>880787</v>
      </c>
      <c r="B2060" s="3">
        <v>41865.399062500001</v>
      </c>
      <c r="C2060" s="2" t="s">
        <v>32</v>
      </c>
      <c r="D2060" s="2" t="str">
        <f>IF(Original!D2062 = "-", "Male", Original!D2062)</f>
        <v>Male</v>
      </c>
      <c r="E2060" s="2" t="s">
        <v>20</v>
      </c>
      <c r="F2060" s="2" t="str">
        <f>IF(Original!F2062 = "-", "c9", Original!F2062)</f>
        <v>c9</v>
      </c>
      <c r="G2060" s="2">
        <f>IF(ISBLANK(Original!G2062),MEDIAN(Original!G:G),Original!G2062)</f>
        <v>47704</v>
      </c>
    </row>
    <row r="2061" spans="1:7" x14ac:dyDescent="0.3">
      <c r="A2061" s="2">
        <v>256813</v>
      </c>
      <c r="B2061" s="3">
        <v>41865.400208333333</v>
      </c>
      <c r="C2061" s="2" t="s">
        <v>32</v>
      </c>
      <c r="D2061" s="2" t="str">
        <f>IF(Original!D2063 = "-", "Male", Original!D2063)</f>
        <v>Male</v>
      </c>
      <c r="E2061" s="2" t="s">
        <v>20</v>
      </c>
      <c r="F2061" s="2" t="str">
        <f>IF(Original!F2063 = "-", "c9", Original!F2063)</f>
        <v>c9</v>
      </c>
      <c r="G2061" s="2">
        <f>IF(ISBLANK(Original!G2063),MEDIAN(Original!G:G),Original!G2063)</f>
        <v>78611</v>
      </c>
    </row>
    <row r="2062" spans="1:7" x14ac:dyDescent="0.3">
      <c r="A2062" s="2">
        <v>749392</v>
      </c>
      <c r="B2062" s="3">
        <v>41865.402569444443</v>
      </c>
      <c r="C2062" s="2" t="s">
        <v>31</v>
      </c>
      <c r="D2062" s="2" t="str">
        <f>IF(Original!D2064 = "-", "Male", Original!D2064)</f>
        <v>Female</v>
      </c>
      <c r="E2062" s="2" t="s">
        <v>20</v>
      </c>
      <c r="F2062" s="2" t="str">
        <f>IF(Original!F2064 = "-", "c9", Original!F2064)</f>
        <v>c9</v>
      </c>
      <c r="G2062" s="2">
        <f>IF(ISBLANK(Original!G2064),MEDIAN(Original!G:G),Original!G2064)</f>
        <v>22117</v>
      </c>
    </row>
    <row r="2063" spans="1:7" x14ac:dyDescent="0.3">
      <c r="A2063" s="2">
        <v>392048</v>
      </c>
      <c r="B2063" s="3">
        <v>41873.656990740739</v>
      </c>
      <c r="C2063" s="2" t="s">
        <v>32</v>
      </c>
      <c r="D2063" s="2" t="str">
        <f>IF(Original!D2065 = "-", "Male", Original!D2065)</f>
        <v>Female</v>
      </c>
      <c r="E2063" s="2" t="s">
        <v>20</v>
      </c>
      <c r="F2063" s="2" t="str">
        <f>IF(Original!F2065 = "-", "c9", Original!F2065)</f>
        <v>c9</v>
      </c>
      <c r="G2063" s="2">
        <f>IF(ISBLANK(Original!G2065),MEDIAN(Original!G:G),Original!G2065)</f>
        <v>43988</v>
      </c>
    </row>
    <row r="2064" spans="1:7" x14ac:dyDescent="0.3">
      <c r="A2064" s="2">
        <v>778041</v>
      </c>
      <c r="B2064" s="3">
        <v>41873.657638888886</v>
      </c>
      <c r="C2064" s="2" t="s">
        <v>32</v>
      </c>
      <c r="D2064" s="2" t="str">
        <f>IF(Original!D2066 = "-", "Male", Original!D2066)</f>
        <v>Female</v>
      </c>
      <c r="E2064" s="2" t="s">
        <v>20</v>
      </c>
      <c r="F2064" s="2" t="str">
        <f>IF(Original!F2066 = "-", "c9", Original!F2066)</f>
        <v>c9</v>
      </c>
      <c r="G2064" s="2">
        <f>IF(ISBLANK(Original!G2066),MEDIAN(Original!G:G),Original!G2066)</f>
        <v>51085</v>
      </c>
    </row>
    <row r="2065" spans="1:7" x14ac:dyDescent="0.3">
      <c r="A2065" s="2">
        <v>162279</v>
      </c>
      <c r="B2065" s="3">
        <v>41858.399108796293</v>
      </c>
      <c r="C2065" s="2" t="s">
        <v>32</v>
      </c>
      <c r="D2065" s="2" t="str">
        <f>IF(Original!D2067 = "-", "Male", Original!D2067)</f>
        <v>Male</v>
      </c>
      <c r="E2065" s="2" t="s">
        <v>20</v>
      </c>
      <c r="F2065" s="2" t="str">
        <f>IF(Original!F2067 = "-", "c9", Original!F2067)</f>
        <v>c9</v>
      </c>
      <c r="G2065" s="2">
        <f>IF(ISBLANK(Original!G2067),MEDIAN(Original!G:G),Original!G2067)</f>
        <v>59437</v>
      </c>
    </row>
    <row r="2066" spans="1:7" x14ac:dyDescent="0.3">
      <c r="A2066" s="2">
        <v>839305</v>
      </c>
      <c r="B2066" s="3">
        <v>41858.399756944447</v>
      </c>
      <c r="C2066" s="2" t="s">
        <v>32</v>
      </c>
      <c r="D2066" s="2" t="str">
        <f>IF(Original!D2068 = "-", "Male", Original!D2068)</f>
        <v>Male</v>
      </c>
      <c r="E2066" s="2" t="s">
        <v>20</v>
      </c>
      <c r="F2066" s="2" t="str">
        <f>IF(Original!F2068 = "-", "c9", Original!F2068)</f>
        <v>c9</v>
      </c>
      <c r="G2066" s="2">
        <f>IF(ISBLANK(Original!G2068),MEDIAN(Original!G:G),Original!G2068)</f>
        <v>10015</v>
      </c>
    </row>
    <row r="2067" spans="1:7" x14ac:dyDescent="0.3">
      <c r="A2067" s="2">
        <v>466313</v>
      </c>
      <c r="B2067" s="3">
        <v>41858.398379629631</v>
      </c>
      <c r="C2067" s="2" t="s">
        <v>32</v>
      </c>
      <c r="D2067" s="2" t="str">
        <f>IF(Original!D2069 = "-", "Male", Original!D2069)</f>
        <v>Female</v>
      </c>
      <c r="E2067" s="2" t="s">
        <v>20</v>
      </c>
      <c r="F2067" s="2" t="str">
        <f>IF(Original!F2069 = "-", "c9", Original!F2069)</f>
        <v>c9</v>
      </c>
      <c r="G2067" s="2">
        <f>IF(ISBLANK(Original!G2069),MEDIAN(Original!G:G),Original!G2069)</f>
        <v>25401</v>
      </c>
    </row>
    <row r="2068" spans="1:7" x14ac:dyDescent="0.3">
      <c r="A2068" s="2">
        <v>675897</v>
      </c>
      <c r="B2068" s="3">
        <v>41859.499143518522</v>
      </c>
      <c r="C2068" s="2" t="s">
        <v>31</v>
      </c>
      <c r="D2068" s="2" t="str">
        <f>IF(Original!D2070 = "-", "Male", Original!D2070)</f>
        <v>Male</v>
      </c>
      <c r="E2068" s="2" t="s">
        <v>20</v>
      </c>
      <c r="F2068" s="2" t="str">
        <f>IF(Original!F2070 = "-", "c9", Original!F2070)</f>
        <v>c9</v>
      </c>
      <c r="G2068" s="2">
        <f>IF(ISBLANK(Original!G2070),MEDIAN(Original!G:G),Original!G2070)</f>
        <v>82935</v>
      </c>
    </row>
    <row r="2069" spans="1:7" x14ac:dyDescent="0.3">
      <c r="A2069" s="2">
        <v>929198</v>
      </c>
      <c r="B2069" s="3">
        <v>41859.50403935185</v>
      </c>
      <c r="C2069" s="2" t="s">
        <v>31</v>
      </c>
      <c r="D2069" s="2" t="str">
        <f>IF(Original!D2071 = "-", "Male", Original!D2071)</f>
        <v>Female</v>
      </c>
      <c r="E2069" s="2" t="s">
        <v>20</v>
      </c>
      <c r="F2069" s="2" t="str">
        <f>IF(Original!F2071 = "-", "c9", Original!F2071)</f>
        <v>c9</v>
      </c>
      <c r="G2069" s="2">
        <f>IF(ISBLANK(Original!G2071),MEDIAN(Original!G:G),Original!G2071)</f>
        <v>48153</v>
      </c>
    </row>
    <row r="2070" spans="1:7" x14ac:dyDescent="0.3">
      <c r="A2070" s="2">
        <v>520656</v>
      </c>
      <c r="B2070" s="3">
        <v>41768.690451388888</v>
      </c>
      <c r="C2070" s="2" t="s">
        <v>31</v>
      </c>
      <c r="D2070" s="2" t="str">
        <f>IF(Original!D2072 = "-", "Male", Original!D2072)</f>
        <v>Female</v>
      </c>
      <c r="E2070" s="2" t="s">
        <v>17</v>
      </c>
      <c r="F2070" s="2" t="str">
        <f>IF(Original!F2072 = "-", "c9", Original!F2072)</f>
        <v>c9</v>
      </c>
      <c r="G2070" s="2">
        <f>IF(ISBLANK(Original!G2072),MEDIAN(Original!G:G),Original!G2072)</f>
        <v>35401</v>
      </c>
    </row>
    <row r="2071" spans="1:7" x14ac:dyDescent="0.3">
      <c r="A2071" s="2">
        <v>875997</v>
      </c>
      <c r="B2071" s="3">
        <v>41787.446909722225</v>
      </c>
      <c r="C2071" s="2" t="s">
        <v>31</v>
      </c>
      <c r="D2071" s="2" t="str">
        <f>IF(Original!D2073 = "-", "Male", Original!D2073)</f>
        <v>Female</v>
      </c>
      <c r="E2071" s="2" t="s">
        <v>17</v>
      </c>
      <c r="F2071" s="2" t="str">
        <f>IF(Original!F2073 = "-", "c9", Original!F2073)</f>
        <v>c-10</v>
      </c>
      <c r="G2071" s="2">
        <f>IF(ISBLANK(Original!G2073),MEDIAN(Original!G:G),Original!G2073)</f>
        <v>36047</v>
      </c>
    </row>
    <row r="2072" spans="1:7" x14ac:dyDescent="0.3">
      <c r="A2072" s="2">
        <v>694518</v>
      </c>
      <c r="B2072" s="3">
        <v>41788.537754629629</v>
      </c>
      <c r="C2072" s="2" t="s">
        <v>32</v>
      </c>
      <c r="D2072" s="2" t="str">
        <f>IF(Original!D2074 = "-", "Male", Original!D2074)</f>
        <v>Male</v>
      </c>
      <c r="E2072" s="2" t="s">
        <v>17</v>
      </c>
      <c r="F2072" s="2" t="str">
        <f>IF(Original!F2074 = "-", "c9", Original!F2074)</f>
        <v>c9</v>
      </c>
      <c r="G2072" s="2">
        <f>IF(ISBLANK(Original!G2074),MEDIAN(Original!G:G),Original!G2074)</f>
        <v>95548</v>
      </c>
    </row>
    <row r="2073" spans="1:7" x14ac:dyDescent="0.3">
      <c r="A2073" s="2">
        <v>710064</v>
      </c>
      <c r="B2073" s="3">
        <v>41788.539965277778</v>
      </c>
      <c r="C2073" s="2" t="s">
        <v>32</v>
      </c>
      <c r="D2073" s="2" t="str">
        <f>IF(Original!D2075 = "-", "Male", Original!D2075)</f>
        <v>Female</v>
      </c>
      <c r="E2073" s="2" t="s">
        <v>17</v>
      </c>
      <c r="F2073" s="2" t="str">
        <f>IF(Original!F2075 = "-", "c9", Original!F2075)</f>
        <v>c9</v>
      </c>
      <c r="G2073" s="2">
        <f>IF(ISBLANK(Original!G2075),MEDIAN(Original!G:G),Original!G2075)</f>
        <v>69460</v>
      </c>
    </row>
    <row r="2074" spans="1:7" x14ac:dyDescent="0.3">
      <c r="A2074" s="2">
        <v>919803</v>
      </c>
      <c r="B2074" s="3">
        <v>41789.403078703705</v>
      </c>
      <c r="C2074" s="2" t="s">
        <v>32</v>
      </c>
      <c r="D2074" s="2" t="str">
        <f>IF(Original!D2076 = "-", "Male", Original!D2076)</f>
        <v>Female</v>
      </c>
      <c r="E2074" s="2" t="s">
        <v>17</v>
      </c>
      <c r="F2074" s="2" t="str">
        <f>IF(Original!F2076 = "-", "c9", Original!F2076)</f>
        <v>c9</v>
      </c>
      <c r="G2074" s="2">
        <f>IF(ISBLANK(Original!G2076),MEDIAN(Original!G:G),Original!G2076)</f>
        <v>29286</v>
      </c>
    </row>
    <row r="2075" spans="1:7" x14ac:dyDescent="0.3">
      <c r="A2075" s="2">
        <v>250044</v>
      </c>
      <c r="B2075" s="3">
        <v>41789.396956018521</v>
      </c>
      <c r="C2075" s="2" t="s">
        <v>31</v>
      </c>
      <c r="D2075" s="2" t="str">
        <f>IF(Original!D2077 = "-", "Male", Original!D2077)</f>
        <v>Male</v>
      </c>
      <c r="E2075" s="2" t="s">
        <v>17</v>
      </c>
      <c r="F2075" s="2" t="str">
        <f>IF(Original!F2077 = "-", "c9", Original!F2077)</f>
        <v>c-10</v>
      </c>
      <c r="G2075" s="2">
        <f>IF(ISBLANK(Original!G2077),MEDIAN(Original!G:G),Original!G2077)</f>
        <v>47810</v>
      </c>
    </row>
    <row r="2076" spans="1:7" x14ac:dyDescent="0.3">
      <c r="A2076" s="2">
        <v>191373</v>
      </c>
      <c r="B2076" s="3">
        <v>41793.451238425929</v>
      </c>
      <c r="C2076" s="2" t="s">
        <v>31</v>
      </c>
      <c r="D2076" s="2" t="str">
        <f>IF(Original!D2078 = "-", "Male", Original!D2078)</f>
        <v>Male</v>
      </c>
      <c r="E2076" s="2" t="s">
        <v>17</v>
      </c>
      <c r="F2076" s="2" t="str">
        <f>IF(Original!F2078 = "-", "c9", Original!F2078)</f>
        <v>c9</v>
      </c>
      <c r="G2076" s="2">
        <f>IF(ISBLANK(Original!G2078),MEDIAN(Original!G:G),Original!G2078)</f>
        <v>83090</v>
      </c>
    </row>
    <row r="2077" spans="1:7" x14ac:dyDescent="0.3">
      <c r="A2077" s="2">
        <v>615424</v>
      </c>
      <c r="B2077" s="3">
        <v>41793.452708333331</v>
      </c>
      <c r="C2077" s="2" t="s">
        <v>32</v>
      </c>
      <c r="D2077" s="2" t="str">
        <f>IF(Original!D2079 = "-", "Male", Original!D2079)</f>
        <v>Male</v>
      </c>
      <c r="E2077" s="2" t="s">
        <v>17</v>
      </c>
      <c r="F2077" s="2" t="str">
        <f>IF(Original!F2079 = "-", "c9", Original!F2079)</f>
        <v>c9</v>
      </c>
      <c r="G2077" s="2">
        <f>IF(ISBLANK(Original!G2079),MEDIAN(Original!G:G),Original!G2079)</f>
        <v>24597</v>
      </c>
    </row>
    <row r="2078" spans="1:7" x14ac:dyDescent="0.3">
      <c r="A2078" s="2">
        <v>235539</v>
      </c>
      <c r="B2078" s="3">
        <v>41817.397268518522</v>
      </c>
      <c r="C2078" s="2" t="s">
        <v>32</v>
      </c>
      <c r="D2078" s="2" t="str">
        <f>IF(Original!D2080 = "-", "Male", Original!D2080)</f>
        <v>Male</v>
      </c>
      <c r="E2078" s="2" t="s">
        <v>17</v>
      </c>
      <c r="F2078" s="2" t="str">
        <f>IF(Original!F2080 = "-", "c9", Original!F2080)</f>
        <v>c-10</v>
      </c>
      <c r="G2078" s="2">
        <f>IF(ISBLANK(Original!G2080),MEDIAN(Original!G:G),Original!G2080)</f>
        <v>35611</v>
      </c>
    </row>
    <row r="2079" spans="1:7" x14ac:dyDescent="0.3">
      <c r="A2079" s="2">
        <v>906051</v>
      </c>
      <c r="B2079" s="3">
        <v>41817.397696759261</v>
      </c>
      <c r="C2079" s="2" t="s">
        <v>32</v>
      </c>
      <c r="D2079" s="2" t="str">
        <f>IF(Original!D2081 = "-", "Male", Original!D2081)</f>
        <v>Female</v>
      </c>
      <c r="E2079" s="2" t="s">
        <v>17</v>
      </c>
      <c r="F2079" s="2" t="str">
        <f>IF(Original!F2081 = "-", "c9", Original!F2081)</f>
        <v>c-10</v>
      </c>
      <c r="G2079" s="2">
        <f>IF(ISBLANK(Original!G2081),MEDIAN(Original!G:G),Original!G2081)</f>
        <v>71844</v>
      </c>
    </row>
    <row r="2080" spans="1:7" x14ac:dyDescent="0.3">
      <c r="A2080" s="2">
        <v>705197</v>
      </c>
      <c r="B2080" s="3">
        <v>41817.39943287037</v>
      </c>
      <c r="C2080" s="2" t="s">
        <v>32</v>
      </c>
      <c r="D2080" s="2" t="str">
        <f>IF(Original!D2082 = "-", "Male", Original!D2082)</f>
        <v>Female</v>
      </c>
      <c r="E2080" s="2" t="s">
        <v>17</v>
      </c>
      <c r="F2080" s="2" t="str">
        <f>IF(Original!F2082 = "-", "c9", Original!F2082)</f>
        <v>c-10</v>
      </c>
      <c r="G2080" s="2">
        <f>IF(ISBLANK(Original!G2082),MEDIAN(Original!G:G),Original!G2082)</f>
        <v>70644</v>
      </c>
    </row>
    <row r="2081" spans="1:7" x14ac:dyDescent="0.3">
      <c r="A2081" s="2">
        <v>724798</v>
      </c>
      <c r="B2081" s="3">
        <v>41817.400891203702</v>
      </c>
      <c r="C2081" s="2" t="s">
        <v>31</v>
      </c>
      <c r="D2081" s="2" t="str">
        <f>IF(Original!D2083 = "-", "Male", Original!D2083)</f>
        <v>Female</v>
      </c>
      <c r="E2081" s="2" t="s">
        <v>17</v>
      </c>
      <c r="F2081" s="2" t="str">
        <f>IF(Original!F2083 = "-", "c9", Original!F2083)</f>
        <v>c-10</v>
      </c>
      <c r="G2081" s="2">
        <f>IF(ISBLANK(Original!G2083),MEDIAN(Original!G:G),Original!G2083)</f>
        <v>65820</v>
      </c>
    </row>
    <row r="2082" spans="1:7" x14ac:dyDescent="0.3">
      <c r="A2082" s="2">
        <v>862375</v>
      </c>
      <c r="B2082" s="3">
        <v>41817.39806712963</v>
      </c>
      <c r="C2082" s="2" t="s">
        <v>32</v>
      </c>
      <c r="D2082" s="2" t="str">
        <f>IF(Original!D2084 = "-", "Male", Original!D2084)</f>
        <v>Female</v>
      </c>
      <c r="E2082" s="2" t="s">
        <v>17</v>
      </c>
      <c r="F2082" s="2" t="str">
        <f>IF(Original!F2084 = "-", "c9", Original!F2084)</f>
        <v>c-10</v>
      </c>
      <c r="G2082" s="2">
        <f>IF(ISBLANK(Original!G2084),MEDIAN(Original!G:G),Original!G2084)</f>
        <v>14390</v>
      </c>
    </row>
    <row r="2083" spans="1:7" x14ac:dyDescent="0.3">
      <c r="A2083" s="2">
        <v>785487</v>
      </c>
      <c r="B2083" s="3">
        <v>41821.786747685182</v>
      </c>
      <c r="C2083" s="2" t="s">
        <v>32</v>
      </c>
      <c r="D2083" s="2" t="str">
        <f>IF(Original!D2085 = "-", "Male", Original!D2085)</f>
        <v>Female</v>
      </c>
      <c r="E2083" s="2" t="s">
        <v>17</v>
      </c>
      <c r="F2083" s="2" t="str">
        <f>IF(Original!F2085 = "-", "c9", Original!F2085)</f>
        <v>c-10</v>
      </c>
      <c r="G2083" s="2">
        <f>IF(ISBLANK(Original!G2085),MEDIAN(Original!G:G),Original!G2085)</f>
        <v>19332</v>
      </c>
    </row>
    <row r="2084" spans="1:7" x14ac:dyDescent="0.3">
      <c r="A2084" s="2">
        <v>946312</v>
      </c>
      <c r="B2084" s="3">
        <v>41824.755335648151</v>
      </c>
      <c r="C2084" s="2" t="s">
        <v>32</v>
      </c>
      <c r="D2084" s="2" t="str">
        <f>IF(Original!D2086 = "-", "Male", Original!D2086)</f>
        <v>Male</v>
      </c>
      <c r="E2084" s="2" t="s">
        <v>17</v>
      </c>
      <c r="F2084" s="2" t="str">
        <f>IF(Original!F2086 = "-", "c9", Original!F2086)</f>
        <v>c-10</v>
      </c>
      <c r="G2084" s="2">
        <f>IF(ISBLANK(Original!G2086),MEDIAN(Original!G:G),Original!G2086)</f>
        <v>14144</v>
      </c>
    </row>
    <row r="2085" spans="1:7" x14ac:dyDescent="0.3">
      <c r="A2085" s="2">
        <v>736470</v>
      </c>
      <c r="B2085" s="3">
        <v>41824.75571759259</v>
      </c>
      <c r="C2085" s="2" t="s">
        <v>32</v>
      </c>
      <c r="D2085" s="2" t="str">
        <f>IF(Original!D2087 = "-", "Male", Original!D2087)</f>
        <v>Don’t want to say</v>
      </c>
      <c r="E2085" s="2" t="s">
        <v>17</v>
      </c>
      <c r="F2085" s="2" t="str">
        <f>IF(Original!F2087 = "-", "c9", Original!F2087)</f>
        <v>c-10</v>
      </c>
      <c r="G2085" s="2">
        <f>IF(ISBLANK(Original!G2087),MEDIAN(Original!G:G),Original!G2087)</f>
        <v>60928</v>
      </c>
    </row>
    <row r="2086" spans="1:7" x14ac:dyDescent="0.3">
      <c r="A2086" s="2">
        <v>427814</v>
      </c>
      <c r="B2086" s="3">
        <v>41831.71802083333</v>
      </c>
      <c r="C2086" s="2" t="s">
        <v>31</v>
      </c>
      <c r="D2086" s="2" t="str">
        <f>IF(Original!D2088 = "-", "Male", Original!D2088)</f>
        <v>Male</v>
      </c>
      <c r="E2086" s="2" t="s">
        <v>17</v>
      </c>
      <c r="F2086" s="2" t="str">
        <f>IF(Original!F2088 = "-", "c9", Original!F2088)</f>
        <v>c9</v>
      </c>
      <c r="G2086" s="2">
        <f>IF(ISBLANK(Original!G2088),MEDIAN(Original!G:G),Original!G2088)</f>
        <v>43484</v>
      </c>
    </row>
    <row r="2087" spans="1:7" x14ac:dyDescent="0.3">
      <c r="A2087" s="2">
        <v>363285</v>
      </c>
      <c r="B2087" s="3">
        <v>41831.719305555554</v>
      </c>
      <c r="C2087" s="2" t="s">
        <v>31</v>
      </c>
      <c r="D2087" s="2" t="str">
        <f>IF(Original!D2089 = "-", "Male", Original!D2089)</f>
        <v>Female</v>
      </c>
      <c r="E2087" s="2" t="s">
        <v>17</v>
      </c>
      <c r="F2087" s="2" t="str">
        <f>IF(Original!F2089 = "-", "c9", Original!F2089)</f>
        <v>c9</v>
      </c>
      <c r="G2087" s="2">
        <f>IF(ISBLANK(Original!G2089),MEDIAN(Original!G:G),Original!G2089)</f>
        <v>71650</v>
      </c>
    </row>
    <row r="2088" spans="1:7" x14ac:dyDescent="0.3">
      <c r="A2088" s="2">
        <v>138676</v>
      </c>
      <c r="B2088" s="3">
        <v>41831.718865740739</v>
      </c>
      <c r="C2088" s="2" t="s">
        <v>32</v>
      </c>
      <c r="D2088" s="2" t="str">
        <f>IF(Original!D2090 = "-", "Male", Original!D2090)</f>
        <v>Female</v>
      </c>
      <c r="E2088" s="2" t="s">
        <v>17</v>
      </c>
      <c r="F2088" s="2" t="str">
        <f>IF(Original!F2090 = "-", "c9", Original!F2090)</f>
        <v>c9</v>
      </c>
      <c r="G2088" s="2">
        <f>IF(ISBLANK(Original!G2090),MEDIAN(Original!G:G),Original!G2090)</f>
        <v>83336</v>
      </c>
    </row>
    <row r="2089" spans="1:7" x14ac:dyDescent="0.3">
      <c r="A2089" s="2">
        <v>38906</v>
      </c>
      <c r="B2089" s="3">
        <v>41831.720127314817</v>
      </c>
      <c r="C2089" s="2" t="s">
        <v>32</v>
      </c>
      <c r="D2089" s="2" t="str">
        <f>IF(Original!D2091 = "-", "Male", Original!D2091)</f>
        <v>Female</v>
      </c>
      <c r="E2089" s="2" t="s">
        <v>17</v>
      </c>
      <c r="F2089" s="2" t="str">
        <f>IF(Original!F2091 = "-", "c9", Original!F2091)</f>
        <v>c9</v>
      </c>
      <c r="G2089" s="2">
        <f>IF(ISBLANK(Original!G2091),MEDIAN(Original!G:G),Original!G2091)</f>
        <v>38196</v>
      </c>
    </row>
    <row r="2090" spans="1:7" x14ac:dyDescent="0.3">
      <c r="A2090" s="2">
        <v>315400</v>
      </c>
      <c r="B2090" s="3">
        <v>41831.721782407411</v>
      </c>
      <c r="C2090" s="2" t="s">
        <v>31</v>
      </c>
      <c r="D2090" s="2" t="str">
        <f>IF(Original!D2092 = "-", "Male", Original!D2092)</f>
        <v>Female</v>
      </c>
      <c r="E2090" s="2" t="s">
        <v>17</v>
      </c>
      <c r="F2090" s="2" t="str">
        <f>IF(Original!F2092 = "-", "c9", Original!F2092)</f>
        <v>c9</v>
      </c>
      <c r="G2090" s="2">
        <f>IF(ISBLANK(Original!G2092),MEDIAN(Original!G:G),Original!G2092)</f>
        <v>26586</v>
      </c>
    </row>
    <row r="2091" spans="1:7" x14ac:dyDescent="0.3">
      <c r="A2091" s="2">
        <v>133517</v>
      </c>
      <c r="B2091" s="3">
        <v>41831.723344907405</v>
      </c>
      <c r="C2091" s="2" t="s">
        <v>32</v>
      </c>
      <c r="D2091" s="2" t="str">
        <f>IF(Original!D2093 = "-", "Male", Original!D2093)</f>
        <v>Female</v>
      </c>
      <c r="E2091" s="2" t="s">
        <v>17</v>
      </c>
      <c r="F2091" s="2" t="str">
        <f>IF(Original!F2093 = "-", "c9", Original!F2093)</f>
        <v>c9</v>
      </c>
      <c r="G2091" s="2">
        <f>IF(ISBLANK(Original!G2093),MEDIAN(Original!G:G),Original!G2093)</f>
        <v>45315</v>
      </c>
    </row>
    <row r="2092" spans="1:7" x14ac:dyDescent="0.3">
      <c r="A2092" s="2">
        <v>933908</v>
      </c>
      <c r="B2092" s="3">
        <v>41836.76699074074</v>
      </c>
      <c r="C2092" s="2" t="s">
        <v>32</v>
      </c>
      <c r="D2092" s="2" t="str">
        <f>IF(Original!D2094 = "-", "Male", Original!D2094)</f>
        <v>Female</v>
      </c>
      <c r="E2092" s="2" t="s">
        <v>17</v>
      </c>
      <c r="F2092" s="2" t="str">
        <f>IF(Original!F2094 = "-", "c9", Original!F2094)</f>
        <v>c9</v>
      </c>
      <c r="G2092" s="2">
        <f>IF(ISBLANK(Original!G2094),MEDIAN(Original!G:G),Original!G2094)</f>
        <v>57346</v>
      </c>
    </row>
    <row r="2093" spans="1:7" x14ac:dyDescent="0.3">
      <c r="A2093" s="2">
        <v>961974</v>
      </c>
      <c r="B2093" s="3">
        <v>41837.879386574074</v>
      </c>
      <c r="C2093" s="2" t="s">
        <v>32</v>
      </c>
      <c r="D2093" s="2" t="str">
        <f>IF(Original!D2095 = "-", "Male", Original!D2095)</f>
        <v>Male</v>
      </c>
      <c r="E2093" s="2" t="s">
        <v>17</v>
      </c>
      <c r="F2093" s="2" t="str">
        <f>IF(Original!F2095 = "-", "c9", Original!F2095)</f>
        <v>c9</v>
      </c>
      <c r="G2093" s="2">
        <f>IF(ISBLANK(Original!G2095),MEDIAN(Original!G:G),Original!G2095)</f>
        <v>40149</v>
      </c>
    </row>
    <row r="2094" spans="1:7" x14ac:dyDescent="0.3">
      <c r="A2094" s="2">
        <v>646412</v>
      </c>
      <c r="B2094" s="3">
        <v>41837.880219907405</v>
      </c>
      <c r="C2094" s="2" t="s">
        <v>31</v>
      </c>
      <c r="D2094" s="2" t="str">
        <f>IF(Original!D2096 = "-", "Male", Original!D2096)</f>
        <v>Male</v>
      </c>
      <c r="E2094" s="2" t="s">
        <v>17</v>
      </c>
      <c r="F2094" s="2" t="str">
        <f>IF(Original!F2096 = "-", "c9", Original!F2096)</f>
        <v>c9</v>
      </c>
      <c r="G2094" s="2">
        <f>IF(ISBLANK(Original!G2096),MEDIAN(Original!G:G),Original!G2096)</f>
        <v>28310</v>
      </c>
    </row>
    <row r="2095" spans="1:7" x14ac:dyDescent="0.3">
      <c r="A2095" s="2">
        <v>682466</v>
      </c>
      <c r="B2095" s="3">
        <v>41852.400335648148</v>
      </c>
      <c r="C2095" s="2" t="s">
        <v>31</v>
      </c>
      <c r="D2095" s="2" t="str">
        <f>IF(Original!D2097 = "-", "Male", Original!D2097)</f>
        <v>Male</v>
      </c>
      <c r="E2095" s="2" t="s">
        <v>17</v>
      </c>
      <c r="F2095" s="2" t="str">
        <f>IF(Original!F2097 = "-", "c9", Original!F2097)</f>
        <v>c-10</v>
      </c>
      <c r="G2095" s="2">
        <f>IF(ISBLANK(Original!G2097),MEDIAN(Original!G:G),Original!G2097)</f>
        <v>47411</v>
      </c>
    </row>
    <row r="2096" spans="1:7" x14ac:dyDescent="0.3">
      <c r="A2096" s="2">
        <v>210703</v>
      </c>
      <c r="B2096" s="3">
        <v>41852.397337962961</v>
      </c>
      <c r="C2096" s="2" t="s">
        <v>31</v>
      </c>
      <c r="D2096" s="2" t="str">
        <f>IF(Original!D2098 = "-", "Male", Original!D2098)</f>
        <v>Don’t want to say</v>
      </c>
      <c r="E2096" s="2" t="s">
        <v>17</v>
      </c>
      <c r="F2096" s="2" t="str">
        <f>IF(Original!F2098 = "-", "c9", Original!F2098)</f>
        <v>c-10</v>
      </c>
      <c r="G2096" s="2">
        <f>IF(ISBLANK(Original!G2098),MEDIAN(Original!G:G),Original!G2098)</f>
        <v>14890</v>
      </c>
    </row>
    <row r="2097" spans="1:7" x14ac:dyDescent="0.3">
      <c r="A2097" s="2">
        <v>370831</v>
      </c>
      <c r="B2097" s="3">
        <v>41854.565092592595</v>
      </c>
      <c r="C2097" s="2" t="s">
        <v>32</v>
      </c>
      <c r="D2097" s="2" t="str">
        <f>IF(Original!D2099 = "-", "Male", Original!D2099)</f>
        <v>Male</v>
      </c>
      <c r="E2097" s="2" t="s">
        <v>17</v>
      </c>
      <c r="F2097" s="2" t="str">
        <f>IF(Original!F2099 = "-", "c9", Original!F2099)</f>
        <v>c-10</v>
      </c>
      <c r="G2097" s="2">
        <f>IF(ISBLANK(Original!G2099),MEDIAN(Original!G:G),Original!G2099)</f>
        <v>55248</v>
      </c>
    </row>
    <row r="2098" spans="1:7" x14ac:dyDescent="0.3">
      <c r="A2098" s="2">
        <v>148345</v>
      </c>
      <c r="B2098" s="3">
        <v>41855.558344907404</v>
      </c>
      <c r="C2098" s="2" t="s">
        <v>32</v>
      </c>
      <c r="D2098" s="2" t="str">
        <f>IF(Original!D2100 = "-", "Male", Original!D2100)</f>
        <v>Male</v>
      </c>
      <c r="E2098" s="2" t="s">
        <v>17</v>
      </c>
      <c r="F2098" s="2" t="str">
        <f>IF(Original!F2100 = "-", "c9", Original!F2100)</f>
        <v>c9</v>
      </c>
      <c r="G2098" s="2">
        <f>IF(ISBLANK(Original!G2100),MEDIAN(Original!G:G),Original!G2100)</f>
        <v>10055</v>
      </c>
    </row>
    <row r="2099" spans="1:7" x14ac:dyDescent="0.3">
      <c r="A2099" s="2">
        <v>472307</v>
      </c>
      <c r="B2099" s="3">
        <v>41855.558993055558</v>
      </c>
      <c r="C2099" s="2" t="s">
        <v>31</v>
      </c>
      <c r="D2099" s="2" t="str">
        <f>IF(Original!D2101 = "-", "Male", Original!D2101)</f>
        <v>Male</v>
      </c>
      <c r="E2099" s="2" t="s">
        <v>17</v>
      </c>
      <c r="F2099" s="2" t="str">
        <f>IF(Original!F2101 = "-", "c9", Original!F2101)</f>
        <v>c9</v>
      </c>
      <c r="G2099" s="2">
        <f>IF(ISBLANK(Original!G2101),MEDIAN(Original!G:G),Original!G2101)</f>
        <v>85191</v>
      </c>
    </row>
    <row r="2100" spans="1:7" x14ac:dyDescent="0.3">
      <c r="A2100" s="2">
        <v>367647</v>
      </c>
      <c r="B2100" s="3">
        <v>41856.426423611112</v>
      </c>
      <c r="C2100" s="2" t="s">
        <v>31</v>
      </c>
      <c r="D2100" s="2" t="str">
        <f>IF(Original!D2102 = "-", "Male", Original!D2102)</f>
        <v>Male</v>
      </c>
      <c r="E2100" s="2" t="s">
        <v>17</v>
      </c>
      <c r="F2100" s="2" t="str">
        <f>IF(Original!F2102 = "-", "c9", Original!F2102)</f>
        <v>c-10</v>
      </c>
      <c r="G2100" s="2">
        <f>IF(ISBLANK(Original!G2102),MEDIAN(Original!G:G),Original!G2102)</f>
        <v>76634</v>
      </c>
    </row>
    <row r="2101" spans="1:7" x14ac:dyDescent="0.3">
      <c r="A2101" s="2">
        <v>928886</v>
      </c>
      <c r="B2101" s="3">
        <v>41858.680405092593</v>
      </c>
      <c r="C2101" s="2" t="s">
        <v>31</v>
      </c>
      <c r="D2101" s="2" t="str">
        <f>IF(Original!D2103 = "-", "Male", Original!D2103)</f>
        <v>Male</v>
      </c>
      <c r="E2101" s="2" t="s">
        <v>17</v>
      </c>
      <c r="F2101" s="2" t="str">
        <f>IF(Original!F2103 = "-", "c9", Original!F2103)</f>
        <v>c-10</v>
      </c>
      <c r="G2101" s="2">
        <f>IF(ISBLANK(Original!G2103),MEDIAN(Original!G:G),Original!G2103)</f>
        <v>30504</v>
      </c>
    </row>
    <row r="2102" spans="1:7" x14ac:dyDescent="0.3">
      <c r="A2102" s="2">
        <v>366620</v>
      </c>
      <c r="B2102" s="3">
        <v>41862.7109375</v>
      </c>
      <c r="C2102" s="2" t="s">
        <v>32</v>
      </c>
      <c r="D2102" s="2" t="str">
        <f>IF(Original!D2104 = "-", "Male", Original!D2104)</f>
        <v>Male</v>
      </c>
      <c r="E2102" s="2" t="s">
        <v>17</v>
      </c>
      <c r="F2102" s="2" t="str">
        <f>IF(Original!F2104 = "-", "c9", Original!F2104)</f>
        <v>c9</v>
      </c>
      <c r="G2102" s="2">
        <f>IF(ISBLANK(Original!G2104),MEDIAN(Original!G:G),Original!G2104)</f>
        <v>21368</v>
      </c>
    </row>
    <row r="2103" spans="1:7" x14ac:dyDescent="0.3">
      <c r="A2103" s="2">
        <v>262826</v>
      </c>
      <c r="B2103" s="3">
        <v>41862.71125</v>
      </c>
      <c r="C2103" s="2" t="s">
        <v>31</v>
      </c>
      <c r="D2103" s="2" t="str">
        <f>IF(Original!D2105 = "-", "Male", Original!D2105)</f>
        <v>Male</v>
      </c>
      <c r="E2103" s="2" t="s">
        <v>17</v>
      </c>
      <c r="F2103" s="2" t="str">
        <f>IF(Original!F2105 = "-", "c9", Original!F2105)</f>
        <v>c9</v>
      </c>
      <c r="G2103" s="2">
        <f>IF(ISBLANK(Original!G2105),MEDIAN(Original!G:G),Original!G2105)</f>
        <v>97131</v>
      </c>
    </row>
    <row r="2104" spans="1:7" x14ac:dyDescent="0.3">
      <c r="A2104" s="2">
        <v>852087</v>
      </c>
      <c r="B2104" s="3">
        <v>41862.711793981478</v>
      </c>
      <c r="C2104" s="2" t="s">
        <v>32</v>
      </c>
      <c r="D2104" s="2" t="str">
        <f>IF(Original!D2106 = "-", "Male", Original!D2106)</f>
        <v>Male</v>
      </c>
      <c r="E2104" s="2" t="s">
        <v>17</v>
      </c>
      <c r="F2104" s="2" t="str">
        <f>IF(Original!F2106 = "-", "c9", Original!F2106)</f>
        <v>c9</v>
      </c>
      <c r="G2104" s="2">
        <f>IF(ISBLANK(Original!G2106),MEDIAN(Original!G:G),Original!G2106)</f>
        <v>4717</v>
      </c>
    </row>
    <row r="2105" spans="1:7" x14ac:dyDescent="0.3">
      <c r="A2105" s="2">
        <v>234192</v>
      </c>
      <c r="B2105" s="3">
        <v>41872.358472222222</v>
      </c>
      <c r="C2105" s="2" t="s">
        <v>31</v>
      </c>
      <c r="D2105" s="2" t="str">
        <f>IF(Original!D2107 = "-", "Male", Original!D2107)</f>
        <v>Male</v>
      </c>
      <c r="E2105" s="2" t="s">
        <v>17</v>
      </c>
      <c r="F2105" s="2" t="str">
        <f>IF(Original!F2107 = "-", "c9", Original!F2107)</f>
        <v>c9</v>
      </c>
      <c r="G2105" s="2">
        <f>IF(ISBLANK(Original!G2107),MEDIAN(Original!G:G),Original!G2107)</f>
        <v>70071</v>
      </c>
    </row>
    <row r="2106" spans="1:7" x14ac:dyDescent="0.3">
      <c r="A2106" s="2">
        <v>578818</v>
      </c>
      <c r="B2106" s="3">
        <v>41765.415960648148</v>
      </c>
      <c r="C2106" s="2" t="s">
        <v>32</v>
      </c>
      <c r="D2106" s="2" t="str">
        <f>IF(Original!D2108 = "-", "Male", Original!D2108)</f>
        <v>Male</v>
      </c>
      <c r="E2106" s="2" t="s">
        <v>17</v>
      </c>
      <c r="F2106" s="2" t="str">
        <f>IF(Original!F2108 = "-", "c9", Original!F2108)</f>
        <v>i6</v>
      </c>
      <c r="G2106" s="2">
        <f>IF(ISBLANK(Original!G2108),MEDIAN(Original!G:G),Original!G2108)</f>
        <v>74310</v>
      </c>
    </row>
    <row r="2107" spans="1:7" x14ac:dyDescent="0.3">
      <c r="A2107" s="2">
        <v>813334</v>
      </c>
      <c r="B2107" s="3">
        <v>41765.417719907404</v>
      </c>
      <c r="C2107" s="2" t="s">
        <v>32</v>
      </c>
      <c r="D2107" s="2" t="str">
        <f>IF(Original!D2109 = "-", "Male", Original!D2109)</f>
        <v>Male</v>
      </c>
      <c r="E2107" s="2" t="s">
        <v>17</v>
      </c>
      <c r="F2107" s="2" t="str">
        <f>IF(Original!F2109 = "-", "c9", Original!F2109)</f>
        <v>i6</v>
      </c>
      <c r="G2107" s="2">
        <f>IF(ISBLANK(Original!G2109),MEDIAN(Original!G:G),Original!G2109)</f>
        <v>94627</v>
      </c>
    </row>
    <row r="2108" spans="1:7" x14ac:dyDescent="0.3">
      <c r="A2108" s="2">
        <v>938949</v>
      </c>
      <c r="B2108" s="3">
        <v>41769.792581018519</v>
      </c>
      <c r="C2108" s="2" t="s">
        <v>31</v>
      </c>
      <c r="D2108" s="2" t="str">
        <f>IF(Original!D2110 = "-", "Male", Original!D2110)</f>
        <v>Male</v>
      </c>
      <c r="E2108" s="2" t="s">
        <v>17</v>
      </c>
      <c r="F2108" s="2" t="str">
        <f>IF(Original!F2110 = "-", "c9", Original!F2110)</f>
        <v>c-10</v>
      </c>
      <c r="G2108" s="2">
        <f>IF(ISBLANK(Original!G2110),MEDIAN(Original!G:G),Original!G2110)</f>
        <v>75525</v>
      </c>
    </row>
    <row r="2109" spans="1:7" x14ac:dyDescent="0.3">
      <c r="A2109" s="2">
        <v>831516</v>
      </c>
      <c r="B2109" s="3">
        <v>41769.793969907405</v>
      </c>
      <c r="C2109" s="2" t="s">
        <v>32</v>
      </c>
      <c r="D2109" s="2" t="str">
        <f>IF(Original!D2111 = "-", "Male", Original!D2111)</f>
        <v>Female</v>
      </c>
      <c r="E2109" s="2" t="s">
        <v>17</v>
      </c>
      <c r="F2109" s="2" t="str">
        <f>IF(Original!F2111 = "-", "c9", Original!F2111)</f>
        <v>c-10</v>
      </c>
      <c r="G2109" s="2">
        <f>IF(ISBLANK(Original!G2111),MEDIAN(Original!G:G),Original!G2111)</f>
        <v>44507</v>
      </c>
    </row>
    <row r="2110" spans="1:7" x14ac:dyDescent="0.3">
      <c r="A2110" s="2">
        <v>995799</v>
      </c>
      <c r="B2110" s="3">
        <v>41771.453206018516</v>
      </c>
      <c r="C2110" s="2" t="s">
        <v>32</v>
      </c>
      <c r="D2110" s="2" t="str">
        <f>IF(Original!D2112 = "-", "Male", Original!D2112)</f>
        <v>Female</v>
      </c>
      <c r="E2110" s="2" t="s">
        <v>17</v>
      </c>
      <c r="F2110" s="2" t="str">
        <f>IF(Original!F2112 = "-", "c9", Original!F2112)</f>
        <v>i6</v>
      </c>
      <c r="G2110" s="2">
        <f>IF(ISBLANK(Original!G2112),MEDIAN(Original!G:G),Original!G2112)</f>
        <v>83962</v>
      </c>
    </row>
    <row r="2111" spans="1:7" x14ac:dyDescent="0.3">
      <c r="A2111" s="2">
        <v>350319</v>
      </c>
      <c r="B2111" s="3">
        <v>41771.453831018516</v>
      </c>
      <c r="C2111" s="2" t="s">
        <v>31</v>
      </c>
      <c r="D2111" s="2" t="str">
        <f>IF(Original!D2113 = "-", "Male", Original!D2113)</f>
        <v>Male</v>
      </c>
      <c r="E2111" s="2" t="s">
        <v>17</v>
      </c>
      <c r="F2111" s="2" t="str">
        <f>IF(Original!F2113 = "-", "c9", Original!F2113)</f>
        <v>i6</v>
      </c>
      <c r="G2111" s="2">
        <f>IF(ISBLANK(Original!G2113),MEDIAN(Original!G:G),Original!G2113)</f>
        <v>59448</v>
      </c>
    </row>
    <row r="2112" spans="1:7" x14ac:dyDescent="0.3">
      <c r="A2112" s="2">
        <v>422303</v>
      </c>
      <c r="B2112" s="3">
        <v>41775.290127314816</v>
      </c>
      <c r="C2112" s="2" t="s">
        <v>31</v>
      </c>
      <c r="D2112" s="2" t="str">
        <f>IF(Original!D2114 = "-", "Male", Original!D2114)</f>
        <v>Male</v>
      </c>
      <c r="E2112" s="2" t="s">
        <v>17</v>
      </c>
      <c r="F2112" s="2" t="str">
        <f>IF(Original!F2114 = "-", "c9", Original!F2114)</f>
        <v>i6</v>
      </c>
      <c r="G2112" s="2">
        <f>IF(ISBLANK(Original!G2114),MEDIAN(Original!G:G),Original!G2114)</f>
        <v>46044</v>
      </c>
    </row>
    <row r="2113" spans="1:7" x14ac:dyDescent="0.3">
      <c r="A2113" s="2">
        <v>454176</v>
      </c>
      <c r="B2113" s="3">
        <v>41776.694386574076</v>
      </c>
      <c r="C2113" s="2" t="s">
        <v>31</v>
      </c>
      <c r="D2113" s="2" t="str">
        <f>IF(Original!D2115 = "-", "Male", Original!D2115)</f>
        <v>Female</v>
      </c>
      <c r="E2113" s="2" t="s">
        <v>17</v>
      </c>
      <c r="F2113" s="2" t="str">
        <f>IF(Original!F2115 = "-", "c9", Original!F2115)</f>
        <v>i6</v>
      </c>
      <c r="G2113" s="2">
        <f>IF(ISBLANK(Original!G2115),MEDIAN(Original!G:G),Original!G2115)</f>
        <v>45064</v>
      </c>
    </row>
    <row r="2114" spans="1:7" x14ac:dyDescent="0.3">
      <c r="A2114" s="2">
        <v>396603</v>
      </c>
      <c r="B2114" s="3">
        <v>41836.512777777774</v>
      </c>
      <c r="C2114" s="2" t="s">
        <v>32</v>
      </c>
      <c r="D2114" s="2" t="str">
        <f>IF(Original!D2116 = "-", "Male", Original!D2116)</f>
        <v>Male</v>
      </c>
      <c r="E2114" s="2" t="s">
        <v>17</v>
      </c>
      <c r="F2114" s="2" t="str">
        <f>IF(Original!F2116 = "-", "c9", Original!F2116)</f>
        <v>i6</v>
      </c>
      <c r="G2114" s="2">
        <f>IF(ISBLANK(Original!G2116),MEDIAN(Original!G:G),Original!G2116)</f>
        <v>3055</v>
      </c>
    </row>
    <row r="2115" spans="1:7" x14ac:dyDescent="0.3">
      <c r="A2115" s="2">
        <v>818355</v>
      </c>
      <c r="B2115" s="3">
        <v>41836.51363425926</v>
      </c>
      <c r="C2115" s="2" t="s">
        <v>32</v>
      </c>
      <c r="D2115" s="2" t="str">
        <f>IF(Original!D2117 = "-", "Male", Original!D2117)</f>
        <v>Male</v>
      </c>
      <c r="E2115" s="2" t="s">
        <v>17</v>
      </c>
      <c r="F2115" s="2" t="str">
        <f>IF(Original!F2117 = "-", "c9", Original!F2117)</f>
        <v>i6</v>
      </c>
      <c r="G2115" s="2">
        <f>IF(ISBLANK(Original!G2117),MEDIAN(Original!G:G),Original!G2117)</f>
        <v>78340</v>
      </c>
    </row>
    <row r="2116" spans="1:7" x14ac:dyDescent="0.3">
      <c r="A2116" s="2">
        <v>845699</v>
      </c>
      <c r="B2116" s="3">
        <v>41846.657326388886</v>
      </c>
      <c r="C2116" s="2" t="s">
        <v>32</v>
      </c>
      <c r="D2116" s="2" t="str">
        <f>IF(Original!D2118 = "-", "Male", Original!D2118)</f>
        <v>Male</v>
      </c>
      <c r="E2116" s="2" t="s">
        <v>17</v>
      </c>
      <c r="F2116" s="2" t="str">
        <f>IF(Original!F2118 = "-", "c9", Original!F2118)</f>
        <v>i6</v>
      </c>
      <c r="G2116" s="2">
        <f>IF(ISBLANK(Original!G2118),MEDIAN(Original!G:G),Original!G2118)</f>
        <v>26152</v>
      </c>
    </row>
    <row r="2117" spans="1:7" x14ac:dyDescent="0.3">
      <c r="A2117" s="2">
        <v>274119</v>
      </c>
      <c r="B2117" s="3">
        <v>41846.659050925926</v>
      </c>
      <c r="C2117" s="2" t="s">
        <v>31</v>
      </c>
      <c r="D2117" s="2" t="str">
        <f>IF(Original!D2119 = "-", "Male", Original!D2119)</f>
        <v>Male</v>
      </c>
      <c r="E2117" s="2" t="s">
        <v>17</v>
      </c>
      <c r="F2117" s="2" t="str">
        <f>IF(Original!F2119 = "-", "c9", Original!F2119)</f>
        <v>i6</v>
      </c>
      <c r="G2117" s="2">
        <f>IF(ISBLANK(Original!G2119),MEDIAN(Original!G:G),Original!G2119)</f>
        <v>69312</v>
      </c>
    </row>
    <row r="2118" spans="1:7" x14ac:dyDescent="0.3">
      <c r="A2118" s="2">
        <v>984018</v>
      </c>
      <c r="B2118" s="3">
        <v>41856.579560185186</v>
      </c>
      <c r="C2118" s="2" t="s">
        <v>32</v>
      </c>
      <c r="D2118" s="2" t="str">
        <f>IF(Original!D2120 = "-", "Male", Original!D2120)</f>
        <v>Male</v>
      </c>
      <c r="E2118" s="2" t="s">
        <v>17</v>
      </c>
      <c r="F2118" s="2" t="str">
        <f>IF(Original!F2120 = "-", "c9", Original!F2120)</f>
        <v>c-10</v>
      </c>
      <c r="G2118" s="2">
        <f>IF(ISBLANK(Original!G2120),MEDIAN(Original!G:G),Original!G2120)</f>
        <v>41667</v>
      </c>
    </row>
    <row r="2119" spans="1:7" x14ac:dyDescent="0.3">
      <c r="A2119" s="2">
        <v>858091</v>
      </c>
      <c r="B2119" s="3">
        <v>41856.581377314818</v>
      </c>
      <c r="C2119" s="2" t="s">
        <v>31</v>
      </c>
      <c r="D2119" s="2" t="str">
        <f>IF(Original!D2121 = "-", "Male", Original!D2121)</f>
        <v>Male</v>
      </c>
      <c r="E2119" s="2" t="s">
        <v>17</v>
      </c>
      <c r="F2119" s="2" t="str">
        <f>IF(Original!F2121 = "-", "c9", Original!F2121)</f>
        <v>c-10</v>
      </c>
      <c r="G2119" s="2">
        <f>IF(ISBLANK(Original!G2121),MEDIAN(Original!G:G),Original!G2121)</f>
        <v>55059</v>
      </c>
    </row>
    <row r="2120" spans="1:7" x14ac:dyDescent="0.3">
      <c r="A2120" s="2">
        <v>620222</v>
      </c>
      <c r="B2120" s="3">
        <v>41880.396886574075</v>
      </c>
      <c r="C2120" s="2" t="s">
        <v>32</v>
      </c>
      <c r="D2120" s="2" t="str">
        <f>IF(Original!D2122 = "-", "Male", Original!D2122)</f>
        <v>Male</v>
      </c>
      <c r="E2120" s="2" t="s">
        <v>17</v>
      </c>
      <c r="F2120" s="2" t="str">
        <f>IF(Original!F2122 = "-", "c9", Original!F2122)</f>
        <v>c-10</v>
      </c>
      <c r="G2120" s="2">
        <f>IF(ISBLANK(Original!G2122),MEDIAN(Original!G:G),Original!G2122)</f>
        <v>2786</v>
      </c>
    </row>
    <row r="2121" spans="1:7" x14ac:dyDescent="0.3">
      <c r="A2121" s="2">
        <v>230236</v>
      </c>
      <c r="B2121" s="3">
        <v>41880.397303240738</v>
      </c>
      <c r="C2121" s="2" t="s">
        <v>32</v>
      </c>
      <c r="D2121" s="2" t="str">
        <f>IF(Original!D2123 = "-", "Male", Original!D2123)</f>
        <v>Male</v>
      </c>
      <c r="E2121" s="2" t="s">
        <v>17</v>
      </c>
      <c r="F2121" s="2" t="str">
        <f>IF(Original!F2123 = "-", "c9", Original!F2123)</f>
        <v>c-10</v>
      </c>
      <c r="G2121" s="2">
        <f>IF(ISBLANK(Original!G2123),MEDIAN(Original!G:G),Original!G2123)</f>
        <v>9611</v>
      </c>
    </row>
    <row r="2122" spans="1:7" x14ac:dyDescent="0.3">
      <c r="A2122" s="2">
        <v>78867</v>
      </c>
      <c r="B2122" s="3">
        <v>41880.397986111115</v>
      </c>
      <c r="C2122" s="2" t="s">
        <v>32</v>
      </c>
      <c r="D2122" s="2" t="str">
        <f>IF(Original!D2124 = "-", "Male", Original!D2124)</f>
        <v>Male</v>
      </c>
      <c r="E2122" s="2" t="s">
        <v>17</v>
      </c>
      <c r="F2122" s="2" t="str">
        <f>IF(Original!F2124 = "-", "c9", Original!F2124)</f>
        <v>c-10</v>
      </c>
      <c r="G2122" s="2">
        <f>IF(ISBLANK(Original!G2124),MEDIAN(Original!G:G),Original!G2124)</f>
        <v>15947</v>
      </c>
    </row>
    <row r="2123" spans="1:7" x14ac:dyDescent="0.3">
      <c r="A2123" s="2">
        <v>465580</v>
      </c>
      <c r="B2123" s="3">
        <v>41880.398344907408</v>
      </c>
      <c r="C2123" s="2" t="s">
        <v>31</v>
      </c>
      <c r="D2123" s="2" t="str">
        <f>IF(Original!D2125 = "-", "Male", Original!D2125)</f>
        <v>Male</v>
      </c>
      <c r="E2123" s="2" t="s">
        <v>17</v>
      </c>
      <c r="F2123" s="2" t="str">
        <f>IF(Original!F2125 = "-", "c9", Original!F2125)</f>
        <v>c5</v>
      </c>
      <c r="G2123" s="2">
        <f>IF(ISBLANK(Original!G2125),MEDIAN(Original!G:G),Original!G2125)</f>
        <v>40213</v>
      </c>
    </row>
    <row r="2124" spans="1:7" x14ac:dyDescent="0.3">
      <c r="A2124" s="2">
        <v>64417</v>
      </c>
      <c r="B2124" s="3">
        <v>41766.513182870367</v>
      </c>
      <c r="C2124" s="2" t="s">
        <v>31</v>
      </c>
      <c r="D2124" s="2" t="str">
        <f>IF(Original!D2126 = "-", "Male", Original!D2126)</f>
        <v>Female</v>
      </c>
      <c r="E2124" s="2" t="s">
        <v>20</v>
      </c>
      <c r="F2124" s="2" t="str">
        <f>IF(Original!F2126 = "-", "c9", Original!F2126)</f>
        <v>i7</v>
      </c>
      <c r="G2124" s="2">
        <f>IF(ISBLANK(Original!G2126),MEDIAN(Original!G:G),Original!G2126)</f>
        <v>28118</v>
      </c>
    </row>
    <row r="2125" spans="1:7" x14ac:dyDescent="0.3">
      <c r="A2125" s="2">
        <v>741838</v>
      </c>
      <c r="B2125" s="3">
        <v>41785.397129629629</v>
      </c>
      <c r="C2125" s="2" t="s">
        <v>32</v>
      </c>
      <c r="D2125" s="2" t="str">
        <f>IF(Original!D2127 = "-", "Male", Original!D2127)</f>
        <v>Female</v>
      </c>
      <c r="E2125" s="2" t="s">
        <v>20</v>
      </c>
      <c r="F2125" s="2" t="str">
        <f>IF(Original!F2127 = "-", "c9", Original!F2127)</f>
        <v>c5</v>
      </c>
      <c r="G2125" s="2">
        <f>IF(ISBLANK(Original!G2127),MEDIAN(Original!G:G),Original!G2127)</f>
        <v>11961</v>
      </c>
    </row>
    <row r="2126" spans="1:7" x14ac:dyDescent="0.3">
      <c r="A2126" s="2">
        <v>378990</v>
      </c>
      <c r="B2126" s="3">
        <v>41852.746238425927</v>
      </c>
      <c r="C2126" s="2" t="s">
        <v>32</v>
      </c>
      <c r="D2126" s="2" t="str">
        <f>IF(Original!D2128 = "-", "Male", Original!D2128)</f>
        <v>Male</v>
      </c>
      <c r="E2126" s="2" t="s">
        <v>17</v>
      </c>
      <c r="F2126" s="2" t="str">
        <f>IF(Original!F2128 = "-", "c9", Original!F2128)</f>
        <v>c9</v>
      </c>
      <c r="G2126" s="2">
        <f>IF(ISBLANK(Original!G2128),MEDIAN(Original!G:G),Original!G2128)</f>
        <v>63315</v>
      </c>
    </row>
    <row r="2127" spans="1:7" x14ac:dyDescent="0.3">
      <c r="A2127" s="2">
        <v>926493</v>
      </c>
      <c r="B2127" s="3">
        <v>41852.74659722222</v>
      </c>
      <c r="C2127" s="2" t="s">
        <v>31</v>
      </c>
      <c r="D2127" s="2" t="str">
        <f>IF(Original!D2129 = "-", "Male", Original!D2129)</f>
        <v>Female</v>
      </c>
      <c r="E2127" s="2" t="s">
        <v>17</v>
      </c>
      <c r="F2127" s="2" t="str">
        <f>IF(Original!F2129 = "-", "c9", Original!F2129)</f>
        <v>c9</v>
      </c>
      <c r="G2127" s="2">
        <f>IF(ISBLANK(Original!G2129),MEDIAN(Original!G:G),Original!G2129)</f>
        <v>35917</v>
      </c>
    </row>
    <row r="2128" spans="1:7" x14ac:dyDescent="0.3">
      <c r="A2128" s="2">
        <v>574193</v>
      </c>
      <c r="B2128" s="3">
        <v>41765.398032407407</v>
      </c>
      <c r="C2128" s="2" t="s">
        <v>31</v>
      </c>
      <c r="D2128" s="2" t="str">
        <f>IF(Original!D2130 = "-", "Male", Original!D2130)</f>
        <v>Female</v>
      </c>
      <c r="E2128" s="2" t="s">
        <v>17</v>
      </c>
      <c r="F2128" s="2" t="str">
        <f>IF(Original!F2130 = "-", "c9", Original!F2130)</f>
        <v>c9</v>
      </c>
      <c r="G2128" s="2">
        <f>IF(ISBLANK(Original!G2130),MEDIAN(Original!G:G),Original!G2130)</f>
        <v>52260</v>
      </c>
    </row>
    <row r="2129" spans="1:7" x14ac:dyDescent="0.3">
      <c r="A2129" s="2">
        <v>220690</v>
      </c>
      <c r="B2129" s="3">
        <v>41765.399814814817</v>
      </c>
      <c r="C2129" s="2" t="s">
        <v>32</v>
      </c>
      <c r="D2129" s="2" t="str">
        <f>IF(Original!D2131 = "-", "Male", Original!D2131)</f>
        <v>Male</v>
      </c>
      <c r="E2129" s="2" t="s">
        <v>17</v>
      </c>
      <c r="F2129" s="2" t="str">
        <f>IF(Original!F2131 = "-", "c9", Original!F2131)</f>
        <v>c9</v>
      </c>
      <c r="G2129" s="2">
        <f>IF(ISBLANK(Original!G2131),MEDIAN(Original!G:G),Original!G2131)</f>
        <v>37742</v>
      </c>
    </row>
    <row r="2130" spans="1:7" x14ac:dyDescent="0.3">
      <c r="A2130" s="2">
        <v>389764</v>
      </c>
      <c r="B2130" s="3">
        <v>41775.394282407404</v>
      </c>
      <c r="C2130" s="2" t="s">
        <v>32</v>
      </c>
      <c r="D2130" s="2" t="str">
        <f>IF(Original!D2132 = "-", "Male", Original!D2132)</f>
        <v>Don’t want to say</v>
      </c>
      <c r="E2130" s="2" t="s">
        <v>17</v>
      </c>
      <c r="F2130" s="2" t="str">
        <f>IF(Original!F2132 = "-", "c9", Original!F2132)</f>
        <v>c9</v>
      </c>
      <c r="G2130" s="2">
        <f>IF(ISBLANK(Original!G2132),MEDIAN(Original!G:G),Original!G2132)</f>
        <v>63015</v>
      </c>
    </row>
    <row r="2131" spans="1:7" x14ac:dyDescent="0.3">
      <c r="A2131" s="2">
        <v>603423</v>
      </c>
      <c r="B2131" s="3">
        <v>41795.684537037036</v>
      </c>
      <c r="C2131" s="2" t="s">
        <v>32</v>
      </c>
      <c r="D2131" s="2" t="str">
        <f>IF(Original!D2133 = "-", "Male", Original!D2133)</f>
        <v>Male</v>
      </c>
      <c r="E2131" s="2" t="s">
        <v>17</v>
      </c>
      <c r="F2131" s="2" t="str">
        <f>IF(Original!F2133 = "-", "c9", Original!F2133)</f>
        <v>c9</v>
      </c>
      <c r="G2131" s="2">
        <f>IF(ISBLANK(Original!G2133),MEDIAN(Original!G:G),Original!G2133)</f>
        <v>53506</v>
      </c>
    </row>
    <row r="2132" spans="1:7" x14ac:dyDescent="0.3">
      <c r="A2132" s="2">
        <v>151638</v>
      </c>
      <c r="B2132" s="3">
        <v>41795.686782407407</v>
      </c>
      <c r="C2132" s="2" t="s">
        <v>31</v>
      </c>
      <c r="D2132" s="2" t="str">
        <f>IF(Original!D2134 = "-", "Male", Original!D2134)</f>
        <v>Female</v>
      </c>
      <c r="E2132" s="2" t="s">
        <v>17</v>
      </c>
      <c r="F2132" s="2" t="str">
        <f>IF(Original!F2134 = "-", "c9", Original!F2134)</f>
        <v>c9</v>
      </c>
      <c r="G2132" s="2">
        <f>IF(ISBLANK(Original!G2134),MEDIAN(Original!G:G),Original!G2134)</f>
        <v>94176</v>
      </c>
    </row>
    <row r="2133" spans="1:7" x14ac:dyDescent="0.3">
      <c r="A2133" s="2">
        <v>974995</v>
      </c>
      <c r="B2133" s="3">
        <v>41795.687326388892</v>
      </c>
      <c r="C2133" s="2" t="s">
        <v>32</v>
      </c>
      <c r="D2133" s="2" t="str">
        <f>IF(Original!D2135 = "-", "Male", Original!D2135)</f>
        <v>Female</v>
      </c>
      <c r="E2133" s="2" t="s">
        <v>17</v>
      </c>
      <c r="F2133" s="2" t="str">
        <f>IF(Original!F2135 = "-", "c9", Original!F2135)</f>
        <v>c9</v>
      </c>
      <c r="G2133" s="2">
        <f>IF(ISBLANK(Original!G2135),MEDIAN(Original!G:G),Original!G2135)</f>
        <v>4324</v>
      </c>
    </row>
    <row r="2134" spans="1:7" x14ac:dyDescent="0.3">
      <c r="A2134" s="2">
        <v>187616</v>
      </c>
      <c r="B2134" s="3">
        <v>41796.962337962963</v>
      </c>
      <c r="C2134" s="2" t="s">
        <v>31</v>
      </c>
      <c r="D2134" s="2" t="str">
        <f>IF(Original!D2136 = "-", "Male", Original!D2136)</f>
        <v>Male</v>
      </c>
      <c r="E2134" s="2" t="s">
        <v>17</v>
      </c>
      <c r="F2134" s="2" t="str">
        <f>IF(Original!F2136 = "-", "c9", Original!F2136)</f>
        <v>c9</v>
      </c>
      <c r="G2134" s="2">
        <f>IF(ISBLANK(Original!G2136),MEDIAN(Original!G:G),Original!G2136)</f>
        <v>23845</v>
      </c>
    </row>
    <row r="2135" spans="1:7" x14ac:dyDescent="0.3">
      <c r="A2135" s="2">
        <v>865272</v>
      </c>
      <c r="B2135" s="3">
        <v>41796.963993055557</v>
      </c>
      <c r="C2135" s="2" t="s">
        <v>32</v>
      </c>
      <c r="D2135" s="2" t="str">
        <f>IF(Original!D2137 = "-", "Male", Original!D2137)</f>
        <v>Female</v>
      </c>
      <c r="E2135" s="2" t="s">
        <v>17</v>
      </c>
      <c r="F2135" s="2" t="str">
        <f>IF(Original!F2137 = "-", "c9", Original!F2137)</f>
        <v>c9</v>
      </c>
      <c r="G2135" s="2">
        <f>IF(ISBLANK(Original!G2137),MEDIAN(Original!G:G),Original!G2137)</f>
        <v>99026</v>
      </c>
    </row>
    <row r="2136" spans="1:7" x14ac:dyDescent="0.3">
      <c r="A2136" s="2">
        <v>242902</v>
      </c>
      <c r="B2136" s="3">
        <v>41786.398310185185</v>
      </c>
      <c r="C2136" s="2" t="s">
        <v>31</v>
      </c>
      <c r="D2136" s="2" t="str">
        <f>IF(Original!D2138 = "-", "Male", Original!D2138)</f>
        <v>Male</v>
      </c>
      <c r="E2136" s="2" t="s">
        <v>17</v>
      </c>
      <c r="F2136" s="2" t="str">
        <f>IF(Original!F2138 = "-", "c9", Original!F2138)</f>
        <v>c9</v>
      </c>
      <c r="G2136" s="2">
        <f>IF(ISBLANK(Original!G2138),MEDIAN(Original!G:G),Original!G2138)</f>
        <v>52897</v>
      </c>
    </row>
    <row r="2137" spans="1:7" x14ac:dyDescent="0.3">
      <c r="A2137" s="2">
        <v>858919</v>
      </c>
      <c r="B2137" s="3">
        <v>41789.733877314815</v>
      </c>
      <c r="C2137" s="2" t="s">
        <v>31</v>
      </c>
      <c r="D2137" s="2" t="str">
        <f>IF(Original!D2139 = "-", "Male", Original!D2139)</f>
        <v>Male</v>
      </c>
      <c r="E2137" s="2" t="s">
        <v>17</v>
      </c>
      <c r="F2137" s="2" t="str">
        <f>IF(Original!F2139 = "-", "c9", Original!F2139)</f>
        <v>c9</v>
      </c>
      <c r="G2137" s="2">
        <f>IF(ISBLANK(Original!G2139),MEDIAN(Original!G:G),Original!G2139)</f>
        <v>12903</v>
      </c>
    </row>
    <row r="2138" spans="1:7" x14ac:dyDescent="0.3">
      <c r="A2138" s="2">
        <v>683693</v>
      </c>
      <c r="B2138" s="3">
        <v>41789.735486111109</v>
      </c>
      <c r="C2138" s="2" t="s">
        <v>31</v>
      </c>
      <c r="D2138" s="2" t="str">
        <f>IF(Original!D2140 = "-", "Male", Original!D2140)</f>
        <v>Male</v>
      </c>
      <c r="E2138" s="2" t="s">
        <v>17</v>
      </c>
      <c r="F2138" s="2" t="str">
        <f>IF(Original!F2140 = "-", "c9", Original!F2140)</f>
        <v>c9</v>
      </c>
      <c r="G2138" s="2">
        <f>IF(ISBLANK(Original!G2140),MEDIAN(Original!G:G),Original!G2140)</f>
        <v>72419</v>
      </c>
    </row>
    <row r="2139" spans="1:7" x14ac:dyDescent="0.3">
      <c r="A2139" s="2">
        <v>505774</v>
      </c>
      <c r="B2139" s="3">
        <v>41789.73715277778</v>
      </c>
      <c r="C2139" s="2" t="s">
        <v>31</v>
      </c>
      <c r="D2139" s="2" t="str">
        <f>IF(Original!D2141 = "-", "Male", Original!D2141)</f>
        <v>Female</v>
      </c>
      <c r="E2139" s="2" t="s">
        <v>17</v>
      </c>
      <c r="F2139" s="2" t="str">
        <f>IF(Original!F2141 = "-", "c9", Original!F2141)</f>
        <v>c9</v>
      </c>
      <c r="G2139" s="2">
        <f>IF(ISBLANK(Original!G2141),MEDIAN(Original!G:G),Original!G2141)</f>
        <v>10711</v>
      </c>
    </row>
    <row r="2140" spans="1:7" x14ac:dyDescent="0.3">
      <c r="A2140" s="2">
        <v>25030</v>
      </c>
      <c r="B2140" s="3">
        <v>41797.372824074075</v>
      </c>
      <c r="C2140" s="2" t="s">
        <v>31</v>
      </c>
      <c r="D2140" s="2" t="str">
        <f>IF(Original!D2142 = "-", "Male", Original!D2142)</f>
        <v>Male</v>
      </c>
      <c r="E2140" s="2" t="s">
        <v>17</v>
      </c>
      <c r="F2140" s="2" t="str">
        <f>IF(Original!F2142 = "-", "c9", Original!F2142)</f>
        <v>c9</v>
      </c>
      <c r="G2140" s="2">
        <f>IF(ISBLANK(Original!G2142),MEDIAN(Original!G:G),Original!G2142)</f>
        <v>15869</v>
      </c>
    </row>
    <row r="2141" spans="1:7" x14ac:dyDescent="0.3">
      <c r="A2141" s="2">
        <v>487220</v>
      </c>
      <c r="B2141" s="3">
        <v>41831.544733796298</v>
      </c>
      <c r="C2141" s="2" t="s">
        <v>32</v>
      </c>
      <c r="D2141" s="2" t="str">
        <f>IF(Original!D2143 = "-", "Male", Original!D2143)</f>
        <v>Male</v>
      </c>
      <c r="E2141" s="2" t="s">
        <v>17</v>
      </c>
      <c r="F2141" s="2" t="str">
        <f>IF(Original!F2143 = "-", "c9", Original!F2143)</f>
        <v>c9</v>
      </c>
      <c r="G2141" s="2">
        <f>IF(ISBLANK(Original!G2143),MEDIAN(Original!G:G),Original!G2143)</f>
        <v>63009</v>
      </c>
    </row>
    <row r="2142" spans="1:7" x14ac:dyDescent="0.3">
      <c r="A2142" s="2">
        <v>156021</v>
      </c>
      <c r="B2142" s="3">
        <v>41767.628495370373</v>
      </c>
      <c r="C2142" s="2" t="s">
        <v>32</v>
      </c>
      <c r="D2142" s="2" t="str">
        <f>IF(Original!D2144 = "-", "Male", Original!D2144)</f>
        <v>Male</v>
      </c>
      <c r="E2142" s="2" t="s">
        <v>20</v>
      </c>
      <c r="F2142" s="2" t="str">
        <f>IF(Original!F2144 = "-", "c9", Original!F2144)</f>
        <v>c9</v>
      </c>
      <c r="G2142" s="2">
        <f>IF(ISBLANK(Original!G2144),MEDIAN(Original!G:G),Original!G2144)</f>
        <v>62932</v>
      </c>
    </row>
    <row r="2143" spans="1:7" x14ac:dyDescent="0.3">
      <c r="A2143" s="2">
        <v>263351</v>
      </c>
      <c r="B2143" s="3">
        <v>41773.690729166665</v>
      </c>
      <c r="C2143" s="2" t="s">
        <v>31</v>
      </c>
      <c r="D2143" s="2" t="str">
        <f>IF(Original!D2145 = "-", "Male", Original!D2145)</f>
        <v>Female</v>
      </c>
      <c r="E2143" s="2" t="s">
        <v>20</v>
      </c>
      <c r="F2143" s="2" t="str">
        <f>IF(Original!F2145 = "-", "c9", Original!F2145)</f>
        <v>c9</v>
      </c>
      <c r="G2143" s="2">
        <f>IF(ISBLANK(Original!G2145),MEDIAN(Original!G:G),Original!G2145)</f>
        <v>72121</v>
      </c>
    </row>
    <row r="2144" spans="1:7" x14ac:dyDescent="0.3">
      <c r="A2144" s="2">
        <v>28396</v>
      </c>
      <c r="B2144" s="3">
        <v>41772.397210648145</v>
      </c>
      <c r="C2144" s="2" t="s">
        <v>32</v>
      </c>
      <c r="D2144" s="2" t="str">
        <f>IF(Original!D2146 = "-", "Male", Original!D2146)</f>
        <v>Male</v>
      </c>
      <c r="E2144" s="2" t="s">
        <v>20</v>
      </c>
      <c r="F2144" s="2" t="str">
        <f>IF(Original!F2146 = "-", "c9", Original!F2146)</f>
        <v>c9</v>
      </c>
      <c r="G2144" s="2">
        <f>IF(ISBLANK(Original!G2146),MEDIAN(Original!G:G),Original!G2146)</f>
        <v>88166</v>
      </c>
    </row>
    <row r="2145" spans="1:7" x14ac:dyDescent="0.3">
      <c r="A2145" s="2">
        <v>31629</v>
      </c>
      <c r="B2145" s="3">
        <v>41772.400335648148</v>
      </c>
      <c r="C2145" s="2" t="s">
        <v>32</v>
      </c>
      <c r="D2145" s="2" t="str">
        <f>IF(Original!D2147 = "-", "Male", Original!D2147)</f>
        <v>Male</v>
      </c>
      <c r="E2145" s="2" t="s">
        <v>20</v>
      </c>
      <c r="F2145" s="2" t="str">
        <f>IF(Original!F2147 = "-", "c9", Original!F2147)</f>
        <v>c9</v>
      </c>
      <c r="G2145" s="2">
        <f>IF(ISBLANK(Original!G2147),MEDIAN(Original!G:G),Original!G2147)</f>
        <v>36181</v>
      </c>
    </row>
    <row r="2146" spans="1:7" x14ac:dyDescent="0.3">
      <c r="A2146" s="2">
        <v>571596</v>
      </c>
      <c r="B2146" s="3">
        <v>41814.397060185183</v>
      </c>
      <c r="C2146" s="2" t="s">
        <v>32</v>
      </c>
      <c r="D2146" s="2" t="str">
        <f>IF(Original!D2148 = "-", "Male", Original!D2148)</f>
        <v>Male</v>
      </c>
      <c r="E2146" s="2" t="s">
        <v>16</v>
      </c>
      <c r="F2146" s="2" t="str">
        <f>IF(Original!F2148 = "-", "c9", Original!F2148)</f>
        <v>c9</v>
      </c>
      <c r="G2146" s="2">
        <f>IF(ISBLANK(Original!G2148),MEDIAN(Original!G:G),Original!G2148)</f>
        <v>49717</v>
      </c>
    </row>
    <row r="2147" spans="1:7" x14ac:dyDescent="0.3">
      <c r="A2147" s="2">
        <v>67135</v>
      </c>
      <c r="B2147" s="3">
        <v>41821.396840277775</v>
      </c>
      <c r="C2147" s="2" t="s">
        <v>32</v>
      </c>
      <c r="D2147" s="2" t="str">
        <f>IF(Original!D2149 = "-", "Male", Original!D2149)</f>
        <v>Female</v>
      </c>
      <c r="E2147" s="2" t="s">
        <v>15</v>
      </c>
      <c r="F2147" s="2" t="str">
        <f>IF(Original!F2149 = "-", "c9", Original!F2149)</f>
        <v>i7</v>
      </c>
      <c r="G2147" s="2">
        <f>IF(ISBLANK(Original!G2149),MEDIAN(Original!G:G),Original!G2149)</f>
        <v>94234</v>
      </c>
    </row>
    <row r="2148" spans="1:7" x14ac:dyDescent="0.3">
      <c r="A2148" s="2">
        <v>293469</v>
      </c>
      <c r="B2148" s="3">
        <v>41794.536481481482</v>
      </c>
      <c r="C2148" s="2" t="s">
        <v>31</v>
      </c>
      <c r="D2148" s="2" t="str">
        <f>IF(Original!D2150 = "-", "Male", Original!D2150)</f>
        <v>Female</v>
      </c>
      <c r="E2148" s="2" t="s">
        <v>14</v>
      </c>
      <c r="F2148" s="2" t="str">
        <f>IF(Original!F2150 = "-", "c9", Original!F2150)</f>
        <v>b9</v>
      </c>
      <c r="G2148" s="2">
        <f>IF(ISBLANK(Original!G2150),MEDIAN(Original!G:G),Original!G2150)</f>
        <v>46930</v>
      </c>
    </row>
    <row r="2149" spans="1:7" x14ac:dyDescent="0.3">
      <c r="A2149" s="2">
        <v>869945</v>
      </c>
      <c r="B2149" s="3">
        <v>41760.713078703702</v>
      </c>
      <c r="C2149" s="2" t="s">
        <v>31</v>
      </c>
      <c r="D2149" s="2" t="str">
        <f>IF(Original!D2151 = "-", "Male", Original!D2151)</f>
        <v>Don’t want to say</v>
      </c>
      <c r="E2149" s="2" t="s">
        <v>20</v>
      </c>
      <c r="F2149" s="2" t="str">
        <f>IF(Original!F2151 = "-", "c9", Original!F2151)</f>
        <v>i6</v>
      </c>
      <c r="G2149" s="2">
        <f>IF(ISBLANK(Original!G2151),MEDIAN(Original!G:G),Original!G2151)</f>
        <v>58813</v>
      </c>
    </row>
    <row r="2150" spans="1:7" x14ac:dyDescent="0.3">
      <c r="A2150" s="2">
        <v>646241</v>
      </c>
      <c r="B2150" s="3">
        <v>41765.378738425927</v>
      </c>
      <c r="C2150" s="2" t="s">
        <v>31</v>
      </c>
      <c r="D2150" s="2" t="str">
        <f>IF(Original!D2152 = "-", "Male", Original!D2152)</f>
        <v>Male</v>
      </c>
      <c r="E2150" s="2" t="s">
        <v>20</v>
      </c>
      <c r="F2150" s="2" t="str">
        <f>IF(Original!F2152 = "-", "c9", Original!F2152)</f>
        <v>i6</v>
      </c>
      <c r="G2150" s="2">
        <f>IF(ISBLANK(Original!G2152),MEDIAN(Original!G:G),Original!G2152)</f>
        <v>13813</v>
      </c>
    </row>
    <row r="2151" spans="1:7" x14ac:dyDescent="0.3">
      <c r="A2151" s="2">
        <v>797943</v>
      </c>
      <c r="B2151" s="3">
        <v>41765.379016203704</v>
      </c>
      <c r="C2151" s="2" t="s">
        <v>31</v>
      </c>
      <c r="D2151" s="2" t="str">
        <f>IF(Original!D2153 = "-", "Male", Original!D2153)</f>
        <v>Female</v>
      </c>
      <c r="E2151" s="2" t="s">
        <v>20</v>
      </c>
      <c r="F2151" s="2" t="str">
        <f>IF(Original!F2153 = "-", "c9", Original!F2153)</f>
        <v>i6</v>
      </c>
      <c r="G2151" s="2">
        <f>IF(ISBLANK(Original!G2153),MEDIAN(Original!G:G),Original!G2153)</f>
        <v>75702</v>
      </c>
    </row>
    <row r="2152" spans="1:7" x14ac:dyDescent="0.3">
      <c r="A2152" s="2">
        <v>146291</v>
      </c>
      <c r="B2152" s="3">
        <v>41850.400625000002</v>
      </c>
      <c r="C2152" s="2" t="s">
        <v>32</v>
      </c>
      <c r="D2152" s="2" t="str">
        <f>IF(Original!D2154 = "-", "Male", Original!D2154)</f>
        <v>Male</v>
      </c>
      <c r="E2152" s="2" t="s">
        <v>20</v>
      </c>
      <c r="F2152" s="2" t="str">
        <f>IF(Original!F2154 = "-", "c9", Original!F2154)</f>
        <v>i6</v>
      </c>
      <c r="G2152" s="2">
        <f>IF(ISBLANK(Original!G2154),MEDIAN(Original!G:G),Original!G2154)</f>
        <v>68330</v>
      </c>
    </row>
    <row r="2153" spans="1:7" x14ac:dyDescent="0.3">
      <c r="A2153" s="2">
        <v>198973</v>
      </c>
      <c r="B2153" s="3">
        <v>41851.345914351848</v>
      </c>
      <c r="C2153" s="2" t="s">
        <v>31</v>
      </c>
      <c r="D2153" s="2" t="str">
        <f>IF(Original!D2155 = "-", "Male", Original!D2155)</f>
        <v>Male</v>
      </c>
      <c r="E2153" s="2" t="s">
        <v>20</v>
      </c>
      <c r="F2153" s="2" t="str">
        <f>IF(Original!F2155 = "-", "c9", Original!F2155)</f>
        <v>i6</v>
      </c>
      <c r="G2153" s="2">
        <f>IF(ISBLANK(Original!G2155),MEDIAN(Original!G:G),Original!G2155)</f>
        <v>79716</v>
      </c>
    </row>
    <row r="2154" spans="1:7" x14ac:dyDescent="0.3">
      <c r="A2154" s="2">
        <v>907042</v>
      </c>
      <c r="B2154" s="3">
        <v>41851.346967592595</v>
      </c>
      <c r="C2154" s="2" t="s">
        <v>31</v>
      </c>
      <c r="D2154" s="2" t="str">
        <f>IF(Original!D2156 = "-", "Male", Original!D2156)</f>
        <v>Male</v>
      </c>
      <c r="E2154" s="2" t="s">
        <v>20</v>
      </c>
      <c r="F2154" s="2" t="str">
        <f>IF(Original!F2156 = "-", "c9", Original!F2156)</f>
        <v>i6</v>
      </c>
      <c r="G2154" s="2">
        <f>IF(ISBLANK(Original!G2156),MEDIAN(Original!G:G),Original!G2156)</f>
        <v>82978</v>
      </c>
    </row>
    <row r="2155" spans="1:7" x14ac:dyDescent="0.3">
      <c r="A2155" s="2">
        <v>227812</v>
      </c>
      <c r="B2155" s="3">
        <v>41851.348043981481</v>
      </c>
      <c r="C2155" s="2" t="s">
        <v>32</v>
      </c>
      <c r="D2155" s="2" t="str">
        <f>IF(Original!D2157 = "-", "Male", Original!D2157)</f>
        <v>Male</v>
      </c>
      <c r="E2155" s="2" t="s">
        <v>20</v>
      </c>
      <c r="F2155" s="2" t="str">
        <f>IF(Original!F2157 = "-", "c9", Original!F2157)</f>
        <v>i6</v>
      </c>
      <c r="G2155" s="2">
        <f>IF(ISBLANK(Original!G2157),MEDIAN(Original!G:G),Original!G2157)</f>
        <v>93706</v>
      </c>
    </row>
    <row r="2156" spans="1:7" x14ac:dyDescent="0.3">
      <c r="A2156" s="2">
        <v>610221</v>
      </c>
      <c r="B2156" s="3">
        <v>41858.988206018519</v>
      </c>
      <c r="C2156" s="2" t="s">
        <v>32</v>
      </c>
      <c r="D2156" s="2" t="str">
        <f>IF(Original!D2158 = "-", "Male", Original!D2158)</f>
        <v>Female</v>
      </c>
      <c r="E2156" s="2" t="s">
        <v>20</v>
      </c>
      <c r="F2156" s="2" t="str">
        <f>IF(Original!F2158 = "-", "c9", Original!F2158)</f>
        <v>i6</v>
      </c>
      <c r="G2156" s="2">
        <f>IF(ISBLANK(Original!G2158),MEDIAN(Original!G:G),Original!G2158)</f>
        <v>33190</v>
      </c>
    </row>
    <row r="2157" spans="1:7" x14ac:dyDescent="0.3">
      <c r="A2157" s="2">
        <v>986310</v>
      </c>
      <c r="B2157" s="3">
        <v>41858.988819444443</v>
      </c>
      <c r="C2157" s="2" t="s">
        <v>32</v>
      </c>
      <c r="D2157" s="2" t="str">
        <f>IF(Original!D2159 = "-", "Male", Original!D2159)</f>
        <v>Female</v>
      </c>
      <c r="E2157" s="2" t="s">
        <v>20</v>
      </c>
      <c r="F2157" s="2" t="str">
        <f>IF(Original!F2159 = "-", "c9", Original!F2159)</f>
        <v>i6</v>
      </c>
      <c r="G2157" s="2">
        <f>IF(ISBLANK(Original!G2159),MEDIAN(Original!G:G),Original!G2159)</f>
        <v>25653</v>
      </c>
    </row>
    <row r="2158" spans="1:7" x14ac:dyDescent="0.3">
      <c r="A2158" s="2">
        <v>408391</v>
      </c>
      <c r="B2158" s="3">
        <v>41858.989108796297</v>
      </c>
      <c r="C2158" s="2" t="s">
        <v>31</v>
      </c>
      <c r="D2158" s="2" t="str">
        <f>IF(Original!D2160 = "-", "Male", Original!D2160)</f>
        <v>Male</v>
      </c>
      <c r="E2158" s="2" t="s">
        <v>20</v>
      </c>
      <c r="F2158" s="2" t="str">
        <f>IF(Original!F2160 = "-", "c9", Original!F2160)</f>
        <v>i6</v>
      </c>
      <c r="G2158" s="2">
        <f>IF(ISBLANK(Original!G2160),MEDIAN(Original!G:G),Original!G2160)</f>
        <v>91223</v>
      </c>
    </row>
    <row r="2159" spans="1:7" x14ac:dyDescent="0.3">
      <c r="A2159" s="2">
        <v>671874</v>
      </c>
      <c r="B2159" s="3">
        <v>41878.599583333336</v>
      </c>
      <c r="C2159" s="2" t="s">
        <v>32</v>
      </c>
      <c r="D2159" s="2" t="str">
        <f>IF(Original!D2161 = "-", "Male", Original!D2161)</f>
        <v>Female</v>
      </c>
      <c r="E2159" s="2" t="s">
        <v>20</v>
      </c>
      <c r="F2159" s="2" t="str">
        <f>IF(Original!F2161 = "-", "c9", Original!F2161)</f>
        <v>i6</v>
      </c>
      <c r="G2159" s="2">
        <f>IF(ISBLANK(Original!G2161),MEDIAN(Original!G:G),Original!G2161)</f>
        <v>39305</v>
      </c>
    </row>
    <row r="2160" spans="1:7" x14ac:dyDescent="0.3">
      <c r="A2160" s="2">
        <v>934789</v>
      </c>
      <c r="B2160" s="3">
        <v>41872.396782407406</v>
      </c>
      <c r="C2160" s="2" t="s">
        <v>32</v>
      </c>
      <c r="D2160" s="2" t="str">
        <f>IF(Original!D2162 = "-", "Male", Original!D2162)</f>
        <v>Male</v>
      </c>
      <c r="E2160" s="2" t="s">
        <v>20</v>
      </c>
      <c r="F2160" s="2" t="str">
        <f>IF(Original!F2162 = "-", "c9", Original!F2162)</f>
        <v>c9</v>
      </c>
      <c r="G2160" s="2">
        <f>IF(ISBLANK(Original!G2162),MEDIAN(Original!G:G),Original!G2162)</f>
        <v>54365</v>
      </c>
    </row>
    <row r="2161" spans="1:7" x14ac:dyDescent="0.3">
      <c r="A2161" s="2">
        <v>587254</v>
      </c>
      <c r="B2161" s="3">
        <v>41837.396840277775</v>
      </c>
      <c r="C2161" s="2" t="s">
        <v>32</v>
      </c>
      <c r="D2161" s="2" t="str">
        <f>IF(Original!D2163 = "-", "Male", Original!D2163)</f>
        <v>Male</v>
      </c>
      <c r="E2161" s="2" t="s">
        <v>17</v>
      </c>
      <c r="F2161" s="2" t="str">
        <f>IF(Original!F2163 = "-", "c9", Original!F2163)</f>
        <v>c5</v>
      </c>
      <c r="G2161" s="2">
        <f>IF(ISBLANK(Original!G2163),MEDIAN(Original!G:G),Original!G2163)</f>
        <v>28099</v>
      </c>
    </row>
    <row r="2162" spans="1:7" x14ac:dyDescent="0.3">
      <c r="A2162" s="2">
        <v>978034</v>
      </c>
      <c r="B2162" s="3">
        <v>41844.397199074076</v>
      </c>
      <c r="C2162" s="2" t="s">
        <v>31</v>
      </c>
      <c r="D2162" s="2" t="str">
        <f>IF(Original!D2164 = "-", "Male", Original!D2164)</f>
        <v>Female</v>
      </c>
      <c r="E2162" s="2" t="s">
        <v>17</v>
      </c>
      <c r="F2162" s="2" t="str">
        <f>IF(Original!F2164 = "-", "c9", Original!F2164)</f>
        <v>c5</v>
      </c>
      <c r="G2162" s="2">
        <f>IF(ISBLANK(Original!G2164),MEDIAN(Original!G:G),Original!G2164)</f>
        <v>40692</v>
      </c>
    </row>
    <row r="2163" spans="1:7" x14ac:dyDescent="0.3">
      <c r="A2163" s="2">
        <v>405748</v>
      </c>
      <c r="B2163" s="3">
        <v>41782.308888888889</v>
      </c>
      <c r="C2163" s="2" t="s">
        <v>32</v>
      </c>
      <c r="D2163" s="2" t="str">
        <f>IF(Original!D2165 = "-", "Male", Original!D2165)</f>
        <v>Male</v>
      </c>
      <c r="E2163" s="2" t="s">
        <v>17</v>
      </c>
      <c r="F2163" s="2" t="str">
        <f>IF(Original!F2165 = "-", "c9", Original!F2165)</f>
        <v>c9</v>
      </c>
      <c r="G2163" s="2">
        <f>IF(ISBLANK(Original!G2165),MEDIAN(Original!G:G),Original!G2165)</f>
        <v>3839</v>
      </c>
    </row>
    <row r="2164" spans="1:7" x14ac:dyDescent="0.3">
      <c r="A2164" s="2">
        <v>937136</v>
      </c>
      <c r="B2164" s="3">
        <v>41782.309247685182</v>
      </c>
      <c r="C2164" s="2" t="s">
        <v>32</v>
      </c>
      <c r="D2164" s="2" t="str">
        <f>IF(Original!D2166 = "-", "Male", Original!D2166)</f>
        <v>Don’t want to say</v>
      </c>
      <c r="E2164" s="2" t="s">
        <v>17</v>
      </c>
      <c r="F2164" s="2" t="str">
        <f>IF(Original!F2166 = "-", "c9", Original!F2166)</f>
        <v>c9</v>
      </c>
      <c r="G2164" s="2">
        <f>IF(ISBLANK(Original!G2166),MEDIAN(Original!G:G),Original!G2166)</f>
        <v>29094</v>
      </c>
    </row>
    <row r="2165" spans="1:7" x14ac:dyDescent="0.3">
      <c r="A2165" s="2">
        <v>348724</v>
      </c>
      <c r="B2165" s="3">
        <v>41782.312604166669</v>
      </c>
      <c r="C2165" s="2" t="s">
        <v>32</v>
      </c>
      <c r="D2165" s="2" t="str">
        <f>IF(Original!D2167 = "-", "Male", Original!D2167)</f>
        <v>Don’t want to say</v>
      </c>
      <c r="E2165" s="2" t="s">
        <v>17</v>
      </c>
      <c r="F2165" s="2" t="str">
        <f>IF(Original!F2167 = "-", "c9", Original!F2167)</f>
        <v>c9</v>
      </c>
      <c r="G2165" s="2">
        <f>IF(ISBLANK(Original!G2167),MEDIAN(Original!G:G),Original!G2167)</f>
        <v>88334</v>
      </c>
    </row>
    <row r="2166" spans="1:7" x14ac:dyDescent="0.3">
      <c r="A2166" s="2">
        <v>68633</v>
      </c>
      <c r="B2166" s="3">
        <v>41862.770868055559</v>
      </c>
      <c r="C2166" s="2" t="s">
        <v>32</v>
      </c>
      <c r="D2166" s="2" t="str">
        <f>IF(Original!D2168 = "-", "Male", Original!D2168)</f>
        <v>Female</v>
      </c>
      <c r="E2166" s="2" t="s">
        <v>17</v>
      </c>
      <c r="F2166" s="2" t="str">
        <f>IF(Original!F2168 = "-", "c9", Original!F2168)</f>
        <v>c9</v>
      </c>
      <c r="G2166" s="2">
        <f>IF(ISBLANK(Original!G2168),MEDIAN(Original!G:G),Original!G2168)</f>
        <v>69781</v>
      </c>
    </row>
    <row r="2167" spans="1:7" x14ac:dyDescent="0.3">
      <c r="A2167" s="2">
        <v>576798</v>
      </c>
      <c r="B2167" s="3">
        <v>41815.625428240739</v>
      </c>
      <c r="C2167" s="2" t="s">
        <v>32</v>
      </c>
      <c r="D2167" s="2" t="str">
        <f>IF(Original!D2169 = "-", "Male", Original!D2169)</f>
        <v>Male</v>
      </c>
      <c r="E2167" s="2" t="s">
        <v>12</v>
      </c>
      <c r="F2167" s="2" t="str">
        <f>IF(Original!F2169 = "-", "c9", Original!F2169)</f>
        <v>i7</v>
      </c>
      <c r="G2167" s="2">
        <f>IF(ISBLANK(Original!G2169),MEDIAN(Original!G:G),Original!G2169)</f>
        <v>60115</v>
      </c>
    </row>
    <row r="2168" spans="1:7" x14ac:dyDescent="0.3">
      <c r="A2168" s="2">
        <v>667800</v>
      </c>
      <c r="B2168" s="3">
        <v>41848.073576388888</v>
      </c>
      <c r="C2168" s="2" t="s">
        <v>31</v>
      </c>
      <c r="D2168" s="2" t="str">
        <f>IF(Original!D2170 = "-", "Male", Original!D2170)</f>
        <v>Male</v>
      </c>
      <c r="E2168" s="2" t="s">
        <v>12</v>
      </c>
      <c r="F2168" s="2" t="str">
        <f>IF(Original!F2170 = "-", "c9", Original!F2170)</f>
        <v>i7</v>
      </c>
      <c r="G2168" s="2">
        <f>IF(ISBLANK(Original!G2170),MEDIAN(Original!G:G),Original!G2170)</f>
        <v>70713</v>
      </c>
    </row>
    <row r="2169" spans="1:7" x14ac:dyDescent="0.3">
      <c r="A2169" s="2">
        <v>934451</v>
      </c>
      <c r="B2169" s="3">
        <v>41853.822326388887</v>
      </c>
      <c r="C2169" s="2" t="s">
        <v>31</v>
      </c>
      <c r="D2169" s="2" t="str">
        <f>IF(Original!D2171 = "-", "Male", Original!D2171)</f>
        <v>Female</v>
      </c>
      <c r="E2169" s="2" t="s">
        <v>17</v>
      </c>
      <c r="F2169" s="2" t="str">
        <f>IF(Original!F2171 = "-", "c9", Original!F2171)</f>
        <v>i7</v>
      </c>
      <c r="G2169" s="2">
        <f>IF(ISBLANK(Original!G2171),MEDIAN(Original!G:G),Original!G2171)</f>
        <v>29705</v>
      </c>
    </row>
    <row r="2170" spans="1:7" x14ac:dyDescent="0.3">
      <c r="A2170" s="2">
        <v>79209</v>
      </c>
      <c r="B2170" s="3">
        <v>41853.823263888888</v>
      </c>
      <c r="C2170" s="2" t="s">
        <v>31</v>
      </c>
      <c r="D2170" s="2" t="str">
        <f>IF(Original!D2172 = "-", "Male", Original!D2172)</f>
        <v>Male</v>
      </c>
      <c r="E2170" s="2" t="s">
        <v>17</v>
      </c>
      <c r="F2170" s="2" t="str">
        <f>IF(Original!F2172 = "-", "c9", Original!F2172)</f>
        <v>i7</v>
      </c>
      <c r="G2170" s="2">
        <f>IF(ISBLANK(Original!G2172),MEDIAN(Original!G:G),Original!G2172)</f>
        <v>71917</v>
      </c>
    </row>
    <row r="2171" spans="1:7" x14ac:dyDescent="0.3">
      <c r="A2171" s="2">
        <v>654902</v>
      </c>
      <c r="B2171" s="3">
        <v>41853.823680555557</v>
      </c>
      <c r="C2171" s="2" t="s">
        <v>31</v>
      </c>
      <c r="D2171" s="2" t="str">
        <f>IF(Original!D2173 = "-", "Male", Original!D2173)</f>
        <v>Female</v>
      </c>
      <c r="E2171" s="2" t="s">
        <v>17</v>
      </c>
      <c r="F2171" s="2" t="str">
        <f>IF(Original!F2173 = "-", "c9", Original!F2173)</f>
        <v>i7</v>
      </c>
      <c r="G2171" s="2">
        <f>IF(ISBLANK(Original!G2173),MEDIAN(Original!G:G),Original!G2173)</f>
        <v>81497</v>
      </c>
    </row>
    <row r="2172" spans="1:7" x14ac:dyDescent="0.3">
      <c r="A2172" s="2">
        <v>873039</v>
      </c>
      <c r="B2172" s="3">
        <v>41856.675833333335</v>
      </c>
      <c r="C2172" s="2" t="s">
        <v>32</v>
      </c>
      <c r="D2172" s="2" t="str">
        <f>IF(Original!D2174 = "-", "Male", Original!D2174)</f>
        <v>Male</v>
      </c>
      <c r="E2172" s="2" t="s">
        <v>17</v>
      </c>
      <c r="F2172" s="2" t="str">
        <f>IF(Original!F2174 = "-", "c9", Original!F2174)</f>
        <v>i7</v>
      </c>
      <c r="G2172" s="2">
        <f>IF(ISBLANK(Original!G2174),MEDIAN(Original!G:G),Original!G2174)</f>
        <v>59317</v>
      </c>
    </row>
    <row r="2173" spans="1:7" x14ac:dyDescent="0.3">
      <c r="A2173" s="2">
        <v>531642</v>
      </c>
      <c r="B2173" s="3">
        <v>41789.397638888891</v>
      </c>
      <c r="C2173" s="2" t="s">
        <v>32</v>
      </c>
      <c r="D2173" s="2" t="str">
        <f>IF(Original!D2175 = "-", "Male", Original!D2175)</f>
        <v>Male</v>
      </c>
      <c r="E2173" s="2" t="s">
        <v>20</v>
      </c>
      <c r="F2173" s="2" t="str">
        <f>IF(Original!F2175 = "-", "c9", Original!F2175)</f>
        <v>i7</v>
      </c>
      <c r="G2173" s="2">
        <f>IF(ISBLANK(Original!G2175),MEDIAN(Original!G:G),Original!G2175)</f>
        <v>45456</v>
      </c>
    </row>
    <row r="2174" spans="1:7" x14ac:dyDescent="0.3">
      <c r="A2174" s="2">
        <v>341578</v>
      </c>
      <c r="B2174" s="3">
        <v>41796.487557870372</v>
      </c>
      <c r="C2174" s="2" t="s">
        <v>31</v>
      </c>
      <c r="D2174" s="2" t="str">
        <f>IF(Original!D2176 = "-", "Male", Original!D2176)</f>
        <v>Male</v>
      </c>
      <c r="E2174" s="2" t="s">
        <v>20</v>
      </c>
      <c r="F2174" s="2" t="str">
        <f>IF(Original!F2176 = "-", "c9", Original!F2176)</f>
        <v>c5</v>
      </c>
      <c r="G2174" s="2">
        <f>IF(ISBLANK(Original!G2176),MEDIAN(Original!G:G),Original!G2176)</f>
        <v>82979</v>
      </c>
    </row>
    <row r="2175" spans="1:7" x14ac:dyDescent="0.3">
      <c r="A2175" s="2">
        <v>877800</v>
      </c>
      <c r="B2175" s="3">
        <v>41796.488819444443</v>
      </c>
      <c r="C2175" s="2" t="s">
        <v>32</v>
      </c>
      <c r="D2175" s="2" t="str">
        <f>IF(Original!D2177 = "-", "Male", Original!D2177)</f>
        <v>Female</v>
      </c>
      <c r="E2175" s="2" t="s">
        <v>20</v>
      </c>
      <c r="F2175" s="2" t="str">
        <f>IF(Original!F2177 = "-", "c9", Original!F2177)</f>
        <v>c5</v>
      </c>
      <c r="G2175" s="2">
        <f>IF(ISBLANK(Original!G2177),MEDIAN(Original!G:G),Original!G2177)</f>
        <v>68207</v>
      </c>
    </row>
    <row r="2176" spans="1:7" x14ac:dyDescent="0.3">
      <c r="A2176" s="2">
        <v>397529</v>
      </c>
      <c r="B2176" s="3">
        <v>41852.397060185183</v>
      </c>
      <c r="C2176" s="2" t="s">
        <v>31</v>
      </c>
      <c r="D2176" s="2" t="str">
        <f>IF(Original!D2178 = "-", "Male", Original!D2178)</f>
        <v>Female</v>
      </c>
      <c r="E2176" s="2" t="s">
        <v>20</v>
      </c>
      <c r="F2176" s="2" t="str">
        <f>IF(Original!F2178 = "-", "c9", Original!F2178)</f>
        <v>i7</v>
      </c>
      <c r="G2176" s="2">
        <f>IF(ISBLANK(Original!G2178),MEDIAN(Original!G:G),Original!G2178)</f>
        <v>89294</v>
      </c>
    </row>
    <row r="2177" spans="1:7" x14ac:dyDescent="0.3">
      <c r="A2177" s="2">
        <v>964395</v>
      </c>
      <c r="B2177" s="3">
        <v>41852.397662037038</v>
      </c>
      <c r="C2177" s="2" t="s">
        <v>32</v>
      </c>
      <c r="D2177" s="2" t="str">
        <f>IF(Original!D2179 = "-", "Male", Original!D2179)</f>
        <v>Female</v>
      </c>
      <c r="E2177" s="2" t="s">
        <v>20</v>
      </c>
      <c r="F2177" s="2" t="str">
        <f>IF(Original!F2179 = "-", "c9", Original!F2179)</f>
        <v>i7</v>
      </c>
      <c r="G2177" s="2">
        <f>IF(ISBLANK(Original!G2179),MEDIAN(Original!G:G),Original!G2179)</f>
        <v>36757</v>
      </c>
    </row>
    <row r="2178" spans="1:7" x14ac:dyDescent="0.3">
      <c r="A2178" s="2">
        <v>540505</v>
      </c>
      <c r="B2178" s="3">
        <v>41852.398310185185</v>
      </c>
      <c r="C2178" s="2" t="s">
        <v>32</v>
      </c>
      <c r="D2178" s="2" t="str">
        <f>IF(Original!D2180 = "-", "Male", Original!D2180)</f>
        <v>Male</v>
      </c>
      <c r="E2178" s="2" t="s">
        <v>20</v>
      </c>
      <c r="F2178" s="2" t="str">
        <f>IF(Original!F2180 = "-", "c9", Original!F2180)</f>
        <v>i7</v>
      </c>
      <c r="G2178" s="2">
        <f>IF(ISBLANK(Original!G2180),MEDIAN(Original!G:G),Original!G2180)</f>
        <v>66180</v>
      </c>
    </row>
    <row r="2179" spans="1:7" x14ac:dyDescent="0.3">
      <c r="A2179" s="2">
        <v>503115</v>
      </c>
      <c r="B2179" s="3">
        <v>41852.401631944442</v>
      </c>
      <c r="C2179" s="2" t="s">
        <v>32</v>
      </c>
      <c r="D2179" s="2" t="str">
        <f>IF(Original!D2181 = "-", "Male", Original!D2181)</f>
        <v>Female</v>
      </c>
      <c r="E2179" s="2" t="s">
        <v>20</v>
      </c>
      <c r="F2179" s="2" t="str">
        <f>IF(Original!F2181 = "-", "c9", Original!F2181)</f>
        <v>i7</v>
      </c>
      <c r="G2179" s="2">
        <f>IF(ISBLANK(Original!G2181),MEDIAN(Original!G:G),Original!G2181)</f>
        <v>23774</v>
      </c>
    </row>
    <row r="2180" spans="1:7" x14ac:dyDescent="0.3">
      <c r="A2180" s="2">
        <v>376176</v>
      </c>
      <c r="B2180" s="3">
        <v>41856.404166666667</v>
      </c>
      <c r="C2180" s="2" t="s">
        <v>31</v>
      </c>
      <c r="D2180" s="2" t="str">
        <f>IF(Original!D2182 = "-", "Male", Original!D2182)</f>
        <v>Female</v>
      </c>
      <c r="E2180" s="2" t="s">
        <v>20</v>
      </c>
      <c r="F2180" s="2" t="str">
        <f>IF(Original!F2182 = "-", "c9", Original!F2182)</f>
        <v>i7</v>
      </c>
      <c r="G2180" s="2">
        <f>IF(ISBLANK(Original!G2182),MEDIAN(Original!G:G),Original!G2182)</f>
        <v>32415</v>
      </c>
    </row>
    <row r="2181" spans="1:7" x14ac:dyDescent="0.3">
      <c r="A2181" s="2">
        <v>813262</v>
      </c>
      <c r="B2181" s="3">
        <v>41859.519872685189</v>
      </c>
      <c r="C2181" s="2" t="s">
        <v>32</v>
      </c>
      <c r="D2181" s="2" t="str">
        <f>IF(Original!D2183 = "-", "Male", Original!D2183)</f>
        <v>Female</v>
      </c>
      <c r="E2181" s="2" t="s">
        <v>20</v>
      </c>
      <c r="F2181" s="2" t="str">
        <f>IF(Original!F2183 = "-", "c9", Original!F2183)</f>
        <v>i7</v>
      </c>
      <c r="G2181" s="2">
        <f>IF(ISBLANK(Original!G2183),MEDIAN(Original!G:G),Original!G2183)</f>
        <v>51672</v>
      </c>
    </row>
    <row r="2182" spans="1:7" x14ac:dyDescent="0.3">
      <c r="A2182" s="2">
        <v>299516</v>
      </c>
      <c r="B2182" s="3">
        <v>41862.790798611109</v>
      </c>
      <c r="C2182" s="2" t="s">
        <v>32</v>
      </c>
      <c r="D2182" s="2" t="str">
        <f>IF(Original!D2184 = "-", "Male", Original!D2184)</f>
        <v>Male</v>
      </c>
      <c r="E2182" s="2" t="s">
        <v>20</v>
      </c>
      <c r="F2182" s="2" t="str">
        <f>IF(Original!F2184 = "-", "c9", Original!F2184)</f>
        <v>i7</v>
      </c>
      <c r="G2182" s="2">
        <f>IF(ISBLANK(Original!G2184),MEDIAN(Original!G:G),Original!G2184)</f>
        <v>21889</v>
      </c>
    </row>
    <row r="2183" spans="1:7" x14ac:dyDescent="0.3">
      <c r="A2183" s="2">
        <v>685557</v>
      </c>
      <c r="B2183" s="3">
        <v>41872.591423611113</v>
      </c>
      <c r="C2183" s="2" t="s">
        <v>31</v>
      </c>
      <c r="D2183" s="2" t="str">
        <f>IF(Original!D2185 = "-", "Male", Original!D2185)</f>
        <v>Female</v>
      </c>
      <c r="E2183" s="2" t="s">
        <v>20</v>
      </c>
      <c r="F2183" s="2" t="str">
        <f>IF(Original!F2185 = "-", "c9", Original!F2185)</f>
        <v>i7</v>
      </c>
      <c r="G2183" s="2">
        <f>IF(ISBLANK(Original!G2185),MEDIAN(Original!G:G),Original!G2185)</f>
        <v>61958</v>
      </c>
    </row>
    <row r="2184" spans="1:7" x14ac:dyDescent="0.3">
      <c r="A2184" s="2">
        <v>94729</v>
      </c>
      <c r="B2184" s="3">
        <v>41880.398634259262</v>
      </c>
      <c r="C2184" s="2" t="s">
        <v>31</v>
      </c>
      <c r="D2184" s="2" t="str">
        <f>IF(Original!D2186 = "-", "Male", Original!D2186)</f>
        <v>Male</v>
      </c>
      <c r="E2184" s="2" t="s">
        <v>20</v>
      </c>
      <c r="F2184" s="2" t="str">
        <f>IF(Original!F2186 = "-", "c9", Original!F2186)</f>
        <v>i7</v>
      </c>
      <c r="G2184" s="2">
        <f>IF(ISBLANK(Original!G2186),MEDIAN(Original!G:G),Original!G2186)</f>
        <v>2937</v>
      </c>
    </row>
    <row r="2185" spans="1:7" x14ac:dyDescent="0.3">
      <c r="A2185" s="2">
        <v>665818</v>
      </c>
      <c r="B2185" s="3">
        <v>41880.399259259262</v>
      </c>
      <c r="C2185" s="2" t="s">
        <v>32</v>
      </c>
      <c r="D2185" s="2" t="str">
        <f>IF(Original!D2187 = "-", "Male", Original!D2187)</f>
        <v>Male</v>
      </c>
      <c r="E2185" s="2" t="s">
        <v>20</v>
      </c>
      <c r="F2185" s="2" t="str">
        <f>IF(Original!F2187 = "-", "c9", Original!F2187)</f>
        <v>i7</v>
      </c>
      <c r="G2185" s="2">
        <f>IF(ISBLANK(Original!G2187),MEDIAN(Original!G:G),Original!G2187)</f>
        <v>11525</v>
      </c>
    </row>
    <row r="2186" spans="1:7" x14ac:dyDescent="0.3">
      <c r="A2186" s="2">
        <v>949773</v>
      </c>
      <c r="B2186" s="3">
        <v>41831.492465277777</v>
      </c>
      <c r="C2186" s="2" t="s">
        <v>32</v>
      </c>
      <c r="D2186" s="2" t="str">
        <f>IF(Original!D2188 = "-", "Male", Original!D2188)</f>
        <v>Male</v>
      </c>
      <c r="E2186" s="2" t="s">
        <v>20</v>
      </c>
      <c r="F2186" s="2" t="str">
        <f>IF(Original!F2188 = "-", "c9", Original!F2188)</f>
        <v>i7</v>
      </c>
      <c r="G2186" s="2">
        <f>IF(ISBLANK(Original!G2188),MEDIAN(Original!G:G),Original!G2188)</f>
        <v>3835</v>
      </c>
    </row>
    <row r="2187" spans="1:7" x14ac:dyDescent="0.3">
      <c r="A2187" s="2">
        <v>808710</v>
      </c>
      <c r="B2187" s="3">
        <v>41859.397083333337</v>
      </c>
      <c r="C2187" s="2" t="s">
        <v>32</v>
      </c>
      <c r="D2187" s="2" t="str">
        <f>IF(Original!D2189 = "-", "Male", Original!D2189)</f>
        <v>Female</v>
      </c>
      <c r="E2187" s="2" t="s">
        <v>20</v>
      </c>
      <c r="F2187" s="2" t="str">
        <f>IF(Original!F2189 = "-", "c9", Original!F2189)</f>
        <v>i7</v>
      </c>
      <c r="G2187" s="2">
        <f>IF(ISBLANK(Original!G2189),MEDIAN(Original!G:G),Original!G2189)</f>
        <v>18012</v>
      </c>
    </row>
    <row r="2188" spans="1:7" x14ac:dyDescent="0.3">
      <c r="A2188" s="2">
        <v>161564</v>
      </c>
      <c r="B2188" s="3">
        <v>41813.397569444445</v>
      </c>
      <c r="C2188" s="2" t="s">
        <v>31</v>
      </c>
      <c r="D2188" s="2" t="str">
        <f>IF(Original!D2190 = "-", "Male", Original!D2190)</f>
        <v>Male</v>
      </c>
      <c r="E2188" s="2" t="s">
        <v>15</v>
      </c>
      <c r="F2188" s="2" t="str">
        <f>IF(Original!F2190 = "-", "c9", Original!F2190)</f>
        <v>i7</v>
      </c>
      <c r="G2188" s="2">
        <f>IF(ISBLANK(Original!G2190),MEDIAN(Original!G:G),Original!G2190)</f>
        <v>72228</v>
      </c>
    </row>
    <row r="2189" spans="1:7" x14ac:dyDescent="0.3">
      <c r="A2189" s="2">
        <v>521497</v>
      </c>
      <c r="B2189" s="3">
        <v>41792.396666666667</v>
      </c>
      <c r="C2189" s="2" t="s">
        <v>31</v>
      </c>
      <c r="D2189" s="2" t="str">
        <f>IF(Original!D2191 = "-", "Male", Original!D2191)</f>
        <v>Male</v>
      </c>
      <c r="E2189" s="2" t="s">
        <v>17</v>
      </c>
      <c r="F2189" s="2" t="str">
        <f>IF(Original!F2191 = "-", "c9", Original!F2191)</f>
        <v>c5</v>
      </c>
      <c r="G2189" s="2">
        <f>IF(ISBLANK(Original!G2191),MEDIAN(Original!G:G),Original!G2191)</f>
        <v>90599</v>
      </c>
    </row>
    <row r="2190" spans="1:7" x14ac:dyDescent="0.3">
      <c r="A2190" s="2">
        <v>693232</v>
      </c>
      <c r="B2190" s="3">
        <v>41795.778182870374</v>
      </c>
      <c r="C2190" s="2" t="s">
        <v>31</v>
      </c>
      <c r="D2190" s="2" t="str">
        <f>IF(Original!D2192 = "-", "Male", Original!D2192)</f>
        <v>Male</v>
      </c>
      <c r="E2190" s="2" t="s">
        <v>17</v>
      </c>
      <c r="F2190" s="2" t="str">
        <f>IF(Original!F2192 = "-", "c9", Original!F2192)</f>
        <v>c5</v>
      </c>
      <c r="G2190" s="2">
        <f>IF(ISBLANK(Original!G2192),MEDIAN(Original!G:G),Original!G2192)</f>
        <v>55963</v>
      </c>
    </row>
    <row r="2191" spans="1:7" x14ac:dyDescent="0.3">
      <c r="A2191" s="2">
        <v>949520</v>
      </c>
      <c r="B2191" s="3">
        <v>41795.778541666667</v>
      </c>
      <c r="C2191" s="2" t="s">
        <v>32</v>
      </c>
      <c r="D2191" s="2" t="str">
        <f>IF(Original!D2193 = "-", "Male", Original!D2193)</f>
        <v>Male</v>
      </c>
      <c r="E2191" s="2" t="s">
        <v>17</v>
      </c>
      <c r="F2191" s="2" t="str">
        <f>IF(Original!F2193 = "-", "c9", Original!F2193)</f>
        <v>c5</v>
      </c>
      <c r="G2191" s="2">
        <f>IF(ISBLANK(Original!G2193),MEDIAN(Original!G:G),Original!G2193)</f>
        <v>51250</v>
      </c>
    </row>
    <row r="2192" spans="1:7" x14ac:dyDescent="0.3">
      <c r="A2192" s="2">
        <v>820462</v>
      </c>
      <c r="B2192" s="3">
        <v>41795.779756944445</v>
      </c>
      <c r="C2192" s="2" t="s">
        <v>31</v>
      </c>
      <c r="D2192" s="2" t="str">
        <f>IF(Original!D2194 = "-", "Male", Original!D2194)</f>
        <v>Male</v>
      </c>
      <c r="E2192" s="2" t="s">
        <v>17</v>
      </c>
      <c r="F2192" s="2" t="str">
        <f>IF(Original!F2194 = "-", "c9", Original!F2194)</f>
        <v>c5</v>
      </c>
      <c r="G2192" s="2">
        <f>IF(ISBLANK(Original!G2194),MEDIAN(Original!G:G),Original!G2194)</f>
        <v>11693</v>
      </c>
    </row>
    <row r="2193" spans="1:7" x14ac:dyDescent="0.3">
      <c r="A2193" s="2">
        <v>285094</v>
      </c>
      <c r="B2193" s="3">
        <v>41796.760300925926</v>
      </c>
      <c r="C2193" s="2" t="s">
        <v>32</v>
      </c>
      <c r="D2193" s="2" t="str">
        <f>IF(Original!D2195 = "-", "Male", Original!D2195)</f>
        <v>Male</v>
      </c>
      <c r="E2193" s="2" t="s">
        <v>17</v>
      </c>
      <c r="F2193" s="2" t="str">
        <f>IF(Original!F2195 = "-", "c9", Original!F2195)</f>
        <v>c5</v>
      </c>
      <c r="G2193" s="2">
        <f>IF(ISBLANK(Original!G2195),MEDIAN(Original!G:G),Original!G2195)</f>
        <v>51237</v>
      </c>
    </row>
    <row r="2194" spans="1:7" x14ac:dyDescent="0.3">
      <c r="A2194" s="2">
        <v>198164</v>
      </c>
      <c r="B2194" s="3">
        <v>41877.709907407407</v>
      </c>
      <c r="C2194" s="2" t="s">
        <v>32</v>
      </c>
      <c r="D2194" s="2" t="str">
        <f>IF(Original!D2196 = "-", "Male", Original!D2196)</f>
        <v>Male</v>
      </c>
      <c r="E2194" s="2" t="s">
        <v>17</v>
      </c>
      <c r="F2194" s="2" t="str">
        <f>IF(Original!F2196 = "-", "c9", Original!F2196)</f>
        <v>c5</v>
      </c>
      <c r="G2194" s="2">
        <f>IF(ISBLANK(Original!G2196),MEDIAN(Original!G:G),Original!G2196)</f>
        <v>1987</v>
      </c>
    </row>
    <row r="2195" spans="1:7" x14ac:dyDescent="0.3">
      <c r="A2195" s="2">
        <v>721217</v>
      </c>
      <c r="B2195" s="3">
        <v>41877.711770833332</v>
      </c>
      <c r="C2195" s="2" t="s">
        <v>32</v>
      </c>
      <c r="D2195" s="2" t="str">
        <f>IF(Original!D2197 = "-", "Male", Original!D2197)</f>
        <v>Male</v>
      </c>
      <c r="E2195" s="2" t="s">
        <v>17</v>
      </c>
      <c r="F2195" s="2" t="str">
        <f>IF(Original!F2197 = "-", "c9", Original!F2197)</f>
        <v>c5</v>
      </c>
      <c r="G2195" s="2">
        <f>IF(ISBLANK(Original!G2197),MEDIAN(Original!G:G),Original!G2197)</f>
        <v>33932</v>
      </c>
    </row>
    <row r="2196" spans="1:7" x14ac:dyDescent="0.3">
      <c r="A2196" s="2">
        <v>338168</v>
      </c>
      <c r="B2196" s="3">
        <v>41877.712199074071</v>
      </c>
      <c r="C2196" s="2" t="s">
        <v>31</v>
      </c>
      <c r="D2196" s="2" t="str">
        <f>IF(Original!D2198 = "-", "Male", Original!D2198)</f>
        <v>Male</v>
      </c>
      <c r="E2196" s="2" t="s">
        <v>17</v>
      </c>
      <c r="F2196" s="2" t="str">
        <f>IF(Original!F2198 = "-", "c9", Original!F2198)</f>
        <v>c5</v>
      </c>
      <c r="G2196" s="2">
        <f>IF(ISBLANK(Original!G2198),MEDIAN(Original!G:G),Original!G2198)</f>
        <v>62665</v>
      </c>
    </row>
    <row r="2197" spans="1:7" x14ac:dyDescent="0.3">
      <c r="A2197" s="2">
        <v>400997</v>
      </c>
      <c r="B2197" s="3">
        <v>41877.713194444441</v>
      </c>
      <c r="C2197" s="2" t="s">
        <v>31</v>
      </c>
      <c r="D2197" s="2" t="str">
        <f>IF(Original!D2199 = "-", "Male", Original!D2199)</f>
        <v>Male</v>
      </c>
      <c r="E2197" s="2" t="s">
        <v>17</v>
      </c>
      <c r="F2197" s="2" t="str">
        <f>IF(Original!F2199 = "-", "c9", Original!F2199)</f>
        <v>c5</v>
      </c>
      <c r="G2197" s="2">
        <f>IF(ISBLANK(Original!G2199),MEDIAN(Original!G:G),Original!G2199)</f>
        <v>13742</v>
      </c>
    </row>
    <row r="2198" spans="1:7" x14ac:dyDescent="0.3">
      <c r="A2198" s="2">
        <v>865824</v>
      </c>
      <c r="B2198" s="3">
        <v>41774.731527777774</v>
      </c>
      <c r="C2198" s="2" t="s">
        <v>31</v>
      </c>
      <c r="D2198" s="2" t="str">
        <f>IF(Original!D2200 = "-", "Male", Original!D2200)</f>
        <v>Male</v>
      </c>
      <c r="E2198" s="2" t="s">
        <v>18</v>
      </c>
      <c r="F2198" s="2" t="str">
        <f>IF(Original!F2200 = "-", "c9", Original!F2200)</f>
        <v>i7</v>
      </c>
      <c r="G2198" s="2">
        <f>IF(ISBLANK(Original!G2200),MEDIAN(Original!G:G),Original!G2200)</f>
        <v>21968</v>
      </c>
    </row>
    <row r="2199" spans="1:7" x14ac:dyDescent="0.3">
      <c r="A2199" s="2">
        <v>356301</v>
      </c>
      <c r="B2199" s="3">
        <v>41774.733055555553</v>
      </c>
      <c r="C2199" s="2" t="s">
        <v>32</v>
      </c>
      <c r="D2199" s="2" t="str">
        <f>IF(Original!D2201 = "-", "Male", Original!D2201)</f>
        <v>Male</v>
      </c>
      <c r="E2199" s="2" t="s">
        <v>18</v>
      </c>
      <c r="F2199" s="2" t="str">
        <f>IF(Original!F2201 = "-", "c9", Original!F2201)</f>
        <v>i7</v>
      </c>
      <c r="G2199" s="2">
        <f>IF(ISBLANK(Original!G2201),MEDIAN(Original!G:G),Original!G2201)</f>
        <v>88218</v>
      </c>
    </row>
    <row r="2200" spans="1:7" x14ac:dyDescent="0.3">
      <c r="A2200" s="2">
        <v>46102</v>
      </c>
      <c r="B2200" s="3">
        <v>41774.7344212963</v>
      </c>
      <c r="C2200" s="2" t="s">
        <v>32</v>
      </c>
      <c r="D2200" s="2" t="str">
        <f>IF(Original!D2202 = "-", "Male", Original!D2202)</f>
        <v>Male</v>
      </c>
      <c r="E2200" s="2" t="s">
        <v>18</v>
      </c>
      <c r="F2200" s="2" t="str">
        <f>IF(Original!F2202 = "-", "c9", Original!F2202)</f>
        <v>i7</v>
      </c>
      <c r="G2200" s="2">
        <f>IF(ISBLANK(Original!G2202),MEDIAN(Original!G:G),Original!G2202)</f>
        <v>88242</v>
      </c>
    </row>
    <row r="2201" spans="1:7" x14ac:dyDescent="0.3">
      <c r="A2201" s="2">
        <v>791567</v>
      </c>
      <c r="B2201" s="3">
        <v>41774.731805555559</v>
      </c>
      <c r="C2201" s="2" t="s">
        <v>31</v>
      </c>
      <c r="D2201" s="2" t="str">
        <f>IF(Original!D2203 = "-", "Male", Original!D2203)</f>
        <v>Female</v>
      </c>
      <c r="E2201" s="2" t="s">
        <v>18</v>
      </c>
      <c r="F2201" s="2" t="str">
        <f>IF(Original!F2203 = "-", "c9", Original!F2203)</f>
        <v>i7</v>
      </c>
      <c r="G2201" s="2">
        <f>IF(ISBLANK(Original!G2203),MEDIAN(Original!G:G),Original!G2203)</f>
        <v>97202</v>
      </c>
    </row>
    <row r="2202" spans="1:7" x14ac:dyDescent="0.3">
      <c r="A2202" s="2">
        <v>937046</v>
      </c>
      <c r="B2202" s="3">
        <v>41771.666064814817</v>
      </c>
      <c r="C2202" s="2" t="s">
        <v>31</v>
      </c>
      <c r="D2202" s="2" t="str">
        <f>IF(Original!D2204 = "-", "Male", Original!D2204)</f>
        <v>Male</v>
      </c>
      <c r="E2202" s="2" t="s">
        <v>18</v>
      </c>
      <c r="F2202" s="2" t="str">
        <f>IF(Original!F2204 = "-", "c9", Original!F2204)</f>
        <v>i7</v>
      </c>
      <c r="G2202" s="2">
        <f>IF(ISBLANK(Original!G2204),MEDIAN(Original!G:G),Original!G2204)</f>
        <v>18058</v>
      </c>
    </row>
    <row r="2203" spans="1:7" x14ac:dyDescent="0.3">
      <c r="A2203" s="2">
        <v>156748</v>
      </c>
      <c r="B2203" s="3">
        <v>41771.66605324074</v>
      </c>
      <c r="C2203" s="2" t="s">
        <v>32</v>
      </c>
      <c r="D2203" s="2" t="str">
        <f>IF(Original!D2205 = "-", "Male", Original!D2205)</f>
        <v>Female</v>
      </c>
      <c r="E2203" s="2" t="s">
        <v>18</v>
      </c>
      <c r="F2203" s="2" t="str">
        <f>IF(Original!F2205 = "-", "c9", Original!F2205)</f>
        <v>i7</v>
      </c>
      <c r="G2203" s="2">
        <f>IF(ISBLANK(Original!G2205),MEDIAN(Original!G:G),Original!G2205)</f>
        <v>93615</v>
      </c>
    </row>
    <row r="2204" spans="1:7" x14ac:dyDescent="0.3">
      <c r="A2204" s="2">
        <v>821293</v>
      </c>
      <c r="B2204" s="3">
        <v>41834.397858796299</v>
      </c>
      <c r="C2204" s="2" t="s">
        <v>32</v>
      </c>
      <c r="D2204" s="2" t="str">
        <f>IF(Original!D2206 = "-", "Male", Original!D2206)</f>
        <v>Don’t want to say</v>
      </c>
      <c r="E2204" s="2" t="s">
        <v>18</v>
      </c>
      <c r="F2204" s="2" t="str">
        <f>IF(Original!F2206 = "-", "c9", Original!F2206)</f>
        <v>i7</v>
      </c>
      <c r="G2204" s="2">
        <f>IF(ISBLANK(Original!G2206),MEDIAN(Original!G:G),Original!G2206)</f>
        <v>15227</v>
      </c>
    </row>
    <row r="2205" spans="1:7" x14ac:dyDescent="0.3">
      <c r="A2205" s="2">
        <v>342116</v>
      </c>
      <c r="B2205" s="3">
        <v>41834.398090277777</v>
      </c>
      <c r="C2205" s="2" t="s">
        <v>32</v>
      </c>
      <c r="D2205" s="2" t="str">
        <f>IF(Original!D2207 = "-", "Male", Original!D2207)</f>
        <v>Don’t want to say</v>
      </c>
      <c r="E2205" s="2" t="s">
        <v>18</v>
      </c>
      <c r="F2205" s="2" t="str">
        <f>IF(Original!F2207 = "-", "c9", Original!F2207)</f>
        <v>i7</v>
      </c>
      <c r="G2205" s="2">
        <f>IF(ISBLANK(Original!G2207),MEDIAN(Original!G:G),Original!G2207)</f>
        <v>25149</v>
      </c>
    </row>
    <row r="2206" spans="1:7" x14ac:dyDescent="0.3">
      <c r="A2206" s="2">
        <v>684939</v>
      </c>
      <c r="B2206" s="3">
        <v>41814.397962962961</v>
      </c>
      <c r="C2206" s="2" t="s">
        <v>32</v>
      </c>
      <c r="D2206" s="2" t="str">
        <f>IF(Original!D2208 = "-", "Male", Original!D2208)</f>
        <v>Male</v>
      </c>
      <c r="E2206" s="2" t="s">
        <v>20</v>
      </c>
      <c r="F2206" s="2" t="str">
        <f>IF(Original!F2208 = "-", "c9", Original!F2208)</f>
        <v>i6</v>
      </c>
      <c r="G2206" s="2">
        <f>IF(ISBLANK(Original!G2208),MEDIAN(Original!G:G),Original!G2208)</f>
        <v>94503</v>
      </c>
    </row>
    <row r="2207" spans="1:7" x14ac:dyDescent="0.3">
      <c r="A2207" s="2">
        <v>293229</v>
      </c>
      <c r="B2207" s="3">
        <v>41773.574976851851</v>
      </c>
      <c r="C2207" s="2" t="s">
        <v>32</v>
      </c>
      <c r="D2207" s="2" t="str">
        <f>IF(Original!D2209 = "-", "Male", Original!D2209)</f>
        <v>Male</v>
      </c>
      <c r="E2207" s="2" t="s">
        <v>17</v>
      </c>
      <c r="F2207" s="2" t="str">
        <f>IF(Original!F2209 = "-", "c9", Original!F2209)</f>
        <v>c5</v>
      </c>
      <c r="G2207" s="2">
        <f>IF(ISBLANK(Original!G2209),MEDIAN(Original!G:G),Original!G2209)</f>
        <v>51730</v>
      </c>
    </row>
    <row r="2208" spans="1:7" x14ac:dyDescent="0.3">
      <c r="A2208" s="2">
        <v>498991</v>
      </c>
      <c r="B2208" s="3">
        <v>41773.577314814815</v>
      </c>
      <c r="C2208" s="2" t="s">
        <v>32</v>
      </c>
      <c r="D2208" s="2" t="str">
        <f>IF(Original!D2210 = "-", "Male", Original!D2210)</f>
        <v>Female</v>
      </c>
      <c r="E2208" s="2" t="s">
        <v>17</v>
      </c>
      <c r="F2208" s="2" t="str">
        <f>IF(Original!F2210 = "-", "c9", Original!F2210)</f>
        <v>c5</v>
      </c>
      <c r="G2208" s="2">
        <f>IF(ISBLANK(Original!G2210),MEDIAN(Original!G:G),Original!G2210)</f>
        <v>52474</v>
      </c>
    </row>
    <row r="2209" spans="1:7" x14ac:dyDescent="0.3">
      <c r="A2209" s="2">
        <v>811423</v>
      </c>
      <c r="B2209" s="3">
        <v>41778.301481481481</v>
      </c>
      <c r="C2209" s="2" t="s">
        <v>31</v>
      </c>
      <c r="D2209" s="2" t="str">
        <f>IF(Original!D2211 = "-", "Male", Original!D2211)</f>
        <v>Male</v>
      </c>
      <c r="E2209" s="2" t="s">
        <v>17</v>
      </c>
      <c r="F2209" s="2" t="str">
        <f>IF(Original!F2211 = "-", "c9", Original!F2211)</f>
        <v>c5</v>
      </c>
      <c r="G2209" s="2">
        <f>IF(ISBLANK(Original!G2211),MEDIAN(Original!G:G),Original!G2211)</f>
        <v>25752</v>
      </c>
    </row>
    <row r="2210" spans="1:7" x14ac:dyDescent="0.3">
      <c r="A2210" s="2">
        <v>919188</v>
      </c>
      <c r="B2210" s="3">
        <v>41767.424212962964</v>
      </c>
      <c r="C2210" s="2" t="s">
        <v>32</v>
      </c>
      <c r="D2210" s="2" t="str">
        <f>IF(Original!D2212 = "-", "Male", Original!D2212)</f>
        <v>Male</v>
      </c>
      <c r="E2210" s="2" t="s">
        <v>17</v>
      </c>
      <c r="F2210" s="2" t="str">
        <f>IF(Original!F2212 = "-", "c9", Original!F2212)</f>
        <v>c5</v>
      </c>
      <c r="G2210" s="2">
        <f>IF(ISBLANK(Original!G2212),MEDIAN(Original!G:G),Original!G2212)</f>
        <v>93745</v>
      </c>
    </row>
    <row r="2211" spans="1:7" x14ac:dyDescent="0.3">
      <c r="A2211" s="2">
        <v>116245</v>
      </c>
      <c r="B2211" s="3">
        <v>41775.549826388888</v>
      </c>
      <c r="C2211" s="2" t="s">
        <v>31</v>
      </c>
      <c r="D2211" s="2" t="str">
        <f>IF(Original!D2213 = "-", "Male", Original!D2213)</f>
        <v>Male</v>
      </c>
      <c r="E2211" s="2" t="s">
        <v>17</v>
      </c>
      <c r="F2211" s="2" t="str">
        <f>IF(Original!F2213 = "-", "c9", Original!F2213)</f>
        <v>c5</v>
      </c>
      <c r="G2211" s="2">
        <f>IF(ISBLANK(Original!G2213),MEDIAN(Original!G:G),Original!G2213)</f>
        <v>34184</v>
      </c>
    </row>
    <row r="2212" spans="1:7" x14ac:dyDescent="0.3">
      <c r="A2212" s="2">
        <v>233500</v>
      </c>
      <c r="B2212" s="3">
        <v>41775.551226851851</v>
      </c>
      <c r="C2212" s="2" t="s">
        <v>32</v>
      </c>
      <c r="D2212" s="2" t="str">
        <f>IF(Original!D2214 = "-", "Male", Original!D2214)</f>
        <v>Male</v>
      </c>
      <c r="E2212" s="2" t="s">
        <v>17</v>
      </c>
      <c r="F2212" s="2" t="str">
        <f>IF(Original!F2214 = "-", "c9", Original!F2214)</f>
        <v>c5</v>
      </c>
      <c r="G2212" s="2">
        <f>IF(ISBLANK(Original!G2214),MEDIAN(Original!G:G),Original!G2214)</f>
        <v>38123</v>
      </c>
    </row>
    <row r="2213" spans="1:7" x14ac:dyDescent="0.3">
      <c r="A2213" s="2">
        <v>282633</v>
      </c>
      <c r="B2213" s="3">
        <v>41775.551932870374</v>
      </c>
      <c r="C2213" s="2" t="s">
        <v>32</v>
      </c>
      <c r="D2213" s="2" t="str">
        <f>IF(Original!D2215 = "-", "Male", Original!D2215)</f>
        <v>Female</v>
      </c>
      <c r="E2213" s="2" t="s">
        <v>17</v>
      </c>
      <c r="F2213" s="2" t="str">
        <f>IF(Original!F2215 = "-", "c9", Original!F2215)</f>
        <v>c5</v>
      </c>
      <c r="G2213" s="2">
        <f>IF(ISBLANK(Original!G2215),MEDIAN(Original!G:G),Original!G2215)</f>
        <v>53443</v>
      </c>
    </row>
    <row r="2214" spans="1:7" x14ac:dyDescent="0.3">
      <c r="A2214" s="2">
        <v>385543</v>
      </c>
      <c r="B2214" s="3">
        <v>41775.552245370367</v>
      </c>
      <c r="C2214" s="2" t="s">
        <v>32</v>
      </c>
      <c r="D2214" s="2" t="str">
        <f>IF(Original!D2216 = "-", "Male", Original!D2216)</f>
        <v>Male</v>
      </c>
      <c r="E2214" s="2" t="s">
        <v>17</v>
      </c>
      <c r="F2214" s="2" t="str">
        <f>IF(Original!F2216 = "-", "c9", Original!F2216)</f>
        <v>c5</v>
      </c>
      <c r="G2214" s="2">
        <f>IF(ISBLANK(Original!G2216),MEDIAN(Original!G:G),Original!G2216)</f>
        <v>88775</v>
      </c>
    </row>
    <row r="2215" spans="1:7" x14ac:dyDescent="0.3">
      <c r="A2215" s="2">
        <v>78328</v>
      </c>
      <c r="B2215" s="3">
        <v>41775.552604166667</v>
      </c>
      <c r="C2215" s="2" t="s">
        <v>32</v>
      </c>
      <c r="D2215" s="2" t="str">
        <f>IF(Original!D2217 = "-", "Male", Original!D2217)</f>
        <v>Female</v>
      </c>
      <c r="E2215" s="2" t="s">
        <v>17</v>
      </c>
      <c r="F2215" s="2" t="str">
        <f>IF(Original!F2217 = "-", "c9", Original!F2217)</f>
        <v>c5</v>
      </c>
      <c r="G2215" s="2">
        <f>IF(ISBLANK(Original!G2217),MEDIAN(Original!G:G),Original!G2217)</f>
        <v>43241</v>
      </c>
    </row>
    <row r="2216" spans="1:7" x14ac:dyDescent="0.3">
      <c r="A2216" s="2">
        <v>612752</v>
      </c>
      <c r="B2216" s="3">
        <v>41778.502187500002</v>
      </c>
      <c r="C2216" s="2" t="s">
        <v>31</v>
      </c>
      <c r="D2216" s="2" t="str">
        <f>IF(Original!D2218 = "-", "Male", Original!D2218)</f>
        <v>Male</v>
      </c>
      <c r="E2216" s="2" t="s">
        <v>17</v>
      </c>
      <c r="F2216" s="2" t="str">
        <f>IF(Original!F2218 = "-", "c9", Original!F2218)</f>
        <v>c5</v>
      </c>
      <c r="G2216" s="2">
        <f>IF(ISBLANK(Original!G2218),MEDIAN(Original!G:G),Original!G2218)</f>
        <v>53486</v>
      </c>
    </row>
    <row r="2217" spans="1:7" x14ac:dyDescent="0.3">
      <c r="A2217" s="2">
        <v>410476</v>
      </c>
      <c r="B2217" s="3">
        <v>41857.398402777777</v>
      </c>
      <c r="C2217" s="2" t="s">
        <v>31</v>
      </c>
      <c r="D2217" s="2" t="str">
        <f>IF(Original!D2219 = "-", "Male", Original!D2219)</f>
        <v>Male</v>
      </c>
      <c r="E2217" s="2" t="s">
        <v>17</v>
      </c>
      <c r="F2217" s="2" t="str">
        <f>IF(Original!F2219 = "-", "c9", Original!F2219)</f>
        <v>c5</v>
      </c>
      <c r="G2217" s="2">
        <f>IF(ISBLANK(Original!G2219),MEDIAN(Original!G:G),Original!G2219)</f>
        <v>3535</v>
      </c>
    </row>
    <row r="2218" spans="1:7" x14ac:dyDescent="0.3">
      <c r="A2218" s="2">
        <v>546778</v>
      </c>
      <c r="B2218" s="3">
        <v>41857.399108796293</v>
      </c>
      <c r="C2218" s="2" t="s">
        <v>32</v>
      </c>
      <c r="D2218" s="2" t="str">
        <f>IF(Original!D2220 = "-", "Male", Original!D2220)</f>
        <v>Female</v>
      </c>
      <c r="E2218" s="2" t="s">
        <v>17</v>
      </c>
      <c r="F2218" s="2" t="str">
        <f>IF(Original!F2220 = "-", "c9", Original!F2220)</f>
        <v>c5</v>
      </c>
      <c r="G2218" s="2">
        <f>IF(ISBLANK(Original!G2220),MEDIAN(Original!G:G),Original!G2220)</f>
        <v>39605</v>
      </c>
    </row>
    <row r="2219" spans="1:7" x14ac:dyDescent="0.3">
      <c r="A2219" s="2">
        <v>696721</v>
      </c>
      <c r="B2219" s="3">
        <v>41857.399375000001</v>
      </c>
      <c r="C2219" s="2" t="s">
        <v>31</v>
      </c>
      <c r="D2219" s="2" t="str">
        <f>IF(Original!D2221 = "-", "Male", Original!D2221)</f>
        <v>Male</v>
      </c>
      <c r="E2219" s="2" t="s">
        <v>17</v>
      </c>
      <c r="F2219" s="2" t="str">
        <f>IF(Original!F2221 = "-", "c9", Original!F2221)</f>
        <v>c5</v>
      </c>
      <c r="G2219" s="2">
        <f>IF(ISBLANK(Original!G2221),MEDIAN(Original!G:G),Original!G2221)</f>
        <v>4669</v>
      </c>
    </row>
    <row r="2220" spans="1:7" x14ac:dyDescent="0.3">
      <c r="A2220" s="2">
        <v>462465</v>
      </c>
      <c r="B2220" s="3">
        <v>41857.400081018517</v>
      </c>
      <c r="C2220" s="2" t="s">
        <v>31</v>
      </c>
      <c r="D2220" s="2" t="str">
        <f>IF(Original!D2222 = "-", "Male", Original!D2222)</f>
        <v>Female</v>
      </c>
      <c r="E2220" s="2" t="s">
        <v>17</v>
      </c>
      <c r="F2220" s="2" t="str">
        <f>IF(Original!F2222 = "-", "c9", Original!F2222)</f>
        <v>c5</v>
      </c>
      <c r="G2220" s="2">
        <f>IF(ISBLANK(Original!G2222),MEDIAN(Original!G:G),Original!G2222)</f>
        <v>16510</v>
      </c>
    </row>
    <row r="2221" spans="1:7" x14ac:dyDescent="0.3">
      <c r="A2221" s="2">
        <v>581940</v>
      </c>
      <c r="B2221" s="3">
        <v>41787.512164351851</v>
      </c>
      <c r="C2221" s="2" t="s">
        <v>32</v>
      </c>
      <c r="D2221" s="2" t="str">
        <f>IF(Original!D2223 = "-", "Male", Original!D2223)</f>
        <v>Male</v>
      </c>
      <c r="E2221" s="2" t="s">
        <v>12</v>
      </c>
      <c r="F2221" s="2" t="str">
        <f>IF(Original!F2223 = "-", "c9", Original!F2223)</f>
        <v>i7</v>
      </c>
      <c r="G2221" s="2">
        <f>IF(ISBLANK(Original!G2223),MEDIAN(Original!G:G),Original!G2223)</f>
        <v>39046</v>
      </c>
    </row>
    <row r="2222" spans="1:7" x14ac:dyDescent="0.3">
      <c r="A2222" s="2">
        <v>286690</v>
      </c>
      <c r="B2222" s="3">
        <v>41835.739918981482</v>
      </c>
      <c r="C2222" s="2" t="s">
        <v>32</v>
      </c>
      <c r="D2222" s="2" t="str">
        <f>IF(Original!D2224 = "-", "Male", Original!D2224)</f>
        <v>Male</v>
      </c>
      <c r="E2222" s="2" t="s">
        <v>18</v>
      </c>
      <c r="F2222" s="2" t="str">
        <f>IF(Original!F2224 = "-", "c9", Original!F2224)</f>
        <v>b9</v>
      </c>
      <c r="G2222" s="2">
        <f>IF(ISBLANK(Original!G2224),MEDIAN(Original!G:G),Original!G2224)</f>
        <v>56323</v>
      </c>
    </row>
    <row r="2223" spans="1:7" x14ac:dyDescent="0.3">
      <c r="A2223" s="2">
        <v>534293</v>
      </c>
      <c r="B2223" s="3">
        <v>41845.398576388892</v>
      </c>
      <c r="C2223" s="2" t="s">
        <v>32</v>
      </c>
      <c r="D2223" s="2" t="str">
        <f>IF(Original!D2225 = "-", "Male", Original!D2225)</f>
        <v>Female</v>
      </c>
      <c r="E2223" s="2" t="s">
        <v>18</v>
      </c>
      <c r="F2223" s="2" t="str">
        <f>IF(Original!F2225 = "-", "c9", Original!F2225)</f>
        <v>i5</v>
      </c>
      <c r="G2223" s="2">
        <f>IF(ISBLANK(Original!G2225),MEDIAN(Original!G:G),Original!G2225)</f>
        <v>58791</v>
      </c>
    </row>
    <row r="2224" spans="1:7" x14ac:dyDescent="0.3">
      <c r="A2224" s="2">
        <v>728971</v>
      </c>
      <c r="B2224" s="3">
        <v>41850.582141203704</v>
      </c>
      <c r="C2224" s="2" t="s">
        <v>32</v>
      </c>
      <c r="D2224" s="2" t="str">
        <f>IF(Original!D2226 = "-", "Male", Original!D2226)</f>
        <v>Male</v>
      </c>
      <c r="E2224" s="2" t="s">
        <v>18</v>
      </c>
      <c r="F2224" s="2" t="str">
        <f>IF(Original!F2226 = "-", "c9", Original!F2226)</f>
        <v>b9</v>
      </c>
      <c r="G2224" s="2">
        <f>IF(ISBLANK(Original!G2226),MEDIAN(Original!G:G),Original!G2226)</f>
        <v>37253</v>
      </c>
    </row>
    <row r="2225" spans="1:7" x14ac:dyDescent="0.3">
      <c r="A2225" s="2">
        <v>568905</v>
      </c>
      <c r="B2225" s="3">
        <v>41850.583379629628</v>
      </c>
      <c r="C2225" s="2" t="s">
        <v>32</v>
      </c>
      <c r="D2225" s="2" t="str">
        <f>IF(Original!D2227 = "-", "Male", Original!D2227)</f>
        <v>Male</v>
      </c>
      <c r="E2225" s="2" t="s">
        <v>18</v>
      </c>
      <c r="F2225" s="2" t="str">
        <f>IF(Original!F2227 = "-", "c9", Original!F2227)</f>
        <v>b9</v>
      </c>
      <c r="G2225" s="2">
        <f>IF(ISBLANK(Original!G2227),MEDIAN(Original!G:G),Original!G2227)</f>
        <v>78191</v>
      </c>
    </row>
    <row r="2226" spans="1:7" x14ac:dyDescent="0.3">
      <c r="A2226" s="2">
        <v>980284</v>
      </c>
      <c r="B2226" s="3">
        <v>41850.582465277781</v>
      </c>
      <c r="C2226" s="2" t="s">
        <v>32</v>
      </c>
      <c r="D2226" s="2" t="str">
        <f>IF(Original!D2228 = "-", "Male", Original!D2228)</f>
        <v>Don’t want to say</v>
      </c>
      <c r="E2226" s="2" t="s">
        <v>18</v>
      </c>
      <c r="F2226" s="2" t="str">
        <f>IF(Original!F2228 = "-", "c9", Original!F2228)</f>
        <v>b9</v>
      </c>
      <c r="G2226" s="2">
        <f>IF(ISBLANK(Original!G2228),MEDIAN(Original!G:G),Original!G2228)</f>
        <v>30465</v>
      </c>
    </row>
    <row r="2227" spans="1:7" x14ac:dyDescent="0.3">
      <c r="A2227" s="2">
        <v>362508</v>
      </c>
      <c r="B2227" s="3">
        <v>41778.397488425922</v>
      </c>
      <c r="C2227" s="2" t="s">
        <v>31</v>
      </c>
      <c r="D2227" s="2" t="str">
        <f>IF(Original!D2229 = "-", "Male", Original!D2229)</f>
        <v>Male</v>
      </c>
      <c r="E2227" s="2" t="s">
        <v>12</v>
      </c>
      <c r="F2227" s="2" t="str">
        <f>IF(Original!F2229 = "-", "c9", Original!F2229)</f>
        <v>c9</v>
      </c>
      <c r="G2227" s="2">
        <f>IF(ISBLANK(Original!G2229),MEDIAN(Original!G:G),Original!G2229)</f>
        <v>54755</v>
      </c>
    </row>
    <row r="2228" spans="1:7" x14ac:dyDescent="0.3">
      <c r="A2228" s="2">
        <v>381758</v>
      </c>
      <c r="B2228" s="3">
        <v>41806.396747685183</v>
      </c>
      <c r="C2228" s="2" t="s">
        <v>32</v>
      </c>
      <c r="D2228" s="2" t="str">
        <f>IF(Original!D2230 = "-", "Male", Original!D2230)</f>
        <v>Male</v>
      </c>
      <c r="E2228" s="2" t="s">
        <v>18</v>
      </c>
      <c r="F2228" s="2" t="str">
        <f>IF(Original!F2230 = "-", "c9", Original!F2230)</f>
        <v>c9</v>
      </c>
      <c r="G2228" s="2">
        <f>IF(ISBLANK(Original!G2230),MEDIAN(Original!G:G),Original!G2230)</f>
        <v>49581</v>
      </c>
    </row>
    <row r="2229" spans="1:7" x14ac:dyDescent="0.3">
      <c r="A2229" s="2">
        <v>574311</v>
      </c>
      <c r="B2229" s="3">
        <v>41806.397337962961</v>
      </c>
      <c r="C2229" s="2" t="s">
        <v>32</v>
      </c>
      <c r="D2229" s="2" t="str">
        <f>IF(Original!D2231 = "-", "Male", Original!D2231)</f>
        <v>Male</v>
      </c>
      <c r="E2229" s="2" t="s">
        <v>18</v>
      </c>
      <c r="F2229" s="2" t="str">
        <f>IF(Original!F2231 = "-", "c9", Original!F2231)</f>
        <v>c9</v>
      </c>
      <c r="G2229" s="2">
        <f>IF(ISBLANK(Original!G2231),MEDIAN(Original!G:G),Original!G2231)</f>
        <v>92883</v>
      </c>
    </row>
    <row r="2230" spans="1:7" x14ac:dyDescent="0.3">
      <c r="A2230" s="2">
        <v>138419</v>
      </c>
      <c r="B2230" s="3">
        <v>41855.399467592593</v>
      </c>
      <c r="C2230" s="2" t="s">
        <v>31</v>
      </c>
      <c r="D2230" s="2" t="str">
        <f>IF(Original!D2232 = "-", "Male", Original!D2232)</f>
        <v>Male</v>
      </c>
      <c r="E2230" s="2" t="s">
        <v>20</v>
      </c>
      <c r="F2230" s="2" t="str">
        <f>IF(Original!F2232 = "-", "c9", Original!F2232)</f>
        <v>c9</v>
      </c>
      <c r="G2230" s="2">
        <f>IF(ISBLANK(Original!G2232),MEDIAN(Original!G:G),Original!G2232)</f>
        <v>97142</v>
      </c>
    </row>
    <row r="2231" spans="1:7" x14ac:dyDescent="0.3">
      <c r="A2231" s="2">
        <v>871896</v>
      </c>
      <c r="B2231" s="3">
        <v>41843.605497685188</v>
      </c>
      <c r="C2231" s="2" t="s">
        <v>31</v>
      </c>
      <c r="D2231" s="2" t="str">
        <f>IF(Original!D2233 = "-", "Male", Original!D2233)</f>
        <v>Male</v>
      </c>
      <c r="E2231" s="2" t="s">
        <v>18</v>
      </c>
      <c r="F2231" s="2" t="str">
        <f>IF(Original!F2233 = "-", "c9", Original!F2233)</f>
        <v>c5</v>
      </c>
      <c r="G2231" s="2">
        <f>IF(ISBLANK(Original!G2233),MEDIAN(Original!G:G),Original!G2233)</f>
        <v>93275</v>
      </c>
    </row>
    <row r="2232" spans="1:7" x14ac:dyDescent="0.3">
      <c r="A2232" s="2">
        <v>112193</v>
      </c>
      <c r="B2232" s="3">
        <v>41834.398194444446</v>
      </c>
      <c r="C2232" s="2" t="s">
        <v>32</v>
      </c>
      <c r="D2232" s="2" t="str">
        <f>IF(Original!D2234 = "-", "Male", Original!D2234)</f>
        <v>Female</v>
      </c>
      <c r="E2232" s="2" t="s">
        <v>20</v>
      </c>
      <c r="F2232" s="2" t="str">
        <f>IF(Original!F2234 = "-", "c9", Original!F2234)</f>
        <v>c9</v>
      </c>
      <c r="G2232" s="2">
        <f>IF(ISBLANK(Original!G2234),MEDIAN(Original!G:G),Original!G2234)</f>
        <v>53026</v>
      </c>
    </row>
    <row r="2233" spans="1:7" x14ac:dyDescent="0.3">
      <c r="A2233" s="2">
        <v>488851</v>
      </c>
      <c r="B2233" s="3">
        <v>41834.397685185184</v>
      </c>
      <c r="C2233" s="2" t="s">
        <v>32</v>
      </c>
      <c r="D2233" s="2" t="str">
        <f>IF(Original!D2235 = "-", "Male", Original!D2235)</f>
        <v>Female</v>
      </c>
      <c r="E2233" s="2" t="s">
        <v>20</v>
      </c>
      <c r="F2233" s="2" t="str">
        <f>IF(Original!F2235 = "-", "c9", Original!F2235)</f>
        <v>c9</v>
      </c>
      <c r="G2233" s="2">
        <f>IF(ISBLANK(Original!G2235),MEDIAN(Original!G:G),Original!G2235)</f>
        <v>39909</v>
      </c>
    </row>
    <row r="2234" spans="1:7" x14ac:dyDescent="0.3">
      <c r="A2234" s="2">
        <v>534627</v>
      </c>
      <c r="B2234" s="3">
        <v>41834.398310185185</v>
      </c>
      <c r="C2234" s="2" t="s">
        <v>32</v>
      </c>
      <c r="D2234" s="2" t="str">
        <f>IF(Original!D2236 = "-", "Male", Original!D2236)</f>
        <v>Female</v>
      </c>
      <c r="E2234" s="2" t="s">
        <v>20</v>
      </c>
      <c r="F2234" s="2" t="str">
        <f>IF(Original!F2236 = "-", "c9", Original!F2236)</f>
        <v>c9</v>
      </c>
      <c r="G2234" s="2">
        <f>IF(ISBLANK(Original!G2236),MEDIAN(Original!G:G),Original!G2236)</f>
        <v>67466</v>
      </c>
    </row>
    <row r="2235" spans="1:7" x14ac:dyDescent="0.3">
      <c r="A2235" s="2">
        <v>681901</v>
      </c>
      <c r="B2235" s="3">
        <v>41821.396840277775</v>
      </c>
      <c r="C2235" s="2" t="s">
        <v>31</v>
      </c>
      <c r="D2235" s="2" t="str">
        <f>IF(Original!D2237 = "-", "Male", Original!D2237)</f>
        <v>Male</v>
      </c>
      <c r="E2235" s="2" t="s">
        <v>15</v>
      </c>
      <c r="F2235" s="2" t="str">
        <f>IF(Original!F2237 = "-", "c9", Original!F2237)</f>
        <v>b9</v>
      </c>
      <c r="G2235" s="2">
        <f>IF(ISBLANK(Original!G2237),MEDIAN(Original!G:G),Original!G2237)</f>
        <v>5157</v>
      </c>
    </row>
    <row r="2236" spans="1:7" x14ac:dyDescent="0.3">
      <c r="A2236" s="2">
        <v>497671</v>
      </c>
      <c r="B2236" s="3">
        <v>41769.11859953704</v>
      </c>
      <c r="C2236" s="2" t="s">
        <v>32</v>
      </c>
      <c r="D2236" s="2" t="str">
        <f>IF(Original!D2238 = "-", "Male", Original!D2238)</f>
        <v>Female</v>
      </c>
      <c r="E2236" s="2" t="s">
        <v>20</v>
      </c>
      <c r="F2236" s="2" t="str">
        <f>IF(Original!F2238 = "-", "c9", Original!F2238)</f>
        <v>i7</v>
      </c>
      <c r="G2236" s="2">
        <f>IF(ISBLANK(Original!G2238),MEDIAN(Original!G:G),Original!G2238)</f>
        <v>71900</v>
      </c>
    </row>
    <row r="2237" spans="1:7" x14ac:dyDescent="0.3">
      <c r="A2237" s="2">
        <v>632762</v>
      </c>
      <c r="B2237" s="3">
        <v>41769.118321759262</v>
      </c>
      <c r="C2237" s="2" t="s">
        <v>31</v>
      </c>
      <c r="D2237" s="2" t="str">
        <f>IF(Original!D2239 = "-", "Male", Original!D2239)</f>
        <v>Female</v>
      </c>
      <c r="E2237" s="2" t="s">
        <v>20</v>
      </c>
      <c r="F2237" s="2" t="str">
        <f>IF(Original!F2239 = "-", "c9", Original!F2239)</f>
        <v>i7</v>
      </c>
      <c r="G2237" s="2">
        <f>IF(ISBLANK(Original!G2239),MEDIAN(Original!G:G),Original!G2239)</f>
        <v>15272</v>
      </c>
    </row>
    <row r="2238" spans="1:7" x14ac:dyDescent="0.3">
      <c r="A2238" s="2">
        <v>655325</v>
      </c>
      <c r="B2238" s="3">
        <v>41767.574212962965</v>
      </c>
      <c r="C2238" s="2" t="s">
        <v>32</v>
      </c>
      <c r="D2238" s="2" t="str">
        <f>IF(Original!D2240 = "-", "Male", Original!D2240)</f>
        <v>Male</v>
      </c>
      <c r="E2238" s="2" t="s">
        <v>20</v>
      </c>
      <c r="F2238" s="2" t="str">
        <f>IF(Original!F2240 = "-", "c9", Original!F2240)</f>
        <v>i7</v>
      </c>
      <c r="G2238" s="2">
        <f>IF(ISBLANK(Original!G2240),MEDIAN(Original!G:G),Original!G2240)</f>
        <v>94172</v>
      </c>
    </row>
    <row r="2239" spans="1:7" x14ac:dyDescent="0.3">
      <c r="A2239" s="2">
        <v>882391</v>
      </c>
      <c r="B2239" s="3">
        <v>41767.574780092589</v>
      </c>
      <c r="C2239" s="2" t="s">
        <v>32</v>
      </c>
      <c r="D2239" s="2" t="str">
        <f>IF(Original!D2241 = "-", "Male", Original!D2241)</f>
        <v>Male</v>
      </c>
      <c r="E2239" s="2" t="s">
        <v>20</v>
      </c>
      <c r="F2239" s="2" t="str">
        <f>IF(Original!F2241 = "-", "c9", Original!F2241)</f>
        <v>i7</v>
      </c>
      <c r="G2239" s="2">
        <f>IF(ISBLANK(Original!G2241),MEDIAN(Original!G:G),Original!G2241)</f>
        <v>62238</v>
      </c>
    </row>
    <row r="2240" spans="1:7" x14ac:dyDescent="0.3">
      <c r="A2240" s="2">
        <v>339596</v>
      </c>
      <c r="B2240" s="3">
        <v>41767.575949074075</v>
      </c>
      <c r="C2240" s="2" t="s">
        <v>31</v>
      </c>
      <c r="D2240" s="2" t="str">
        <f>IF(Original!D2242 = "-", "Male", Original!D2242)</f>
        <v>Female</v>
      </c>
      <c r="E2240" s="2" t="s">
        <v>20</v>
      </c>
      <c r="F2240" s="2" t="str">
        <f>IF(Original!F2242 = "-", "c9", Original!F2242)</f>
        <v>i7</v>
      </c>
      <c r="G2240" s="2">
        <f>IF(ISBLANK(Original!G2242),MEDIAN(Original!G:G),Original!G2242)</f>
        <v>57989</v>
      </c>
    </row>
    <row r="2241" spans="1:7" x14ac:dyDescent="0.3">
      <c r="A2241" s="2">
        <v>34205</v>
      </c>
      <c r="B2241" s="3">
        <v>41768.456064814818</v>
      </c>
      <c r="C2241" s="2" t="s">
        <v>32</v>
      </c>
      <c r="D2241" s="2" t="str">
        <f>IF(Original!D2243 = "-", "Male", Original!D2243)</f>
        <v>Male</v>
      </c>
      <c r="E2241" s="2" t="s">
        <v>20</v>
      </c>
      <c r="F2241" s="2" t="str">
        <f>IF(Original!F2243 = "-", "c9", Original!F2243)</f>
        <v>i7</v>
      </c>
      <c r="G2241" s="2">
        <f>IF(ISBLANK(Original!G2243),MEDIAN(Original!G:G),Original!G2243)</f>
        <v>66648</v>
      </c>
    </row>
    <row r="2242" spans="1:7" x14ac:dyDescent="0.3">
      <c r="A2242" s="2">
        <v>936596</v>
      </c>
      <c r="B2242" s="3">
        <v>41768.457465277781</v>
      </c>
      <c r="C2242" s="2" t="s">
        <v>31</v>
      </c>
      <c r="D2242" s="2" t="str">
        <f>IF(Original!D2244 = "-", "Male", Original!D2244)</f>
        <v>Female</v>
      </c>
      <c r="E2242" s="2" t="s">
        <v>20</v>
      </c>
      <c r="F2242" s="2" t="str">
        <f>IF(Original!F2244 = "-", "c9", Original!F2244)</f>
        <v>i7</v>
      </c>
      <c r="G2242" s="2">
        <f>IF(ISBLANK(Original!G2244),MEDIAN(Original!G:G),Original!G2244)</f>
        <v>38039</v>
      </c>
    </row>
    <row r="2243" spans="1:7" x14ac:dyDescent="0.3">
      <c r="A2243" s="2">
        <v>324516</v>
      </c>
      <c r="B2243" s="3">
        <v>41761.812951388885</v>
      </c>
      <c r="C2243" s="2" t="s">
        <v>31</v>
      </c>
      <c r="D2243" s="2" t="str">
        <f>IF(Original!D2245 = "-", "Male", Original!D2245)</f>
        <v>Male</v>
      </c>
      <c r="E2243" s="2" t="s">
        <v>14</v>
      </c>
      <c r="F2243" s="2" t="str">
        <f>IF(Original!F2245 = "-", "c9", Original!F2245)</f>
        <v>i7</v>
      </c>
      <c r="G2243" s="2">
        <f>IF(ISBLANK(Original!G2245),MEDIAN(Original!G:G),Original!G2245)</f>
        <v>18556</v>
      </c>
    </row>
    <row r="2244" spans="1:7" x14ac:dyDescent="0.3">
      <c r="A2244" s="2">
        <v>353596</v>
      </c>
      <c r="B2244" s="3">
        <v>41761.814571759256</v>
      </c>
      <c r="C2244" s="2" t="s">
        <v>32</v>
      </c>
      <c r="D2244" s="2" t="str">
        <f>IF(Original!D2246 = "-", "Male", Original!D2246)</f>
        <v>Male</v>
      </c>
      <c r="E2244" s="2" t="s">
        <v>14</v>
      </c>
      <c r="F2244" s="2" t="str">
        <f>IF(Original!F2246 = "-", "c9", Original!F2246)</f>
        <v>i7</v>
      </c>
      <c r="G2244" s="2">
        <f>IF(ISBLANK(Original!G2246),MEDIAN(Original!G:G),Original!G2246)</f>
        <v>40523</v>
      </c>
    </row>
    <row r="2245" spans="1:7" x14ac:dyDescent="0.3">
      <c r="A2245" s="2">
        <v>710275</v>
      </c>
      <c r="B2245" s="3">
        <v>41793.398217592592</v>
      </c>
      <c r="C2245" s="2" t="s">
        <v>31</v>
      </c>
      <c r="D2245" s="2" t="str">
        <f>IF(Original!D2247 = "-", "Male", Original!D2247)</f>
        <v>Male</v>
      </c>
      <c r="E2245" s="2" t="s">
        <v>14</v>
      </c>
      <c r="F2245" s="2" t="str">
        <f>IF(Original!F2247 = "-", "c9", Original!F2247)</f>
        <v>i7</v>
      </c>
      <c r="G2245" s="2">
        <f>IF(ISBLANK(Original!G2247),MEDIAN(Original!G:G),Original!G2247)</f>
        <v>95833</v>
      </c>
    </row>
    <row r="2246" spans="1:7" x14ac:dyDescent="0.3">
      <c r="A2246" s="2">
        <v>368695</v>
      </c>
      <c r="B2246" s="3">
        <v>41793.399039351854</v>
      </c>
      <c r="C2246" s="2" t="s">
        <v>31</v>
      </c>
      <c r="D2246" s="2" t="str">
        <f>IF(Original!D2248 = "-", "Male", Original!D2248)</f>
        <v>Male</v>
      </c>
      <c r="E2246" s="2" t="s">
        <v>14</v>
      </c>
      <c r="F2246" s="2" t="str">
        <f>IF(Original!F2248 = "-", "c9", Original!F2248)</f>
        <v>i7</v>
      </c>
      <c r="G2246" s="2">
        <f>IF(ISBLANK(Original!G2248),MEDIAN(Original!G:G),Original!G2248)</f>
        <v>24452</v>
      </c>
    </row>
    <row r="2247" spans="1:7" x14ac:dyDescent="0.3">
      <c r="A2247" s="2">
        <v>383727</v>
      </c>
      <c r="B2247" s="3">
        <v>41795.280648148146</v>
      </c>
      <c r="C2247" s="2" t="s">
        <v>31</v>
      </c>
      <c r="D2247" s="2" t="str">
        <f>IF(Original!D2249 = "-", "Male", Original!D2249)</f>
        <v>Male</v>
      </c>
      <c r="E2247" s="2" t="s">
        <v>14</v>
      </c>
      <c r="F2247" s="2" t="str">
        <f>IF(Original!F2249 = "-", "c9", Original!F2249)</f>
        <v>i7</v>
      </c>
      <c r="G2247" s="2">
        <f>IF(ISBLANK(Original!G2249),MEDIAN(Original!G:G),Original!G2249)</f>
        <v>32664</v>
      </c>
    </row>
    <row r="2248" spans="1:7" x14ac:dyDescent="0.3">
      <c r="A2248" s="2">
        <v>101375</v>
      </c>
      <c r="B2248" s="3">
        <v>41806.418090277781</v>
      </c>
      <c r="C2248" s="2" t="s">
        <v>32</v>
      </c>
      <c r="D2248" s="2" t="str">
        <f>IF(Original!D2250 = "-", "Male", Original!D2250)</f>
        <v>Male</v>
      </c>
      <c r="E2248" s="2" t="s">
        <v>14</v>
      </c>
      <c r="F2248" s="2" t="str">
        <f>IF(Original!F2250 = "-", "c9", Original!F2250)</f>
        <v>i7</v>
      </c>
      <c r="G2248" s="2">
        <f>IF(ISBLANK(Original!G2250),MEDIAN(Original!G:G),Original!G2250)</f>
        <v>24939</v>
      </c>
    </row>
    <row r="2249" spans="1:7" x14ac:dyDescent="0.3">
      <c r="A2249" s="2">
        <v>761275</v>
      </c>
      <c r="B2249" s="3">
        <v>41814.749016203707</v>
      </c>
      <c r="C2249" s="2" t="s">
        <v>31</v>
      </c>
      <c r="D2249" s="2" t="str">
        <f>IF(Original!D2251 = "-", "Male", Original!D2251)</f>
        <v>Female</v>
      </c>
      <c r="E2249" s="2" t="s">
        <v>14</v>
      </c>
      <c r="F2249" s="2" t="str">
        <f>IF(Original!F2251 = "-", "c9", Original!F2251)</f>
        <v>i7</v>
      </c>
      <c r="G2249" s="2">
        <f>IF(ISBLANK(Original!G2251),MEDIAN(Original!G:G),Original!G2251)</f>
        <v>32398</v>
      </c>
    </row>
    <row r="2250" spans="1:7" x14ac:dyDescent="0.3">
      <c r="A2250" s="2">
        <v>761694</v>
      </c>
      <c r="B2250" s="3">
        <v>41828.321331018517</v>
      </c>
      <c r="C2250" s="2" t="s">
        <v>31</v>
      </c>
      <c r="D2250" s="2" t="str">
        <f>IF(Original!D2252 = "-", "Male", Original!D2252)</f>
        <v>Male</v>
      </c>
      <c r="E2250" s="2" t="s">
        <v>14</v>
      </c>
      <c r="F2250" s="2" t="str">
        <f>IF(Original!F2252 = "-", "c9", Original!F2252)</f>
        <v>i7</v>
      </c>
      <c r="G2250" s="2">
        <f>IF(ISBLANK(Original!G2252),MEDIAN(Original!G:G),Original!G2252)</f>
        <v>17015</v>
      </c>
    </row>
    <row r="2251" spans="1:7" x14ac:dyDescent="0.3">
      <c r="A2251" s="2">
        <v>153484</v>
      </c>
      <c r="B2251" s="3">
        <v>41835.398078703707</v>
      </c>
      <c r="C2251" s="2" t="s">
        <v>32</v>
      </c>
      <c r="D2251" s="2" t="str">
        <f>IF(Original!D2253 = "-", "Male", Original!D2253)</f>
        <v>Male</v>
      </c>
      <c r="E2251" s="2" t="s">
        <v>14</v>
      </c>
      <c r="F2251" s="2" t="str">
        <f>IF(Original!F2253 = "-", "c9", Original!F2253)</f>
        <v>i7</v>
      </c>
      <c r="G2251" s="2">
        <f>IF(ISBLANK(Original!G2253),MEDIAN(Original!G:G),Original!G2253)</f>
        <v>53301</v>
      </c>
    </row>
    <row r="2252" spans="1:7" x14ac:dyDescent="0.3">
      <c r="A2252" s="2">
        <v>324831</v>
      </c>
      <c r="B2252" s="3">
        <v>41835.400567129633</v>
      </c>
      <c r="C2252" s="2" t="s">
        <v>31</v>
      </c>
      <c r="D2252" s="2" t="str">
        <f>IF(Original!D2254 = "-", "Male", Original!D2254)</f>
        <v>Female</v>
      </c>
      <c r="E2252" s="2" t="s">
        <v>14</v>
      </c>
      <c r="F2252" s="2" t="str">
        <f>IF(Original!F2254 = "-", "c9", Original!F2254)</f>
        <v>i7</v>
      </c>
      <c r="G2252" s="2">
        <f>IF(ISBLANK(Original!G2254),MEDIAN(Original!G:G),Original!G2254)</f>
        <v>49274</v>
      </c>
    </row>
    <row r="2253" spans="1:7" x14ac:dyDescent="0.3">
      <c r="A2253" s="2">
        <v>710204</v>
      </c>
      <c r="B2253" s="3">
        <v>41843.475127314814</v>
      </c>
      <c r="C2253" s="2" t="s">
        <v>31</v>
      </c>
      <c r="D2253" s="2" t="str">
        <f>IF(Original!D2255 = "-", "Male", Original!D2255)</f>
        <v>Male</v>
      </c>
      <c r="E2253" s="2" t="s">
        <v>14</v>
      </c>
      <c r="F2253" s="2" t="str">
        <f>IF(Original!F2255 = "-", "c9", Original!F2255)</f>
        <v>i7</v>
      </c>
      <c r="G2253" s="2">
        <f>IF(ISBLANK(Original!G2255),MEDIAN(Original!G:G),Original!G2255)</f>
        <v>68058</v>
      </c>
    </row>
    <row r="2254" spans="1:7" x14ac:dyDescent="0.3">
      <c r="A2254" s="2">
        <v>101190</v>
      </c>
      <c r="B2254" s="3">
        <v>41768.724502314813</v>
      </c>
      <c r="C2254" s="2" t="s">
        <v>32</v>
      </c>
      <c r="D2254" s="2" t="str">
        <f>IF(Original!D2256 = "-", "Male", Original!D2256)</f>
        <v>Male</v>
      </c>
      <c r="E2254" s="2" t="s">
        <v>12</v>
      </c>
      <c r="F2254" s="2" t="str">
        <f>IF(Original!F2256 = "-", "c9", Original!F2256)</f>
        <v>c9</v>
      </c>
      <c r="G2254" s="2">
        <f>IF(ISBLANK(Original!G2256),MEDIAN(Original!G:G),Original!G2256)</f>
        <v>85057</v>
      </c>
    </row>
    <row r="2255" spans="1:7" x14ac:dyDescent="0.3">
      <c r="A2255" s="2">
        <v>478393</v>
      </c>
      <c r="B2255" s="3">
        <v>41838.698993055557</v>
      </c>
      <c r="C2255" s="2" t="s">
        <v>31</v>
      </c>
      <c r="D2255" s="2" t="str">
        <f>IF(Original!D2257 = "-", "Male", Original!D2257)</f>
        <v>Female</v>
      </c>
      <c r="E2255" s="2" t="s">
        <v>12</v>
      </c>
      <c r="F2255" s="2" t="str">
        <f>IF(Original!F2257 = "-", "c9", Original!F2257)</f>
        <v>c9</v>
      </c>
      <c r="G2255" s="2">
        <f>IF(ISBLANK(Original!G2257),MEDIAN(Original!G:G),Original!G2257)</f>
        <v>67764</v>
      </c>
    </row>
    <row r="2256" spans="1:7" x14ac:dyDescent="0.3">
      <c r="A2256" s="2">
        <v>862660</v>
      </c>
      <c r="B2256" s="3">
        <v>41856.146689814814</v>
      </c>
      <c r="C2256" s="2" t="s">
        <v>32</v>
      </c>
      <c r="D2256" s="2" t="str">
        <f>IF(Original!D2258 = "-", "Male", Original!D2258)</f>
        <v>Male</v>
      </c>
      <c r="E2256" s="2" t="s">
        <v>12</v>
      </c>
      <c r="F2256" s="2" t="str">
        <f>IF(Original!F2258 = "-", "c9", Original!F2258)</f>
        <v>c9</v>
      </c>
      <c r="G2256" s="2">
        <f>IF(ISBLANK(Original!G2258),MEDIAN(Original!G:G),Original!G2258)</f>
        <v>5857</v>
      </c>
    </row>
    <row r="2257" spans="1:7" x14ac:dyDescent="0.3">
      <c r="A2257" s="2">
        <v>928482</v>
      </c>
      <c r="B2257" s="3">
        <v>41856.147430555553</v>
      </c>
      <c r="C2257" s="2" t="s">
        <v>32</v>
      </c>
      <c r="D2257" s="2" t="str">
        <f>IF(Original!D2259 = "-", "Male", Original!D2259)</f>
        <v>Female</v>
      </c>
      <c r="E2257" s="2" t="s">
        <v>12</v>
      </c>
      <c r="F2257" s="2" t="str">
        <f>IF(Original!F2259 = "-", "c9", Original!F2259)</f>
        <v>c9</v>
      </c>
      <c r="G2257" s="2">
        <f>IF(ISBLANK(Original!G2259),MEDIAN(Original!G:G),Original!G2259)</f>
        <v>93190</v>
      </c>
    </row>
    <row r="2258" spans="1:7" x14ac:dyDescent="0.3">
      <c r="A2258" s="2">
        <v>894528</v>
      </c>
      <c r="B2258" s="3">
        <v>41856.367384259262</v>
      </c>
      <c r="C2258" s="2" t="s">
        <v>32</v>
      </c>
      <c r="D2258" s="2" t="str">
        <f>IF(Original!D2260 = "-", "Male", Original!D2260)</f>
        <v>Male</v>
      </c>
      <c r="E2258" s="2" t="s">
        <v>12</v>
      </c>
      <c r="F2258" s="2" t="str">
        <f>IF(Original!F2260 = "-", "c9", Original!F2260)</f>
        <v>c9</v>
      </c>
      <c r="G2258" s="2">
        <f>IF(ISBLANK(Original!G2260),MEDIAN(Original!G:G),Original!G2260)</f>
        <v>68947</v>
      </c>
    </row>
    <row r="2259" spans="1:7" x14ac:dyDescent="0.3">
      <c r="A2259" s="2">
        <v>656936</v>
      </c>
      <c r="B2259" s="3">
        <v>41856.368611111109</v>
      </c>
      <c r="C2259" s="2" t="s">
        <v>32</v>
      </c>
      <c r="D2259" s="2" t="str">
        <f>IF(Original!D2261 = "-", "Male", Original!D2261)</f>
        <v>Female</v>
      </c>
      <c r="E2259" s="2" t="s">
        <v>12</v>
      </c>
      <c r="F2259" s="2" t="str">
        <f>IF(Original!F2261 = "-", "c9", Original!F2261)</f>
        <v>c9</v>
      </c>
      <c r="G2259" s="2">
        <f>IF(ISBLANK(Original!G2261),MEDIAN(Original!G:G),Original!G2261)</f>
        <v>36135</v>
      </c>
    </row>
    <row r="2260" spans="1:7" x14ac:dyDescent="0.3">
      <c r="A2260" s="2">
        <v>139656</v>
      </c>
      <c r="B2260" s="3">
        <v>41856.36891203704</v>
      </c>
      <c r="C2260" s="2" t="s">
        <v>32</v>
      </c>
      <c r="D2260" s="2" t="str">
        <f>IF(Original!D2262 = "-", "Male", Original!D2262)</f>
        <v>Male</v>
      </c>
      <c r="E2260" s="2" t="s">
        <v>12</v>
      </c>
      <c r="F2260" s="2" t="str">
        <f>IF(Original!F2262 = "-", "c9", Original!F2262)</f>
        <v>c9</v>
      </c>
      <c r="G2260" s="2">
        <f>IF(ISBLANK(Original!G2262),MEDIAN(Original!G:G),Original!G2262)</f>
        <v>66220</v>
      </c>
    </row>
    <row r="2261" spans="1:7" x14ac:dyDescent="0.3">
      <c r="A2261" s="2">
        <v>673289</v>
      </c>
      <c r="B2261" s="3">
        <v>41856.401250000003</v>
      </c>
      <c r="C2261" s="2" t="s">
        <v>32</v>
      </c>
      <c r="D2261" s="2" t="str">
        <f>IF(Original!D2263 = "-", "Male", Original!D2263)</f>
        <v>Female</v>
      </c>
      <c r="E2261" s="2" t="s">
        <v>12</v>
      </c>
      <c r="F2261" s="2" t="str">
        <f>IF(Original!F2263 = "-", "c9", Original!F2263)</f>
        <v>c9</v>
      </c>
      <c r="G2261" s="2">
        <f>IF(ISBLANK(Original!G2263),MEDIAN(Original!G:G),Original!G2263)</f>
        <v>6652</v>
      </c>
    </row>
    <row r="2262" spans="1:7" x14ac:dyDescent="0.3">
      <c r="A2262" s="2">
        <v>14294</v>
      </c>
      <c r="B2262" s="3">
        <v>41783.625277777777</v>
      </c>
      <c r="C2262" s="2" t="s">
        <v>31</v>
      </c>
      <c r="D2262" s="2" t="str">
        <f>IF(Original!D2264 = "-", "Male", Original!D2264)</f>
        <v>Male</v>
      </c>
      <c r="E2262" s="2" t="s">
        <v>17</v>
      </c>
      <c r="F2262" s="2" t="str">
        <f>IF(Original!F2264 = "-", "c9", Original!F2264)</f>
        <v>c5</v>
      </c>
      <c r="G2262" s="2">
        <f>IF(ISBLANK(Original!G2264),MEDIAN(Original!G:G),Original!G2264)</f>
        <v>14118</v>
      </c>
    </row>
    <row r="2263" spans="1:7" x14ac:dyDescent="0.3">
      <c r="A2263" s="2">
        <v>820255</v>
      </c>
      <c r="B2263" s="3">
        <v>41783.625925925924</v>
      </c>
      <c r="C2263" s="2" t="s">
        <v>31</v>
      </c>
      <c r="D2263" s="2" t="str">
        <f>IF(Original!D2265 = "-", "Male", Original!D2265)</f>
        <v>Male</v>
      </c>
      <c r="E2263" s="2" t="s">
        <v>17</v>
      </c>
      <c r="F2263" s="2" t="str">
        <f>IF(Original!F2265 = "-", "c9", Original!F2265)</f>
        <v>c5</v>
      </c>
      <c r="G2263" s="2">
        <f>IF(ISBLANK(Original!G2265),MEDIAN(Original!G:G),Original!G2265)</f>
        <v>95117</v>
      </c>
    </row>
    <row r="2264" spans="1:7" x14ac:dyDescent="0.3">
      <c r="A2264" s="2">
        <v>830026</v>
      </c>
      <c r="B2264" s="3">
        <v>41783.627268518518</v>
      </c>
      <c r="C2264" s="2" t="s">
        <v>32</v>
      </c>
      <c r="D2264" s="2" t="str">
        <f>IF(Original!D2266 = "-", "Male", Original!D2266)</f>
        <v>Male</v>
      </c>
      <c r="E2264" s="2" t="s">
        <v>17</v>
      </c>
      <c r="F2264" s="2" t="str">
        <f>IF(Original!F2266 = "-", "c9", Original!F2266)</f>
        <v>c5</v>
      </c>
      <c r="G2264" s="2">
        <f>IF(ISBLANK(Original!G2266),MEDIAN(Original!G:G),Original!G2266)</f>
        <v>10402</v>
      </c>
    </row>
    <row r="2265" spans="1:7" x14ac:dyDescent="0.3">
      <c r="A2265" s="2">
        <v>410700</v>
      </c>
      <c r="B2265" s="3">
        <v>41783.627546296295</v>
      </c>
      <c r="C2265" s="2" t="s">
        <v>32</v>
      </c>
      <c r="D2265" s="2" t="str">
        <f>IF(Original!D2267 = "-", "Male", Original!D2267)</f>
        <v>Female</v>
      </c>
      <c r="E2265" s="2" t="s">
        <v>17</v>
      </c>
      <c r="F2265" s="2" t="str">
        <f>IF(Original!F2267 = "-", "c9", Original!F2267)</f>
        <v>c5</v>
      </c>
      <c r="G2265" s="2">
        <f>IF(ISBLANK(Original!G2267),MEDIAN(Original!G:G),Original!G2267)</f>
        <v>72977</v>
      </c>
    </row>
    <row r="2266" spans="1:7" x14ac:dyDescent="0.3">
      <c r="A2266" s="2">
        <v>818456</v>
      </c>
      <c r="B2266" s="3">
        <v>41783.62699074074</v>
      </c>
      <c r="C2266" s="2" t="s">
        <v>32</v>
      </c>
      <c r="D2266" s="2" t="str">
        <f>IF(Original!D2268 = "-", "Male", Original!D2268)</f>
        <v>Female</v>
      </c>
      <c r="E2266" s="2" t="s">
        <v>17</v>
      </c>
      <c r="F2266" s="2" t="str">
        <f>IF(Original!F2268 = "-", "c9", Original!F2268)</f>
        <v>c5</v>
      </c>
      <c r="G2266" s="2">
        <f>IF(ISBLANK(Original!G2268),MEDIAN(Original!G:G),Original!G2268)</f>
        <v>6949</v>
      </c>
    </row>
    <row r="2267" spans="1:7" x14ac:dyDescent="0.3">
      <c r="A2267" s="2">
        <v>356990</v>
      </c>
      <c r="B2267" s="3">
        <v>41783.625937500001</v>
      </c>
      <c r="C2267" s="2" t="s">
        <v>31</v>
      </c>
      <c r="D2267" s="2" t="str">
        <f>IF(Original!D2269 = "-", "Male", Original!D2269)</f>
        <v>Female</v>
      </c>
      <c r="E2267" s="2" t="s">
        <v>17</v>
      </c>
      <c r="F2267" s="2" t="str">
        <f>IF(Original!F2269 = "-", "c9", Original!F2269)</f>
        <v>c5</v>
      </c>
      <c r="G2267" s="2">
        <f>IF(ISBLANK(Original!G2269),MEDIAN(Original!G:G),Original!G2269)</f>
        <v>29794</v>
      </c>
    </row>
    <row r="2268" spans="1:7" x14ac:dyDescent="0.3">
      <c r="A2268" s="2">
        <v>55710</v>
      </c>
      <c r="B2268" s="3">
        <v>41787.757453703707</v>
      </c>
      <c r="C2268" s="2" t="s">
        <v>31</v>
      </c>
      <c r="D2268" s="2" t="str">
        <f>IF(Original!D2270 = "-", "Male", Original!D2270)</f>
        <v>Male</v>
      </c>
      <c r="E2268" s="2" t="s">
        <v>12</v>
      </c>
      <c r="F2268" s="2" t="str">
        <f>IF(Original!F2270 = "-", "c9", Original!F2270)</f>
        <v>i6</v>
      </c>
      <c r="G2268" s="2">
        <f>IF(ISBLANK(Original!G2270),MEDIAN(Original!G:G),Original!G2270)</f>
        <v>96644</v>
      </c>
    </row>
    <row r="2269" spans="1:7" x14ac:dyDescent="0.3">
      <c r="A2269" s="2">
        <v>381920</v>
      </c>
      <c r="B2269" s="3">
        <v>41788.736909722225</v>
      </c>
      <c r="C2269" s="2" t="s">
        <v>31</v>
      </c>
      <c r="D2269" s="2" t="str">
        <f>IF(Original!D2271 = "-", "Male", Original!D2271)</f>
        <v>Male</v>
      </c>
      <c r="E2269" s="2" t="s">
        <v>12</v>
      </c>
      <c r="F2269" s="2" t="str">
        <f>IF(Original!F2271 = "-", "c9", Original!F2271)</f>
        <v>i6</v>
      </c>
      <c r="G2269" s="2">
        <f>IF(ISBLANK(Original!G2271),MEDIAN(Original!G:G),Original!G2271)</f>
        <v>72500</v>
      </c>
    </row>
    <row r="2270" spans="1:7" x14ac:dyDescent="0.3">
      <c r="A2270" s="2">
        <v>639628</v>
      </c>
      <c r="B2270" s="3">
        <v>41788.738009259258</v>
      </c>
      <c r="C2270" s="2" t="s">
        <v>32</v>
      </c>
      <c r="D2270" s="2" t="str">
        <f>IF(Original!D2272 = "-", "Male", Original!D2272)</f>
        <v>Male</v>
      </c>
      <c r="E2270" s="2" t="s">
        <v>12</v>
      </c>
      <c r="F2270" s="2" t="str">
        <f>IF(Original!F2272 = "-", "c9", Original!F2272)</f>
        <v>i6</v>
      </c>
      <c r="G2270" s="2">
        <f>IF(ISBLANK(Original!G2272),MEDIAN(Original!G:G),Original!G2272)</f>
        <v>62391</v>
      </c>
    </row>
    <row r="2271" spans="1:7" x14ac:dyDescent="0.3">
      <c r="A2271" s="2">
        <v>125897</v>
      </c>
      <c r="B2271" s="3">
        <v>41793.615682870368</v>
      </c>
      <c r="C2271" s="2" t="s">
        <v>32</v>
      </c>
      <c r="D2271" s="2" t="str">
        <f>IF(Original!D2273 = "-", "Male", Original!D2273)</f>
        <v>Male</v>
      </c>
      <c r="E2271" s="2" t="s">
        <v>12</v>
      </c>
      <c r="F2271" s="2" t="str">
        <f>IF(Original!F2273 = "-", "c9", Original!F2273)</f>
        <v>i6</v>
      </c>
      <c r="G2271" s="2">
        <f>IF(ISBLANK(Original!G2273),MEDIAN(Original!G:G),Original!G2273)</f>
        <v>25285</v>
      </c>
    </row>
    <row r="2272" spans="1:7" x14ac:dyDescent="0.3">
      <c r="A2272" s="2">
        <v>269144</v>
      </c>
      <c r="B2272" s="3">
        <v>41780.396817129629</v>
      </c>
      <c r="C2272" s="2" t="s">
        <v>32</v>
      </c>
      <c r="D2272" s="2" t="str">
        <f>IF(Original!D2274 = "-", "Male", Original!D2274)</f>
        <v>Male</v>
      </c>
      <c r="E2272" s="2" t="s">
        <v>17</v>
      </c>
      <c r="F2272" s="2" t="str">
        <f>IF(Original!F2274 = "-", "c9", Original!F2274)</f>
        <v>c5</v>
      </c>
      <c r="G2272" s="2">
        <f>IF(ISBLANK(Original!G2274),MEDIAN(Original!G:G),Original!G2274)</f>
        <v>45006</v>
      </c>
    </row>
    <row r="2273" spans="1:7" x14ac:dyDescent="0.3">
      <c r="A2273" s="2">
        <v>757241</v>
      </c>
      <c r="B2273" s="3">
        <v>41787.569884259261</v>
      </c>
      <c r="C2273" s="2" t="s">
        <v>31</v>
      </c>
      <c r="D2273" s="2" t="str">
        <f>IF(Original!D2275 = "-", "Male", Original!D2275)</f>
        <v>Female</v>
      </c>
      <c r="E2273" s="2" t="s">
        <v>17</v>
      </c>
      <c r="F2273" s="2" t="str">
        <f>IF(Original!F2275 = "-", "c9", Original!F2275)</f>
        <v>c5</v>
      </c>
      <c r="G2273" s="2">
        <f>IF(ISBLANK(Original!G2275),MEDIAN(Original!G:G),Original!G2275)</f>
        <v>90793</v>
      </c>
    </row>
    <row r="2274" spans="1:7" x14ac:dyDescent="0.3">
      <c r="A2274" s="2">
        <v>665582</v>
      </c>
      <c r="B2274" s="3">
        <v>41787.397407407407</v>
      </c>
      <c r="C2274" s="2" t="s">
        <v>32</v>
      </c>
      <c r="D2274" s="2" t="str">
        <f>IF(Original!D2276 = "-", "Male", Original!D2276)</f>
        <v>Male</v>
      </c>
      <c r="E2274" s="2" t="s">
        <v>17</v>
      </c>
      <c r="F2274" s="2" t="str">
        <f>IF(Original!F2276 = "-", "c9", Original!F2276)</f>
        <v>c5</v>
      </c>
      <c r="G2274" s="2">
        <f>IF(ISBLANK(Original!G2276),MEDIAN(Original!G:G),Original!G2276)</f>
        <v>24343</v>
      </c>
    </row>
    <row r="2275" spans="1:7" x14ac:dyDescent="0.3">
      <c r="A2275" s="2">
        <v>867531</v>
      </c>
      <c r="B2275" s="3">
        <v>41787.399525462963</v>
      </c>
      <c r="C2275" s="2" t="s">
        <v>31</v>
      </c>
      <c r="D2275" s="2" t="str">
        <f>IF(Original!D2277 = "-", "Male", Original!D2277)</f>
        <v>Male</v>
      </c>
      <c r="E2275" s="2" t="s">
        <v>17</v>
      </c>
      <c r="F2275" s="2" t="str">
        <f>IF(Original!F2277 = "-", "c9", Original!F2277)</f>
        <v>c5</v>
      </c>
      <c r="G2275" s="2">
        <f>IF(ISBLANK(Original!G2277),MEDIAN(Original!G:G),Original!G2277)</f>
        <v>27331</v>
      </c>
    </row>
    <row r="2276" spans="1:7" x14ac:dyDescent="0.3">
      <c r="A2276" s="2">
        <v>854696</v>
      </c>
      <c r="B2276" s="3">
        <v>41788.612210648149</v>
      </c>
      <c r="C2276" s="2" t="s">
        <v>32</v>
      </c>
      <c r="D2276" s="2" t="str">
        <f>IF(Original!D2278 = "-", "Male", Original!D2278)</f>
        <v>Male</v>
      </c>
      <c r="E2276" s="2" t="s">
        <v>17</v>
      </c>
      <c r="F2276" s="2" t="str">
        <f>IF(Original!F2278 = "-", "c9", Original!F2278)</f>
        <v>c5</v>
      </c>
      <c r="G2276" s="2">
        <f>IF(ISBLANK(Original!G2278),MEDIAN(Original!G:G),Original!G2278)</f>
        <v>10267</v>
      </c>
    </row>
    <row r="2277" spans="1:7" x14ac:dyDescent="0.3">
      <c r="A2277" s="2">
        <v>908405</v>
      </c>
      <c r="B2277" s="3">
        <v>41789.518287037034</v>
      </c>
      <c r="C2277" s="2" t="s">
        <v>31</v>
      </c>
      <c r="D2277" s="2" t="str">
        <f>IF(Original!D2279 = "-", "Male", Original!D2279)</f>
        <v>Male</v>
      </c>
      <c r="E2277" s="2" t="s">
        <v>17</v>
      </c>
      <c r="F2277" s="2" t="str">
        <f>IF(Original!F2279 = "-", "c9", Original!F2279)</f>
        <v>c5</v>
      </c>
      <c r="G2277" s="2">
        <f>IF(ISBLANK(Original!G2279),MEDIAN(Original!G:G),Original!G2279)</f>
        <v>44086</v>
      </c>
    </row>
    <row r="2278" spans="1:7" x14ac:dyDescent="0.3">
      <c r="A2278" s="2">
        <v>766822</v>
      </c>
      <c r="B2278" s="3">
        <v>41801.399027777778</v>
      </c>
      <c r="C2278" s="2" t="s">
        <v>32</v>
      </c>
      <c r="D2278" s="2" t="str">
        <f>IF(Original!D2280 = "-", "Male", Original!D2280)</f>
        <v>Female</v>
      </c>
      <c r="E2278" s="2" t="s">
        <v>17</v>
      </c>
      <c r="F2278" s="2" t="str">
        <f>IF(Original!F2280 = "-", "c9", Original!F2280)</f>
        <v>c5</v>
      </c>
      <c r="G2278" s="2">
        <f>IF(ISBLANK(Original!G2280),MEDIAN(Original!G:G),Original!G2280)</f>
        <v>60668</v>
      </c>
    </row>
    <row r="2279" spans="1:7" x14ac:dyDescent="0.3">
      <c r="A2279" s="2">
        <v>325393</v>
      </c>
      <c r="B2279" s="3">
        <v>41822.397141203706</v>
      </c>
      <c r="C2279" s="2" t="s">
        <v>31</v>
      </c>
      <c r="D2279" s="2" t="str">
        <f>IF(Original!D2281 = "-", "Male", Original!D2281)</f>
        <v>Male</v>
      </c>
      <c r="E2279" s="2" t="s">
        <v>17</v>
      </c>
      <c r="F2279" s="2" t="str">
        <f>IF(Original!F2281 = "-", "c9", Original!F2281)</f>
        <v>c5</v>
      </c>
      <c r="G2279" s="2">
        <f>IF(ISBLANK(Original!G2281),MEDIAN(Original!G:G),Original!G2281)</f>
        <v>19809</v>
      </c>
    </row>
    <row r="2280" spans="1:7" x14ac:dyDescent="0.3">
      <c r="A2280" s="2">
        <v>237242</v>
      </c>
      <c r="B2280" s="3">
        <v>41822.398206018515</v>
      </c>
      <c r="C2280" s="2" t="s">
        <v>31</v>
      </c>
      <c r="D2280" s="2" t="str">
        <f>IF(Original!D2282 = "-", "Male", Original!D2282)</f>
        <v>Female</v>
      </c>
      <c r="E2280" s="2" t="s">
        <v>17</v>
      </c>
      <c r="F2280" s="2" t="str">
        <f>IF(Original!F2282 = "-", "c9", Original!F2282)</f>
        <v>c5</v>
      </c>
      <c r="G2280" s="2">
        <f>IF(ISBLANK(Original!G2282),MEDIAN(Original!G:G),Original!G2282)</f>
        <v>24872</v>
      </c>
    </row>
    <row r="2281" spans="1:7" x14ac:dyDescent="0.3">
      <c r="A2281" s="2">
        <v>628010</v>
      </c>
      <c r="B2281" s="3">
        <v>41836.397986111115</v>
      </c>
      <c r="C2281" s="2" t="s">
        <v>31</v>
      </c>
      <c r="D2281" s="2" t="str">
        <f>IF(Original!D2283 = "-", "Male", Original!D2283)</f>
        <v>Female</v>
      </c>
      <c r="E2281" s="2" t="s">
        <v>17</v>
      </c>
      <c r="F2281" s="2" t="str">
        <f>IF(Original!F2283 = "-", "c9", Original!F2283)</f>
        <v>i6</v>
      </c>
      <c r="G2281" s="2">
        <f>IF(ISBLANK(Original!G2283),MEDIAN(Original!G:G),Original!G2283)</f>
        <v>69519</v>
      </c>
    </row>
    <row r="2282" spans="1:7" x14ac:dyDescent="0.3">
      <c r="A2282" s="2">
        <v>20388</v>
      </c>
      <c r="B2282" s="3">
        <v>41836.398657407408</v>
      </c>
      <c r="C2282" s="2" t="s">
        <v>31</v>
      </c>
      <c r="D2282" s="2" t="str">
        <f>IF(Original!D2284 = "-", "Male", Original!D2284)</f>
        <v>Female</v>
      </c>
      <c r="E2282" s="2" t="s">
        <v>17</v>
      </c>
      <c r="F2282" s="2" t="str">
        <f>IF(Original!F2284 = "-", "c9", Original!F2284)</f>
        <v>i6</v>
      </c>
      <c r="G2282" s="2">
        <f>IF(ISBLANK(Original!G2284),MEDIAN(Original!G:G),Original!G2284)</f>
        <v>27797</v>
      </c>
    </row>
    <row r="2283" spans="1:7" x14ac:dyDescent="0.3">
      <c r="A2283" s="2">
        <v>268063</v>
      </c>
      <c r="B2283" s="3">
        <v>41850.787187499998</v>
      </c>
      <c r="C2283" s="2" t="s">
        <v>32</v>
      </c>
      <c r="D2283" s="2" t="str">
        <f>IF(Original!D2285 = "-", "Male", Original!D2285)</f>
        <v>Male</v>
      </c>
      <c r="E2283" s="2" t="s">
        <v>17</v>
      </c>
      <c r="F2283" s="2" t="str">
        <f>IF(Original!F2285 = "-", "c9", Original!F2285)</f>
        <v>i6</v>
      </c>
      <c r="G2283" s="2">
        <f>IF(ISBLANK(Original!G2285),MEDIAN(Original!G:G),Original!G2285)</f>
        <v>60313</v>
      </c>
    </row>
    <row r="2284" spans="1:7" x14ac:dyDescent="0.3">
      <c r="A2284" s="2">
        <v>752008</v>
      </c>
      <c r="B2284" s="3">
        <v>41768.396817129629</v>
      </c>
      <c r="C2284" s="2" t="s">
        <v>31</v>
      </c>
      <c r="D2284" s="2" t="str">
        <f>IF(Original!D2286 = "-", "Male", Original!D2286)</f>
        <v>Male</v>
      </c>
      <c r="E2284" s="2" t="s">
        <v>17</v>
      </c>
      <c r="F2284" s="2" t="str">
        <f>IF(Original!F2286 = "-", "c9", Original!F2286)</f>
        <v>c5</v>
      </c>
      <c r="G2284" s="2">
        <f>IF(ISBLANK(Original!G2286),MEDIAN(Original!G:G),Original!G2286)</f>
        <v>2024</v>
      </c>
    </row>
    <row r="2285" spans="1:7" x14ac:dyDescent="0.3">
      <c r="A2285" s="2">
        <v>55775</v>
      </c>
      <c r="B2285" s="3">
        <v>41768.397777777776</v>
      </c>
      <c r="C2285" s="2" t="s">
        <v>32</v>
      </c>
      <c r="D2285" s="2" t="str">
        <f>IF(Original!D2287 = "-", "Male", Original!D2287)</f>
        <v>Male</v>
      </c>
      <c r="E2285" s="2" t="s">
        <v>17</v>
      </c>
      <c r="F2285" s="2" t="str">
        <f>IF(Original!F2287 = "-", "c9", Original!F2287)</f>
        <v>c5</v>
      </c>
      <c r="G2285" s="2">
        <f>IF(ISBLANK(Original!G2287),MEDIAN(Original!G:G),Original!G2287)</f>
        <v>48825</v>
      </c>
    </row>
    <row r="2286" spans="1:7" x14ac:dyDescent="0.3">
      <c r="A2286" s="2">
        <v>607171</v>
      </c>
      <c r="B2286" s="3">
        <v>41827.425393518519</v>
      </c>
      <c r="C2286" s="2" t="s">
        <v>32</v>
      </c>
      <c r="D2286" s="2" t="str">
        <f>IF(Original!D2288 = "-", "Male", Original!D2288)</f>
        <v>Female</v>
      </c>
      <c r="E2286" s="2" t="s">
        <v>17</v>
      </c>
      <c r="F2286" s="2" t="str">
        <f>IF(Original!F2288 = "-", "c9", Original!F2288)</f>
        <v>i5</v>
      </c>
      <c r="G2286" s="2">
        <f>IF(ISBLANK(Original!G2288),MEDIAN(Original!G:G),Original!G2288)</f>
        <v>15753</v>
      </c>
    </row>
    <row r="2287" spans="1:7" x14ac:dyDescent="0.3">
      <c r="A2287" s="2">
        <v>630243</v>
      </c>
      <c r="B2287" s="3">
        <v>41866.396770833337</v>
      </c>
      <c r="C2287" s="2" t="s">
        <v>31</v>
      </c>
      <c r="D2287" s="2" t="str">
        <f>IF(Original!D2289 = "-", "Male", Original!D2289)</f>
        <v>Male</v>
      </c>
      <c r="E2287" s="2" t="s">
        <v>17</v>
      </c>
      <c r="F2287" s="2" t="str">
        <f>IF(Original!F2289 = "-", "c9", Original!F2289)</f>
        <v>i5</v>
      </c>
      <c r="G2287" s="2">
        <f>IF(ISBLANK(Original!G2289),MEDIAN(Original!G:G),Original!G2289)</f>
        <v>40213</v>
      </c>
    </row>
    <row r="2288" spans="1:7" x14ac:dyDescent="0.3">
      <c r="A2288" s="2">
        <v>794837</v>
      </c>
      <c r="B2288" s="3">
        <v>41866.400092592594</v>
      </c>
      <c r="C2288" s="2" t="s">
        <v>31</v>
      </c>
      <c r="D2288" s="2" t="str">
        <f>IF(Original!D2290 = "-", "Male", Original!D2290)</f>
        <v>Female</v>
      </c>
      <c r="E2288" s="2" t="s">
        <v>17</v>
      </c>
      <c r="F2288" s="2" t="str">
        <f>IF(Original!F2290 = "-", "c9", Original!F2290)</f>
        <v>i5</v>
      </c>
      <c r="G2288" s="2">
        <f>IF(ISBLANK(Original!G2290),MEDIAN(Original!G:G),Original!G2290)</f>
        <v>11588</v>
      </c>
    </row>
    <row r="2289" spans="1:7" x14ac:dyDescent="0.3">
      <c r="A2289" s="2">
        <v>55139</v>
      </c>
      <c r="B2289" s="3">
        <v>41870.82603009259</v>
      </c>
      <c r="C2289" s="2" t="s">
        <v>32</v>
      </c>
      <c r="D2289" s="2" t="str">
        <f>IF(Original!D2291 = "-", "Male", Original!D2291)</f>
        <v>Male</v>
      </c>
      <c r="E2289" s="2" t="s">
        <v>17</v>
      </c>
      <c r="F2289" s="2" t="str">
        <f>IF(Original!F2291 = "-", "c9", Original!F2291)</f>
        <v>i5</v>
      </c>
      <c r="G2289" s="2">
        <f>IF(ISBLANK(Original!G2291),MEDIAN(Original!G:G),Original!G2291)</f>
        <v>83155</v>
      </c>
    </row>
    <row r="2290" spans="1:7" x14ac:dyDescent="0.3">
      <c r="A2290" s="2">
        <v>811419</v>
      </c>
      <c r="B2290" s="3">
        <v>41870.827210648145</v>
      </c>
      <c r="C2290" s="2" t="s">
        <v>32</v>
      </c>
      <c r="D2290" s="2" t="str">
        <f>IF(Original!D2292 = "-", "Male", Original!D2292)</f>
        <v>Male</v>
      </c>
      <c r="E2290" s="2" t="s">
        <v>17</v>
      </c>
      <c r="F2290" s="2" t="str">
        <f>IF(Original!F2292 = "-", "c9", Original!F2292)</f>
        <v>i5</v>
      </c>
      <c r="G2290" s="2">
        <f>IF(ISBLANK(Original!G2292),MEDIAN(Original!G:G),Original!G2292)</f>
        <v>19984</v>
      </c>
    </row>
    <row r="2291" spans="1:7" x14ac:dyDescent="0.3">
      <c r="A2291" s="2">
        <v>310630</v>
      </c>
      <c r="B2291" s="3">
        <v>41872.593784722223</v>
      </c>
      <c r="C2291" s="2" t="s">
        <v>32</v>
      </c>
      <c r="D2291" s="2" t="str">
        <f>IF(Original!D2293 = "-", "Male", Original!D2293)</f>
        <v>Male</v>
      </c>
      <c r="E2291" s="2" t="s">
        <v>17</v>
      </c>
      <c r="F2291" s="2" t="str">
        <f>IF(Original!F2293 = "-", "c9", Original!F2293)</f>
        <v>i5</v>
      </c>
      <c r="G2291" s="2">
        <f>IF(ISBLANK(Original!G2293),MEDIAN(Original!G:G),Original!G2293)</f>
        <v>56355</v>
      </c>
    </row>
    <row r="2292" spans="1:7" x14ac:dyDescent="0.3">
      <c r="A2292" s="2">
        <v>555784</v>
      </c>
      <c r="B2292" s="3">
        <v>41780.660983796297</v>
      </c>
      <c r="C2292" s="2" t="s">
        <v>31</v>
      </c>
      <c r="D2292" s="2" t="str">
        <f>IF(Original!D2294 = "-", "Male", Original!D2294)</f>
        <v>Female</v>
      </c>
      <c r="E2292" s="2" t="s">
        <v>20</v>
      </c>
      <c r="F2292" s="2" t="str">
        <f>IF(Original!F2294 = "-", "c9", Original!F2294)</f>
        <v>c5</v>
      </c>
      <c r="G2292" s="2">
        <f>IF(ISBLANK(Original!G2294),MEDIAN(Original!G:G),Original!G2294)</f>
        <v>56392</v>
      </c>
    </row>
    <row r="2293" spans="1:7" x14ac:dyDescent="0.3">
      <c r="A2293" s="2">
        <v>118876</v>
      </c>
      <c r="B2293" s="3">
        <v>41781.409016203703</v>
      </c>
      <c r="C2293" s="2" t="s">
        <v>31</v>
      </c>
      <c r="D2293" s="2" t="str">
        <f>IF(Original!D2295 = "-", "Male", Original!D2295)</f>
        <v>Male</v>
      </c>
      <c r="E2293" s="2" t="s">
        <v>20</v>
      </c>
      <c r="F2293" s="2" t="str">
        <f>IF(Original!F2295 = "-", "c9", Original!F2295)</f>
        <v>c5</v>
      </c>
      <c r="G2293" s="2">
        <f>IF(ISBLANK(Original!G2295),MEDIAN(Original!G:G),Original!G2295)</f>
        <v>75595</v>
      </c>
    </row>
    <row r="2294" spans="1:7" x14ac:dyDescent="0.3">
      <c r="A2294" s="2">
        <v>558801</v>
      </c>
      <c r="B2294" s="3">
        <v>41765.772974537038</v>
      </c>
      <c r="C2294" s="2" t="s">
        <v>32</v>
      </c>
      <c r="D2294" s="2" t="str">
        <f>IF(Original!D2296 = "-", "Male", Original!D2296)</f>
        <v>Male</v>
      </c>
      <c r="E2294" s="2" t="s">
        <v>20</v>
      </c>
      <c r="F2294" s="2" t="str">
        <f>IF(Original!F2296 = "-", "c9", Original!F2296)</f>
        <v>c5</v>
      </c>
      <c r="G2294" s="2">
        <f>IF(ISBLANK(Original!G2296),MEDIAN(Original!G:G),Original!G2296)</f>
        <v>67632</v>
      </c>
    </row>
    <row r="2295" spans="1:7" x14ac:dyDescent="0.3">
      <c r="A2295" s="2">
        <v>566292</v>
      </c>
      <c r="B2295" s="3">
        <v>41765.773796296293</v>
      </c>
      <c r="C2295" s="2" t="s">
        <v>32</v>
      </c>
      <c r="D2295" s="2" t="str">
        <f>IF(Original!D2297 = "-", "Male", Original!D2297)</f>
        <v>Male</v>
      </c>
      <c r="E2295" s="2" t="s">
        <v>20</v>
      </c>
      <c r="F2295" s="2" t="str">
        <f>IF(Original!F2297 = "-", "c9", Original!F2297)</f>
        <v>c5</v>
      </c>
      <c r="G2295" s="2">
        <f>IF(ISBLANK(Original!G2297),MEDIAN(Original!G:G),Original!G2297)</f>
        <v>37302</v>
      </c>
    </row>
    <row r="2296" spans="1:7" x14ac:dyDescent="0.3">
      <c r="A2296" s="2">
        <v>176403</v>
      </c>
      <c r="B2296" s="3">
        <v>41765.774513888886</v>
      </c>
      <c r="C2296" s="2" t="s">
        <v>31</v>
      </c>
      <c r="D2296" s="2" t="str">
        <f>IF(Original!D2298 = "-", "Male", Original!D2298)</f>
        <v>Male</v>
      </c>
      <c r="E2296" s="2" t="s">
        <v>20</v>
      </c>
      <c r="F2296" s="2" t="str">
        <f>IF(Original!F2298 = "-", "c9", Original!F2298)</f>
        <v>c5</v>
      </c>
      <c r="G2296" s="2">
        <f>IF(ISBLANK(Original!G2298),MEDIAN(Original!G:G),Original!G2298)</f>
        <v>45923</v>
      </c>
    </row>
    <row r="2297" spans="1:7" x14ac:dyDescent="0.3">
      <c r="A2297" s="2">
        <v>250878</v>
      </c>
      <c r="B2297" s="3">
        <v>41768.534305555557</v>
      </c>
      <c r="C2297" s="2" t="s">
        <v>32</v>
      </c>
      <c r="D2297" s="2" t="str">
        <f>IF(Original!D2299 = "-", "Male", Original!D2299)</f>
        <v>Male</v>
      </c>
      <c r="E2297" s="2" t="s">
        <v>20</v>
      </c>
      <c r="F2297" s="2" t="str">
        <f>IF(Original!F2299 = "-", "c9", Original!F2299)</f>
        <v>c5</v>
      </c>
      <c r="G2297" s="2">
        <f>IF(ISBLANK(Original!G2299),MEDIAN(Original!G:G),Original!G2299)</f>
        <v>92688</v>
      </c>
    </row>
    <row r="2298" spans="1:7" x14ac:dyDescent="0.3">
      <c r="A2298" s="2">
        <v>26113</v>
      </c>
      <c r="B2298" s="3">
        <v>41770.683877314812</v>
      </c>
      <c r="C2298" s="2" t="s">
        <v>31</v>
      </c>
      <c r="D2298" s="2" t="str">
        <f>IF(Original!D2300 = "-", "Male", Original!D2300)</f>
        <v>Female</v>
      </c>
      <c r="E2298" s="2" t="s">
        <v>20</v>
      </c>
      <c r="F2298" s="2" t="str">
        <f>IF(Original!F2300 = "-", "c9", Original!F2300)</f>
        <v>c5</v>
      </c>
      <c r="G2298" s="2">
        <f>IF(ISBLANK(Original!G2300),MEDIAN(Original!G:G),Original!G2300)</f>
        <v>85470</v>
      </c>
    </row>
    <row r="2299" spans="1:7" x14ac:dyDescent="0.3">
      <c r="A2299" s="2">
        <v>397974</v>
      </c>
      <c r="B2299" s="3">
        <v>41770.685300925928</v>
      </c>
      <c r="C2299" s="2" t="s">
        <v>32</v>
      </c>
      <c r="D2299" s="2" t="str">
        <f>IF(Original!D2301 = "-", "Male", Original!D2301)</f>
        <v>Male</v>
      </c>
      <c r="E2299" s="2" t="s">
        <v>20</v>
      </c>
      <c r="F2299" s="2" t="str">
        <f>IF(Original!F2301 = "-", "c9", Original!F2301)</f>
        <v>c5</v>
      </c>
      <c r="G2299" s="2">
        <f>IF(ISBLANK(Original!G2301),MEDIAN(Original!G:G),Original!G2301)</f>
        <v>29653</v>
      </c>
    </row>
    <row r="2300" spans="1:7" x14ac:dyDescent="0.3">
      <c r="A2300" s="2">
        <v>622402</v>
      </c>
      <c r="B2300" s="3">
        <v>41774.603622685187</v>
      </c>
      <c r="C2300" s="2" t="s">
        <v>31</v>
      </c>
      <c r="D2300" s="2" t="str">
        <f>IF(Original!D2302 = "-", "Male", Original!D2302)</f>
        <v>Male</v>
      </c>
      <c r="E2300" s="2" t="s">
        <v>20</v>
      </c>
      <c r="F2300" s="2" t="str">
        <f>IF(Original!F2302 = "-", "c9", Original!F2302)</f>
        <v>c5</v>
      </c>
      <c r="G2300" s="2">
        <f>IF(ISBLANK(Original!G2302),MEDIAN(Original!G:G),Original!G2302)</f>
        <v>29821</v>
      </c>
    </row>
    <row r="2301" spans="1:7" x14ac:dyDescent="0.3">
      <c r="A2301" s="2">
        <v>409430</v>
      </c>
      <c r="B2301" s="3">
        <v>41780.997106481482</v>
      </c>
      <c r="C2301" s="2" t="s">
        <v>31</v>
      </c>
      <c r="D2301" s="2" t="str">
        <f>IF(Original!D2303 = "-", "Male", Original!D2303)</f>
        <v>Male</v>
      </c>
      <c r="E2301" s="2" t="s">
        <v>20</v>
      </c>
      <c r="F2301" s="2" t="str">
        <f>IF(Original!F2303 = "-", "c9", Original!F2303)</f>
        <v>c5</v>
      </c>
      <c r="G2301" s="2">
        <f>IF(ISBLANK(Original!G2303),MEDIAN(Original!G:G),Original!G2303)</f>
        <v>72485</v>
      </c>
    </row>
    <row r="2302" spans="1:7" x14ac:dyDescent="0.3">
      <c r="A2302" s="2">
        <v>785931</v>
      </c>
      <c r="B2302" s="3">
        <v>41780.997488425928</v>
      </c>
      <c r="C2302" s="2" t="s">
        <v>32</v>
      </c>
      <c r="D2302" s="2" t="str">
        <f>IF(Original!D2304 = "-", "Male", Original!D2304)</f>
        <v>Male</v>
      </c>
      <c r="E2302" s="2" t="s">
        <v>20</v>
      </c>
      <c r="F2302" s="2" t="str">
        <f>IF(Original!F2304 = "-", "c9", Original!F2304)</f>
        <v>c5</v>
      </c>
      <c r="G2302" s="2">
        <f>IF(ISBLANK(Original!G2304),MEDIAN(Original!G:G),Original!G2304)</f>
        <v>44965</v>
      </c>
    </row>
    <row r="2303" spans="1:7" x14ac:dyDescent="0.3">
      <c r="A2303" s="2">
        <v>622313</v>
      </c>
      <c r="B2303" s="3">
        <v>41787.294178240743</v>
      </c>
      <c r="C2303" s="2" t="s">
        <v>32</v>
      </c>
      <c r="D2303" s="2" t="str">
        <f>IF(Original!D2305 = "-", "Male", Original!D2305)</f>
        <v>Male</v>
      </c>
      <c r="E2303" s="2" t="s">
        <v>20</v>
      </c>
      <c r="F2303" s="2" t="str">
        <f>IF(Original!F2305 = "-", "c9", Original!F2305)</f>
        <v>c5</v>
      </c>
      <c r="G2303" s="2">
        <f>IF(ISBLANK(Original!G2305),MEDIAN(Original!G:G),Original!G2305)</f>
        <v>41350</v>
      </c>
    </row>
    <row r="2304" spans="1:7" x14ac:dyDescent="0.3">
      <c r="A2304" s="2">
        <v>690079</v>
      </c>
      <c r="B2304" s="3">
        <v>41787.296712962961</v>
      </c>
      <c r="C2304" s="2" t="s">
        <v>32</v>
      </c>
      <c r="D2304" s="2" t="str">
        <f>IF(Original!D2306 = "-", "Male", Original!D2306)</f>
        <v>Male</v>
      </c>
      <c r="E2304" s="2" t="s">
        <v>20</v>
      </c>
      <c r="F2304" s="2" t="str">
        <f>IF(Original!F2306 = "-", "c9", Original!F2306)</f>
        <v>c5</v>
      </c>
      <c r="G2304" s="2">
        <f>IF(ISBLANK(Original!G2306),MEDIAN(Original!G:G),Original!G2306)</f>
        <v>30974</v>
      </c>
    </row>
    <row r="2305" spans="1:7" x14ac:dyDescent="0.3">
      <c r="A2305" s="2">
        <v>879906</v>
      </c>
      <c r="B2305" s="3">
        <v>41859.397245370368</v>
      </c>
      <c r="C2305" s="2" t="s">
        <v>31</v>
      </c>
      <c r="D2305" s="2" t="str">
        <f>IF(Original!D2307 = "-", "Male", Original!D2307)</f>
        <v>Male</v>
      </c>
      <c r="E2305" s="2" t="s">
        <v>20</v>
      </c>
      <c r="F2305" s="2" t="str">
        <f>IF(Original!F2307 = "-", "c9", Original!F2307)</f>
        <v>c5</v>
      </c>
      <c r="G2305" s="2">
        <f>IF(ISBLANK(Original!G2307),MEDIAN(Original!G:G),Original!G2307)</f>
        <v>89990</v>
      </c>
    </row>
    <row r="2306" spans="1:7" x14ac:dyDescent="0.3">
      <c r="A2306" s="2">
        <v>649013</v>
      </c>
      <c r="B2306" s="3">
        <v>41859.3984837963</v>
      </c>
      <c r="C2306" s="2" t="s">
        <v>32</v>
      </c>
      <c r="D2306" s="2" t="str">
        <f>IF(Original!D2308 = "-", "Male", Original!D2308)</f>
        <v>Male</v>
      </c>
      <c r="E2306" s="2" t="s">
        <v>20</v>
      </c>
      <c r="F2306" s="2" t="str">
        <f>IF(Original!F2308 = "-", "c9", Original!F2308)</f>
        <v>c5</v>
      </c>
      <c r="G2306" s="2">
        <f>IF(ISBLANK(Original!G2308),MEDIAN(Original!G:G),Original!G2308)</f>
        <v>23262</v>
      </c>
    </row>
    <row r="2307" spans="1:7" x14ac:dyDescent="0.3">
      <c r="A2307" s="2">
        <v>608096</v>
      </c>
      <c r="B2307" s="3">
        <v>41863.719259259262</v>
      </c>
      <c r="C2307" s="2" t="s">
        <v>31</v>
      </c>
      <c r="D2307" s="2" t="str">
        <f>IF(Original!D2309 = "-", "Male", Original!D2309)</f>
        <v>Male</v>
      </c>
      <c r="E2307" s="2" t="s">
        <v>20</v>
      </c>
      <c r="F2307" s="2" t="str">
        <f>IF(Original!F2309 = "-", "c9", Original!F2309)</f>
        <v>c5</v>
      </c>
      <c r="G2307" s="2">
        <f>IF(ISBLANK(Original!G2309),MEDIAN(Original!G:G),Original!G2309)</f>
        <v>33982</v>
      </c>
    </row>
    <row r="2308" spans="1:7" x14ac:dyDescent="0.3">
      <c r="A2308" s="2">
        <v>427702</v>
      </c>
      <c r="B2308" s="3">
        <v>41866.633321759262</v>
      </c>
      <c r="C2308" s="2" t="s">
        <v>32</v>
      </c>
      <c r="D2308" s="2" t="str">
        <f>IF(Original!D2310 = "-", "Male", Original!D2310)</f>
        <v>Female</v>
      </c>
      <c r="E2308" s="2" t="s">
        <v>20</v>
      </c>
      <c r="F2308" s="2" t="str">
        <f>IF(Original!F2310 = "-", "c9", Original!F2310)</f>
        <v>c5</v>
      </c>
      <c r="G2308" s="2">
        <f>IF(ISBLANK(Original!G2310),MEDIAN(Original!G:G),Original!G2310)</f>
        <v>71295</v>
      </c>
    </row>
    <row r="2309" spans="1:7" x14ac:dyDescent="0.3">
      <c r="A2309" s="2">
        <v>56334</v>
      </c>
      <c r="B2309" s="3">
        <v>41820.396956018521</v>
      </c>
      <c r="C2309" s="2" t="s">
        <v>32</v>
      </c>
      <c r="D2309" s="2" t="str">
        <f>IF(Original!D2311 = "-", "Male", Original!D2311)</f>
        <v>Male</v>
      </c>
      <c r="E2309" s="2" t="s">
        <v>20</v>
      </c>
      <c r="F2309" s="2" t="str">
        <f>IF(Original!F2311 = "-", "c9", Original!F2311)</f>
        <v>b9</v>
      </c>
      <c r="G2309" s="2">
        <f>IF(ISBLANK(Original!G2311),MEDIAN(Original!G:G),Original!G2311)</f>
        <v>82717</v>
      </c>
    </row>
    <row r="2310" spans="1:7" x14ac:dyDescent="0.3">
      <c r="A2310" s="2">
        <v>310550</v>
      </c>
      <c r="B2310" s="3">
        <v>41820.397268518522</v>
      </c>
      <c r="C2310" s="2" t="s">
        <v>32</v>
      </c>
      <c r="D2310" s="2" t="str">
        <f>IF(Original!D2312 = "-", "Male", Original!D2312)</f>
        <v>Male</v>
      </c>
      <c r="E2310" s="2" t="s">
        <v>20</v>
      </c>
      <c r="F2310" s="2" t="str">
        <f>IF(Original!F2312 = "-", "c9", Original!F2312)</f>
        <v>b9</v>
      </c>
      <c r="G2310" s="2">
        <f>IF(ISBLANK(Original!G2312),MEDIAN(Original!G:G),Original!G2312)</f>
        <v>50468</v>
      </c>
    </row>
    <row r="2311" spans="1:7" x14ac:dyDescent="0.3">
      <c r="A2311" s="2">
        <v>709021</v>
      </c>
      <c r="B2311" s="3">
        <v>41820.398252314815</v>
      </c>
      <c r="C2311" s="2" t="s">
        <v>32</v>
      </c>
      <c r="D2311" s="2" t="str">
        <f>IF(Original!D2313 = "-", "Male", Original!D2313)</f>
        <v>Male</v>
      </c>
      <c r="E2311" s="2" t="s">
        <v>20</v>
      </c>
      <c r="F2311" s="2" t="str">
        <f>IF(Original!F2313 = "-", "c9", Original!F2313)</f>
        <v>b9</v>
      </c>
      <c r="G2311" s="2">
        <f>IF(ISBLANK(Original!G2313),MEDIAN(Original!G:G),Original!G2313)</f>
        <v>2917</v>
      </c>
    </row>
    <row r="2312" spans="1:7" x14ac:dyDescent="0.3">
      <c r="A2312" s="2">
        <v>492428</v>
      </c>
      <c r="B2312" s="3">
        <v>41820.400659722225</v>
      </c>
      <c r="C2312" s="2" t="s">
        <v>32</v>
      </c>
      <c r="D2312" s="2" t="str">
        <f>IF(Original!D2314 = "-", "Male", Original!D2314)</f>
        <v>Female</v>
      </c>
      <c r="E2312" s="2" t="s">
        <v>20</v>
      </c>
      <c r="F2312" s="2" t="str">
        <f>IF(Original!F2314 = "-", "c9", Original!F2314)</f>
        <v>b9</v>
      </c>
      <c r="G2312" s="2">
        <f>IF(ISBLANK(Original!G2314),MEDIAN(Original!G:G),Original!G2314)</f>
        <v>82414</v>
      </c>
    </row>
    <row r="2313" spans="1:7" x14ac:dyDescent="0.3">
      <c r="A2313" s="2">
        <v>335474</v>
      </c>
      <c r="B2313" s="3">
        <v>41820.400902777779</v>
      </c>
      <c r="C2313" s="2" t="s">
        <v>31</v>
      </c>
      <c r="D2313" s="2" t="str">
        <f>IF(Original!D2315 = "-", "Male", Original!D2315)</f>
        <v>Male</v>
      </c>
      <c r="E2313" s="2" t="s">
        <v>20</v>
      </c>
      <c r="F2313" s="2" t="str">
        <f>IF(Original!F2315 = "-", "c9", Original!F2315)</f>
        <v>b9</v>
      </c>
      <c r="G2313" s="2">
        <f>IF(ISBLANK(Original!G2315),MEDIAN(Original!G:G),Original!G2315)</f>
        <v>43910</v>
      </c>
    </row>
    <row r="2314" spans="1:7" x14ac:dyDescent="0.3">
      <c r="A2314" s="2">
        <v>110794</v>
      </c>
      <c r="B2314" s="3">
        <v>41820.401979166665</v>
      </c>
      <c r="C2314" s="2" t="s">
        <v>32</v>
      </c>
      <c r="D2314" s="2" t="str">
        <f>IF(Original!D2316 = "-", "Male", Original!D2316)</f>
        <v>Male</v>
      </c>
      <c r="E2314" s="2" t="s">
        <v>20</v>
      </c>
      <c r="F2314" s="2" t="str">
        <f>IF(Original!F2316 = "-", "c9", Original!F2316)</f>
        <v>b9</v>
      </c>
      <c r="G2314" s="2">
        <f>IF(ISBLANK(Original!G2316),MEDIAN(Original!G:G),Original!G2316)</f>
        <v>71936</v>
      </c>
    </row>
    <row r="2315" spans="1:7" x14ac:dyDescent="0.3">
      <c r="A2315" s="2">
        <v>833860</v>
      </c>
      <c r="B2315" s="3">
        <v>41830.664571759262</v>
      </c>
      <c r="C2315" s="2" t="s">
        <v>32</v>
      </c>
      <c r="D2315" s="2" t="str">
        <f>IF(Original!D2317 = "-", "Male", Original!D2317)</f>
        <v>Male</v>
      </c>
      <c r="E2315" s="2" t="s">
        <v>20</v>
      </c>
      <c r="F2315" s="2" t="str">
        <f>IF(Original!F2317 = "-", "c9", Original!F2317)</f>
        <v>b9</v>
      </c>
      <c r="G2315" s="2">
        <f>IF(ISBLANK(Original!G2317),MEDIAN(Original!G:G),Original!G2317)</f>
        <v>6137</v>
      </c>
    </row>
    <row r="2316" spans="1:7" x14ac:dyDescent="0.3">
      <c r="A2316" s="2">
        <v>731022</v>
      </c>
      <c r="B2316" s="3">
        <v>41830.664918981478</v>
      </c>
      <c r="C2316" s="2" t="s">
        <v>32</v>
      </c>
      <c r="D2316" s="2" t="str">
        <f>IF(Original!D2318 = "-", "Male", Original!D2318)</f>
        <v>Female</v>
      </c>
      <c r="E2316" s="2" t="s">
        <v>20</v>
      </c>
      <c r="F2316" s="2" t="str">
        <f>IF(Original!F2318 = "-", "c9", Original!F2318)</f>
        <v>b9</v>
      </c>
      <c r="G2316" s="2">
        <f>IF(ISBLANK(Original!G2318),MEDIAN(Original!G:G),Original!G2318)</f>
        <v>18576</v>
      </c>
    </row>
    <row r="2317" spans="1:7" x14ac:dyDescent="0.3">
      <c r="A2317" s="2">
        <v>433241</v>
      </c>
      <c r="B2317" s="3">
        <v>41830.666435185187</v>
      </c>
      <c r="C2317" s="2" t="s">
        <v>32</v>
      </c>
      <c r="D2317" s="2" t="str">
        <f>IF(Original!D2319 = "-", "Male", Original!D2319)</f>
        <v>Male</v>
      </c>
      <c r="E2317" s="2" t="s">
        <v>20</v>
      </c>
      <c r="F2317" s="2" t="str">
        <f>IF(Original!F2319 = "-", "c9", Original!F2319)</f>
        <v>b9</v>
      </c>
      <c r="G2317" s="2">
        <f>IF(ISBLANK(Original!G2319),MEDIAN(Original!G:G),Original!G2319)</f>
        <v>40375</v>
      </c>
    </row>
    <row r="2318" spans="1:7" x14ac:dyDescent="0.3">
      <c r="A2318" s="2">
        <v>717012</v>
      </c>
      <c r="B2318" s="3">
        <v>41836.768009259256</v>
      </c>
      <c r="C2318" s="2" t="s">
        <v>32</v>
      </c>
      <c r="D2318" s="2" t="str">
        <f>IF(Original!D2320 = "-", "Male", Original!D2320)</f>
        <v>Male</v>
      </c>
      <c r="E2318" s="2" t="s">
        <v>20</v>
      </c>
      <c r="F2318" s="2" t="str">
        <f>IF(Original!F2320 = "-", "c9", Original!F2320)</f>
        <v>b9</v>
      </c>
      <c r="G2318" s="2">
        <f>IF(ISBLANK(Original!G2320),MEDIAN(Original!G:G),Original!G2320)</f>
        <v>77648</v>
      </c>
    </row>
    <row r="2319" spans="1:7" x14ac:dyDescent="0.3">
      <c r="A2319" s="2">
        <v>893448</v>
      </c>
      <c r="B2319" s="3">
        <v>41866.719942129632</v>
      </c>
      <c r="C2319" s="2" t="s">
        <v>31</v>
      </c>
      <c r="D2319" s="2" t="str">
        <f>IF(Original!D2321 = "-", "Male", Original!D2321)</f>
        <v>Female</v>
      </c>
      <c r="E2319" s="2" t="s">
        <v>20</v>
      </c>
      <c r="F2319" s="2" t="str">
        <f>IF(Original!F2321 = "-", "c9", Original!F2321)</f>
        <v>b9</v>
      </c>
      <c r="G2319" s="2">
        <f>IF(ISBLANK(Original!G2321),MEDIAN(Original!G:G),Original!G2321)</f>
        <v>66474</v>
      </c>
    </row>
    <row r="2320" spans="1:7" x14ac:dyDescent="0.3">
      <c r="A2320" s="2">
        <v>995244</v>
      </c>
      <c r="B2320" s="3">
        <v>41799.398252314815</v>
      </c>
      <c r="C2320" s="2" t="s">
        <v>32</v>
      </c>
      <c r="D2320" s="2" t="str">
        <f>IF(Original!D2322 = "-", "Male", Original!D2322)</f>
        <v>Don’t want to say</v>
      </c>
      <c r="E2320" s="2" t="s">
        <v>17</v>
      </c>
      <c r="F2320" s="2" t="str">
        <f>IF(Original!F2322 = "-", "c9", Original!F2322)</f>
        <v>c9</v>
      </c>
      <c r="G2320" s="2">
        <f>IF(ISBLANK(Original!G2322),MEDIAN(Original!G:G),Original!G2322)</f>
        <v>86988</v>
      </c>
    </row>
    <row r="2321" spans="1:7" x14ac:dyDescent="0.3">
      <c r="A2321" s="2">
        <v>800380</v>
      </c>
      <c r="B2321" s="3">
        <v>41838.824560185189</v>
      </c>
      <c r="C2321" s="2" t="s">
        <v>31</v>
      </c>
      <c r="D2321" s="2" t="str">
        <f>IF(Original!D2323 = "-", "Male", Original!D2323)</f>
        <v>Female</v>
      </c>
      <c r="E2321" s="2" t="s">
        <v>17</v>
      </c>
      <c r="F2321" s="2" t="str">
        <f>IF(Original!F2323 = "-", "c9", Original!F2323)</f>
        <v>c9</v>
      </c>
      <c r="G2321" s="2">
        <f>IF(ISBLANK(Original!G2323),MEDIAN(Original!G:G),Original!G2323)</f>
        <v>35763</v>
      </c>
    </row>
    <row r="2322" spans="1:7" x14ac:dyDescent="0.3">
      <c r="A2322" s="2">
        <v>198525</v>
      </c>
      <c r="B2322" s="3">
        <v>41854.540219907409</v>
      </c>
      <c r="C2322" s="2" t="s">
        <v>31</v>
      </c>
      <c r="D2322" s="2" t="str">
        <f>IF(Original!D2324 = "-", "Male", Original!D2324)</f>
        <v>Male</v>
      </c>
      <c r="E2322" s="2" t="s">
        <v>17</v>
      </c>
      <c r="F2322" s="2" t="str">
        <f>IF(Original!F2324 = "-", "c9", Original!F2324)</f>
        <v>c9</v>
      </c>
      <c r="G2322" s="2">
        <f>IF(ISBLANK(Original!G2324),MEDIAN(Original!G:G),Original!G2324)</f>
        <v>92478</v>
      </c>
    </row>
    <row r="2323" spans="1:7" x14ac:dyDescent="0.3">
      <c r="A2323" s="2">
        <v>344350</v>
      </c>
      <c r="B2323" s="3">
        <v>41808.777025462965</v>
      </c>
      <c r="C2323" s="2" t="s">
        <v>32</v>
      </c>
      <c r="D2323" s="2" t="str">
        <f>IF(Original!D2325 = "-", "Male", Original!D2325)</f>
        <v>Male</v>
      </c>
      <c r="E2323" s="2" t="s">
        <v>15</v>
      </c>
      <c r="F2323" s="2" t="str">
        <f>IF(Original!F2325 = "-", "c9", Original!F2325)</f>
        <v>i7</v>
      </c>
      <c r="G2323" s="2">
        <f>IF(ISBLANK(Original!G2325),MEDIAN(Original!G:G),Original!G2325)</f>
        <v>64059</v>
      </c>
    </row>
    <row r="2324" spans="1:7" x14ac:dyDescent="0.3">
      <c r="A2324" s="2">
        <v>459437</v>
      </c>
      <c r="B2324" s="3">
        <v>41808.778680555559</v>
      </c>
      <c r="C2324" s="2" t="s">
        <v>31</v>
      </c>
      <c r="D2324" s="2" t="str">
        <f>IF(Original!D2326 = "-", "Male", Original!D2326)</f>
        <v>Male</v>
      </c>
      <c r="E2324" s="2" t="s">
        <v>15</v>
      </c>
      <c r="F2324" s="2" t="str">
        <f>IF(Original!F2326 = "-", "c9", Original!F2326)</f>
        <v>i7</v>
      </c>
      <c r="G2324" s="2">
        <f>IF(ISBLANK(Original!G2326),MEDIAN(Original!G:G),Original!G2326)</f>
        <v>40088</v>
      </c>
    </row>
    <row r="2325" spans="1:7" x14ac:dyDescent="0.3">
      <c r="A2325" s="2">
        <v>441172</v>
      </c>
      <c r="B2325" s="3">
        <v>41809.563113425924</v>
      </c>
      <c r="C2325" s="2" t="s">
        <v>32</v>
      </c>
      <c r="D2325" s="2" t="str">
        <f>IF(Original!D2327 = "-", "Male", Original!D2327)</f>
        <v>Male</v>
      </c>
      <c r="E2325" s="2" t="s">
        <v>15</v>
      </c>
      <c r="F2325" s="2" t="str">
        <f>IF(Original!F2327 = "-", "c9", Original!F2327)</f>
        <v>i7</v>
      </c>
      <c r="G2325" s="2">
        <f>IF(ISBLANK(Original!G2327),MEDIAN(Original!G:G),Original!G2327)</f>
        <v>44873</v>
      </c>
    </row>
    <row r="2326" spans="1:7" x14ac:dyDescent="0.3">
      <c r="A2326" s="2">
        <v>808039</v>
      </c>
      <c r="B2326" s="3">
        <v>41809.564814814818</v>
      </c>
      <c r="C2326" s="2" t="s">
        <v>31</v>
      </c>
      <c r="D2326" s="2" t="str">
        <f>IF(Original!D2328 = "-", "Male", Original!D2328)</f>
        <v>Male</v>
      </c>
      <c r="E2326" s="2" t="s">
        <v>15</v>
      </c>
      <c r="F2326" s="2" t="str">
        <f>IF(Original!F2328 = "-", "c9", Original!F2328)</f>
        <v>i7</v>
      </c>
      <c r="G2326" s="2">
        <f>IF(ISBLANK(Original!G2328),MEDIAN(Original!G:G),Original!G2328)</f>
        <v>85815</v>
      </c>
    </row>
    <row r="2327" spans="1:7" x14ac:dyDescent="0.3">
      <c r="A2327" s="2">
        <v>106331</v>
      </c>
      <c r="B2327" s="3">
        <v>41813.640729166669</v>
      </c>
      <c r="C2327" s="2" t="s">
        <v>32</v>
      </c>
      <c r="D2327" s="2" t="str">
        <f>IF(Original!D2329 = "-", "Male", Original!D2329)</f>
        <v>Male</v>
      </c>
      <c r="E2327" s="2" t="s">
        <v>15</v>
      </c>
      <c r="F2327" s="2" t="str">
        <f>IF(Original!F2329 = "-", "c9", Original!F2329)</f>
        <v>i7</v>
      </c>
      <c r="G2327" s="2">
        <f>IF(ISBLANK(Original!G2329),MEDIAN(Original!G:G),Original!G2329)</f>
        <v>67251</v>
      </c>
    </row>
    <row r="2328" spans="1:7" x14ac:dyDescent="0.3">
      <c r="A2328" s="2">
        <v>263154</v>
      </c>
      <c r="B2328" s="3">
        <v>41813.640266203707</v>
      </c>
      <c r="C2328" s="2" t="s">
        <v>32</v>
      </c>
      <c r="D2328" s="2" t="str">
        <f>IF(Original!D2330 = "-", "Male", Original!D2330)</f>
        <v>Don’t want to say</v>
      </c>
      <c r="E2328" s="2" t="s">
        <v>15</v>
      </c>
      <c r="F2328" s="2" t="str">
        <f>IF(Original!F2330 = "-", "c9", Original!F2330)</f>
        <v>i7</v>
      </c>
      <c r="G2328" s="2">
        <f>IF(ISBLANK(Original!G2330),MEDIAN(Original!G:G),Original!G2330)</f>
        <v>5718</v>
      </c>
    </row>
    <row r="2329" spans="1:7" x14ac:dyDescent="0.3">
      <c r="A2329" s="2">
        <v>830658</v>
      </c>
      <c r="B2329" s="3">
        <v>41817.703229166669</v>
      </c>
      <c r="C2329" s="2" t="s">
        <v>31</v>
      </c>
      <c r="D2329" s="2" t="str">
        <f>IF(Original!D2331 = "-", "Male", Original!D2331)</f>
        <v>Female</v>
      </c>
      <c r="E2329" s="2" t="s">
        <v>15</v>
      </c>
      <c r="F2329" s="2" t="str">
        <f>IF(Original!F2331 = "-", "c9", Original!F2331)</f>
        <v>i7</v>
      </c>
      <c r="G2329" s="2">
        <f>IF(ISBLANK(Original!G2331),MEDIAN(Original!G:G),Original!G2331)</f>
        <v>72843</v>
      </c>
    </row>
    <row r="2330" spans="1:7" x14ac:dyDescent="0.3">
      <c r="A2330" s="2">
        <v>955256</v>
      </c>
      <c r="B2330" s="3">
        <v>41817.704340277778</v>
      </c>
      <c r="C2330" s="2" t="s">
        <v>32</v>
      </c>
      <c r="D2330" s="2" t="str">
        <f>IF(Original!D2332 = "-", "Male", Original!D2332)</f>
        <v>Male</v>
      </c>
      <c r="E2330" s="2" t="s">
        <v>15</v>
      </c>
      <c r="F2330" s="2" t="str">
        <f>IF(Original!F2332 = "-", "c9", Original!F2332)</f>
        <v>i7</v>
      </c>
      <c r="G2330" s="2">
        <f>IF(ISBLANK(Original!G2332),MEDIAN(Original!G:G),Original!G2332)</f>
        <v>51209</v>
      </c>
    </row>
    <row r="2331" spans="1:7" x14ac:dyDescent="0.3">
      <c r="A2331" s="2">
        <v>568029</v>
      </c>
      <c r="B2331" s="3">
        <v>41817.705347222225</v>
      </c>
      <c r="C2331" s="2" t="s">
        <v>32</v>
      </c>
      <c r="D2331" s="2" t="str">
        <f>IF(Original!D2333 = "-", "Male", Original!D2333)</f>
        <v>Female</v>
      </c>
      <c r="E2331" s="2" t="s">
        <v>15</v>
      </c>
      <c r="F2331" s="2" t="str">
        <f>IF(Original!F2333 = "-", "c9", Original!F2333)</f>
        <v>i7</v>
      </c>
      <c r="G2331" s="2">
        <f>IF(ISBLANK(Original!G2333),MEDIAN(Original!G:G),Original!G2333)</f>
        <v>82546</v>
      </c>
    </row>
    <row r="2332" spans="1:7" x14ac:dyDescent="0.3">
      <c r="A2332" s="2">
        <v>606813</v>
      </c>
      <c r="B2332" s="3">
        <v>41817.709155092591</v>
      </c>
      <c r="C2332" s="2" t="s">
        <v>31</v>
      </c>
      <c r="D2332" s="2" t="str">
        <f>IF(Original!D2334 = "-", "Male", Original!D2334)</f>
        <v>Female</v>
      </c>
      <c r="E2332" s="2" t="s">
        <v>15</v>
      </c>
      <c r="F2332" s="2" t="str">
        <f>IF(Original!F2334 = "-", "c9", Original!F2334)</f>
        <v>i7</v>
      </c>
      <c r="G2332" s="2">
        <f>IF(ISBLANK(Original!G2334),MEDIAN(Original!G:G),Original!G2334)</f>
        <v>45843</v>
      </c>
    </row>
    <row r="2333" spans="1:7" x14ac:dyDescent="0.3">
      <c r="A2333" s="2">
        <v>613676</v>
      </c>
      <c r="B2333" s="3">
        <v>41838.648136574076</v>
      </c>
      <c r="C2333" s="2" t="s">
        <v>32</v>
      </c>
      <c r="D2333" s="2" t="str">
        <f>IF(Original!D2335 = "-", "Male", Original!D2335)</f>
        <v>Male</v>
      </c>
      <c r="E2333" s="2" t="s">
        <v>15</v>
      </c>
      <c r="F2333" s="2" t="str">
        <f>IF(Original!F2335 = "-", "c9", Original!F2335)</f>
        <v>i7</v>
      </c>
      <c r="G2333" s="2">
        <f>IF(ISBLANK(Original!G2335),MEDIAN(Original!G:G),Original!G2335)</f>
        <v>35039</v>
      </c>
    </row>
    <row r="2334" spans="1:7" x14ac:dyDescent="0.3">
      <c r="A2334" s="2">
        <v>182795</v>
      </c>
      <c r="B2334" s="3">
        <v>41838.649826388886</v>
      </c>
      <c r="C2334" s="2" t="s">
        <v>32</v>
      </c>
      <c r="D2334" s="2" t="str">
        <f>IF(Original!D2336 = "-", "Male", Original!D2336)</f>
        <v>Male</v>
      </c>
      <c r="E2334" s="2" t="s">
        <v>15</v>
      </c>
      <c r="F2334" s="2" t="str">
        <f>IF(Original!F2336 = "-", "c9", Original!F2336)</f>
        <v>i7</v>
      </c>
      <c r="G2334" s="2">
        <f>IF(ISBLANK(Original!G2336),MEDIAN(Original!G:G),Original!G2336)</f>
        <v>7589</v>
      </c>
    </row>
    <row r="2335" spans="1:7" x14ac:dyDescent="0.3">
      <c r="A2335" s="2">
        <v>390144</v>
      </c>
      <c r="B2335" s="3">
        <v>41849.345578703702</v>
      </c>
      <c r="C2335" s="2" t="s">
        <v>32</v>
      </c>
      <c r="D2335" s="2" t="str">
        <f>IF(Original!D2337 = "-", "Male", Original!D2337)</f>
        <v>Male</v>
      </c>
      <c r="E2335" s="2" t="s">
        <v>15</v>
      </c>
      <c r="F2335" s="2" t="str">
        <f>IF(Original!F2337 = "-", "c9", Original!F2337)</f>
        <v>i7</v>
      </c>
      <c r="G2335" s="2">
        <f>IF(ISBLANK(Original!G2337),MEDIAN(Original!G:G),Original!G2337)</f>
        <v>9682</v>
      </c>
    </row>
    <row r="2336" spans="1:7" x14ac:dyDescent="0.3">
      <c r="A2336" s="2">
        <v>279022</v>
      </c>
      <c r="B2336" s="3">
        <v>41835.397094907406</v>
      </c>
      <c r="C2336" s="2" t="s">
        <v>32</v>
      </c>
      <c r="D2336" s="2" t="str">
        <f>IF(Original!D2338 = "-", "Male", Original!D2338)</f>
        <v>Male</v>
      </c>
      <c r="E2336" s="2" t="s">
        <v>17</v>
      </c>
      <c r="F2336" s="2" t="str">
        <f>IF(Original!F2338 = "-", "c9", Original!F2338)</f>
        <v>i7</v>
      </c>
      <c r="G2336" s="2">
        <f>IF(ISBLANK(Original!G2338),MEDIAN(Original!G:G),Original!G2338)</f>
        <v>68282</v>
      </c>
    </row>
    <row r="2337" spans="1:7" x14ac:dyDescent="0.3">
      <c r="A2337" s="2">
        <v>789967</v>
      </c>
      <c r="B2337" s="3">
        <v>41779.21303240741</v>
      </c>
      <c r="C2337" s="2" t="s">
        <v>31</v>
      </c>
      <c r="D2337" s="2" t="str">
        <f>IF(Original!D2339 = "-", "Male", Original!D2339)</f>
        <v>Female</v>
      </c>
      <c r="E2337" s="2" t="s">
        <v>20</v>
      </c>
      <c r="F2337" s="2" t="str">
        <f>IF(Original!F2339 = "-", "c9", Original!F2339)</f>
        <v>c9</v>
      </c>
      <c r="G2337" s="2">
        <f>IF(ISBLANK(Original!G2339),MEDIAN(Original!G:G),Original!G2339)</f>
        <v>8658</v>
      </c>
    </row>
    <row r="2338" spans="1:7" x14ac:dyDescent="0.3">
      <c r="A2338" s="2">
        <v>417017</v>
      </c>
      <c r="B2338" s="3">
        <v>41779.396840277775</v>
      </c>
      <c r="C2338" s="2" t="s">
        <v>32</v>
      </c>
      <c r="D2338" s="2" t="str">
        <f>IF(Original!D2340 = "-", "Male", Original!D2340)</f>
        <v>Male</v>
      </c>
      <c r="E2338" s="2" t="s">
        <v>20</v>
      </c>
      <c r="F2338" s="2" t="str">
        <f>IF(Original!F2340 = "-", "c9", Original!F2340)</f>
        <v>c9</v>
      </c>
      <c r="G2338" s="2">
        <f>IF(ISBLANK(Original!G2340),MEDIAN(Original!G:G),Original!G2340)</f>
        <v>12911</v>
      </c>
    </row>
    <row r="2339" spans="1:7" x14ac:dyDescent="0.3">
      <c r="A2339" s="2">
        <v>884737</v>
      </c>
      <c r="B2339" s="3">
        <v>41779.397731481484</v>
      </c>
      <c r="C2339" s="2" t="s">
        <v>31</v>
      </c>
      <c r="D2339" s="2" t="str">
        <f>IF(Original!D2341 = "-", "Male", Original!D2341)</f>
        <v>Female</v>
      </c>
      <c r="E2339" s="2" t="s">
        <v>20</v>
      </c>
      <c r="F2339" s="2" t="str">
        <f>IF(Original!F2341 = "-", "c9", Original!F2341)</f>
        <v>c9</v>
      </c>
      <c r="G2339" s="2">
        <f>IF(ISBLANK(Original!G2341),MEDIAN(Original!G:G),Original!G2341)</f>
        <v>9313</v>
      </c>
    </row>
    <row r="2340" spans="1:7" x14ac:dyDescent="0.3">
      <c r="A2340" s="2">
        <v>289524</v>
      </c>
      <c r="B2340" s="3">
        <v>41779.399525462963</v>
      </c>
      <c r="C2340" s="2" t="s">
        <v>32</v>
      </c>
      <c r="D2340" s="2" t="str">
        <f>IF(Original!D2342 = "-", "Male", Original!D2342)</f>
        <v>Male</v>
      </c>
      <c r="E2340" s="2" t="s">
        <v>20</v>
      </c>
      <c r="F2340" s="2" t="str">
        <f>IF(Original!F2342 = "-", "c9", Original!F2342)</f>
        <v>c9</v>
      </c>
      <c r="G2340" s="2">
        <f>IF(ISBLANK(Original!G2342),MEDIAN(Original!G:G),Original!G2342)</f>
        <v>81188</v>
      </c>
    </row>
    <row r="2341" spans="1:7" x14ac:dyDescent="0.3">
      <c r="A2341" s="2">
        <v>401311</v>
      </c>
      <c r="B2341" s="3">
        <v>41779.399861111109</v>
      </c>
      <c r="C2341" s="2" t="s">
        <v>31</v>
      </c>
      <c r="D2341" s="2" t="str">
        <f>IF(Original!D2343 = "-", "Male", Original!D2343)</f>
        <v>Female</v>
      </c>
      <c r="E2341" s="2" t="s">
        <v>20</v>
      </c>
      <c r="F2341" s="2" t="str">
        <f>IF(Original!F2343 = "-", "c9", Original!F2343)</f>
        <v>c9</v>
      </c>
      <c r="G2341" s="2">
        <f>IF(ISBLANK(Original!G2343),MEDIAN(Original!G:G),Original!G2343)</f>
        <v>51894</v>
      </c>
    </row>
    <row r="2342" spans="1:7" x14ac:dyDescent="0.3">
      <c r="A2342" s="2">
        <v>664241</v>
      </c>
      <c r="B2342" s="3">
        <v>41846.411886574075</v>
      </c>
      <c r="C2342" s="2" t="s">
        <v>32</v>
      </c>
      <c r="D2342" s="2" t="str">
        <f>IF(Original!D2344 = "-", "Male", Original!D2344)</f>
        <v>Male</v>
      </c>
      <c r="E2342" s="2" t="s">
        <v>20</v>
      </c>
      <c r="F2342" s="2" t="str">
        <f>IF(Original!F2344 = "-", "c9", Original!F2344)</f>
        <v>c9</v>
      </c>
      <c r="G2342" s="2">
        <f>IF(ISBLANK(Original!G2344),MEDIAN(Original!G:G),Original!G2344)</f>
        <v>96641</v>
      </c>
    </row>
    <row r="2343" spans="1:7" x14ac:dyDescent="0.3">
      <c r="A2343" s="2">
        <v>491188</v>
      </c>
      <c r="B2343" s="3">
        <v>41847.767199074071</v>
      </c>
      <c r="C2343" s="2" t="s">
        <v>32</v>
      </c>
      <c r="D2343" s="2" t="str">
        <f>IF(Original!D2345 = "-", "Male", Original!D2345)</f>
        <v>Female</v>
      </c>
      <c r="E2343" s="2" t="s">
        <v>20</v>
      </c>
      <c r="F2343" s="2" t="str">
        <f>IF(Original!F2345 = "-", "c9", Original!F2345)</f>
        <v>c9</v>
      </c>
      <c r="G2343" s="2">
        <f>IF(ISBLANK(Original!G2345),MEDIAN(Original!G:G),Original!G2345)</f>
        <v>55718</v>
      </c>
    </row>
    <row r="2344" spans="1:7" x14ac:dyDescent="0.3">
      <c r="A2344" s="2">
        <v>831450</v>
      </c>
      <c r="B2344" s="3">
        <v>41844.494328703702</v>
      </c>
      <c r="C2344" s="2" t="s">
        <v>32</v>
      </c>
      <c r="D2344" s="2" t="str">
        <f>IF(Original!D2346 = "-", "Male", Original!D2346)</f>
        <v>Female</v>
      </c>
      <c r="E2344" s="2" t="s">
        <v>20</v>
      </c>
      <c r="F2344" s="2" t="str">
        <f>IF(Original!F2346 = "-", "c9", Original!F2346)</f>
        <v>c5</v>
      </c>
      <c r="G2344" s="2">
        <f>IF(ISBLANK(Original!G2346),MEDIAN(Original!G:G),Original!G2346)</f>
        <v>79746</v>
      </c>
    </row>
    <row r="2345" spans="1:7" x14ac:dyDescent="0.3">
      <c r="A2345" s="2">
        <v>761273</v>
      </c>
      <c r="B2345" s="3">
        <v>41848.410081018519</v>
      </c>
      <c r="C2345" s="2" t="s">
        <v>32</v>
      </c>
      <c r="D2345" s="2" t="str">
        <f>IF(Original!D2347 = "-", "Male", Original!D2347)</f>
        <v>Female</v>
      </c>
      <c r="E2345" s="2" t="s">
        <v>20</v>
      </c>
      <c r="F2345" s="2" t="str">
        <f>IF(Original!F2347 = "-", "c9", Original!F2347)</f>
        <v>c5</v>
      </c>
      <c r="G2345" s="2">
        <f>IF(ISBLANK(Original!G2347),MEDIAN(Original!G:G),Original!G2347)</f>
        <v>78690</v>
      </c>
    </row>
    <row r="2346" spans="1:7" x14ac:dyDescent="0.3">
      <c r="A2346" s="2">
        <v>374187</v>
      </c>
      <c r="B2346" s="3">
        <v>41848.410671296297</v>
      </c>
      <c r="C2346" s="2" t="s">
        <v>31</v>
      </c>
      <c r="D2346" s="2" t="str">
        <f>IF(Original!D2348 = "-", "Male", Original!D2348)</f>
        <v>Male</v>
      </c>
      <c r="E2346" s="2" t="s">
        <v>20</v>
      </c>
      <c r="F2346" s="2" t="str">
        <f>IF(Original!F2348 = "-", "c9", Original!F2348)</f>
        <v>c5</v>
      </c>
      <c r="G2346" s="2">
        <f>IF(ISBLANK(Original!G2348),MEDIAN(Original!G:G),Original!G2348)</f>
        <v>88171</v>
      </c>
    </row>
    <row r="2347" spans="1:7" x14ac:dyDescent="0.3">
      <c r="A2347" s="2">
        <v>412169</v>
      </c>
      <c r="B2347" s="3">
        <v>41848.412106481483</v>
      </c>
      <c r="C2347" s="2" t="s">
        <v>32</v>
      </c>
      <c r="D2347" s="2" t="str">
        <f>IF(Original!D2349 = "-", "Male", Original!D2349)</f>
        <v>Male</v>
      </c>
      <c r="E2347" s="2" t="s">
        <v>20</v>
      </c>
      <c r="F2347" s="2" t="str">
        <f>IF(Original!F2349 = "-", "c9", Original!F2349)</f>
        <v>c5</v>
      </c>
      <c r="G2347" s="2">
        <f>IF(ISBLANK(Original!G2349),MEDIAN(Original!G:G),Original!G2349)</f>
        <v>5732</v>
      </c>
    </row>
    <row r="2348" spans="1:7" x14ac:dyDescent="0.3">
      <c r="A2348" s="2">
        <v>543623</v>
      </c>
      <c r="B2348" s="3">
        <v>41828.397592592592</v>
      </c>
      <c r="C2348" s="2" t="s">
        <v>32</v>
      </c>
      <c r="D2348" s="2" t="str">
        <f>IF(Original!D2350 = "-", "Male", Original!D2350)</f>
        <v>Female</v>
      </c>
      <c r="E2348" s="2" t="s">
        <v>14</v>
      </c>
      <c r="F2348" s="2" t="str">
        <f>IF(Original!F2350 = "-", "c9", Original!F2350)</f>
        <v>c5</v>
      </c>
      <c r="G2348" s="2">
        <f>IF(ISBLANK(Original!G2350),MEDIAN(Original!G:G),Original!G2350)</f>
        <v>58270</v>
      </c>
    </row>
    <row r="2349" spans="1:7" x14ac:dyDescent="0.3">
      <c r="A2349" s="2">
        <v>535756</v>
      </c>
      <c r="B2349" s="3">
        <v>41849.39875</v>
      </c>
      <c r="C2349" s="2" t="s">
        <v>32</v>
      </c>
      <c r="D2349" s="2" t="str">
        <f>IF(Original!D2351 = "-", "Male", Original!D2351)</f>
        <v>Male</v>
      </c>
      <c r="E2349" s="2" t="s">
        <v>14</v>
      </c>
      <c r="F2349" s="2" t="str">
        <f>IF(Original!F2351 = "-", "c9", Original!F2351)</f>
        <v>c5</v>
      </c>
      <c r="G2349" s="2">
        <f>IF(ISBLANK(Original!G2351),MEDIAN(Original!G:G),Original!G2351)</f>
        <v>84717</v>
      </c>
    </row>
    <row r="2350" spans="1:7" x14ac:dyDescent="0.3">
      <c r="A2350" s="2">
        <v>341158</v>
      </c>
      <c r="B2350" s="3">
        <v>41849.399687500001</v>
      </c>
      <c r="C2350" s="2" t="s">
        <v>31</v>
      </c>
      <c r="D2350" s="2" t="str">
        <f>IF(Original!D2352 = "-", "Male", Original!D2352)</f>
        <v>Female</v>
      </c>
      <c r="E2350" s="2" t="s">
        <v>14</v>
      </c>
      <c r="F2350" s="2" t="str">
        <f>IF(Original!F2352 = "-", "c9", Original!F2352)</f>
        <v>c5</v>
      </c>
      <c r="G2350" s="2">
        <f>IF(ISBLANK(Original!G2352),MEDIAN(Original!G:G),Original!G2352)</f>
        <v>54911</v>
      </c>
    </row>
    <row r="2351" spans="1:7" x14ac:dyDescent="0.3">
      <c r="A2351" s="2">
        <v>53906</v>
      </c>
      <c r="B2351" s="3">
        <v>41852.632175925923</v>
      </c>
      <c r="C2351" s="2" t="s">
        <v>32</v>
      </c>
      <c r="D2351" s="2" t="str">
        <f>IF(Original!D2353 = "-", "Male", Original!D2353)</f>
        <v>Don’t want to say</v>
      </c>
      <c r="E2351" s="2" t="s">
        <v>14</v>
      </c>
      <c r="F2351" s="2" t="str">
        <f>IF(Original!F2353 = "-", "c9", Original!F2353)</f>
        <v>c5</v>
      </c>
      <c r="G2351" s="2">
        <f>IF(ISBLANK(Original!G2353),MEDIAN(Original!G:G),Original!G2353)</f>
        <v>48625</v>
      </c>
    </row>
    <row r="2352" spans="1:7" x14ac:dyDescent="0.3">
      <c r="A2352" s="2">
        <v>34917</v>
      </c>
      <c r="B2352" s="3">
        <v>41773.400219907409</v>
      </c>
      <c r="C2352" s="2" t="s">
        <v>32</v>
      </c>
      <c r="D2352" s="2" t="str">
        <f>IF(Original!D2354 = "-", "Male", Original!D2354)</f>
        <v>Male</v>
      </c>
      <c r="E2352" s="2" t="s">
        <v>20</v>
      </c>
      <c r="F2352" s="2" t="str">
        <f>IF(Original!F2354 = "-", "c9", Original!F2354)</f>
        <v>c9</v>
      </c>
      <c r="G2352" s="2">
        <f>IF(ISBLANK(Original!G2354),MEDIAN(Original!G:G),Original!G2354)</f>
        <v>12175</v>
      </c>
    </row>
    <row r="2353" spans="1:7" x14ac:dyDescent="0.3">
      <c r="A2353" s="2">
        <v>626656</v>
      </c>
      <c r="B2353" s="3">
        <v>41773.40184027778</v>
      </c>
      <c r="C2353" s="2" t="s">
        <v>32</v>
      </c>
      <c r="D2353" s="2" t="str">
        <f>IF(Original!D2355 = "-", "Male", Original!D2355)</f>
        <v>Male</v>
      </c>
      <c r="E2353" s="2" t="s">
        <v>20</v>
      </c>
      <c r="F2353" s="2" t="str">
        <f>IF(Original!F2355 = "-", "c9", Original!F2355)</f>
        <v>c9</v>
      </c>
      <c r="G2353" s="2">
        <f>IF(ISBLANK(Original!G2355),MEDIAN(Original!G:G),Original!G2355)</f>
        <v>41983</v>
      </c>
    </row>
    <row r="2354" spans="1:7" x14ac:dyDescent="0.3">
      <c r="A2354" s="2">
        <v>138086</v>
      </c>
      <c r="B2354" s="3">
        <v>41782.696886574071</v>
      </c>
      <c r="C2354" s="2" t="s">
        <v>31</v>
      </c>
      <c r="D2354" s="2" t="str">
        <f>IF(Original!D2356 = "-", "Male", Original!D2356)</f>
        <v>Male</v>
      </c>
      <c r="E2354" s="2" t="s">
        <v>20</v>
      </c>
      <c r="F2354" s="2" t="str">
        <f>IF(Original!F2356 = "-", "c9", Original!F2356)</f>
        <v>c9</v>
      </c>
      <c r="G2354" s="2">
        <f>IF(ISBLANK(Original!G2356),MEDIAN(Original!G:G),Original!G2356)</f>
        <v>83838</v>
      </c>
    </row>
    <row r="2355" spans="1:7" x14ac:dyDescent="0.3">
      <c r="A2355" s="2">
        <v>550074</v>
      </c>
      <c r="B2355" s="3">
        <v>41782.698530092595</v>
      </c>
      <c r="C2355" s="2" t="s">
        <v>31</v>
      </c>
      <c r="D2355" s="2" t="str">
        <f>IF(Original!D2357 = "-", "Male", Original!D2357)</f>
        <v>Male</v>
      </c>
      <c r="E2355" s="2" t="s">
        <v>20</v>
      </c>
      <c r="F2355" s="2" t="str">
        <f>IF(Original!F2357 = "-", "c9", Original!F2357)</f>
        <v>c9</v>
      </c>
      <c r="G2355" s="2">
        <f>IF(ISBLANK(Original!G2357),MEDIAN(Original!G:G),Original!G2357)</f>
        <v>79079</v>
      </c>
    </row>
    <row r="2356" spans="1:7" x14ac:dyDescent="0.3">
      <c r="A2356" s="2">
        <v>938548</v>
      </c>
      <c r="B2356" s="3">
        <v>41782.699166666665</v>
      </c>
      <c r="C2356" s="2" t="s">
        <v>31</v>
      </c>
      <c r="D2356" s="2" t="str">
        <f>IF(Original!D2358 = "-", "Male", Original!D2358)</f>
        <v>Male</v>
      </c>
      <c r="E2356" s="2" t="s">
        <v>20</v>
      </c>
      <c r="F2356" s="2" t="str">
        <f>IF(Original!F2358 = "-", "c9", Original!F2358)</f>
        <v>c9</v>
      </c>
      <c r="G2356" s="2">
        <f>IF(ISBLANK(Original!G2358),MEDIAN(Original!G:G),Original!G2358)</f>
        <v>88647</v>
      </c>
    </row>
    <row r="2357" spans="1:7" x14ac:dyDescent="0.3">
      <c r="A2357" s="2">
        <v>275878</v>
      </c>
      <c r="B2357" s="3">
        <v>41784.737256944441</v>
      </c>
      <c r="C2357" s="2" t="s">
        <v>32</v>
      </c>
      <c r="D2357" s="2" t="str">
        <f>IF(Original!D2359 = "-", "Male", Original!D2359)</f>
        <v>Male</v>
      </c>
      <c r="E2357" s="2" t="s">
        <v>20</v>
      </c>
      <c r="F2357" s="2" t="str">
        <f>IF(Original!F2359 = "-", "c9", Original!F2359)</f>
        <v>c9</v>
      </c>
      <c r="G2357" s="2">
        <f>IF(ISBLANK(Original!G2359),MEDIAN(Original!G:G),Original!G2359)</f>
        <v>42186</v>
      </c>
    </row>
    <row r="2358" spans="1:7" x14ac:dyDescent="0.3">
      <c r="A2358" s="2">
        <v>414688</v>
      </c>
      <c r="B2358" s="3">
        <v>41784.737858796296</v>
      </c>
      <c r="C2358" s="2" t="s">
        <v>31</v>
      </c>
      <c r="D2358" s="2" t="str">
        <f>IF(Original!D2360 = "-", "Male", Original!D2360)</f>
        <v>Male</v>
      </c>
      <c r="E2358" s="2" t="s">
        <v>20</v>
      </c>
      <c r="F2358" s="2" t="str">
        <f>IF(Original!F2360 = "-", "c9", Original!F2360)</f>
        <v>c9</v>
      </c>
      <c r="G2358" s="2">
        <f>IF(ISBLANK(Original!G2360),MEDIAN(Original!G:G),Original!G2360)</f>
        <v>58432</v>
      </c>
    </row>
    <row r="2359" spans="1:7" x14ac:dyDescent="0.3">
      <c r="A2359" s="2">
        <v>741857</v>
      </c>
      <c r="B2359" s="3">
        <v>41784.738310185188</v>
      </c>
      <c r="C2359" s="2" t="s">
        <v>31</v>
      </c>
      <c r="D2359" s="2" t="str">
        <f>IF(Original!D2361 = "-", "Male", Original!D2361)</f>
        <v>Female</v>
      </c>
      <c r="E2359" s="2" t="s">
        <v>20</v>
      </c>
      <c r="F2359" s="2" t="str">
        <f>IF(Original!F2361 = "-", "c9", Original!F2361)</f>
        <v>c9</v>
      </c>
      <c r="G2359" s="2">
        <f>IF(ISBLANK(Original!G2361),MEDIAN(Original!G:G),Original!G2361)</f>
        <v>16259</v>
      </c>
    </row>
    <row r="2360" spans="1:7" x14ac:dyDescent="0.3">
      <c r="A2360" s="2">
        <v>533509</v>
      </c>
      <c r="B2360" s="3">
        <v>41784.738657407404</v>
      </c>
      <c r="C2360" s="2" t="s">
        <v>31</v>
      </c>
      <c r="D2360" s="2" t="str">
        <f>IF(Original!D2362 = "-", "Male", Original!D2362)</f>
        <v>Male</v>
      </c>
      <c r="E2360" s="2" t="s">
        <v>20</v>
      </c>
      <c r="F2360" s="2" t="str">
        <f>IF(Original!F2362 = "-", "c9", Original!F2362)</f>
        <v>c9</v>
      </c>
      <c r="G2360" s="2">
        <f>IF(ISBLANK(Original!G2362),MEDIAN(Original!G:G),Original!G2362)</f>
        <v>39448</v>
      </c>
    </row>
    <row r="2361" spans="1:7" x14ac:dyDescent="0.3">
      <c r="A2361" s="2">
        <v>387943</v>
      </c>
      <c r="B2361" s="3">
        <v>41785.45758101852</v>
      </c>
      <c r="C2361" s="2" t="s">
        <v>32</v>
      </c>
      <c r="D2361" s="2" t="str">
        <f>IF(Original!D2363 = "-", "Male", Original!D2363)</f>
        <v>Male</v>
      </c>
      <c r="E2361" s="2" t="s">
        <v>20</v>
      </c>
      <c r="F2361" s="2" t="str">
        <f>IF(Original!F2363 = "-", "c9", Original!F2363)</f>
        <v>c9</v>
      </c>
      <c r="G2361" s="2">
        <f>IF(ISBLANK(Original!G2363),MEDIAN(Original!G:G),Original!G2363)</f>
        <v>69844</v>
      </c>
    </row>
    <row r="2362" spans="1:7" x14ac:dyDescent="0.3">
      <c r="A2362" s="2">
        <v>863716</v>
      </c>
      <c r="B2362" s="3">
        <v>41788.599351851852</v>
      </c>
      <c r="C2362" s="2" t="s">
        <v>32</v>
      </c>
      <c r="D2362" s="2" t="str">
        <f>IF(Original!D2364 = "-", "Male", Original!D2364)</f>
        <v>Male</v>
      </c>
      <c r="E2362" s="2" t="s">
        <v>20</v>
      </c>
      <c r="F2362" s="2" t="str">
        <f>IF(Original!F2364 = "-", "c9", Original!F2364)</f>
        <v>c9</v>
      </c>
      <c r="G2362" s="2">
        <f>IF(ISBLANK(Original!G2364),MEDIAN(Original!G:G),Original!G2364)</f>
        <v>15911</v>
      </c>
    </row>
    <row r="2363" spans="1:7" x14ac:dyDescent="0.3">
      <c r="A2363" s="2">
        <v>434187</v>
      </c>
      <c r="B2363" s="3">
        <v>41788.602430555555</v>
      </c>
      <c r="C2363" s="2" t="s">
        <v>32</v>
      </c>
      <c r="D2363" s="2" t="str">
        <f>IF(Original!D2365 = "-", "Male", Original!D2365)</f>
        <v>Female</v>
      </c>
      <c r="E2363" s="2" t="s">
        <v>20</v>
      </c>
      <c r="F2363" s="2" t="str">
        <f>IF(Original!F2365 = "-", "c9", Original!F2365)</f>
        <v>c9</v>
      </c>
      <c r="G2363" s="2">
        <f>IF(ISBLANK(Original!G2365),MEDIAN(Original!G:G),Original!G2365)</f>
        <v>3536</v>
      </c>
    </row>
    <row r="2364" spans="1:7" x14ac:dyDescent="0.3">
      <c r="A2364" s="2">
        <v>407331</v>
      </c>
      <c r="B2364" s="3">
        <v>41788.60297453704</v>
      </c>
      <c r="C2364" s="2" t="s">
        <v>32</v>
      </c>
      <c r="D2364" s="2" t="str">
        <f>IF(Original!D2366 = "-", "Male", Original!D2366)</f>
        <v>Female</v>
      </c>
      <c r="E2364" s="2" t="s">
        <v>20</v>
      </c>
      <c r="F2364" s="2" t="str">
        <f>IF(Original!F2366 = "-", "c9", Original!F2366)</f>
        <v>c9</v>
      </c>
      <c r="G2364" s="2">
        <f>IF(ISBLANK(Original!G2366),MEDIAN(Original!G:G),Original!G2366)</f>
        <v>43042</v>
      </c>
    </row>
    <row r="2365" spans="1:7" x14ac:dyDescent="0.3">
      <c r="A2365" s="2">
        <v>984232</v>
      </c>
      <c r="B2365" s="3">
        <v>41792.404560185183</v>
      </c>
      <c r="C2365" s="2" t="s">
        <v>32</v>
      </c>
      <c r="D2365" s="2" t="str">
        <f>IF(Original!D2367 = "-", "Male", Original!D2367)</f>
        <v>Male</v>
      </c>
      <c r="E2365" s="2" t="s">
        <v>20</v>
      </c>
      <c r="F2365" s="2" t="str">
        <f>IF(Original!F2367 = "-", "c9", Original!F2367)</f>
        <v>c9</v>
      </c>
      <c r="G2365" s="2">
        <f>IF(ISBLANK(Original!G2367),MEDIAN(Original!G:G),Original!G2367)</f>
        <v>75693</v>
      </c>
    </row>
    <row r="2366" spans="1:7" x14ac:dyDescent="0.3">
      <c r="A2366" s="2">
        <v>635744</v>
      </c>
      <c r="B2366" s="3">
        <v>41793.329340277778</v>
      </c>
      <c r="C2366" s="2" t="s">
        <v>32</v>
      </c>
      <c r="D2366" s="2" t="str">
        <f>IF(Original!D2368 = "-", "Male", Original!D2368)</f>
        <v>Female</v>
      </c>
      <c r="E2366" s="2" t="s">
        <v>20</v>
      </c>
      <c r="F2366" s="2" t="str">
        <f>IF(Original!F2368 = "-", "c9", Original!F2368)</f>
        <v>c9</v>
      </c>
      <c r="G2366" s="2">
        <f>IF(ISBLANK(Original!G2368),MEDIAN(Original!G:G),Original!G2368)</f>
        <v>60660</v>
      </c>
    </row>
    <row r="2367" spans="1:7" x14ac:dyDescent="0.3">
      <c r="A2367" s="2">
        <v>988446</v>
      </c>
      <c r="B2367" s="3">
        <v>41793.329745370371</v>
      </c>
      <c r="C2367" s="2" t="s">
        <v>32</v>
      </c>
      <c r="D2367" s="2" t="str">
        <f>IF(Original!D2369 = "-", "Male", Original!D2369)</f>
        <v>Male</v>
      </c>
      <c r="E2367" s="2" t="s">
        <v>20</v>
      </c>
      <c r="F2367" s="2" t="str">
        <f>IF(Original!F2369 = "-", "c9", Original!F2369)</f>
        <v>c9</v>
      </c>
      <c r="G2367" s="2">
        <f>IF(ISBLANK(Original!G2369),MEDIAN(Original!G:G),Original!G2369)</f>
        <v>91635</v>
      </c>
    </row>
    <row r="2368" spans="1:7" x14ac:dyDescent="0.3">
      <c r="A2368" s="2">
        <v>996137</v>
      </c>
      <c r="B2368" s="3">
        <v>41794.013935185183</v>
      </c>
      <c r="C2368" s="2" t="s">
        <v>31</v>
      </c>
      <c r="D2368" s="2" t="str">
        <f>IF(Original!D2370 = "-", "Male", Original!D2370)</f>
        <v>Male</v>
      </c>
      <c r="E2368" s="2" t="s">
        <v>20</v>
      </c>
      <c r="F2368" s="2" t="str">
        <f>IF(Original!F2370 = "-", "c9", Original!F2370)</f>
        <v>c9</v>
      </c>
      <c r="G2368" s="2">
        <f>IF(ISBLANK(Original!G2370),MEDIAN(Original!G:G),Original!G2370)</f>
        <v>35447</v>
      </c>
    </row>
    <row r="2369" spans="1:7" x14ac:dyDescent="0.3">
      <c r="A2369" s="2">
        <v>345437</v>
      </c>
      <c r="B2369" s="3">
        <v>41794.0156712963</v>
      </c>
      <c r="C2369" s="2" t="s">
        <v>31</v>
      </c>
      <c r="D2369" s="2" t="str">
        <f>IF(Original!D2371 = "-", "Male", Original!D2371)</f>
        <v>Female</v>
      </c>
      <c r="E2369" s="2" t="s">
        <v>20</v>
      </c>
      <c r="F2369" s="2" t="str">
        <f>IF(Original!F2371 = "-", "c9", Original!F2371)</f>
        <v>c9</v>
      </c>
      <c r="G2369" s="2">
        <f>IF(ISBLANK(Original!G2371),MEDIAN(Original!G:G),Original!G2371)</f>
        <v>73591</v>
      </c>
    </row>
    <row r="2370" spans="1:7" x14ac:dyDescent="0.3">
      <c r="A2370" s="2">
        <v>993889</v>
      </c>
      <c r="B2370" s="3">
        <v>41857.396666666667</v>
      </c>
      <c r="C2370" s="2" t="s">
        <v>31</v>
      </c>
      <c r="D2370" s="2" t="str">
        <f>IF(Original!D2372 = "-", "Male", Original!D2372)</f>
        <v>Male</v>
      </c>
      <c r="E2370" s="2" t="s">
        <v>20</v>
      </c>
      <c r="F2370" s="2" t="str">
        <f>IF(Original!F2372 = "-", "c9", Original!F2372)</f>
        <v>c9</v>
      </c>
      <c r="G2370" s="2">
        <f>IF(ISBLANK(Original!G2372),MEDIAN(Original!G:G),Original!G2372)</f>
        <v>93509</v>
      </c>
    </row>
    <row r="2371" spans="1:7" x14ac:dyDescent="0.3">
      <c r="A2371" s="2">
        <v>810266</v>
      </c>
      <c r="B2371" s="3">
        <v>41857.397013888891</v>
      </c>
      <c r="C2371" s="2" t="s">
        <v>32</v>
      </c>
      <c r="D2371" s="2" t="str">
        <f>IF(Original!D2373 = "-", "Male", Original!D2373)</f>
        <v>Male</v>
      </c>
      <c r="E2371" s="2" t="s">
        <v>20</v>
      </c>
      <c r="F2371" s="2" t="str">
        <f>IF(Original!F2373 = "-", "c9", Original!F2373)</f>
        <v>c9</v>
      </c>
      <c r="G2371" s="2">
        <f>IF(ISBLANK(Original!G2373),MEDIAN(Original!G:G),Original!G2373)</f>
        <v>72601</v>
      </c>
    </row>
    <row r="2372" spans="1:7" x14ac:dyDescent="0.3">
      <c r="A2372" s="2">
        <v>424055</v>
      </c>
      <c r="B2372" s="3">
        <v>41858.438680555555</v>
      </c>
      <c r="C2372" s="2" t="s">
        <v>31</v>
      </c>
      <c r="D2372" s="2" t="str">
        <f>IF(Original!D2374 = "-", "Male", Original!D2374)</f>
        <v>Male</v>
      </c>
      <c r="E2372" s="2" t="s">
        <v>20</v>
      </c>
      <c r="F2372" s="2" t="str">
        <f>IF(Original!F2374 = "-", "c9", Original!F2374)</f>
        <v>c9</v>
      </c>
      <c r="G2372" s="2">
        <f>IF(ISBLANK(Original!G2374),MEDIAN(Original!G:G),Original!G2374)</f>
        <v>67991</v>
      </c>
    </row>
    <row r="2373" spans="1:7" x14ac:dyDescent="0.3">
      <c r="A2373" s="2">
        <v>135479</v>
      </c>
      <c r="B2373" s="3">
        <v>41858.44127314815</v>
      </c>
      <c r="C2373" s="2" t="s">
        <v>32</v>
      </c>
      <c r="D2373" s="2" t="str">
        <f>IF(Original!D2375 = "-", "Male", Original!D2375)</f>
        <v>Male</v>
      </c>
      <c r="E2373" s="2" t="s">
        <v>20</v>
      </c>
      <c r="F2373" s="2" t="str">
        <f>IF(Original!F2375 = "-", "c9", Original!F2375)</f>
        <v>c9</v>
      </c>
      <c r="G2373" s="2">
        <f>IF(ISBLANK(Original!G2375),MEDIAN(Original!G:G),Original!G2375)</f>
        <v>28238</v>
      </c>
    </row>
    <row r="2374" spans="1:7" x14ac:dyDescent="0.3">
      <c r="A2374" s="2">
        <v>438481</v>
      </c>
      <c r="B2374" s="3">
        <v>41880.767951388887</v>
      </c>
      <c r="C2374" s="2" t="s">
        <v>31</v>
      </c>
      <c r="D2374" s="2" t="str">
        <f>IF(Original!D2376 = "-", "Male", Original!D2376)</f>
        <v>Male</v>
      </c>
      <c r="E2374" s="2" t="s">
        <v>20</v>
      </c>
      <c r="F2374" s="2" t="str">
        <f>IF(Original!F2376 = "-", "c9", Original!F2376)</f>
        <v>c9</v>
      </c>
      <c r="G2374" s="2">
        <f>IF(ISBLANK(Original!G2376),MEDIAN(Original!G:G),Original!G2376)</f>
        <v>44087</v>
      </c>
    </row>
    <row r="2375" spans="1:7" x14ac:dyDescent="0.3">
      <c r="A2375" s="2">
        <v>639461</v>
      </c>
      <c r="B2375" s="3">
        <v>41768.396898148145</v>
      </c>
      <c r="C2375" s="2" t="s">
        <v>31</v>
      </c>
      <c r="D2375" s="2" t="str">
        <f>IF(Original!D2377 = "-", "Male", Original!D2377)</f>
        <v>Male</v>
      </c>
      <c r="E2375" s="2" t="s">
        <v>17</v>
      </c>
      <c r="F2375" s="2" t="str">
        <f>IF(Original!F2377 = "-", "c9", Original!F2377)</f>
        <v>i6</v>
      </c>
      <c r="G2375" s="2">
        <f>IF(ISBLANK(Original!G2377),MEDIAN(Original!G:G),Original!G2377)</f>
        <v>52473</v>
      </c>
    </row>
    <row r="2376" spans="1:7" x14ac:dyDescent="0.3">
      <c r="A2376" s="2">
        <v>739222</v>
      </c>
      <c r="B2376" s="3">
        <v>41859.397835648146</v>
      </c>
      <c r="C2376" s="2" t="s">
        <v>31</v>
      </c>
      <c r="D2376" s="2" t="str">
        <f>IF(Original!D2378 = "-", "Male", Original!D2378)</f>
        <v>Male</v>
      </c>
      <c r="E2376" s="2" t="s">
        <v>17</v>
      </c>
      <c r="F2376" s="2" t="str">
        <f>IF(Original!F2378 = "-", "c9", Original!F2378)</f>
        <v>i6</v>
      </c>
      <c r="G2376" s="2">
        <f>IF(ISBLANK(Original!G2378),MEDIAN(Original!G:G),Original!G2378)</f>
        <v>95679</v>
      </c>
    </row>
    <row r="2377" spans="1:7" x14ac:dyDescent="0.3">
      <c r="A2377" s="2">
        <v>752415</v>
      </c>
      <c r="B2377" s="3">
        <v>41873.397326388891</v>
      </c>
      <c r="C2377" s="2" t="s">
        <v>32</v>
      </c>
      <c r="D2377" s="2" t="str">
        <f>IF(Original!D2379 = "-", "Male", Original!D2379)</f>
        <v>Male</v>
      </c>
      <c r="E2377" s="2" t="s">
        <v>17</v>
      </c>
      <c r="F2377" s="2" t="str">
        <f>IF(Original!F2379 = "-", "c9", Original!F2379)</f>
        <v>i6</v>
      </c>
      <c r="G2377" s="2">
        <f>IF(ISBLANK(Original!G2379),MEDIAN(Original!G:G),Original!G2379)</f>
        <v>60430</v>
      </c>
    </row>
    <row r="2378" spans="1:7" x14ac:dyDescent="0.3">
      <c r="A2378" s="2">
        <v>693615</v>
      </c>
      <c r="B2378" s="3">
        <v>41866.397083333337</v>
      </c>
      <c r="C2378" s="2" t="s">
        <v>32</v>
      </c>
      <c r="D2378" s="2" t="str">
        <f>IF(Original!D2380 = "-", "Male", Original!D2380)</f>
        <v>Don’t want to say</v>
      </c>
      <c r="E2378" s="2" t="s">
        <v>20</v>
      </c>
      <c r="F2378" s="2" t="str">
        <f>IF(Original!F2380 = "-", "c9", Original!F2380)</f>
        <v>c5</v>
      </c>
      <c r="G2378" s="2">
        <f>IF(ISBLANK(Original!G2380),MEDIAN(Original!G:G),Original!G2380)</f>
        <v>58438</v>
      </c>
    </row>
    <row r="2379" spans="1:7" x14ac:dyDescent="0.3">
      <c r="A2379" s="2">
        <v>490366</v>
      </c>
      <c r="B2379" s="3">
        <v>41773.29488425926</v>
      </c>
      <c r="C2379" s="2" t="s">
        <v>32</v>
      </c>
      <c r="D2379" s="2" t="str">
        <f>IF(Original!D2381 = "-", "Male", Original!D2381)</f>
        <v>Male</v>
      </c>
      <c r="E2379" s="2" t="s">
        <v>20</v>
      </c>
      <c r="F2379" s="2" t="str">
        <f>IF(Original!F2381 = "-", "c9", Original!F2381)</f>
        <v>i5</v>
      </c>
      <c r="G2379" s="2">
        <f>IF(ISBLANK(Original!G2381),MEDIAN(Original!G:G),Original!G2381)</f>
        <v>94919</v>
      </c>
    </row>
    <row r="2380" spans="1:7" x14ac:dyDescent="0.3">
      <c r="A2380" s="2">
        <v>333706</v>
      </c>
      <c r="B2380" s="3">
        <v>41775.396863425929</v>
      </c>
      <c r="C2380" s="2" t="s">
        <v>31</v>
      </c>
      <c r="D2380" s="2" t="str">
        <f>IF(Original!D2382 = "-", "Male", Original!D2382)</f>
        <v>Male</v>
      </c>
      <c r="E2380" s="2" t="s">
        <v>20</v>
      </c>
      <c r="F2380" s="2" t="str">
        <f>IF(Original!F2382 = "-", "c9", Original!F2382)</f>
        <v>i5</v>
      </c>
      <c r="G2380" s="2">
        <f>IF(ISBLANK(Original!G2382),MEDIAN(Original!G:G),Original!G2382)</f>
        <v>84968</v>
      </c>
    </row>
    <row r="2381" spans="1:7" x14ac:dyDescent="0.3">
      <c r="A2381" s="2">
        <v>76897</v>
      </c>
      <c r="B2381" s="3">
        <v>41834.806805555556</v>
      </c>
      <c r="C2381" s="2" t="s">
        <v>31</v>
      </c>
      <c r="D2381" s="2" t="str">
        <f>IF(Original!D2383 = "-", "Male", Original!D2383)</f>
        <v>Male</v>
      </c>
      <c r="E2381" s="2" t="s">
        <v>20</v>
      </c>
      <c r="F2381" s="2" t="str">
        <f>IF(Original!F2383 = "-", "c9", Original!F2383)</f>
        <v>i5</v>
      </c>
      <c r="G2381" s="2">
        <f>IF(ISBLANK(Original!G2383),MEDIAN(Original!G:G),Original!G2383)</f>
        <v>13125</v>
      </c>
    </row>
    <row r="2382" spans="1:7" x14ac:dyDescent="0.3">
      <c r="A2382" s="2">
        <v>45185</v>
      </c>
      <c r="B2382" s="3">
        <v>41775.39702546296</v>
      </c>
      <c r="C2382" s="2" t="s">
        <v>32</v>
      </c>
      <c r="D2382" s="2" t="str">
        <f>IF(Original!D2384 = "-", "Male", Original!D2384)</f>
        <v>Male</v>
      </c>
      <c r="E2382" s="2" t="s">
        <v>17</v>
      </c>
      <c r="F2382" s="2" t="str">
        <f>IF(Original!F2384 = "-", "c9", Original!F2384)</f>
        <v>c5</v>
      </c>
      <c r="G2382" s="2">
        <f>IF(ISBLANK(Original!G2384),MEDIAN(Original!G:G),Original!G2384)</f>
        <v>37132</v>
      </c>
    </row>
    <row r="2383" spans="1:7" x14ac:dyDescent="0.3">
      <c r="A2383" s="2">
        <v>180285</v>
      </c>
      <c r="B2383" s="3">
        <v>41784.747789351852</v>
      </c>
      <c r="C2383" s="2" t="s">
        <v>32</v>
      </c>
      <c r="D2383" s="2" t="str">
        <f>IF(Original!D2385 = "-", "Male", Original!D2385)</f>
        <v>Male</v>
      </c>
      <c r="E2383" s="2" t="s">
        <v>17</v>
      </c>
      <c r="F2383" s="2" t="str">
        <f>IF(Original!F2385 = "-", "c9", Original!F2385)</f>
        <v>c5</v>
      </c>
      <c r="G2383" s="2">
        <f>IF(ISBLANK(Original!G2385),MEDIAN(Original!G:G),Original!G2385)</f>
        <v>63415</v>
      </c>
    </row>
    <row r="2384" spans="1:7" x14ac:dyDescent="0.3">
      <c r="A2384" s="2">
        <v>876532</v>
      </c>
      <c r="B2384" s="3">
        <v>41828.650185185186</v>
      </c>
      <c r="C2384" s="2" t="s">
        <v>32</v>
      </c>
      <c r="D2384" s="2" t="str">
        <f>IF(Original!D2386 = "-", "Male", Original!D2386)</f>
        <v>Female</v>
      </c>
      <c r="E2384" s="2" t="s">
        <v>17</v>
      </c>
      <c r="F2384" s="2" t="str">
        <f>IF(Original!F2386 = "-", "c9", Original!F2386)</f>
        <v>c5</v>
      </c>
      <c r="G2384" s="2">
        <f>IF(ISBLANK(Original!G2386),MEDIAN(Original!G:G),Original!G2386)</f>
        <v>45029</v>
      </c>
    </row>
    <row r="2385" spans="1:7" x14ac:dyDescent="0.3">
      <c r="A2385" s="2">
        <v>189984</v>
      </c>
      <c r="B2385" s="3">
        <v>41828.651770833334</v>
      </c>
      <c r="C2385" s="2" t="s">
        <v>31</v>
      </c>
      <c r="D2385" s="2" t="str">
        <f>IF(Original!D2387 = "-", "Male", Original!D2387)</f>
        <v>Male</v>
      </c>
      <c r="E2385" s="2" t="s">
        <v>17</v>
      </c>
      <c r="F2385" s="2" t="str">
        <f>IF(Original!F2387 = "-", "c9", Original!F2387)</f>
        <v>c5</v>
      </c>
      <c r="G2385" s="2">
        <f>IF(ISBLANK(Original!G2387),MEDIAN(Original!G:G),Original!G2387)</f>
        <v>47237</v>
      </c>
    </row>
    <row r="2386" spans="1:7" x14ac:dyDescent="0.3">
      <c r="A2386" s="2">
        <v>327918</v>
      </c>
      <c r="B2386" s="3">
        <v>41828.651631944442</v>
      </c>
      <c r="C2386" s="2" t="s">
        <v>31</v>
      </c>
      <c r="D2386" s="2" t="str">
        <f>IF(Original!D2388 = "-", "Male", Original!D2388)</f>
        <v>Female</v>
      </c>
      <c r="E2386" s="2" t="s">
        <v>17</v>
      </c>
      <c r="F2386" s="2" t="str">
        <f>IF(Original!F2388 = "-", "c9", Original!F2388)</f>
        <v>c5</v>
      </c>
      <c r="G2386" s="2">
        <f>IF(ISBLANK(Original!G2388),MEDIAN(Original!G:G),Original!G2388)</f>
        <v>41310</v>
      </c>
    </row>
    <row r="2387" spans="1:7" x14ac:dyDescent="0.3">
      <c r="A2387" s="2">
        <v>535514</v>
      </c>
      <c r="B2387" s="3">
        <v>41842.485972222225</v>
      </c>
      <c r="C2387" s="2" t="s">
        <v>32</v>
      </c>
      <c r="D2387" s="2" t="str">
        <f>IF(Original!D2389 = "-", "Male", Original!D2389)</f>
        <v>Male</v>
      </c>
      <c r="E2387" s="2" t="s">
        <v>17</v>
      </c>
      <c r="F2387" s="2" t="str">
        <f>IF(Original!F2389 = "-", "c9", Original!F2389)</f>
        <v>c5</v>
      </c>
      <c r="G2387" s="2">
        <f>IF(ISBLANK(Original!G2389),MEDIAN(Original!G:G),Original!G2389)</f>
        <v>1155</v>
      </c>
    </row>
    <row r="2388" spans="1:7" x14ac:dyDescent="0.3">
      <c r="A2388" s="2">
        <v>218940</v>
      </c>
      <c r="B2388" s="3">
        <v>41842.487604166665</v>
      </c>
      <c r="C2388" s="2" t="s">
        <v>32</v>
      </c>
      <c r="D2388" s="2" t="str">
        <f>IF(Original!D2390 = "-", "Male", Original!D2390)</f>
        <v>Female</v>
      </c>
      <c r="E2388" s="2" t="s">
        <v>17</v>
      </c>
      <c r="F2388" s="2" t="str">
        <f>IF(Original!F2390 = "-", "c9", Original!F2390)</f>
        <v>c5</v>
      </c>
      <c r="G2388" s="2">
        <f>IF(ISBLANK(Original!G2390),MEDIAN(Original!G:G),Original!G2390)</f>
        <v>21485</v>
      </c>
    </row>
    <row r="2389" spans="1:7" x14ac:dyDescent="0.3">
      <c r="A2389" s="2">
        <v>897259</v>
      </c>
      <c r="B2389" s="3">
        <v>41842.488275462965</v>
      </c>
      <c r="C2389" s="2" t="s">
        <v>31</v>
      </c>
      <c r="D2389" s="2" t="str">
        <f>IF(Original!D2391 = "-", "Male", Original!D2391)</f>
        <v>Female</v>
      </c>
      <c r="E2389" s="2" t="s">
        <v>17</v>
      </c>
      <c r="F2389" s="2" t="str">
        <f>IF(Original!F2391 = "-", "c9", Original!F2391)</f>
        <v>c5</v>
      </c>
      <c r="G2389" s="2">
        <f>IF(ISBLANK(Original!G2391),MEDIAN(Original!G:G),Original!G2391)</f>
        <v>90757</v>
      </c>
    </row>
    <row r="2390" spans="1:7" x14ac:dyDescent="0.3">
      <c r="A2390" s="2">
        <v>697955</v>
      </c>
      <c r="B2390" s="3">
        <v>41858.106689814813</v>
      </c>
      <c r="C2390" s="2" t="s">
        <v>31</v>
      </c>
      <c r="D2390" s="2" t="str">
        <f>IF(Original!D2392 = "-", "Male", Original!D2392)</f>
        <v>Female</v>
      </c>
      <c r="E2390" s="2" t="s">
        <v>17</v>
      </c>
      <c r="F2390" s="2" t="str">
        <f>IF(Original!F2392 = "-", "c9", Original!F2392)</f>
        <v>c5</v>
      </c>
      <c r="G2390" s="2">
        <f>IF(ISBLANK(Original!G2392),MEDIAN(Original!G:G),Original!G2392)</f>
        <v>40298</v>
      </c>
    </row>
    <row r="2391" spans="1:7" x14ac:dyDescent="0.3">
      <c r="A2391" s="2">
        <v>164990</v>
      </c>
      <c r="B2391" s="3">
        <v>41858.107488425929</v>
      </c>
      <c r="C2391" s="2" t="s">
        <v>31</v>
      </c>
      <c r="D2391" s="2" t="str">
        <f>IF(Original!D2393 = "-", "Male", Original!D2393)</f>
        <v>Female</v>
      </c>
      <c r="E2391" s="2" t="s">
        <v>17</v>
      </c>
      <c r="F2391" s="2" t="str">
        <f>IF(Original!F2393 = "-", "c9", Original!F2393)</f>
        <v>c5</v>
      </c>
      <c r="G2391" s="2">
        <f>IF(ISBLANK(Original!G2393),MEDIAN(Original!G:G),Original!G2393)</f>
        <v>10008</v>
      </c>
    </row>
    <row r="2392" spans="1:7" x14ac:dyDescent="0.3">
      <c r="A2392" s="2">
        <v>412921</v>
      </c>
      <c r="B2392" s="3">
        <v>41766.44840277778</v>
      </c>
      <c r="C2392" s="2" t="s">
        <v>32</v>
      </c>
      <c r="D2392" s="2" t="str">
        <f>IF(Original!D2394 = "-", "Male", Original!D2394)</f>
        <v>Female</v>
      </c>
      <c r="E2392" s="2" t="s">
        <v>17</v>
      </c>
      <c r="F2392" s="2" t="str">
        <f>IF(Original!F2394 = "-", "c9", Original!F2394)</f>
        <v>c5</v>
      </c>
      <c r="G2392" s="2">
        <f>IF(ISBLANK(Original!G2394),MEDIAN(Original!G:G),Original!G2394)</f>
        <v>89801</v>
      </c>
    </row>
    <row r="2393" spans="1:7" x14ac:dyDescent="0.3">
      <c r="A2393" s="2">
        <v>394687</v>
      </c>
      <c r="B2393" s="3">
        <v>41765.340810185182</v>
      </c>
      <c r="C2393" s="2" t="s">
        <v>31</v>
      </c>
      <c r="D2393" s="2" t="str">
        <f>IF(Original!D2395 = "-", "Male", Original!D2395)</f>
        <v>Male</v>
      </c>
      <c r="E2393" s="2" t="s">
        <v>17</v>
      </c>
      <c r="F2393" s="2" t="str">
        <f>IF(Original!F2395 = "-", "c9", Original!F2395)</f>
        <v>c5</v>
      </c>
      <c r="G2393" s="2">
        <f>IF(ISBLANK(Original!G2395),MEDIAN(Original!G:G),Original!G2395)</f>
        <v>86673</v>
      </c>
    </row>
    <row r="2394" spans="1:7" x14ac:dyDescent="0.3">
      <c r="A2394" s="2">
        <v>221190</v>
      </c>
      <c r="B2394" s="3">
        <v>41773.380833333336</v>
      </c>
      <c r="C2394" s="2" t="s">
        <v>32</v>
      </c>
      <c r="D2394" s="2" t="str">
        <f>IF(Original!D2396 = "-", "Male", Original!D2396)</f>
        <v>Female</v>
      </c>
      <c r="E2394" s="2" t="s">
        <v>17</v>
      </c>
      <c r="F2394" s="2" t="str">
        <f>IF(Original!F2396 = "-", "c9", Original!F2396)</f>
        <v>c5</v>
      </c>
      <c r="G2394" s="2">
        <f>IF(ISBLANK(Original!G2396),MEDIAN(Original!G:G),Original!G2396)</f>
        <v>44072</v>
      </c>
    </row>
    <row r="2395" spans="1:7" x14ac:dyDescent="0.3">
      <c r="A2395" s="2">
        <v>273381</v>
      </c>
      <c r="B2395" s="3">
        <v>41820.396874999999</v>
      </c>
      <c r="C2395" s="2" t="s">
        <v>32</v>
      </c>
      <c r="D2395" s="2" t="str">
        <f>IF(Original!D2397 = "-", "Male", Original!D2397)</f>
        <v>Male</v>
      </c>
      <c r="E2395" s="2" t="s">
        <v>17</v>
      </c>
      <c r="F2395" s="2" t="str">
        <f>IF(Original!F2397 = "-", "c9", Original!F2397)</f>
        <v>c5</v>
      </c>
      <c r="G2395" s="2">
        <f>IF(ISBLANK(Original!G2397),MEDIAN(Original!G:G),Original!G2397)</f>
        <v>75095</v>
      </c>
    </row>
    <row r="2396" spans="1:7" x14ac:dyDescent="0.3">
      <c r="A2396" s="2">
        <v>267857</v>
      </c>
      <c r="B2396" s="3">
        <v>41838.36440972222</v>
      </c>
      <c r="C2396" s="2" t="s">
        <v>32</v>
      </c>
      <c r="D2396" s="2" t="str">
        <f>IF(Original!D2398 = "-", "Male", Original!D2398)</f>
        <v>Female</v>
      </c>
      <c r="E2396" s="2" t="s">
        <v>17</v>
      </c>
      <c r="F2396" s="2" t="str">
        <f>IF(Original!F2398 = "-", "c9", Original!F2398)</f>
        <v>c5</v>
      </c>
      <c r="G2396" s="2">
        <f>IF(ISBLANK(Original!G2398),MEDIAN(Original!G:G),Original!G2398)</f>
        <v>81122</v>
      </c>
    </row>
    <row r="2397" spans="1:7" x14ac:dyDescent="0.3">
      <c r="A2397" s="2">
        <v>41553</v>
      </c>
      <c r="B2397" s="3">
        <v>41765.659120370372</v>
      </c>
      <c r="C2397" s="2" t="s">
        <v>32</v>
      </c>
      <c r="D2397" s="2" t="str">
        <f>IF(Original!D2399 = "-", "Male", Original!D2399)</f>
        <v>Female</v>
      </c>
      <c r="E2397" s="2" t="s">
        <v>12</v>
      </c>
      <c r="F2397" s="2" t="str">
        <f>IF(Original!F2399 = "-", "c9", Original!F2399)</f>
        <v>i6</v>
      </c>
      <c r="G2397" s="2">
        <f>IF(ISBLANK(Original!G2399),MEDIAN(Original!G:G),Original!G2399)</f>
        <v>70417</v>
      </c>
    </row>
    <row r="2398" spans="1:7" x14ac:dyDescent="0.3">
      <c r="A2398" s="2">
        <v>871022</v>
      </c>
      <c r="B2398" s="3">
        <v>41765.662106481483</v>
      </c>
      <c r="C2398" s="2" t="s">
        <v>31</v>
      </c>
      <c r="D2398" s="2" t="str">
        <f>IF(Original!D2400 = "-", "Male", Original!D2400)</f>
        <v>Female</v>
      </c>
      <c r="E2398" s="2" t="s">
        <v>12</v>
      </c>
      <c r="F2398" s="2" t="str">
        <f>IF(Original!F2400 = "-", "c9", Original!F2400)</f>
        <v>i6</v>
      </c>
      <c r="G2398" s="2">
        <f>IF(ISBLANK(Original!G2400),MEDIAN(Original!G:G),Original!G2400)</f>
        <v>11865</v>
      </c>
    </row>
    <row r="2399" spans="1:7" x14ac:dyDescent="0.3">
      <c r="A2399" s="2">
        <v>46840</v>
      </c>
      <c r="B2399" s="3">
        <v>41767.351388888892</v>
      </c>
      <c r="C2399" s="2" t="s">
        <v>32</v>
      </c>
      <c r="D2399" s="2" t="str">
        <f>IF(Original!D2401 = "-", "Male", Original!D2401)</f>
        <v>Male</v>
      </c>
      <c r="E2399" s="2" t="s">
        <v>12</v>
      </c>
      <c r="F2399" s="2" t="str">
        <f>IF(Original!F2401 = "-", "c9", Original!F2401)</f>
        <v>i6</v>
      </c>
      <c r="G2399" s="2">
        <f>IF(ISBLANK(Original!G2401),MEDIAN(Original!G:G),Original!G2401)</f>
        <v>25644</v>
      </c>
    </row>
    <row r="2400" spans="1:7" x14ac:dyDescent="0.3">
      <c r="A2400" s="2">
        <v>959754</v>
      </c>
      <c r="B2400" s="3">
        <v>41767.351712962962</v>
      </c>
      <c r="C2400" s="2" t="s">
        <v>31</v>
      </c>
      <c r="D2400" s="2" t="str">
        <f>IF(Original!D2402 = "-", "Male", Original!D2402)</f>
        <v>Male</v>
      </c>
      <c r="E2400" s="2" t="s">
        <v>12</v>
      </c>
      <c r="F2400" s="2" t="str">
        <f>IF(Original!F2402 = "-", "c9", Original!F2402)</f>
        <v>i6</v>
      </c>
      <c r="G2400" s="2">
        <f>IF(ISBLANK(Original!G2402),MEDIAN(Original!G:G),Original!G2402)</f>
        <v>75626</v>
      </c>
    </row>
    <row r="2401" spans="1:7" x14ac:dyDescent="0.3">
      <c r="A2401" s="2">
        <v>105777</v>
      </c>
      <c r="B2401" s="3">
        <v>41767.352268518516</v>
      </c>
      <c r="C2401" s="2" t="s">
        <v>32</v>
      </c>
      <c r="D2401" s="2" t="str">
        <f>IF(Original!D2403 = "-", "Male", Original!D2403)</f>
        <v>Male</v>
      </c>
      <c r="E2401" s="2" t="s">
        <v>12</v>
      </c>
      <c r="F2401" s="2" t="str">
        <f>IF(Original!F2403 = "-", "c9", Original!F2403)</f>
        <v>i6</v>
      </c>
      <c r="G2401" s="2">
        <f>IF(ISBLANK(Original!G2403),MEDIAN(Original!G:G),Original!G2403)</f>
        <v>70664</v>
      </c>
    </row>
    <row r="2402" spans="1:7" x14ac:dyDescent="0.3">
      <c r="A2402" s="2">
        <v>277759</v>
      </c>
      <c r="B2402" s="3">
        <v>41834.399444444447</v>
      </c>
      <c r="C2402" s="2" t="s">
        <v>31</v>
      </c>
      <c r="D2402" s="2" t="str">
        <f>IF(Original!D2404 = "-", "Male", Original!D2404)</f>
        <v>Male</v>
      </c>
      <c r="E2402" s="2" t="s">
        <v>12</v>
      </c>
      <c r="F2402" s="2" t="str">
        <f>IF(Original!F2404 = "-", "c9", Original!F2404)</f>
        <v>i6</v>
      </c>
      <c r="G2402" s="2">
        <f>IF(ISBLANK(Original!G2404),MEDIAN(Original!G:G),Original!G2404)</f>
        <v>19789</v>
      </c>
    </row>
    <row r="2403" spans="1:7" x14ac:dyDescent="0.3">
      <c r="A2403" s="2">
        <v>614850</v>
      </c>
      <c r="B2403" s="3">
        <v>41841.397499999999</v>
      </c>
      <c r="C2403" s="2" t="s">
        <v>32</v>
      </c>
      <c r="D2403" s="2" t="str">
        <f>IF(Original!D2405 = "-", "Male", Original!D2405)</f>
        <v>Male</v>
      </c>
      <c r="E2403" s="2" t="s">
        <v>12</v>
      </c>
      <c r="F2403" s="2" t="str">
        <f>IF(Original!F2405 = "-", "c9", Original!F2405)</f>
        <v>i6</v>
      </c>
      <c r="G2403" s="2">
        <f>IF(ISBLANK(Original!G2405),MEDIAN(Original!G:G),Original!G2405)</f>
        <v>2096</v>
      </c>
    </row>
    <row r="2404" spans="1:7" x14ac:dyDescent="0.3">
      <c r="A2404" s="2">
        <v>676227</v>
      </c>
      <c r="B2404" s="3">
        <v>41846.70239583333</v>
      </c>
      <c r="C2404" s="2" t="s">
        <v>31</v>
      </c>
      <c r="D2404" s="2" t="str">
        <f>IF(Original!D2406 = "-", "Male", Original!D2406)</f>
        <v>Male</v>
      </c>
      <c r="E2404" s="2" t="s">
        <v>12</v>
      </c>
      <c r="F2404" s="2" t="str">
        <f>IF(Original!F2406 = "-", "c9", Original!F2406)</f>
        <v>i6</v>
      </c>
      <c r="G2404" s="2">
        <f>IF(ISBLANK(Original!G2406),MEDIAN(Original!G:G),Original!G2406)</f>
        <v>98494</v>
      </c>
    </row>
    <row r="2405" spans="1:7" x14ac:dyDescent="0.3">
      <c r="A2405" s="2">
        <v>414495</v>
      </c>
      <c r="B2405" s="3">
        <v>41846.704479166663</v>
      </c>
      <c r="C2405" s="2" t="s">
        <v>31</v>
      </c>
      <c r="D2405" s="2" t="str">
        <f>IF(Original!D2407 = "-", "Male", Original!D2407)</f>
        <v>Female</v>
      </c>
      <c r="E2405" s="2" t="s">
        <v>12</v>
      </c>
      <c r="F2405" s="2" t="str">
        <f>IF(Original!F2407 = "-", "c9", Original!F2407)</f>
        <v>i6</v>
      </c>
      <c r="G2405" s="2">
        <f>IF(ISBLANK(Original!G2407),MEDIAN(Original!G:G),Original!G2407)</f>
        <v>37834</v>
      </c>
    </row>
    <row r="2406" spans="1:7" x14ac:dyDescent="0.3">
      <c r="A2406" s="2">
        <v>841640</v>
      </c>
      <c r="B2406" s="3">
        <v>41800.397083333337</v>
      </c>
      <c r="C2406" s="2" t="s">
        <v>31</v>
      </c>
      <c r="D2406" s="2" t="str">
        <f>IF(Original!D2408 = "-", "Male", Original!D2408)</f>
        <v>Male</v>
      </c>
      <c r="E2406" s="2" t="s">
        <v>20</v>
      </c>
      <c r="F2406" s="2" t="str">
        <f>IF(Original!F2408 = "-", "c9", Original!F2408)</f>
        <v>b9</v>
      </c>
      <c r="G2406" s="2">
        <f>IF(ISBLANK(Original!G2408),MEDIAN(Original!G:G),Original!G2408)</f>
        <v>86552</v>
      </c>
    </row>
    <row r="2407" spans="1:7" x14ac:dyDescent="0.3">
      <c r="A2407" s="2">
        <v>289758</v>
      </c>
      <c r="B2407" s="3">
        <v>41816.300694444442</v>
      </c>
      <c r="C2407" s="2" t="s">
        <v>32</v>
      </c>
      <c r="D2407" s="2" t="str">
        <f>IF(Original!D2409 = "-", "Male", Original!D2409)</f>
        <v>Male</v>
      </c>
      <c r="E2407" s="2" t="s">
        <v>14</v>
      </c>
      <c r="F2407" s="2" t="str">
        <f>IF(Original!F2409 = "-", "c9", Original!F2409)</f>
        <v>i5</v>
      </c>
      <c r="G2407" s="2">
        <f>IF(ISBLANK(Original!G2409),MEDIAN(Original!G:G),Original!G2409)</f>
        <v>68737</v>
      </c>
    </row>
    <row r="2408" spans="1:7" x14ac:dyDescent="0.3">
      <c r="A2408" s="2">
        <v>338184</v>
      </c>
      <c r="B2408" s="3">
        <v>41816.301030092596</v>
      </c>
      <c r="C2408" s="2" t="s">
        <v>32</v>
      </c>
      <c r="D2408" s="2" t="str">
        <f>IF(Original!D2410 = "-", "Male", Original!D2410)</f>
        <v>Female</v>
      </c>
      <c r="E2408" s="2" t="s">
        <v>14</v>
      </c>
      <c r="F2408" s="2" t="str">
        <f>IF(Original!F2410 = "-", "c9", Original!F2410)</f>
        <v>i5</v>
      </c>
      <c r="G2408" s="2">
        <f>IF(ISBLANK(Original!G2410),MEDIAN(Original!G:G),Original!G2410)</f>
        <v>27268</v>
      </c>
    </row>
    <row r="2409" spans="1:7" x14ac:dyDescent="0.3">
      <c r="A2409" s="2">
        <v>929824</v>
      </c>
      <c r="B2409" s="3">
        <v>41816.303680555553</v>
      </c>
      <c r="C2409" s="2" t="s">
        <v>32</v>
      </c>
      <c r="D2409" s="2" t="str">
        <f>IF(Original!D2411 = "-", "Male", Original!D2411)</f>
        <v>Female</v>
      </c>
      <c r="E2409" s="2" t="s">
        <v>14</v>
      </c>
      <c r="F2409" s="2" t="str">
        <f>IF(Original!F2411 = "-", "c9", Original!F2411)</f>
        <v>i5</v>
      </c>
      <c r="G2409" s="2">
        <f>IF(ISBLANK(Original!G2411),MEDIAN(Original!G:G),Original!G2411)</f>
        <v>37255</v>
      </c>
    </row>
    <row r="2410" spans="1:7" x14ac:dyDescent="0.3">
      <c r="A2410" s="2">
        <v>110867</v>
      </c>
      <c r="B2410" s="3">
        <v>41787.363923611112</v>
      </c>
      <c r="C2410" s="2" t="s">
        <v>32</v>
      </c>
      <c r="D2410" s="2" t="str">
        <f>IF(Original!D2412 = "-", "Male", Original!D2412)</f>
        <v>Female</v>
      </c>
      <c r="E2410" s="2" t="s">
        <v>19</v>
      </c>
      <c r="F2410" s="2" t="str">
        <f>IF(Original!F2412 = "-", "c9", Original!F2412)</f>
        <v>c9</v>
      </c>
      <c r="G2410" s="2">
        <f>IF(ISBLANK(Original!G2412),MEDIAN(Original!G:G),Original!G2412)</f>
        <v>74352</v>
      </c>
    </row>
    <row r="2411" spans="1:7" x14ac:dyDescent="0.3">
      <c r="A2411" s="2">
        <v>682095</v>
      </c>
      <c r="B2411" s="3">
        <v>41789.367384259262</v>
      </c>
      <c r="C2411" s="2" t="s">
        <v>31</v>
      </c>
      <c r="D2411" s="2" t="str">
        <f>IF(Original!D2413 = "-", "Male", Original!D2413)</f>
        <v>Female</v>
      </c>
      <c r="E2411" s="2" t="s">
        <v>19</v>
      </c>
      <c r="F2411" s="2" t="str">
        <f>IF(Original!F2413 = "-", "c9", Original!F2413)</f>
        <v>c9</v>
      </c>
      <c r="G2411" s="2">
        <f>IF(ISBLANK(Original!G2413),MEDIAN(Original!G:G),Original!G2413)</f>
        <v>70817</v>
      </c>
    </row>
    <row r="2412" spans="1:7" x14ac:dyDescent="0.3">
      <c r="A2412" s="2">
        <v>714974</v>
      </c>
      <c r="B2412" s="3">
        <v>41789.368125000001</v>
      </c>
      <c r="C2412" s="2" t="s">
        <v>32</v>
      </c>
      <c r="D2412" s="2" t="str">
        <f>IF(Original!D2414 = "-", "Male", Original!D2414)</f>
        <v>Female</v>
      </c>
      <c r="E2412" s="2" t="s">
        <v>19</v>
      </c>
      <c r="F2412" s="2" t="str">
        <f>IF(Original!F2414 = "-", "c9", Original!F2414)</f>
        <v>c9</v>
      </c>
      <c r="G2412" s="2">
        <f>IF(ISBLANK(Original!G2414),MEDIAN(Original!G:G),Original!G2414)</f>
        <v>11137</v>
      </c>
    </row>
    <row r="2413" spans="1:7" x14ac:dyDescent="0.3">
      <c r="A2413" s="2">
        <v>259560</v>
      </c>
      <c r="B2413" s="3">
        <v>41789.368576388886</v>
      </c>
      <c r="C2413" s="2" t="s">
        <v>31</v>
      </c>
      <c r="D2413" s="2" t="str">
        <f>IF(Original!D2415 = "-", "Male", Original!D2415)</f>
        <v>Female</v>
      </c>
      <c r="E2413" s="2" t="s">
        <v>19</v>
      </c>
      <c r="F2413" s="2" t="str">
        <f>IF(Original!F2415 = "-", "c9", Original!F2415)</f>
        <v>c9</v>
      </c>
      <c r="G2413" s="2">
        <f>IF(ISBLANK(Original!G2415),MEDIAN(Original!G:G),Original!G2415)</f>
        <v>28024</v>
      </c>
    </row>
    <row r="2414" spans="1:7" x14ac:dyDescent="0.3">
      <c r="A2414" s="2">
        <v>249970</v>
      </c>
      <c r="B2414" s="3">
        <v>41789.368935185186</v>
      </c>
      <c r="C2414" s="2" t="s">
        <v>31</v>
      </c>
      <c r="D2414" s="2" t="str">
        <f>IF(Original!D2416 = "-", "Male", Original!D2416)</f>
        <v>Female</v>
      </c>
      <c r="E2414" s="2" t="s">
        <v>19</v>
      </c>
      <c r="F2414" s="2" t="str">
        <f>IF(Original!F2416 = "-", "c9", Original!F2416)</f>
        <v>c9</v>
      </c>
      <c r="G2414" s="2">
        <f>IF(ISBLANK(Original!G2416),MEDIAN(Original!G:G),Original!G2416)</f>
        <v>55444</v>
      </c>
    </row>
    <row r="2415" spans="1:7" x14ac:dyDescent="0.3">
      <c r="A2415" s="2">
        <v>896758</v>
      </c>
      <c r="B2415" s="3">
        <v>41789.369201388887</v>
      </c>
      <c r="C2415" s="2" t="s">
        <v>31</v>
      </c>
      <c r="D2415" s="2" t="str">
        <f>IF(Original!D2417 = "-", "Male", Original!D2417)</f>
        <v>Female</v>
      </c>
      <c r="E2415" s="2" t="s">
        <v>19</v>
      </c>
      <c r="F2415" s="2" t="str">
        <f>IF(Original!F2417 = "-", "c9", Original!F2417)</f>
        <v>c9</v>
      </c>
      <c r="G2415" s="2">
        <f>IF(ISBLANK(Original!G2417),MEDIAN(Original!G:G),Original!G2417)</f>
        <v>29079</v>
      </c>
    </row>
    <row r="2416" spans="1:7" x14ac:dyDescent="0.3">
      <c r="A2416" s="2">
        <v>452242</v>
      </c>
      <c r="B2416" s="3">
        <v>41789.370567129627</v>
      </c>
      <c r="C2416" s="2" t="s">
        <v>31</v>
      </c>
      <c r="D2416" s="2" t="str">
        <f>IF(Original!D2418 = "-", "Male", Original!D2418)</f>
        <v>Female</v>
      </c>
      <c r="E2416" s="2" t="s">
        <v>19</v>
      </c>
      <c r="F2416" s="2" t="str">
        <f>IF(Original!F2418 = "-", "c9", Original!F2418)</f>
        <v>c9</v>
      </c>
      <c r="G2416" s="2">
        <f>IF(ISBLANK(Original!G2418),MEDIAN(Original!G:G),Original!G2418)</f>
        <v>74501</v>
      </c>
    </row>
    <row r="2417" spans="1:7" x14ac:dyDescent="0.3">
      <c r="A2417" s="2">
        <v>812669</v>
      </c>
      <c r="B2417" s="3">
        <v>41815.521597222221</v>
      </c>
      <c r="C2417" s="2" t="s">
        <v>31</v>
      </c>
      <c r="D2417" s="2" t="str">
        <f>IF(Original!D2419 = "-", "Male", Original!D2419)</f>
        <v>Male</v>
      </c>
      <c r="E2417" s="2" t="s">
        <v>20</v>
      </c>
      <c r="F2417" s="2" t="str">
        <f>IF(Original!F2419 = "-", "c9", Original!F2419)</f>
        <v>c9</v>
      </c>
      <c r="G2417" s="2">
        <f>IF(ISBLANK(Original!G2419),MEDIAN(Original!G:G),Original!G2419)</f>
        <v>12913</v>
      </c>
    </row>
    <row r="2418" spans="1:7" x14ac:dyDescent="0.3">
      <c r="A2418" s="2">
        <v>949488</v>
      </c>
      <c r="B2418" s="3">
        <v>41772.410567129627</v>
      </c>
      <c r="C2418" s="2" t="s">
        <v>32</v>
      </c>
      <c r="D2418" s="2" t="str">
        <f>IF(Original!D2420 = "-", "Male", Original!D2420)</f>
        <v>Male</v>
      </c>
      <c r="E2418" s="2" t="s">
        <v>20</v>
      </c>
      <c r="F2418" s="2" t="str">
        <f>IF(Original!F2420 = "-", "c9", Original!F2420)</f>
        <v>c9</v>
      </c>
      <c r="G2418" s="2">
        <f>IF(ISBLANK(Original!G2420),MEDIAN(Original!G:G),Original!G2420)</f>
        <v>46174</v>
      </c>
    </row>
    <row r="2419" spans="1:7" x14ac:dyDescent="0.3">
      <c r="A2419" s="2">
        <v>465732</v>
      </c>
      <c r="B2419" s="3">
        <v>41767.707268518519</v>
      </c>
      <c r="C2419" s="2" t="s">
        <v>31</v>
      </c>
      <c r="D2419" s="2" t="str">
        <f>IF(Original!D2421 = "-", "Male", Original!D2421)</f>
        <v>Male</v>
      </c>
      <c r="E2419" s="2" t="s">
        <v>20</v>
      </c>
      <c r="F2419" s="2" t="str">
        <f>IF(Original!F2421 = "-", "c9", Original!F2421)</f>
        <v>c9</v>
      </c>
      <c r="G2419" s="2">
        <f>IF(ISBLANK(Original!G2421),MEDIAN(Original!G:G),Original!G2421)</f>
        <v>19532</v>
      </c>
    </row>
    <row r="2420" spans="1:7" x14ac:dyDescent="0.3">
      <c r="A2420" s="2">
        <v>135254</v>
      </c>
      <c r="B2420" s="3">
        <v>41775.438321759262</v>
      </c>
      <c r="C2420" s="2" t="s">
        <v>32</v>
      </c>
      <c r="D2420" s="2" t="str">
        <f>IF(Original!D2422 = "-", "Male", Original!D2422)</f>
        <v>Female</v>
      </c>
      <c r="E2420" s="2" t="s">
        <v>20</v>
      </c>
      <c r="F2420" s="2" t="str">
        <f>IF(Original!F2422 = "-", "c9", Original!F2422)</f>
        <v>c9</v>
      </c>
      <c r="G2420" s="2">
        <f>IF(ISBLANK(Original!G2422),MEDIAN(Original!G:G),Original!G2422)</f>
        <v>71782</v>
      </c>
    </row>
    <row r="2421" spans="1:7" x14ac:dyDescent="0.3">
      <c r="A2421" s="2">
        <v>669918</v>
      </c>
      <c r="B2421" s="3">
        <v>41775.438842592594</v>
      </c>
      <c r="C2421" s="2" t="s">
        <v>31</v>
      </c>
      <c r="D2421" s="2" t="str">
        <f>IF(Original!D2423 = "-", "Male", Original!D2423)</f>
        <v>Female</v>
      </c>
      <c r="E2421" s="2" t="s">
        <v>20</v>
      </c>
      <c r="F2421" s="2" t="str">
        <f>IF(Original!F2423 = "-", "c9", Original!F2423)</f>
        <v>c9</v>
      </c>
      <c r="G2421" s="2">
        <f>IF(ISBLANK(Original!G2423),MEDIAN(Original!G:G),Original!G2423)</f>
        <v>46401</v>
      </c>
    </row>
    <row r="2422" spans="1:7" x14ac:dyDescent="0.3">
      <c r="A2422" s="2">
        <v>643853</v>
      </c>
      <c r="B2422" s="3">
        <v>41775.588194444441</v>
      </c>
      <c r="C2422" s="2" t="s">
        <v>31</v>
      </c>
      <c r="D2422" s="2" t="str">
        <f>IF(Original!D2424 = "-", "Male", Original!D2424)</f>
        <v>Male</v>
      </c>
      <c r="E2422" s="2" t="s">
        <v>20</v>
      </c>
      <c r="F2422" s="2" t="str">
        <f>IF(Original!F2424 = "-", "c9", Original!F2424)</f>
        <v>c9</v>
      </c>
      <c r="G2422" s="2">
        <f>IF(ISBLANK(Original!G2424),MEDIAN(Original!G:G),Original!G2424)</f>
        <v>41234</v>
      </c>
    </row>
    <row r="2423" spans="1:7" x14ac:dyDescent="0.3">
      <c r="A2423" s="2">
        <v>519485</v>
      </c>
      <c r="B2423" s="3">
        <v>41841.577245370368</v>
      </c>
      <c r="C2423" s="2" t="s">
        <v>32</v>
      </c>
      <c r="D2423" s="2" t="str">
        <f>IF(Original!D2425 = "-", "Male", Original!D2425)</f>
        <v>Male</v>
      </c>
      <c r="E2423" s="2" t="s">
        <v>20</v>
      </c>
      <c r="F2423" s="2" t="str">
        <f>IF(Original!F2425 = "-", "c9", Original!F2425)</f>
        <v>c9</v>
      </c>
      <c r="G2423" s="2">
        <f>IF(ISBLANK(Original!G2425),MEDIAN(Original!G:G),Original!G2425)</f>
        <v>53036</v>
      </c>
    </row>
    <row r="2424" spans="1:7" x14ac:dyDescent="0.3">
      <c r="A2424" s="2">
        <v>470319</v>
      </c>
      <c r="B2424" s="3">
        <v>41841.577499999999</v>
      </c>
      <c r="C2424" s="2" t="s">
        <v>32</v>
      </c>
      <c r="D2424" s="2" t="str">
        <f>IF(Original!D2426 = "-", "Male", Original!D2426)</f>
        <v>Female</v>
      </c>
      <c r="E2424" s="2" t="s">
        <v>20</v>
      </c>
      <c r="F2424" s="2" t="str">
        <f>IF(Original!F2426 = "-", "c9", Original!F2426)</f>
        <v>c9</v>
      </c>
      <c r="G2424" s="2">
        <f>IF(ISBLANK(Original!G2426),MEDIAN(Original!G:G),Original!G2426)</f>
        <v>62531</v>
      </c>
    </row>
    <row r="2425" spans="1:7" x14ac:dyDescent="0.3">
      <c r="A2425" s="2">
        <v>136603</v>
      </c>
      <c r="B2425" s="3">
        <v>41841.579247685186</v>
      </c>
      <c r="C2425" s="2" t="s">
        <v>32</v>
      </c>
      <c r="D2425" s="2" t="str">
        <f>IF(Original!D2427 = "-", "Male", Original!D2427)</f>
        <v>Male</v>
      </c>
      <c r="E2425" s="2" t="s">
        <v>20</v>
      </c>
      <c r="F2425" s="2" t="str">
        <f>IF(Original!F2427 = "-", "c9", Original!F2427)</f>
        <v>c9</v>
      </c>
      <c r="G2425" s="2">
        <f>IF(ISBLANK(Original!G2427),MEDIAN(Original!G:G),Original!G2427)</f>
        <v>50536</v>
      </c>
    </row>
    <row r="2426" spans="1:7" x14ac:dyDescent="0.3">
      <c r="A2426" s="2">
        <v>570313</v>
      </c>
      <c r="B2426" s="3">
        <v>41842.944398148145</v>
      </c>
      <c r="C2426" s="2" t="s">
        <v>32</v>
      </c>
      <c r="D2426" s="2" t="str">
        <f>IF(Original!D2428 = "-", "Male", Original!D2428)</f>
        <v>Male</v>
      </c>
      <c r="E2426" s="2" t="s">
        <v>20</v>
      </c>
      <c r="F2426" s="2" t="str">
        <f>IF(Original!F2428 = "-", "c9", Original!F2428)</f>
        <v>c9</v>
      </c>
      <c r="G2426" s="2">
        <f>IF(ISBLANK(Original!G2428),MEDIAN(Original!G:G),Original!G2428)</f>
        <v>69518</v>
      </c>
    </row>
    <row r="2427" spans="1:7" x14ac:dyDescent="0.3">
      <c r="A2427" s="2">
        <v>460608</v>
      </c>
      <c r="B2427" s="3">
        <v>41864.397141203706</v>
      </c>
      <c r="C2427" s="2" t="s">
        <v>32</v>
      </c>
      <c r="D2427" s="2" t="str">
        <f>IF(Original!D2429 = "-", "Male", Original!D2429)</f>
        <v>Female</v>
      </c>
      <c r="E2427" s="2" t="s">
        <v>20</v>
      </c>
      <c r="F2427" s="2" t="str">
        <f>IF(Original!F2429 = "-", "c9", Original!F2429)</f>
        <v>c9</v>
      </c>
      <c r="G2427" s="2">
        <f>IF(ISBLANK(Original!G2429),MEDIAN(Original!G:G),Original!G2429)</f>
        <v>48149</v>
      </c>
    </row>
    <row r="2428" spans="1:7" x14ac:dyDescent="0.3">
      <c r="A2428" s="2">
        <v>504728</v>
      </c>
      <c r="B2428" s="3">
        <v>41868.551979166667</v>
      </c>
      <c r="C2428" s="2" t="s">
        <v>32</v>
      </c>
      <c r="D2428" s="2" t="str">
        <f>IF(Original!D2430 = "-", "Male", Original!D2430)</f>
        <v>Male</v>
      </c>
      <c r="E2428" s="2" t="s">
        <v>20</v>
      </c>
      <c r="F2428" s="2" t="str">
        <f>IF(Original!F2430 = "-", "c9", Original!F2430)</f>
        <v>c9</v>
      </c>
      <c r="G2428" s="2">
        <f>IF(ISBLANK(Original!G2430),MEDIAN(Original!G:G),Original!G2430)</f>
        <v>80835</v>
      </c>
    </row>
    <row r="2429" spans="1:7" x14ac:dyDescent="0.3">
      <c r="A2429" s="2">
        <v>701162</v>
      </c>
      <c r="B2429" s="3">
        <v>41875.791041666664</v>
      </c>
      <c r="C2429" s="2" t="s">
        <v>32</v>
      </c>
      <c r="D2429" s="2" t="str">
        <f>IF(Original!D2431 = "-", "Male", Original!D2431)</f>
        <v>Male</v>
      </c>
      <c r="E2429" s="2" t="s">
        <v>20</v>
      </c>
      <c r="F2429" s="2" t="str">
        <f>IF(Original!F2431 = "-", "c9", Original!F2431)</f>
        <v>c9</v>
      </c>
      <c r="G2429" s="2">
        <f>IF(ISBLANK(Original!G2431),MEDIAN(Original!G:G),Original!G2431)</f>
        <v>36094</v>
      </c>
    </row>
    <row r="2430" spans="1:7" x14ac:dyDescent="0.3">
      <c r="A2430" s="2">
        <v>783986</v>
      </c>
      <c r="B2430" s="3">
        <v>41878.987118055556</v>
      </c>
      <c r="C2430" s="2" t="s">
        <v>31</v>
      </c>
      <c r="D2430" s="2" t="str">
        <f>IF(Original!D2432 = "-", "Male", Original!D2432)</f>
        <v>Female</v>
      </c>
      <c r="E2430" s="2" t="s">
        <v>20</v>
      </c>
      <c r="F2430" s="2" t="str">
        <f>IF(Original!F2432 = "-", "c9", Original!F2432)</f>
        <v>c9</v>
      </c>
      <c r="G2430" s="2">
        <f>IF(ISBLANK(Original!G2432),MEDIAN(Original!G:G),Original!G2432)</f>
        <v>90479</v>
      </c>
    </row>
    <row r="2431" spans="1:7" x14ac:dyDescent="0.3">
      <c r="A2431" s="2">
        <v>801518</v>
      </c>
      <c r="B2431" s="3">
        <v>41878.989733796298</v>
      </c>
      <c r="C2431" s="2" t="s">
        <v>32</v>
      </c>
      <c r="D2431" s="2" t="str">
        <f>IF(Original!D2433 = "-", "Male", Original!D2433)</f>
        <v>Male</v>
      </c>
      <c r="E2431" s="2" t="s">
        <v>20</v>
      </c>
      <c r="F2431" s="2" t="str">
        <f>IF(Original!F2433 = "-", "c9", Original!F2433)</f>
        <v>c9</v>
      </c>
      <c r="G2431" s="2">
        <f>IF(ISBLANK(Original!G2433),MEDIAN(Original!G:G),Original!G2433)</f>
        <v>47779</v>
      </c>
    </row>
    <row r="2432" spans="1:7" x14ac:dyDescent="0.3">
      <c r="A2432" s="2">
        <v>528678</v>
      </c>
      <c r="B2432" s="3">
        <v>41830.397638888891</v>
      </c>
      <c r="C2432" s="2" t="s">
        <v>32</v>
      </c>
      <c r="D2432" s="2" t="str">
        <f>IF(Original!D2434 = "-", "Male", Original!D2434)</f>
        <v>Female</v>
      </c>
      <c r="E2432" s="2" t="s">
        <v>20</v>
      </c>
      <c r="F2432" s="2" t="str">
        <f>IF(Original!F2434 = "-", "c9", Original!F2434)</f>
        <v>c9</v>
      </c>
      <c r="G2432" s="2">
        <f>IF(ISBLANK(Original!G2434),MEDIAN(Original!G:G),Original!G2434)</f>
        <v>35619</v>
      </c>
    </row>
    <row r="2433" spans="1:7" x14ac:dyDescent="0.3">
      <c r="A2433" s="2">
        <v>845864</v>
      </c>
      <c r="B2433" s="3">
        <v>41830.399525462963</v>
      </c>
      <c r="C2433" s="2" t="s">
        <v>32</v>
      </c>
      <c r="D2433" s="2" t="str">
        <f>IF(Original!D2435 = "-", "Male", Original!D2435)</f>
        <v>Male</v>
      </c>
      <c r="E2433" s="2" t="s">
        <v>20</v>
      </c>
      <c r="F2433" s="2" t="str">
        <f>IF(Original!F2435 = "-", "c9", Original!F2435)</f>
        <v>c9</v>
      </c>
      <c r="G2433" s="2">
        <f>IF(ISBLANK(Original!G2435),MEDIAN(Original!G:G),Original!G2435)</f>
        <v>27117</v>
      </c>
    </row>
    <row r="2434" spans="1:7" x14ac:dyDescent="0.3">
      <c r="A2434" s="2">
        <v>897733</v>
      </c>
      <c r="B2434" s="3">
        <v>41761.396932870368</v>
      </c>
      <c r="C2434" s="2" t="s">
        <v>32</v>
      </c>
      <c r="D2434" s="2" t="str">
        <f>IF(Original!D2436 = "-", "Male", Original!D2436)</f>
        <v>Male</v>
      </c>
      <c r="E2434" s="2" t="s">
        <v>17</v>
      </c>
      <c r="F2434" s="2" t="str">
        <f>IF(Original!F2436 = "-", "c9", Original!F2436)</f>
        <v>i7</v>
      </c>
      <c r="G2434" s="2">
        <f>IF(ISBLANK(Original!G2436),MEDIAN(Original!G:G),Original!G2436)</f>
        <v>4922</v>
      </c>
    </row>
    <row r="2435" spans="1:7" x14ac:dyDescent="0.3">
      <c r="A2435" s="2">
        <v>916320</v>
      </c>
      <c r="B2435" s="3">
        <v>41878.435196759259</v>
      </c>
      <c r="C2435" s="2" t="s">
        <v>31</v>
      </c>
      <c r="D2435" s="2" t="str">
        <f>IF(Original!D2437 = "-", "Male", Original!D2437)</f>
        <v>Female</v>
      </c>
      <c r="E2435" s="2" t="s">
        <v>17</v>
      </c>
      <c r="F2435" s="2" t="str">
        <f>IF(Original!F2437 = "-", "c9", Original!F2437)</f>
        <v>i7</v>
      </c>
      <c r="G2435" s="2">
        <f>IF(ISBLANK(Original!G2437),MEDIAN(Original!G:G),Original!G2437)</f>
        <v>70508</v>
      </c>
    </row>
    <row r="2436" spans="1:7" x14ac:dyDescent="0.3">
      <c r="A2436" s="2">
        <v>280502</v>
      </c>
      <c r="B2436" s="3">
        <v>41761.569050925929</v>
      </c>
      <c r="C2436" s="2" t="s">
        <v>32</v>
      </c>
      <c r="D2436" s="2" t="str">
        <f>IF(Original!D2438 = "-", "Male", Original!D2438)</f>
        <v>Male</v>
      </c>
      <c r="E2436" s="2" t="s">
        <v>20</v>
      </c>
      <c r="F2436" s="2" t="str">
        <f>IF(Original!F2438 = "-", "c9", Original!F2438)</f>
        <v>c9</v>
      </c>
      <c r="G2436" s="2">
        <f>IF(ISBLANK(Original!G2438),MEDIAN(Original!G:G),Original!G2438)</f>
        <v>15423</v>
      </c>
    </row>
    <row r="2437" spans="1:7" x14ac:dyDescent="0.3">
      <c r="A2437" s="2">
        <v>485417</v>
      </c>
      <c r="B2437" s="3">
        <v>41827.397638888891</v>
      </c>
      <c r="C2437" s="2" t="s">
        <v>32</v>
      </c>
      <c r="D2437" s="2" t="str">
        <f>IF(Original!D2439 = "-", "Male", Original!D2439)</f>
        <v>Male</v>
      </c>
      <c r="E2437" s="2" t="s">
        <v>20</v>
      </c>
      <c r="F2437" s="2" t="str">
        <f>IF(Original!F2439 = "-", "c9", Original!F2439)</f>
        <v>c9</v>
      </c>
      <c r="G2437" s="2">
        <f>IF(ISBLANK(Original!G2439),MEDIAN(Original!G:G),Original!G2439)</f>
        <v>75975</v>
      </c>
    </row>
    <row r="2438" spans="1:7" x14ac:dyDescent="0.3">
      <c r="A2438" s="2">
        <v>940140</v>
      </c>
      <c r="B2438" s="3">
        <v>41785.396956018521</v>
      </c>
      <c r="C2438" s="2" t="s">
        <v>31</v>
      </c>
      <c r="D2438" s="2" t="str">
        <f>IF(Original!D2440 = "-", "Male", Original!D2440)</f>
        <v>Female</v>
      </c>
      <c r="E2438" s="2" t="s">
        <v>13</v>
      </c>
      <c r="F2438" s="2" t="str">
        <f>IF(Original!F2440 = "-", "c9", Original!F2440)</f>
        <v>i5</v>
      </c>
      <c r="G2438" s="2">
        <f>IF(ISBLANK(Original!G2440),MEDIAN(Original!G:G),Original!G2440)</f>
        <v>45244</v>
      </c>
    </row>
    <row r="2439" spans="1:7" x14ac:dyDescent="0.3">
      <c r="A2439" s="2">
        <v>310088</v>
      </c>
      <c r="B2439" s="3">
        <v>41785.397361111114</v>
      </c>
      <c r="C2439" s="2" t="s">
        <v>32</v>
      </c>
      <c r="D2439" s="2" t="str">
        <f>IF(Original!D2441 = "-", "Male", Original!D2441)</f>
        <v>Don’t want to say</v>
      </c>
      <c r="E2439" s="2" t="s">
        <v>13</v>
      </c>
      <c r="F2439" s="2" t="str">
        <f>IF(Original!F2441 = "-", "c9", Original!F2441)</f>
        <v>i5</v>
      </c>
      <c r="G2439" s="2">
        <f>IF(ISBLANK(Original!G2441),MEDIAN(Original!G:G),Original!G2441)</f>
        <v>89241</v>
      </c>
    </row>
    <row r="2440" spans="1:7" x14ac:dyDescent="0.3">
      <c r="A2440" s="2">
        <v>44958</v>
      </c>
      <c r="B2440" s="3">
        <v>41834.396886574075</v>
      </c>
      <c r="C2440" s="2" t="s">
        <v>32</v>
      </c>
      <c r="D2440" s="2" t="str">
        <f>IF(Original!D2442 = "-", "Male", Original!D2442)</f>
        <v>Male</v>
      </c>
      <c r="E2440" s="2" t="s">
        <v>17</v>
      </c>
      <c r="F2440" s="2" t="str">
        <f>IF(Original!F2442 = "-", "c9", Original!F2442)</f>
        <v>c5</v>
      </c>
      <c r="G2440" s="2">
        <f>IF(ISBLANK(Original!G2442),MEDIAN(Original!G:G),Original!G2442)</f>
        <v>66517</v>
      </c>
    </row>
    <row r="2441" spans="1:7" x14ac:dyDescent="0.3">
      <c r="A2441" s="2">
        <v>541978</v>
      </c>
      <c r="B2441" s="3">
        <v>41834.397233796299</v>
      </c>
      <c r="C2441" s="2" t="s">
        <v>32</v>
      </c>
      <c r="D2441" s="2" t="str">
        <f>IF(Original!D2443 = "-", "Male", Original!D2443)</f>
        <v>Female</v>
      </c>
      <c r="E2441" s="2" t="s">
        <v>17</v>
      </c>
      <c r="F2441" s="2" t="str">
        <f>IF(Original!F2443 = "-", "c9", Original!F2443)</f>
        <v>c5</v>
      </c>
      <c r="G2441" s="2">
        <f>IF(ISBLANK(Original!G2443),MEDIAN(Original!G:G),Original!G2443)</f>
        <v>57790</v>
      </c>
    </row>
    <row r="2442" spans="1:7" x14ac:dyDescent="0.3">
      <c r="A2442" s="2">
        <v>756546</v>
      </c>
      <c r="B2442" s="3">
        <v>41834.397569444445</v>
      </c>
      <c r="C2442" s="2" t="s">
        <v>31</v>
      </c>
      <c r="D2442" s="2" t="str">
        <f>IF(Original!D2444 = "-", "Male", Original!D2444)</f>
        <v>Male</v>
      </c>
      <c r="E2442" s="2" t="s">
        <v>17</v>
      </c>
      <c r="F2442" s="2" t="str">
        <f>IF(Original!F2444 = "-", "c9", Original!F2444)</f>
        <v>c5</v>
      </c>
      <c r="G2442" s="2">
        <f>IF(ISBLANK(Original!G2444),MEDIAN(Original!G:G),Original!G2444)</f>
        <v>32671</v>
      </c>
    </row>
    <row r="2443" spans="1:7" x14ac:dyDescent="0.3">
      <c r="A2443" s="2">
        <v>958202</v>
      </c>
      <c r="B2443" s="3">
        <v>41834.397905092592</v>
      </c>
      <c r="C2443" s="2" t="s">
        <v>32</v>
      </c>
      <c r="D2443" s="2" t="str">
        <f>IF(Original!D2445 = "-", "Male", Original!D2445)</f>
        <v>Female</v>
      </c>
      <c r="E2443" s="2" t="s">
        <v>17</v>
      </c>
      <c r="F2443" s="2" t="str">
        <f>IF(Original!F2445 = "-", "c9", Original!F2445)</f>
        <v>c5</v>
      </c>
      <c r="G2443" s="2">
        <f>IF(ISBLANK(Original!G2445),MEDIAN(Original!G:G),Original!G2445)</f>
        <v>58417</v>
      </c>
    </row>
    <row r="2444" spans="1:7" x14ac:dyDescent="0.3">
      <c r="A2444" s="2">
        <v>120464</v>
      </c>
      <c r="B2444" s="3">
        <v>41799.499907407408</v>
      </c>
      <c r="C2444" s="2" t="s">
        <v>32</v>
      </c>
      <c r="D2444" s="2" t="str">
        <f>IF(Original!D2446 = "-", "Male", Original!D2446)</f>
        <v>Don’t want to say</v>
      </c>
      <c r="E2444" s="2" t="s">
        <v>17</v>
      </c>
      <c r="F2444" s="2" t="str">
        <f>IF(Original!F2446 = "-", "c9", Original!F2446)</f>
        <v>c5</v>
      </c>
      <c r="G2444" s="2">
        <f>IF(ISBLANK(Original!G2446),MEDIAN(Original!G:G),Original!G2446)</f>
        <v>90637</v>
      </c>
    </row>
    <row r="2445" spans="1:7" x14ac:dyDescent="0.3">
      <c r="A2445" s="2">
        <v>333113</v>
      </c>
      <c r="B2445" s="3">
        <v>41772.591261574074</v>
      </c>
      <c r="C2445" s="2" t="s">
        <v>32</v>
      </c>
      <c r="D2445" s="2" t="str">
        <f>IF(Original!D2447 = "-", "Male", Original!D2447)</f>
        <v>Female</v>
      </c>
      <c r="E2445" s="2" t="s">
        <v>14</v>
      </c>
      <c r="F2445" s="2" t="str">
        <f>IF(Original!F2447 = "-", "c9", Original!F2447)</f>
        <v>c5</v>
      </c>
      <c r="G2445" s="2">
        <f>IF(ISBLANK(Original!G2447),MEDIAN(Original!G:G),Original!G2447)</f>
        <v>49498</v>
      </c>
    </row>
    <row r="2446" spans="1:7" x14ac:dyDescent="0.3">
      <c r="A2446" s="2">
        <v>813940</v>
      </c>
      <c r="B2446" s="3">
        <v>41772.592407407406</v>
      </c>
      <c r="C2446" s="2" t="s">
        <v>32</v>
      </c>
      <c r="D2446" s="2" t="str">
        <f>IF(Original!D2448 = "-", "Male", Original!D2448)</f>
        <v>Male</v>
      </c>
      <c r="E2446" s="2" t="s">
        <v>14</v>
      </c>
      <c r="F2446" s="2" t="str">
        <f>IF(Original!F2448 = "-", "c9", Original!F2448)</f>
        <v>c5</v>
      </c>
      <c r="G2446" s="2">
        <f>IF(ISBLANK(Original!G2448),MEDIAN(Original!G:G),Original!G2448)</f>
        <v>43758</v>
      </c>
    </row>
    <row r="2447" spans="1:7" x14ac:dyDescent="0.3">
      <c r="A2447" s="2">
        <v>899825</v>
      </c>
      <c r="B2447" s="3">
        <v>41781.380787037036</v>
      </c>
      <c r="C2447" s="2" t="s">
        <v>32</v>
      </c>
      <c r="D2447" s="2" t="str">
        <f>IF(Original!D2449 = "-", "Male", Original!D2449)</f>
        <v>Male</v>
      </c>
      <c r="E2447" s="2" t="s">
        <v>14</v>
      </c>
      <c r="F2447" s="2" t="str">
        <f>IF(Original!F2449 = "-", "c9", Original!F2449)</f>
        <v>c5</v>
      </c>
      <c r="G2447" s="2">
        <f>IF(ISBLANK(Original!G2449),MEDIAN(Original!G:G),Original!G2449)</f>
        <v>42972</v>
      </c>
    </row>
    <row r="2448" spans="1:7" x14ac:dyDescent="0.3">
      <c r="A2448" s="2">
        <v>820704</v>
      </c>
      <c r="B2448" s="3">
        <v>41781.382465277777</v>
      </c>
      <c r="C2448" s="2" t="s">
        <v>31</v>
      </c>
      <c r="D2448" s="2" t="str">
        <f>IF(Original!D2450 = "-", "Male", Original!D2450)</f>
        <v>Female</v>
      </c>
      <c r="E2448" s="2" t="s">
        <v>14</v>
      </c>
      <c r="F2448" s="2" t="str">
        <f>IF(Original!F2450 = "-", "c9", Original!F2450)</f>
        <v>c5</v>
      </c>
      <c r="G2448" s="2">
        <f>IF(ISBLANK(Original!G2450),MEDIAN(Original!G:G),Original!G2450)</f>
        <v>75377</v>
      </c>
    </row>
    <row r="2449" spans="1:7" x14ac:dyDescent="0.3">
      <c r="A2449" s="2">
        <v>958425</v>
      </c>
      <c r="B2449" s="3">
        <v>41781.385578703703</v>
      </c>
      <c r="C2449" s="2" t="s">
        <v>31</v>
      </c>
      <c r="D2449" s="2" t="str">
        <f>IF(Original!D2451 = "-", "Male", Original!D2451)</f>
        <v>Male</v>
      </c>
      <c r="E2449" s="2" t="s">
        <v>14</v>
      </c>
      <c r="F2449" s="2" t="str">
        <f>IF(Original!F2451 = "-", "c9", Original!F2451)</f>
        <v>c5</v>
      </c>
      <c r="G2449" s="2">
        <f>IF(ISBLANK(Original!G2451),MEDIAN(Original!G:G),Original!G2451)</f>
        <v>55893</v>
      </c>
    </row>
    <row r="2450" spans="1:7" x14ac:dyDescent="0.3">
      <c r="A2450" s="2">
        <v>37226</v>
      </c>
      <c r="B2450" s="3">
        <v>41849.398240740738</v>
      </c>
      <c r="C2450" s="2" t="s">
        <v>31</v>
      </c>
      <c r="D2450" s="2" t="str">
        <f>IF(Original!D2452 = "-", "Male", Original!D2452)</f>
        <v>Male</v>
      </c>
      <c r="E2450" s="2" t="s">
        <v>14</v>
      </c>
      <c r="F2450" s="2" t="str">
        <f>IF(Original!F2452 = "-", "c9", Original!F2452)</f>
        <v>c5</v>
      </c>
      <c r="G2450" s="2">
        <f>IF(ISBLANK(Original!G2452),MEDIAN(Original!G:G),Original!G2452)</f>
        <v>36245</v>
      </c>
    </row>
    <row r="2451" spans="1:7" x14ac:dyDescent="0.3">
      <c r="A2451" s="2">
        <v>325608</v>
      </c>
      <c r="B2451" s="3">
        <v>41849.400451388887</v>
      </c>
      <c r="C2451" s="2" t="s">
        <v>32</v>
      </c>
      <c r="D2451" s="2" t="str">
        <f>IF(Original!D2453 = "-", "Male", Original!D2453)</f>
        <v>Female</v>
      </c>
      <c r="E2451" s="2" t="s">
        <v>14</v>
      </c>
      <c r="F2451" s="2" t="str">
        <f>IF(Original!F2453 = "-", "c9", Original!F2453)</f>
        <v>c5</v>
      </c>
      <c r="G2451" s="2">
        <f>IF(ISBLANK(Original!G2453),MEDIAN(Original!G:G),Original!G2453)</f>
        <v>35150</v>
      </c>
    </row>
    <row r="2452" spans="1:7" x14ac:dyDescent="0.3">
      <c r="A2452" s="2">
        <v>458506</v>
      </c>
      <c r="B2452" s="3">
        <v>41859.497118055559</v>
      </c>
      <c r="C2452" s="2" t="s">
        <v>31</v>
      </c>
      <c r="D2452" s="2" t="str">
        <f>IF(Original!D2454 = "-", "Male", Original!D2454)</f>
        <v>Male</v>
      </c>
      <c r="E2452" s="2" t="s">
        <v>14</v>
      </c>
      <c r="F2452" s="2" t="str">
        <f>IF(Original!F2454 = "-", "c9", Original!F2454)</f>
        <v>c5</v>
      </c>
      <c r="G2452" s="2">
        <f>IF(ISBLANK(Original!G2454),MEDIAN(Original!G:G),Original!G2454)</f>
        <v>66187</v>
      </c>
    </row>
    <row r="2453" spans="1:7" x14ac:dyDescent="0.3">
      <c r="A2453" s="2">
        <v>814821</v>
      </c>
      <c r="B2453" s="3">
        <v>41860.429525462961</v>
      </c>
      <c r="C2453" s="2" t="s">
        <v>32</v>
      </c>
      <c r="D2453" s="2" t="str">
        <f>IF(Original!D2455 = "-", "Male", Original!D2455)</f>
        <v>Female</v>
      </c>
      <c r="E2453" s="2" t="s">
        <v>14</v>
      </c>
      <c r="F2453" s="2" t="str">
        <f>IF(Original!F2455 = "-", "c9", Original!F2455)</f>
        <v>c5</v>
      </c>
      <c r="G2453" s="2">
        <f>IF(ISBLANK(Original!G2455),MEDIAN(Original!G:G),Original!G2455)</f>
        <v>94347</v>
      </c>
    </row>
    <row r="2454" spans="1:7" x14ac:dyDescent="0.3">
      <c r="A2454" s="2">
        <v>786486</v>
      </c>
      <c r="B2454" s="3">
        <v>41860.428194444445</v>
      </c>
      <c r="C2454" s="2" t="s">
        <v>32</v>
      </c>
      <c r="D2454" s="2" t="str">
        <f>IF(Original!D2456 = "-", "Male", Original!D2456)</f>
        <v>Don’t want to say</v>
      </c>
      <c r="E2454" s="2" t="s">
        <v>14</v>
      </c>
      <c r="F2454" s="2" t="str">
        <f>IF(Original!F2456 = "-", "c9", Original!F2456)</f>
        <v>c5</v>
      </c>
      <c r="G2454" s="2">
        <f>IF(ISBLANK(Original!G2456),MEDIAN(Original!G:G),Original!G2456)</f>
        <v>80614</v>
      </c>
    </row>
    <row r="2455" spans="1:7" x14ac:dyDescent="0.3">
      <c r="A2455" s="2">
        <v>288890</v>
      </c>
      <c r="B2455" s="3">
        <v>41849.397604166668</v>
      </c>
      <c r="C2455" s="2" t="s">
        <v>32</v>
      </c>
      <c r="D2455" s="2" t="str">
        <f>IF(Original!D2457 = "-", "Male", Original!D2457)</f>
        <v>Don’t want to say</v>
      </c>
      <c r="E2455" s="2" t="s">
        <v>14</v>
      </c>
      <c r="F2455" s="2" t="str">
        <f>IF(Original!F2457 = "-", "c9", Original!F2457)</f>
        <v>c9</v>
      </c>
      <c r="G2455" s="2">
        <f>IF(ISBLANK(Original!G2457),MEDIAN(Original!G:G),Original!G2457)</f>
        <v>85411</v>
      </c>
    </row>
    <row r="2456" spans="1:7" x14ac:dyDescent="0.3">
      <c r="A2456" s="2">
        <v>507841</v>
      </c>
      <c r="B2456" s="3">
        <v>41843.397175925929</v>
      </c>
      <c r="C2456" s="2" t="s">
        <v>32</v>
      </c>
      <c r="D2456" s="2" t="str">
        <f>IF(Original!D2458 = "-", "Male", Original!D2458)</f>
        <v>Male</v>
      </c>
      <c r="E2456" s="2" t="s">
        <v>15</v>
      </c>
      <c r="F2456" s="2" t="str">
        <f>IF(Original!F2458 = "-", "c9", Original!F2458)</f>
        <v>c9</v>
      </c>
      <c r="G2456" s="2">
        <f>IF(ISBLANK(Original!G2458),MEDIAN(Original!G:G),Original!G2458)</f>
        <v>47691</v>
      </c>
    </row>
    <row r="2457" spans="1:7" x14ac:dyDescent="0.3">
      <c r="A2457" s="2">
        <v>768604</v>
      </c>
      <c r="B2457" s="3">
        <v>41800.296377314815</v>
      </c>
      <c r="C2457" s="2" t="s">
        <v>32</v>
      </c>
      <c r="D2457" s="2" t="str">
        <f>IF(Original!D2459 = "-", "Male", Original!D2459)</f>
        <v>Male</v>
      </c>
      <c r="E2457" s="2" t="s">
        <v>17</v>
      </c>
      <c r="F2457" s="2" t="str">
        <f>IF(Original!F2459 = "-", "c9", Original!F2459)</f>
        <v>i7</v>
      </c>
      <c r="G2457" s="2">
        <f>IF(ISBLANK(Original!G2459),MEDIAN(Original!G:G),Original!G2459)</f>
        <v>24094</v>
      </c>
    </row>
    <row r="2458" spans="1:7" x14ac:dyDescent="0.3">
      <c r="A2458" s="2">
        <v>711758</v>
      </c>
      <c r="B2458" s="3">
        <v>41792.330821759257</v>
      </c>
      <c r="C2458" s="2" t="s">
        <v>32</v>
      </c>
      <c r="D2458" s="2" t="str">
        <f>IF(Original!D2460 = "-", "Male", Original!D2460)</f>
        <v>Don’t want to say</v>
      </c>
      <c r="E2458" s="2" t="s">
        <v>20</v>
      </c>
      <c r="F2458" s="2" t="str">
        <f>IF(Original!F2460 = "-", "c9", Original!F2460)</f>
        <v>c9</v>
      </c>
      <c r="G2458" s="2">
        <f>IF(ISBLANK(Original!G2460),MEDIAN(Original!G:G),Original!G2460)</f>
        <v>87447</v>
      </c>
    </row>
    <row r="2459" spans="1:7" x14ac:dyDescent="0.3">
      <c r="A2459" s="2">
        <v>441695</v>
      </c>
      <c r="B2459" s="3">
        <v>41799.587824074071</v>
      </c>
      <c r="C2459" s="2" t="s">
        <v>32</v>
      </c>
      <c r="D2459" s="2" t="str">
        <f>IF(Original!D2461 = "-", "Male", Original!D2461)</f>
        <v>Male</v>
      </c>
      <c r="E2459" s="2" t="s">
        <v>20</v>
      </c>
      <c r="F2459" s="2" t="str">
        <f>IF(Original!F2461 = "-", "c9", Original!F2461)</f>
        <v>c9</v>
      </c>
      <c r="G2459" s="2">
        <f>IF(ISBLANK(Original!G2461),MEDIAN(Original!G:G),Original!G2461)</f>
        <v>84762</v>
      </c>
    </row>
    <row r="2460" spans="1:7" x14ac:dyDescent="0.3">
      <c r="A2460" s="2">
        <v>961095</v>
      </c>
      <c r="B2460" s="3">
        <v>41760.778391203705</v>
      </c>
      <c r="C2460" s="2" t="s">
        <v>31</v>
      </c>
      <c r="D2460" s="2" t="str">
        <f>IF(Original!D2462 = "-", "Male", Original!D2462)</f>
        <v>Female</v>
      </c>
      <c r="E2460" s="2" t="s">
        <v>13</v>
      </c>
      <c r="F2460" s="2" t="str">
        <f>IF(Original!F2462 = "-", "c9", Original!F2462)</f>
        <v>c5</v>
      </c>
      <c r="G2460" s="2">
        <f>IF(ISBLANK(Original!G2462),MEDIAN(Original!G:G),Original!G2462)</f>
        <v>66907</v>
      </c>
    </row>
    <row r="2461" spans="1:7" x14ac:dyDescent="0.3">
      <c r="A2461" s="2">
        <v>86378</v>
      </c>
      <c r="B2461" s="3">
        <v>41760.778749999998</v>
      </c>
      <c r="C2461" s="2" t="s">
        <v>31</v>
      </c>
      <c r="D2461" s="2" t="str">
        <f>IF(Original!D2463 = "-", "Male", Original!D2463)</f>
        <v>Female</v>
      </c>
      <c r="E2461" s="2" t="s">
        <v>13</v>
      </c>
      <c r="F2461" s="2" t="str">
        <f>IF(Original!F2463 = "-", "c9", Original!F2463)</f>
        <v>c5</v>
      </c>
      <c r="G2461" s="2">
        <f>IF(ISBLANK(Original!G2463),MEDIAN(Original!G:G),Original!G2463)</f>
        <v>60562</v>
      </c>
    </row>
    <row r="2462" spans="1:7" x14ac:dyDescent="0.3">
      <c r="A2462" s="2">
        <v>128693</v>
      </c>
      <c r="B2462" s="3">
        <v>41760.780729166669</v>
      </c>
      <c r="C2462" s="2" t="s">
        <v>31</v>
      </c>
      <c r="D2462" s="2" t="str">
        <f>IF(Original!D2464 = "-", "Male", Original!D2464)</f>
        <v>Female</v>
      </c>
      <c r="E2462" s="2" t="s">
        <v>13</v>
      </c>
      <c r="F2462" s="2" t="str">
        <f>IF(Original!F2464 = "-", "c9", Original!F2464)</f>
        <v>c5</v>
      </c>
      <c r="G2462" s="2">
        <f>IF(ISBLANK(Original!G2464),MEDIAN(Original!G:G),Original!G2464)</f>
        <v>83932</v>
      </c>
    </row>
    <row r="2463" spans="1:7" x14ac:dyDescent="0.3">
      <c r="A2463" s="2">
        <v>916106</v>
      </c>
      <c r="B2463" s="3">
        <v>41760.781157407408</v>
      </c>
      <c r="C2463" s="2" t="s">
        <v>32</v>
      </c>
      <c r="D2463" s="2" t="str">
        <f>IF(Original!D2465 = "-", "Male", Original!D2465)</f>
        <v>Female</v>
      </c>
      <c r="E2463" s="2" t="s">
        <v>13</v>
      </c>
      <c r="F2463" s="2" t="str">
        <f>IF(Original!F2465 = "-", "c9", Original!F2465)</f>
        <v>c5</v>
      </c>
      <c r="G2463" s="2">
        <f>IF(ISBLANK(Original!G2465),MEDIAN(Original!G:G),Original!G2465)</f>
        <v>23057</v>
      </c>
    </row>
    <row r="2464" spans="1:7" x14ac:dyDescent="0.3">
      <c r="A2464" s="2">
        <v>170008</v>
      </c>
      <c r="B2464" s="3">
        <v>41765.323333333334</v>
      </c>
      <c r="C2464" s="2" t="s">
        <v>32</v>
      </c>
      <c r="D2464" s="2" t="str">
        <f>IF(Original!D2466 = "-", "Male", Original!D2466)</f>
        <v>Female</v>
      </c>
      <c r="E2464" s="2" t="s">
        <v>13</v>
      </c>
      <c r="F2464" s="2" t="str">
        <f>IF(Original!F2466 = "-", "c9", Original!F2466)</f>
        <v>c5</v>
      </c>
      <c r="G2464" s="2">
        <f>IF(ISBLANK(Original!G2466),MEDIAN(Original!G:G),Original!G2466)</f>
        <v>79290</v>
      </c>
    </row>
    <row r="2465" spans="1:7" x14ac:dyDescent="0.3">
      <c r="A2465" s="2">
        <v>864459</v>
      </c>
      <c r="B2465" s="3">
        <v>41765.323634259257</v>
      </c>
      <c r="C2465" s="2" t="s">
        <v>31</v>
      </c>
      <c r="D2465" s="2" t="str">
        <f>IF(Original!D2467 = "-", "Male", Original!D2467)</f>
        <v>Female</v>
      </c>
      <c r="E2465" s="2" t="s">
        <v>13</v>
      </c>
      <c r="F2465" s="2" t="str">
        <f>IF(Original!F2467 = "-", "c9", Original!F2467)</f>
        <v>c5</v>
      </c>
      <c r="G2465" s="2">
        <f>IF(ISBLANK(Original!G2467),MEDIAN(Original!G:G),Original!G2467)</f>
        <v>75118</v>
      </c>
    </row>
    <row r="2466" spans="1:7" x14ac:dyDescent="0.3">
      <c r="A2466" s="2">
        <v>438564</v>
      </c>
      <c r="B2466" s="3">
        <v>41766.301666666666</v>
      </c>
      <c r="C2466" s="2" t="s">
        <v>32</v>
      </c>
      <c r="D2466" s="2" t="str">
        <f>IF(Original!D2468 = "-", "Male", Original!D2468)</f>
        <v>Female</v>
      </c>
      <c r="E2466" s="2" t="s">
        <v>13</v>
      </c>
      <c r="F2466" s="2" t="str">
        <f>IF(Original!F2468 = "-", "c9", Original!F2468)</f>
        <v>c5</v>
      </c>
      <c r="G2466" s="2">
        <f>IF(ISBLANK(Original!G2468),MEDIAN(Original!G:G),Original!G2468)</f>
        <v>4782</v>
      </c>
    </row>
    <row r="2467" spans="1:7" x14ac:dyDescent="0.3">
      <c r="A2467" s="2">
        <v>67450</v>
      </c>
      <c r="B2467" s="3">
        <v>41766.301979166667</v>
      </c>
      <c r="C2467" s="2" t="s">
        <v>32</v>
      </c>
      <c r="D2467" s="2" t="str">
        <f>IF(Original!D2469 = "-", "Male", Original!D2469)</f>
        <v>Female</v>
      </c>
      <c r="E2467" s="2" t="s">
        <v>13</v>
      </c>
      <c r="F2467" s="2" t="str">
        <f>IF(Original!F2469 = "-", "c9", Original!F2469)</f>
        <v>c5</v>
      </c>
      <c r="G2467" s="2">
        <f>IF(ISBLANK(Original!G2469),MEDIAN(Original!G:G),Original!G2469)</f>
        <v>42353</v>
      </c>
    </row>
    <row r="2468" spans="1:7" x14ac:dyDescent="0.3">
      <c r="A2468" s="2">
        <v>958601</v>
      </c>
      <c r="B2468" s="3">
        <v>41766.302708333336</v>
      </c>
      <c r="C2468" s="2" t="s">
        <v>31</v>
      </c>
      <c r="D2468" s="2" t="str">
        <f>IF(Original!D2470 = "-", "Male", Original!D2470)</f>
        <v>Female</v>
      </c>
      <c r="E2468" s="2" t="s">
        <v>13</v>
      </c>
      <c r="F2468" s="2" t="str">
        <f>IF(Original!F2470 = "-", "c9", Original!F2470)</f>
        <v>c5</v>
      </c>
      <c r="G2468" s="2">
        <f>IF(ISBLANK(Original!G2470),MEDIAN(Original!G:G),Original!G2470)</f>
        <v>55682</v>
      </c>
    </row>
    <row r="2469" spans="1:7" x14ac:dyDescent="0.3">
      <c r="A2469" s="2">
        <v>578891</v>
      </c>
      <c r="B2469" s="3">
        <v>41766.303749999999</v>
      </c>
      <c r="C2469" s="2" t="s">
        <v>32</v>
      </c>
      <c r="D2469" s="2" t="str">
        <f>IF(Original!D2471 = "-", "Male", Original!D2471)</f>
        <v>Female</v>
      </c>
      <c r="E2469" s="2" t="s">
        <v>13</v>
      </c>
      <c r="F2469" s="2" t="str">
        <f>IF(Original!F2471 = "-", "c9", Original!F2471)</f>
        <v>c5</v>
      </c>
      <c r="G2469" s="2">
        <f>IF(ISBLANK(Original!G2471),MEDIAN(Original!G:G),Original!G2471)</f>
        <v>63105</v>
      </c>
    </row>
    <row r="2470" spans="1:7" x14ac:dyDescent="0.3">
      <c r="A2470" s="2">
        <v>662943</v>
      </c>
      <c r="B2470" s="3">
        <v>41809.39984953704</v>
      </c>
      <c r="C2470" s="2" t="s">
        <v>31</v>
      </c>
      <c r="D2470" s="2" t="str">
        <f>IF(Original!D2472 = "-", "Male", Original!D2472)</f>
        <v>Female</v>
      </c>
      <c r="E2470" s="2" t="s">
        <v>13</v>
      </c>
      <c r="F2470" s="2" t="str">
        <f>IF(Original!F2472 = "-", "c9", Original!F2472)</f>
        <v>c5</v>
      </c>
      <c r="G2470" s="2">
        <f>IF(ISBLANK(Original!G2472),MEDIAN(Original!G:G),Original!G2472)</f>
        <v>66388</v>
      </c>
    </row>
    <row r="2471" spans="1:7" x14ac:dyDescent="0.3">
      <c r="A2471" s="2">
        <v>365930</v>
      </c>
      <c r="B2471" s="3">
        <v>41821.512673611112</v>
      </c>
      <c r="C2471" s="2" t="s">
        <v>32</v>
      </c>
      <c r="D2471" s="2" t="str">
        <f>IF(Original!D2473 = "-", "Male", Original!D2473)</f>
        <v>Female</v>
      </c>
      <c r="E2471" s="2" t="s">
        <v>13</v>
      </c>
      <c r="F2471" s="2" t="str">
        <f>IF(Original!F2473 = "-", "c9", Original!F2473)</f>
        <v>c5</v>
      </c>
      <c r="G2471" s="2">
        <f>IF(ISBLANK(Original!G2473),MEDIAN(Original!G:G),Original!G2473)</f>
        <v>1038</v>
      </c>
    </row>
    <row r="2472" spans="1:7" x14ac:dyDescent="0.3">
      <c r="A2472" s="2">
        <v>830972</v>
      </c>
      <c r="B2472" s="3">
        <v>41821.513344907406</v>
      </c>
      <c r="C2472" s="2" t="s">
        <v>32</v>
      </c>
      <c r="D2472" s="2" t="str">
        <f>IF(Original!D2474 = "-", "Male", Original!D2474)</f>
        <v>Female</v>
      </c>
      <c r="E2472" s="2" t="s">
        <v>13</v>
      </c>
      <c r="F2472" s="2" t="str">
        <f>IF(Original!F2474 = "-", "c9", Original!F2474)</f>
        <v>c5</v>
      </c>
      <c r="G2472" s="2">
        <f>IF(ISBLANK(Original!G2474),MEDIAN(Original!G:G),Original!G2474)</f>
        <v>46604</v>
      </c>
    </row>
    <row r="2473" spans="1:7" x14ac:dyDescent="0.3">
      <c r="A2473" s="2">
        <v>222693</v>
      </c>
      <c r="B2473" s="3">
        <v>41827.777615740742</v>
      </c>
      <c r="C2473" s="2" t="s">
        <v>32</v>
      </c>
      <c r="D2473" s="2" t="str">
        <f>IF(Original!D2475 = "-", "Male", Original!D2475)</f>
        <v>Female</v>
      </c>
      <c r="E2473" s="2" t="s">
        <v>13</v>
      </c>
      <c r="F2473" s="2" t="str">
        <f>IF(Original!F2475 = "-", "c9", Original!F2475)</f>
        <v>c5</v>
      </c>
      <c r="G2473" s="2">
        <f>IF(ISBLANK(Original!G2475),MEDIAN(Original!G:G),Original!G2475)</f>
        <v>8005</v>
      </c>
    </row>
    <row r="2474" spans="1:7" x14ac:dyDescent="0.3">
      <c r="A2474" s="2">
        <v>847855</v>
      </c>
      <c r="B2474" s="3">
        <v>41857.715405092589</v>
      </c>
      <c r="C2474" s="2" t="s">
        <v>32</v>
      </c>
      <c r="D2474" s="2" t="str">
        <f>IF(Original!D2476 = "-", "Male", Original!D2476)</f>
        <v>Female</v>
      </c>
      <c r="E2474" s="2" t="s">
        <v>13</v>
      </c>
      <c r="F2474" s="2" t="str">
        <f>IF(Original!F2476 = "-", "c9", Original!F2476)</f>
        <v>c5</v>
      </c>
      <c r="G2474" s="2">
        <f>IF(ISBLANK(Original!G2476),MEDIAN(Original!G:G),Original!G2476)</f>
        <v>67265</v>
      </c>
    </row>
    <row r="2475" spans="1:7" x14ac:dyDescent="0.3">
      <c r="A2475" s="2">
        <v>924284</v>
      </c>
      <c r="B2475" s="3">
        <v>41858.807187500002</v>
      </c>
      <c r="C2475" s="2" t="s">
        <v>32</v>
      </c>
      <c r="D2475" s="2" t="str">
        <f>IF(Original!D2477 = "-", "Male", Original!D2477)</f>
        <v>Female</v>
      </c>
      <c r="E2475" s="2" t="s">
        <v>13</v>
      </c>
      <c r="F2475" s="2" t="str">
        <f>IF(Original!F2477 = "-", "c9", Original!F2477)</f>
        <v>c5</v>
      </c>
      <c r="G2475" s="2">
        <f>IF(ISBLANK(Original!G2477),MEDIAN(Original!G:G),Original!G2477)</f>
        <v>87472</v>
      </c>
    </row>
    <row r="2476" spans="1:7" x14ac:dyDescent="0.3">
      <c r="A2476" s="2">
        <v>873172</v>
      </c>
      <c r="B2476" s="3">
        <v>41858.807592592595</v>
      </c>
      <c r="C2476" s="2" t="s">
        <v>31</v>
      </c>
      <c r="D2476" s="2" t="str">
        <f>IF(Original!D2478 = "-", "Male", Original!D2478)</f>
        <v>Female</v>
      </c>
      <c r="E2476" s="2" t="s">
        <v>13</v>
      </c>
      <c r="F2476" s="2" t="str">
        <f>IF(Original!F2478 = "-", "c9", Original!F2478)</f>
        <v>c5</v>
      </c>
      <c r="G2476" s="2">
        <f>IF(ISBLANK(Original!G2478),MEDIAN(Original!G:G),Original!G2478)</f>
        <v>38837</v>
      </c>
    </row>
    <row r="2477" spans="1:7" x14ac:dyDescent="0.3">
      <c r="A2477" s="2">
        <v>373642</v>
      </c>
      <c r="B2477" s="3">
        <v>41762.657766203702</v>
      </c>
      <c r="C2477" s="2" t="s">
        <v>31</v>
      </c>
      <c r="D2477" s="2" t="str">
        <f>IF(Original!D2479 = "-", "Male", Original!D2479)</f>
        <v>Male</v>
      </c>
      <c r="E2477" s="2" t="s">
        <v>17</v>
      </c>
      <c r="F2477" s="2" t="str">
        <f>IF(Original!F2479 = "-", "c9", Original!F2479)</f>
        <v>i7</v>
      </c>
      <c r="G2477" s="2">
        <f>IF(ISBLANK(Original!G2479),MEDIAN(Original!G:G),Original!G2479)</f>
        <v>98778</v>
      </c>
    </row>
    <row r="2478" spans="1:7" x14ac:dyDescent="0.3">
      <c r="A2478" s="2">
        <v>116106</v>
      </c>
      <c r="B2478" s="3">
        <v>41762.660682870373</v>
      </c>
      <c r="C2478" s="2" t="s">
        <v>32</v>
      </c>
      <c r="D2478" s="2" t="str">
        <f>IF(Original!D2480 = "-", "Male", Original!D2480)</f>
        <v>Male</v>
      </c>
      <c r="E2478" s="2" t="s">
        <v>17</v>
      </c>
      <c r="F2478" s="2" t="str">
        <f>IF(Original!F2480 = "-", "c9", Original!F2480)</f>
        <v>i7</v>
      </c>
      <c r="G2478" s="2">
        <f>IF(ISBLANK(Original!G2480),MEDIAN(Original!G:G),Original!G2480)</f>
        <v>85004</v>
      </c>
    </row>
    <row r="2479" spans="1:7" x14ac:dyDescent="0.3">
      <c r="A2479" s="2">
        <v>908028</v>
      </c>
      <c r="B2479" s="3">
        <v>41769.421701388892</v>
      </c>
      <c r="C2479" s="2" t="s">
        <v>32</v>
      </c>
      <c r="D2479" s="2" t="str">
        <f>IF(Original!D2481 = "-", "Male", Original!D2481)</f>
        <v>Female</v>
      </c>
      <c r="E2479" s="2" t="s">
        <v>17</v>
      </c>
      <c r="F2479" s="2" t="str">
        <f>IF(Original!F2481 = "-", "c9", Original!F2481)</f>
        <v>i7</v>
      </c>
      <c r="G2479" s="2">
        <f>IF(ISBLANK(Original!G2481),MEDIAN(Original!G:G),Original!G2481)</f>
        <v>65338</v>
      </c>
    </row>
    <row r="2480" spans="1:7" x14ac:dyDescent="0.3">
      <c r="A2480" s="2">
        <v>479146</v>
      </c>
      <c r="B2480" s="3">
        <v>41778.3440162037</v>
      </c>
      <c r="C2480" s="2" t="s">
        <v>32</v>
      </c>
      <c r="D2480" s="2" t="str">
        <f>IF(Original!D2482 = "-", "Male", Original!D2482)</f>
        <v>Male</v>
      </c>
      <c r="E2480" s="2" t="s">
        <v>17</v>
      </c>
      <c r="F2480" s="2" t="str">
        <f>IF(Original!F2482 = "-", "c9", Original!F2482)</f>
        <v>i7</v>
      </c>
      <c r="G2480" s="2">
        <f>IF(ISBLANK(Original!G2482),MEDIAN(Original!G:G),Original!G2482)</f>
        <v>63863</v>
      </c>
    </row>
    <row r="2481" spans="1:7" x14ac:dyDescent="0.3">
      <c r="A2481" s="2">
        <v>21133</v>
      </c>
      <c r="B2481" s="3">
        <v>41795.513715277775</v>
      </c>
      <c r="C2481" s="2" t="s">
        <v>32</v>
      </c>
      <c r="D2481" s="2" t="str">
        <f>IF(Original!D2483 = "-", "Male", Original!D2483)</f>
        <v>Female</v>
      </c>
      <c r="E2481" s="2" t="s">
        <v>17</v>
      </c>
      <c r="F2481" s="2" t="str">
        <f>IF(Original!F2483 = "-", "c9", Original!F2483)</f>
        <v>c9</v>
      </c>
      <c r="G2481" s="2">
        <f>IF(ISBLANK(Original!G2483),MEDIAN(Original!G:G),Original!G2483)</f>
        <v>41198</v>
      </c>
    </row>
    <row r="2482" spans="1:7" x14ac:dyDescent="0.3">
      <c r="A2482" s="2">
        <v>296290</v>
      </c>
      <c r="B2482" s="3">
        <v>41838.397604166668</v>
      </c>
      <c r="C2482" s="2" t="s">
        <v>32</v>
      </c>
      <c r="D2482" s="2" t="str">
        <f>IF(Original!D2484 = "-", "Male", Original!D2484)</f>
        <v>Don’t want to say</v>
      </c>
      <c r="E2482" s="2" t="s">
        <v>17</v>
      </c>
      <c r="F2482" s="2" t="str">
        <f>IF(Original!F2484 = "-", "c9", Original!F2484)</f>
        <v>c9</v>
      </c>
      <c r="G2482" s="2">
        <f>IF(ISBLANK(Original!G2484),MEDIAN(Original!G:G),Original!G2484)</f>
        <v>38912</v>
      </c>
    </row>
    <row r="2483" spans="1:7" x14ac:dyDescent="0.3">
      <c r="A2483" s="2">
        <v>85171</v>
      </c>
      <c r="B2483" s="3">
        <v>41851.837013888886</v>
      </c>
      <c r="C2483" s="2" t="s">
        <v>31</v>
      </c>
      <c r="D2483" s="2" t="str">
        <f>IF(Original!D2485 = "-", "Male", Original!D2485)</f>
        <v>Male</v>
      </c>
      <c r="E2483" s="2" t="s">
        <v>17</v>
      </c>
      <c r="F2483" s="2" t="str">
        <f>IF(Original!F2485 = "-", "c9", Original!F2485)</f>
        <v>c9</v>
      </c>
      <c r="G2483" s="2">
        <f>IF(ISBLANK(Original!G2485),MEDIAN(Original!G:G),Original!G2485)</f>
        <v>78280</v>
      </c>
    </row>
    <row r="2484" spans="1:7" x14ac:dyDescent="0.3">
      <c r="A2484" s="2">
        <v>955191</v>
      </c>
      <c r="B2484" s="3">
        <v>41851.837291666663</v>
      </c>
      <c r="C2484" s="2" t="s">
        <v>31</v>
      </c>
      <c r="D2484" s="2" t="str">
        <f>IF(Original!D2486 = "-", "Male", Original!D2486)</f>
        <v>Male</v>
      </c>
      <c r="E2484" s="2" t="s">
        <v>17</v>
      </c>
      <c r="F2484" s="2" t="str">
        <f>IF(Original!F2486 = "-", "c9", Original!F2486)</f>
        <v>c9</v>
      </c>
      <c r="G2484" s="2">
        <f>IF(ISBLANK(Original!G2486),MEDIAN(Original!G:G),Original!G2486)</f>
        <v>99081</v>
      </c>
    </row>
    <row r="2485" spans="1:7" x14ac:dyDescent="0.3">
      <c r="A2485" s="2">
        <v>994969</v>
      </c>
      <c r="B2485" s="3">
        <v>41871.750023148146</v>
      </c>
      <c r="C2485" s="2" t="s">
        <v>31</v>
      </c>
      <c r="D2485" s="2" t="str">
        <f>IF(Original!D2487 = "-", "Male", Original!D2487)</f>
        <v>Male</v>
      </c>
      <c r="E2485" s="2" t="s">
        <v>17</v>
      </c>
      <c r="F2485" s="2" t="str">
        <f>IF(Original!F2487 = "-", "c9", Original!F2487)</f>
        <v>c9</v>
      </c>
      <c r="G2485" s="2">
        <f>IF(ISBLANK(Original!G2487),MEDIAN(Original!G:G),Original!G2487)</f>
        <v>18158</v>
      </c>
    </row>
    <row r="2486" spans="1:7" x14ac:dyDescent="0.3">
      <c r="A2486" s="2">
        <v>319712</v>
      </c>
      <c r="B2486" s="3">
        <v>41871.752453703702</v>
      </c>
      <c r="C2486" s="2" t="s">
        <v>32</v>
      </c>
      <c r="D2486" s="2" t="str">
        <f>IF(Original!D2488 = "-", "Male", Original!D2488)</f>
        <v>Male</v>
      </c>
      <c r="E2486" s="2" t="s">
        <v>17</v>
      </c>
      <c r="F2486" s="2" t="str">
        <f>IF(Original!F2488 = "-", "c9", Original!F2488)</f>
        <v>c9</v>
      </c>
      <c r="G2486" s="2">
        <f>IF(ISBLANK(Original!G2488),MEDIAN(Original!G:G),Original!G2488)</f>
        <v>77971</v>
      </c>
    </row>
    <row r="2487" spans="1:7" x14ac:dyDescent="0.3">
      <c r="A2487" s="2">
        <v>572047</v>
      </c>
      <c r="B2487" s="3">
        <v>41761.292500000003</v>
      </c>
      <c r="C2487" s="2" t="s">
        <v>32</v>
      </c>
      <c r="D2487" s="2" t="str">
        <f>IF(Original!D2489 = "-", "Male", Original!D2489)</f>
        <v>Male</v>
      </c>
      <c r="E2487" s="2" t="s">
        <v>17</v>
      </c>
      <c r="F2487" s="2" t="str">
        <f>IF(Original!F2489 = "-", "c9", Original!F2489)</f>
        <v>c9</v>
      </c>
      <c r="G2487" s="2">
        <f>IF(ISBLANK(Original!G2489),MEDIAN(Original!G:G),Original!G2489)</f>
        <v>86934</v>
      </c>
    </row>
    <row r="2488" spans="1:7" x14ac:dyDescent="0.3">
      <c r="A2488" s="2">
        <v>537930</v>
      </c>
      <c r="B2488" s="3">
        <v>41779.774259259262</v>
      </c>
      <c r="C2488" s="2" t="s">
        <v>31</v>
      </c>
      <c r="D2488" s="2" t="str">
        <f>IF(Original!D2490 = "-", "Male", Original!D2490)</f>
        <v>Male</v>
      </c>
      <c r="E2488" s="2" t="s">
        <v>17</v>
      </c>
      <c r="F2488" s="2" t="str">
        <f>IF(Original!F2490 = "-", "c9", Original!F2490)</f>
        <v>c9</v>
      </c>
      <c r="G2488" s="2">
        <f>IF(ISBLANK(Original!G2490),MEDIAN(Original!G:G),Original!G2490)</f>
        <v>23366</v>
      </c>
    </row>
    <row r="2489" spans="1:7" x14ac:dyDescent="0.3">
      <c r="A2489" s="2">
        <v>374678</v>
      </c>
      <c r="B2489" s="3">
        <v>41779.773587962962</v>
      </c>
      <c r="C2489" s="2" t="s">
        <v>32</v>
      </c>
      <c r="D2489" s="2" t="str">
        <f>IF(Original!D2491 = "-", "Male", Original!D2491)</f>
        <v>Female</v>
      </c>
      <c r="E2489" s="2" t="s">
        <v>17</v>
      </c>
      <c r="F2489" s="2" t="str">
        <f>IF(Original!F2491 = "-", "c9", Original!F2491)</f>
        <v>c9</v>
      </c>
      <c r="G2489" s="2">
        <f>IF(ISBLANK(Original!G2491),MEDIAN(Original!G:G),Original!G2491)</f>
        <v>47278</v>
      </c>
    </row>
    <row r="2490" spans="1:7" x14ac:dyDescent="0.3">
      <c r="A2490" s="2">
        <v>333993</v>
      </c>
      <c r="B2490" s="3">
        <v>41779.773900462962</v>
      </c>
      <c r="C2490" s="2" t="s">
        <v>31</v>
      </c>
      <c r="D2490" s="2" t="str">
        <f>IF(Original!D2492 = "-", "Male", Original!D2492)</f>
        <v>Female</v>
      </c>
      <c r="E2490" s="2" t="s">
        <v>17</v>
      </c>
      <c r="F2490" s="2" t="str">
        <f>IF(Original!F2492 = "-", "c9", Original!F2492)</f>
        <v>c9</v>
      </c>
      <c r="G2490" s="2">
        <f>IF(ISBLANK(Original!G2492),MEDIAN(Original!G:G),Original!G2492)</f>
        <v>88965</v>
      </c>
    </row>
    <row r="2491" spans="1:7" x14ac:dyDescent="0.3">
      <c r="A2491" s="2">
        <v>13367</v>
      </c>
      <c r="B2491" s="3">
        <v>41779.774305555555</v>
      </c>
      <c r="C2491" s="2" t="s">
        <v>32</v>
      </c>
      <c r="D2491" s="2" t="str">
        <f>IF(Original!D2493 = "-", "Male", Original!D2493)</f>
        <v>Female</v>
      </c>
      <c r="E2491" s="2" t="s">
        <v>17</v>
      </c>
      <c r="F2491" s="2" t="str">
        <f>IF(Original!F2493 = "-", "c9", Original!F2493)</f>
        <v>c9</v>
      </c>
      <c r="G2491" s="2">
        <f>IF(ISBLANK(Original!G2493),MEDIAN(Original!G:G),Original!G2493)</f>
        <v>85560</v>
      </c>
    </row>
    <row r="2492" spans="1:7" x14ac:dyDescent="0.3">
      <c r="A2492" s="2">
        <v>663884</v>
      </c>
      <c r="B2492" s="3">
        <v>41779.77416666667</v>
      </c>
      <c r="C2492" s="2" t="s">
        <v>31</v>
      </c>
      <c r="D2492" s="2" t="str">
        <f>IF(Original!D2494 = "-", "Male", Original!D2494)</f>
        <v>Female</v>
      </c>
      <c r="E2492" s="2" t="s">
        <v>17</v>
      </c>
      <c r="F2492" s="2" t="str">
        <f>IF(Original!F2494 = "-", "c9", Original!F2494)</f>
        <v>c9</v>
      </c>
      <c r="G2492" s="2">
        <f>IF(ISBLANK(Original!G2494),MEDIAN(Original!G:G),Original!G2494)</f>
        <v>20609</v>
      </c>
    </row>
    <row r="2493" spans="1:7" x14ac:dyDescent="0.3">
      <c r="A2493" s="2">
        <v>96144</v>
      </c>
      <c r="B2493" s="3">
        <v>41820.396909722222</v>
      </c>
      <c r="C2493" s="2" t="s">
        <v>32</v>
      </c>
      <c r="D2493" s="2" t="str">
        <f>IF(Original!D2495 = "-", "Male", Original!D2495)</f>
        <v>Male</v>
      </c>
      <c r="E2493" s="2" t="s">
        <v>17</v>
      </c>
      <c r="F2493" s="2" t="str">
        <f>IF(Original!F2495 = "-", "c9", Original!F2495)</f>
        <v>c9</v>
      </c>
      <c r="G2493" s="2">
        <f>IF(ISBLANK(Original!G2495),MEDIAN(Original!G:G),Original!G2495)</f>
        <v>50903</v>
      </c>
    </row>
    <row r="2494" spans="1:7" x14ac:dyDescent="0.3">
      <c r="A2494" s="2">
        <v>932226</v>
      </c>
      <c r="B2494" s="3">
        <v>41820.397337962961</v>
      </c>
      <c r="C2494" s="2" t="s">
        <v>31</v>
      </c>
      <c r="D2494" s="2" t="str">
        <f>IF(Original!D2496 = "-", "Male", Original!D2496)</f>
        <v>Don’t want to say</v>
      </c>
      <c r="E2494" s="2" t="s">
        <v>17</v>
      </c>
      <c r="F2494" s="2" t="str">
        <f>IF(Original!F2496 = "-", "c9", Original!F2496)</f>
        <v>c9</v>
      </c>
      <c r="G2494" s="2">
        <f>IF(ISBLANK(Original!G2496),MEDIAN(Original!G:G),Original!G2496)</f>
        <v>57969</v>
      </c>
    </row>
    <row r="2495" spans="1:7" x14ac:dyDescent="0.3">
      <c r="A2495" s="2">
        <v>727147</v>
      </c>
      <c r="B2495" s="3">
        <v>41827.312951388885</v>
      </c>
      <c r="C2495" s="2" t="s">
        <v>32</v>
      </c>
      <c r="D2495" s="2" t="str">
        <f>IF(Original!D2497 = "-", "Male", Original!D2497)</f>
        <v>Female</v>
      </c>
      <c r="E2495" s="2" t="s">
        <v>17</v>
      </c>
      <c r="F2495" s="2" t="str">
        <f>IF(Original!F2497 = "-", "c9", Original!F2497)</f>
        <v>c9</v>
      </c>
      <c r="G2495" s="2">
        <f>IF(ISBLANK(Original!G2497),MEDIAN(Original!G:G),Original!G2497)</f>
        <v>13760</v>
      </c>
    </row>
    <row r="2496" spans="1:7" x14ac:dyDescent="0.3">
      <c r="A2496" s="2">
        <v>613982</v>
      </c>
      <c r="B2496" s="3">
        <v>41827.313159722224</v>
      </c>
      <c r="C2496" s="2" t="s">
        <v>32</v>
      </c>
      <c r="D2496" s="2" t="str">
        <f>IF(Original!D2498 = "-", "Male", Original!D2498)</f>
        <v>Female</v>
      </c>
      <c r="E2496" s="2" t="s">
        <v>17</v>
      </c>
      <c r="F2496" s="2" t="str">
        <f>IF(Original!F2498 = "-", "c9", Original!F2498)</f>
        <v>c9</v>
      </c>
      <c r="G2496" s="2">
        <f>IF(ISBLANK(Original!G2498),MEDIAN(Original!G:G),Original!G2498)</f>
        <v>75447</v>
      </c>
    </row>
    <row r="2497" spans="1:7" x14ac:dyDescent="0.3">
      <c r="A2497" s="2">
        <v>982147</v>
      </c>
      <c r="B2497" s="3">
        <v>41827.31355324074</v>
      </c>
      <c r="C2497" s="2" t="s">
        <v>32</v>
      </c>
      <c r="D2497" s="2" t="str">
        <f>IF(Original!D2499 = "-", "Male", Original!D2499)</f>
        <v>Female</v>
      </c>
      <c r="E2497" s="2" t="s">
        <v>17</v>
      </c>
      <c r="F2497" s="2" t="str">
        <f>IF(Original!F2499 = "-", "c9", Original!F2499)</f>
        <v>c9</v>
      </c>
      <c r="G2497" s="2">
        <f>IF(ISBLANK(Original!G2499),MEDIAN(Original!G:G),Original!G2499)</f>
        <v>25900</v>
      </c>
    </row>
    <row r="2498" spans="1:7" x14ac:dyDescent="0.3">
      <c r="A2498" s="2">
        <v>903769</v>
      </c>
      <c r="B2498" s="3">
        <v>41827.722187500003</v>
      </c>
      <c r="C2498" s="2" t="s">
        <v>32</v>
      </c>
      <c r="D2498" s="2" t="str">
        <f>IF(Original!D2500 = "-", "Male", Original!D2500)</f>
        <v>Male</v>
      </c>
      <c r="E2498" s="2" t="s">
        <v>17</v>
      </c>
      <c r="F2498" s="2" t="str">
        <f>IF(Original!F2500 = "-", "c9", Original!F2500)</f>
        <v>c9</v>
      </c>
      <c r="G2498" s="2">
        <f>IF(ISBLANK(Original!G2500),MEDIAN(Original!G:G),Original!G2500)</f>
        <v>91416</v>
      </c>
    </row>
    <row r="2499" spans="1:7" x14ac:dyDescent="0.3">
      <c r="A2499" s="2">
        <v>555757</v>
      </c>
      <c r="B2499" s="3">
        <v>41827.723009259258</v>
      </c>
      <c r="C2499" s="2" t="s">
        <v>32</v>
      </c>
      <c r="D2499" s="2" t="str">
        <f>IF(Original!D2501 = "-", "Male", Original!D2501)</f>
        <v>Male</v>
      </c>
      <c r="E2499" s="2" t="s">
        <v>17</v>
      </c>
      <c r="F2499" s="2" t="str">
        <f>IF(Original!F2501 = "-", "c9", Original!F2501)</f>
        <v>c9</v>
      </c>
      <c r="G2499" s="2">
        <f>IF(ISBLANK(Original!G2501),MEDIAN(Original!G:G),Original!G2501)</f>
        <v>36999</v>
      </c>
    </row>
    <row r="2500" spans="1:7" x14ac:dyDescent="0.3">
      <c r="A2500" s="2">
        <v>247562</v>
      </c>
      <c r="B2500" s="3">
        <v>41834.68236111111</v>
      </c>
      <c r="C2500" s="2" t="s">
        <v>32</v>
      </c>
      <c r="D2500" s="2" t="str">
        <f>IF(Original!D2502 = "-", "Male", Original!D2502)</f>
        <v>Male</v>
      </c>
      <c r="E2500" s="2" t="s">
        <v>17</v>
      </c>
      <c r="F2500" s="2" t="str">
        <f>IF(Original!F2502 = "-", "c9", Original!F2502)</f>
        <v>c9</v>
      </c>
      <c r="G2500" s="2">
        <f>IF(ISBLANK(Original!G2502),MEDIAN(Original!G:G),Original!G2502)</f>
        <v>22461</v>
      </c>
    </row>
    <row r="2501" spans="1:7" x14ac:dyDescent="0.3">
      <c r="A2501" s="2">
        <v>502577</v>
      </c>
      <c r="B2501" s="3">
        <v>41769.675312500003</v>
      </c>
      <c r="C2501" s="2" t="s">
        <v>31</v>
      </c>
      <c r="D2501" s="2" t="str">
        <f>IF(Original!D2503 = "-", "Male", Original!D2503)</f>
        <v>Male</v>
      </c>
      <c r="E2501" s="2" t="s">
        <v>20</v>
      </c>
      <c r="F2501" s="2" t="str">
        <f>IF(Original!F2503 = "-", "c9", Original!F2503)</f>
        <v>i5</v>
      </c>
      <c r="G2501" s="2">
        <f>IF(ISBLANK(Original!G2503),MEDIAN(Original!G:G),Original!G2503)</f>
        <v>84242</v>
      </c>
    </row>
    <row r="2502" spans="1:7" x14ac:dyDescent="0.3">
      <c r="A2502" s="2">
        <v>821989</v>
      </c>
      <c r="B2502" s="3">
        <v>41769.678124999999</v>
      </c>
      <c r="C2502" s="2" t="s">
        <v>32</v>
      </c>
      <c r="D2502" s="2" t="str">
        <f>IF(Original!D2504 = "-", "Male", Original!D2504)</f>
        <v>Male</v>
      </c>
      <c r="E2502" s="2" t="s">
        <v>20</v>
      </c>
      <c r="F2502" s="2" t="str">
        <f>IF(Original!F2504 = "-", "c9", Original!F2504)</f>
        <v>i5</v>
      </c>
      <c r="G2502" s="2">
        <f>IF(ISBLANK(Original!G2504),MEDIAN(Original!G:G),Original!G2504)</f>
        <v>32051</v>
      </c>
    </row>
    <row r="2503" spans="1:7" x14ac:dyDescent="0.3">
      <c r="A2503" s="2">
        <v>287204</v>
      </c>
      <c r="B2503" s="3">
        <v>41789.802025462966</v>
      </c>
      <c r="C2503" s="2" t="s">
        <v>32</v>
      </c>
      <c r="D2503" s="2" t="str">
        <f>IF(Original!D2505 = "-", "Male", Original!D2505)</f>
        <v>Female</v>
      </c>
      <c r="E2503" s="2" t="s">
        <v>20</v>
      </c>
      <c r="F2503" s="2" t="str">
        <f>IF(Original!F2505 = "-", "c9", Original!F2505)</f>
        <v>i5</v>
      </c>
      <c r="G2503" s="2">
        <f>IF(ISBLANK(Original!G2505),MEDIAN(Original!G:G),Original!G2505)</f>
        <v>70716</v>
      </c>
    </row>
    <row r="2504" spans="1:7" x14ac:dyDescent="0.3">
      <c r="A2504" s="2">
        <v>594927</v>
      </c>
      <c r="B2504" s="3">
        <v>41789.802245370367</v>
      </c>
      <c r="C2504" s="2" t="s">
        <v>32</v>
      </c>
      <c r="D2504" s="2" t="str">
        <f>IF(Original!D2506 = "-", "Male", Original!D2506)</f>
        <v>Male</v>
      </c>
      <c r="E2504" s="2" t="s">
        <v>20</v>
      </c>
      <c r="F2504" s="2" t="str">
        <f>IF(Original!F2506 = "-", "c9", Original!F2506)</f>
        <v>i5</v>
      </c>
      <c r="G2504" s="2">
        <f>IF(ISBLANK(Original!G2506),MEDIAN(Original!G:G),Original!G2506)</f>
        <v>82128</v>
      </c>
    </row>
    <row r="2505" spans="1:7" x14ac:dyDescent="0.3">
      <c r="A2505" s="2">
        <v>33296</v>
      </c>
      <c r="B2505" s="3">
        <v>41789.803182870368</v>
      </c>
      <c r="C2505" s="2" t="s">
        <v>31</v>
      </c>
      <c r="D2505" s="2" t="str">
        <f>IF(Original!D2507 = "-", "Male", Original!D2507)</f>
        <v>Female</v>
      </c>
      <c r="E2505" s="2" t="s">
        <v>20</v>
      </c>
      <c r="F2505" s="2" t="str">
        <f>IF(Original!F2507 = "-", "c9", Original!F2507)</f>
        <v>i5</v>
      </c>
      <c r="G2505" s="2">
        <f>IF(ISBLANK(Original!G2507),MEDIAN(Original!G:G),Original!G2507)</f>
        <v>93574</v>
      </c>
    </row>
    <row r="2506" spans="1:7" x14ac:dyDescent="0.3">
      <c r="A2506" s="2">
        <v>449101</v>
      </c>
      <c r="B2506" s="3">
        <v>41809.710717592592</v>
      </c>
      <c r="C2506" s="2" t="s">
        <v>32</v>
      </c>
      <c r="D2506" s="2" t="str">
        <f>IF(Original!D2508 = "-", "Male", Original!D2508)</f>
        <v>Male</v>
      </c>
      <c r="E2506" s="2" t="s">
        <v>20</v>
      </c>
      <c r="F2506" s="2" t="str">
        <f>IF(Original!F2508 = "-", "c9", Original!F2508)</f>
        <v>i5</v>
      </c>
      <c r="G2506" s="2">
        <f>IF(ISBLANK(Original!G2508),MEDIAN(Original!G:G),Original!G2508)</f>
        <v>66125</v>
      </c>
    </row>
    <row r="2507" spans="1:7" x14ac:dyDescent="0.3">
      <c r="A2507" s="2">
        <v>218656</v>
      </c>
      <c r="B2507" s="3">
        <v>41809.711562500001</v>
      </c>
      <c r="C2507" s="2" t="s">
        <v>31</v>
      </c>
      <c r="D2507" s="2" t="str">
        <f>IF(Original!D2509 = "-", "Male", Original!D2509)</f>
        <v>Female</v>
      </c>
      <c r="E2507" s="2" t="s">
        <v>20</v>
      </c>
      <c r="F2507" s="2" t="str">
        <f>IF(Original!F2509 = "-", "c9", Original!F2509)</f>
        <v>i5</v>
      </c>
      <c r="G2507" s="2">
        <f>IF(ISBLANK(Original!G2509),MEDIAN(Original!G:G),Original!G2509)</f>
        <v>26301</v>
      </c>
    </row>
    <row r="2508" spans="1:7" x14ac:dyDescent="0.3">
      <c r="A2508" s="2">
        <v>297160</v>
      </c>
      <c r="B2508" s="3">
        <v>41809.712858796294</v>
      </c>
      <c r="C2508" s="2" t="s">
        <v>32</v>
      </c>
      <c r="D2508" s="2" t="str">
        <f>IF(Original!D2510 = "-", "Male", Original!D2510)</f>
        <v>Male</v>
      </c>
      <c r="E2508" s="2" t="s">
        <v>20</v>
      </c>
      <c r="F2508" s="2" t="str">
        <f>IF(Original!F2510 = "-", "c9", Original!F2510)</f>
        <v>i5</v>
      </c>
      <c r="G2508" s="2">
        <f>IF(ISBLANK(Original!G2510),MEDIAN(Original!G:G),Original!G2510)</f>
        <v>82378</v>
      </c>
    </row>
    <row r="2509" spans="1:7" x14ac:dyDescent="0.3">
      <c r="A2509" s="2">
        <v>876797</v>
      </c>
      <c r="B2509" s="3">
        <v>41780.329062500001</v>
      </c>
      <c r="C2509" s="2" t="s">
        <v>32</v>
      </c>
      <c r="D2509" s="2" t="str">
        <f>IF(Original!D2511 = "-", "Male", Original!D2511)</f>
        <v>Male</v>
      </c>
      <c r="E2509" s="2" t="s">
        <v>17</v>
      </c>
      <c r="F2509" s="2" t="str">
        <f>IF(Original!F2511 = "-", "c9", Original!F2511)</f>
        <v>i7</v>
      </c>
      <c r="G2509" s="2">
        <f>IF(ISBLANK(Original!G2511),MEDIAN(Original!G:G),Original!G2511)</f>
        <v>50390</v>
      </c>
    </row>
    <row r="2510" spans="1:7" x14ac:dyDescent="0.3">
      <c r="A2510" s="2">
        <v>202191</v>
      </c>
      <c r="B2510" s="3">
        <v>41781.665567129632</v>
      </c>
      <c r="C2510" s="2" t="s">
        <v>31</v>
      </c>
      <c r="D2510" s="2" t="str">
        <f>IF(Original!D2512 = "-", "Male", Original!D2512)</f>
        <v>Female</v>
      </c>
      <c r="E2510" s="2" t="s">
        <v>19</v>
      </c>
      <c r="F2510" s="2" t="str">
        <f>IF(Original!F2512 = "-", "c9", Original!F2512)</f>
        <v>i5</v>
      </c>
      <c r="G2510" s="2">
        <f>IF(ISBLANK(Original!G2512),MEDIAN(Original!G:G),Original!G2512)</f>
        <v>82691</v>
      </c>
    </row>
    <row r="2511" spans="1:7" x14ac:dyDescent="0.3">
      <c r="A2511" s="2">
        <v>830375</v>
      </c>
      <c r="B2511" s="3">
        <v>41781.665648148148</v>
      </c>
      <c r="C2511" s="2" t="s">
        <v>31</v>
      </c>
      <c r="D2511" s="2" t="str">
        <f>IF(Original!D2513 = "-", "Male", Original!D2513)</f>
        <v>Don’t want to say</v>
      </c>
      <c r="E2511" s="2" t="s">
        <v>19</v>
      </c>
      <c r="F2511" s="2" t="str">
        <f>IF(Original!F2513 = "-", "c9", Original!F2513)</f>
        <v>i5</v>
      </c>
      <c r="G2511" s="2">
        <f>IF(ISBLANK(Original!G2513),MEDIAN(Original!G:G),Original!G2513)</f>
        <v>63434</v>
      </c>
    </row>
    <row r="2512" spans="1:7" x14ac:dyDescent="0.3">
      <c r="A2512" s="2">
        <v>428887</v>
      </c>
      <c r="B2512" s="3">
        <v>41827.397106481483</v>
      </c>
      <c r="C2512" s="2" t="s">
        <v>32</v>
      </c>
      <c r="D2512" s="2" t="str">
        <f>IF(Original!D2514 = "-", "Male", Original!D2514)</f>
        <v>Don’t want to say</v>
      </c>
      <c r="E2512" s="2" t="s">
        <v>19</v>
      </c>
      <c r="F2512" s="2" t="str">
        <f>IF(Original!F2514 = "-", "c9", Original!F2514)</f>
        <v>i5</v>
      </c>
      <c r="G2512" s="2">
        <f>IF(ISBLANK(Original!G2514),MEDIAN(Original!G:G),Original!G2514)</f>
        <v>48066</v>
      </c>
    </row>
    <row r="2513" spans="1:7" x14ac:dyDescent="0.3">
      <c r="A2513" s="2">
        <v>58980</v>
      </c>
      <c r="B2513" s="3">
        <v>41844.424814814818</v>
      </c>
      <c r="C2513" s="2" t="s">
        <v>32</v>
      </c>
      <c r="D2513" s="2" t="str">
        <f>IF(Original!D2515 = "-", "Male", Original!D2515)</f>
        <v>Female</v>
      </c>
      <c r="E2513" s="2" t="s">
        <v>19</v>
      </c>
      <c r="F2513" s="2" t="str">
        <f>IF(Original!F2515 = "-", "c9", Original!F2515)</f>
        <v>i5</v>
      </c>
      <c r="G2513" s="2">
        <f>IF(ISBLANK(Original!G2515),MEDIAN(Original!G:G),Original!G2515)</f>
        <v>3143</v>
      </c>
    </row>
    <row r="2514" spans="1:7" x14ac:dyDescent="0.3">
      <c r="A2514" s="2">
        <v>378816</v>
      </c>
      <c r="B2514" s="3">
        <v>41837.57130787037</v>
      </c>
      <c r="C2514" s="2" t="s">
        <v>32</v>
      </c>
      <c r="D2514" s="2" t="str">
        <f>IF(Original!D2516 = "-", "Male", Original!D2516)</f>
        <v>Male</v>
      </c>
      <c r="E2514" s="2" t="s">
        <v>17</v>
      </c>
      <c r="F2514" s="2" t="str">
        <f>IF(Original!F2516 = "-", "c9", Original!F2516)</f>
        <v>b9</v>
      </c>
      <c r="G2514" s="2">
        <f>IF(ISBLANK(Original!G2516),MEDIAN(Original!G:G),Original!G2516)</f>
        <v>47469</v>
      </c>
    </row>
    <row r="2515" spans="1:7" x14ac:dyDescent="0.3">
      <c r="A2515" s="2">
        <v>859719</v>
      </c>
      <c r="B2515" s="3">
        <v>41794.399282407408</v>
      </c>
      <c r="C2515" s="2" t="s">
        <v>32</v>
      </c>
      <c r="D2515" s="2" t="str">
        <f>IF(Original!D2517 = "-", "Male", Original!D2517)</f>
        <v>Female</v>
      </c>
      <c r="E2515" s="2" t="s">
        <v>17</v>
      </c>
      <c r="F2515" s="2" t="str">
        <f>IF(Original!F2517 = "-", "c9", Original!F2517)</f>
        <v>i7</v>
      </c>
      <c r="G2515" s="2">
        <f>IF(ISBLANK(Original!G2517),MEDIAN(Original!G:G),Original!G2517)</f>
        <v>59854</v>
      </c>
    </row>
    <row r="2516" spans="1:7" x14ac:dyDescent="0.3">
      <c r="A2516" s="2">
        <v>199439</v>
      </c>
      <c r="B2516" s="3">
        <v>41760.397094907406</v>
      </c>
      <c r="C2516" s="2" t="s">
        <v>32</v>
      </c>
      <c r="D2516" s="2" t="str">
        <f>IF(Original!D2518 = "-", "Male", Original!D2518)</f>
        <v>Male</v>
      </c>
      <c r="E2516" s="2" t="s">
        <v>20</v>
      </c>
      <c r="F2516" s="2" t="str">
        <f>IF(Original!F2518 = "-", "c9", Original!F2518)</f>
        <v>c5</v>
      </c>
      <c r="G2516" s="2">
        <f>IF(ISBLANK(Original!G2518),MEDIAN(Original!G:G),Original!G2518)</f>
        <v>51553</v>
      </c>
    </row>
    <row r="2517" spans="1:7" x14ac:dyDescent="0.3">
      <c r="A2517" s="2">
        <v>855169</v>
      </c>
      <c r="B2517" s="3">
        <v>41880.449814814812</v>
      </c>
      <c r="C2517" s="2" t="s">
        <v>32</v>
      </c>
      <c r="D2517" s="2" t="str">
        <f>IF(Original!D2519 = "-", "Male", Original!D2519)</f>
        <v>Male</v>
      </c>
      <c r="E2517" s="2" t="s">
        <v>20</v>
      </c>
      <c r="F2517" s="2" t="str">
        <f>IF(Original!F2519 = "-", "c9", Original!F2519)</f>
        <v>i7</v>
      </c>
      <c r="G2517" s="2">
        <f>IF(ISBLANK(Original!G2519),MEDIAN(Original!G:G),Original!G2519)</f>
        <v>5619</v>
      </c>
    </row>
    <row r="2518" spans="1:7" x14ac:dyDescent="0.3">
      <c r="A2518" s="2">
        <v>196497</v>
      </c>
      <c r="B2518" s="3">
        <v>41880.450682870367</v>
      </c>
      <c r="C2518" s="2" t="s">
        <v>31</v>
      </c>
      <c r="D2518" s="2" t="str">
        <f>IF(Original!D2520 = "-", "Male", Original!D2520)</f>
        <v>Female</v>
      </c>
      <c r="E2518" s="2" t="s">
        <v>20</v>
      </c>
      <c r="F2518" s="2" t="str">
        <f>IF(Original!F2520 = "-", "c9", Original!F2520)</f>
        <v>i7</v>
      </c>
      <c r="G2518" s="2">
        <f>IF(ISBLANK(Original!G2520),MEDIAN(Original!G:G),Original!G2520)</f>
        <v>90776</v>
      </c>
    </row>
    <row r="2519" spans="1:7" x14ac:dyDescent="0.3">
      <c r="A2519" s="2">
        <v>592984</v>
      </c>
      <c r="B2519" s="3">
        <v>41880.452719907407</v>
      </c>
      <c r="C2519" s="2" t="s">
        <v>32</v>
      </c>
      <c r="D2519" s="2" t="str">
        <f>IF(Original!D2521 = "-", "Male", Original!D2521)</f>
        <v>Male</v>
      </c>
      <c r="E2519" s="2" t="s">
        <v>20</v>
      </c>
      <c r="F2519" s="2" t="str">
        <f>IF(Original!F2521 = "-", "c9", Original!F2521)</f>
        <v>i7</v>
      </c>
      <c r="G2519" s="2">
        <f>IF(ISBLANK(Original!G2521),MEDIAN(Original!G:G),Original!G2521)</f>
        <v>74920</v>
      </c>
    </row>
    <row r="2520" spans="1:7" x14ac:dyDescent="0.3">
      <c r="A2520" s="2">
        <v>383744</v>
      </c>
      <c r="B2520" s="3">
        <v>41830.574814814812</v>
      </c>
      <c r="C2520" s="2" t="s">
        <v>31</v>
      </c>
      <c r="D2520" s="2" t="str">
        <f>IF(Original!D2522 = "-", "Male", Original!D2522)</f>
        <v>Male</v>
      </c>
      <c r="E2520" s="2" t="s">
        <v>17</v>
      </c>
      <c r="F2520" s="2" t="str">
        <f>IF(Original!F2522 = "-", "c9", Original!F2522)</f>
        <v>i6</v>
      </c>
      <c r="G2520" s="2">
        <f>IF(ISBLANK(Original!G2522),MEDIAN(Original!G:G),Original!G2522)</f>
        <v>76586</v>
      </c>
    </row>
    <row r="2521" spans="1:7" x14ac:dyDescent="0.3">
      <c r="A2521" s="2">
        <v>671729</v>
      </c>
      <c r="B2521" s="3">
        <v>41831.747303240743</v>
      </c>
      <c r="C2521" s="2" t="s">
        <v>32</v>
      </c>
      <c r="D2521" s="2" t="str">
        <f>IF(Original!D2523 = "-", "Male", Original!D2523)</f>
        <v>Male</v>
      </c>
      <c r="E2521" s="2" t="s">
        <v>17</v>
      </c>
      <c r="F2521" s="2" t="str">
        <f>IF(Original!F2523 = "-", "c9", Original!F2523)</f>
        <v>i6</v>
      </c>
      <c r="G2521" s="2">
        <f>IF(ISBLANK(Original!G2523),MEDIAN(Original!G:G),Original!G2523)</f>
        <v>41531</v>
      </c>
    </row>
    <row r="2522" spans="1:7" x14ac:dyDescent="0.3">
      <c r="A2522" s="2">
        <v>901083</v>
      </c>
      <c r="B2522" s="3">
        <v>41796.397418981483</v>
      </c>
      <c r="C2522" s="2" t="s">
        <v>32</v>
      </c>
      <c r="D2522" s="2" t="str">
        <f>IF(Original!D2524 = "-", "Male", Original!D2524)</f>
        <v>Female</v>
      </c>
      <c r="E2522" s="2" t="s">
        <v>20</v>
      </c>
      <c r="F2522" s="2" t="str">
        <f>IF(Original!F2524 = "-", "c9", Original!F2524)</f>
        <v>c9</v>
      </c>
      <c r="G2522" s="2">
        <f>IF(ISBLANK(Original!G2524),MEDIAN(Original!G:G),Original!G2524)</f>
        <v>14723</v>
      </c>
    </row>
    <row r="2523" spans="1:7" x14ac:dyDescent="0.3">
      <c r="A2523" s="2">
        <v>691745</v>
      </c>
      <c r="B2523" s="3">
        <v>41799.587824074071</v>
      </c>
      <c r="C2523" s="2" t="s">
        <v>31</v>
      </c>
      <c r="D2523" s="2" t="str">
        <f>IF(Original!D2525 = "-", "Male", Original!D2525)</f>
        <v>Male</v>
      </c>
      <c r="E2523" s="2" t="s">
        <v>20</v>
      </c>
      <c r="F2523" s="2" t="str">
        <f>IF(Original!F2525 = "-", "c9", Original!F2525)</f>
        <v>i1</v>
      </c>
      <c r="G2523" s="2">
        <f>IF(ISBLANK(Original!G2525),MEDIAN(Original!G:G),Original!G2525)</f>
        <v>84415</v>
      </c>
    </row>
    <row r="2524" spans="1:7" x14ac:dyDescent="0.3">
      <c r="A2524" s="2">
        <v>849211</v>
      </c>
      <c r="B2524" s="3">
        <v>41799.589965277781</v>
      </c>
      <c r="C2524" s="2" t="s">
        <v>32</v>
      </c>
      <c r="D2524" s="2" t="str">
        <f>IF(Original!D2526 = "-", "Male", Original!D2526)</f>
        <v>Female</v>
      </c>
      <c r="E2524" s="2" t="s">
        <v>20</v>
      </c>
      <c r="F2524" s="2" t="str">
        <f>IF(Original!F2526 = "-", "c9", Original!F2526)</f>
        <v>i1</v>
      </c>
      <c r="G2524" s="2">
        <f>IF(ISBLANK(Original!G2526),MEDIAN(Original!G:G),Original!G2526)</f>
        <v>87779</v>
      </c>
    </row>
    <row r="2525" spans="1:7" x14ac:dyDescent="0.3">
      <c r="A2525" s="2">
        <v>486945</v>
      </c>
      <c r="B2525" s="3">
        <v>41761.397361111114</v>
      </c>
      <c r="C2525" s="2" t="s">
        <v>32</v>
      </c>
      <c r="D2525" s="2" t="str">
        <f>IF(Original!D2527 = "-", "Male", Original!D2527)</f>
        <v>Male</v>
      </c>
      <c r="E2525" s="2" t="s">
        <v>20</v>
      </c>
      <c r="F2525" s="2" t="str">
        <f>IF(Original!F2527 = "-", "c9", Original!F2527)</f>
        <v>c5</v>
      </c>
      <c r="G2525" s="2">
        <f>IF(ISBLANK(Original!G2527),MEDIAN(Original!G:G),Original!G2527)</f>
        <v>22480</v>
      </c>
    </row>
    <row r="2526" spans="1:7" x14ac:dyDescent="0.3">
      <c r="A2526" s="2">
        <v>295468</v>
      </c>
      <c r="B2526" s="3">
        <v>41768.334097222221</v>
      </c>
      <c r="C2526" s="2" t="s">
        <v>31</v>
      </c>
      <c r="D2526" s="2" t="str">
        <f>IF(Original!D2528 = "-", "Male", Original!D2528)</f>
        <v>Female</v>
      </c>
      <c r="E2526" s="2" t="s">
        <v>20</v>
      </c>
      <c r="F2526" s="2" t="str">
        <f>IF(Original!F2528 = "-", "c9", Original!F2528)</f>
        <v>c5</v>
      </c>
      <c r="G2526" s="2">
        <f>IF(ISBLANK(Original!G2528),MEDIAN(Original!G:G),Original!G2528)</f>
        <v>67947</v>
      </c>
    </row>
    <row r="2527" spans="1:7" x14ac:dyDescent="0.3">
      <c r="A2527" s="2">
        <v>605701</v>
      </c>
      <c r="B2527" s="3">
        <v>41768.335856481484</v>
      </c>
      <c r="C2527" s="2" t="s">
        <v>32</v>
      </c>
      <c r="D2527" s="2" t="str">
        <f>IF(Original!D2529 = "-", "Male", Original!D2529)</f>
        <v>Female</v>
      </c>
      <c r="E2527" s="2" t="s">
        <v>20</v>
      </c>
      <c r="F2527" s="2" t="str">
        <f>IF(Original!F2529 = "-", "c9", Original!F2529)</f>
        <v>c5</v>
      </c>
      <c r="G2527" s="2">
        <f>IF(ISBLANK(Original!G2529),MEDIAN(Original!G:G),Original!G2529)</f>
        <v>51486</v>
      </c>
    </row>
    <row r="2528" spans="1:7" x14ac:dyDescent="0.3">
      <c r="A2528" s="2">
        <v>274207</v>
      </c>
      <c r="B2528" s="3">
        <v>41768.336168981485</v>
      </c>
      <c r="C2528" s="2" t="s">
        <v>32</v>
      </c>
      <c r="D2528" s="2" t="str">
        <f>IF(Original!D2530 = "-", "Male", Original!D2530)</f>
        <v>Female</v>
      </c>
      <c r="E2528" s="2" t="s">
        <v>20</v>
      </c>
      <c r="F2528" s="2" t="str">
        <f>IF(Original!F2530 = "-", "c9", Original!F2530)</f>
        <v>c5</v>
      </c>
      <c r="G2528" s="2">
        <f>IF(ISBLANK(Original!G2530),MEDIAN(Original!G:G),Original!G2530)</f>
        <v>59822</v>
      </c>
    </row>
    <row r="2529" spans="1:7" x14ac:dyDescent="0.3">
      <c r="A2529" s="2">
        <v>269765</v>
      </c>
      <c r="B2529" s="3">
        <v>41768.336817129632</v>
      </c>
      <c r="C2529" s="2" t="s">
        <v>31</v>
      </c>
      <c r="D2529" s="2" t="str">
        <f>IF(Original!D2531 = "-", "Male", Original!D2531)</f>
        <v>Female</v>
      </c>
      <c r="E2529" s="2" t="s">
        <v>20</v>
      </c>
      <c r="F2529" s="2" t="str">
        <f>IF(Original!F2531 = "-", "c9", Original!F2531)</f>
        <v>c5</v>
      </c>
      <c r="G2529" s="2">
        <f>IF(ISBLANK(Original!G2531),MEDIAN(Original!G:G),Original!G2531)</f>
        <v>93217</v>
      </c>
    </row>
    <row r="2530" spans="1:7" x14ac:dyDescent="0.3">
      <c r="A2530" s="2">
        <v>46366</v>
      </c>
      <c r="B2530" s="3">
        <v>41820.398321759261</v>
      </c>
      <c r="C2530" s="2" t="s">
        <v>32</v>
      </c>
      <c r="D2530" s="2" t="str">
        <f>IF(Original!D2532 = "-", "Male", Original!D2532)</f>
        <v>Don’t want to say</v>
      </c>
      <c r="E2530" s="2" t="s">
        <v>17</v>
      </c>
      <c r="F2530" s="2" t="str">
        <f>IF(Original!F2532 = "-", "c9", Original!F2532)</f>
        <v>i1</v>
      </c>
      <c r="G2530" s="2">
        <f>IF(ISBLANK(Original!G2532),MEDIAN(Original!G:G),Original!G2532)</f>
        <v>73263</v>
      </c>
    </row>
    <row r="2531" spans="1:7" x14ac:dyDescent="0.3">
      <c r="A2531" s="2">
        <v>133498</v>
      </c>
      <c r="B2531" s="3">
        <v>41820.397256944445</v>
      </c>
      <c r="C2531" s="2" t="s">
        <v>31</v>
      </c>
      <c r="D2531" s="2" t="str">
        <f>IF(Original!D2533 = "-", "Male", Original!D2533)</f>
        <v>Male</v>
      </c>
      <c r="E2531" s="2" t="s">
        <v>17</v>
      </c>
      <c r="F2531" s="2" t="str">
        <f>IF(Original!F2533 = "-", "c9", Original!F2533)</f>
        <v>i5</v>
      </c>
      <c r="G2531" s="2">
        <f>IF(ISBLANK(Original!G2533),MEDIAN(Original!G:G),Original!G2533)</f>
        <v>83160</v>
      </c>
    </row>
    <row r="2532" spans="1:7" x14ac:dyDescent="0.3">
      <c r="A2532" s="2">
        <v>876103</v>
      </c>
      <c r="B2532" s="3">
        <v>41820.542824074073</v>
      </c>
      <c r="C2532" s="2" t="s">
        <v>32</v>
      </c>
      <c r="D2532" s="2" t="str">
        <f>IF(Original!D2534 = "-", "Male", Original!D2534)</f>
        <v>Male</v>
      </c>
      <c r="E2532" s="2" t="s">
        <v>17</v>
      </c>
      <c r="F2532" s="2" t="str">
        <f>IF(Original!F2534 = "-", "c9", Original!F2534)</f>
        <v>i5</v>
      </c>
      <c r="G2532" s="2">
        <f>IF(ISBLANK(Original!G2534),MEDIAN(Original!G:G),Original!G2534)</f>
        <v>5523</v>
      </c>
    </row>
    <row r="2533" spans="1:7" x14ac:dyDescent="0.3">
      <c r="A2533" s="2">
        <v>228080</v>
      </c>
      <c r="B2533" s="3">
        <v>41820.54347222222</v>
      </c>
      <c r="C2533" s="2" t="s">
        <v>31</v>
      </c>
      <c r="D2533" s="2" t="str">
        <f>IF(Original!D2535 = "-", "Male", Original!D2535)</f>
        <v>Male</v>
      </c>
      <c r="E2533" s="2" t="s">
        <v>17</v>
      </c>
      <c r="F2533" s="2" t="str">
        <f>IF(Original!F2535 = "-", "c9", Original!F2535)</f>
        <v>i5</v>
      </c>
      <c r="G2533" s="2">
        <f>IF(ISBLANK(Original!G2535),MEDIAN(Original!G:G),Original!G2535)</f>
        <v>54681</v>
      </c>
    </row>
    <row r="2534" spans="1:7" x14ac:dyDescent="0.3">
      <c r="A2534" s="2">
        <v>447318</v>
      </c>
      <c r="B2534" s="3">
        <v>41790.353206018517</v>
      </c>
      <c r="C2534" s="2" t="s">
        <v>32</v>
      </c>
      <c r="D2534" s="2" t="str">
        <f>IF(Original!D2536 = "-", "Male", Original!D2536)</f>
        <v>Male</v>
      </c>
      <c r="E2534" s="2" t="s">
        <v>17</v>
      </c>
      <c r="F2534" s="2" t="str">
        <f>IF(Original!F2536 = "-", "c9", Original!F2536)</f>
        <v>c8</v>
      </c>
      <c r="G2534" s="2">
        <f>IF(ISBLANK(Original!G2536),MEDIAN(Original!G:G),Original!G2536)</f>
        <v>20297</v>
      </c>
    </row>
    <row r="2535" spans="1:7" x14ac:dyDescent="0.3">
      <c r="A2535" s="2">
        <v>806805</v>
      </c>
      <c r="B2535" s="3">
        <v>41790.353645833333</v>
      </c>
      <c r="C2535" s="2" t="s">
        <v>32</v>
      </c>
      <c r="D2535" s="2" t="str">
        <f>IF(Original!D2537 = "-", "Male", Original!D2537)</f>
        <v>Female</v>
      </c>
      <c r="E2535" s="2" t="s">
        <v>17</v>
      </c>
      <c r="F2535" s="2" t="str">
        <f>IF(Original!F2537 = "-", "c9", Original!F2537)</f>
        <v>c8</v>
      </c>
      <c r="G2535" s="2">
        <f>IF(ISBLANK(Original!G2537),MEDIAN(Original!G:G),Original!G2537)</f>
        <v>13074</v>
      </c>
    </row>
    <row r="2536" spans="1:7" x14ac:dyDescent="0.3">
      <c r="A2536" s="2">
        <v>143505</v>
      </c>
      <c r="B2536" s="3">
        <v>41799.396805555552</v>
      </c>
      <c r="C2536" s="2" t="s">
        <v>31</v>
      </c>
      <c r="D2536" s="2" t="str">
        <f>IF(Original!D2538 = "-", "Male", Original!D2538)</f>
        <v>Male</v>
      </c>
      <c r="E2536" s="2" t="s">
        <v>17</v>
      </c>
      <c r="F2536" s="2" t="str">
        <f>IF(Original!F2538 = "-", "c9", Original!F2538)</f>
        <v>c9</v>
      </c>
      <c r="G2536" s="2">
        <f>IF(ISBLANK(Original!G2538),MEDIAN(Original!G:G),Original!G2538)</f>
        <v>69928</v>
      </c>
    </row>
    <row r="2537" spans="1:7" x14ac:dyDescent="0.3">
      <c r="A2537" s="2">
        <v>95009</v>
      </c>
      <c r="B2537" s="3">
        <v>41856.352465277778</v>
      </c>
      <c r="C2537" s="2" t="s">
        <v>32</v>
      </c>
      <c r="D2537" s="2" t="str">
        <f>IF(Original!D2539 = "-", "Male", Original!D2539)</f>
        <v>Female</v>
      </c>
      <c r="E2537" s="2" t="s">
        <v>17</v>
      </c>
      <c r="F2537" s="2" t="str">
        <f>IF(Original!F2539 = "-", "c9", Original!F2539)</f>
        <v>c9</v>
      </c>
      <c r="G2537" s="2">
        <f>IF(ISBLANK(Original!G2539),MEDIAN(Original!G:G),Original!G2539)</f>
        <v>92458</v>
      </c>
    </row>
    <row r="2538" spans="1:7" x14ac:dyDescent="0.3">
      <c r="A2538" s="2">
        <v>265974</v>
      </c>
      <c r="B2538" s="3">
        <v>41856.353182870371</v>
      </c>
      <c r="C2538" s="2" t="s">
        <v>31</v>
      </c>
      <c r="D2538" s="2" t="str">
        <f>IF(Original!D2540 = "-", "Male", Original!D2540)</f>
        <v>Female</v>
      </c>
      <c r="E2538" s="2" t="s">
        <v>17</v>
      </c>
      <c r="F2538" s="2" t="str">
        <f>IF(Original!F2540 = "-", "c9", Original!F2540)</f>
        <v>c9</v>
      </c>
      <c r="G2538" s="2">
        <f>IF(ISBLANK(Original!G2540),MEDIAN(Original!G:G),Original!G2540)</f>
        <v>18527</v>
      </c>
    </row>
    <row r="2539" spans="1:7" x14ac:dyDescent="0.3">
      <c r="A2539" s="2">
        <v>139428</v>
      </c>
      <c r="B2539" s="3">
        <v>41871.358275462961</v>
      </c>
      <c r="C2539" s="2" t="s">
        <v>31</v>
      </c>
      <c r="D2539" s="2" t="str">
        <f>IF(Original!D2541 = "-", "Male", Original!D2541)</f>
        <v>Male</v>
      </c>
      <c r="E2539" s="2" t="s">
        <v>17</v>
      </c>
      <c r="F2539" s="2" t="str">
        <f>IF(Original!F2541 = "-", "c9", Original!F2541)</f>
        <v>c9</v>
      </c>
      <c r="G2539" s="2">
        <f>IF(ISBLANK(Original!G2541),MEDIAN(Original!G:G),Original!G2541)</f>
        <v>85643</v>
      </c>
    </row>
    <row r="2540" spans="1:7" x14ac:dyDescent="0.3">
      <c r="A2540" s="2">
        <v>416679</v>
      </c>
      <c r="B2540" s="3">
        <v>41871.358587962961</v>
      </c>
      <c r="C2540" s="2" t="s">
        <v>31</v>
      </c>
      <c r="D2540" s="2" t="str">
        <f>IF(Original!D2542 = "-", "Male", Original!D2542)</f>
        <v>Male</v>
      </c>
      <c r="E2540" s="2" t="s">
        <v>17</v>
      </c>
      <c r="F2540" s="2" t="str">
        <f>IF(Original!F2542 = "-", "c9", Original!F2542)</f>
        <v>c9</v>
      </c>
      <c r="G2540" s="2">
        <f>IF(ISBLANK(Original!G2542),MEDIAN(Original!G:G),Original!G2542)</f>
        <v>23207</v>
      </c>
    </row>
    <row r="2541" spans="1:7" x14ac:dyDescent="0.3">
      <c r="A2541" s="2">
        <v>385054</v>
      </c>
      <c r="B2541" s="3">
        <v>41828.397546296299</v>
      </c>
      <c r="C2541" s="2" t="s">
        <v>32</v>
      </c>
      <c r="D2541" s="2" t="str">
        <f>IF(Original!D2543 = "-", "Male", Original!D2543)</f>
        <v>Female</v>
      </c>
      <c r="E2541" s="2" t="s">
        <v>20</v>
      </c>
      <c r="F2541" s="2" t="str">
        <f>IF(Original!F2543 = "-", "c9", Original!F2543)</f>
        <v>c5</v>
      </c>
      <c r="G2541" s="2">
        <f>IF(ISBLANK(Original!G2543),MEDIAN(Original!G:G),Original!G2543)</f>
        <v>80213</v>
      </c>
    </row>
    <row r="2542" spans="1:7" x14ac:dyDescent="0.3">
      <c r="A2542" s="2">
        <v>192872</v>
      </c>
      <c r="B2542" s="3">
        <v>41828.398888888885</v>
      </c>
      <c r="C2542" s="2" t="s">
        <v>32</v>
      </c>
      <c r="D2542" s="2" t="str">
        <f>IF(Original!D2544 = "-", "Male", Original!D2544)</f>
        <v>Female</v>
      </c>
      <c r="E2542" s="2" t="s">
        <v>20</v>
      </c>
      <c r="F2542" s="2" t="str">
        <f>IF(Original!F2544 = "-", "c9", Original!F2544)</f>
        <v>c5</v>
      </c>
      <c r="G2542" s="2">
        <f>IF(ISBLANK(Original!G2544),MEDIAN(Original!G:G),Original!G2544)</f>
        <v>81721</v>
      </c>
    </row>
    <row r="2543" spans="1:7" x14ac:dyDescent="0.3">
      <c r="A2543" s="2">
        <v>47827</v>
      </c>
      <c r="B2543" s="3">
        <v>41828.399513888886</v>
      </c>
      <c r="C2543" s="2" t="s">
        <v>31</v>
      </c>
      <c r="D2543" s="2" t="str">
        <f>IF(Original!D2545 = "-", "Male", Original!D2545)</f>
        <v>Female</v>
      </c>
      <c r="E2543" s="2" t="s">
        <v>20</v>
      </c>
      <c r="F2543" s="2" t="str">
        <f>IF(Original!F2545 = "-", "c9", Original!F2545)</f>
        <v>c5</v>
      </c>
      <c r="G2543" s="2">
        <f>IF(ISBLANK(Original!G2545),MEDIAN(Original!G:G),Original!G2545)</f>
        <v>94106</v>
      </c>
    </row>
    <row r="2544" spans="1:7" x14ac:dyDescent="0.3">
      <c r="A2544" s="2">
        <v>461705</v>
      </c>
      <c r="B2544" s="3">
        <v>41828.40053240741</v>
      </c>
      <c r="C2544" s="2" t="s">
        <v>32</v>
      </c>
      <c r="D2544" s="2" t="str">
        <f>IF(Original!D2546 = "-", "Male", Original!D2546)</f>
        <v>Female</v>
      </c>
      <c r="E2544" s="2" t="s">
        <v>20</v>
      </c>
      <c r="F2544" s="2" t="str">
        <f>IF(Original!F2546 = "-", "c9", Original!F2546)</f>
        <v>c5</v>
      </c>
      <c r="G2544" s="2">
        <f>IF(ISBLANK(Original!G2546),MEDIAN(Original!G:G),Original!G2546)</f>
        <v>30041</v>
      </c>
    </row>
    <row r="2545" spans="1:7" x14ac:dyDescent="0.3">
      <c r="A2545" s="2">
        <v>677237</v>
      </c>
      <c r="B2545" s="3">
        <v>41828.400879629633</v>
      </c>
      <c r="C2545" s="2" t="s">
        <v>31</v>
      </c>
      <c r="D2545" s="2" t="str">
        <f>IF(Original!D2547 = "-", "Male", Original!D2547)</f>
        <v>Female</v>
      </c>
      <c r="E2545" s="2" t="s">
        <v>20</v>
      </c>
      <c r="F2545" s="2" t="str">
        <f>IF(Original!F2547 = "-", "c9", Original!F2547)</f>
        <v>c5</v>
      </c>
      <c r="G2545" s="2">
        <f>IF(ISBLANK(Original!G2547),MEDIAN(Original!G:G),Original!G2547)</f>
        <v>50346</v>
      </c>
    </row>
    <row r="2546" spans="1:7" x14ac:dyDescent="0.3">
      <c r="A2546" s="2">
        <v>672458</v>
      </c>
      <c r="B2546" s="3">
        <v>41837.376979166664</v>
      </c>
      <c r="C2546" s="2" t="s">
        <v>32</v>
      </c>
      <c r="D2546" s="2" t="str">
        <f>IF(Original!D2548 = "-", "Male", Original!D2548)</f>
        <v>Male</v>
      </c>
      <c r="E2546" s="2" t="s">
        <v>20</v>
      </c>
      <c r="F2546" s="2" t="str">
        <f>IF(Original!F2548 = "-", "c9", Original!F2548)</f>
        <v>c5</v>
      </c>
      <c r="G2546" s="2">
        <f>IF(ISBLANK(Original!G2548),MEDIAN(Original!G:G),Original!G2548)</f>
        <v>25787</v>
      </c>
    </row>
    <row r="2547" spans="1:7" x14ac:dyDescent="0.3">
      <c r="A2547" s="2">
        <v>108388</v>
      </c>
      <c r="B2547" s="3">
        <v>41837.378020833334</v>
      </c>
      <c r="C2547" s="2" t="s">
        <v>31</v>
      </c>
      <c r="D2547" s="2" t="str">
        <f>IF(Original!D2549 = "-", "Male", Original!D2549)</f>
        <v>Female</v>
      </c>
      <c r="E2547" s="2" t="s">
        <v>20</v>
      </c>
      <c r="F2547" s="2" t="str">
        <f>IF(Original!F2549 = "-", "c9", Original!F2549)</f>
        <v>c5</v>
      </c>
      <c r="G2547" s="2">
        <f>IF(ISBLANK(Original!G2549),MEDIAN(Original!G:G),Original!G2549)</f>
        <v>59536</v>
      </c>
    </row>
    <row r="2548" spans="1:7" x14ac:dyDescent="0.3">
      <c r="A2548" s="2">
        <v>903299</v>
      </c>
      <c r="B2548" s="3">
        <v>41837.379143518519</v>
      </c>
      <c r="C2548" s="2" t="s">
        <v>31</v>
      </c>
      <c r="D2548" s="2" t="str">
        <f>IF(Original!D2550 = "-", "Male", Original!D2550)</f>
        <v>Male</v>
      </c>
      <c r="E2548" s="2" t="s">
        <v>20</v>
      </c>
      <c r="F2548" s="2" t="str">
        <f>IF(Original!F2550 = "-", "c9", Original!F2550)</f>
        <v>c5</v>
      </c>
      <c r="G2548" s="2">
        <f>IF(ISBLANK(Original!G2550),MEDIAN(Original!G:G),Original!G2550)</f>
        <v>5672</v>
      </c>
    </row>
    <row r="2549" spans="1:7" x14ac:dyDescent="0.3">
      <c r="A2549" s="2">
        <v>582029</v>
      </c>
      <c r="B2549" s="3">
        <v>41837.38071759259</v>
      </c>
      <c r="C2549" s="2" t="s">
        <v>32</v>
      </c>
      <c r="D2549" s="2" t="str">
        <f>IF(Original!D2551 = "-", "Male", Original!D2551)</f>
        <v>Female</v>
      </c>
      <c r="E2549" s="2" t="s">
        <v>20</v>
      </c>
      <c r="F2549" s="2" t="str">
        <f>IF(Original!F2551 = "-", "c9", Original!F2551)</f>
        <v>c5</v>
      </c>
      <c r="G2549" s="2">
        <f>IF(ISBLANK(Original!G2551),MEDIAN(Original!G:G),Original!G2551)</f>
        <v>42635</v>
      </c>
    </row>
    <row r="2550" spans="1:7" x14ac:dyDescent="0.3">
      <c r="A2550" s="2">
        <v>117267</v>
      </c>
      <c r="B2550" s="3">
        <v>41837.377939814818</v>
      </c>
      <c r="C2550" s="2" t="s">
        <v>32</v>
      </c>
      <c r="D2550" s="2" t="str">
        <f>IF(Original!D2552 = "-", "Male", Original!D2552)</f>
        <v>Female</v>
      </c>
      <c r="E2550" s="2" t="s">
        <v>20</v>
      </c>
      <c r="F2550" s="2" t="str">
        <f>IF(Original!F2552 = "-", "c9", Original!F2552)</f>
        <v>c5</v>
      </c>
      <c r="G2550" s="2">
        <f>IF(ISBLANK(Original!G2552),MEDIAN(Original!G:G),Original!G2552)</f>
        <v>13864</v>
      </c>
    </row>
    <row r="2551" spans="1:7" x14ac:dyDescent="0.3">
      <c r="A2551" s="2">
        <v>732908</v>
      </c>
      <c r="B2551" s="3">
        <v>41787.587407407409</v>
      </c>
      <c r="C2551" s="2" t="s">
        <v>31</v>
      </c>
      <c r="D2551" s="2" t="str">
        <f>IF(Original!D2553 = "-", "Male", Original!D2553)</f>
        <v>Male</v>
      </c>
      <c r="E2551" s="2" t="s">
        <v>17</v>
      </c>
      <c r="F2551" s="2" t="str">
        <f>IF(Original!F2553 = "-", "c9", Original!F2553)</f>
        <v>c5</v>
      </c>
      <c r="G2551" s="2">
        <f>IF(ISBLANK(Original!G2553),MEDIAN(Original!G:G),Original!G2553)</f>
        <v>3457</v>
      </c>
    </row>
    <row r="2552" spans="1:7" x14ac:dyDescent="0.3">
      <c r="A2552" s="2">
        <v>331082</v>
      </c>
      <c r="B2552" s="3">
        <v>41787.587650462963</v>
      </c>
      <c r="C2552" s="2" t="s">
        <v>32</v>
      </c>
      <c r="D2552" s="2" t="str">
        <f>IF(Original!D2554 = "-", "Male", Original!D2554)</f>
        <v>Male</v>
      </c>
      <c r="E2552" s="2" t="s">
        <v>17</v>
      </c>
      <c r="F2552" s="2" t="str">
        <f>IF(Original!F2554 = "-", "c9", Original!F2554)</f>
        <v>c5</v>
      </c>
      <c r="G2552" s="2">
        <f>IF(ISBLANK(Original!G2554),MEDIAN(Original!G:G),Original!G2554)</f>
        <v>23051</v>
      </c>
    </row>
    <row r="2553" spans="1:7" x14ac:dyDescent="0.3">
      <c r="A2553" s="2">
        <v>737525</v>
      </c>
      <c r="B2553" s="3">
        <v>41787.589236111111</v>
      </c>
      <c r="C2553" s="2" t="s">
        <v>32</v>
      </c>
      <c r="D2553" s="2" t="str">
        <f>IF(Original!D2555 = "-", "Male", Original!D2555)</f>
        <v>Male</v>
      </c>
      <c r="E2553" s="2" t="s">
        <v>17</v>
      </c>
      <c r="F2553" s="2" t="str">
        <f>IF(Original!F2555 = "-", "c9", Original!F2555)</f>
        <v>c5</v>
      </c>
      <c r="G2553" s="2">
        <f>IF(ISBLANK(Original!G2555),MEDIAN(Original!G:G),Original!G2555)</f>
        <v>86680</v>
      </c>
    </row>
    <row r="2554" spans="1:7" x14ac:dyDescent="0.3">
      <c r="A2554" s="2">
        <v>551077</v>
      </c>
      <c r="B2554" s="3">
        <v>41782.827905092592</v>
      </c>
      <c r="C2554" s="2" t="s">
        <v>31</v>
      </c>
      <c r="D2554" s="2" t="str">
        <f>IF(Original!D2556 = "-", "Male", Original!D2556)</f>
        <v>Male</v>
      </c>
      <c r="E2554" s="2" t="s">
        <v>12</v>
      </c>
      <c r="F2554" s="2" t="str">
        <f>IF(Original!F2556 = "-", "c9", Original!F2556)</f>
        <v>c5</v>
      </c>
      <c r="G2554" s="2">
        <f>IF(ISBLANK(Original!G2556),MEDIAN(Original!G:G),Original!G2556)</f>
        <v>11675</v>
      </c>
    </row>
    <row r="2555" spans="1:7" x14ac:dyDescent="0.3">
      <c r="A2555" s="2">
        <v>705137</v>
      </c>
      <c r="B2555" s="3">
        <v>41788.378437500003</v>
      </c>
      <c r="C2555" s="2" t="s">
        <v>31</v>
      </c>
      <c r="D2555" s="2" t="str">
        <f>IF(Original!D2557 = "-", "Male", Original!D2557)</f>
        <v>Female</v>
      </c>
      <c r="E2555" s="2" t="s">
        <v>12</v>
      </c>
      <c r="F2555" s="2" t="str">
        <f>IF(Original!F2557 = "-", "c9", Original!F2557)</f>
        <v>c5</v>
      </c>
      <c r="G2555" s="2">
        <f>IF(ISBLANK(Original!G2557),MEDIAN(Original!G:G),Original!G2557)</f>
        <v>9907</v>
      </c>
    </row>
    <row r="2556" spans="1:7" x14ac:dyDescent="0.3">
      <c r="A2556" s="2">
        <v>240259</v>
      </c>
      <c r="B2556" s="3">
        <v>41816.722754629627</v>
      </c>
      <c r="C2556" s="2" t="s">
        <v>31</v>
      </c>
      <c r="D2556" s="2" t="str">
        <f>IF(Original!D2558 = "-", "Male", Original!D2558)</f>
        <v>Male</v>
      </c>
      <c r="E2556" s="2" t="s">
        <v>17</v>
      </c>
      <c r="F2556" s="2" t="str">
        <f>IF(Original!F2558 = "-", "c9", Original!F2558)</f>
        <v>c9</v>
      </c>
      <c r="G2556" s="2">
        <f>IF(ISBLANK(Original!G2558),MEDIAN(Original!G:G),Original!G2558)</f>
        <v>13293</v>
      </c>
    </row>
    <row r="2557" spans="1:7" x14ac:dyDescent="0.3">
      <c r="A2557" s="2">
        <v>589837</v>
      </c>
      <c r="B2557" s="3">
        <v>41826.539756944447</v>
      </c>
      <c r="C2557" s="2" t="s">
        <v>32</v>
      </c>
      <c r="D2557" s="2" t="str">
        <f>IF(Original!D2559 = "-", "Male", Original!D2559)</f>
        <v>Male</v>
      </c>
      <c r="E2557" s="2" t="s">
        <v>17</v>
      </c>
      <c r="F2557" s="2" t="str">
        <f>IF(Original!F2559 = "-", "c9", Original!F2559)</f>
        <v>c9</v>
      </c>
      <c r="G2557" s="2">
        <f>IF(ISBLANK(Original!G2559),MEDIAN(Original!G:G),Original!G2559)</f>
        <v>15696</v>
      </c>
    </row>
    <row r="2558" spans="1:7" x14ac:dyDescent="0.3">
      <c r="A2558" s="2">
        <v>82580</v>
      </c>
      <c r="B2558" s="3">
        <v>41826.541250000002</v>
      </c>
      <c r="C2558" s="2" t="s">
        <v>31</v>
      </c>
      <c r="D2558" s="2" t="str">
        <f>IF(Original!D2560 = "-", "Male", Original!D2560)</f>
        <v>Male</v>
      </c>
      <c r="E2558" s="2" t="s">
        <v>17</v>
      </c>
      <c r="F2558" s="2" t="str">
        <f>IF(Original!F2560 = "-", "c9", Original!F2560)</f>
        <v>c9</v>
      </c>
      <c r="G2558" s="2">
        <f>IF(ISBLANK(Original!G2560),MEDIAN(Original!G:G),Original!G2560)</f>
        <v>79569</v>
      </c>
    </row>
    <row r="2559" spans="1:7" x14ac:dyDescent="0.3">
      <c r="A2559" s="2">
        <v>865029</v>
      </c>
      <c r="B2559" s="3">
        <v>41862.435682870368</v>
      </c>
      <c r="C2559" s="2" t="s">
        <v>32</v>
      </c>
      <c r="D2559" s="2" t="str">
        <f>IF(Original!D2561 = "-", "Male", Original!D2561)</f>
        <v>Male</v>
      </c>
      <c r="E2559" s="2" t="s">
        <v>20</v>
      </c>
      <c r="F2559" s="2" t="str">
        <f>IF(Original!F2561 = "-", "c9", Original!F2561)</f>
        <v>c5</v>
      </c>
      <c r="G2559" s="2">
        <f>IF(ISBLANK(Original!G2561),MEDIAN(Original!G:G),Original!G2561)</f>
        <v>64324</v>
      </c>
    </row>
    <row r="2560" spans="1:7" x14ac:dyDescent="0.3">
      <c r="A2560" s="2">
        <v>306926</v>
      </c>
      <c r="B2560" s="3">
        <v>41862.436307870368</v>
      </c>
      <c r="C2560" s="2" t="s">
        <v>31</v>
      </c>
      <c r="D2560" s="2" t="str">
        <f>IF(Original!D2562 = "-", "Male", Original!D2562)</f>
        <v>Male</v>
      </c>
      <c r="E2560" s="2" t="s">
        <v>20</v>
      </c>
      <c r="F2560" s="2" t="str">
        <f>IF(Original!F2562 = "-", "c9", Original!F2562)</f>
        <v>c5</v>
      </c>
      <c r="G2560" s="2">
        <f>IF(ISBLANK(Original!G2562),MEDIAN(Original!G:G),Original!G2562)</f>
        <v>72811</v>
      </c>
    </row>
    <row r="2561" spans="1:7" x14ac:dyDescent="0.3">
      <c r="A2561" s="2">
        <v>203851</v>
      </c>
      <c r="B2561" s="3">
        <v>41810.399386574078</v>
      </c>
      <c r="C2561" s="2" t="s">
        <v>31</v>
      </c>
      <c r="D2561" s="2" t="str">
        <f>IF(Original!D2563 = "-", "Male", Original!D2563)</f>
        <v>Female</v>
      </c>
      <c r="E2561" s="2" t="s">
        <v>20</v>
      </c>
      <c r="F2561" s="2" t="str">
        <f>IF(Original!F2563 = "-", "c9", Original!F2563)</f>
        <v>i6</v>
      </c>
      <c r="G2561" s="2">
        <f>IF(ISBLANK(Original!G2563),MEDIAN(Original!G:G),Original!G2563)</f>
        <v>86952</v>
      </c>
    </row>
    <row r="2562" spans="1:7" x14ac:dyDescent="0.3">
      <c r="A2562" s="2">
        <v>735772</v>
      </c>
      <c r="B2562" s="3">
        <v>41814.822893518518</v>
      </c>
      <c r="C2562" s="2" t="s">
        <v>31</v>
      </c>
      <c r="D2562" s="2" t="str">
        <f>IF(Original!D2564 = "-", "Male", Original!D2564)</f>
        <v>Male</v>
      </c>
      <c r="E2562" s="2" t="s">
        <v>20</v>
      </c>
      <c r="F2562" s="2" t="str">
        <f>IF(Original!F2564 = "-", "c9", Original!F2564)</f>
        <v>i6</v>
      </c>
      <c r="G2562" s="2">
        <f>IF(ISBLANK(Original!G2564),MEDIAN(Original!G:G),Original!G2564)</f>
        <v>34899</v>
      </c>
    </row>
    <row r="2563" spans="1:7" x14ac:dyDescent="0.3">
      <c r="A2563" s="2">
        <v>16272</v>
      </c>
      <c r="B2563" s="3">
        <v>41814.823310185187</v>
      </c>
      <c r="C2563" s="2" t="s">
        <v>32</v>
      </c>
      <c r="D2563" s="2" t="str">
        <f>IF(Original!D2565 = "-", "Male", Original!D2565)</f>
        <v>Female</v>
      </c>
      <c r="E2563" s="2" t="s">
        <v>20</v>
      </c>
      <c r="F2563" s="2" t="str">
        <f>IF(Original!F2565 = "-", "c9", Original!F2565)</f>
        <v>i6</v>
      </c>
      <c r="G2563" s="2">
        <f>IF(ISBLANK(Original!G2565),MEDIAN(Original!G:G),Original!G2565)</f>
        <v>74022</v>
      </c>
    </row>
    <row r="2564" spans="1:7" x14ac:dyDescent="0.3">
      <c r="A2564" s="2">
        <v>241011</v>
      </c>
      <c r="B2564" s="3">
        <v>41852.398634259262</v>
      </c>
      <c r="C2564" s="2" t="s">
        <v>32</v>
      </c>
      <c r="D2564" s="2" t="str">
        <f>IF(Original!D2566 = "-", "Male", Original!D2566)</f>
        <v>Male</v>
      </c>
      <c r="E2564" s="2" t="s">
        <v>20</v>
      </c>
      <c r="F2564" s="2" t="str">
        <f>IF(Original!F2566 = "-", "c9", Original!F2566)</f>
        <v>i6</v>
      </c>
      <c r="G2564" s="2">
        <f>IF(ISBLANK(Original!G2566),MEDIAN(Original!G:G),Original!G2566)</f>
        <v>21333</v>
      </c>
    </row>
    <row r="2565" spans="1:7" x14ac:dyDescent="0.3">
      <c r="A2565" s="2">
        <v>592725</v>
      </c>
      <c r="B2565" s="3">
        <v>41857.599641203706</v>
      </c>
      <c r="C2565" s="2" t="s">
        <v>32</v>
      </c>
      <c r="D2565" s="2" t="str">
        <f>IF(Original!D2567 = "-", "Male", Original!D2567)</f>
        <v>Male</v>
      </c>
      <c r="E2565" s="2" t="s">
        <v>20</v>
      </c>
      <c r="F2565" s="2" t="str">
        <f>IF(Original!F2567 = "-", "c9", Original!F2567)</f>
        <v>i6</v>
      </c>
      <c r="G2565" s="2">
        <f>IF(ISBLANK(Original!G2567),MEDIAN(Original!G:G),Original!G2567)</f>
        <v>73557</v>
      </c>
    </row>
    <row r="2566" spans="1:7" x14ac:dyDescent="0.3">
      <c r="A2566" s="2">
        <v>101587</v>
      </c>
      <c r="B2566" s="3">
        <v>41857.600694444445</v>
      </c>
      <c r="C2566" s="2" t="s">
        <v>32</v>
      </c>
      <c r="D2566" s="2" t="str">
        <f>IF(Original!D2568 = "-", "Male", Original!D2568)</f>
        <v>Female</v>
      </c>
      <c r="E2566" s="2" t="s">
        <v>20</v>
      </c>
      <c r="F2566" s="2" t="str">
        <f>IF(Original!F2568 = "-", "c9", Original!F2568)</f>
        <v>i6</v>
      </c>
      <c r="G2566" s="2">
        <f>IF(ISBLANK(Original!G2568),MEDIAN(Original!G:G),Original!G2568)</f>
        <v>27191</v>
      </c>
    </row>
    <row r="2567" spans="1:7" x14ac:dyDescent="0.3">
      <c r="A2567" s="2">
        <v>224763</v>
      </c>
      <c r="B2567" s="3">
        <v>41857.601458333331</v>
      </c>
      <c r="C2567" s="2" t="s">
        <v>31</v>
      </c>
      <c r="D2567" s="2" t="str">
        <f>IF(Original!D2569 = "-", "Male", Original!D2569)</f>
        <v>Male</v>
      </c>
      <c r="E2567" s="2" t="s">
        <v>20</v>
      </c>
      <c r="F2567" s="2" t="str">
        <f>IF(Original!F2569 = "-", "c9", Original!F2569)</f>
        <v>i6</v>
      </c>
      <c r="G2567" s="2">
        <f>IF(ISBLANK(Original!G2569),MEDIAN(Original!G:G),Original!G2569)</f>
        <v>85285</v>
      </c>
    </row>
    <row r="2568" spans="1:7" x14ac:dyDescent="0.3">
      <c r="A2568" s="2">
        <v>134816</v>
      </c>
      <c r="B2568" s="3">
        <v>41869.590752314813</v>
      </c>
      <c r="C2568" s="2" t="s">
        <v>31</v>
      </c>
      <c r="D2568" s="2" t="str">
        <f>IF(Original!D2570 = "-", "Male", Original!D2570)</f>
        <v>Male</v>
      </c>
      <c r="E2568" s="2" t="s">
        <v>20</v>
      </c>
      <c r="F2568" s="2" t="str">
        <f>IF(Original!F2570 = "-", "c9", Original!F2570)</f>
        <v>i6</v>
      </c>
      <c r="G2568" s="2">
        <f>IF(ISBLANK(Original!G2570),MEDIAN(Original!G:G),Original!G2570)</f>
        <v>41248</v>
      </c>
    </row>
    <row r="2569" spans="1:7" x14ac:dyDescent="0.3">
      <c r="A2569" s="2">
        <v>377194</v>
      </c>
      <c r="B2569" s="3">
        <v>41869.591099537036</v>
      </c>
      <c r="C2569" s="2" t="s">
        <v>32</v>
      </c>
      <c r="D2569" s="2" t="str">
        <f>IF(Original!D2571 = "-", "Male", Original!D2571)</f>
        <v>Female</v>
      </c>
      <c r="E2569" s="2" t="s">
        <v>20</v>
      </c>
      <c r="F2569" s="2" t="str">
        <f>IF(Original!F2571 = "-", "c9", Original!F2571)</f>
        <v>i6</v>
      </c>
      <c r="G2569" s="2">
        <f>IF(ISBLANK(Original!G2571),MEDIAN(Original!G:G),Original!G2571)</f>
        <v>46908</v>
      </c>
    </row>
    <row r="2570" spans="1:7" x14ac:dyDescent="0.3">
      <c r="A2570" s="2">
        <v>459107</v>
      </c>
      <c r="B2570" s="3">
        <v>41867.77511574074</v>
      </c>
      <c r="C2570" s="2" t="s">
        <v>32</v>
      </c>
      <c r="D2570" s="2" t="str">
        <f>IF(Original!D2572 = "-", "Male", Original!D2572)</f>
        <v>Female</v>
      </c>
      <c r="E2570" s="2" t="s">
        <v>20</v>
      </c>
      <c r="F2570" s="2" t="str">
        <f>IF(Original!F2572 = "-", "c9", Original!F2572)</f>
        <v>i6</v>
      </c>
      <c r="G2570" s="2">
        <f>IF(ISBLANK(Original!G2572),MEDIAN(Original!G:G),Original!G2572)</f>
        <v>53395</v>
      </c>
    </row>
    <row r="2571" spans="1:7" x14ac:dyDescent="0.3">
      <c r="A2571" s="2">
        <v>625539</v>
      </c>
      <c r="B2571" s="3">
        <v>41867.775393518517</v>
      </c>
      <c r="C2571" s="2" t="s">
        <v>32</v>
      </c>
      <c r="D2571" s="2" t="str">
        <f>IF(Original!D2573 = "-", "Male", Original!D2573)</f>
        <v>Male</v>
      </c>
      <c r="E2571" s="2" t="s">
        <v>20</v>
      </c>
      <c r="F2571" s="2" t="str">
        <f>IF(Original!F2573 = "-", "c9", Original!F2573)</f>
        <v>i6</v>
      </c>
      <c r="G2571" s="2">
        <f>IF(ISBLANK(Original!G2573),MEDIAN(Original!G:G),Original!G2573)</f>
        <v>35773</v>
      </c>
    </row>
    <row r="2572" spans="1:7" x14ac:dyDescent="0.3">
      <c r="A2572" s="2">
        <v>887107</v>
      </c>
      <c r="B2572" s="3">
        <v>41870.764988425923</v>
      </c>
      <c r="C2572" s="2" t="s">
        <v>31</v>
      </c>
      <c r="D2572" s="2" t="str">
        <f>IF(Original!D2574 = "-", "Male", Original!D2574)</f>
        <v>Male</v>
      </c>
      <c r="E2572" s="2" t="s">
        <v>20</v>
      </c>
      <c r="F2572" s="2" t="str">
        <f>IF(Original!F2574 = "-", "c9", Original!F2574)</f>
        <v>i6</v>
      </c>
      <c r="G2572" s="2">
        <f>IF(ISBLANK(Original!G2574),MEDIAN(Original!G:G),Original!G2574)</f>
        <v>32270</v>
      </c>
    </row>
    <row r="2573" spans="1:7" x14ac:dyDescent="0.3">
      <c r="A2573" s="2">
        <v>676220</v>
      </c>
      <c r="B2573" s="3">
        <v>41880.621053240742</v>
      </c>
      <c r="C2573" s="2" t="s">
        <v>31</v>
      </c>
      <c r="D2573" s="2" t="str">
        <f>IF(Original!D2575 = "-", "Male", Original!D2575)</f>
        <v>Female</v>
      </c>
      <c r="E2573" s="2" t="s">
        <v>20</v>
      </c>
      <c r="F2573" s="2" t="str">
        <f>IF(Original!F2575 = "-", "c9", Original!F2575)</f>
        <v>i6</v>
      </c>
      <c r="G2573" s="2">
        <f>IF(ISBLANK(Original!G2575),MEDIAN(Original!G:G),Original!G2575)</f>
        <v>51856</v>
      </c>
    </row>
    <row r="2574" spans="1:7" x14ac:dyDescent="0.3">
      <c r="A2574" s="2">
        <v>370975</v>
      </c>
      <c r="B2574" s="3">
        <v>41881.814687500002</v>
      </c>
      <c r="C2574" s="2" t="s">
        <v>32</v>
      </c>
      <c r="D2574" s="2" t="str">
        <f>IF(Original!D2576 = "-", "Male", Original!D2576)</f>
        <v>Male</v>
      </c>
      <c r="E2574" s="2" t="s">
        <v>20</v>
      </c>
      <c r="F2574" s="2" t="str">
        <f>IF(Original!F2576 = "-", "c9", Original!F2576)</f>
        <v>i6</v>
      </c>
      <c r="G2574" s="2">
        <f>IF(ISBLANK(Original!G2576),MEDIAN(Original!G:G),Original!G2576)</f>
        <v>92550</v>
      </c>
    </row>
    <row r="2575" spans="1:7" x14ac:dyDescent="0.3">
      <c r="A2575" s="2">
        <v>334882</v>
      </c>
      <c r="B2575" s="3">
        <v>41881.815393518518</v>
      </c>
      <c r="C2575" s="2" t="s">
        <v>31</v>
      </c>
      <c r="D2575" s="2" t="str">
        <f>IF(Original!D2577 = "-", "Male", Original!D2577)</f>
        <v>Female</v>
      </c>
      <c r="E2575" s="2" t="s">
        <v>20</v>
      </c>
      <c r="F2575" s="2" t="str">
        <f>IF(Original!F2577 = "-", "c9", Original!F2577)</f>
        <v>i6</v>
      </c>
      <c r="G2575" s="2">
        <f>IF(ISBLANK(Original!G2577),MEDIAN(Original!G:G),Original!G2577)</f>
        <v>12418</v>
      </c>
    </row>
    <row r="2576" spans="1:7" x14ac:dyDescent="0.3">
      <c r="A2576" s="2">
        <v>138713</v>
      </c>
      <c r="B2576" s="3">
        <v>41831.662199074075</v>
      </c>
      <c r="C2576" s="2" t="s">
        <v>31</v>
      </c>
      <c r="D2576" s="2" t="str">
        <f>IF(Original!D2578 = "-", "Male", Original!D2578)</f>
        <v>Male</v>
      </c>
      <c r="E2576" s="2" t="s">
        <v>15</v>
      </c>
      <c r="F2576" s="2" t="str">
        <f>IF(Original!F2578 = "-", "c9", Original!F2578)</f>
        <v>c9</v>
      </c>
      <c r="G2576" s="2">
        <f>IF(ISBLANK(Original!G2578),MEDIAN(Original!G:G),Original!G2578)</f>
        <v>54495</v>
      </c>
    </row>
    <row r="2577" spans="1:7" x14ac:dyDescent="0.3">
      <c r="A2577" s="2">
        <v>862314</v>
      </c>
      <c r="B2577" s="3">
        <v>41831.662430555552</v>
      </c>
      <c r="C2577" s="2" t="s">
        <v>32</v>
      </c>
      <c r="D2577" s="2" t="str">
        <f>IF(Original!D2579 = "-", "Male", Original!D2579)</f>
        <v>Male</v>
      </c>
      <c r="E2577" s="2" t="s">
        <v>15</v>
      </c>
      <c r="F2577" s="2" t="str">
        <f>IF(Original!F2579 = "-", "c9", Original!F2579)</f>
        <v>c9</v>
      </c>
      <c r="G2577" s="2">
        <f>IF(ISBLANK(Original!G2579),MEDIAN(Original!G:G),Original!G2579)</f>
        <v>72880</v>
      </c>
    </row>
    <row r="2578" spans="1:7" x14ac:dyDescent="0.3">
      <c r="A2578" s="2">
        <v>269039</v>
      </c>
      <c r="B2578" s="3">
        <v>41837.513252314813</v>
      </c>
      <c r="C2578" s="2" t="s">
        <v>32</v>
      </c>
      <c r="D2578" s="2" t="str">
        <f>IF(Original!D2580 = "-", "Male", Original!D2580)</f>
        <v>Male</v>
      </c>
      <c r="E2578" s="2" t="s">
        <v>15</v>
      </c>
      <c r="F2578" s="2" t="str">
        <f>IF(Original!F2580 = "-", "c9", Original!F2580)</f>
        <v>c9</v>
      </c>
      <c r="G2578" s="2">
        <f>IF(ISBLANK(Original!G2580),MEDIAN(Original!G:G),Original!G2580)</f>
        <v>62938</v>
      </c>
    </row>
    <row r="2579" spans="1:7" x14ac:dyDescent="0.3">
      <c r="A2579" s="2">
        <v>852330</v>
      </c>
      <c r="B2579" s="3">
        <v>41873.408761574072</v>
      </c>
      <c r="C2579" s="2" t="s">
        <v>32</v>
      </c>
      <c r="D2579" s="2" t="str">
        <f>IF(Original!D2581 = "-", "Male", Original!D2581)</f>
        <v>Male</v>
      </c>
      <c r="E2579" s="2" t="s">
        <v>15</v>
      </c>
      <c r="F2579" s="2" t="str">
        <f>IF(Original!F2581 = "-", "c9", Original!F2581)</f>
        <v>c9</v>
      </c>
      <c r="G2579" s="2">
        <f>IF(ISBLANK(Original!G2581),MEDIAN(Original!G:G),Original!G2581)</f>
        <v>15648</v>
      </c>
    </row>
    <row r="2580" spans="1:7" x14ac:dyDescent="0.3">
      <c r="A2580" s="2">
        <v>92932</v>
      </c>
      <c r="B2580" s="3">
        <v>41873.409583333334</v>
      </c>
      <c r="C2580" s="2" t="s">
        <v>31</v>
      </c>
      <c r="D2580" s="2" t="str">
        <f>IF(Original!D2582 = "-", "Male", Original!D2582)</f>
        <v>Male</v>
      </c>
      <c r="E2580" s="2" t="s">
        <v>15</v>
      </c>
      <c r="F2580" s="2" t="str">
        <f>IF(Original!F2582 = "-", "c9", Original!F2582)</f>
        <v>c9</v>
      </c>
      <c r="G2580" s="2">
        <f>IF(ISBLANK(Original!G2582),MEDIAN(Original!G:G),Original!G2582)</f>
        <v>16244</v>
      </c>
    </row>
    <row r="2581" spans="1:7" x14ac:dyDescent="0.3">
      <c r="A2581" s="2">
        <v>288178</v>
      </c>
      <c r="B2581" s="3">
        <v>41815.682916666665</v>
      </c>
      <c r="C2581" s="2" t="s">
        <v>32</v>
      </c>
      <c r="D2581" s="2" t="str">
        <f>IF(Original!D2583 = "-", "Male", Original!D2583)</f>
        <v>Female</v>
      </c>
      <c r="E2581" s="2" t="s">
        <v>12</v>
      </c>
      <c r="F2581" s="2" t="str">
        <f>IF(Original!F2583 = "-", "c9", Original!F2583)</f>
        <v>i5</v>
      </c>
      <c r="G2581" s="2">
        <f>IF(ISBLANK(Original!G2583),MEDIAN(Original!G:G),Original!G2583)</f>
        <v>46498</v>
      </c>
    </row>
    <row r="2582" spans="1:7" x14ac:dyDescent="0.3">
      <c r="A2582" s="2">
        <v>702282</v>
      </c>
      <c r="B2582" s="3">
        <v>41815.683483796296</v>
      </c>
      <c r="C2582" s="2" t="s">
        <v>31</v>
      </c>
      <c r="D2582" s="2" t="str">
        <f>IF(Original!D2584 = "-", "Male", Original!D2584)</f>
        <v>Male</v>
      </c>
      <c r="E2582" s="2" t="s">
        <v>12</v>
      </c>
      <c r="F2582" s="2" t="str">
        <f>IF(Original!F2584 = "-", "c9", Original!F2584)</f>
        <v>i5</v>
      </c>
      <c r="G2582" s="2">
        <f>IF(ISBLANK(Original!G2584),MEDIAN(Original!G:G),Original!G2584)</f>
        <v>75312</v>
      </c>
    </row>
    <row r="2583" spans="1:7" x14ac:dyDescent="0.3">
      <c r="A2583" s="2">
        <v>756958</v>
      </c>
      <c r="B2583" s="3">
        <v>41862.382951388892</v>
      </c>
      <c r="C2583" s="2" t="s">
        <v>31</v>
      </c>
      <c r="D2583" s="2" t="str">
        <f>IF(Original!D2585 = "-", "Male", Original!D2585)</f>
        <v>Male</v>
      </c>
      <c r="E2583" s="2" t="s">
        <v>12</v>
      </c>
      <c r="F2583" s="2" t="str">
        <f>IF(Original!F2585 = "-", "c9", Original!F2585)</f>
        <v>i5</v>
      </c>
      <c r="G2583" s="2">
        <f>IF(ISBLANK(Original!G2585),MEDIAN(Original!G:G),Original!G2585)</f>
        <v>56856</v>
      </c>
    </row>
    <row r="2584" spans="1:7" x14ac:dyDescent="0.3">
      <c r="A2584" s="2">
        <v>357577</v>
      </c>
      <c r="B2584" s="3">
        <v>41862.385277777779</v>
      </c>
      <c r="C2584" s="2" t="s">
        <v>32</v>
      </c>
      <c r="D2584" s="2" t="str">
        <f>IF(Original!D2586 = "-", "Male", Original!D2586)</f>
        <v>Female</v>
      </c>
      <c r="E2584" s="2" t="s">
        <v>12</v>
      </c>
      <c r="F2584" s="2" t="str">
        <f>IF(Original!F2586 = "-", "c9", Original!F2586)</f>
        <v>i5</v>
      </c>
      <c r="G2584" s="2">
        <f>IF(ISBLANK(Original!G2586),MEDIAN(Original!G:G),Original!G2586)</f>
        <v>20958</v>
      </c>
    </row>
    <row r="2585" spans="1:7" x14ac:dyDescent="0.3">
      <c r="A2585" s="2">
        <v>759016</v>
      </c>
      <c r="B2585" s="3">
        <v>41873.646874999999</v>
      </c>
      <c r="C2585" s="2" t="s">
        <v>32</v>
      </c>
      <c r="D2585" s="2" t="str">
        <f>IF(Original!D2587 = "-", "Male", Original!D2587)</f>
        <v>Male</v>
      </c>
      <c r="E2585" s="2" t="s">
        <v>12</v>
      </c>
      <c r="F2585" s="2" t="str">
        <f>IF(Original!F2587 = "-", "c9", Original!F2587)</f>
        <v>i5</v>
      </c>
      <c r="G2585" s="2">
        <f>IF(ISBLANK(Original!G2587),MEDIAN(Original!G:G),Original!G2587)</f>
        <v>69278</v>
      </c>
    </row>
    <row r="2586" spans="1:7" x14ac:dyDescent="0.3">
      <c r="A2586" s="2">
        <v>401885</v>
      </c>
      <c r="B2586" s="3">
        <v>41878.634953703702</v>
      </c>
      <c r="C2586" s="2" t="s">
        <v>31</v>
      </c>
      <c r="D2586" s="2" t="str">
        <f>IF(Original!D2588 = "-", "Male", Original!D2588)</f>
        <v>Female</v>
      </c>
      <c r="E2586" s="2" t="s">
        <v>12</v>
      </c>
      <c r="F2586" s="2" t="str">
        <f>IF(Original!F2588 = "-", "c9", Original!F2588)</f>
        <v>i5</v>
      </c>
      <c r="G2586" s="2">
        <f>IF(ISBLANK(Original!G2588),MEDIAN(Original!G:G),Original!G2588)</f>
        <v>34424</v>
      </c>
    </row>
    <row r="2587" spans="1:7" x14ac:dyDescent="0.3">
      <c r="A2587" s="2">
        <v>681123</v>
      </c>
      <c r="B2587" s="3">
        <v>41878.772766203707</v>
      </c>
      <c r="C2587" s="2" t="s">
        <v>32</v>
      </c>
      <c r="D2587" s="2" t="str">
        <f>IF(Original!D2589 = "-", "Male", Original!D2589)</f>
        <v>Female</v>
      </c>
      <c r="E2587" s="2" t="s">
        <v>12</v>
      </c>
      <c r="F2587" s="2" t="str">
        <f>IF(Original!F2589 = "-", "c9", Original!F2589)</f>
        <v>i5</v>
      </c>
      <c r="G2587" s="2">
        <f>IF(ISBLANK(Original!G2589),MEDIAN(Original!G:G),Original!G2589)</f>
        <v>24575</v>
      </c>
    </row>
    <row r="2588" spans="1:7" x14ac:dyDescent="0.3">
      <c r="A2588" s="2">
        <v>944455</v>
      </c>
      <c r="B2588" s="3">
        <v>41780.779976851853</v>
      </c>
      <c r="C2588" s="2" t="s">
        <v>32</v>
      </c>
      <c r="D2588" s="2" t="str">
        <f>IF(Original!D2590 = "-", "Male", Original!D2590)</f>
        <v>Female</v>
      </c>
      <c r="E2588" s="2" t="s">
        <v>17</v>
      </c>
      <c r="F2588" s="2" t="str">
        <f>IF(Original!F2590 = "-", "c9", Original!F2590)</f>
        <v>c9</v>
      </c>
      <c r="G2588" s="2">
        <f>IF(ISBLANK(Original!G2590),MEDIAN(Original!G:G),Original!G2590)</f>
        <v>69709</v>
      </c>
    </row>
    <row r="2589" spans="1:7" x14ac:dyDescent="0.3">
      <c r="A2589" s="2">
        <v>977885</v>
      </c>
      <c r="B2589" s="3">
        <v>41856.398819444446</v>
      </c>
      <c r="C2589" s="2" t="s">
        <v>31</v>
      </c>
      <c r="D2589" s="2" t="str">
        <f>IF(Original!D2591 = "-", "Male", Original!D2591)</f>
        <v>Male</v>
      </c>
      <c r="E2589" s="2" t="s">
        <v>14</v>
      </c>
      <c r="F2589" s="2" t="str">
        <f>IF(Original!F2591 = "-", "c9", Original!F2591)</f>
        <v>c9</v>
      </c>
      <c r="G2589" s="2">
        <f>IF(ISBLANK(Original!G2591),MEDIAN(Original!G:G),Original!G2591)</f>
        <v>85648</v>
      </c>
    </row>
    <row r="2590" spans="1:7" x14ac:dyDescent="0.3">
      <c r="A2590" s="2">
        <v>353496</v>
      </c>
      <c r="B2590" s="3">
        <v>41765.554398148146</v>
      </c>
      <c r="C2590" s="2" t="s">
        <v>32</v>
      </c>
      <c r="D2590" s="2" t="str">
        <f>IF(Original!D2592 = "-", "Male", Original!D2592)</f>
        <v>Don’t want to say</v>
      </c>
      <c r="E2590" s="2" t="s">
        <v>17</v>
      </c>
      <c r="F2590" s="2" t="str">
        <f>IF(Original!F2592 = "-", "c9", Original!F2592)</f>
        <v>i5</v>
      </c>
      <c r="G2590" s="2">
        <f>IF(ISBLANK(Original!G2592),MEDIAN(Original!G:G),Original!G2592)</f>
        <v>61703</v>
      </c>
    </row>
    <row r="2591" spans="1:7" x14ac:dyDescent="0.3">
      <c r="A2591" s="2">
        <v>982553</v>
      </c>
      <c r="B2591" s="3">
        <v>41793.399421296293</v>
      </c>
      <c r="C2591" s="2" t="s">
        <v>32</v>
      </c>
      <c r="D2591" s="2" t="str">
        <f>IF(Original!D2593 = "-", "Male", Original!D2593)</f>
        <v>Male</v>
      </c>
      <c r="E2591" s="2" t="s">
        <v>17</v>
      </c>
      <c r="F2591" s="2" t="str">
        <f>IF(Original!F2593 = "-", "c9", Original!F2593)</f>
        <v>c9</v>
      </c>
      <c r="G2591" s="2">
        <f>IF(ISBLANK(Original!G2593),MEDIAN(Original!G:G),Original!G2593)</f>
        <v>73230</v>
      </c>
    </row>
    <row r="2592" spans="1:7" x14ac:dyDescent="0.3">
      <c r="A2592" s="2">
        <v>934540</v>
      </c>
      <c r="B2592" s="3">
        <v>41870.396944444445</v>
      </c>
      <c r="C2592" s="2" t="s">
        <v>32</v>
      </c>
      <c r="D2592" s="2" t="str">
        <f>IF(Original!D2594 = "-", "Male", Original!D2594)</f>
        <v>Male</v>
      </c>
      <c r="E2592" s="2" t="s">
        <v>16</v>
      </c>
      <c r="F2592" s="2" t="str">
        <f>IF(Original!F2594 = "-", "c9", Original!F2594)</f>
        <v>i7</v>
      </c>
      <c r="G2592" s="2">
        <f>IF(ISBLANK(Original!G2594),MEDIAN(Original!G:G),Original!G2594)</f>
        <v>34424</v>
      </c>
    </row>
    <row r="2593" spans="1:7" x14ac:dyDescent="0.3">
      <c r="A2593" s="2">
        <v>964901</v>
      </c>
      <c r="B2593" s="3">
        <v>41870.399513888886</v>
      </c>
      <c r="C2593" s="2" t="s">
        <v>32</v>
      </c>
      <c r="D2593" s="2" t="str">
        <f>IF(Original!D2595 = "-", "Male", Original!D2595)</f>
        <v>Male</v>
      </c>
      <c r="E2593" s="2" t="s">
        <v>16</v>
      </c>
      <c r="F2593" s="2" t="str">
        <f>IF(Original!F2595 = "-", "c9", Original!F2595)</f>
        <v>i7</v>
      </c>
      <c r="G2593" s="2">
        <f>IF(ISBLANK(Original!G2595),MEDIAN(Original!G:G),Original!G2595)</f>
        <v>30253</v>
      </c>
    </row>
    <row r="2594" spans="1:7" x14ac:dyDescent="0.3">
      <c r="A2594" s="2">
        <v>759940</v>
      </c>
      <c r="B2594" s="3">
        <v>41870.399965277778</v>
      </c>
      <c r="C2594" s="2" t="s">
        <v>31</v>
      </c>
      <c r="D2594" s="2" t="str">
        <f>IF(Original!D2596 = "-", "Male", Original!D2596)</f>
        <v>Female</v>
      </c>
      <c r="E2594" s="2" t="s">
        <v>16</v>
      </c>
      <c r="F2594" s="2" t="str">
        <f>IF(Original!F2596 = "-", "c9", Original!F2596)</f>
        <v>i7</v>
      </c>
      <c r="G2594" s="2">
        <f>IF(ISBLANK(Original!G2596),MEDIAN(Original!G:G),Original!G2596)</f>
        <v>6210</v>
      </c>
    </row>
    <row r="2595" spans="1:7" x14ac:dyDescent="0.3">
      <c r="A2595" s="2">
        <v>362996</v>
      </c>
      <c r="B2595" s="3">
        <v>41870.400509259256</v>
      </c>
      <c r="C2595" s="2" t="s">
        <v>32</v>
      </c>
      <c r="D2595" s="2" t="str">
        <f>IF(Original!D2597 = "-", "Male", Original!D2597)</f>
        <v>Male</v>
      </c>
      <c r="E2595" s="2" t="s">
        <v>16</v>
      </c>
      <c r="F2595" s="2" t="str">
        <f>IF(Original!F2597 = "-", "c9", Original!F2597)</f>
        <v>i7</v>
      </c>
      <c r="G2595" s="2">
        <f>IF(ISBLANK(Original!G2597),MEDIAN(Original!G:G),Original!G2597)</f>
        <v>92283</v>
      </c>
    </row>
    <row r="2596" spans="1:7" x14ac:dyDescent="0.3">
      <c r="A2596" s="2">
        <v>917163</v>
      </c>
      <c r="B2596" s="3">
        <v>41838.651886574073</v>
      </c>
      <c r="C2596" s="2" t="s">
        <v>31</v>
      </c>
      <c r="D2596" s="2" t="str">
        <f>IF(Original!D2598 = "-", "Male", Original!D2598)</f>
        <v>Male</v>
      </c>
      <c r="E2596" s="2" t="s">
        <v>20</v>
      </c>
      <c r="F2596" s="2" t="str">
        <f>IF(Original!F2598 = "-", "c9", Original!F2598)</f>
        <v>i7</v>
      </c>
      <c r="G2596" s="2">
        <f>IF(ISBLANK(Original!G2598),MEDIAN(Original!G:G),Original!G2598)</f>
        <v>12378</v>
      </c>
    </row>
    <row r="2597" spans="1:7" x14ac:dyDescent="0.3">
      <c r="A2597" s="2">
        <v>652692</v>
      </c>
      <c r="B2597" s="3">
        <v>41838.65216435185</v>
      </c>
      <c r="C2597" s="2" t="s">
        <v>32</v>
      </c>
      <c r="D2597" s="2" t="str">
        <f>IF(Original!D2599 = "-", "Male", Original!D2599)</f>
        <v>Don’t want to say</v>
      </c>
      <c r="E2597" s="2" t="s">
        <v>20</v>
      </c>
      <c r="F2597" s="2" t="str">
        <f>IF(Original!F2599 = "-", "c9", Original!F2599)</f>
        <v>i7</v>
      </c>
      <c r="G2597" s="2">
        <f>IF(ISBLANK(Original!G2599),MEDIAN(Original!G:G),Original!G2599)</f>
        <v>43397</v>
      </c>
    </row>
    <row r="2598" spans="1:7" x14ac:dyDescent="0.3">
      <c r="A2598" s="2">
        <v>23706</v>
      </c>
      <c r="B2598" s="3">
        <v>41838.652962962966</v>
      </c>
      <c r="C2598" s="2" t="s">
        <v>32</v>
      </c>
      <c r="D2598" s="2" t="str">
        <f>IF(Original!D2600 = "-", "Male", Original!D2600)</f>
        <v>Don’t want to say</v>
      </c>
      <c r="E2598" s="2" t="s">
        <v>20</v>
      </c>
      <c r="F2598" s="2" t="str">
        <f>IF(Original!F2600 = "-", "c9", Original!F2600)</f>
        <v>i7</v>
      </c>
      <c r="G2598" s="2">
        <f>IF(ISBLANK(Original!G2600),MEDIAN(Original!G:G),Original!G2600)</f>
        <v>41989</v>
      </c>
    </row>
    <row r="2599" spans="1:7" x14ac:dyDescent="0.3">
      <c r="A2599" s="2">
        <v>29644</v>
      </c>
      <c r="B2599" s="3">
        <v>41843.387673611112</v>
      </c>
      <c r="C2599" s="2" t="s">
        <v>31</v>
      </c>
      <c r="D2599" s="2" t="str">
        <f>IF(Original!D2601 = "-", "Male", Original!D2601)</f>
        <v>Female</v>
      </c>
      <c r="E2599" s="2" t="s">
        <v>20</v>
      </c>
      <c r="F2599" s="2" t="str">
        <f>IF(Original!F2601 = "-", "c9", Original!F2601)</f>
        <v>i7</v>
      </c>
      <c r="G2599" s="2">
        <f>IF(ISBLANK(Original!G2601),MEDIAN(Original!G:G),Original!G2601)</f>
        <v>7523</v>
      </c>
    </row>
    <row r="2600" spans="1:7" x14ac:dyDescent="0.3">
      <c r="A2600" s="2">
        <v>695963</v>
      </c>
      <c r="B2600" s="3">
        <v>41843.388009259259</v>
      </c>
      <c r="C2600" s="2" t="s">
        <v>32</v>
      </c>
      <c r="D2600" s="2" t="str">
        <f>IF(Original!D2602 = "-", "Male", Original!D2602)</f>
        <v>Don’t want to say</v>
      </c>
      <c r="E2600" s="2" t="s">
        <v>20</v>
      </c>
      <c r="F2600" s="2" t="str">
        <f>IF(Original!F2602 = "-", "c9", Original!F2602)</f>
        <v>i7</v>
      </c>
      <c r="G2600" s="2">
        <f>IF(ISBLANK(Original!G2602),MEDIAN(Original!G:G),Original!G2602)</f>
        <v>77656</v>
      </c>
    </row>
    <row r="2601" spans="1:7" x14ac:dyDescent="0.3">
      <c r="A2601" s="2">
        <v>603033</v>
      </c>
      <c r="B2601" s="3">
        <v>41772.426215277781</v>
      </c>
      <c r="C2601" s="2" t="s">
        <v>31</v>
      </c>
      <c r="D2601" s="2" t="str">
        <f>IF(Original!D2603 = "-", "Male", Original!D2603)</f>
        <v>Female</v>
      </c>
      <c r="E2601" s="2" t="s">
        <v>13</v>
      </c>
      <c r="F2601" s="2" t="str">
        <f>IF(Original!F2603 = "-", "c9", Original!F2603)</f>
        <v>c5</v>
      </c>
      <c r="G2601" s="2">
        <f>IF(ISBLANK(Original!G2603),MEDIAN(Original!G:G),Original!G2603)</f>
        <v>5937</v>
      </c>
    </row>
    <row r="2602" spans="1:7" x14ac:dyDescent="0.3">
      <c r="A2602" s="2">
        <v>868878</v>
      </c>
      <c r="B2602" s="3">
        <v>41779.453761574077</v>
      </c>
      <c r="C2602" s="2" t="s">
        <v>32</v>
      </c>
      <c r="D2602" s="2" t="str">
        <f>IF(Original!D2604 = "-", "Male", Original!D2604)</f>
        <v>Female</v>
      </c>
      <c r="E2602" s="2" t="s">
        <v>13</v>
      </c>
      <c r="F2602" s="2" t="str">
        <f>IF(Original!F2604 = "-", "c9", Original!F2604)</f>
        <v>c5</v>
      </c>
      <c r="G2602" s="2">
        <f>IF(ISBLANK(Original!G2604),MEDIAN(Original!G:G),Original!G2604)</f>
        <v>15380</v>
      </c>
    </row>
    <row r="2603" spans="1:7" x14ac:dyDescent="0.3">
      <c r="A2603" s="2">
        <v>666894</v>
      </c>
      <c r="B2603" s="3">
        <v>41803.397372685184</v>
      </c>
      <c r="C2603" s="2" t="s">
        <v>31</v>
      </c>
      <c r="D2603" s="2" t="str">
        <f>IF(Original!D2605 = "-", "Male", Original!D2605)</f>
        <v>Male</v>
      </c>
      <c r="E2603" s="2" t="s">
        <v>17</v>
      </c>
      <c r="F2603" s="2" t="str">
        <f>IF(Original!F2605 = "-", "c9", Original!F2605)</f>
        <v>c9</v>
      </c>
      <c r="G2603" s="2">
        <f>IF(ISBLANK(Original!G2605),MEDIAN(Original!G:G),Original!G2605)</f>
        <v>54655</v>
      </c>
    </row>
    <row r="2604" spans="1:7" x14ac:dyDescent="0.3">
      <c r="A2604" s="2">
        <v>121437</v>
      </c>
      <c r="B2604" s="3">
        <v>41803.398043981484</v>
      </c>
      <c r="C2604" s="2" t="s">
        <v>32</v>
      </c>
      <c r="D2604" s="2" t="str">
        <f>IF(Original!D2606 = "-", "Male", Original!D2606)</f>
        <v>Female</v>
      </c>
      <c r="E2604" s="2" t="s">
        <v>17</v>
      </c>
      <c r="F2604" s="2" t="str">
        <f>IF(Original!F2606 = "-", "c9", Original!F2606)</f>
        <v>c9</v>
      </c>
      <c r="G2604" s="2">
        <f>IF(ISBLANK(Original!G2606),MEDIAN(Original!G:G),Original!G2606)</f>
        <v>61894</v>
      </c>
    </row>
    <row r="2605" spans="1:7" x14ac:dyDescent="0.3">
      <c r="A2605" s="2">
        <v>757116</v>
      </c>
      <c r="B2605" s="3">
        <v>41807.615011574075</v>
      </c>
      <c r="C2605" s="2" t="s">
        <v>31</v>
      </c>
      <c r="D2605" s="2" t="str">
        <f>IF(Original!D2607 = "-", "Male", Original!D2607)</f>
        <v>Male</v>
      </c>
      <c r="E2605" s="2" t="s">
        <v>17</v>
      </c>
      <c r="F2605" s="2" t="str">
        <f>IF(Original!F2607 = "-", "c9", Original!F2607)</f>
        <v>c9</v>
      </c>
      <c r="G2605" s="2">
        <f>IF(ISBLANK(Original!G2607),MEDIAN(Original!G:G),Original!G2607)</f>
        <v>60526</v>
      </c>
    </row>
    <row r="2606" spans="1:7" x14ac:dyDescent="0.3">
      <c r="A2606" s="2">
        <v>503722</v>
      </c>
      <c r="B2606" s="3">
        <v>41807.616620370369</v>
      </c>
      <c r="C2606" s="2" t="s">
        <v>31</v>
      </c>
      <c r="D2606" s="2" t="str">
        <f>IF(Original!D2608 = "-", "Male", Original!D2608)</f>
        <v>Male</v>
      </c>
      <c r="E2606" s="2" t="s">
        <v>17</v>
      </c>
      <c r="F2606" s="2" t="str">
        <f>IF(Original!F2608 = "-", "c9", Original!F2608)</f>
        <v>c9</v>
      </c>
      <c r="G2606" s="2">
        <f>IF(ISBLANK(Original!G2608),MEDIAN(Original!G:G),Original!G2608)</f>
        <v>48534</v>
      </c>
    </row>
    <row r="2607" spans="1:7" x14ac:dyDescent="0.3">
      <c r="A2607" s="2">
        <v>643987</v>
      </c>
      <c r="B2607" s="3">
        <v>41809.637164351851</v>
      </c>
      <c r="C2607" s="2" t="s">
        <v>32</v>
      </c>
      <c r="D2607" s="2" t="str">
        <f>IF(Original!D2609 = "-", "Male", Original!D2609)</f>
        <v>Male</v>
      </c>
      <c r="E2607" s="2" t="s">
        <v>17</v>
      </c>
      <c r="F2607" s="2" t="str">
        <f>IF(Original!F2609 = "-", "c9", Original!F2609)</f>
        <v>i5</v>
      </c>
      <c r="G2607" s="2">
        <f>IF(ISBLANK(Original!G2609),MEDIAN(Original!G:G),Original!G2609)</f>
        <v>28543</v>
      </c>
    </row>
    <row r="2608" spans="1:7" x14ac:dyDescent="0.3">
      <c r="A2608" s="2">
        <v>285550</v>
      </c>
      <c r="B2608" s="3">
        <v>41813.756493055553</v>
      </c>
      <c r="C2608" s="2" t="s">
        <v>32</v>
      </c>
      <c r="D2608" s="2" t="str">
        <f>IF(Original!D2610 = "-", "Male", Original!D2610)</f>
        <v>Male</v>
      </c>
      <c r="E2608" s="2" t="s">
        <v>17</v>
      </c>
      <c r="F2608" s="2" t="str">
        <f>IF(Original!F2610 = "-", "c9", Original!F2610)</f>
        <v>i5</v>
      </c>
      <c r="G2608" s="2">
        <f>IF(ISBLANK(Original!G2610),MEDIAN(Original!G:G),Original!G2610)</f>
        <v>65832</v>
      </c>
    </row>
    <row r="2609" spans="1:7" x14ac:dyDescent="0.3">
      <c r="A2609" s="2">
        <v>361677</v>
      </c>
      <c r="B2609" s="3">
        <v>41813.756840277776</v>
      </c>
      <c r="C2609" s="2" t="s">
        <v>31</v>
      </c>
      <c r="D2609" s="2" t="str">
        <f>IF(Original!D2611 = "-", "Male", Original!D2611)</f>
        <v>Male</v>
      </c>
      <c r="E2609" s="2" t="s">
        <v>17</v>
      </c>
      <c r="F2609" s="2" t="str">
        <f>IF(Original!F2611 = "-", "c9", Original!F2611)</f>
        <v>i5</v>
      </c>
      <c r="G2609" s="2">
        <f>IF(ISBLANK(Original!G2611),MEDIAN(Original!G:G),Original!G2611)</f>
        <v>27720</v>
      </c>
    </row>
    <row r="2610" spans="1:7" x14ac:dyDescent="0.3">
      <c r="A2610" s="2">
        <v>891497</v>
      </c>
      <c r="B2610" s="3">
        <v>41813.758344907408</v>
      </c>
      <c r="C2610" s="2" t="s">
        <v>32</v>
      </c>
      <c r="D2610" s="2" t="str">
        <f>IF(Original!D2612 = "-", "Male", Original!D2612)</f>
        <v>Male</v>
      </c>
      <c r="E2610" s="2" t="s">
        <v>17</v>
      </c>
      <c r="F2610" s="2" t="str">
        <f>IF(Original!F2612 = "-", "c9", Original!F2612)</f>
        <v>i5</v>
      </c>
      <c r="G2610" s="2">
        <f>IF(ISBLANK(Original!G2612),MEDIAN(Original!G:G),Original!G2612)</f>
        <v>58226</v>
      </c>
    </row>
    <row r="2611" spans="1:7" x14ac:dyDescent="0.3">
      <c r="A2611" s="2">
        <v>535536</v>
      </c>
      <c r="B2611" s="3">
        <v>41821.435289351852</v>
      </c>
      <c r="C2611" s="2" t="s">
        <v>32</v>
      </c>
      <c r="D2611" s="2" t="str">
        <f>IF(Original!D2613 = "-", "Male", Original!D2613)</f>
        <v>Male</v>
      </c>
      <c r="E2611" s="2" t="s">
        <v>17</v>
      </c>
      <c r="F2611" s="2" t="str">
        <f>IF(Original!F2613 = "-", "c9", Original!F2613)</f>
        <v>c5</v>
      </c>
      <c r="G2611" s="2">
        <f>IF(ISBLANK(Original!G2613),MEDIAN(Original!G:G),Original!G2613)</f>
        <v>29903</v>
      </c>
    </row>
    <row r="2612" spans="1:7" x14ac:dyDescent="0.3">
      <c r="A2612" s="2">
        <v>796883</v>
      </c>
      <c r="B2612" s="3">
        <v>41835.759016203701</v>
      </c>
      <c r="C2612" s="2" t="s">
        <v>31</v>
      </c>
      <c r="D2612" s="2" t="str">
        <f>IF(Original!D2614 = "-", "Male", Original!D2614)</f>
        <v>Male</v>
      </c>
      <c r="E2612" s="2" t="s">
        <v>17</v>
      </c>
      <c r="F2612" s="2" t="str">
        <f>IF(Original!F2614 = "-", "c9", Original!F2614)</f>
        <v>c9</v>
      </c>
      <c r="G2612" s="2">
        <f>IF(ISBLANK(Original!G2614),MEDIAN(Original!G:G),Original!G2614)</f>
        <v>4302</v>
      </c>
    </row>
    <row r="2613" spans="1:7" x14ac:dyDescent="0.3">
      <c r="A2613" s="2">
        <v>445396</v>
      </c>
      <c r="B2613" s="3">
        <v>41835.759583333333</v>
      </c>
      <c r="C2613" s="2" t="s">
        <v>31</v>
      </c>
      <c r="D2613" s="2" t="str">
        <f>IF(Original!D2615 = "-", "Male", Original!D2615)</f>
        <v>Male</v>
      </c>
      <c r="E2613" s="2" t="s">
        <v>17</v>
      </c>
      <c r="F2613" s="2" t="str">
        <f>IF(Original!F2615 = "-", "c9", Original!F2615)</f>
        <v>c9</v>
      </c>
      <c r="G2613" s="2">
        <f>IF(ISBLANK(Original!G2615),MEDIAN(Original!G:G),Original!G2615)</f>
        <v>78615</v>
      </c>
    </row>
    <row r="2614" spans="1:7" x14ac:dyDescent="0.3">
      <c r="A2614" s="2">
        <v>818471</v>
      </c>
      <c r="B2614" s="3">
        <v>41855.39775462963</v>
      </c>
      <c r="C2614" s="2" t="s">
        <v>31</v>
      </c>
      <c r="D2614" s="2" t="str">
        <f>IF(Original!D2616 = "-", "Male", Original!D2616)</f>
        <v>Don’t want to say</v>
      </c>
      <c r="E2614" s="2" t="s">
        <v>12</v>
      </c>
      <c r="F2614" s="2" t="str">
        <f>IF(Original!F2616 = "-", "c9", Original!F2616)</f>
        <v>c5</v>
      </c>
      <c r="G2614" s="2">
        <f>IF(ISBLANK(Original!G2616),MEDIAN(Original!G:G),Original!G2616)</f>
        <v>96143</v>
      </c>
    </row>
    <row r="2615" spans="1:7" x14ac:dyDescent="0.3">
      <c r="A2615" s="2">
        <v>333889</v>
      </c>
      <c r="B2615" s="3">
        <v>41864.450624999998</v>
      </c>
      <c r="C2615" s="2" t="s">
        <v>32</v>
      </c>
      <c r="D2615" s="2" t="str">
        <f>IF(Original!D2617 = "-", "Male", Original!D2617)</f>
        <v>Male</v>
      </c>
      <c r="E2615" s="2" t="s">
        <v>12</v>
      </c>
      <c r="F2615" s="2" t="str">
        <f>IF(Original!F2617 = "-", "c9", Original!F2617)</f>
        <v>c5</v>
      </c>
      <c r="G2615" s="2">
        <f>IF(ISBLANK(Original!G2617),MEDIAN(Original!G:G),Original!G2617)</f>
        <v>51667</v>
      </c>
    </row>
    <row r="2616" spans="1:7" x14ac:dyDescent="0.3">
      <c r="A2616" s="2">
        <v>455144</v>
      </c>
      <c r="B2616" s="3">
        <v>41849.396793981483</v>
      </c>
      <c r="C2616" s="2" t="s">
        <v>31</v>
      </c>
      <c r="D2616" s="2" t="str">
        <f>IF(Original!D2618 = "-", "Male", Original!D2618)</f>
        <v>Male</v>
      </c>
      <c r="E2616" s="2" t="s">
        <v>17</v>
      </c>
      <c r="F2616" s="2" t="str">
        <f>IF(Original!F2618 = "-", "c9", Original!F2618)</f>
        <v>c9</v>
      </c>
      <c r="G2616" s="2">
        <f>IF(ISBLANK(Original!G2618),MEDIAN(Original!G:G),Original!G2618)</f>
        <v>93524</v>
      </c>
    </row>
    <row r="2617" spans="1:7" x14ac:dyDescent="0.3">
      <c r="A2617" s="2">
        <v>796754</v>
      </c>
      <c r="B2617" s="3">
        <v>41808.211087962962</v>
      </c>
      <c r="C2617" s="2" t="s">
        <v>31</v>
      </c>
      <c r="D2617" s="2" t="str">
        <f>IF(Original!D2619 = "-", "Male", Original!D2619)</f>
        <v>Male</v>
      </c>
      <c r="E2617" s="2" t="s">
        <v>20</v>
      </c>
      <c r="F2617" s="2" t="str">
        <f>IF(Original!F2619 = "-", "c9", Original!F2619)</f>
        <v>i7</v>
      </c>
      <c r="G2617" s="2">
        <f>IF(ISBLANK(Original!G2619),MEDIAN(Original!G:G),Original!G2619)</f>
        <v>74895</v>
      </c>
    </row>
    <row r="2618" spans="1:7" x14ac:dyDescent="0.3">
      <c r="A2618" s="2">
        <v>489817</v>
      </c>
      <c r="B2618" s="3">
        <v>41787.625555555554</v>
      </c>
      <c r="C2618" s="2" t="s">
        <v>32</v>
      </c>
      <c r="D2618" s="2" t="str">
        <f>IF(Original!D2620 = "-", "Male", Original!D2620)</f>
        <v>Male</v>
      </c>
      <c r="E2618" s="2" t="s">
        <v>17</v>
      </c>
      <c r="F2618" s="2" t="str">
        <f>IF(Original!F2620 = "-", "c9", Original!F2620)</f>
        <v>c8</v>
      </c>
      <c r="G2618" s="2">
        <f>IF(ISBLANK(Original!G2620),MEDIAN(Original!G:G),Original!G2620)</f>
        <v>12777</v>
      </c>
    </row>
    <row r="2619" spans="1:7" x14ac:dyDescent="0.3">
      <c r="A2619" s="2">
        <v>396583</v>
      </c>
      <c r="B2619" s="3">
        <v>41807.397164351853</v>
      </c>
      <c r="C2619" s="2" t="s">
        <v>31</v>
      </c>
      <c r="D2619" s="2" t="str">
        <f>IF(Original!D2621 = "-", "Male", Original!D2621)</f>
        <v>Female</v>
      </c>
      <c r="E2619" s="2" t="s">
        <v>17</v>
      </c>
      <c r="F2619" s="2" t="str">
        <f>IF(Original!F2621 = "-", "c9", Original!F2621)</f>
        <v>c8</v>
      </c>
      <c r="G2619" s="2">
        <f>IF(ISBLANK(Original!G2621),MEDIAN(Original!G:G),Original!G2621)</f>
        <v>3299</v>
      </c>
    </row>
    <row r="2620" spans="1:7" x14ac:dyDescent="0.3">
      <c r="A2620" s="2">
        <v>783940</v>
      </c>
      <c r="B2620" s="3">
        <v>41864.632314814815</v>
      </c>
      <c r="C2620" s="2" t="s">
        <v>32</v>
      </c>
      <c r="D2620" s="2" t="str">
        <f>IF(Original!D2622 = "-", "Male", Original!D2622)</f>
        <v>Male</v>
      </c>
      <c r="E2620" s="2" t="s">
        <v>12</v>
      </c>
      <c r="F2620" s="2" t="str">
        <f>IF(Original!F2622 = "-", "c9", Original!F2622)</f>
        <v>c9</v>
      </c>
      <c r="G2620" s="2">
        <f>IF(ISBLANK(Original!G2622),MEDIAN(Original!G:G),Original!G2622)</f>
        <v>26397</v>
      </c>
    </row>
    <row r="2621" spans="1:7" x14ac:dyDescent="0.3">
      <c r="A2621" s="2">
        <v>999202</v>
      </c>
      <c r="B2621" s="3">
        <v>41865.463437500002</v>
      </c>
      <c r="C2621" s="2" t="s">
        <v>32</v>
      </c>
      <c r="D2621" s="2" t="str">
        <f>IF(Original!D2623 = "-", "Male", Original!D2623)</f>
        <v>Male</v>
      </c>
      <c r="E2621" s="2" t="s">
        <v>12</v>
      </c>
      <c r="F2621" s="2" t="str">
        <f>IF(Original!F2623 = "-", "c9", Original!F2623)</f>
        <v>c9</v>
      </c>
      <c r="G2621" s="2">
        <f>IF(ISBLANK(Original!G2623),MEDIAN(Original!G:G),Original!G2623)</f>
        <v>21067</v>
      </c>
    </row>
    <row r="2622" spans="1:7" x14ac:dyDescent="0.3">
      <c r="A2622" s="2">
        <v>289694</v>
      </c>
      <c r="B2622" s="3">
        <v>41870.567291666666</v>
      </c>
      <c r="C2622" s="2" t="s">
        <v>31</v>
      </c>
      <c r="D2622" s="2" t="str">
        <f>IF(Original!D2624 = "-", "Male", Original!D2624)</f>
        <v>Female</v>
      </c>
      <c r="E2622" s="2" t="s">
        <v>12</v>
      </c>
      <c r="F2622" s="2" t="str">
        <f>IF(Original!F2624 = "-", "c9", Original!F2624)</f>
        <v>c9</v>
      </c>
      <c r="G2622" s="2">
        <f>IF(ISBLANK(Original!G2624),MEDIAN(Original!G:G),Original!G2624)</f>
        <v>54824</v>
      </c>
    </row>
    <row r="2623" spans="1:7" x14ac:dyDescent="0.3">
      <c r="A2623" s="2">
        <v>944867</v>
      </c>
      <c r="B2623" s="3">
        <v>41815.384641203702</v>
      </c>
      <c r="C2623" s="2" t="s">
        <v>31</v>
      </c>
      <c r="D2623" s="2" t="str">
        <f>IF(Original!D2625 = "-", "Male", Original!D2625)</f>
        <v>Female</v>
      </c>
      <c r="E2623" s="2" t="s">
        <v>17</v>
      </c>
      <c r="F2623" s="2" t="str">
        <f>IF(Original!F2625 = "-", "c9", Original!F2625)</f>
        <v>c9</v>
      </c>
      <c r="G2623" s="2">
        <f>IF(ISBLANK(Original!G2625),MEDIAN(Original!G:G),Original!G2625)</f>
        <v>5943</v>
      </c>
    </row>
    <row r="2624" spans="1:7" x14ac:dyDescent="0.3">
      <c r="A2624" s="2">
        <v>947238</v>
      </c>
      <c r="B2624" s="3">
        <v>41815.386331018519</v>
      </c>
      <c r="C2624" s="2" t="s">
        <v>32</v>
      </c>
      <c r="D2624" s="2" t="str">
        <f>IF(Original!D2626 = "-", "Male", Original!D2626)</f>
        <v>Female</v>
      </c>
      <c r="E2624" s="2" t="s">
        <v>17</v>
      </c>
      <c r="F2624" s="2" t="str">
        <f>IF(Original!F2626 = "-", "c9", Original!F2626)</f>
        <v>c9</v>
      </c>
      <c r="G2624" s="2">
        <f>IF(ISBLANK(Original!G2626),MEDIAN(Original!G:G),Original!G2626)</f>
        <v>45543</v>
      </c>
    </row>
    <row r="2625" spans="1:7" x14ac:dyDescent="0.3">
      <c r="A2625" s="2">
        <v>536357</v>
      </c>
      <c r="B2625" s="3">
        <v>41815.387407407405</v>
      </c>
      <c r="C2625" s="2" t="s">
        <v>32</v>
      </c>
      <c r="D2625" s="2" t="str">
        <f>IF(Original!D2627 = "-", "Male", Original!D2627)</f>
        <v>Male</v>
      </c>
      <c r="E2625" s="2" t="s">
        <v>17</v>
      </c>
      <c r="F2625" s="2" t="str">
        <f>IF(Original!F2627 = "-", "c9", Original!F2627)</f>
        <v>c9</v>
      </c>
      <c r="G2625" s="2">
        <f>IF(ISBLANK(Original!G2627),MEDIAN(Original!G:G),Original!G2627)</f>
        <v>9745</v>
      </c>
    </row>
    <row r="2626" spans="1:7" x14ac:dyDescent="0.3">
      <c r="A2626" s="2">
        <v>619881</v>
      </c>
      <c r="B2626" s="3">
        <v>41765.400023148148</v>
      </c>
      <c r="C2626" s="2" t="s">
        <v>32</v>
      </c>
      <c r="D2626" s="2" t="str">
        <f>IF(Original!D2628 = "-", "Male", Original!D2628)</f>
        <v>Male</v>
      </c>
      <c r="E2626" s="2" t="s">
        <v>17</v>
      </c>
      <c r="F2626" s="2" t="str">
        <f>IF(Original!F2628 = "-", "c9", Original!F2628)</f>
        <v>c9</v>
      </c>
      <c r="G2626" s="2">
        <f>IF(ISBLANK(Original!G2628),MEDIAN(Original!G:G),Original!G2628)</f>
        <v>39756</v>
      </c>
    </row>
    <row r="2627" spans="1:7" x14ac:dyDescent="0.3">
      <c r="A2627" s="2">
        <v>185684</v>
      </c>
      <c r="B2627" s="3">
        <v>41767.422731481478</v>
      </c>
      <c r="C2627" s="2" t="s">
        <v>32</v>
      </c>
      <c r="D2627" s="2" t="str">
        <f>IF(Original!D2629 = "-", "Male", Original!D2629)</f>
        <v>Male</v>
      </c>
      <c r="E2627" s="2" t="s">
        <v>17</v>
      </c>
      <c r="F2627" s="2" t="str">
        <f>IF(Original!F2629 = "-", "c9", Original!F2629)</f>
        <v>c9</v>
      </c>
      <c r="G2627" s="2">
        <f>IF(ISBLANK(Original!G2629),MEDIAN(Original!G:G),Original!G2629)</f>
        <v>8748</v>
      </c>
    </row>
    <row r="2628" spans="1:7" x14ac:dyDescent="0.3">
      <c r="A2628" s="2">
        <v>323856</v>
      </c>
      <c r="B2628" s="3">
        <v>41774.078136574077</v>
      </c>
      <c r="C2628" s="2" t="s">
        <v>31</v>
      </c>
      <c r="D2628" s="2" t="str">
        <f>IF(Original!D2630 = "-", "Male", Original!D2630)</f>
        <v>Female</v>
      </c>
      <c r="E2628" s="2" t="s">
        <v>17</v>
      </c>
      <c r="F2628" s="2" t="str">
        <f>IF(Original!F2630 = "-", "c9", Original!F2630)</f>
        <v>c9</v>
      </c>
      <c r="G2628" s="2">
        <f>IF(ISBLANK(Original!G2630),MEDIAN(Original!G:G),Original!G2630)</f>
        <v>51700</v>
      </c>
    </row>
    <row r="2629" spans="1:7" x14ac:dyDescent="0.3">
      <c r="A2629" s="2">
        <v>774673</v>
      </c>
      <c r="B2629" s="3">
        <v>41774.079224537039</v>
      </c>
      <c r="C2629" s="2" t="s">
        <v>31</v>
      </c>
      <c r="D2629" s="2" t="str">
        <f>IF(Original!D2631 = "-", "Male", Original!D2631)</f>
        <v>Male</v>
      </c>
      <c r="E2629" s="2" t="s">
        <v>17</v>
      </c>
      <c r="F2629" s="2" t="str">
        <f>IF(Original!F2631 = "-", "c9", Original!F2631)</f>
        <v>c9</v>
      </c>
      <c r="G2629" s="2">
        <f>IF(ISBLANK(Original!G2631),MEDIAN(Original!G:G),Original!G2631)</f>
        <v>38128</v>
      </c>
    </row>
    <row r="2630" spans="1:7" x14ac:dyDescent="0.3">
      <c r="A2630" s="2">
        <v>809652</v>
      </c>
      <c r="B2630" s="3">
        <v>41774.079548611109</v>
      </c>
      <c r="C2630" s="2" t="s">
        <v>31</v>
      </c>
      <c r="D2630" s="2" t="str">
        <f>IF(Original!D2632 = "-", "Male", Original!D2632)</f>
        <v>Male</v>
      </c>
      <c r="E2630" s="2" t="s">
        <v>17</v>
      </c>
      <c r="F2630" s="2" t="str">
        <f>IF(Original!F2632 = "-", "c9", Original!F2632)</f>
        <v>c9</v>
      </c>
      <c r="G2630" s="2">
        <f>IF(ISBLANK(Original!G2632),MEDIAN(Original!G:G),Original!G2632)</f>
        <v>90974</v>
      </c>
    </row>
    <row r="2631" spans="1:7" x14ac:dyDescent="0.3">
      <c r="A2631" s="2">
        <v>395762</v>
      </c>
      <c r="B2631" s="3">
        <v>41786.418506944443</v>
      </c>
      <c r="C2631" s="2" t="s">
        <v>31</v>
      </c>
      <c r="D2631" s="2" t="str">
        <f>IF(Original!D2633 = "-", "Male", Original!D2633)</f>
        <v>Female</v>
      </c>
      <c r="E2631" s="2" t="s">
        <v>17</v>
      </c>
      <c r="F2631" s="2" t="str">
        <f>IF(Original!F2633 = "-", "c9", Original!F2633)</f>
        <v>c9</v>
      </c>
      <c r="G2631" s="2">
        <f>IF(ISBLANK(Original!G2633),MEDIAN(Original!G:G),Original!G2633)</f>
        <v>26155</v>
      </c>
    </row>
    <row r="2632" spans="1:7" x14ac:dyDescent="0.3">
      <c r="A2632" s="2">
        <v>317066</v>
      </c>
      <c r="B2632" s="3">
        <v>41786.418958333335</v>
      </c>
      <c r="C2632" s="2" t="s">
        <v>31</v>
      </c>
      <c r="D2632" s="2" t="str">
        <f>IF(Original!D2634 = "-", "Male", Original!D2634)</f>
        <v>Female</v>
      </c>
      <c r="E2632" s="2" t="s">
        <v>17</v>
      </c>
      <c r="F2632" s="2" t="str">
        <f>IF(Original!F2634 = "-", "c9", Original!F2634)</f>
        <v>c9</v>
      </c>
      <c r="G2632" s="2">
        <f>IF(ISBLANK(Original!G2634),MEDIAN(Original!G:G),Original!G2634)</f>
        <v>92019</v>
      </c>
    </row>
    <row r="2633" spans="1:7" x14ac:dyDescent="0.3">
      <c r="A2633" s="2">
        <v>129673</v>
      </c>
      <c r="B2633" s="3">
        <v>41858.80027777778</v>
      </c>
      <c r="C2633" s="2" t="s">
        <v>31</v>
      </c>
      <c r="D2633" s="2" t="str">
        <f>IF(Original!D2635 = "-", "Male", Original!D2635)</f>
        <v>Don’t want to say</v>
      </c>
      <c r="E2633" s="2" t="s">
        <v>17</v>
      </c>
      <c r="F2633" s="2" t="str">
        <f>IF(Original!F2635 = "-", "c9", Original!F2635)</f>
        <v>c9</v>
      </c>
      <c r="G2633" s="2">
        <f>IF(ISBLANK(Original!G2635),MEDIAN(Original!G:G),Original!G2635)</f>
        <v>72713</v>
      </c>
    </row>
    <row r="2634" spans="1:7" x14ac:dyDescent="0.3">
      <c r="A2634" s="2">
        <v>137124</v>
      </c>
      <c r="B2634" s="3">
        <v>41867.298750000002</v>
      </c>
      <c r="C2634" s="2" t="s">
        <v>32</v>
      </c>
      <c r="D2634" s="2" t="str">
        <f>IF(Original!D2636 = "-", "Male", Original!D2636)</f>
        <v>Male</v>
      </c>
      <c r="E2634" s="2" t="s">
        <v>17</v>
      </c>
      <c r="F2634" s="2" t="str">
        <f>IF(Original!F2636 = "-", "c9", Original!F2636)</f>
        <v>c9</v>
      </c>
      <c r="G2634" s="2">
        <f>IF(ISBLANK(Original!G2636),MEDIAN(Original!G:G),Original!G2636)</f>
        <v>99920</v>
      </c>
    </row>
    <row r="2635" spans="1:7" x14ac:dyDescent="0.3">
      <c r="A2635" s="2">
        <v>350905</v>
      </c>
      <c r="B2635" s="3">
        <v>41762.492986111109</v>
      </c>
      <c r="C2635" s="2" t="s">
        <v>32</v>
      </c>
      <c r="D2635" s="2" t="str">
        <f>IF(Original!D2637 = "-", "Male", Original!D2637)</f>
        <v>Female</v>
      </c>
      <c r="E2635" s="2" t="s">
        <v>20</v>
      </c>
      <c r="F2635" s="2" t="str">
        <f>IF(Original!F2637 = "-", "c9", Original!F2637)</f>
        <v>c9</v>
      </c>
      <c r="G2635" s="2">
        <f>IF(ISBLANK(Original!G2637),MEDIAN(Original!G:G),Original!G2637)</f>
        <v>27348</v>
      </c>
    </row>
    <row r="2636" spans="1:7" x14ac:dyDescent="0.3">
      <c r="A2636" s="2">
        <v>21036</v>
      </c>
      <c r="B2636" s="3">
        <v>41762.496030092596</v>
      </c>
      <c r="C2636" s="2" t="s">
        <v>31</v>
      </c>
      <c r="D2636" s="2" t="str">
        <f>IF(Original!D2638 = "-", "Male", Original!D2638)</f>
        <v>Male</v>
      </c>
      <c r="E2636" s="2" t="s">
        <v>20</v>
      </c>
      <c r="F2636" s="2" t="str">
        <f>IF(Original!F2638 = "-", "c9", Original!F2638)</f>
        <v>c9</v>
      </c>
      <c r="G2636" s="2">
        <f>IF(ISBLANK(Original!G2638),MEDIAN(Original!G:G),Original!G2638)</f>
        <v>49980</v>
      </c>
    </row>
    <row r="2637" spans="1:7" x14ac:dyDescent="0.3">
      <c r="A2637" s="2">
        <v>105267</v>
      </c>
      <c r="B2637" s="3">
        <v>41766.760439814818</v>
      </c>
      <c r="C2637" s="2" t="s">
        <v>31</v>
      </c>
      <c r="D2637" s="2" t="str">
        <f>IF(Original!D2639 = "-", "Male", Original!D2639)</f>
        <v>Female</v>
      </c>
      <c r="E2637" s="2" t="s">
        <v>20</v>
      </c>
      <c r="F2637" s="2" t="str">
        <f>IF(Original!F2639 = "-", "c9", Original!F2639)</f>
        <v>c9</v>
      </c>
      <c r="G2637" s="2">
        <f>IF(ISBLANK(Original!G2639),MEDIAN(Original!G:G),Original!G2639)</f>
        <v>51514</v>
      </c>
    </row>
    <row r="2638" spans="1:7" x14ac:dyDescent="0.3">
      <c r="A2638" s="2">
        <v>397064</v>
      </c>
      <c r="B2638" s="3">
        <v>41774.556423611109</v>
      </c>
      <c r="C2638" s="2" t="s">
        <v>32</v>
      </c>
      <c r="D2638" s="2" t="str">
        <f>IF(Original!D2640 = "-", "Male", Original!D2640)</f>
        <v>Male</v>
      </c>
      <c r="E2638" s="2" t="s">
        <v>20</v>
      </c>
      <c r="F2638" s="2" t="str">
        <f>IF(Original!F2640 = "-", "c9", Original!F2640)</f>
        <v>c9</v>
      </c>
      <c r="G2638" s="2">
        <f>IF(ISBLANK(Original!G2640),MEDIAN(Original!G:G),Original!G2640)</f>
        <v>12297</v>
      </c>
    </row>
    <row r="2639" spans="1:7" x14ac:dyDescent="0.3">
      <c r="A2639" s="2">
        <v>164688</v>
      </c>
      <c r="B2639" s="3">
        <v>41782.674166666664</v>
      </c>
      <c r="C2639" s="2" t="s">
        <v>32</v>
      </c>
      <c r="D2639" s="2" t="str">
        <f>IF(Original!D2641 = "-", "Male", Original!D2641)</f>
        <v>Female</v>
      </c>
      <c r="E2639" s="2" t="s">
        <v>20</v>
      </c>
      <c r="F2639" s="2" t="str">
        <f>IF(Original!F2641 = "-", "c9", Original!F2641)</f>
        <v>c9</v>
      </c>
      <c r="G2639" s="2">
        <f>IF(ISBLANK(Original!G2641),MEDIAN(Original!G:G),Original!G2641)</f>
        <v>59976</v>
      </c>
    </row>
    <row r="2640" spans="1:7" x14ac:dyDescent="0.3">
      <c r="A2640" s="2">
        <v>811237</v>
      </c>
      <c r="B2640" s="3">
        <v>41782.674467592595</v>
      </c>
      <c r="C2640" s="2" t="s">
        <v>31</v>
      </c>
      <c r="D2640" s="2" t="str">
        <f>IF(Original!D2642 = "-", "Male", Original!D2642)</f>
        <v>Male</v>
      </c>
      <c r="E2640" s="2" t="s">
        <v>20</v>
      </c>
      <c r="F2640" s="2" t="str">
        <f>IF(Original!F2642 = "-", "c9", Original!F2642)</f>
        <v>c9</v>
      </c>
      <c r="G2640" s="2">
        <f>IF(ISBLANK(Original!G2642),MEDIAN(Original!G:G),Original!G2642)</f>
        <v>98822</v>
      </c>
    </row>
    <row r="2641" spans="1:7" x14ac:dyDescent="0.3">
      <c r="A2641" s="2">
        <v>442247</v>
      </c>
      <c r="B2641" s="3">
        <v>41782.675173611111</v>
      </c>
      <c r="C2641" s="2" t="s">
        <v>31</v>
      </c>
      <c r="D2641" s="2" t="str">
        <f>IF(Original!D2643 = "-", "Male", Original!D2643)</f>
        <v>Male</v>
      </c>
      <c r="E2641" s="2" t="s">
        <v>20</v>
      </c>
      <c r="F2641" s="2" t="str">
        <f>IF(Original!F2643 = "-", "c9", Original!F2643)</f>
        <v>c9</v>
      </c>
      <c r="G2641" s="2">
        <f>IF(ISBLANK(Original!G2643),MEDIAN(Original!G:G),Original!G2643)</f>
        <v>29549</v>
      </c>
    </row>
    <row r="2642" spans="1:7" x14ac:dyDescent="0.3">
      <c r="A2642" s="2">
        <v>667353</v>
      </c>
      <c r="B2642" s="3">
        <v>41790.192557870374</v>
      </c>
      <c r="C2642" s="2" t="s">
        <v>31</v>
      </c>
      <c r="D2642" s="2" t="str">
        <f>IF(Original!D2644 = "-", "Male", Original!D2644)</f>
        <v>Male</v>
      </c>
      <c r="E2642" s="2" t="s">
        <v>20</v>
      </c>
      <c r="F2642" s="2" t="str">
        <f>IF(Original!F2644 = "-", "c9", Original!F2644)</f>
        <v>c9</v>
      </c>
      <c r="G2642" s="2">
        <f>IF(ISBLANK(Original!G2644),MEDIAN(Original!G:G),Original!G2644)</f>
        <v>69971</v>
      </c>
    </row>
    <row r="2643" spans="1:7" x14ac:dyDescent="0.3">
      <c r="A2643" s="2">
        <v>24614</v>
      </c>
      <c r="B2643" s="3">
        <v>41790.193483796298</v>
      </c>
      <c r="C2643" s="2" t="s">
        <v>31</v>
      </c>
      <c r="D2643" s="2" t="str">
        <f>IF(Original!D2645 = "-", "Male", Original!D2645)</f>
        <v>Female</v>
      </c>
      <c r="E2643" s="2" t="s">
        <v>20</v>
      </c>
      <c r="F2643" s="2" t="str">
        <f>IF(Original!F2645 = "-", "c9", Original!F2645)</f>
        <v>c9</v>
      </c>
      <c r="G2643" s="2">
        <f>IF(ISBLANK(Original!G2645),MEDIAN(Original!G:G),Original!G2645)</f>
        <v>28630</v>
      </c>
    </row>
    <row r="2644" spans="1:7" x14ac:dyDescent="0.3">
      <c r="A2644" s="2">
        <v>139291</v>
      </c>
      <c r="B2644" s="3">
        <v>41844.398240740738</v>
      </c>
      <c r="C2644" s="2" t="s">
        <v>32</v>
      </c>
      <c r="D2644" s="2" t="str">
        <f>IF(Original!D2646 = "-", "Male", Original!D2646)</f>
        <v>Female</v>
      </c>
      <c r="E2644" s="2" t="s">
        <v>17</v>
      </c>
      <c r="F2644" s="2" t="str">
        <f>IF(Original!F2646 = "-", "c9", Original!F2646)</f>
        <v>c9</v>
      </c>
      <c r="G2644" s="2">
        <f>IF(ISBLANK(Original!G2646),MEDIAN(Original!G:G),Original!G2646)</f>
        <v>40358</v>
      </c>
    </row>
    <row r="2645" spans="1:7" x14ac:dyDescent="0.3">
      <c r="A2645" s="2">
        <v>595340</v>
      </c>
      <c r="B2645" s="3">
        <v>41850.557037037041</v>
      </c>
      <c r="C2645" s="2" t="s">
        <v>31</v>
      </c>
      <c r="D2645" s="2" t="str">
        <f>IF(Original!D2647 = "-", "Male", Original!D2647)</f>
        <v>Male</v>
      </c>
      <c r="E2645" s="2" t="s">
        <v>17</v>
      </c>
      <c r="F2645" s="2" t="str">
        <f>IF(Original!F2647 = "-", "c9", Original!F2647)</f>
        <v>c9</v>
      </c>
      <c r="G2645" s="2">
        <f>IF(ISBLANK(Original!G2647),MEDIAN(Original!G:G),Original!G2647)</f>
        <v>15724</v>
      </c>
    </row>
    <row r="2646" spans="1:7" x14ac:dyDescent="0.3">
      <c r="A2646" s="2">
        <v>644783</v>
      </c>
      <c r="B2646" s="3">
        <v>41851.286990740744</v>
      </c>
      <c r="C2646" s="2" t="s">
        <v>32</v>
      </c>
      <c r="D2646" s="2" t="str">
        <f>IF(Original!D2648 = "-", "Male", Original!D2648)</f>
        <v>Don’t want to say</v>
      </c>
      <c r="E2646" s="2" t="s">
        <v>17</v>
      </c>
      <c r="F2646" s="2" t="str">
        <f>IF(Original!F2648 = "-", "c9", Original!F2648)</f>
        <v>c9</v>
      </c>
      <c r="G2646" s="2">
        <f>IF(ISBLANK(Original!G2648),MEDIAN(Original!G:G),Original!G2648)</f>
        <v>64444</v>
      </c>
    </row>
    <row r="2647" spans="1:7" x14ac:dyDescent="0.3">
      <c r="A2647" s="2">
        <v>766484</v>
      </c>
      <c r="B2647" s="3">
        <v>41816.397615740738</v>
      </c>
      <c r="C2647" s="2" t="s">
        <v>32</v>
      </c>
      <c r="D2647" s="2" t="str">
        <f>IF(Original!D2649 = "-", "Male", Original!D2649)</f>
        <v>Male</v>
      </c>
      <c r="E2647" s="2" t="s">
        <v>17</v>
      </c>
      <c r="F2647" s="2" t="str">
        <f>IF(Original!F2649 = "-", "c9", Original!F2649)</f>
        <v>i1</v>
      </c>
      <c r="G2647" s="2">
        <f>IF(ISBLANK(Original!G2649),MEDIAN(Original!G:G),Original!G2649)</f>
        <v>49813</v>
      </c>
    </row>
    <row r="2648" spans="1:7" x14ac:dyDescent="0.3">
      <c r="A2648" s="2">
        <v>408355</v>
      </c>
      <c r="B2648" s="3">
        <v>41851.397719907407</v>
      </c>
      <c r="C2648" s="2" t="s">
        <v>31</v>
      </c>
      <c r="D2648" s="2" t="str">
        <f>IF(Original!D2650 = "-", "Male", Original!D2650)</f>
        <v>Male</v>
      </c>
      <c r="E2648" s="2" t="s">
        <v>18</v>
      </c>
      <c r="F2648" s="2" t="str">
        <f>IF(Original!F2650 = "-", "c9", Original!F2650)</f>
        <v>i7</v>
      </c>
      <c r="G2648" s="2">
        <f>IF(ISBLANK(Original!G2650),MEDIAN(Original!G:G),Original!G2650)</f>
        <v>87549</v>
      </c>
    </row>
    <row r="2649" spans="1:7" x14ac:dyDescent="0.3">
      <c r="A2649" s="2">
        <v>993836</v>
      </c>
      <c r="B2649" s="3">
        <v>41855.613912037035</v>
      </c>
      <c r="C2649" s="2" t="s">
        <v>32</v>
      </c>
      <c r="D2649" s="2" t="str">
        <f>IF(Original!D2651 = "-", "Male", Original!D2651)</f>
        <v>Female</v>
      </c>
      <c r="E2649" s="2" t="s">
        <v>18</v>
      </c>
      <c r="F2649" s="2" t="str">
        <f>IF(Original!F2651 = "-", "c9", Original!F2651)</f>
        <v>i7</v>
      </c>
      <c r="G2649" s="2">
        <f>IF(ISBLANK(Original!G2651),MEDIAN(Original!G:G),Original!G2651)</f>
        <v>86193</v>
      </c>
    </row>
    <row r="2650" spans="1:7" x14ac:dyDescent="0.3">
      <c r="A2650" s="2">
        <v>643736</v>
      </c>
      <c r="B2650" s="3">
        <v>41870.434548611112</v>
      </c>
      <c r="C2650" s="2" t="s">
        <v>32</v>
      </c>
      <c r="D2650" s="2" t="str">
        <f>IF(Original!D2652 = "-", "Male", Original!D2652)</f>
        <v>Female</v>
      </c>
      <c r="E2650" s="2" t="s">
        <v>18</v>
      </c>
      <c r="F2650" s="2" t="str">
        <f>IF(Original!F2652 = "-", "c9", Original!F2652)</f>
        <v>i7</v>
      </c>
      <c r="G2650" s="2">
        <f>IF(ISBLANK(Original!G2652),MEDIAN(Original!G:G),Original!G2652)</f>
        <v>84211</v>
      </c>
    </row>
    <row r="2651" spans="1:7" x14ac:dyDescent="0.3">
      <c r="A2651" s="2">
        <v>290098</v>
      </c>
      <c r="B2651" s="3">
        <v>41774.531192129631</v>
      </c>
      <c r="C2651" s="2" t="s">
        <v>31</v>
      </c>
      <c r="D2651" s="2" t="str">
        <f>IF(Original!D2653 = "-", "Male", Original!D2653)</f>
        <v>Male</v>
      </c>
      <c r="E2651" s="2" t="s">
        <v>17</v>
      </c>
      <c r="F2651" s="2" t="str">
        <f>IF(Original!F2653 = "-", "c9", Original!F2653)</f>
        <v>c9</v>
      </c>
      <c r="G2651" s="2">
        <f>IF(ISBLANK(Original!G2653),MEDIAN(Original!G:G),Original!G2653)</f>
        <v>94891</v>
      </c>
    </row>
    <row r="2652" spans="1:7" x14ac:dyDescent="0.3">
      <c r="A2652" s="2">
        <v>720499</v>
      </c>
      <c r="B2652" s="3">
        <v>41796.397222222222</v>
      </c>
      <c r="C2652" s="2" t="s">
        <v>32</v>
      </c>
      <c r="D2652" s="2" t="str">
        <f>IF(Original!D2654 = "-", "Male", Original!D2654)</f>
        <v>Male</v>
      </c>
      <c r="E2652" s="2" t="s">
        <v>17</v>
      </c>
      <c r="F2652" s="2" t="str">
        <f>IF(Original!F2654 = "-", "c9", Original!F2654)</f>
        <v>c9</v>
      </c>
      <c r="G2652" s="2">
        <f>IF(ISBLANK(Original!G2654),MEDIAN(Original!G:G),Original!G2654)</f>
        <v>42062</v>
      </c>
    </row>
    <row r="2653" spans="1:7" x14ac:dyDescent="0.3">
      <c r="A2653" s="2">
        <v>596097</v>
      </c>
      <c r="B2653" s="3">
        <v>41785.397337962961</v>
      </c>
      <c r="C2653" s="2" t="s">
        <v>32</v>
      </c>
      <c r="D2653" s="2" t="str">
        <f>IF(Original!D2655 = "-", "Male", Original!D2655)</f>
        <v>Female</v>
      </c>
      <c r="E2653" s="2" t="s">
        <v>20</v>
      </c>
      <c r="F2653" s="2" t="str">
        <f>IF(Original!F2655 = "-", "c9", Original!F2655)</f>
        <v>b9</v>
      </c>
      <c r="G2653" s="2">
        <f>IF(ISBLANK(Original!G2655),MEDIAN(Original!G:G),Original!G2655)</f>
        <v>8503</v>
      </c>
    </row>
    <row r="2654" spans="1:7" x14ac:dyDescent="0.3">
      <c r="A2654" s="2">
        <v>822612</v>
      </c>
      <c r="B2654" s="3">
        <v>41786.840439814812</v>
      </c>
      <c r="C2654" s="2" t="s">
        <v>31</v>
      </c>
      <c r="D2654" s="2" t="str">
        <f>IF(Original!D2656 = "-", "Male", Original!D2656)</f>
        <v>Male</v>
      </c>
      <c r="E2654" s="2" t="s">
        <v>20</v>
      </c>
      <c r="F2654" s="2" t="str">
        <f>IF(Original!F2656 = "-", "c9", Original!F2656)</f>
        <v>b9</v>
      </c>
      <c r="G2654" s="2">
        <f>IF(ISBLANK(Original!G2656),MEDIAN(Original!G:G),Original!G2656)</f>
        <v>42771</v>
      </c>
    </row>
    <row r="2655" spans="1:7" x14ac:dyDescent="0.3">
      <c r="A2655" s="2">
        <v>179945</v>
      </c>
      <c r="B2655" s="3">
        <v>41796.195034722223</v>
      </c>
      <c r="C2655" s="2" t="s">
        <v>32</v>
      </c>
      <c r="D2655" s="2" t="str">
        <f>IF(Original!D2657 = "-", "Male", Original!D2657)</f>
        <v>Male</v>
      </c>
      <c r="E2655" s="2" t="s">
        <v>17</v>
      </c>
      <c r="F2655" s="2" t="str">
        <f>IF(Original!F2657 = "-", "c9", Original!F2657)</f>
        <v>c9</v>
      </c>
      <c r="G2655" s="2">
        <f>IF(ISBLANK(Original!G2657),MEDIAN(Original!G:G),Original!G2657)</f>
        <v>86808</v>
      </c>
    </row>
    <row r="2656" spans="1:7" x14ac:dyDescent="0.3">
      <c r="A2656" s="2">
        <v>386275</v>
      </c>
      <c r="B2656" s="3">
        <v>41792.39675925926</v>
      </c>
      <c r="C2656" s="2" t="s">
        <v>31</v>
      </c>
      <c r="D2656" s="2" t="str">
        <f>IF(Original!D2658 = "-", "Male", Original!D2658)</f>
        <v>Male</v>
      </c>
      <c r="E2656" s="2" t="s">
        <v>17</v>
      </c>
      <c r="F2656" s="2" t="str">
        <f>IF(Original!F2658 = "-", "c9", Original!F2658)</f>
        <v>c9</v>
      </c>
      <c r="G2656" s="2">
        <f>IF(ISBLANK(Original!G2658),MEDIAN(Original!G:G),Original!G2658)</f>
        <v>22233</v>
      </c>
    </row>
    <row r="2657" spans="1:7" x14ac:dyDescent="0.3">
      <c r="A2657" s="2">
        <v>645477</v>
      </c>
      <c r="B2657" s="3">
        <v>41792.397013888891</v>
      </c>
      <c r="C2657" s="2" t="s">
        <v>32</v>
      </c>
      <c r="D2657" s="2" t="str">
        <f>IF(Original!D2659 = "-", "Male", Original!D2659)</f>
        <v>Female</v>
      </c>
      <c r="E2657" s="2" t="s">
        <v>17</v>
      </c>
      <c r="F2657" s="2" t="str">
        <f>IF(Original!F2659 = "-", "c9", Original!F2659)</f>
        <v>c9</v>
      </c>
      <c r="G2657" s="2">
        <f>IF(ISBLANK(Original!G2659),MEDIAN(Original!G:G),Original!G2659)</f>
        <v>88906</v>
      </c>
    </row>
    <row r="2658" spans="1:7" x14ac:dyDescent="0.3">
      <c r="A2658" s="2">
        <v>391286</v>
      </c>
      <c r="B2658" s="3">
        <v>41792.398657407408</v>
      </c>
      <c r="C2658" s="2" t="s">
        <v>31</v>
      </c>
      <c r="D2658" s="2" t="str">
        <f>IF(Original!D2660 = "-", "Male", Original!D2660)</f>
        <v>Female</v>
      </c>
      <c r="E2658" s="2" t="s">
        <v>17</v>
      </c>
      <c r="F2658" s="2" t="str">
        <f>IF(Original!F2660 = "-", "c9", Original!F2660)</f>
        <v>c9</v>
      </c>
      <c r="G2658" s="2">
        <f>IF(ISBLANK(Original!G2660),MEDIAN(Original!G:G),Original!G2660)</f>
        <v>68338</v>
      </c>
    </row>
    <row r="2659" spans="1:7" x14ac:dyDescent="0.3">
      <c r="A2659" s="2">
        <v>290710</v>
      </c>
      <c r="B2659" s="3">
        <v>41765.732129629629</v>
      </c>
      <c r="C2659" s="2" t="s">
        <v>32</v>
      </c>
      <c r="D2659" s="2" t="str">
        <f>IF(Original!D2661 = "-", "Male", Original!D2661)</f>
        <v>Female</v>
      </c>
      <c r="E2659" s="2" t="s">
        <v>13</v>
      </c>
      <c r="F2659" s="2" t="str">
        <f>IF(Original!F2661 = "-", "c9", Original!F2661)</f>
        <v>c9</v>
      </c>
      <c r="G2659" s="2">
        <f>IF(ISBLANK(Original!G2661),MEDIAN(Original!G:G),Original!G2661)</f>
        <v>24234</v>
      </c>
    </row>
    <row r="2660" spans="1:7" x14ac:dyDescent="0.3">
      <c r="A2660" s="2">
        <v>87466</v>
      </c>
      <c r="B2660" s="3">
        <v>41780.200057870374</v>
      </c>
      <c r="C2660" s="2" t="s">
        <v>32</v>
      </c>
      <c r="D2660" s="2" t="str">
        <f>IF(Original!D2662 = "-", "Male", Original!D2662)</f>
        <v>Female</v>
      </c>
      <c r="E2660" s="2" t="s">
        <v>13</v>
      </c>
      <c r="F2660" s="2" t="str">
        <f>IF(Original!F2662 = "-", "c9", Original!F2662)</f>
        <v>c9</v>
      </c>
      <c r="G2660" s="2">
        <f>IF(ISBLANK(Original!G2662),MEDIAN(Original!G:G),Original!G2662)</f>
        <v>63263</v>
      </c>
    </row>
    <row r="2661" spans="1:7" x14ac:dyDescent="0.3">
      <c r="A2661" s="2">
        <v>895918</v>
      </c>
      <c r="B2661" s="3">
        <v>41794.393472222226</v>
      </c>
      <c r="C2661" s="2" t="s">
        <v>31</v>
      </c>
      <c r="D2661" s="2" t="str">
        <f>IF(Original!D2663 = "-", "Male", Original!D2663)</f>
        <v>Female</v>
      </c>
      <c r="E2661" s="2" t="s">
        <v>13</v>
      </c>
      <c r="F2661" s="2" t="str">
        <f>IF(Original!F2663 = "-", "c9", Original!F2663)</f>
        <v>c9</v>
      </c>
      <c r="G2661" s="2">
        <f>IF(ISBLANK(Original!G2663),MEDIAN(Original!G:G),Original!G2663)</f>
        <v>50464</v>
      </c>
    </row>
    <row r="2662" spans="1:7" x14ac:dyDescent="0.3">
      <c r="A2662" s="2">
        <v>948299</v>
      </c>
      <c r="B2662" s="3">
        <v>41794.395069444443</v>
      </c>
      <c r="C2662" s="2" t="s">
        <v>32</v>
      </c>
      <c r="D2662" s="2" t="str">
        <f>IF(Original!D2664 = "-", "Male", Original!D2664)</f>
        <v>Female</v>
      </c>
      <c r="E2662" s="2" t="s">
        <v>13</v>
      </c>
      <c r="F2662" s="2" t="str">
        <f>IF(Original!F2664 = "-", "c9", Original!F2664)</f>
        <v>c9</v>
      </c>
      <c r="G2662" s="2">
        <f>IF(ISBLANK(Original!G2664),MEDIAN(Original!G:G),Original!G2664)</f>
        <v>59424</v>
      </c>
    </row>
    <row r="2663" spans="1:7" x14ac:dyDescent="0.3">
      <c r="A2663" s="2">
        <v>847108</v>
      </c>
      <c r="B2663" s="3">
        <v>41794.515428240738</v>
      </c>
      <c r="C2663" s="2" t="s">
        <v>31</v>
      </c>
      <c r="D2663" s="2" t="str">
        <f>IF(Original!D2665 = "-", "Male", Original!D2665)</f>
        <v>Female</v>
      </c>
      <c r="E2663" s="2" t="s">
        <v>13</v>
      </c>
      <c r="F2663" s="2" t="str">
        <f>IF(Original!F2665 = "-", "c9", Original!F2665)</f>
        <v>c9</v>
      </c>
      <c r="G2663" s="2">
        <f>IF(ISBLANK(Original!G2665),MEDIAN(Original!G:G),Original!G2665)</f>
        <v>6511</v>
      </c>
    </row>
    <row r="2664" spans="1:7" x14ac:dyDescent="0.3">
      <c r="A2664" s="2">
        <v>614421</v>
      </c>
      <c r="B2664" s="3">
        <v>41834.69295138889</v>
      </c>
      <c r="C2664" s="2" t="s">
        <v>31</v>
      </c>
      <c r="D2664" s="2" t="str">
        <f>IF(Original!D2666 = "-", "Male", Original!D2666)</f>
        <v>Female</v>
      </c>
      <c r="E2664" s="2" t="s">
        <v>13</v>
      </c>
      <c r="F2664" s="2" t="str">
        <f>IF(Original!F2666 = "-", "c9", Original!F2666)</f>
        <v>c9</v>
      </c>
      <c r="G2664" s="2">
        <f>IF(ISBLANK(Original!G2666),MEDIAN(Original!G:G),Original!G2666)</f>
        <v>54960</v>
      </c>
    </row>
    <row r="2665" spans="1:7" x14ac:dyDescent="0.3">
      <c r="A2665" s="2">
        <v>349272</v>
      </c>
      <c r="B2665" s="3">
        <v>41876.39707175926</v>
      </c>
      <c r="C2665" s="2" t="s">
        <v>31</v>
      </c>
      <c r="D2665" s="2" t="str">
        <f>IF(Original!D2667 = "-", "Male", Original!D2667)</f>
        <v>Female</v>
      </c>
      <c r="E2665" s="2" t="s">
        <v>13</v>
      </c>
      <c r="F2665" s="2" t="str">
        <f>IF(Original!F2667 = "-", "c9", Original!F2667)</f>
        <v>c9</v>
      </c>
      <c r="G2665" s="2">
        <f>IF(ISBLANK(Original!G2667),MEDIAN(Original!G:G),Original!G2667)</f>
        <v>86956</v>
      </c>
    </row>
    <row r="2666" spans="1:7" x14ac:dyDescent="0.3">
      <c r="A2666" s="2">
        <v>84426</v>
      </c>
      <c r="B2666" s="3">
        <v>41772.396817129629</v>
      </c>
      <c r="C2666" s="2" t="s">
        <v>31</v>
      </c>
      <c r="D2666" s="2" t="str">
        <f>IF(Original!D2668 = "-", "Male", Original!D2668)</f>
        <v>Male</v>
      </c>
      <c r="E2666" s="2" t="s">
        <v>20</v>
      </c>
      <c r="F2666" s="2" t="str">
        <f>IF(Original!F2668 = "-", "c9", Original!F2668)</f>
        <v>c9</v>
      </c>
      <c r="G2666" s="2">
        <f>IF(ISBLANK(Original!G2668),MEDIAN(Original!G:G),Original!G2668)</f>
        <v>90036</v>
      </c>
    </row>
    <row r="2667" spans="1:7" x14ac:dyDescent="0.3">
      <c r="A2667" s="2">
        <v>438400</v>
      </c>
      <c r="B2667" s="3">
        <v>41772.397731481484</v>
      </c>
      <c r="C2667" s="2" t="s">
        <v>32</v>
      </c>
      <c r="D2667" s="2" t="str">
        <f>IF(Original!D2669 = "-", "Male", Original!D2669)</f>
        <v>Male</v>
      </c>
      <c r="E2667" s="2" t="s">
        <v>20</v>
      </c>
      <c r="F2667" s="2" t="str">
        <f>IF(Original!F2669 = "-", "c9", Original!F2669)</f>
        <v>c9</v>
      </c>
      <c r="G2667" s="2">
        <f>IF(ISBLANK(Original!G2669),MEDIAN(Original!G:G),Original!G2669)</f>
        <v>56147</v>
      </c>
    </row>
    <row r="2668" spans="1:7" x14ac:dyDescent="0.3">
      <c r="A2668" s="2">
        <v>644591</v>
      </c>
      <c r="B2668" s="3">
        <v>41788.730763888889</v>
      </c>
      <c r="C2668" s="2" t="s">
        <v>31</v>
      </c>
      <c r="D2668" s="2" t="str">
        <f>IF(Original!D2670 = "-", "Male", Original!D2670)</f>
        <v>Female</v>
      </c>
      <c r="E2668" s="2" t="s">
        <v>20</v>
      </c>
      <c r="F2668" s="2" t="str">
        <f>IF(Original!F2670 = "-", "c9", Original!F2670)</f>
        <v>b9</v>
      </c>
      <c r="G2668" s="2">
        <f>IF(ISBLANK(Original!G2670),MEDIAN(Original!G:G),Original!G2670)</f>
        <v>12164</v>
      </c>
    </row>
    <row r="2669" spans="1:7" x14ac:dyDescent="0.3">
      <c r="A2669" s="2">
        <v>697072</v>
      </c>
      <c r="B2669" s="3">
        <v>41764.126967592594</v>
      </c>
      <c r="C2669" s="2" t="s">
        <v>31</v>
      </c>
      <c r="D2669" s="2" t="str">
        <f>IF(Original!D2671 = "-", "Male", Original!D2671)</f>
        <v>Male</v>
      </c>
      <c r="E2669" s="2" t="s">
        <v>17</v>
      </c>
      <c r="F2669" s="2" t="str">
        <f>IF(Original!F2671 = "-", "c9", Original!F2671)</f>
        <v>c5</v>
      </c>
      <c r="G2669" s="2">
        <f>IF(ISBLANK(Original!G2671),MEDIAN(Original!G:G),Original!G2671)</f>
        <v>70695</v>
      </c>
    </row>
    <row r="2670" spans="1:7" x14ac:dyDescent="0.3">
      <c r="A2670" s="2">
        <v>893669</v>
      </c>
      <c r="B2670" s="3">
        <v>41768.401909722219</v>
      </c>
      <c r="C2670" s="2" t="s">
        <v>31</v>
      </c>
      <c r="D2670" s="2" t="str">
        <f>IF(Original!D2672 = "-", "Male", Original!D2672)</f>
        <v>Male</v>
      </c>
      <c r="E2670" s="2" t="s">
        <v>17</v>
      </c>
      <c r="F2670" s="2" t="str">
        <f>IF(Original!F2672 = "-", "c9", Original!F2672)</f>
        <v>c5</v>
      </c>
      <c r="G2670" s="2">
        <f>IF(ISBLANK(Original!G2672),MEDIAN(Original!G:G),Original!G2672)</f>
        <v>79384</v>
      </c>
    </row>
    <row r="2671" spans="1:7" x14ac:dyDescent="0.3">
      <c r="A2671" s="2">
        <v>176027</v>
      </c>
      <c r="B2671" s="3">
        <v>41821.397650462961</v>
      </c>
      <c r="C2671" s="2" t="s">
        <v>32</v>
      </c>
      <c r="D2671" s="2" t="str">
        <f>IF(Original!D2673 = "-", "Male", Original!D2673)</f>
        <v>Female</v>
      </c>
      <c r="E2671" s="2" t="s">
        <v>17</v>
      </c>
      <c r="F2671" s="2" t="str">
        <f>IF(Original!F2673 = "-", "c9", Original!F2673)</f>
        <v>c5</v>
      </c>
      <c r="G2671" s="2">
        <f>IF(ISBLANK(Original!G2673),MEDIAN(Original!G:G),Original!G2673)</f>
        <v>95513</v>
      </c>
    </row>
    <row r="2672" spans="1:7" x14ac:dyDescent="0.3">
      <c r="A2672" s="2">
        <v>545835</v>
      </c>
      <c r="B2672" s="3">
        <v>41821.397986111115</v>
      </c>
      <c r="C2672" s="2" t="s">
        <v>31</v>
      </c>
      <c r="D2672" s="2" t="str">
        <f>IF(Original!D2674 = "-", "Male", Original!D2674)</f>
        <v>Female</v>
      </c>
      <c r="E2672" s="2" t="s">
        <v>17</v>
      </c>
      <c r="F2672" s="2" t="str">
        <f>IF(Original!F2674 = "-", "c9", Original!F2674)</f>
        <v>c5</v>
      </c>
      <c r="G2672" s="2">
        <f>IF(ISBLANK(Original!G2674),MEDIAN(Original!G:G),Original!G2674)</f>
        <v>61437</v>
      </c>
    </row>
    <row r="2673" spans="1:7" x14ac:dyDescent="0.3">
      <c r="A2673" s="2">
        <v>340639</v>
      </c>
      <c r="B2673" s="3">
        <v>41821.398298611108</v>
      </c>
      <c r="C2673" s="2" t="s">
        <v>32</v>
      </c>
      <c r="D2673" s="2" t="str">
        <f>IF(Original!D2675 = "-", "Male", Original!D2675)</f>
        <v>Male</v>
      </c>
      <c r="E2673" s="2" t="s">
        <v>17</v>
      </c>
      <c r="F2673" s="2" t="str">
        <f>IF(Original!F2675 = "-", "c9", Original!F2675)</f>
        <v>c5</v>
      </c>
      <c r="G2673" s="2">
        <f>IF(ISBLANK(Original!G2675),MEDIAN(Original!G:G),Original!G2675)</f>
        <v>19473</v>
      </c>
    </row>
    <row r="2674" spans="1:7" x14ac:dyDescent="0.3">
      <c r="A2674" s="2">
        <v>441809</v>
      </c>
      <c r="B2674" s="3">
        <v>41821.823263888888</v>
      </c>
      <c r="C2674" s="2" t="s">
        <v>31</v>
      </c>
      <c r="D2674" s="2" t="str">
        <f>IF(Original!D2676 = "-", "Male", Original!D2676)</f>
        <v>Don’t want to say</v>
      </c>
      <c r="E2674" s="2" t="s">
        <v>17</v>
      </c>
      <c r="F2674" s="2" t="str">
        <f>IF(Original!F2676 = "-", "c9", Original!F2676)</f>
        <v>c5</v>
      </c>
      <c r="G2674" s="2">
        <f>IF(ISBLANK(Original!G2676),MEDIAN(Original!G:G),Original!G2676)</f>
        <v>25703</v>
      </c>
    </row>
    <row r="2675" spans="1:7" x14ac:dyDescent="0.3">
      <c r="A2675" s="2">
        <v>696847</v>
      </c>
      <c r="B2675" s="3">
        <v>41824.392187500001</v>
      </c>
      <c r="C2675" s="2" t="s">
        <v>32</v>
      </c>
      <c r="D2675" s="2" t="str">
        <f>IF(Original!D2677 = "-", "Male", Original!D2677)</f>
        <v>Male</v>
      </c>
      <c r="E2675" s="2" t="s">
        <v>17</v>
      </c>
      <c r="F2675" s="2" t="str">
        <f>IF(Original!F2677 = "-", "c9", Original!F2677)</f>
        <v>c5</v>
      </c>
      <c r="G2675" s="2">
        <f>IF(ISBLANK(Original!G2677),MEDIAN(Original!G:G),Original!G2677)</f>
        <v>67050</v>
      </c>
    </row>
    <row r="2676" spans="1:7" x14ac:dyDescent="0.3">
      <c r="A2676" s="2">
        <v>996425</v>
      </c>
      <c r="B2676" s="3">
        <v>41836.749282407407</v>
      </c>
      <c r="C2676" s="2" t="s">
        <v>32</v>
      </c>
      <c r="D2676" s="2" t="str">
        <f>IF(Original!D2678 = "-", "Male", Original!D2678)</f>
        <v>Female</v>
      </c>
      <c r="E2676" s="2" t="s">
        <v>17</v>
      </c>
      <c r="F2676" s="2" t="str">
        <f>IF(Original!F2678 = "-", "c9", Original!F2678)</f>
        <v>c5</v>
      </c>
      <c r="G2676" s="2">
        <f>IF(ISBLANK(Original!G2678),MEDIAN(Original!G:G),Original!G2678)</f>
        <v>54295</v>
      </c>
    </row>
    <row r="2677" spans="1:7" x14ac:dyDescent="0.3">
      <c r="A2677" s="2">
        <v>333509</v>
      </c>
      <c r="B2677" s="3">
        <v>41836.749710648146</v>
      </c>
      <c r="C2677" s="2" t="s">
        <v>32</v>
      </c>
      <c r="D2677" s="2" t="str">
        <f>IF(Original!D2679 = "-", "Male", Original!D2679)</f>
        <v>Male</v>
      </c>
      <c r="E2677" s="2" t="s">
        <v>17</v>
      </c>
      <c r="F2677" s="2" t="str">
        <f>IF(Original!F2679 = "-", "c9", Original!F2679)</f>
        <v>c5</v>
      </c>
      <c r="G2677" s="2">
        <f>IF(ISBLANK(Original!G2679),MEDIAN(Original!G:G),Original!G2679)</f>
        <v>14340</v>
      </c>
    </row>
    <row r="2678" spans="1:7" x14ac:dyDescent="0.3">
      <c r="A2678" s="2">
        <v>808137</v>
      </c>
      <c r="B2678" s="3">
        <v>41821.397685185184</v>
      </c>
      <c r="C2678" s="2" t="s">
        <v>31</v>
      </c>
      <c r="D2678" s="2" t="str">
        <f>IF(Original!D2680 = "-", "Male", Original!D2680)</f>
        <v>Male</v>
      </c>
      <c r="E2678" s="2" t="s">
        <v>17</v>
      </c>
      <c r="F2678" s="2" t="str">
        <f>IF(Original!F2680 = "-", "c9", Original!F2680)</f>
        <v>c9</v>
      </c>
      <c r="G2678" s="2">
        <f>IF(ISBLANK(Original!G2680),MEDIAN(Original!G:G),Original!G2680)</f>
        <v>68750</v>
      </c>
    </row>
    <row r="2679" spans="1:7" x14ac:dyDescent="0.3">
      <c r="A2679" s="2">
        <v>111606</v>
      </c>
      <c r="B2679" s="3">
        <v>41844.353981481479</v>
      </c>
      <c r="C2679" s="2" t="s">
        <v>32</v>
      </c>
      <c r="D2679" s="2" t="str">
        <f>IF(Original!D2681 = "-", "Male", Original!D2681)</f>
        <v>Male</v>
      </c>
      <c r="E2679" s="2" t="s">
        <v>17</v>
      </c>
      <c r="F2679" s="2" t="str">
        <f>IF(Original!F2681 = "-", "c9", Original!F2681)</f>
        <v>c9</v>
      </c>
      <c r="G2679" s="2">
        <f>IF(ISBLANK(Original!G2681),MEDIAN(Original!G:G),Original!G2681)</f>
        <v>39951</v>
      </c>
    </row>
    <row r="2680" spans="1:7" x14ac:dyDescent="0.3">
      <c r="A2680" s="2">
        <v>780397</v>
      </c>
      <c r="B2680" s="3">
        <v>41846.812488425923</v>
      </c>
      <c r="C2680" s="2" t="s">
        <v>32</v>
      </c>
      <c r="D2680" s="2" t="str">
        <f>IF(Original!D2682 = "-", "Male", Original!D2682)</f>
        <v>Male</v>
      </c>
      <c r="E2680" s="2" t="s">
        <v>17</v>
      </c>
      <c r="F2680" s="2" t="str">
        <f>IF(Original!F2682 = "-", "c9", Original!F2682)</f>
        <v>c9</v>
      </c>
      <c r="G2680" s="2">
        <f>IF(ISBLANK(Original!G2682),MEDIAN(Original!G:G),Original!G2682)</f>
        <v>25595</v>
      </c>
    </row>
    <row r="2681" spans="1:7" x14ac:dyDescent="0.3">
      <c r="A2681" s="2">
        <v>832505</v>
      </c>
      <c r="B2681" s="3">
        <v>41846.814155092594</v>
      </c>
      <c r="C2681" s="2" t="s">
        <v>31</v>
      </c>
      <c r="D2681" s="2" t="str">
        <f>IF(Original!D2683 = "-", "Male", Original!D2683)</f>
        <v>Male</v>
      </c>
      <c r="E2681" s="2" t="s">
        <v>17</v>
      </c>
      <c r="F2681" s="2" t="str">
        <f>IF(Original!F2683 = "-", "c9", Original!F2683)</f>
        <v>c9</v>
      </c>
      <c r="G2681" s="2">
        <f>IF(ISBLANK(Original!G2683),MEDIAN(Original!G:G),Original!G2683)</f>
        <v>79900</v>
      </c>
    </row>
    <row r="2682" spans="1:7" x14ac:dyDescent="0.3">
      <c r="A2682" s="2">
        <v>965843</v>
      </c>
      <c r="B2682" s="3">
        <v>41773.396805555552</v>
      </c>
      <c r="C2682" s="2" t="s">
        <v>31</v>
      </c>
      <c r="D2682" s="2" t="str">
        <f>IF(Original!D2684 = "-", "Male", Original!D2684)</f>
        <v>Male</v>
      </c>
      <c r="E2682" s="2" t="s">
        <v>17</v>
      </c>
      <c r="F2682" s="2" t="str">
        <f>IF(Original!F2684 = "-", "c9", Original!F2684)</f>
        <v>i6</v>
      </c>
      <c r="G2682" s="2">
        <f>IF(ISBLANK(Original!G2684),MEDIAN(Original!G:G),Original!G2684)</f>
        <v>80001</v>
      </c>
    </row>
    <row r="2683" spans="1:7" x14ac:dyDescent="0.3">
      <c r="A2683" s="2">
        <v>274945</v>
      </c>
      <c r="B2683" s="3">
        <v>41815.396724537037</v>
      </c>
      <c r="C2683" s="2" t="s">
        <v>31</v>
      </c>
      <c r="D2683" s="2" t="str">
        <f>IF(Original!D2685 = "-", "Male", Original!D2685)</f>
        <v>Male</v>
      </c>
      <c r="E2683" s="2" t="s">
        <v>17</v>
      </c>
      <c r="F2683" s="2" t="str">
        <f>IF(Original!F2685 = "-", "c9", Original!F2685)</f>
        <v>i6</v>
      </c>
      <c r="G2683" s="2">
        <f>IF(ISBLANK(Original!G2685),MEDIAN(Original!G:G),Original!G2685)</f>
        <v>23164</v>
      </c>
    </row>
    <row r="2684" spans="1:7" x14ac:dyDescent="0.3">
      <c r="A2684" s="2">
        <v>480593</v>
      </c>
      <c r="B2684" s="3">
        <v>41815.398576388892</v>
      </c>
      <c r="C2684" s="2" t="s">
        <v>32</v>
      </c>
      <c r="D2684" s="2" t="str">
        <f>IF(Original!D2686 = "-", "Male", Original!D2686)</f>
        <v>Female</v>
      </c>
      <c r="E2684" s="2" t="s">
        <v>17</v>
      </c>
      <c r="F2684" s="2" t="str">
        <f>IF(Original!F2686 = "-", "c9", Original!F2686)</f>
        <v>i6</v>
      </c>
      <c r="G2684" s="2">
        <f>IF(ISBLANK(Original!G2686),MEDIAN(Original!G:G),Original!G2686)</f>
        <v>17888</v>
      </c>
    </row>
    <row r="2685" spans="1:7" x14ac:dyDescent="0.3">
      <c r="A2685" s="2">
        <v>274979</v>
      </c>
      <c r="B2685" s="3">
        <v>41815.399016203701</v>
      </c>
      <c r="C2685" s="2" t="s">
        <v>31</v>
      </c>
      <c r="D2685" s="2" t="str">
        <f>IF(Original!D2687 = "-", "Male", Original!D2687)</f>
        <v>Female</v>
      </c>
      <c r="E2685" s="2" t="s">
        <v>17</v>
      </c>
      <c r="F2685" s="2" t="str">
        <f>IF(Original!F2687 = "-", "c9", Original!F2687)</f>
        <v>i6</v>
      </c>
      <c r="G2685" s="2">
        <f>IF(ISBLANK(Original!G2687),MEDIAN(Original!G:G),Original!G2687)</f>
        <v>82105</v>
      </c>
    </row>
    <row r="2686" spans="1:7" x14ac:dyDescent="0.3">
      <c r="A2686" s="2">
        <v>683978</v>
      </c>
      <c r="B2686" s="3">
        <v>41815.397418981483</v>
      </c>
      <c r="C2686" s="2" t="s">
        <v>32</v>
      </c>
      <c r="D2686" s="2" t="str">
        <f>IF(Original!D2688 = "-", "Male", Original!D2688)</f>
        <v>Female</v>
      </c>
      <c r="E2686" s="2" t="s">
        <v>17</v>
      </c>
      <c r="F2686" s="2" t="str">
        <f>IF(Original!F2688 = "-", "c9", Original!F2688)</f>
        <v>i6</v>
      </c>
      <c r="G2686" s="2">
        <f>IF(ISBLANK(Original!G2688),MEDIAN(Original!G:G),Original!G2688)</f>
        <v>86149</v>
      </c>
    </row>
    <row r="2687" spans="1:7" x14ac:dyDescent="0.3">
      <c r="A2687" s="2">
        <v>171095</v>
      </c>
      <c r="B2687" s="3">
        <v>41822.72283564815</v>
      </c>
      <c r="C2687" s="2" t="s">
        <v>32</v>
      </c>
      <c r="D2687" s="2" t="str">
        <f>IF(Original!D2689 = "-", "Male", Original!D2689)</f>
        <v>Male</v>
      </c>
      <c r="E2687" s="2" t="s">
        <v>12</v>
      </c>
      <c r="F2687" s="2" t="str">
        <f>IF(Original!F2689 = "-", "c9", Original!F2689)</f>
        <v>c9</v>
      </c>
      <c r="G2687" s="2">
        <f>IF(ISBLANK(Original!G2689),MEDIAN(Original!G:G),Original!G2689)</f>
        <v>65270</v>
      </c>
    </row>
    <row r="2688" spans="1:7" x14ac:dyDescent="0.3">
      <c r="A2688" s="2">
        <v>120017</v>
      </c>
      <c r="B2688" s="3">
        <v>41823.909166666665</v>
      </c>
      <c r="C2688" s="2" t="s">
        <v>32</v>
      </c>
      <c r="D2688" s="2" t="str">
        <f>IF(Original!D2690 = "-", "Male", Original!D2690)</f>
        <v>Male</v>
      </c>
      <c r="E2688" s="2" t="s">
        <v>12</v>
      </c>
      <c r="F2688" s="2" t="str">
        <f>IF(Original!F2690 = "-", "c9", Original!F2690)</f>
        <v>c9</v>
      </c>
      <c r="G2688" s="2">
        <f>IF(ISBLANK(Original!G2690),MEDIAN(Original!G:G),Original!G2690)</f>
        <v>13388</v>
      </c>
    </row>
    <row r="2689" spans="1:7" x14ac:dyDescent="0.3">
      <c r="A2689" s="2">
        <v>110069</v>
      </c>
      <c r="B2689" s="3">
        <v>41829.576574074075</v>
      </c>
      <c r="C2689" s="2" t="s">
        <v>32</v>
      </c>
      <c r="D2689" s="2" t="str">
        <f>IF(Original!D2691 = "-", "Male", Original!D2691)</f>
        <v>Male</v>
      </c>
      <c r="E2689" s="2" t="s">
        <v>12</v>
      </c>
      <c r="F2689" s="2" t="str">
        <f>IF(Original!F2691 = "-", "c9", Original!F2691)</f>
        <v>c9</v>
      </c>
      <c r="G2689" s="2">
        <f>IF(ISBLANK(Original!G2691),MEDIAN(Original!G:G),Original!G2691)</f>
        <v>66202</v>
      </c>
    </row>
    <row r="2690" spans="1:7" x14ac:dyDescent="0.3">
      <c r="A2690" s="2">
        <v>822904</v>
      </c>
      <c r="B2690" s="3">
        <v>41829.577326388891</v>
      </c>
      <c r="C2690" s="2" t="s">
        <v>31</v>
      </c>
      <c r="D2690" s="2" t="str">
        <f>IF(Original!D2692 = "-", "Male", Original!D2692)</f>
        <v>Male</v>
      </c>
      <c r="E2690" s="2" t="s">
        <v>12</v>
      </c>
      <c r="F2690" s="2" t="str">
        <f>IF(Original!F2692 = "-", "c9", Original!F2692)</f>
        <v>c9</v>
      </c>
      <c r="G2690" s="2">
        <f>IF(ISBLANK(Original!G2692),MEDIAN(Original!G:G),Original!G2692)</f>
        <v>47798</v>
      </c>
    </row>
    <row r="2691" spans="1:7" x14ac:dyDescent="0.3">
      <c r="A2691" s="2">
        <v>526028</v>
      </c>
      <c r="B2691" s="3">
        <v>41829.577569444446</v>
      </c>
      <c r="C2691" s="2" t="s">
        <v>32</v>
      </c>
      <c r="D2691" s="2" t="str">
        <f>IF(Original!D2693 = "-", "Male", Original!D2693)</f>
        <v>Female</v>
      </c>
      <c r="E2691" s="2" t="s">
        <v>12</v>
      </c>
      <c r="F2691" s="2" t="str">
        <f>IF(Original!F2693 = "-", "c9", Original!F2693)</f>
        <v>c9</v>
      </c>
      <c r="G2691" s="2">
        <f>IF(ISBLANK(Original!G2693),MEDIAN(Original!G:G),Original!G2693)</f>
        <v>37791</v>
      </c>
    </row>
    <row r="2692" spans="1:7" x14ac:dyDescent="0.3">
      <c r="A2692" s="2">
        <v>636171</v>
      </c>
      <c r="B2692" s="3">
        <v>41838.51662037037</v>
      </c>
      <c r="C2692" s="2" t="s">
        <v>32</v>
      </c>
      <c r="D2692" s="2" t="str">
        <f>IF(Original!D2694 = "-", "Male", Original!D2694)</f>
        <v>Female</v>
      </c>
      <c r="E2692" s="2" t="s">
        <v>12</v>
      </c>
      <c r="F2692" s="2" t="str">
        <f>IF(Original!F2694 = "-", "c9", Original!F2694)</f>
        <v>c9</v>
      </c>
      <c r="G2692" s="2">
        <f>IF(ISBLANK(Original!G2694),MEDIAN(Original!G:G),Original!G2694)</f>
        <v>75775</v>
      </c>
    </row>
    <row r="2693" spans="1:7" x14ac:dyDescent="0.3">
      <c r="A2693" s="2">
        <v>473552</v>
      </c>
      <c r="B2693" s="3">
        <v>41817.726712962962</v>
      </c>
      <c r="C2693" s="2" t="s">
        <v>31</v>
      </c>
      <c r="D2693" s="2" t="str">
        <f>IF(Original!D2695 = "-", "Male", Original!D2695)</f>
        <v>Female</v>
      </c>
      <c r="E2693" s="2" t="s">
        <v>12</v>
      </c>
      <c r="F2693" s="2" t="str">
        <f>IF(Original!F2695 = "-", "c9", Original!F2695)</f>
        <v>c9</v>
      </c>
      <c r="G2693" s="2">
        <f>IF(ISBLANK(Original!G2695),MEDIAN(Original!G:G),Original!G2695)</f>
        <v>7877</v>
      </c>
    </row>
    <row r="2694" spans="1:7" x14ac:dyDescent="0.3">
      <c r="A2694" s="2">
        <v>457939</v>
      </c>
      <c r="B2694" s="3">
        <v>41817.728530092594</v>
      </c>
      <c r="C2694" s="2" t="s">
        <v>32</v>
      </c>
      <c r="D2694" s="2" t="str">
        <f>IF(Original!D2696 = "-", "Male", Original!D2696)</f>
        <v>Male</v>
      </c>
      <c r="E2694" s="2" t="s">
        <v>12</v>
      </c>
      <c r="F2694" s="2" t="str">
        <f>IF(Original!F2696 = "-", "c9", Original!F2696)</f>
        <v>c9</v>
      </c>
      <c r="G2694" s="2">
        <f>IF(ISBLANK(Original!G2696),MEDIAN(Original!G:G),Original!G2696)</f>
        <v>20666</v>
      </c>
    </row>
    <row r="2695" spans="1:7" x14ac:dyDescent="0.3">
      <c r="A2695" s="2">
        <v>625087</v>
      </c>
      <c r="B2695" s="3">
        <v>41879.396840277775</v>
      </c>
      <c r="C2695" s="2" t="s">
        <v>31</v>
      </c>
      <c r="D2695" s="2" t="str">
        <f>IF(Original!D2697 = "-", "Male", Original!D2697)</f>
        <v>Male</v>
      </c>
      <c r="E2695" s="2" t="s">
        <v>12</v>
      </c>
      <c r="F2695" s="2" t="str">
        <f>IF(Original!F2697 = "-", "c9", Original!F2697)</f>
        <v>c9</v>
      </c>
      <c r="G2695" s="2">
        <f>IF(ISBLANK(Original!G2697),MEDIAN(Original!G:G),Original!G2697)</f>
        <v>33446</v>
      </c>
    </row>
    <row r="2696" spans="1:7" x14ac:dyDescent="0.3">
      <c r="A2696" s="2">
        <v>556795</v>
      </c>
      <c r="B2696" s="3">
        <v>41879.403101851851</v>
      </c>
      <c r="C2696" s="2" t="s">
        <v>31</v>
      </c>
      <c r="D2696" s="2" t="str">
        <f>IF(Original!D2698 = "-", "Male", Original!D2698)</f>
        <v>Female</v>
      </c>
      <c r="E2696" s="2" t="s">
        <v>12</v>
      </c>
      <c r="F2696" s="2" t="str">
        <f>IF(Original!F2698 = "-", "c9", Original!F2698)</f>
        <v>c9</v>
      </c>
      <c r="G2696" s="2">
        <f>IF(ISBLANK(Original!G2698),MEDIAN(Original!G:G),Original!G2698)</f>
        <v>37177</v>
      </c>
    </row>
    <row r="2697" spans="1:7" x14ac:dyDescent="0.3">
      <c r="A2697" s="2">
        <v>66708</v>
      </c>
      <c r="B2697" s="3">
        <v>41879.571527777778</v>
      </c>
      <c r="C2697" s="2" t="s">
        <v>32</v>
      </c>
      <c r="D2697" s="2" t="str">
        <f>IF(Original!D2699 = "-", "Male", Original!D2699)</f>
        <v>Male</v>
      </c>
      <c r="E2697" s="2" t="s">
        <v>12</v>
      </c>
      <c r="F2697" s="2" t="str">
        <f>IF(Original!F2699 = "-", "c9", Original!F2699)</f>
        <v>c9</v>
      </c>
      <c r="G2697" s="2">
        <f>IF(ISBLANK(Original!G2699),MEDIAN(Original!G:G),Original!G2699)</f>
        <v>79459</v>
      </c>
    </row>
    <row r="2698" spans="1:7" x14ac:dyDescent="0.3">
      <c r="A2698" s="2">
        <v>856409</v>
      </c>
      <c r="B2698" s="3">
        <v>41880.620208333334</v>
      </c>
      <c r="C2698" s="2" t="s">
        <v>32</v>
      </c>
      <c r="D2698" s="2" t="str">
        <f>IF(Original!D2700 = "-", "Male", Original!D2700)</f>
        <v>Female</v>
      </c>
      <c r="E2698" s="2" t="s">
        <v>12</v>
      </c>
      <c r="F2698" s="2" t="str">
        <f>IF(Original!F2700 = "-", "c9", Original!F2700)</f>
        <v>c9</v>
      </c>
      <c r="G2698" s="2">
        <f>IF(ISBLANK(Original!G2700),MEDIAN(Original!G:G),Original!G2700)</f>
        <v>63684</v>
      </c>
    </row>
    <row r="2699" spans="1:7" x14ac:dyDescent="0.3">
      <c r="A2699" s="2">
        <v>840429</v>
      </c>
      <c r="B2699" s="3">
        <v>41880.622499999998</v>
      </c>
      <c r="C2699" s="2" t="s">
        <v>32</v>
      </c>
      <c r="D2699" s="2" t="str">
        <f>IF(Original!D2701 = "-", "Male", Original!D2701)</f>
        <v>Male</v>
      </c>
      <c r="E2699" s="2" t="s">
        <v>12</v>
      </c>
      <c r="F2699" s="2" t="str">
        <f>IF(Original!F2701 = "-", "c9", Original!F2701)</f>
        <v>c9</v>
      </c>
      <c r="G2699" s="2">
        <f>IF(ISBLANK(Original!G2701),MEDIAN(Original!G:G),Original!G2701)</f>
        <v>39987</v>
      </c>
    </row>
    <row r="2700" spans="1:7" x14ac:dyDescent="0.3">
      <c r="A2700" s="2">
        <v>189578</v>
      </c>
      <c r="B2700" s="3">
        <v>41775.397256944445</v>
      </c>
      <c r="C2700" s="2" t="s">
        <v>31</v>
      </c>
      <c r="D2700" s="2" t="str">
        <f>IF(Original!D2702 = "-", "Male", Original!D2702)</f>
        <v>Female</v>
      </c>
      <c r="E2700" s="2" t="s">
        <v>20</v>
      </c>
      <c r="F2700" s="2" t="str">
        <f>IF(Original!F2702 = "-", "c9", Original!F2702)</f>
        <v>i7</v>
      </c>
      <c r="G2700" s="2">
        <f>IF(ISBLANK(Original!G2702),MEDIAN(Original!G:G),Original!G2702)</f>
        <v>19402</v>
      </c>
    </row>
    <row r="2701" spans="1:7" x14ac:dyDescent="0.3">
      <c r="A2701" s="2">
        <v>750767</v>
      </c>
      <c r="B2701" s="3">
        <v>41848.800844907404</v>
      </c>
      <c r="C2701" s="2" t="s">
        <v>32</v>
      </c>
      <c r="D2701" s="2" t="str">
        <f>IF(Original!D2703 = "-", "Male", Original!D2703)</f>
        <v>Female</v>
      </c>
      <c r="E2701" s="2" t="s">
        <v>17</v>
      </c>
      <c r="F2701" s="2" t="str">
        <f>IF(Original!F2703 = "-", "c9", Original!F2703)</f>
        <v>i7</v>
      </c>
      <c r="G2701" s="2">
        <f>IF(ISBLANK(Original!G2703),MEDIAN(Original!G:G),Original!G2703)</f>
        <v>85342</v>
      </c>
    </row>
    <row r="2702" spans="1:7" x14ac:dyDescent="0.3">
      <c r="A2702" s="2">
        <v>779678</v>
      </c>
      <c r="B2702" s="3">
        <v>41848.800740740742</v>
      </c>
      <c r="C2702" s="2" t="s">
        <v>32</v>
      </c>
      <c r="D2702" s="2" t="str">
        <f>IF(Original!D2704 = "-", "Male", Original!D2704)</f>
        <v>Don’t want to say</v>
      </c>
      <c r="E2702" s="2" t="s">
        <v>17</v>
      </c>
      <c r="F2702" s="2" t="str">
        <f>IF(Original!F2704 = "-", "c9", Original!F2704)</f>
        <v>i7</v>
      </c>
      <c r="G2702" s="2">
        <f>IF(ISBLANK(Original!G2704),MEDIAN(Original!G:G),Original!G2704)</f>
        <v>90730</v>
      </c>
    </row>
    <row r="2703" spans="1:7" x14ac:dyDescent="0.3">
      <c r="A2703" s="2">
        <v>371137</v>
      </c>
      <c r="B2703" s="3">
        <v>41848.801701388889</v>
      </c>
      <c r="C2703" s="2" t="s">
        <v>32</v>
      </c>
      <c r="D2703" s="2" t="str">
        <f>IF(Original!D2705 = "-", "Male", Original!D2705)</f>
        <v>Don’t want to say</v>
      </c>
      <c r="E2703" s="2" t="s">
        <v>17</v>
      </c>
      <c r="F2703" s="2" t="str">
        <f>IF(Original!F2705 = "-", "c9", Original!F2705)</f>
        <v>i7</v>
      </c>
      <c r="G2703" s="2">
        <f>IF(ISBLANK(Original!G2705),MEDIAN(Original!G:G),Original!G2705)</f>
        <v>88298</v>
      </c>
    </row>
    <row r="2704" spans="1:7" x14ac:dyDescent="0.3">
      <c r="A2704" s="2">
        <v>764371</v>
      </c>
      <c r="B2704" s="3">
        <v>41812.427384259259</v>
      </c>
      <c r="C2704" s="2" t="s">
        <v>32</v>
      </c>
      <c r="D2704" s="2" t="str">
        <f>IF(Original!D2706 = "-", "Male", Original!D2706)</f>
        <v>Female</v>
      </c>
      <c r="E2704" s="2" t="s">
        <v>20</v>
      </c>
      <c r="F2704" s="2" t="str">
        <f>IF(Original!F2706 = "-", "c9", Original!F2706)</f>
        <v>c8</v>
      </c>
      <c r="G2704" s="2">
        <f>IF(ISBLANK(Original!G2706),MEDIAN(Original!G:G),Original!G2706)</f>
        <v>86688</v>
      </c>
    </row>
    <row r="2705" spans="1:7" x14ac:dyDescent="0.3">
      <c r="A2705" s="2">
        <v>87101</v>
      </c>
      <c r="B2705" s="3">
        <v>41812.426215277781</v>
      </c>
      <c r="C2705" s="2" t="s">
        <v>31</v>
      </c>
      <c r="D2705" s="2" t="str">
        <f>IF(Original!D2707 = "-", "Male", Original!D2707)</f>
        <v>Female</v>
      </c>
      <c r="E2705" s="2" t="s">
        <v>20</v>
      </c>
      <c r="F2705" s="2" t="str">
        <f>IF(Original!F2707 = "-", "c9", Original!F2707)</f>
        <v>c8</v>
      </c>
      <c r="G2705" s="2">
        <f>IF(ISBLANK(Original!G2707),MEDIAN(Original!G:G),Original!G2707)</f>
        <v>95425</v>
      </c>
    </row>
    <row r="2706" spans="1:7" x14ac:dyDescent="0.3">
      <c r="A2706" s="2">
        <v>692210</v>
      </c>
      <c r="B2706" s="3">
        <v>41812.426504629628</v>
      </c>
      <c r="C2706" s="2" t="s">
        <v>31</v>
      </c>
      <c r="D2706" s="2" t="str">
        <f>IF(Original!D2708 = "-", "Male", Original!D2708)</f>
        <v>Female</v>
      </c>
      <c r="E2706" s="2" t="s">
        <v>20</v>
      </c>
      <c r="F2706" s="2" t="str">
        <f>IF(Original!F2708 = "-", "c9", Original!F2708)</f>
        <v>c8</v>
      </c>
      <c r="G2706" s="2">
        <f>IF(ISBLANK(Original!G2708),MEDIAN(Original!G:G),Original!G2708)</f>
        <v>86601</v>
      </c>
    </row>
    <row r="2707" spans="1:7" x14ac:dyDescent="0.3">
      <c r="A2707" s="2">
        <v>840296</v>
      </c>
      <c r="B2707" s="3">
        <v>41801.328750000001</v>
      </c>
      <c r="C2707" s="2" t="s">
        <v>32</v>
      </c>
      <c r="D2707" s="2" t="str">
        <f>IF(Original!D2709 = "-", "Male", Original!D2709)</f>
        <v>Male</v>
      </c>
      <c r="E2707" s="2" t="s">
        <v>20</v>
      </c>
      <c r="F2707" s="2" t="str">
        <f>IF(Original!F2709 = "-", "c9", Original!F2709)</f>
        <v>c9</v>
      </c>
      <c r="G2707" s="2">
        <f>IF(ISBLANK(Original!G2709),MEDIAN(Original!G:G),Original!G2709)</f>
        <v>16830</v>
      </c>
    </row>
    <row r="2708" spans="1:7" x14ac:dyDescent="0.3">
      <c r="A2708" s="2">
        <v>537105</v>
      </c>
      <c r="B2708" s="3">
        <v>41774.732361111113</v>
      </c>
      <c r="C2708" s="2" t="s">
        <v>32</v>
      </c>
      <c r="D2708" s="2" t="str">
        <f>IF(Original!D2710 = "-", "Male", Original!D2710)</f>
        <v>Male</v>
      </c>
      <c r="E2708" s="2" t="s">
        <v>15</v>
      </c>
      <c r="F2708" s="2" t="str">
        <f>IF(Original!F2710 = "-", "c9", Original!F2710)</f>
        <v>b9</v>
      </c>
      <c r="G2708" s="2">
        <f>IF(ISBLANK(Original!G2710),MEDIAN(Original!G:G),Original!G2710)</f>
        <v>42254</v>
      </c>
    </row>
    <row r="2709" spans="1:7" x14ac:dyDescent="0.3">
      <c r="A2709" s="2">
        <v>874563</v>
      </c>
      <c r="B2709" s="3">
        <v>41785.340648148151</v>
      </c>
      <c r="C2709" s="2" t="s">
        <v>31</v>
      </c>
      <c r="D2709" s="2" t="str">
        <f>IF(Original!D2711 = "-", "Male", Original!D2711)</f>
        <v>Male</v>
      </c>
      <c r="E2709" s="2" t="s">
        <v>15</v>
      </c>
      <c r="F2709" s="2" t="str">
        <f>IF(Original!F2711 = "-", "c9", Original!F2711)</f>
        <v>b9</v>
      </c>
      <c r="G2709" s="2">
        <f>IF(ISBLANK(Original!G2711),MEDIAN(Original!G:G),Original!G2711)</f>
        <v>66660</v>
      </c>
    </row>
    <row r="2710" spans="1:7" x14ac:dyDescent="0.3">
      <c r="A2710" s="2">
        <v>487292</v>
      </c>
      <c r="B2710" s="3">
        <v>41785.342997685184</v>
      </c>
      <c r="C2710" s="2" t="s">
        <v>32</v>
      </c>
      <c r="D2710" s="2" t="str">
        <f>IF(Original!D2712 = "-", "Male", Original!D2712)</f>
        <v>Female</v>
      </c>
      <c r="E2710" s="2" t="s">
        <v>15</v>
      </c>
      <c r="F2710" s="2" t="str">
        <f>IF(Original!F2712 = "-", "c9", Original!F2712)</f>
        <v>b9</v>
      </c>
      <c r="G2710" s="2">
        <f>IF(ISBLANK(Original!G2712),MEDIAN(Original!G:G),Original!G2712)</f>
        <v>94230</v>
      </c>
    </row>
    <row r="2711" spans="1:7" x14ac:dyDescent="0.3">
      <c r="A2711" s="2">
        <v>473364</v>
      </c>
      <c r="B2711" s="3">
        <v>41804.740671296298</v>
      </c>
      <c r="C2711" s="2" t="s">
        <v>32</v>
      </c>
      <c r="D2711" s="2" t="str">
        <f>IF(Original!D2713 = "-", "Male", Original!D2713)</f>
        <v>Male</v>
      </c>
      <c r="E2711" s="2" t="s">
        <v>15</v>
      </c>
      <c r="F2711" s="2" t="str">
        <f>IF(Original!F2713 = "-", "c9", Original!F2713)</f>
        <v>i5</v>
      </c>
      <c r="G2711" s="2">
        <f>IF(ISBLANK(Original!G2713),MEDIAN(Original!G:G),Original!G2713)</f>
        <v>37250</v>
      </c>
    </row>
    <row r="2712" spans="1:7" x14ac:dyDescent="0.3">
      <c r="A2712" s="2">
        <v>171942</v>
      </c>
      <c r="B2712" s="3">
        <v>41807.457175925927</v>
      </c>
      <c r="C2712" s="2" t="s">
        <v>32</v>
      </c>
      <c r="D2712" s="2" t="str">
        <f>IF(Original!D2714 = "-", "Male", Original!D2714)</f>
        <v>Male</v>
      </c>
      <c r="E2712" s="2" t="s">
        <v>15</v>
      </c>
      <c r="F2712" s="2" t="str">
        <f>IF(Original!F2714 = "-", "c9", Original!F2714)</f>
        <v>i5</v>
      </c>
      <c r="G2712" s="2">
        <f>IF(ISBLANK(Original!G2714),MEDIAN(Original!G:G),Original!G2714)</f>
        <v>97144</v>
      </c>
    </row>
    <row r="2713" spans="1:7" x14ac:dyDescent="0.3">
      <c r="A2713" s="2">
        <v>273267</v>
      </c>
      <c r="B2713" s="3">
        <v>41807.457418981481</v>
      </c>
      <c r="C2713" s="2" t="s">
        <v>31</v>
      </c>
      <c r="D2713" s="2" t="str">
        <f>IF(Original!D2715 = "-", "Male", Original!D2715)</f>
        <v>Male</v>
      </c>
      <c r="E2713" s="2" t="s">
        <v>15</v>
      </c>
      <c r="F2713" s="2" t="str">
        <f>IF(Original!F2715 = "-", "c9", Original!F2715)</f>
        <v>i5</v>
      </c>
      <c r="G2713" s="2">
        <f>IF(ISBLANK(Original!G2715),MEDIAN(Original!G:G),Original!G2715)</f>
        <v>17318</v>
      </c>
    </row>
    <row r="2714" spans="1:7" x14ac:dyDescent="0.3">
      <c r="A2714" s="2">
        <v>826650</v>
      </c>
      <c r="B2714" s="3">
        <v>41835.593113425923</v>
      </c>
      <c r="C2714" s="2" t="s">
        <v>31</v>
      </c>
      <c r="D2714" s="2" t="str">
        <f>IF(Original!D2716 = "-", "Male", Original!D2716)</f>
        <v>Female</v>
      </c>
      <c r="E2714" s="2" t="s">
        <v>15</v>
      </c>
      <c r="F2714" s="2" t="str">
        <f>IF(Original!F2716 = "-", "c9", Original!F2716)</f>
        <v>i5</v>
      </c>
      <c r="G2714" s="2">
        <f>IF(ISBLANK(Original!G2716),MEDIAN(Original!G:G),Original!G2716)</f>
        <v>35596</v>
      </c>
    </row>
    <row r="2715" spans="1:7" x14ac:dyDescent="0.3">
      <c r="A2715" s="2">
        <v>160711</v>
      </c>
      <c r="B2715" s="3">
        <v>41877.397511574076</v>
      </c>
      <c r="C2715" s="2" t="s">
        <v>32</v>
      </c>
      <c r="D2715" s="2" t="str">
        <f>IF(Original!D2717 = "-", "Male", Original!D2717)</f>
        <v>Female</v>
      </c>
      <c r="E2715" s="2" t="s">
        <v>15</v>
      </c>
      <c r="F2715" s="2" t="str">
        <f>IF(Original!F2717 = "-", "c9", Original!F2717)</f>
        <v>i5</v>
      </c>
      <c r="G2715" s="2">
        <f>IF(ISBLANK(Original!G2717),MEDIAN(Original!G:G),Original!G2717)</f>
        <v>48205</v>
      </c>
    </row>
    <row r="2716" spans="1:7" x14ac:dyDescent="0.3">
      <c r="A2716" s="2">
        <v>324902</v>
      </c>
      <c r="B2716" s="3">
        <v>41821.399444444447</v>
      </c>
      <c r="C2716" s="2" t="s">
        <v>31</v>
      </c>
      <c r="D2716" s="2" t="str">
        <f>IF(Original!D2718 = "-", "Male", Original!D2718)</f>
        <v>Female</v>
      </c>
      <c r="E2716" s="2" t="s">
        <v>13</v>
      </c>
      <c r="F2716" s="2" t="str">
        <f>IF(Original!F2718 = "-", "c9", Original!F2718)</f>
        <v>c5</v>
      </c>
      <c r="G2716" s="2">
        <f>IF(ISBLANK(Original!G2718),MEDIAN(Original!G:G),Original!G2718)</f>
        <v>73166</v>
      </c>
    </row>
    <row r="2717" spans="1:7" x14ac:dyDescent="0.3">
      <c r="A2717" s="2">
        <v>26533</v>
      </c>
      <c r="B2717" s="3">
        <v>41842.778368055559</v>
      </c>
      <c r="C2717" s="2" t="s">
        <v>31</v>
      </c>
      <c r="D2717" s="2" t="str">
        <f>IF(Original!D2719 = "-", "Male", Original!D2719)</f>
        <v>Female</v>
      </c>
      <c r="E2717" s="2" t="s">
        <v>13</v>
      </c>
      <c r="F2717" s="2" t="str">
        <f>IF(Original!F2719 = "-", "c9", Original!F2719)</f>
        <v>c5</v>
      </c>
      <c r="G2717" s="2">
        <f>IF(ISBLANK(Original!G2719),MEDIAN(Original!G:G),Original!G2719)</f>
        <v>52761</v>
      </c>
    </row>
    <row r="2718" spans="1:7" x14ac:dyDescent="0.3">
      <c r="A2718" s="2">
        <v>284898</v>
      </c>
      <c r="B2718" s="3">
        <v>41828.599814814814</v>
      </c>
      <c r="C2718" s="2" t="s">
        <v>32</v>
      </c>
      <c r="D2718" s="2" t="str">
        <f>IF(Original!D2720 = "-", "Male", Original!D2720)</f>
        <v>Male</v>
      </c>
      <c r="E2718" s="2" t="s">
        <v>14</v>
      </c>
      <c r="F2718" s="2" t="str">
        <f>IF(Original!F2720 = "-", "c9", Original!F2720)</f>
        <v>c9</v>
      </c>
      <c r="G2718" s="2">
        <f>IF(ISBLANK(Original!G2720),MEDIAN(Original!G:G),Original!G2720)</f>
        <v>34956</v>
      </c>
    </row>
    <row r="2719" spans="1:7" x14ac:dyDescent="0.3">
      <c r="A2719" s="2">
        <v>538273</v>
      </c>
      <c r="B2719" s="3">
        <v>41788.396909722222</v>
      </c>
      <c r="C2719" s="2" t="s">
        <v>32</v>
      </c>
      <c r="D2719" s="2" t="str">
        <f>IF(Original!D2721 = "-", "Male", Original!D2721)</f>
        <v>Female</v>
      </c>
      <c r="E2719" s="2" t="s">
        <v>13</v>
      </c>
      <c r="F2719" s="2" t="str">
        <f>IF(Original!F2721 = "-", "c9", Original!F2721)</f>
        <v>c5</v>
      </c>
      <c r="G2719" s="2">
        <f>IF(ISBLANK(Original!G2721),MEDIAN(Original!G:G),Original!G2721)</f>
        <v>96178</v>
      </c>
    </row>
    <row r="2720" spans="1:7" x14ac:dyDescent="0.3">
      <c r="A2720" s="2">
        <v>63459</v>
      </c>
      <c r="B2720" s="3">
        <v>41788.397303240738</v>
      </c>
      <c r="C2720" s="2" t="s">
        <v>32</v>
      </c>
      <c r="D2720" s="2" t="str">
        <f>IF(Original!D2722 = "-", "Male", Original!D2722)</f>
        <v>Female</v>
      </c>
      <c r="E2720" s="2" t="s">
        <v>13</v>
      </c>
      <c r="F2720" s="2" t="str">
        <f>IF(Original!F2722 = "-", "c9", Original!F2722)</f>
        <v>c5</v>
      </c>
      <c r="G2720" s="2">
        <f>IF(ISBLANK(Original!G2722),MEDIAN(Original!G:G),Original!G2722)</f>
        <v>49485</v>
      </c>
    </row>
    <row r="2721" spans="1:7" x14ac:dyDescent="0.3">
      <c r="A2721" s="2">
        <v>778940</v>
      </c>
      <c r="B2721" s="3">
        <v>41848.510324074072</v>
      </c>
      <c r="C2721" s="2" t="s">
        <v>32</v>
      </c>
      <c r="D2721" s="2" t="str">
        <f>IF(Original!D2723 = "-", "Male", Original!D2723)</f>
        <v>Male</v>
      </c>
      <c r="E2721" s="2" t="s">
        <v>20</v>
      </c>
      <c r="F2721" s="2" t="str">
        <f>IF(Original!F2723 = "-", "c9", Original!F2723)</f>
        <v>c9</v>
      </c>
      <c r="G2721" s="2">
        <f>IF(ISBLANK(Original!G2723),MEDIAN(Original!G:G),Original!G2723)</f>
        <v>30120</v>
      </c>
    </row>
    <row r="2722" spans="1:7" x14ac:dyDescent="0.3">
      <c r="A2722" s="2">
        <v>707968</v>
      </c>
      <c r="B2722" s="3">
        <v>41848.513252314813</v>
      </c>
      <c r="C2722" s="2" t="s">
        <v>32</v>
      </c>
      <c r="D2722" s="2" t="str">
        <f>IF(Original!D2724 = "-", "Male", Original!D2724)</f>
        <v>Male</v>
      </c>
      <c r="E2722" s="2" t="s">
        <v>20</v>
      </c>
      <c r="F2722" s="2" t="str">
        <f>IF(Original!F2724 = "-", "c9", Original!F2724)</f>
        <v>c9</v>
      </c>
      <c r="G2722" s="2">
        <f>IF(ISBLANK(Original!G2724),MEDIAN(Original!G:G),Original!G2724)</f>
        <v>79312</v>
      </c>
    </row>
    <row r="2723" spans="1:7" x14ac:dyDescent="0.3">
      <c r="A2723" s="2">
        <v>801736</v>
      </c>
      <c r="B2723" s="3">
        <v>41848.514074074075</v>
      </c>
      <c r="C2723" s="2" t="s">
        <v>32</v>
      </c>
      <c r="D2723" s="2" t="str">
        <f>IF(Original!D2725 = "-", "Male", Original!D2725)</f>
        <v>Female</v>
      </c>
      <c r="E2723" s="2" t="s">
        <v>20</v>
      </c>
      <c r="F2723" s="2" t="str">
        <f>IF(Original!F2725 = "-", "c9", Original!F2725)</f>
        <v>c9</v>
      </c>
      <c r="G2723" s="2">
        <f>IF(ISBLANK(Original!G2725),MEDIAN(Original!G:G),Original!G2725)</f>
        <v>39306</v>
      </c>
    </row>
    <row r="2724" spans="1:7" x14ac:dyDescent="0.3">
      <c r="A2724" s="2">
        <v>388477</v>
      </c>
      <c r="B2724" s="3">
        <v>41848.510347222225</v>
      </c>
      <c r="C2724" s="2" t="s">
        <v>31</v>
      </c>
      <c r="D2724" s="2" t="str">
        <f>IF(Original!D2726 = "-", "Male", Original!D2726)</f>
        <v>Don’t want to say</v>
      </c>
      <c r="E2724" s="2" t="s">
        <v>20</v>
      </c>
      <c r="F2724" s="2" t="str">
        <f>IF(Original!F2726 = "-", "c9", Original!F2726)</f>
        <v>c9</v>
      </c>
      <c r="G2724" s="2">
        <f>IF(ISBLANK(Original!G2726),MEDIAN(Original!G:G),Original!G2726)</f>
        <v>27505</v>
      </c>
    </row>
    <row r="2725" spans="1:7" x14ac:dyDescent="0.3">
      <c r="A2725" s="2">
        <v>330441</v>
      </c>
      <c r="B2725" s="3">
        <v>41849.248310185183</v>
      </c>
      <c r="C2725" s="2" t="s">
        <v>32</v>
      </c>
      <c r="D2725" s="2" t="str">
        <f>IF(Original!D2727 = "-", "Male", Original!D2727)</f>
        <v>Male</v>
      </c>
      <c r="E2725" s="2" t="s">
        <v>20</v>
      </c>
      <c r="F2725" s="2" t="str">
        <f>IF(Original!F2727 = "-", "c9", Original!F2727)</f>
        <v>c9</v>
      </c>
      <c r="G2725" s="2">
        <f>IF(ISBLANK(Original!G2727),MEDIAN(Original!G:G),Original!G2727)</f>
        <v>11316</v>
      </c>
    </row>
    <row r="2726" spans="1:7" x14ac:dyDescent="0.3">
      <c r="A2726" s="2">
        <v>378377</v>
      </c>
      <c r="B2726" s="3">
        <v>41851.822465277779</v>
      </c>
      <c r="C2726" s="2" t="s">
        <v>31</v>
      </c>
      <c r="D2726" s="2" t="str">
        <f>IF(Original!D2728 = "-", "Male", Original!D2728)</f>
        <v>Male</v>
      </c>
      <c r="E2726" s="2" t="s">
        <v>20</v>
      </c>
      <c r="F2726" s="2" t="str">
        <f>IF(Original!F2728 = "-", "c9", Original!F2728)</f>
        <v>c9</v>
      </c>
      <c r="G2726" s="2">
        <f>IF(ISBLANK(Original!G2728),MEDIAN(Original!G:G),Original!G2728)</f>
        <v>98562</v>
      </c>
    </row>
    <row r="2727" spans="1:7" x14ac:dyDescent="0.3">
      <c r="A2727" s="2">
        <v>592167</v>
      </c>
      <c r="B2727" s="3">
        <v>41851.823888888888</v>
      </c>
      <c r="C2727" s="2" t="s">
        <v>32</v>
      </c>
      <c r="D2727" s="2" t="str">
        <f>IF(Original!D2729 = "-", "Male", Original!D2729)</f>
        <v>Male</v>
      </c>
      <c r="E2727" s="2" t="s">
        <v>20</v>
      </c>
      <c r="F2727" s="2" t="str">
        <f>IF(Original!F2729 = "-", "c9", Original!F2729)</f>
        <v>c9</v>
      </c>
      <c r="G2727" s="2">
        <f>IF(ISBLANK(Original!G2729),MEDIAN(Original!G:G),Original!G2729)</f>
        <v>48181</v>
      </c>
    </row>
    <row r="2728" spans="1:7" x14ac:dyDescent="0.3">
      <c r="A2728" s="2">
        <v>584499</v>
      </c>
      <c r="B2728" s="3">
        <v>41782.396793981483</v>
      </c>
      <c r="C2728" s="2" t="s">
        <v>32</v>
      </c>
      <c r="D2728" s="2" t="str">
        <f>IF(Original!D2730 = "-", "Male", Original!D2730)</f>
        <v>Male</v>
      </c>
      <c r="E2728" s="2" t="s">
        <v>17</v>
      </c>
      <c r="F2728" s="2" t="str">
        <f>IF(Original!F2730 = "-", "c9", Original!F2730)</f>
        <v>c5</v>
      </c>
      <c r="G2728" s="2">
        <f>IF(ISBLANK(Original!G2730),MEDIAN(Original!G:G),Original!G2730)</f>
        <v>40655</v>
      </c>
    </row>
    <row r="2729" spans="1:7" x14ac:dyDescent="0.3">
      <c r="A2729" s="2">
        <v>934567</v>
      </c>
      <c r="B2729" s="3">
        <v>41782.63417824074</v>
      </c>
      <c r="C2729" s="2" t="s">
        <v>32</v>
      </c>
      <c r="D2729" s="2" t="str">
        <f>IF(Original!D2731 = "-", "Male", Original!D2731)</f>
        <v>Female</v>
      </c>
      <c r="E2729" s="2" t="s">
        <v>17</v>
      </c>
      <c r="F2729" s="2" t="str">
        <f>IF(Original!F2731 = "-", "c9", Original!F2731)</f>
        <v>c5</v>
      </c>
      <c r="G2729" s="2">
        <f>IF(ISBLANK(Original!G2731),MEDIAN(Original!G:G),Original!G2731)</f>
        <v>45598</v>
      </c>
    </row>
    <row r="2730" spans="1:7" x14ac:dyDescent="0.3">
      <c r="A2730" s="2">
        <v>331488</v>
      </c>
      <c r="B2730" s="3">
        <v>41803.325474537036</v>
      </c>
      <c r="C2730" s="2" t="s">
        <v>32</v>
      </c>
      <c r="D2730" s="2" t="str">
        <f>IF(Original!D2732 = "-", "Male", Original!D2732)</f>
        <v>Female</v>
      </c>
      <c r="E2730" s="2" t="s">
        <v>17</v>
      </c>
      <c r="F2730" s="2" t="str">
        <f>IF(Original!F2732 = "-", "c9", Original!F2732)</f>
        <v>c5</v>
      </c>
      <c r="G2730" s="2">
        <f>IF(ISBLANK(Original!G2732),MEDIAN(Original!G:G),Original!G2732)</f>
        <v>94702</v>
      </c>
    </row>
    <row r="2731" spans="1:7" x14ac:dyDescent="0.3">
      <c r="A2731" s="2">
        <v>919761</v>
      </c>
      <c r="B2731" s="3">
        <v>41803.768020833333</v>
      </c>
      <c r="C2731" s="2" t="s">
        <v>31</v>
      </c>
      <c r="D2731" s="2" t="str">
        <f>IF(Original!D2733 = "-", "Male", Original!D2733)</f>
        <v>Male</v>
      </c>
      <c r="E2731" s="2" t="s">
        <v>17</v>
      </c>
      <c r="F2731" s="2" t="str">
        <f>IF(Original!F2733 = "-", "c9", Original!F2733)</f>
        <v>c5</v>
      </c>
      <c r="G2731" s="2">
        <f>IF(ISBLANK(Original!G2733),MEDIAN(Original!G:G),Original!G2733)</f>
        <v>41431</v>
      </c>
    </row>
    <row r="2732" spans="1:7" x14ac:dyDescent="0.3">
      <c r="A2732" s="2">
        <v>486960</v>
      </c>
      <c r="B2732" s="3">
        <v>41810.593888888892</v>
      </c>
      <c r="C2732" s="2" t="s">
        <v>32</v>
      </c>
      <c r="D2732" s="2" t="str">
        <f>IF(Original!D2734 = "-", "Male", Original!D2734)</f>
        <v>Male</v>
      </c>
      <c r="E2732" s="2" t="s">
        <v>17</v>
      </c>
      <c r="F2732" s="2" t="str">
        <f>IF(Original!F2734 = "-", "c9", Original!F2734)</f>
        <v>c5</v>
      </c>
      <c r="G2732" s="2">
        <f>IF(ISBLANK(Original!G2734),MEDIAN(Original!G:G),Original!G2734)</f>
        <v>17171</v>
      </c>
    </row>
    <row r="2733" spans="1:7" x14ac:dyDescent="0.3">
      <c r="A2733" s="2">
        <v>913324</v>
      </c>
      <c r="B2733" s="3">
        <v>41810.595497685186</v>
      </c>
      <c r="C2733" s="2" t="s">
        <v>32</v>
      </c>
      <c r="D2733" s="2" t="str">
        <f>IF(Original!D2735 = "-", "Male", Original!D2735)</f>
        <v>Female</v>
      </c>
      <c r="E2733" s="2" t="s">
        <v>17</v>
      </c>
      <c r="F2733" s="2" t="str">
        <f>IF(Original!F2735 = "-", "c9", Original!F2735)</f>
        <v>c5</v>
      </c>
      <c r="G2733" s="2">
        <f>IF(ISBLANK(Original!G2735),MEDIAN(Original!G:G),Original!G2735)</f>
        <v>67647</v>
      </c>
    </row>
    <row r="2734" spans="1:7" x14ac:dyDescent="0.3">
      <c r="A2734" s="2">
        <v>618051</v>
      </c>
      <c r="B2734" s="3">
        <v>41815.569953703707</v>
      </c>
      <c r="C2734" s="2" t="s">
        <v>32</v>
      </c>
      <c r="D2734" s="2" t="str">
        <f>IF(Original!D2736 = "-", "Male", Original!D2736)</f>
        <v>Male</v>
      </c>
      <c r="E2734" s="2" t="s">
        <v>17</v>
      </c>
      <c r="F2734" s="2" t="str">
        <f>IF(Original!F2736 = "-", "c9", Original!F2736)</f>
        <v>c5</v>
      </c>
      <c r="G2734" s="2">
        <f>IF(ISBLANK(Original!G2736),MEDIAN(Original!G:G),Original!G2736)</f>
        <v>86715</v>
      </c>
    </row>
    <row r="2735" spans="1:7" x14ac:dyDescent="0.3">
      <c r="A2735" s="2">
        <v>384224</v>
      </c>
      <c r="B2735" s="3">
        <v>41815.569328703707</v>
      </c>
      <c r="C2735" s="2" t="s">
        <v>31</v>
      </c>
      <c r="D2735" s="2" t="str">
        <f>IF(Original!D2737 = "-", "Male", Original!D2737)</f>
        <v>Don’t want to say</v>
      </c>
      <c r="E2735" s="2" t="s">
        <v>17</v>
      </c>
      <c r="F2735" s="2" t="str">
        <f>IF(Original!F2737 = "-", "c9", Original!F2737)</f>
        <v>c5</v>
      </c>
      <c r="G2735" s="2">
        <f>IF(ISBLANK(Original!G2737),MEDIAN(Original!G:G),Original!G2737)</f>
        <v>91019</v>
      </c>
    </row>
    <row r="2736" spans="1:7" x14ac:dyDescent="0.3">
      <c r="A2736" s="2">
        <v>487216</v>
      </c>
      <c r="B2736" s="3">
        <v>41792.75408564815</v>
      </c>
      <c r="C2736" s="2" t="s">
        <v>32</v>
      </c>
      <c r="D2736" s="2" t="str">
        <f>IF(Original!D2738 = "-", "Male", Original!D2738)</f>
        <v>Male</v>
      </c>
      <c r="E2736" s="2" t="s">
        <v>17</v>
      </c>
      <c r="F2736" s="2" t="str">
        <f>IF(Original!F2738 = "-", "c9", Original!F2738)</f>
        <v>c5</v>
      </c>
      <c r="G2736" s="2">
        <f>IF(ISBLANK(Original!G2738),MEDIAN(Original!G:G),Original!G2738)</f>
        <v>97277</v>
      </c>
    </row>
    <row r="2737" spans="1:7" x14ac:dyDescent="0.3">
      <c r="A2737" s="2">
        <v>471695</v>
      </c>
      <c r="B2737" s="3">
        <v>41792.757048611114</v>
      </c>
      <c r="C2737" s="2" t="s">
        <v>32</v>
      </c>
      <c r="D2737" s="2" t="str">
        <f>IF(Original!D2739 = "-", "Male", Original!D2739)</f>
        <v>Male</v>
      </c>
      <c r="E2737" s="2" t="s">
        <v>17</v>
      </c>
      <c r="F2737" s="2" t="str">
        <f>IF(Original!F2739 = "-", "c9", Original!F2739)</f>
        <v>c5</v>
      </c>
      <c r="G2737" s="2">
        <f>IF(ISBLANK(Original!G2739),MEDIAN(Original!G:G),Original!G2739)</f>
        <v>46200</v>
      </c>
    </row>
    <row r="2738" spans="1:7" x14ac:dyDescent="0.3">
      <c r="A2738" s="2">
        <v>708065</v>
      </c>
      <c r="B2738" s="3">
        <v>41792.757349537038</v>
      </c>
      <c r="C2738" s="2" t="s">
        <v>32</v>
      </c>
      <c r="D2738" s="2" t="str">
        <f>IF(Original!D2740 = "-", "Male", Original!D2740)</f>
        <v>Male</v>
      </c>
      <c r="E2738" s="2" t="s">
        <v>17</v>
      </c>
      <c r="F2738" s="2" t="str">
        <f>IF(Original!F2740 = "-", "c9", Original!F2740)</f>
        <v>c5</v>
      </c>
      <c r="G2738" s="2">
        <f>IF(ISBLANK(Original!G2740),MEDIAN(Original!G:G),Original!G2740)</f>
        <v>77840</v>
      </c>
    </row>
    <row r="2739" spans="1:7" x14ac:dyDescent="0.3">
      <c r="A2739" s="2">
        <v>500670</v>
      </c>
      <c r="B2739" s="3">
        <v>41792.757731481484</v>
      </c>
      <c r="C2739" s="2" t="s">
        <v>31</v>
      </c>
      <c r="D2739" s="2" t="str">
        <f>IF(Original!D2741 = "-", "Male", Original!D2741)</f>
        <v>Male</v>
      </c>
      <c r="E2739" s="2" t="s">
        <v>17</v>
      </c>
      <c r="F2739" s="2" t="str">
        <f>IF(Original!F2741 = "-", "c9", Original!F2741)</f>
        <v>c5</v>
      </c>
      <c r="G2739" s="2">
        <f>IF(ISBLANK(Original!G2741),MEDIAN(Original!G:G),Original!G2741)</f>
        <v>20716</v>
      </c>
    </row>
    <row r="2740" spans="1:7" x14ac:dyDescent="0.3">
      <c r="A2740" s="2">
        <v>489674</v>
      </c>
      <c r="B2740" s="3">
        <v>41792.758067129631</v>
      </c>
      <c r="C2740" s="2" t="s">
        <v>32</v>
      </c>
      <c r="D2740" s="2" t="str">
        <f>IF(Original!D2742 = "-", "Male", Original!D2742)</f>
        <v>Female</v>
      </c>
      <c r="E2740" s="2" t="s">
        <v>17</v>
      </c>
      <c r="F2740" s="2" t="str">
        <f>IF(Original!F2742 = "-", "c9", Original!F2742)</f>
        <v>c5</v>
      </c>
      <c r="G2740" s="2">
        <f>IF(ISBLANK(Original!G2742),MEDIAN(Original!G:G),Original!G2742)</f>
        <v>82218</v>
      </c>
    </row>
    <row r="2741" spans="1:7" x14ac:dyDescent="0.3">
      <c r="A2741" s="2">
        <v>255467</v>
      </c>
      <c r="B2741" s="3">
        <v>41793.479027777779</v>
      </c>
      <c r="C2741" s="2" t="s">
        <v>32</v>
      </c>
      <c r="D2741" s="2" t="str">
        <f>IF(Original!D2743 = "-", "Male", Original!D2743)</f>
        <v>Female</v>
      </c>
      <c r="E2741" s="2" t="s">
        <v>17</v>
      </c>
      <c r="F2741" s="2" t="str">
        <f>IF(Original!F2743 = "-", "c9", Original!F2743)</f>
        <v>c5</v>
      </c>
      <c r="G2741" s="2">
        <f>IF(ISBLANK(Original!G2743),MEDIAN(Original!G:G),Original!G2743)</f>
        <v>63830</v>
      </c>
    </row>
    <row r="2742" spans="1:7" x14ac:dyDescent="0.3">
      <c r="A2742" s="2">
        <v>995454</v>
      </c>
      <c r="B2742" s="3">
        <v>41793.479421296295</v>
      </c>
      <c r="C2742" s="2" t="s">
        <v>31</v>
      </c>
      <c r="D2742" s="2" t="str">
        <f>IF(Original!D2744 = "-", "Male", Original!D2744)</f>
        <v>Male</v>
      </c>
      <c r="E2742" s="2" t="s">
        <v>17</v>
      </c>
      <c r="F2742" s="2" t="str">
        <f>IF(Original!F2744 = "-", "c9", Original!F2744)</f>
        <v>c5</v>
      </c>
      <c r="G2742" s="2">
        <f>IF(ISBLANK(Original!G2744),MEDIAN(Original!G:G),Original!G2744)</f>
        <v>77256</v>
      </c>
    </row>
    <row r="2743" spans="1:7" x14ac:dyDescent="0.3">
      <c r="A2743" s="2">
        <v>212202</v>
      </c>
      <c r="B2743" s="3">
        <v>41848.562268518515</v>
      </c>
      <c r="C2743" s="2" t="s">
        <v>32</v>
      </c>
      <c r="D2743" s="2" t="str">
        <f>IF(Original!D2745 = "-", "Male", Original!D2745)</f>
        <v>Male</v>
      </c>
      <c r="E2743" s="2" t="s">
        <v>17</v>
      </c>
      <c r="F2743" s="2" t="str">
        <f>IF(Original!F2745 = "-", "c9", Original!F2745)</f>
        <v>c5</v>
      </c>
      <c r="G2743" s="2">
        <f>IF(ISBLANK(Original!G2745),MEDIAN(Original!G:G),Original!G2745)</f>
        <v>20913</v>
      </c>
    </row>
    <row r="2744" spans="1:7" x14ac:dyDescent="0.3">
      <c r="A2744" s="2">
        <v>662801</v>
      </c>
      <c r="B2744" s="3">
        <v>41848.5625462963</v>
      </c>
      <c r="C2744" s="2" t="s">
        <v>31</v>
      </c>
      <c r="D2744" s="2" t="str">
        <f>IF(Original!D2746 = "-", "Male", Original!D2746)</f>
        <v>Male</v>
      </c>
      <c r="E2744" s="2" t="s">
        <v>17</v>
      </c>
      <c r="F2744" s="2" t="str">
        <f>IF(Original!F2746 = "-", "c9", Original!F2746)</f>
        <v>c5</v>
      </c>
      <c r="G2744" s="2">
        <f>IF(ISBLANK(Original!G2746),MEDIAN(Original!G:G),Original!G2746)</f>
        <v>16216</v>
      </c>
    </row>
    <row r="2745" spans="1:7" x14ac:dyDescent="0.3">
      <c r="A2745" s="2">
        <v>461403</v>
      </c>
      <c r="B2745" s="3">
        <v>41848.561793981484</v>
      </c>
      <c r="C2745" s="2" t="s">
        <v>32</v>
      </c>
      <c r="D2745" s="2" t="str">
        <f>IF(Original!D2747 = "-", "Male", Original!D2747)</f>
        <v>Female</v>
      </c>
      <c r="E2745" s="2" t="s">
        <v>17</v>
      </c>
      <c r="F2745" s="2" t="str">
        <f>IF(Original!F2747 = "-", "c9", Original!F2747)</f>
        <v>c5</v>
      </c>
      <c r="G2745" s="2">
        <f>IF(ISBLANK(Original!G2747),MEDIAN(Original!G:G),Original!G2747)</f>
        <v>16119</v>
      </c>
    </row>
    <row r="2746" spans="1:7" x14ac:dyDescent="0.3">
      <c r="A2746" s="2">
        <v>21885</v>
      </c>
      <c r="B2746" s="3">
        <v>41852.920694444445</v>
      </c>
      <c r="C2746" s="2" t="s">
        <v>31</v>
      </c>
      <c r="D2746" s="2" t="str">
        <f>IF(Original!D2748 = "-", "Male", Original!D2748)</f>
        <v>Male</v>
      </c>
      <c r="E2746" s="2" t="s">
        <v>17</v>
      </c>
      <c r="F2746" s="2" t="str">
        <f>IF(Original!F2748 = "-", "c9", Original!F2748)</f>
        <v>c5</v>
      </c>
      <c r="G2746" s="2">
        <f>IF(ISBLANK(Original!G2748),MEDIAN(Original!G:G),Original!G2748)</f>
        <v>16102</v>
      </c>
    </row>
    <row r="2747" spans="1:7" x14ac:dyDescent="0.3">
      <c r="A2747" s="2">
        <v>31205</v>
      </c>
      <c r="B2747" s="3">
        <v>41852.921701388892</v>
      </c>
      <c r="C2747" s="2" t="s">
        <v>32</v>
      </c>
      <c r="D2747" s="2" t="str">
        <f>IF(Original!D2749 = "-", "Male", Original!D2749)</f>
        <v>Female</v>
      </c>
      <c r="E2747" s="2" t="s">
        <v>17</v>
      </c>
      <c r="F2747" s="2" t="str">
        <f>IF(Original!F2749 = "-", "c9", Original!F2749)</f>
        <v>c5</v>
      </c>
      <c r="G2747" s="2">
        <f>IF(ISBLANK(Original!G2749),MEDIAN(Original!G:G),Original!G2749)</f>
        <v>40719</v>
      </c>
    </row>
    <row r="2748" spans="1:7" x14ac:dyDescent="0.3">
      <c r="A2748" s="2">
        <v>37621</v>
      </c>
      <c r="B2748" s="3">
        <v>41852.922175925924</v>
      </c>
      <c r="C2748" s="2" t="s">
        <v>31</v>
      </c>
      <c r="D2748" s="2" t="str">
        <f>IF(Original!D2750 = "-", "Male", Original!D2750)</f>
        <v>Male</v>
      </c>
      <c r="E2748" s="2" t="s">
        <v>17</v>
      </c>
      <c r="F2748" s="2" t="str">
        <f>IF(Original!F2750 = "-", "c9", Original!F2750)</f>
        <v>c5</v>
      </c>
      <c r="G2748" s="2">
        <f>IF(ISBLANK(Original!G2750),MEDIAN(Original!G:G),Original!G2750)</f>
        <v>59191</v>
      </c>
    </row>
    <row r="2749" spans="1:7" x14ac:dyDescent="0.3">
      <c r="A2749" s="2">
        <v>512990</v>
      </c>
      <c r="B2749" s="3">
        <v>41841.398680555554</v>
      </c>
      <c r="C2749" s="2" t="s">
        <v>31</v>
      </c>
      <c r="D2749" s="2" t="str">
        <f>IF(Original!D2751 = "-", "Male", Original!D2751)</f>
        <v>Male</v>
      </c>
      <c r="E2749" s="2" t="s">
        <v>17</v>
      </c>
      <c r="F2749" s="2" t="str">
        <f>IF(Original!F2751 = "-", "c9", Original!F2751)</f>
        <v>c5</v>
      </c>
      <c r="G2749" s="2">
        <f>IF(ISBLANK(Original!G2751),MEDIAN(Original!G:G),Original!G2751)</f>
        <v>43999</v>
      </c>
    </row>
    <row r="2750" spans="1:7" x14ac:dyDescent="0.3">
      <c r="A2750" s="2">
        <v>808212</v>
      </c>
      <c r="B2750" s="3">
        <v>41841.399351851855</v>
      </c>
      <c r="C2750" s="2" t="s">
        <v>32</v>
      </c>
      <c r="D2750" s="2" t="str">
        <f>IF(Original!D2752 = "-", "Male", Original!D2752)</f>
        <v>Male</v>
      </c>
      <c r="E2750" s="2" t="s">
        <v>17</v>
      </c>
      <c r="F2750" s="2" t="str">
        <f>IF(Original!F2752 = "-", "c9", Original!F2752)</f>
        <v>c5</v>
      </c>
      <c r="G2750" s="2">
        <f>IF(ISBLANK(Original!G2752),MEDIAN(Original!G:G),Original!G2752)</f>
        <v>90678</v>
      </c>
    </row>
    <row r="2751" spans="1:7" x14ac:dyDescent="0.3">
      <c r="A2751" s="2">
        <v>813199</v>
      </c>
      <c r="B2751" s="3">
        <v>41845.402581018519</v>
      </c>
      <c r="C2751" s="2" t="s">
        <v>32</v>
      </c>
      <c r="D2751" s="2" t="str">
        <f>IF(Original!D2753 = "-", "Male", Original!D2753)</f>
        <v>Male</v>
      </c>
      <c r="E2751" s="2" t="s">
        <v>17</v>
      </c>
      <c r="F2751" s="2" t="str">
        <f>IF(Original!F2753 = "-", "c9", Original!F2753)</f>
        <v>c5</v>
      </c>
      <c r="G2751" s="2">
        <f>IF(ISBLANK(Original!G2753),MEDIAN(Original!G:G),Original!G2753)</f>
        <v>38954</v>
      </c>
    </row>
    <row r="2752" spans="1:7" x14ac:dyDescent="0.3">
      <c r="A2752" s="2">
        <v>619520</v>
      </c>
      <c r="B2752" s="3">
        <v>41848.618611111109</v>
      </c>
      <c r="C2752" s="2" t="s">
        <v>32</v>
      </c>
      <c r="D2752" s="2" t="str">
        <f>IF(Original!D2754 = "-", "Male", Original!D2754)</f>
        <v>Male</v>
      </c>
      <c r="E2752" s="2" t="s">
        <v>17</v>
      </c>
      <c r="F2752" s="2" t="str">
        <f>IF(Original!F2754 = "-", "c9", Original!F2754)</f>
        <v>c5</v>
      </c>
      <c r="G2752" s="2">
        <f>IF(ISBLANK(Original!G2754),MEDIAN(Original!G:G),Original!G2754)</f>
        <v>45834</v>
      </c>
    </row>
    <row r="2753" spans="1:7" x14ac:dyDescent="0.3">
      <c r="A2753" s="2">
        <v>607190</v>
      </c>
      <c r="B2753" s="3">
        <v>41848.619675925926</v>
      </c>
      <c r="C2753" s="2" t="s">
        <v>32</v>
      </c>
      <c r="D2753" s="2" t="str">
        <f>IF(Original!D2755 = "-", "Male", Original!D2755)</f>
        <v>Male</v>
      </c>
      <c r="E2753" s="2" t="s">
        <v>17</v>
      </c>
      <c r="F2753" s="2" t="str">
        <f>IF(Original!F2755 = "-", "c9", Original!F2755)</f>
        <v>c5</v>
      </c>
      <c r="G2753" s="2">
        <f>IF(ISBLANK(Original!G2755),MEDIAN(Original!G:G),Original!G2755)</f>
        <v>6831</v>
      </c>
    </row>
    <row r="2754" spans="1:7" x14ac:dyDescent="0.3">
      <c r="A2754" s="2">
        <v>237104</v>
      </c>
      <c r="B2754" s="3">
        <v>41848.620983796296</v>
      </c>
      <c r="C2754" s="2" t="s">
        <v>32</v>
      </c>
      <c r="D2754" s="2" t="str">
        <f>IF(Original!D2756 = "-", "Male", Original!D2756)</f>
        <v>Male</v>
      </c>
      <c r="E2754" s="2" t="s">
        <v>17</v>
      </c>
      <c r="F2754" s="2" t="str">
        <f>IF(Original!F2756 = "-", "c9", Original!F2756)</f>
        <v>c5</v>
      </c>
      <c r="G2754" s="2">
        <f>IF(ISBLANK(Original!G2756),MEDIAN(Original!G:G),Original!G2756)</f>
        <v>50918</v>
      </c>
    </row>
    <row r="2755" spans="1:7" x14ac:dyDescent="0.3">
      <c r="A2755" s="2">
        <v>466436</v>
      </c>
      <c r="B2755" s="3">
        <v>41850.39434027778</v>
      </c>
      <c r="C2755" s="2" t="s">
        <v>32</v>
      </c>
      <c r="D2755" s="2" t="str">
        <f>IF(Original!D2757 = "-", "Male", Original!D2757)</f>
        <v>Male</v>
      </c>
      <c r="E2755" s="2" t="s">
        <v>17</v>
      </c>
      <c r="F2755" s="2" t="str">
        <f>IF(Original!F2757 = "-", "c9", Original!F2757)</f>
        <v>c5</v>
      </c>
      <c r="G2755" s="2">
        <f>IF(ISBLANK(Original!G2757),MEDIAN(Original!G:G),Original!G2757)</f>
        <v>62566</v>
      </c>
    </row>
    <row r="2756" spans="1:7" x14ac:dyDescent="0.3">
      <c r="A2756" s="2">
        <v>326359</v>
      </c>
      <c r="B2756" s="3">
        <v>41850.395104166666</v>
      </c>
      <c r="C2756" s="2" t="s">
        <v>32</v>
      </c>
      <c r="D2756" s="2" t="str">
        <f>IF(Original!D2758 = "-", "Male", Original!D2758)</f>
        <v>Male</v>
      </c>
      <c r="E2756" s="2" t="s">
        <v>17</v>
      </c>
      <c r="F2756" s="2" t="str">
        <f>IF(Original!F2758 = "-", "c9", Original!F2758)</f>
        <v>c5</v>
      </c>
      <c r="G2756" s="2">
        <f>IF(ISBLANK(Original!G2758),MEDIAN(Original!G:G),Original!G2758)</f>
        <v>50435</v>
      </c>
    </row>
    <row r="2757" spans="1:7" x14ac:dyDescent="0.3">
      <c r="A2757" s="2">
        <v>911449</v>
      </c>
      <c r="B2757" s="3">
        <v>41848.397037037037</v>
      </c>
      <c r="C2757" s="2" t="s">
        <v>31</v>
      </c>
      <c r="D2757" s="2" t="str">
        <f>IF(Original!D2759 = "-", "Male", Original!D2759)</f>
        <v>Male</v>
      </c>
      <c r="E2757" s="2" t="s">
        <v>17</v>
      </c>
      <c r="F2757" s="2" t="str">
        <f>IF(Original!F2759 = "-", "c9", Original!F2759)</f>
        <v>c5</v>
      </c>
      <c r="G2757" s="2">
        <f>IF(ISBLANK(Original!G2759),MEDIAN(Original!G:G),Original!G2759)</f>
        <v>99841</v>
      </c>
    </row>
    <row r="2758" spans="1:7" x14ac:dyDescent="0.3">
      <c r="A2758" s="2">
        <v>63497</v>
      </c>
      <c r="B2758" s="3">
        <v>41851.652638888889</v>
      </c>
      <c r="C2758" s="2" t="s">
        <v>32</v>
      </c>
      <c r="D2758" s="2" t="str">
        <f>IF(Original!D2760 = "-", "Male", Original!D2760)</f>
        <v>Male</v>
      </c>
      <c r="E2758" s="2" t="s">
        <v>17</v>
      </c>
      <c r="F2758" s="2" t="str">
        <f>IF(Original!F2760 = "-", "c9", Original!F2760)</f>
        <v>c5</v>
      </c>
      <c r="G2758" s="2">
        <f>IF(ISBLANK(Original!G2760),MEDIAN(Original!G:G),Original!G2760)</f>
        <v>2531</v>
      </c>
    </row>
    <row r="2759" spans="1:7" x14ac:dyDescent="0.3">
      <c r="A2759" s="2">
        <v>256732</v>
      </c>
      <c r="B2759" s="3">
        <v>41851.653460648151</v>
      </c>
      <c r="C2759" s="2" t="s">
        <v>31</v>
      </c>
      <c r="D2759" s="2" t="str">
        <f>IF(Original!D2761 = "-", "Male", Original!D2761)</f>
        <v>Female</v>
      </c>
      <c r="E2759" s="2" t="s">
        <v>17</v>
      </c>
      <c r="F2759" s="2" t="str">
        <f>IF(Original!F2761 = "-", "c9", Original!F2761)</f>
        <v>c5</v>
      </c>
      <c r="G2759" s="2">
        <f>IF(ISBLANK(Original!G2761),MEDIAN(Original!G:G),Original!G2761)</f>
        <v>78708</v>
      </c>
    </row>
    <row r="2760" spans="1:7" x14ac:dyDescent="0.3">
      <c r="A2760" s="2">
        <v>443271</v>
      </c>
      <c r="B2760" s="3">
        <v>41851.656400462962</v>
      </c>
      <c r="C2760" s="2" t="s">
        <v>31</v>
      </c>
      <c r="D2760" s="2" t="str">
        <f>IF(Original!D2762 = "-", "Male", Original!D2762)</f>
        <v>Male</v>
      </c>
      <c r="E2760" s="2" t="s">
        <v>17</v>
      </c>
      <c r="F2760" s="2" t="str">
        <f>IF(Original!F2762 = "-", "c9", Original!F2762)</f>
        <v>c5</v>
      </c>
      <c r="G2760" s="2">
        <f>IF(ISBLANK(Original!G2762),MEDIAN(Original!G:G),Original!G2762)</f>
        <v>95428</v>
      </c>
    </row>
    <row r="2761" spans="1:7" x14ac:dyDescent="0.3">
      <c r="A2761" s="2">
        <v>501509</v>
      </c>
      <c r="B2761" s="3">
        <v>41855.622777777775</v>
      </c>
      <c r="C2761" s="2" t="s">
        <v>32</v>
      </c>
      <c r="D2761" s="2" t="str">
        <f>IF(Original!D2763 = "-", "Male", Original!D2763)</f>
        <v>Female</v>
      </c>
      <c r="E2761" s="2" t="s">
        <v>17</v>
      </c>
      <c r="F2761" s="2" t="str">
        <f>IF(Original!F2763 = "-", "c9", Original!F2763)</f>
        <v>c5</v>
      </c>
      <c r="G2761" s="2">
        <f>IF(ISBLANK(Original!G2763),MEDIAN(Original!G:G),Original!G2763)</f>
        <v>96737</v>
      </c>
    </row>
    <row r="2762" spans="1:7" x14ac:dyDescent="0.3">
      <c r="A2762" s="2">
        <v>830684</v>
      </c>
      <c r="B2762" s="3">
        <v>41856.551990740743</v>
      </c>
      <c r="C2762" s="2" t="s">
        <v>32</v>
      </c>
      <c r="D2762" s="2" t="str">
        <f>IF(Original!D2764 = "-", "Male", Original!D2764)</f>
        <v>Male</v>
      </c>
      <c r="E2762" s="2" t="s">
        <v>17</v>
      </c>
      <c r="F2762" s="2" t="str">
        <f>IF(Original!F2764 = "-", "c9", Original!F2764)</f>
        <v>c5</v>
      </c>
      <c r="G2762" s="2">
        <f>IF(ISBLANK(Original!G2764),MEDIAN(Original!G:G),Original!G2764)</f>
        <v>35384</v>
      </c>
    </row>
    <row r="2763" spans="1:7" x14ac:dyDescent="0.3">
      <c r="A2763" s="2">
        <v>232954</v>
      </c>
      <c r="B2763" s="3">
        <v>41856.552604166667</v>
      </c>
      <c r="C2763" s="2" t="s">
        <v>32</v>
      </c>
      <c r="D2763" s="2" t="str">
        <f>IF(Original!D2765 = "-", "Male", Original!D2765)</f>
        <v>Male</v>
      </c>
      <c r="E2763" s="2" t="s">
        <v>17</v>
      </c>
      <c r="F2763" s="2" t="str">
        <f>IF(Original!F2765 = "-", "c9", Original!F2765)</f>
        <v>c5</v>
      </c>
      <c r="G2763" s="2">
        <f>IF(ISBLANK(Original!G2765),MEDIAN(Original!G:G),Original!G2765)</f>
        <v>7212</v>
      </c>
    </row>
    <row r="2764" spans="1:7" x14ac:dyDescent="0.3">
      <c r="A2764" s="2">
        <v>423493</v>
      </c>
      <c r="B2764" s="3">
        <v>41856.553356481483</v>
      </c>
      <c r="C2764" s="2" t="s">
        <v>32</v>
      </c>
      <c r="D2764" s="2" t="str">
        <f>IF(Original!D2766 = "-", "Male", Original!D2766)</f>
        <v>Male</v>
      </c>
      <c r="E2764" s="2" t="s">
        <v>17</v>
      </c>
      <c r="F2764" s="2" t="str">
        <f>IF(Original!F2766 = "-", "c9", Original!F2766)</f>
        <v>c5</v>
      </c>
      <c r="G2764" s="2">
        <f>IF(ISBLANK(Original!G2766),MEDIAN(Original!G:G),Original!G2766)</f>
        <v>26310</v>
      </c>
    </row>
    <row r="2765" spans="1:7" x14ac:dyDescent="0.3">
      <c r="A2765" s="2">
        <v>585661</v>
      </c>
      <c r="B2765" s="3">
        <v>41857.740740740737</v>
      </c>
      <c r="C2765" s="2" t="s">
        <v>31</v>
      </c>
      <c r="D2765" s="2" t="str">
        <f>IF(Original!D2767 = "-", "Male", Original!D2767)</f>
        <v>Male</v>
      </c>
      <c r="E2765" s="2" t="s">
        <v>17</v>
      </c>
      <c r="F2765" s="2" t="str">
        <f>IF(Original!F2767 = "-", "c9", Original!F2767)</f>
        <v>c5</v>
      </c>
      <c r="G2765" s="2">
        <f>IF(ISBLANK(Original!G2767),MEDIAN(Original!G:G),Original!G2767)</f>
        <v>56005</v>
      </c>
    </row>
    <row r="2766" spans="1:7" x14ac:dyDescent="0.3">
      <c r="A2766" s="2">
        <v>733207</v>
      </c>
      <c r="B2766" s="3">
        <v>41857.741064814814</v>
      </c>
      <c r="C2766" s="2" t="s">
        <v>32</v>
      </c>
      <c r="D2766" s="2" t="str">
        <f>IF(Original!D2768 = "-", "Male", Original!D2768)</f>
        <v>Male</v>
      </c>
      <c r="E2766" s="2" t="s">
        <v>17</v>
      </c>
      <c r="F2766" s="2" t="str">
        <f>IF(Original!F2768 = "-", "c9", Original!F2768)</f>
        <v>c5</v>
      </c>
      <c r="G2766" s="2">
        <f>IF(ISBLANK(Original!G2768),MEDIAN(Original!G:G),Original!G2768)</f>
        <v>4035</v>
      </c>
    </row>
    <row r="2767" spans="1:7" x14ac:dyDescent="0.3">
      <c r="A2767" s="2">
        <v>844475</v>
      </c>
      <c r="B2767" s="3">
        <v>41865.556666666664</v>
      </c>
      <c r="C2767" s="2" t="s">
        <v>31</v>
      </c>
      <c r="D2767" s="2" t="str">
        <f>IF(Original!D2769 = "-", "Male", Original!D2769)</f>
        <v>Male</v>
      </c>
      <c r="E2767" s="2" t="s">
        <v>17</v>
      </c>
      <c r="F2767" s="2" t="str">
        <f>IF(Original!F2769 = "-", "c9", Original!F2769)</f>
        <v>c5</v>
      </c>
      <c r="G2767" s="2">
        <f>IF(ISBLANK(Original!G2769),MEDIAN(Original!G:G),Original!G2769)</f>
        <v>16304</v>
      </c>
    </row>
    <row r="2768" spans="1:7" x14ac:dyDescent="0.3">
      <c r="A2768" s="2">
        <v>152700</v>
      </c>
      <c r="B2768" s="3">
        <v>41767.565520833334</v>
      </c>
      <c r="C2768" s="2" t="s">
        <v>31</v>
      </c>
      <c r="D2768" s="2" t="str">
        <f>IF(Original!D2770 = "-", "Male", Original!D2770)</f>
        <v>Male</v>
      </c>
      <c r="E2768" s="2" t="s">
        <v>17</v>
      </c>
      <c r="F2768" s="2" t="str">
        <f>IF(Original!F2770 = "-", "c9", Original!F2770)</f>
        <v>b9</v>
      </c>
      <c r="G2768" s="2">
        <f>IF(ISBLANK(Original!G2770),MEDIAN(Original!G:G),Original!G2770)</f>
        <v>56014</v>
      </c>
    </row>
    <row r="2769" spans="1:7" x14ac:dyDescent="0.3">
      <c r="A2769" s="2">
        <v>927127</v>
      </c>
      <c r="B2769" s="3">
        <v>41789.73847222222</v>
      </c>
      <c r="C2769" s="2" t="s">
        <v>31</v>
      </c>
      <c r="D2769" s="2" t="str">
        <f>IF(Original!D2771 = "-", "Male", Original!D2771)</f>
        <v>Female</v>
      </c>
      <c r="E2769" s="2" t="s">
        <v>17</v>
      </c>
      <c r="F2769" s="2" t="str">
        <f>IF(Original!F2771 = "-", "c9", Original!F2771)</f>
        <v>c5</v>
      </c>
      <c r="G2769" s="2">
        <f>IF(ISBLANK(Original!G2771),MEDIAN(Original!G:G),Original!G2771)</f>
        <v>26991</v>
      </c>
    </row>
    <row r="2770" spans="1:7" x14ac:dyDescent="0.3">
      <c r="A2770" s="2">
        <v>836835</v>
      </c>
      <c r="B2770" s="3">
        <v>41799.397511574076</v>
      </c>
      <c r="C2770" s="2" t="s">
        <v>31</v>
      </c>
      <c r="D2770" s="2" t="str">
        <f>IF(Original!D2772 = "-", "Male", Original!D2772)</f>
        <v>Female</v>
      </c>
      <c r="E2770" s="2" t="s">
        <v>13</v>
      </c>
      <c r="F2770" s="2" t="str">
        <f>IF(Original!F2772 = "-", "c9", Original!F2772)</f>
        <v>c5</v>
      </c>
      <c r="G2770" s="2">
        <f>IF(ISBLANK(Original!G2772),MEDIAN(Original!G:G),Original!G2772)</f>
        <v>80654</v>
      </c>
    </row>
    <row r="2771" spans="1:7" x14ac:dyDescent="0.3">
      <c r="A2771" s="2">
        <v>808744</v>
      </c>
      <c r="B2771" s="3">
        <v>41801.352210648147</v>
      </c>
      <c r="C2771" s="2" t="s">
        <v>32</v>
      </c>
      <c r="D2771" s="2" t="str">
        <f>IF(Original!D2773 = "-", "Male", Original!D2773)</f>
        <v>Female</v>
      </c>
      <c r="E2771" s="2" t="s">
        <v>13</v>
      </c>
      <c r="F2771" s="2" t="str">
        <f>IF(Original!F2773 = "-", "c9", Original!F2773)</f>
        <v>c5</v>
      </c>
      <c r="G2771" s="2">
        <f>IF(ISBLANK(Original!G2773),MEDIAN(Original!G:G),Original!G2773)</f>
        <v>64260</v>
      </c>
    </row>
    <row r="2772" spans="1:7" x14ac:dyDescent="0.3">
      <c r="A2772" s="2">
        <v>917757</v>
      </c>
      <c r="B2772" s="3">
        <v>41805.547777777778</v>
      </c>
      <c r="C2772" s="2" t="s">
        <v>32</v>
      </c>
      <c r="D2772" s="2" t="str">
        <f>IF(Original!D2774 = "-", "Male", Original!D2774)</f>
        <v>Female</v>
      </c>
      <c r="E2772" s="2" t="s">
        <v>20</v>
      </c>
      <c r="F2772" s="2" t="str">
        <f>IF(Original!F2774 = "-", "c9", Original!F2774)</f>
        <v>i5</v>
      </c>
      <c r="G2772" s="2">
        <f>IF(ISBLANK(Original!G2774),MEDIAN(Original!G:G),Original!G2774)</f>
        <v>93323</v>
      </c>
    </row>
    <row r="2773" spans="1:7" x14ac:dyDescent="0.3">
      <c r="A2773" s="2">
        <v>337196</v>
      </c>
      <c r="B2773" s="3">
        <v>41805.548495370371</v>
      </c>
      <c r="C2773" s="2" t="s">
        <v>31</v>
      </c>
      <c r="D2773" s="2" t="str">
        <f>IF(Original!D2775 = "-", "Male", Original!D2775)</f>
        <v>Male</v>
      </c>
      <c r="E2773" s="2" t="s">
        <v>20</v>
      </c>
      <c r="F2773" s="2" t="str">
        <f>IF(Original!F2775 = "-", "c9", Original!F2775)</f>
        <v>i5</v>
      </c>
      <c r="G2773" s="2">
        <f>IF(ISBLANK(Original!G2775),MEDIAN(Original!G:G),Original!G2775)</f>
        <v>83380</v>
      </c>
    </row>
    <row r="2774" spans="1:7" x14ac:dyDescent="0.3">
      <c r="A2774" s="2">
        <v>904958</v>
      </c>
      <c r="B2774" s="3">
        <v>41806.52375</v>
      </c>
      <c r="C2774" s="2" t="s">
        <v>31</v>
      </c>
      <c r="D2774" s="2" t="str">
        <f>IF(Original!D2776 = "-", "Male", Original!D2776)</f>
        <v>Don’t want to say</v>
      </c>
      <c r="E2774" s="2" t="s">
        <v>20</v>
      </c>
      <c r="F2774" s="2" t="str">
        <f>IF(Original!F2776 = "-", "c9", Original!F2776)</f>
        <v>i5</v>
      </c>
      <c r="G2774" s="2">
        <f>IF(ISBLANK(Original!G2776),MEDIAN(Original!G:G),Original!G2776)</f>
        <v>12043</v>
      </c>
    </row>
    <row r="2775" spans="1:7" x14ac:dyDescent="0.3">
      <c r="A2775" s="2">
        <v>202037</v>
      </c>
      <c r="B2775" s="3">
        <v>41863.219884259262</v>
      </c>
      <c r="C2775" s="2" t="s">
        <v>31</v>
      </c>
      <c r="D2775" s="2" t="str">
        <f>IF(Original!D2777 = "-", "Male", Original!D2777)</f>
        <v>Female</v>
      </c>
      <c r="E2775" s="2" t="s">
        <v>17</v>
      </c>
      <c r="F2775" s="2" t="str">
        <f>IF(Original!F2777 = "-", "c9", Original!F2777)</f>
        <v>i5</v>
      </c>
      <c r="G2775" s="2">
        <f>IF(ISBLANK(Original!G2777),MEDIAN(Original!G:G),Original!G2777)</f>
        <v>28817</v>
      </c>
    </row>
    <row r="2776" spans="1:7" x14ac:dyDescent="0.3">
      <c r="A2776" s="2">
        <v>138910</v>
      </c>
      <c r="B2776" s="3">
        <v>41760.503171296295</v>
      </c>
      <c r="C2776" s="2" t="s">
        <v>31</v>
      </c>
      <c r="D2776" s="2" t="str">
        <f>IF(Original!D2778 = "-", "Male", Original!D2778)</f>
        <v>Female</v>
      </c>
      <c r="E2776" s="2" t="s">
        <v>20</v>
      </c>
      <c r="F2776" s="2" t="str">
        <f>IF(Original!F2778 = "-", "c9", Original!F2778)</f>
        <v>c9</v>
      </c>
      <c r="G2776" s="2">
        <f>IF(ISBLANK(Original!G2778),MEDIAN(Original!G:G),Original!G2778)</f>
        <v>98052</v>
      </c>
    </row>
    <row r="2777" spans="1:7" x14ac:dyDescent="0.3">
      <c r="A2777" s="2">
        <v>205184</v>
      </c>
      <c r="B2777" s="3">
        <v>41760.503877314812</v>
      </c>
      <c r="C2777" s="2" t="s">
        <v>32</v>
      </c>
      <c r="D2777" s="2" t="str">
        <f>IF(Original!D2779 = "-", "Male", Original!D2779)</f>
        <v>Male</v>
      </c>
      <c r="E2777" s="2" t="s">
        <v>20</v>
      </c>
      <c r="F2777" s="2" t="str">
        <f>IF(Original!F2779 = "-", "c9", Original!F2779)</f>
        <v>c9</v>
      </c>
      <c r="G2777" s="2">
        <f>IF(ISBLANK(Original!G2779),MEDIAN(Original!G:G),Original!G2779)</f>
        <v>75053</v>
      </c>
    </row>
    <row r="2778" spans="1:7" x14ac:dyDescent="0.3">
      <c r="A2778" s="2">
        <v>450577</v>
      </c>
      <c r="B2778" s="3">
        <v>41779.768726851849</v>
      </c>
      <c r="C2778" s="2" t="s">
        <v>32</v>
      </c>
      <c r="D2778" s="2" t="str">
        <f>IF(Original!D2780 = "-", "Male", Original!D2780)</f>
        <v>Female</v>
      </c>
      <c r="E2778" s="2" t="s">
        <v>20</v>
      </c>
      <c r="F2778" s="2" t="str">
        <f>IF(Original!F2780 = "-", "c9", Original!F2780)</f>
        <v>c9</v>
      </c>
      <c r="G2778" s="2">
        <f>IF(ISBLANK(Original!G2780),MEDIAN(Original!G:G),Original!G2780)</f>
        <v>33701</v>
      </c>
    </row>
    <row r="2779" spans="1:7" x14ac:dyDescent="0.3">
      <c r="A2779" s="2">
        <v>557890</v>
      </c>
      <c r="B2779" s="3">
        <v>41780.378854166665</v>
      </c>
      <c r="C2779" s="2" t="s">
        <v>32</v>
      </c>
      <c r="D2779" s="2" t="str">
        <f>IF(Original!D2781 = "-", "Male", Original!D2781)</f>
        <v>Male</v>
      </c>
      <c r="E2779" s="2" t="s">
        <v>20</v>
      </c>
      <c r="F2779" s="2" t="str">
        <f>IF(Original!F2781 = "-", "c9", Original!F2781)</f>
        <v>c9</v>
      </c>
      <c r="G2779" s="2">
        <f>IF(ISBLANK(Original!G2781),MEDIAN(Original!G:G),Original!G2781)</f>
        <v>79836</v>
      </c>
    </row>
    <row r="2780" spans="1:7" x14ac:dyDescent="0.3">
      <c r="A2780" s="2">
        <v>980404</v>
      </c>
      <c r="B2780" s="3">
        <v>41790.576354166667</v>
      </c>
      <c r="C2780" s="2" t="s">
        <v>32</v>
      </c>
      <c r="D2780" s="2" t="str">
        <f>IF(Original!D2782 = "-", "Male", Original!D2782)</f>
        <v>Male</v>
      </c>
      <c r="E2780" s="2" t="s">
        <v>20</v>
      </c>
      <c r="F2780" s="2" t="str">
        <f>IF(Original!F2782 = "-", "c9", Original!F2782)</f>
        <v>c9</v>
      </c>
      <c r="G2780" s="2">
        <f>IF(ISBLANK(Original!G2782),MEDIAN(Original!G:G),Original!G2782)</f>
        <v>54995</v>
      </c>
    </row>
    <row r="2781" spans="1:7" x14ac:dyDescent="0.3">
      <c r="A2781" s="2">
        <v>53873</v>
      </c>
      <c r="B2781" s="3">
        <v>41790.576631944445</v>
      </c>
      <c r="C2781" s="2" t="s">
        <v>32</v>
      </c>
      <c r="D2781" s="2" t="str">
        <f>IF(Original!D2783 = "-", "Male", Original!D2783)</f>
        <v>Male</v>
      </c>
      <c r="E2781" s="2" t="s">
        <v>20</v>
      </c>
      <c r="F2781" s="2" t="str">
        <f>IF(Original!F2783 = "-", "c9", Original!F2783)</f>
        <v>c9</v>
      </c>
      <c r="G2781" s="2">
        <f>IF(ISBLANK(Original!G2783),MEDIAN(Original!G:G),Original!G2783)</f>
        <v>51505</v>
      </c>
    </row>
    <row r="2782" spans="1:7" x14ac:dyDescent="0.3">
      <c r="A2782" s="2">
        <v>744516</v>
      </c>
      <c r="B2782" s="3">
        <v>41790.576828703706</v>
      </c>
      <c r="C2782" s="2" t="s">
        <v>31</v>
      </c>
      <c r="D2782" s="2" t="str">
        <f>IF(Original!D2784 = "-", "Male", Original!D2784)</f>
        <v>Male</v>
      </c>
      <c r="E2782" s="2" t="s">
        <v>20</v>
      </c>
      <c r="F2782" s="2" t="str">
        <f>IF(Original!F2784 = "-", "c9", Original!F2784)</f>
        <v>c9</v>
      </c>
      <c r="G2782" s="2">
        <f>IF(ISBLANK(Original!G2784),MEDIAN(Original!G:G),Original!G2784)</f>
        <v>34912</v>
      </c>
    </row>
    <row r="2783" spans="1:7" x14ac:dyDescent="0.3">
      <c r="A2783" s="2">
        <v>827835</v>
      </c>
      <c r="B2783" s="3">
        <v>41790.577106481483</v>
      </c>
      <c r="C2783" s="2" t="s">
        <v>31</v>
      </c>
      <c r="D2783" s="2" t="str">
        <f>IF(Original!D2785 = "-", "Male", Original!D2785)</f>
        <v>Male</v>
      </c>
      <c r="E2783" s="2" t="s">
        <v>20</v>
      </c>
      <c r="F2783" s="2" t="str">
        <f>IF(Original!F2785 = "-", "c9", Original!F2785)</f>
        <v>c9</v>
      </c>
      <c r="G2783" s="2">
        <f>IF(ISBLANK(Original!G2785),MEDIAN(Original!G:G),Original!G2785)</f>
        <v>45139</v>
      </c>
    </row>
    <row r="2784" spans="1:7" x14ac:dyDescent="0.3">
      <c r="A2784" s="2">
        <v>508644</v>
      </c>
      <c r="B2784" s="3">
        <v>41855.39770833333</v>
      </c>
      <c r="C2784" s="2" t="s">
        <v>31</v>
      </c>
      <c r="D2784" s="2" t="str">
        <f>IF(Original!D2786 = "-", "Male", Original!D2786)</f>
        <v>Female</v>
      </c>
      <c r="E2784" s="2" t="s">
        <v>20</v>
      </c>
      <c r="F2784" s="2" t="str">
        <f>IF(Original!F2786 = "-", "c9", Original!F2786)</f>
        <v>c5</v>
      </c>
      <c r="G2784" s="2">
        <f>IF(ISBLANK(Original!G2786),MEDIAN(Original!G:G),Original!G2786)</f>
        <v>94103</v>
      </c>
    </row>
    <row r="2785" spans="1:7" x14ac:dyDescent="0.3">
      <c r="A2785" s="2">
        <v>53247</v>
      </c>
      <c r="B2785" s="3">
        <v>41856.53665509259</v>
      </c>
      <c r="C2785" s="2" t="s">
        <v>32</v>
      </c>
      <c r="D2785" s="2" t="str">
        <f>IF(Original!D2787 = "-", "Male", Original!D2787)</f>
        <v>Male</v>
      </c>
      <c r="E2785" s="2" t="s">
        <v>20</v>
      </c>
      <c r="F2785" s="2" t="str">
        <f>IF(Original!F2787 = "-", "c9", Original!F2787)</f>
        <v>c9</v>
      </c>
      <c r="G2785" s="2">
        <f>IF(ISBLANK(Original!G2787),MEDIAN(Original!G:G),Original!G2787)</f>
        <v>89823</v>
      </c>
    </row>
    <row r="2786" spans="1:7" x14ac:dyDescent="0.3">
      <c r="A2786" s="2">
        <v>549650</v>
      </c>
      <c r="B2786" s="3">
        <v>41857.775497685187</v>
      </c>
      <c r="C2786" s="2" t="s">
        <v>31</v>
      </c>
      <c r="D2786" s="2" t="str">
        <f>IF(Original!D2788 = "-", "Male", Original!D2788)</f>
        <v>Female</v>
      </c>
      <c r="E2786" s="2" t="s">
        <v>20</v>
      </c>
      <c r="F2786" s="2" t="str">
        <f>IF(Original!F2788 = "-", "c9", Original!F2788)</f>
        <v>c9</v>
      </c>
      <c r="G2786" s="2">
        <f>IF(ISBLANK(Original!G2788),MEDIAN(Original!G:G),Original!G2788)</f>
        <v>64110</v>
      </c>
    </row>
    <row r="2787" spans="1:7" x14ac:dyDescent="0.3">
      <c r="A2787" s="2">
        <v>340562</v>
      </c>
      <c r="B2787" s="3">
        <v>41857.777349537035</v>
      </c>
      <c r="C2787" s="2" t="s">
        <v>31</v>
      </c>
      <c r="D2787" s="2" t="str">
        <f>IF(Original!D2789 = "-", "Male", Original!D2789)</f>
        <v>Female</v>
      </c>
      <c r="E2787" s="2" t="s">
        <v>20</v>
      </c>
      <c r="F2787" s="2" t="str">
        <f>IF(Original!F2789 = "-", "c9", Original!F2789)</f>
        <v>c9</v>
      </c>
      <c r="G2787" s="2">
        <f>IF(ISBLANK(Original!G2789),MEDIAN(Original!G:G),Original!G2789)</f>
        <v>56077</v>
      </c>
    </row>
    <row r="2788" spans="1:7" x14ac:dyDescent="0.3">
      <c r="A2788" s="2">
        <v>808516</v>
      </c>
      <c r="B2788" s="3">
        <v>41858.457372685189</v>
      </c>
      <c r="C2788" s="2" t="s">
        <v>31</v>
      </c>
      <c r="D2788" s="2" t="str">
        <f>IF(Original!D2790 = "-", "Male", Original!D2790)</f>
        <v>Male</v>
      </c>
      <c r="E2788" s="2" t="s">
        <v>20</v>
      </c>
      <c r="F2788" s="2" t="str">
        <f>IF(Original!F2790 = "-", "c9", Original!F2790)</f>
        <v>c5</v>
      </c>
      <c r="G2788" s="2">
        <f>IF(ISBLANK(Original!G2790),MEDIAN(Original!G:G),Original!G2790)</f>
        <v>8816</v>
      </c>
    </row>
    <row r="2789" spans="1:7" x14ac:dyDescent="0.3">
      <c r="A2789" s="2">
        <v>898531</v>
      </c>
      <c r="B2789" s="3">
        <v>41772.396898148145</v>
      </c>
      <c r="C2789" s="2" t="s">
        <v>32</v>
      </c>
      <c r="D2789" s="2" t="str">
        <f>IF(Original!D2791 = "-", "Male", Original!D2791)</f>
        <v>Male</v>
      </c>
      <c r="E2789" s="2" t="s">
        <v>20</v>
      </c>
      <c r="F2789" s="2" t="str">
        <f>IF(Original!F2791 = "-", "c9", Original!F2791)</f>
        <v>c5</v>
      </c>
      <c r="G2789" s="2">
        <f>IF(ISBLANK(Original!G2791),MEDIAN(Original!G:G),Original!G2791)</f>
        <v>44565</v>
      </c>
    </row>
    <row r="2790" spans="1:7" x14ac:dyDescent="0.3">
      <c r="A2790" s="2">
        <v>289301</v>
      </c>
      <c r="B2790" s="3">
        <v>41800.398368055554</v>
      </c>
      <c r="C2790" s="2" t="s">
        <v>32</v>
      </c>
      <c r="D2790" s="2" t="str">
        <f>IF(Original!D2792 = "-", "Male", Original!D2792)</f>
        <v>Male</v>
      </c>
      <c r="E2790" s="2" t="s">
        <v>20</v>
      </c>
      <c r="F2790" s="2" t="str">
        <f>IF(Original!F2792 = "-", "c9", Original!F2792)</f>
        <v>c5</v>
      </c>
      <c r="G2790" s="2">
        <f>IF(ISBLANK(Original!G2792),MEDIAN(Original!G:G),Original!G2792)</f>
        <v>86933</v>
      </c>
    </row>
    <row r="2791" spans="1:7" x14ac:dyDescent="0.3">
      <c r="A2791" s="2">
        <v>443538</v>
      </c>
      <c r="B2791" s="3">
        <v>41813.596678240741</v>
      </c>
      <c r="C2791" s="2" t="s">
        <v>32</v>
      </c>
      <c r="D2791" s="2" t="str">
        <f>IF(Original!D2793 = "-", "Male", Original!D2793)</f>
        <v>Male</v>
      </c>
      <c r="E2791" s="2" t="s">
        <v>12</v>
      </c>
      <c r="F2791" s="2" t="str">
        <f>IF(Original!F2793 = "-", "c9", Original!F2793)</f>
        <v>c5</v>
      </c>
      <c r="G2791" s="2">
        <f>IF(ISBLANK(Original!G2793),MEDIAN(Original!G:G),Original!G2793)</f>
        <v>49717</v>
      </c>
    </row>
    <row r="2792" spans="1:7" x14ac:dyDescent="0.3">
      <c r="A2792" s="2">
        <v>404162</v>
      </c>
      <c r="B2792" s="3">
        <v>41813.598032407404</v>
      </c>
      <c r="C2792" s="2" t="s">
        <v>32</v>
      </c>
      <c r="D2792" s="2" t="str">
        <f>IF(Original!D2794 = "-", "Male", Original!D2794)</f>
        <v>Male</v>
      </c>
      <c r="E2792" s="2" t="s">
        <v>12</v>
      </c>
      <c r="F2792" s="2" t="str">
        <f>IF(Original!F2794 = "-", "c9", Original!F2794)</f>
        <v>c5</v>
      </c>
      <c r="G2792" s="2">
        <f>IF(ISBLANK(Original!G2794),MEDIAN(Original!G:G),Original!G2794)</f>
        <v>9717</v>
      </c>
    </row>
    <row r="2793" spans="1:7" x14ac:dyDescent="0.3">
      <c r="A2793" s="2">
        <v>300037</v>
      </c>
      <c r="B2793" s="3">
        <v>41800.397233796299</v>
      </c>
      <c r="C2793" s="2" t="s">
        <v>32</v>
      </c>
      <c r="D2793" s="2" t="str">
        <f>IF(Original!D2795 = "-", "Male", Original!D2795)</f>
        <v>Female</v>
      </c>
      <c r="E2793" s="2" t="s">
        <v>20</v>
      </c>
      <c r="F2793" s="2" t="str">
        <f>IF(Original!F2795 = "-", "c9", Original!F2795)</f>
        <v>b9</v>
      </c>
      <c r="G2793" s="2">
        <f>IF(ISBLANK(Original!G2795),MEDIAN(Original!G:G),Original!G2795)</f>
        <v>1105</v>
      </c>
    </row>
    <row r="2794" spans="1:7" x14ac:dyDescent="0.3">
      <c r="A2794" s="2">
        <v>708131</v>
      </c>
      <c r="B2794" s="3">
        <v>41800.397685185184</v>
      </c>
      <c r="C2794" s="2" t="s">
        <v>31</v>
      </c>
      <c r="D2794" s="2" t="str">
        <f>IF(Original!D2796 = "-", "Male", Original!D2796)</f>
        <v>Male</v>
      </c>
      <c r="E2794" s="2" t="s">
        <v>20</v>
      </c>
      <c r="F2794" s="2" t="str">
        <f>IF(Original!F2796 = "-", "c9", Original!F2796)</f>
        <v>b9</v>
      </c>
      <c r="G2794" s="2">
        <f>IF(ISBLANK(Original!G2796),MEDIAN(Original!G:G),Original!G2796)</f>
        <v>39503</v>
      </c>
    </row>
    <row r="2795" spans="1:7" x14ac:dyDescent="0.3">
      <c r="A2795" s="2">
        <v>458488</v>
      </c>
      <c r="B2795" s="3">
        <v>41800.398310185185</v>
      </c>
      <c r="C2795" s="2" t="s">
        <v>32</v>
      </c>
      <c r="D2795" s="2" t="str">
        <f>IF(Original!D2797 = "-", "Male", Original!D2797)</f>
        <v>Female</v>
      </c>
      <c r="E2795" s="2" t="s">
        <v>20</v>
      </c>
      <c r="F2795" s="2" t="str">
        <f>IF(Original!F2797 = "-", "c9", Original!F2797)</f>
        <v>b9</v>
      </c>
      <c r="G2795" s="2">
        <f>IF(ISBLANK(Original!G2797),MEDIAN(Original!G:G),Original!G2797)</f>
        <v>23002</v>
      </c>
    </row>
    <row r="2796" spans="1:7" x14ac:dyDescent="0.3">
      <c r="A2796" s="2">
        <v>559038</v>
      </c>
      <c r="B2796" s="3">
        <v>41800.396990740737</v>
      </c>
      <c r="C2796" s="2" t="s">
        <v>32</v>
      </c>
      <c r="D2796" s="2" t="str">
        <f>IF(Original!D2798 = "-", "Male", Original!D2798)</f>
        <v>Don’t want to say</v>
      </c>
      <c r="E2796" s="2" t="s">
        <v>20</v>
      </c>
      <c r="F2796" s="2" t="str">
        <f>IF(Original!F2798 = "-", "c9", Original!F2798)</f>
        <v>b9</v>
      </c>
      <c r="G2796" s="2">
        <f>IF(ISBLANK(Original!G2798),MEDIAN(Original!G:G),Original!G2798)</f>
        <v>14068</v>
      </c>
    </row>
    <row r="2797" spans="1:7" x14ac:dyDescent="0.3">
      <c r="A2797" s="2">
        <v>812043</v>
      </c>
      <c r="B2797" s="3">
        <v>41801.612557870372</v>
      </c>
      <c r="C2797" s="2" t="s">
        <v>31</v>
      </c>
      <c r="D2797" s="2" t="str">
        <f>IF(Original!D2799 = "-", "Male", Original!D2799)</f>
        <v>Female</v>
      </c>
      <c r="E2797" s="2" t="s">
        <v>20</v>
      </c>
      <c r="F2797" s="2" t="str">
        <f>IF(Original!F2799 = "-", "c9", Original!F2799)</f>
        <v>c9</v>
      </c>
      <c r="G2797" s="2">
        <f>IF(ISBLANK(Original!G2799),MEDIAN(Original!G:G),Original!G2799)</f>
        <v>63058</v>
      </c>
    </row>
    <row r="2798" spans="1:7" x14ac:dyDescent="0.3">
      <c r="A2798" s="2">
        <v>470212</v>
      </c>
      <c r="B2798" s="3">
        <v>41801.613946759258</v>
      </c>
      <c r="C2798" s="2" t="s">
        <v>31</v>
      </c>
      <c r="D2798" s="2" t="str">
        <f>IF(Original!D2800 = "-", "Male", Original!D2800)</f>
        <v>Male</v>
      </c>
      <c r="E2798" s="2" t="s">
        <v>20</v>
      </c>
      <c r="F2798" s="2" t="str">
        <f>IF(Original!F2800 = "-", "c9", Original!F2800)</f>
        <v>c9</v>
      </c>
      <c r="G2798" s="2">
        <f>IF(ISBLANK(Original!G2800),MEDIAN(Original!G:G),Original!G2800)</f>
        <v>34103</v>
      </c>
    </row>
    <row r="2799" spans="1:7" x14ac:dyDescent="0.3">
      <c r="A2799" s="2">
        <v>675820</v>
      </c>
      <c r="B2799" s="3">
        <v>41802.626030092593</v>
      </c>
      <c r="C2799" s="2" t="s">
        <v>32</v>
      </c>
      <c r="D2799" s="2" t="str">
        <f>IF(Original!D2801 = "-", "Male", Original!D2801)</f>
        <v>Male</v>
      </c>
      <c r="E2799" s="2" t="s">
        <v>20</v>
      </c>
      <c r="F2799" s="2" t="str">
        <f>IF(Original!F2801 = "-", "c9", Original!F2801)</f>
        <v>i7</v>
      </c>
      <c r="G2799" s="2">
        <f>IF(ISBLANK(Original!G2801),MEDIAN(Original!G:G),Original!G2801)</f>
        <v>9050</v>
      </c>
    </row>
    <row r="2800" spans="1:7" x14ac:dyDescent="0.3">
      <c r="A2800" s="2">
        <v>432824</v>
      </c>
      <c r="B2800" s="3">
        <v>41802.628865740742</v>
      </c>
      <c r="C2800" s="2" t="s">
        <v>31</v>
      </c>
      <c r="D2800" s="2" t="str">
        <f>IF(Original!D2802 = "-", "Male", Original!D2802)</f>
        <v>Male</v>
      </c>
      <c r="E2800" s="2" t="s">
        <v>20</v>
      </c>
      <c r="F2800" s="2" t="str">
        <f>IF(Original!F2802 = "-", "c9", Original!F2802)</f>
        <v>i7</v>
      </c>
      <c r="G2800" s="2">
        <f>IF(ISBLANK(Original!G2802),MEDIAN(Original!G:G),Original!G2802)</f>
        <v>28230</v>
      </c>
    </row>
    <row r="2801" spans="1:7" x14ac:dyDescent="0.3">
      <c r="A2801" s="2">
        <v>513438</v>
      </c>
      <c r="B2801" s="3">
        <v>41802.630833333336</v>
      </c>
      <c r="C2801" s="2" t="s">
        <v>32</v>
      </c>
      <c r="D2801" s="2" t="str">
        <f>IF(Original!D2803 = "-", "Male", Original!D2803)</f>
        <v>Female</v>
      </c>
      <c r="E2801" s="2" t="s">
        <v>20</v>
      </c>
      <c r="F2801" s="2" t="str">
        <f>IF(Original!F2803 = "-", "c9", Original!F2803)</f>
        <v>i7</v>
      </c>
      <c r="G2801" s="2">
        <f>IF(ISBLANK(Original!G2803),MEDIAN(Original!G:G),Original!G2803)</f>
        <v>60848</v>
      </c>
    </row>
    <row r="2802" spans="1:7" x14ac:dyDescent="0.3">
      <c r="A2802" s="2">
        <v>436854</v>
      </c>
      <c r="B2802" s="3">
        <v>41808.786296296297</v>
      </c>
      <c r="C2802" s="2" t="s">
        <v>32</v>
      </c>
      <c r="D2802" s="2" t="str">
        <f>IF(Original!D2804 = "-", "Male", Original!D2804)</f>
        <v>Male</v>
      </c>
      <c r="E2802" s="2" t="s">
        <v>20</v>
      </c>
      <c r="F2802" s="2" t="str">
        <f>IF(Original!F2804 = "-", "c9", Original!F2804)</f>
        <v>b9</v>
      </c>
      <c r="G2802" s="2">
        <f>IF(ISBLANK(Original!G2804),MEDIAN(Original!G:G),Original!G2804)</f>
        <v>3515</v>
      </c>
    </row>
    <row r="2803" spans="1:7" x14ac:dyDescent="0.3">
      <c r="A2803" s="2">
        <v>441953</v>
      </c>
      <c r="B2803" s="3">
        <v>41809.497199074074</v>
      </c>
      <c r="C2803" s="2" t="s">
        <v>32</v>
      </c>
      <c r="D2803" s="2" t="str">
        <f>IF(Original!D2805 = "-", "Male", Original!D2805)</f>
        <v>Male</v>
      </c>
      <c r="E2803" s="2" t="s">
        <v>20</v>
      </c>
      <c r="F2803" s="2" t="str">
        <f>IF(Original!F2805 = "-", "c9", Original!F2805)</f>
        <v>i7</v>
      </c>
      <c r="G2803" s="2">
        <f>IF(ISBLANK(Original!G2805),MEDIAN(Original!G:G),Original!G2805)</f>
        <v>69669</v>
      </c>
    </row>
    <row r="2804" spans="1:7" x14ac:dyDescent="0.3">
      <c r="A2804" s="2">
        <v>159635</v>
      </c>
      <c r="B2804" s="3">
        <v>41810.049490740741</v>
      </c>
      <c r="C2804" s="2" t="s">
        <v>31</v>
      </c>
      <c r="D2804" s="2" t="str">
        <f>IF(Original!D2806 = "-", "Male", Original!D2806)</f>
        <v>Female</v>
      </c>
      <c r="E2804" s="2" t="s">
        <v>20</v>
      </c>
      <c r="F2804" s="2" t="str">
        <f>IF(Original!F2806 = "-", "c9", Original!F2806)</f>
        <v>c9</v>
      </c>
      <c r="G2804" s="2">
        <f>IF(ISBLANK(Original!G2806),MEDIAN(Original!G:G),Original!G2806)</f>
        <v>94924</v>
      </c>
    </row>
    <row r="2805" spans="1:7" x14ac:dyDescent="0.3">
      <c r="A2805" s="2">
        <v>173648</v>
      </c>
      <c r="B2805" s="3">
        <v>41810.05133101852</v>
      </c>
      <c r="C2805" s="2" t="s">
        <v>32</v>
      </c>
      <c r="D2805" s="2" t="str">
        <f>IF(Original!D2807 = "-", "Male", Original!D2807)</f>
        <v>Male</v>
      </c>
      <c r="E2805" s="2" t="s">
        <v>20</v>
      </c>
      <c r="F2805" s="2" t="str">
        <f>IF(Original!F2807 = "-", "c9", Original!F2807)</f>
        <v>c9</v>
      </c>
      <c r="G2805" s="2">
        <f>IF(ISBLANK(Original!G2807),MEDIAN(Original!G:G),Original!G2807)</f>
        <v>61722</v>
      </c>
    </row>
    <row r="2806" spans="1:7" x14ac:dyDescent="0.3">
      <c r="A2806" s="2">
        <v>661058</v>
      </c>
      <c r="B2806" s="3">
        <v>41813.644317129627</v>
      </c>
      <c r="C2806" s="2" t="s">
        <v>31</v>
      </c>
      <c r="D2806" s="2" t="str">
        <f>IF(Original!D2808 = "-", "Male", Original!D2808)</f>
        <v>Male</v>
      </c>
      <c r="E2806" s="2" t="s">
        <v>20</v>
      </c>
      <c r="F2806" s="2" t="str">
        <f>IF(Original!F2808 = "-", "c9", Original!F2808)</f>
        <v>i7</v>
      </c>
      <c r="G2806" s="2">
        <f>IF(ISBLANK(Original!G2808),MEDIAN(Original!G:G),Original!G2808)</f>
        <v>52213</v>
      </c>
    </row>
    <row r="2807" spans="1:7" x14ac:dyDescent="0.3">
      <c r="A2807" s="2">
        <v>438539</v>
      </c>
      <c r="B2807" s="3">
        <v>41817.454745370371</v>
      </c>
      <c r="C2807" s="2" t="s">
        <v>32</v>
      </c>
      <c r="D2807" s="2" t="str">
        <f>IF(Original!D2809 = "-", "Male", Original!D2809)</f>
        <v>Male</v>
      </c>
      <c r="E2807" s="2" t="s">
        <v>20</v>
      </c>
      <c r="F2807" s="2" t="str">
        <f>IF(Original!F2809 = "-", "c9", Original!F2809)</f>
        <v>i7</v>
      </c>
      <c r="G2807" s="2">
        <f>IF(ISBLANK(Original!G2809),MEDIAN(Original!G:G),Original!G2809)</f>
        <v>16193</v>
      </c>
    </row>
    <row r="2808" spans="1:7" x14ac:dyDescent="0.3">
      <c r="A2808" s="2">
        <v>800816</v>
      </c>
      <c r="B2808" s="3">
        <v>41819.404768518521</v>
      </c>
      <c r="C2808" s="2" t="s">
        <v>32</v>
      </c>
      <c r="D2808" s="2" t="str">
        <f>IF(Original!D2810 = "-", "Male", Original!D2810)</f>
        <v>Female</v>
      </c>
      <c r="E2808" s="2" t="s">
        <v>20</v>
      </c>
      <c r="F2808" s="2" t="str">
        <f>IF(Original!F2810 = "-", "c9", Original!F2810)</f>
        <v>i7</v>
      </c>
      <c r="G2808" s="2">
        <f>IF(ISBLANK(Original!G2810),MEDIAN(Original!G:G),Original!G2810)</f>
        <v>87696</v>
      </c>
    </row>
    <row r="2809" spans="1:7" x14ac:dyDescent="0.3">
      <c r="A2809" s="2">
        <v>846166</v>
      </c>
      <c r="B2809" s="3">
        <v>41819.405138888891</v>
      </c>
      <c r="C2809" s="2" t="s">
        <v>32</v>
      </c>
      <c r="D2809" s="2" t="str">
        <f>IF(Original!D2811 = "-", "Male", Original!D2811)</f>
        <v>Female</v>
      </c>
      <c r="E2809" s="2" t="s">
        <v>20</v>
      </c>
      <c r="F2809" s="2" t="str">
        <f>IF(Original!F2811 = "-", "c9", Original!F2811)</f>
        <v>i7</v>
      </c>
      <c r="G2809" s="2">
        <f>IF(ISBLANK(Original!G2811),MEDIAN(Original!G:G),Original!G2811)</f>
        <v>79112</v>
      </c>
    </row>
    <row r="2810" spans="1:7" x14ac:dyDescent="0.3">
      <c r="A2810" s="2">
        <v>340089</v>
      </c>
      <c r="B2810" s="3">
        <v>41819.40552083333</v>
      </c>
      <c r="C2810" s="2" t="s">
        <v>31</v>
      </c>
      <c r="D2810" s="2" t="str">
        <f>IF(Original!D2812 = "-", "Male", Original!D2812)</f>
        <v>Male</v>
      </c>
      <c r="E2810" s="2" t="s">
        <v>20</v>
      </c>
      <c r="F2810" s="2" t="str">
        <f>IF(Original!F2812 = "-", "c9", Original!F2812)</f>
        <v>i7</v>
      </c>
      <c r="G2810" s="2">
        <f>IF(ISBLANK(Original!G2812),MEDIAN(Original!G:G),Original!G2812)</f>
        <v>11374</v>
      </c>
    </row>
    <row r="2811" spans="1:7" x14ac:dyDescent="0.3">
      <c r="A2811" s="2">
        <v>710906</v>
      </c>
      <c r="B2811" s="3">
        <v>41819.408009259256</v>
      </c>
      <c r="C2811" s="2" t="s">
        <v>32</v>
      </c>
      <c r="D2811" s="2" t="str">
        <f>IF(Original!D2813 = "-", "Male", Original!D2813)</f>
        <v>Male</v>
      </c>
      <c r="E2811" s="2" t="s">
        <v>20</v>
      </c>
      <c r="F2811" s="2" t="str">
        <f>IF(Original!F2813 = "-", "c9", Original!F2813)</f>
        <v>i7</v>
      </c>
      <c r="G2811" s="2">
        <f>IF(ISBLANK(Original!G2813),MEDIAN(Original!G:G),Original!G2813)</f>
        <v>26764</v>
      </c>
    </row>
    <row r="2812" spans="1:7" x14ac:dyDescent="0.3">
      <c r="A2812" s="2">
        <v>37753</v>
      </c>
      <c r="B2812" s="3">
        <v>41819.408634259256</v>
      </c>
      <c r="C2812" s="2" t="s">
        <v>32</v>
      </c>
      <c r="D2812" s="2" t="str">
        <f>IF(Original!D2814 = "-", "Male", Original!D2814)</f>
        <v>Male</v>
      </c>
      <c r="E2812" s="2" t="s">
        <v>20</v>
      </c>
      <c r="F2812" s="2" t="str">
        <f>IF(Original!F2814 = "-", "c9", Original!F2814)</f>
        <v>i7</v>
      </c>
      <c r="G2812" s="2">
        <f>IF(ISBLANK(Original!G2814),MEDIAN(Original!G:G),Original!G2814)</f>
        <v>27076</v>
      </c>
    </row>
    <row r="2813" spans="1:7" x14ac:dyDescent="0.3">
      <c r="A2813" s="2">
        <v>712161</v>
      </c>
      <c r="B2813" s="3">
        <v>41823.379699074074</v>
      </c>
      <c r="C2813" s="2" t="s">
        <v>31</v>
      </c>
      <c r="D2813" s="2" t="str">
        <f>IF(Original!D2815 = "-", "Male", Original!D2815)</f>
        <v>Male</v>
      </c>
      <c r="E2813" s="2" t="s">
        <v>20</v>
      </c>
      <c r="F2813" s="2" t="str">
        <f>IF(Original!F2815 = "-", "c9", Original!F2815)</f>
        <v>i7</v>
      </c>
      <c r="G2813" s="2">
        <f>IF(ISBLANK(Original!G2815),MEDIAN(Original!G:G),Original!G2815)</f>
        <v>13426</v>
      </c>
    </row>
    <row r="2814" spans="1:7" x14ac:dyDescent="0.3">
      <c r="A2814" s="2">
        <v>852138</v>
      </c>
      <c r="B2814" s="3">
        <v>41827.842488425929</v>
      </c>
      <c r="C2814" s="2" t="s">
        <v>32</v>
      </c>
      <c r="D2814" s="2" t="str">
        <f>IF(Original!D2816 = "-", "Male", Original!D2816)</f>
        <v>Male</v>
      </c>
      <c r="E2814" s="2" t="s">
        <v>20</v>
      </c>
      <c r="F2814" s="2" t="str">
        <f>IF(Original!F2816 = "-", "c9", Original!F2816)</f>
        <v>i7</v>
      </c>
      <c r="G2814" s="2">
        <f>IF(ISBLANK(Original!G2816),MEDIAN(Original!G:G),Original!G2816)</f>
        <v>79527</v>
      </c>
    </row>
    <row r="2815" spans="1:7" x14ac:dyDescent="0.3">
      <c r="A2815" s="2">
        <v>994949</v>
      </c>
      <c r="B2815" s="3">
        <v>41827.843414351853</v>
      </c>
      <c r="C2815" s="2" t="s">
        <v>31</v>
      </c>
      <c r="D2815" s="2" t="str">
        <f>IF(Original!D2817 = "-", "Male", Original!D2817)</f>
        <v>Male</v>
      </c>
      <c r="E2815" s="2" t="s">
        <v>20</v>
      </c>
      <c r="F2815" s="2" t="str">
        <f>IF(Original!F2817 = "-", "c9", Original!F2817)</f>
        <v>i7</v>
      </c>
      <c r="G2815" s="2">
        <f>IF(ISBLANK(Original!G2817),MEDIAN(Original!G:G),Original!G2817)</f>
        <v>23484</v>
      </c>
    </row>
    <row r="2816" spans="1:7" x14ac:dyDescent="0.3">
      <c r="A2816" s="2">
        <v>935603</v>
      </c>
      <c r="B2816" s="3">
        <v>41827.844456018516</v>
      </c>
      <c r="C2816" s="2" t="s">
        <v>32</v>
      </c>
      <c r="D2816" s="2" t="str">
        <f>IF(Original!D2818 = "-", "Male", Original!D2818)</f>
        <v>Female</v>
      </c>
      <c r="E2816" s="2" t="s">
        <v>20</v>
      </c>
      <c r="F2816" s="2" t="str">
        <f>IF(Original!F2818 = "-", "c9", Original!F2818)</f>
        <v>i7</v>
      </c>
      <c r="G2816" s="2">
        <f>IF(ISBLANK(Original!G2818),MEDIAN(Original!G:G),Original!G2818)</f>
        <v>96002</v>
      </c>
    </row>
    <row r="2817" spans="1:7" x14ac:dyDescent="0.3">
      <c r="A2817" s="2">
        <v>469760</v>
      </c>
      <c r="B2817" s="3">
        <v>41834.443020833336</v>
      </c>
      <c r="C2817" s="2" t="s">
        <v>31</v>
      </c>
      <c r="D2817" s="2" t="str">
        <f>IF(Original!D2819 = "-", "Male", Original!D2819)</f>
        <v>Male</v>
      </c>
      <c r="E2817" s="2" t="s">
        <v>20</v>
      </c>
      <c r="F2817" s="2" t="str">
        <f>IF(Original!F2819 = "-", "c9", Original!F2819)</f>
        <v>i7</v>
      </c>
      <c r="G2817" s="2">
        <f>IF(ISBLANK(Original!G2819),MEDIAN(Original!G:G),Original!G2819)</f>
        <v>98626</v>
      </c>
    </row>
    <row r="2818" spans="1:7" x14ac:dyDescent="0.3">
      <c r="A2818" s="2">
        <v>988813</v>
      </c>
      <c r="B2818" s="3">
        <v>41834.444953703707</v>
      </c>
      <c r="C2818" s="2" t="s">
        <v>31</v>
      </c>
      <c r="D2818" s="2" t="str">
        <f>IF(Original!D2820 = "-", "Male", Original!D2820)</f>
        <v>Male</v>
      </c>
      <c r="E2818" s="2" t="s">
        <v>20</v>
      </c>
      <c r="F2818" s="2" t="str">
        <f>IF(Original!F2820 = "-", "c9", Original!F2820)</f>
        <v>i7</v>
      </c>
      <c r="G2818" s="2">
        <f>IF(ISBLANK(Original!G2820),MEDIAN(Original!G:G),Original!G2820)</f>
        <v>64968</v>
      </c>
    </row>
    <row r="2819" spans="1:7" x14ac:dyDescent="0.3">
      <c r="A2819" s="2">
        <v>316175</v>
      </c>
      <c r="B2819" s="3">
        <v>41842.396840277775</v>
      </c>
      <c r="C2819" s="2" t="s">
        <v>32</v>
      </c>
      <c r="D2819" s="2" t="str">
        <f>IF(Original!D2821 = "-", "Male", Original!D2821)</f>
        <v>Male</v>
      </c>
      <c r="E2819" s="2" t="s">
        <v>20</v>
      </c>
      <c r="F2819" s="2" t="str">
        <f>IF(Original!F2821 = "-", "c9", Original!F2821)</f>
        <v>b9</v>
      </c>
      <c r="G2819" s="2">
        <f>IF(ISBLANK(Original!G2821),MEDIAN(Original!G:G),Original!G2821)</f>
        <v>11293</v>
      </c>
    </row>
    <row r="2820" spans="1:7" x14ac:dyDescent="0.3">
      <c r="A2820" s="2">
        <v>577587</v>
      </c>
      <c r="B2820" s="3">
        <v>41842.765451388892</v>
      </c>
      <c r="C2820" s="2" t="s">
        <v>32</v>
      </c>
      <c r="D2820" s="2" t="str">
        <f>IF(Original!D2822 = "-", "Male", Original!D2822)</f>
        <v>Female</v>
      </c>
      <c r="E2820" s="2" t="s">
        <v>20</v>
      </c>
      <c r="F2820" s="2" t="str">
        <f>IF(Original!F2822 = "-", "c9", Original!F2822)</f>
        <v>b9</v>
      </c>
      <c r="G2820" s="2">
        <f>IF(ISBLANK(Original!G2822),MEDIAN(Original!G:G),Original!G2822)</f>
        <v>98318</v>
      </c>
    </row>
    <row r="2821" spans="1:7" x14ac:dyDescent="0.3">
      <c r="A2821" s="2">
        <v>915524</v>
      </c>
      <c r="B2821" s="3">
        <v>41849.139606481483</v>
      </c>
      <c r="C2821" s="2" t="s">
        <v>32</v>
      </c>
      <c r="D2821" s="2" t="str">
        <f>IF(Original!D2823 = "-", "Male", Original!D2823)</f>
        <v>Male</v>
      </c>
      <c r="E2821" s="2" t="s">
        <v>20</v>
      </c>
      <c r="F2821" s="2" t="str">
        <f>IF(Original!F2823 = "-", "c9", Original!F2823)</f>
        <v>b9</v>
      </c>
      <c r="G2821" s="2">
        <f>IF(ISBLANK(Original!G2823),MEDIAN(Original!G:G),Original!G2823)</f>
        <v>41305</v>
      </c>
    </row>
    <row r="2822" spans="1:7" x14ac:dyDescent="0.3">
      <c r="A2822" s="2">
        <v>560182</v>
      </c>
      <c r="B2822" s="3">
        <v>41857.634965277779</v>
      </c>
      <c r="C2822" s="2" t="s">
        <v>32</v>
      </c>
      <c r="D2822" s="2" t="str">
        <f>IF(Original!D2824 = "-", "Male", Original!D2824)</f>
        <v>Male</v>
      </c>
      <c r="E2822" s="2" t="s">
        <v>20</v>
      </c>
      <c r="F2822" s="2" t="str">
        <f>IF(Original!F2824 = "-", "c9", Original!F2824)</f>
        <v>i7</v>
      </c>
      <c r="G2822" s="2">
        <f>IF(ISBLANK(Original!G2824),MEDIAN(Original!G:G),Original!G2824)</f>
        <v>22923</v>
      </c>
    </row>
    <row r="2823" spans="1:7" x14ac:dyDescent="0.3">
      <c r="A2823" s="2">
        <v>285644</v>
      </c>
      <c r="B2823" s="3">
        <v>41857.635787037034</v>
      </c>
      <c r="C2823" s="2" t="s">
        <v>31</v>
      </c>
      <c r="D2823" s="2" t="str">
        <f>IF(Original!D2825 = "-", "Male", Original!D2825)</f>
        <v>Male</v>
      </c>
      <c r="E2823" s="2" t="s">
        <v>20</v>
      </c>
      <c r="F2823" s="2" t="str">
        <f>IF(Original!F2825 = "-", "c9", Original!F2825)</f>
        <v>i7</v>
      </c>
      <c r="G2823" s="2">
        <f>IF(ISBLANK(Original!G2825),MEDIAN(Original!G:G),Original!G2825)</f>
        <v>83851</v>
      </c>
    </row>
    <row r="2824" spans="1:7" x14ac:dyDescent="0.3">
      <c r="A2824" s="2">
        <v>275333</v>
      </c>
      <c r="B2824" s="3">
        <v>41857.63616898148</v>
      </c>
      <c r="C2824" s="2" t="s">
        <v>32</v>
      </c>
      <c r="D2824" s="2" t="str">
        <f>IF(Original!D2826 = "-", "Male", Original!D2826)</f>
        <v>Male</v>
      </c>
      <c r="E2824" s="2" t="s">
        <v>20</v>
      </c>
      <c r="F2824" s="2" t="str">
        <f>IF(Original!F2826 = "-", "c9", Original!F2826)</f>
        <v>i7</v>
      </c>
      <c r="G2824" s="2">
        <f>IF(ISBLANK(Original!G2826),MEDIAN(Original!G:G),Original!G2826)</f>
        <v>39563</v>
      </c>
    </row>
    <row r="2825" spans="1:7" x14ac:dyDescent="0.3">
      <c r="A2825" s="2">
        <v>212668</v>
      </c>
      <c r="B2825" s="3">
        <v>41858.60869212963</v>
      </c>
      <c r="C2825" s="2" t="s">
        <v>32</v>
      </c>
      <c r="D2825" s="2" t="str">
        <f>IF(Original!D2827 = "-", "Male", Original!D2827)</f>
        <v>Female</v>
      </c>
      <c r="E2825" s="2" t="s">
        <v>20</v>
      </c>
      <c r="F2825" s="2" t="str">
        <f>IF(Original!F2827 = "-", "c9", Original!F2827)</f>
        <v>i7</v>
      </c>
      <c r="G2825" s="2">
        <f>IF(ISBLANK(Original!G2827),MEDIAN(Original!G:G),Original!G2827)</f>
        <v>70822</v>
      </c>
    </row>
    <row r="2826" spans="1:7" x14ac:dyDescent="0.3">
      <c r="A2826" s="2">
        <v>35024</v>
      </c>
      <c r="B2826" s="3">
        <v>41858.609768518516</v>
      </c>
      <c r="C2826" s="2" t="s">
        <v>32</v>
      </c>
      <c r="D2826" s="2" t="str">
        <f>IF(Original!D2828 = "-", "Male", Original!D2828)</f>
        <v>Female</v>
      </c>
      <c r="E2826" s="2" t="s">
        <v>20</v>
      </c>
      <c r="F2826" s="2" t="str">
        <f>IF(Original!F2828 = "-", "c9", Original!F2828)</f>
        <v>i7</v>
      </c>
      <c r="G2826" s="2">
        <f>IF(ISBLANK(Original!G2828),MEDIAN(Original!G:G),Original!G2828)</f>
        <v>91025</v>
      </c>
    </row>
    <row r="2827" spans="1:7" x14ac:dyDescent="0.3">
      <c r="A2827" s="2">
        <v>416704</v>
      </c>
      <c r="B2827" s="3">
        <v>41866.460381944446</v>
      </c>
      <c r="C2827" s="2" t="s">
        <v>31</v>
      </c>
      <c r="D2827" s="2" t="str">
        <f>IF(Original!D2829 = "-", "Male", Original!D2829)</f>
        <v>Male</v>
      </c>
      <c r="E2827" s="2" t="s">
        <v>20</v>
      </c>
      <c r="F2827" s="2" t="str">
        <f>IF(Original!F2829 = "-", "c9", Original!F2829)</f>
        <v>i7</v>
      </c>
      <c r="G2827" s="2">
        <f>IF(ISBLANK(Original!G2829),MEDIAN(Original!G:G),Original!G2829)</f>
        <v>16136</v>
      </c>
    </row>
    <row r="2828" spans="1:7" x14ac:dyDescent="0.3">
      <c r="A2828" s="2">
        <v>501414</v>
      </c>
      <c r="B2828" s="3">
        <v>41849.397928240738</v>
      </c>
      <c r="C2828" s="2" t="s">
        <v>32</v>
      </c>
      <c r="D2828" s="2" t="str">
        <f>IF(Original!D2830 = "-", "Male", Original!D2830)</f>
        <v>Female</v>
      </c>
      <c r="E2828" s="2" t="s">
        <v>20</v>
      </c>
      <c r="F2828" s="2" t="str">
        <f>IF(Original!F2830 = "-", "c9", Original!F2830)</f>
        <v>c9</v>
      </c>
      <c r="G2828" s="2">
        <f>IF(ISBLANK(Original!G2830),MEDIAN(Original!G:G),Original!G2830)</f>
        <v>60863</v>
      </c>
    </row>
    <row r="2829" spans="1:7" x14ac:dyDescent="0.3">
      <c r="A2829" s="2">
        <v>153036</v>
      </c>
      <c r="B2829" s="3">
        <v>41854.12871527778</v>
      </c>
      <c r="C2829" s="2" t="s">
        <v>31</v>
      </c>
      <c r="D2829" s="2" t="str">
        <f>IF(Original!D2831 = "-", "Male", Original!D2831)</f>
        <v>Male</v>
      </c>
      <c r="E2829" s="2" t="s">
        <v>20</v>
      </c>
      <c r="F2829" s="2" t="str">
        <f>IF(Original!F2831 = "-", "c9", Original!F2831)</f>
        <v>i7</v>
      </c>
      <c r="G2829" s="2">
        <f>IF(ISBLANK(Original!G2831),MEDIAN(Original!G:G),Original!G2831)</f>
        <v>88372</v>
      </c>
    </row>
    <row r="2830" spans="1:7" x14ac:dyDescent="0.3">
      <c r="A2830" s="2">
        <v>633036</v>
      </c>
      <c r="B2830" s="3">
        <v>41860.453703703701</v>
      </c>
      <c r="C2830" s="2" t="s">
        <v>32</v>
      </c>
      <c r="D2830" s="2" t="str">
        <f>IF(Original!D2832 = "-", "Male", Original!D2832)</f>
        <v>Male</v>
      </c>
      <c r="E2830" s="2" t="s">
        <v>20</v>
      </c>
      <c r="F2830" s="2" t="str">
        <f>IF(Original!F2832 = "-", "c9", Original!F2832)</f>
        <v>i7</v>
      </c>
      <c r="G2830" s="2">
        <f>IF(ISBLANK(Original!G2832),MEDIAN(Original!G:G),Original!G2832)</f>
        <v>25300</v>
      </c>
    </row>
    <row r="2831" spans="1:7" x14ac:dyDescent="0.3">
      <c r="A2831" s="2">
        <v>83162</v>
      </c>
      <c r="B2831" s="3">
        <v>41872.316111111111</v>
      </c>
      <c r="C2831" s="2" t="s">
        <v>32</v>
      </c>
      <c r="D2831" s="2" t="str">
        <f>IF(Original!D2833 = "-", "Male", Original!D2833)</f>
        <v>Female</v>
      </c>
      <c r="E2831" s="2" t="s">
        <v>20</v>
      </c>
      <c r="F2831" s="2" t="str">
        <f>IF(Original!F2833 = "-", "c9", Original!F2833)</f>
        <v>b9</v>
      </c>
      <c r="G2831" s="2">
        <f>IF(ISBLANK(Original!G2833),MEDIAN(Original!G:G),Original!G2833)</f>
        <v>10734</v>
      </c>
    </row>
    <row r="2832" spans="1:7" x14ac:dyDescent="0.3">
      <c r="A2832" s="2">
        <v>527414</v>
      </c>
      <c r="B2832" s="3">
        <v>41866.243425925924</v>
      </c>
      <c r="C2832" s="2" t="s">
        <v>31</v>
      </c>
      <c r="D2832" s="2" t="str">
        <f>IF(Original!D2834 = "-", "Male", Original!D2834)</f>
        <v>Male</v>
      </c>
      <c r="E2832" s="2" t="s">
        <v>20</v>
      </c>
      <c r="F2832" s="2" t="str">
        <f>IF(Original!F2834 = "-", "c9", Original!F2834)</f>
        <v>c9</v>
      </c>
      <c r="G2832" s="2">
        <f>IF(ISBLANK(Original!G2834),MEDIAN(Original!G:G),Original!G2834)</f>
        <v>64808</v>
      </c>
    </row>
    <row r="2833" spans="1:7" x14ac:dyDescent="0.3">
      <c r="A2833" s="2">
        <v>384327</v>
      </c>
      <c r="B2833" s="3">
        <v>41869.724004629628</v>
      </c>
      <c r="C2833" s="2" t="s">
        <v>31</v>
      </c>
      <c r="D2833" s="2" t="str">
        <f>IF(Original!D2835 = "-", "Male", Original!D2835)</f>
        <v>Don’t want to say</v>
      </c>
      <c r="E2833" s="2" t="s">
        <v>20</v>
      </c>
      <c r="F2833" s="2" t="str">
        <f>IF(Original!F2835 = "-", "c9", Original!F2835)</f>
        <v>b9</v>
      </c>
      <c r="G2833" s="2">
        <f>IF(ISBLANK(Original!G2835),MEDIAN(Original!G:G),Original!G2835)</f>
        <v>29034</v>
      </c>
    </row>
    <row r="2834" spans="1:7" x14ac:dyDescent="0.3">
      <c r="A2834" s="2">
        <v>837259</v>
      </c>
      <c r="B2834" s="3">
        <v>41877.472662037035</v>
      </c>
      <c r="C2834" s="2" t="s">
        <v>32</v>
      </c>
      <c r="D2834" s="2" t="str">
        <f>IF(Original!D2836 = "-", "Male", Original!D2836)</f>
        <v>Female</v>
      </c>
      <c r="E2834" s="2" t="s">
        <v>20</v>
      </c>
      <c r="F2834" s="2" t="str">
        <f>IF(Original!F2836 = "-", "c9", Original!F2836)</f>
        <v>i7</v>
      </c>
      <c r="G2834" s="2">
        <f>IF(ISBLANK(Original!G2836),MEDIAN(Original!G:G),Original!G2836)</f>
        <v>11058</v>
      </c>
    </row>
    <row r="2835" spans="1:7" x14ac:dyDescent="0.3">
      <c r="A2835" s="2">
        <v>168921</v>
      </c>
      <c r="B2835" s="3">
        <v>41877.473807870374</v>
      </c>
      <c r="C2835" s="2" t="s">
        <v>31</v>
      </c>
      <c r="D2835" s="2" t="str">
        <f>IF(Original!D2837 = "-", "Male", Original!D2837)</f>
        <v>Female</v>
      </c>
      <c r="E2835" s="2" t="s">
        <v>20</v>
      </c>
      <c r="F2835" s="2" t="str">
        <f>IF(Original!F2837 = "-", "c9", Original!F2837)</f>
        <v>i7</v>
      </c>
      <c r="G2835" s="2">
        <f>IF(ISBLANK(Original!G2837),MEDIAN(Original!G:G),Original!G2837)</f>
        <v>42405</v>
      </c>
    </row>
    <row r="2836" spans="1:7" x14ac:dyDescent="0.3">
      <c r="A2836" s="2">
        <v>753579</v>
      </c>
      <c r="B2836" s="3">
        <v>41780.396747685183</v>
      </c>
      <c r="C2836" s="2" t="s">
        <v>32</v>
      </c>
      <c r="D2836" s="2" t="str">
        <f>IF(Original!D2838 = "-", "Male", Original!D2838)</f>
        <v>Male</v>
      </c>
      <c r="E2836" s="2" t="s">
        <v>15</v>
      </c>
      <c r="F2836" s="2" t="str">
        <f>IF(Original!F2838 = "-", "c9", Original!F2838)</f>
        <v>i6</v>
      </c>
      <c r="G2836" s="2">
        <f>IF(ISBLANK(Original!G2838),MEDIAN(Original!G:G),Original!G2838)</f>
        <v>47099</v>
      </c>
    </row>
    <row r="2837" spans="1:7" x14ac:dyDescent="0.3">
      <c r="A2837" s="2">
        <v>536133</v>
      </c>
      <c r="B2837" s="3">
        <v>41780.397361111114</v>
      </c>
      <c r="C2837" s="2" t="s">
        <v>32</v>
      </c>
      <c r="D2837" s="2" t="str">
        <f>IF(Original!D2839 = "-", "Male", Original!D2839)</f>
        <v>Female</v>
      </c>
      <c r="E2837" s="2" t="s">
        <v>15</v>
      </c>
      <c r="F2837" s="2" t="str">
        <f>IF(Original!F2839 = "-", "c9", Original!F2839)</f>
        <v>i6</v>
      </c>
      <c r="G2837" s="2">
        <f>IF(ISBLANK(Original!G2839),MEDIAN(Original!G:G),Original!G2839)</f>
        <v>24740</v>
      </c>
    </row>
    <row r="2838" spans="1:7" x14ac:dyDescent="0.3">
      <c r="A2838" s="2">
        <v>88859</v>
      </c>
      <c r="B2838" s="3">
        <v>41780.397962962961</v>
      </c>
      <c r="C2838" s="2" t="s">
        <v>32</v>
      </c>
      <c r="D2838" s="2" t="str">
        <f>IF(Original!D2840 = "-", "Male", Original!D2840)</f>
        <v>Male</v>
      </c>
      <c r="E2838" s="2" t="s">
        <v>15</v>
      </c>
      <c r="F2838" s="2" t="str">
        <f>IF(Original!F2840 = "-", "c9", Original!F2840)</f>
        <v>i6</v>
      </c>
      <c r="G2838" s="2">
        <f>IF(ISBLANK(Original!G2840),MEDIAN(Original!G:G),Original!G2840)</f>
        <v>11554</v>
      </c>
    </row>
    <row r="2839" spans="1:7" x14ac:dyDescent="0.3">
      <c r="A2839" s="2">
        <v>458929</v>
      </c>
      <c r="B2839" s="3">
        <v>41787.714999999997</v>
      </c>
      <c r="C2839" s="2" t="s">
        <v>32</v>
      </c>
      <c r="D2839" s="2" t="str">
        <f>IF(Original!D2841 = "-", "Male", Original!D2841)</f>
        <v>Female</v>
      </c>
      <c r="E2839" s="2" t="s">
        <v>15</v>
      </c>
      <c r="F2839" s="2" t="str">
        <f>IF(Original!F2841 = "-", "c9", Original!F2841)</f>
        <v>i6</v>
      </c>
      <c r="G2839" s="2">
        <f>IF(ISBLANK(Original!G2841),MEDIAN(Original!G:G),Original!G2841)</f>
        <v>27917</v>
      </c>
    </row>
    <row r="2840" spans="1:7" x14ac:dyDescent="0.3">
      <c r="A2840" s="2">
        <v>89996</v>
      </c>
      <c r="B2840" s="3">
        <v>41849.819664351853</v>
      </c>
      <c r="C2840" s="2" t="s">
        <v>31</v>
      </c>
      <c r="D2840" s="2" t="str">
        <f>IF(Original!D2842 = "-", "Male", Original!D2842)</f>
        <v>Female</v>
      </c>
      <c r="E2840" s="2" t="s">
        <v>15</v>
      </c>
      <c r="F2840" s="2" t="str">
        <f>IF(Original!F2842 = "-", "c9", Original!F2842)</f>
        <v>i6</v>
      </c>
      <c r="G2840" s="2">
        <f>IF(ISBLANK(Original!G2842),MEDIAN(Original!G:G),Original!G2842)</f>
        <v>76246</v>
      </c>
    </row>
    <row r="2841" spans="1:7" x14ac:dyDescent="0.3">
      <c r="A2841" s="2">
        <v>636370</v>
      </c>
      <c r="B2841" s="3">
        <v>41849.819976851853</v>
      </c>
      <c r="C2841" s="2" t="s">
        <v>32</v>
      </c>
      <c r="D2841" s="2" t="str">
        <f>IF(Original!D2843 = "-", "Male", Original!D2843)</f>
        <v>Female</v>
      </c>
      <c r="E2841" s="2" t="s">
        <v>15</v>
      </c>
      <c r="F2841" s="2" t="str">
        <f>IF(Original!F2843 = "-", "c9", Original!F2843)</f>
        <v>i6</v>
      </c>
      <c r="G2841" s="2">
        <f>IF(ISBLANK(Original!G2843),MEDIAN(Original!G:G),Original!G2843)</f>
        <v>66728</v>
      </c>
    </row>
    <row r="2842" spans="1:7" x14ac:dyDescent="0.3">
      <c r="A2842" s="2">
        <v>639922</v>
      </c>
      <c r="B2842" s="3">
        <v>41766.399085648147</v>
      </c>
      <c r="C2842" s="2" t="s">
        <v>31</v>
      </c>
      <c r="D2842" s="2" t="str">
        <f>IF(Original!D2844 = "-", "Male", Original!D2844)</f>
        <v>Female</v>
      </c>
      <c r="E2842" s="2" t="s">
        <v>20</v>
      </c>
      <c r="F2842" s="2" t="str">
        <f>IF(Original!F2844 = "-", "c9", Original!F2844)</f>
        <v>b9</v>
      </c>
      <c r="G2842" s="2">
        <f>IF(ISBLANK(Original!G2844),MEDIAN(Original!G:G),Original!G2844)</f>
        <v>84559</v>
      </c>
    </row>
    <row r="2843" spans="1:7" x14ac:dyDescent="0.3">
      <c r="A2843" s="2">
        <v>834391</v>
      </c>
      <c r="B2843" s="3">
        <v>41767.775763888887</v>
      </c>
      <c r="C2843" s="2" t="s">
        <v>31</v>
      </c>
      <c r="D2843" s="2" t="str">
        <f>IF(Original!D2845 = "-", "Male", Original!D2845)</f>
        <v>Male</v>
      </c>
      <c r="E2843" s="2" t="s">
        <v>20</v>
      </c>
      <c r="F2843" s="2" t="str">
        <f>IF(Original!F2845 = "-", "c9", Original!F2845)</f>
        <v>b9</v>
      </c>
      <c r="G2843" s="2">
        <f>IF(ISBLANK(Original!G2845),MEDIAN(Original!G:G),Original!G2845)</f>
        <v>94532</v>
      </c>
    </row>
    <row r="2844" spans="1:7" x14ac:dyDescent="0.3">
      <c r="A2844" s="2">
        <v>446910</v>
      </c>
      <c r="B2844" s="3">
        <v>41767.776226851849</v>
      </c>
      <c r="C2844" s="2" t="s">
        <v>32</v>
      </c>
      <c r="D2844" s="2" t="str">
        <f>IF(Original!D2846 = "-", "Male", Original!D2846)</f>
        <v>Don’t want to say</v>
      </c>
      <c r="E2844" s="2" t="s">
        <v>20</v>
      </c>
      <c r="F2844" s="2" t="str">
        <f>IF(Original!F2846 = "-", "c9", Original!F2846)</f>
        <v>b9</v>
      </c>
      <c r="G2844" s="2">
        <f>IF(ISBLANK(Original!G2846),MEDIAN(Original!G:G),Original!G2846)</f>
        <v>34564</v>
      </c>
    </row>
    <row r="2845" spans="1:7" x14ac:dyDescent="0.3">
      <c r="A2845" s="2">
        <v>942102</v>
      </c>
      <c r="B2845" s="3">
        <v>41872.738912037035</v>
      </c>
      <c r="C2845" s="2" t="s">
        <v>32</v>
      </c>
      <c r="D2845" s="2" t="str">
        <f>IF(Original!D2847 = "-", "Male", Original!D2847)</f>
        <v>Female</v>
      </c>
      <c r="E2845" s="2" t="s">
        <v>20</v>
      </c>
      <c r="F2845" s="2" t="str">
        <f>IF(Original!F2847 = "-", "c9", Original!F2847)</f>
        <v>b9</v>
      </c>
      <c r="G2845" s="2">
        <f>IF(ISBLANK(Original!G2847),MEDIAN(Original!G:G),Original!G2847)</f>
        <v>45259</v>
      </c>
    </row>
    <row r="2846" spans="1:7" x14ac:dyDescent="0.3">
      <c r="A2846" s="2">
        <v>887834</v>
      </c>
      <c r="B2846" s="3">
        <v>41872.739282407405</v>
      </c>
      <c r="C2846" s="2" t="s">
        <v>32</v>
      </c>
      <c r="D2846" s="2" t="str">
        <f>IF(Original!D2848 = "-", "Male", Original!D2848)</f>
        <v>Male</v>
      </c>
      <c r="E2846" s="2" t="s">
        <v>20</v>
      </c>
      <c r="F2846" s="2" t="str">
        <f>IF(Original!F2848 = "-", "c9", Original!F2848)</f>
        <v>b9</v>
      </c>
      <c r="G2846" s="2">
        <f>IF(ISBLANK(Original!G2848),MEDIAN(Original!G:G),Original!G2848)</f>
        <v>68553</v>
      </c>
    </row>
    <row r="2847" spans="1:7" x14ac:dyDescent="0.3">
      <c r="A2847" s="2">
        <v>551086</v>
      </c>
      <c r="B2847" s="3">
        <v>41872.739895833336</v>
      </c>
      <c r="C2847" s="2" t="s">
        <v>31</v>
      </c>
      <c r="D2847" s="2" t="str">
        <f>IF(Original!D2849 = "-", "Male", Original!D2849)</f>
        <v>Female</v>
      </c>
      <c r="E2847" s="2" t="s">
        <v>20</v>
      </c>
      <c r="F2847" s="2" t="str">
        <f>IF(Original!F2849 = "-", "c9", Original!F2849)</f>
        <v>b9</v>
      </c>
      <c r="G2847" s="2">
        <f>IF(ISBLANK(Original!G2849),MEDIAN(Original!G:G),Original!G2849)</f>
        <v>97491</v>
      </c>
    </row>
    <row r="2848" spans="1:7" x14ac:dyDescent="0.3">
      <c r="A2848" s="2">
        <v>47896</v>
      </c>
      <c r="B2848" s="3">
        <v>41872.740659722222</v>
      </c>
      <c r="C2848" s="2" t="s">
        <v>31</v>
      </c>
      <c r="D2848" s="2" t="str">
        <f>IF(Original!D2850 = "-", "Male", Original!D2850)</f>
        <v>Male</v>
      </c>
      <c r="E2848" s="2" t="s">
        <v>20</v>
      </c>
      <c r="F2848" s="2" t="str">
        <f>IF(Original!F2850 = "-", "c9", Original!F2850)</f>
        <v>b9</v>
      </c>
      <c r="G2848" s="2">
        <f>IF(ISBLANK(Original!G2850),MEDIAN(Original!G:G),Original!G2850)</f>
        <v>1251</v>
      </c>
    </row>
    <row r="2849" spans="1:7" x14ac:dyDescent="0.3">
      <c r="A2849" s="2">
        <v>171510</v>
      </c>
      <c r="B2849" s="3">
        <v>41880.312962962962</v>
      </c>
      <c r="C2849" s="2" t="s">
        <v>32</v>
      </c>
      <c r="D2849" s="2" t="str">
        <f>IF(Original!D2851 = "-", "Male", Original!D2851)</f>
        <v>Male</v>
      </c>
      <c r="E2849" s="2" t="s">
        <v>20</v>
      </c>
      <c r="F2849" s="2" t="str">
        <f>IF(Original!F2851 = "-", "c9", Original!F2851)</f>
        <v>b9</v>
      </c>
      <c r="G2849" s="2">
        <f>IF(ISBLANK(Original!G2851),MEDIAN(Original!G:G),Original!G2851)</f>
        <v>72676</v>
      </c>
    </row>
    <row r="2850" spans="1:7" x14ac:dyDescent="0.3">
      <c r="A2850" s="2">
        <v>478340</v>
      </c>
      <c r="B2850" s="3">
        <v>41815.748564814814</v>
      </c>
      <c r="C2850" s="2" t="s">
        <v>31</v>
      </c>
      <c r="D2850" s="2" t="str">
        <f>IF(Original!D2852 = "-", "Male", Original!D2852)</f>
        <v>Male</v>
      </c>
      <c r="E2850" s="2" t="s">
        <v>17</v>
      </c>
      <c r="F2850" s="2" t="str">
        <f>IF(Original!F2852 = "-", "c9", Original!F2852)</f>
        <v>i5</v>
      </c>
      <c r="G2850" s="2">
        <f>IF(ISBLANK(Original!G2852),MEDIAN(Original!G:G),Original!G2852)</f>
        <v>62984</v>
      </c>
    </row>
    <row r="2851" spans="1:7" x14ac:dyDescent="0.3">
      <c r="A2851" s="2">
        <v>533413</v>
      </c>
      <c r="B2851" s="3">
        <v>41766.400324074071</v>
      </c>
      <c r="C2851" s="2" t="s">
        <v>32</v>
      </c>
      <c r="D2851" s="2" t="str">
        <f>IF(Original!D2853 = "-", "Male", Original!D2853)</f>
        <v>Female</v>
      </c>
      <c r="E2851" s="2" t="s">
        <v>20</v>
      </c>
      <c r="F2851" s="2" t="str">
        <f>IF(Original!F2853 = "-", "c9", Original!F2853)</f>
        <v>c5</v>
      </c>
      <c r="G2851" s="2">
        <f>IF(ISBLANK(Original!G2853),MEDIAN(Original!G:G),Original!G2853)</f>
        <v>32457</v>
      </c>
    </row>
    <row r="2852" spans="1:7" x14ac:dyDescent="0.3">
      <c r="A2852" s="2">
        <v>283022</v>
      </c>
      <c r="B2852" s="3">
        <v>41873.392291666663</v>
      </c>
      <c r="C2852" s="2" t="s">
        <v>31</v>
      </c>
      <c r="D2852" s="2" t="str">
        <f>IF(Original!D2854 = "-", "Male", Original!D2854)</f>
        <v>Female</v>
      </c>
      <c r="E2852" s="2" t="s">
        <v>20</v>
      </c>
      <c r="F2852" s="2" t="str">
        <f>IF(Original!F2854 = "-", "c9", Original!F2854)</f>
        <v>c5</v>
      </c>
      <c r="G2852" s="2">
        <f>IF(ISBLANK(Original!G2854),MEDIAN(Original!G:G),Original!G2854)</f>
        <v>42052</v>
      </c>
    </row>
    <row r="2853" spans="1:7" x14ac:dyDescent="0.3">
      <c r="A2853" s="2">
        <v>703363</v>
      </c>
      <c r="B2853" s="3">
        <v>41856.828159722223</v>
      </c>
      <c r="C2853" s="2" t="s">
        <v>31</v>
      </c>
      <c r="D2853" s="2" t="str">
        <f>IF(Original!D2855 = "-", "Male", Original!D2855)</f>
        <v>Male</v>
      </c>
      <c r="E2853" s="2" t="s">
        <v>20</v>
      </c>
      <c r="F2853" s="2" t="str">
        <f>IF(Original!F2855 = "-", "c9", Original!F2855)</f>
        <v>i5</v>
      </c>
      <c r="G2853" s="2">
        <f>IF(ISBLANK(Original!G2855),MEDIAN(Original!G:G),Original!G2855)</f>
        <v>38880</v>
      </c>
    </row>
    <row r="2854" spans="1:7" x14ac:dyDescent="0.3">
      <c r="A2854" s="2">
        <v>73267</v>
      </c>
      <c r="B2854" s="3">
        <v>41881.3047337963</v>
      </c>
      <c r="C2854" s="2" t="s">
        <v>31</v>
      </c>
      <c r="D2854" s="2" t="str">
        <f>IF(Original!D2856 = "-", "Male", Original!D2856)</f>
        <v>Male</v>
      </c>
      <c r="E2854" s="2" t="s">
        <v>20</v>
      </c>
      <c r="F2854" s="2" t="str">
        <f>IF(Original!F2856 = "-", "c9", Original!F2856)</f>
        <v>i5</v>
      </c>
      <c r="G2854" s="2">
        <f>IF(ISBLANK(Original!G2856),MEDIAN(Original!G:G),Original!G2856)</f>
        <v>58547</v>
      </c>
    </row>
    <row r="2855" spans="1:7" x14ac:dyDescent="0.3">
      <c r="A2855" s="2">
        <v>808514</v>
      </c>
      <c r="B2855" s="3">
        <v>41881.306342592594</v>
      </c>
      <c r="C2855" s="2" t="s">
        <v>31</v>
      </c>
      <c r="D2855" s="2" t="str">
        <f>IF(Original!D2857 = "-", "Male", Original!D2857)</f>
        <v>Male</v>
      </c>
      <c r="E2855" s="2" t="s">
        <v>20</v>
      </c>
      <c r="F2855" s="2" t="str">
        <f>IF(Original!F2857 = "-", "c9", Original!F2857)</f>
        <v>i5</v>
      </c>
      <c r="G2855" s="2">
        <f>IF(ISBLANK(Original!G2857),MEDIAN(Original!G:G),Original!G2857)</f>
        <v>61895</v>
      </c>
    </row>
    <row r="2856" spans="1:7" x14ac:dyDescent="0.3">
      <c r="A2856" s="2">
        <v>999850</v>
      </c>
      <c r="B2856" s="3">
        <v>41881.307060185187</v>
      </c>
      <c r="C2856" s="2" t="s">
        <v>32</v>
      </c>
      <c r="D2856" s="2" t="str">
        <f>IF(Original!D2858 = "-", "Male", Original!D2858)</f>
        <v>Male</v>
      </c>
      <c r="E2856" s="2" t="s">
        <v>20</v>
      </c>
      <c r="F2856" s="2" t="str">
        <f>IF(Original!F2858 = "-", "c9", Original!F2858)</f>
        <v>i5</v>
      </c>
      <c r="G2856" s="2">
        <f>IF(ISBLANK(Original!G2858),MEDIAN(Original!G:G),Original!G2858)</f>
        <v>50962</v>
      </c>
    </row>
    <row r="2857" spans="1:7" x14ac:dyDescent="0.3">
      <c r="A2857" s="2">
        <v>444836</v>
      </c>
      <c r="B2857" s="3">
        <v>41851.602199074077</v>
      </c>
      <c r="C2857" s="2" t="s">
        <v>32</v>
      </c>
      <c r="D2857" s="2" t="str">
        <f>IF(Original!D2859 = "-", "Male", Original!D2859)</f>
        <v>Male</v>
      </c>
      <c r="E2857" s="2" t="s">
        <v>20</v>
      </c>
      <c r="F2857" s="2" t="str">
        <f>IF(Original!F2859 = "-", "c9", Original!F2859)</f>
        <v>b9</v>
      </c>
      <c r="G2857" s="2">
        <f>IF(ISBLANK(Original!G2859),MEDIAN(Original!G:G),Original!G2859)</f>
        <v>34487</v>
      </c>
    </row>
    <row r="2858" spans="1:7" x14ac:dyDescent="0.3">
      <c r="A2858" s="2">
        <v>200966</v>
      </c>
      <c r="B2858" s="3">
        <v>41858.381840277776</v>
      </c>
      <c r="C2858" s="2" t="s">
        <v>31</v>
      </c>
      <c r="D2858" s="2" t="str">
        <f>IF(Original!D2860 = "-", "Male", Original!D2860)</f>
        <v>Male</v>
      </c>
      <c r="E2858" s="2" t="s">
        <v>20</v>
      </c>
      <c r="F2858" s="2" t="str">
        <f>IF(Original!F2860 = "-", "c9", Original!F2860)</f>
        <v>b9</v>
      </c>
      <c r="G2858" s="2">
        <f>IF(ISBLANK(Original!G2860),MEDIAN(Original!G:G),Original!G2860)</f>
        <v>10383</v>
      </c>
    </row>
    <row r="2859" spans="1:7" x14ac:dyDescent="0.3">
      <c r="A2859" s="2">
        <v>600368</v>
      </c>
      <c r="B2859" s="3">
        <v>41859.797256944446</v>
      </c>
      <c r="C2859" s="2" t="s">
        <v>32</v>
      </c>
      <c r="D2859" s="2" t="str">
        <f>IF(Original!D2861 = "-", "Male", Original!D2861)</f>
        <v>Female</v>
      </c>
      <c r="E2859" s="2" t="s">
        <v>20</v>
      </c>
      <c r="F2859" s="2" t="str">
        <f>IF(Original!F2861 = "-", "c9", Original!F2861)</f>
        <v>b9</v>
      </c>
      <c r="G2859" s="2">
        <f>IF(ISBLANK(Original!G2861),MEDIAN(Original!G:G),Original!G2861)</f>
        <v>36386</v>
      </c>
    </row>
    <row r="2860" spans="1:7" x14ac:dyDescent="0.3">
      <c r="A2860" s="2">
        <v>827812</v>
      </c>
      <c r="B2860" s="3">
        <v>41860.384120370371</v>
      </c>
      <c r="C2860" s="2" t="s">
        <v>32</v>
      </c>
      <c r="D2860" s="2" t="str">
        <f>IF(Original!D2862 = "-", "Male", Original!D2862)</f>
        <v>Female</v>
      </c>
      <c r="E2860" s="2" t="s">
        <v>20</v>
      </c>
      <c r="F2860" s="2" t="str">
        <f>IF(Original!F2862 = "-", "c9", Original!F2862)</f>
        <v>b9</v>
      </c>
      <c r="G2860" s="2">
        <f>IF(ISBLANK(Original!G2862),MEDIAN(Original!G:G),Original!G2862)</f>
        <v>72478</v>
      </c>
    </row>
    <row r="2861" spans="1:7" x14ac:dyDescent="0.3">
      <c r="A2861" s="2">
        <v>732025</v>
      </c>
      <c r="B2861" s="3">
        <v>41864.493379629632</v>
      </c>
      <c r="C2861" s="2" t="s">
        <v>31</v>
      </c>
      <c r="D2861" s="2" t="str">
        <f>IF(Original!D2863 = "-", "Male", Original!D2863)</f>
        <v>Male</v>
      </c>
      <c r="E2861" s="2" t="s">
        <v>20</v>
      </c>
      <c r="F2861" s="2" t="str">
        <f>IF(Original!F2863 = "-", "c9", Original!F2863)</f>
        <v>b9</v>
      </c>
      <c r="G2861" s="2">
        <f>IF(ISBLANK(Original!G2863),MEDIAN(Original!G:G),Original!G2863)</f>
        <v>98218</v>
      </c>
    </row>
    <row r="2862" spans="1:7" x14ac:dyDescent="0.3">
      <c r="A2862" s="2">
        <v>275640</v>
      </c>
      <c r="B2862" s="3">
        <v>41865.420555555553</v>
      </c>
      <c r="C2862" s="2" t="s">
        <v>32</v>
      </c>
      <c r="D2862" s="2" t="str">
        <f>IF(Original!D2864 = "-", "Male", Original!D2864)</f>
        <v>Don’t want to say</v>
      </c>
      <c r="E2862" s="2" t="s">
        <v>20</v>
      </c>
      <c r="F2862" s="2" t="str">
        <f>IF(Original!F2864 = "-", "c9", Original!F2864)</f>
        <v>b9</v>
      </c>
      <c r="G2862" s="2">
        <f>IF(ISBLANK(Original!G2864),MEDIAN(Original!G:G),Original!G2864)</f>
        <v>52802</v>
      </c>
    </row>
    <row r="2863" spans="1:7" x14ac:dyDescent="0.3">
      <c r="A2863" s="2">
        <v>868305</v>
      </c>
      <c r="B2863" s="3">
        <v>41830.72729166667</v>
      </c>
      <c r="C2863" s="2" t="s">
        <v>32</v>
      </c>
      <c r="D2863" s="2" t="str">
        <f>IF(Original!D2865 = "-", "Male", Original!D2865)</f>
        <v>Male</v>
      </c>
      <c r="E2863" s="2" t="s">
        <v>20</v>
      </c>
      <c r="F2863" s="2" t="str">
        <f>IF(Original!F2865 = "-", "c9", Original!F2865)</f>
        <v>i5</v>
      </c>
      <c r="G2863" s="2">
        <f>IF(ISBLANK(Original!G2865),MEDIAN(Original!G:G),Original!G2865)</f>
        <v>62805</v>
      </c>
    </row>
    <row r="2864" spans="1:7" x14ac:dyDescent="0.3">
      <c r="A2864" s="2">
        <v>717117</v>
      </c>
      <c r="B2864" s="3">
        <v>41830.729016203702</v>
      </c>
      <c r="C2864" s="2" t="s">
        <v>32</v>
      </c>
      <c r="D2864" s="2" t="str">
        <f>IF(Original!D2866 = "-", "Male", Original!D2866)</f>
        <v>Female</v>
      </c>
      <c r="E2864" s="2" t="s">
        <v>20</v>
      </c>
      <c r="F2864" s="2" t="str">
        <f>IF(Original!F2866 = "-", "c9", Original!F2866)</f>
        <v>i5</v>
      </c>
      <c r="G2864" s="2">
        <f>IF(ISBLANK(Original!G2866),MEDIAN(Original!G:G),Original!G2866)</f>
        <v>82655</v>
      </c>
    </row>
    <row r="2865" spans="1:7" x14ac:dyDescent="0.3">
      <c r="A2865" s="2">
        <v>259771</v>
      </c>
      <c r="B2865" s="3">
        <v>41824.396840277775</v>
      </c>
      <c r="C2865" s="2" t="s">
        <v>31</v>
      </c>
      <c r="D2865" s="2" t="str">
        <f>IF(Original!D2867 = "-", "Male", Original!D2867)</f>
        <v>Male</v>
      </c>
      <c r="E2865" s="2" t="s">
        <v>12</v>
      </c>
      <c r="F2865" s="2" t="str">
        <f>IF(Original!F2867 = "-", "c9", Original!F2867)</f>
        <v>c5</v>
      </c>
      <c r="G2865" s="2">
        <f>IF(ISBLANK(Original!G2867),MEDIAN(Original!G:G),Original!G2867)</f>
        <v>36553</v>
      </c>
    </row>
    <row r="2866" spans="1:7" x14ac:dyDescent="0.3">
      <c r="A2866" s="2">
        <v>227346</v>
      </c>
      <c r="B2866" s="3">
        <v>41824.397233796299</v>
      </c>
      <c r="C2866" s="2" t="s">
        <v>31</v>
      </c>
      <c r="D2866" s="2" t="str">
        <f>IF(Original!D2868 = "-", "Male", Original!D2868)</f>
        <v>Female</v>
      </c>
      <c r="E2866" s="2" t="s">
        <v>12</v>
      </c>
      <c r="F2866" s="2" t="str">
        <f>IF(Original!F2868 = "-", "c9", Original!F2868)</f>
        <v>c5</v>
      </c>
      <c r="G2866" s="2">
        <f>IF(ISBLANK(Original!G2868),MEDIAN(Original!G:G),Original!G2868)</f>
        <v>9809</v>
      </c>
    </row>
    <row r="2867" spans="1:7" x14ac:dyDescent="0.3">
      <c r="A2867" s="2">
        <v>601759</v>
      </c>
      <c r="B2867" s="3">
        <v>41834.654814814814</v>
      </c>
      <c r="C2867" s="2" t="s">
        <v>31</v>
      </c>
      <c r="D2867" s="2" t="str">
        <f>IF(Original!D2869 = "-", "Male", Original!D2869)</f>
        <v>Don’t want to say</v>
      </c>
      <c r="E2867" s="2" t="s">
        <v>12</v>
      </c>
      <c r="F2867" s="2" t="str">
        <f>IF(Original!F2869 = "-", "c9", Original!F2869)</f>
        <v>c5</v>
      </c>
      <c r="G2867" s="2">
        <f>IF(ISBLANK(Original!G2869),MEDIAN(Original!G:G),Original!G2869)</f>
        <v>25861</v>
      </c>
    </row>
    <row r="2868" spans="1:7" x14ac:dyDescent="0.3">
      <c r="A2868" s="2">
        <v>81051</v>
      </c>
      <c r="B2868" s="3">
        <v>41852.396886574075</v>
      </c>
      <c r="C2868" s="2" t="s">
        <v>32</v>
      </c>
      <c r="D2868" s="2" t="str">
        <f>IF(Original!D2870 = "-", "Male", Original!D2870)</f>
        <v>Male</v>
      </c>
      <c r="E2868" s="2" t="s">
        <v>12</v>
      </c>
      <c r="F2868" s="2" t="str">
        <f>IF(Original!F2870 = "-", "c9", Original!F2870)</f>
        <v>c5</v>
      </c>
      <c r="G2868" s="2">
        <f>IF(ISBLANK(Original!G2870),MEDIAN(Original!G:G),Original!G2870)</f>
        <v>7635</v>
      </c>
    </row>
    <row r="2869" spans="1:7" x14ac:dyDescent="0.3">
      <c r="A2869" s="2">
        <v>651902</v>
      </c>
      <c r="B2869" s="3">
        <v>41852.397164351853</v>
      </c>
      <c r="C2869" s="2" t="s">
        <v>31</v>
      </c>
      <c r="D2869" s="2" t="str">
        <f>IF(Original!D2871 = "-", "Male", Original!D2871)</f>
        <v>Female</v>
      </c>
      <c r="E2869" s="2" t="s">
        <v>12</v>
      </c>
      <c r="F2869" s="2" t="str">
        <f>IF(Original!F2871 = "-", "c9", Original!F2871)</f>
        <v>c5</v>
      </c>
      <c r="G2869" s="2">
        <f>IF(ISBLANK(Original!G2871),MEDIAN(Original!G:G),Original!G2871)</f>
        <v>16421</v>
      </c>
    </row>
    <row r="2870" spans="1:7" x14ac:dyDescent="0.3">
      <c r="A2870" s="2">
        <v>886667</v>
      </c>
      <c r="B2870" s="3">
        <v>41852.397465277776</v>
      </c>
      <c r="C2870" s="2" t="s">
        <v>31</v>
      </c>
      <c r="D2870" s="2" t="str">
        <f>IF(Original!D2872 = "-", "Male", Original!D2872)</f>
        <v>Male</v>
      </c>
      <c r="E2870" s="2" t="s">
        <v>12</v>
      </c>
      <c r="F2870" s="2" t="str">
        <f>IF(Original!F2872 = "-", "c9", Original!F2872)</f>
        <v>c5</v>
      </c>
      <c r="G2870" s="2">
        <f>IF(ISBLANK(Original!G2872),MEDIAN(Original!G:G),Original!G2872)</f>
        <v>75908</v>
      </c>
    </row>
    <row r="2871" spans="1:7" x14ac:dyDescent="0.3">
      <c r="A2871" s="2">
        <v>719726</v>
      </c>
      <c r="B2871" s="3">
        <v>41852.398182870369</v>
      </c>
      <c r="C2871" s="2" t="s">
        <v>32</v>
      </c>
      <c r="D2871" s="2" t="str">
        <f>IF(Original!D2873 = "-", "Male", Original!D2873)</f>
        <v>Don’t want to say</v>
      </c>
      <c r="E2871" s="2" t="s">
        <v>12</v>
      </c>
      <c r="F2871" s="2" t="str">
        <f>IF(Original!F2873 = "-", "c9", Original!F2873)</f>
        <v>c5</v>
      </c>
      <c r="G2871" s="2">
        <f>IF(ISBLANK(Original!G2873),MEDIAN(Original!G:G),Original!G2873)</f>
        <v>89490</v>
      </c>
    </row>
    <row r="2872" spans="1:7" x14ac:dyDescent="0.3">
      <c r="A2872" s="2">
        <v>551264</v>
      </c>
      <c r="B2872" s="3">
        <v>41771.397789351853</v>
      </c>
      <c r="C2872" s="2" t="s">
        <v>31</v>
      </c>
      <c r="D2872" s="2" t="str">
        <f>IF(Original!D2874 = "-", "Male", Original!D2874)</f>
        <v>Male</v>
      </c>
      <c r="E2872" s="2" t="s">
        <v>17</v>
      </c>
      <c r="F2872" s="2" t="str">
        <f>IF(Original!F2874 = "-", "c9", Original!F2874)</f>
        <v>c5</v>
      </c>
      <c r="G2872" s="2">
        <f>IF(ISBLANK(Original!G2874),MEDIAN(Original!G:G),Original!G2874)</f>
        <v>44105</v>
      </c>
    </row>
    <row r="2873" spans="1:7" x14ac:dyDescent="0.3">
      <c r="A2873" s="2">
        <v>762737</v>
      </c>
      <c r="B2873" s="3">
        <v>41771.399583333332</v>
      </c>
      <c r="C2873" s="2" t="s">
        <v>32</v>
      </c>
      <c r="D2873" s="2" t="str">
        <f>IF(Original!D2875 = "-", "Male", Original!D2875)</f>
        <v>Male</v>
      </c>
      <c r="E2873" s="2" t="s">
        <v>17</v>
      </c>
      <c r="F2873" s="2" t="str">
        <f>IF(Original!F2875 = "-", "c9", Original!F2875)</f>
        <v>c5</v>
      </c>
      <c r="G2873" s="2">
        <f>IF(ISBLANK(Original!G2875),MEDIAN(Original!G:G),Original!G2875)</f>
        <v>26952</v>
      </c>
    </row>
    <row r="2874" spans="1:7" x14ac:dyDescent="0.3">
      <c r="A2874" s="2">
        <v>359396</v>
      </c>
      <c r="B2874" s="3">
        <v>41774.543553240743</v>
      </c>
      <c r="C2874" s="2" t="s">
        <v>31</v>
      </c>
      <c r="D2874" s="2" t="str">
        <f>IF(Original!D2876 = "-", "Male", Original!D2876)</f>
        <v>Female</v>
      </c>
      <c r="E2874" s="2" t="s">
        <v>17</v>
      </c>
      <c r="F2874" s="2" t="str">
        <f>IF(Original!F2876 = "-", "c9", Original!F2876)</f>
        <v>c5</v>
      </c>
      <c r="G2874" s="2">
        <f>IF(ISBLANK(Original!G2876),MEDIAN(Original!G:G),Original!G2876)</f>
        <v>74233</v>
      </c>
    </row>
    <row r="2875" spans="1:7" x14ac:dyDescent="0.3">
      <c r="A2875" s="2">
        <v>486752</v>
      </c>
      <c r="B2875" s="3">
        <v>41775.77412037037</v>
      </c>
      <c r="C2875" s="2" t="s">
        <v>32</v>
      </c>
      <c r="D2875" s="2" t="str">
        <f>IF(Original!D2877 = "-", "Male", Original!D2877)</f>
        <v>Male</v>
      </c>
      <c r="E2875" s="2" t="s">
        <v>17</v>
      </c>
      <c r="F2875" s="2" t="str">
        <f>IF(Original!F2877 = "-", "c9", Original!F2877)</f>
        <v>c5</v>
      </c>
      <c r="G2875" s="2">
        <f>IF(ISBLANK(Original!G2877),MEDIAN(Original!G:G),Original!G2877)</f>
        <v>9936</v>
      </c>
    </row>
    <row r="2876" spans="1:7" x14ac:dyDescent="0.3">
      <c r="A2876" s="2">
        <v>835053</v>
      </c>
      <c r="B2876" s="3">
        <v>41775.773773148147</v>
      </c>
      <c r="C2876" s="2" t="s">
        <v>32</v>
      </c>
      <c r="D2876" s="2" t="str">
        <f>IF(Original!D2878 = "-", "Male", Original!D2878)</f>
        <v>Male</v>
      </c>
      <c r="E2876" s="2" t="s">
        <v>17</v>
      </c>
      <c r="F2876" s="2" t="str">
        <f>IF(Original!F2878 = "-", "c9", Original!F2878)</f>
        <v>c5</v>
      </c>
      <c r="G2876" s="2">
        <f>IF(ISBLANK(Original!G2878),MEDIAN(Original!G:G),Original!G2878)</f>
        <v>25583</v>
      </c>
    </row>
    <row r="2877" spans="1:7" x14ac:dyDescent="0.3">
      <c r="A2877" s="2">
        <v>58029</v>
      </c>
      <c r="B2877" s="3">
        <v>41842.366342592592</v>
      </c>
      <c r="C2877" s="2" t="s">
        <v>32</v>
      </c>
      <c r="D2877" s="2" t="str">
        <f>IF(Original!D2879 = "-", "Male", Original!D2879)</f>
        <v>Male</v>
      </c>
      <c r="E2877" s="2" t="s">
        <v>17</v>
      </c>
      <c r="F2877" s="2" t="str">
        <f>IF(Original!F2879 = "-", "c9", Original!F2879)</f>
        <v>c5</v>
      </c>
      <c r="G2877" s="2">
        <f>IF(ISBLANK(Original!G2879),MEDIAN(Original!G:G),Original!G2879)</f>
        <v>85262</v>
      </c>
    </row>
    <row r="2878" spans="1:7" x14ac:dyDescent="0.3">
      <c r="A2878" s="2">
        <v>193000</v>
      </c>
      <c r="B2878" s="3">
        <v>41842.367766203701</v>
      </c>
      <c r="C2878" s="2" t="s">
        <v>32</v>
      </c>
      <c r="D2878" s="2" t="str">
        <f>IF(Original!D2880 = "-", "Male", Original!D2880)</f>
        <v>Male</v>
      </c>
      <c r="E2878" s="2" t="s">
        <v>17</v>
      </c>
      <c r="F2878" s="2" t="str">
        <f>IF(Original!F2880 = "-", "c9", Original!F2880)</f>
        <v>c5</v>
      </c>
      <c r="G2878" s="2">
        <f>IF(ISBLANK(Original!G2880),MEDIAN(Original!G:G),Original!G2880)</f>
        <v>32690</v>
      </c>
    </row>
    <row r="2879" spans="1:7" x14ac:dyDescent="0.3">
      <c r="A2879" s="2">
        <v>169603</v>
      </c>
      <c r="B2879" s="3">
        <v>41760.694166666668</v>
      </c>
      <c r="C2879" s="2" t="s">
        <v>32</v>
      </c>
      <c r="D2879" s="2" t="str">
        <f>IF(Original!D2881 = "-", "Male", Original!D2881)</f>
        <v>Male</v>
      </c>
      <c r="E2879" s="2" t="s">
        <v>17</v>
      </c>
      <c r="F2879" s="2" t="str">
        <f>IF(Original!F2881 = "-", "c9", Original!F2881)</f>
        <v>c9</v>
      </c>
      <c r="G2879" s="2">
        <f>IF(ISBLANK(Original!G2881),MEDIAN(Original!G:G),Original!G2881)</f>
        <v>75013</v>
      </c>
    </row>
    <row r="2880" spans="1:7" x14ac:dyDescent="0.3">
      <c r="A2880" s="2">
        <v>56628</v>
      </c>
      <c r="B2880" s="3">
        <v>41820.398287037038</v>
      </c>
      <c r="C2880" s="2" t="s">
        <v>31</v>
      </c>
      <c r="D2880" s="2" t="str">
        <f>IF(Original!D2882 = "-", "Male", Original!D2882)</f>
        <v>Male</v>
      </c>
      <c r="E2880" s="2" t="s">
        <v>17</v>
      </c>
      <c r="F2880" s="2" t="str">
        <f>IF(Original!F2882 = "-", "c9", Original!F2882)</f>
        <v>i7</v>
      </c>
      <c r="G2880" s="2">
        <f>IF(ISBLANK(Original!G2882),MEDIAN(Original!G:G),Original!G2882)</f>
        <v>5298</v>
      </c>
    </row>
    <row r="2881" spans="1:7" x14ac:dyDescent="0.3">
      <c r="A2881" s="2">
        <v>687590</v>
      </c>
      <c r="B2881" s="3">
        <v>41822.479803240742</v>
      </c>
      <c r="C2881" s="2" t="s">
        <v>32</v>
      </c>
      <c r="D2881" s="2" t="str">
        <f>IF(Original!D2883 = "-", "Male", Original!D2883)</f>
        <v>Male</v>
      </c>
      <c r="E2881" s="2" t="s">
        <v>17</v>
      </c>
      <c r="F2881" s="2" t="str">
        <f>IF(Original!F2883 = "-", "c9", Original!F2883)</f>
        <v>i7</v>
      </c>
      <c r="G2881" s="2">
        <f>IF(ISBLANK(Original!G2883),MEDIAN(Original!G:G),Original!G2883)</f>
        <v>56231</v>
      </c>
    </row>
    <row r="2882" spans="1:7" x14ac:dyDescent="0.3">
      <c r="A2882" s="2">
        <v>420861</v>
      </c>
      <c r="B2882" s="3">
        <v>41822.480486111112</v>
      </c>
      <c r="C2882" s="2" t="s">
        <v>32</v>
      </c>
      <c r="D2882" s="2" t="str">
        <f>IF(Original!D2884 = "-", "Male", Original!D2884)</f>
        <v>Male</v>
      </c>
      <c r="E2882" s="2" t="s">
        <v>17</v>
      </c>
      <c r="F2882" s="2" t="str">
        <f>IF(Original!F2884 = "-", "c9", Original!F2884)</f>
        <v>i7</v>
      </c>
      <c r="G2882" s="2">
        <f>IF(ISBLANK(Original!G2884),MEDIAN(Original!G:G),Original!G2884)</f>
        <v>16220</v>
      </c>
    </row>
    <row r="2883" spans="1:7" x14ac:dyDescent="0.3">
      <c r="A2883" s="2">
        <v>538886</v>
      </c>
      <c r="B2883" s="3">
        <v>41822.480879629627</v>
      </c>
      <c r="C2883" s="2" t="s">
        <v>32</v>
      </c>
      <c r="D2883" s="2" t="str">
        <f>IF(Original!D2885 = "-", "Male", Original!D2885)</f>
        <v>Female</v>
      </c>
      <c r="E2883" s="2" t="s">
        <v>17</v>
      </c>
      <c r="F2883" s="2" t="str">
        <f>IF(Original!F2885 = "-", "c9", Original!F2885)</f>
        <v>i7</v>
      </c>
      <c r="G2883" s="2">
        <f>IF(ISBLANK(Original!G2885),MEDIAN(Original!G:G),Original!G2885)</f>
        <v>44900</v>
      </c>
    </row>
    <row r="2884" spans="1:7" x14ac:dyDescent="0.3">
      <c r="A2884" s="2">
        <v>298026</v>
      </c>
      <c r="B2884" s="3">
        <v>41838.528969907406</v>
      </c>
      <c r="C2884" s="2" t="s">
        <v>32</v>
      </c>
      <c r="D2884" s="2" t="str">
        <f>IF(Original!D2886 = "-", "Male", Original!D2886)</f>
        <v>Male</v>
      </c>
      <c r="E2884" s="2" t="s">
        <v>17</v>
      </c>
      <c r="F2884" s="2" t="str">
        <f>IF(Original!F2886 = "-", "c9", Original!F2886)</f>
        <v>i7</v>
      </c>
      <c r="G2884" s="2">
        <f>IF(ISBLANK(Original!G2886),MEDIAN(Original!G:G),Original!G2886)</f>
        <v>33284</v>
      </c>
    </row>
    <row r="2885" spans="1:7" x14ac:dyDescent="0.3">
      <c r="A2885" s="2">
        <v>942186</v>
      </c>
      <c r="B2885" s="3">
        <v>41838.529328703706</v>
      </c>
      <c r="C2885" s="2" t="s">
        <v>32</v>
      </c>
      <c r="D2885" s="2" t="str">
        <f>IF(Original!D2887 = "-", "Male", Original!D2887)</f>
        <v>Female</v>
      </c>
      <c r="E2885" s="2" t="s">
        <v>17</v>
      </c>
      <c r="F2885" s="2" t="str">
        <f>IF(Original!F2887 = "-", "c9", Original!F2887)</f>
        <v>i7</v>
      </c>
      <c r="G2885" s="2">
        <f>IF(ISBLANK(Original!G2887),MEDIAN(Original!G:G),Original!G2887)</f>
        <v>48373</v>
      </c>
    </row>
    <row r="2886" spans="1:7" x14ac:dyDescent="0.3">
      <c r="A2886" s="2">
        <v>962462</v>
      </c>
      <c r="B2886" s="3">
        <v>41768.314768518518</v>
      </c>
      <c r="C2886" s="2" t="s">
        <v>32</v>
      </c>
      <c r="D2886" s="2" t="str">
        <f>IF(Original!D2888 = "-", "Male", Original!D2888)</f>
        <v>Male</v>
      </c>
      <c r="E2886" s="2" t="s">
        <v>12</v>
      </c>
      <c r="F2886" s="2" t="str">
        <f>IF(Original!F2888 = "-", "c9", Original!F2888)</f>
        <v>c5</v>
      </c>
      <c r="G2886" s="2">
        <f>IF(ISBLANK(Original!G2888),MEDIAN(Original!G:G),Original!G2888)</f>
        <v>28971</v>
      </c>
    </row>
    <row r="2887" spans="1:7" x14ac:dyDescent="0.3">
      <c r="A2887" s="2">
        <v>628437</v>
      </c>
      <c r="B2887" s="3">
        <v>41768.319085648145</v>
      </c>
      <c r="C2887" s="2" t="s">
        <v>31</v>
      </c>
      <c r="D2887" s="2" t="str">
        <f>IF(Original!D2889 = "-", "Male", Original!D2889)</f>
        <v>Female</v>
      </c>
      <c r="E2887" s="2" t="s">
        <v>12</v>
      </c>
      <c r="F2887" s="2" t="str">
        <f>IF(Original!F2889 = "-", "c9", Original!F2889)</f>
        <v>c5</v>
      </c>
      <c r="G2887" s="2">
        <f>IF(ISBLANK(Original!G2889),MEDIAN(Original!G:G),Original!G2889)</f>
        <v>34572</v>
      </c>
    </row>
    <row r="2888" spans="1:7" x14ac:dyDescent="0.3">
      <c r="A2888" s="2">
        <v>180406</v>
      </c>
      <c r="B2888" s="3">
        <v>41785.3983912037</v>
      </c>
      <c r="C2888" s="2" t="s">
        <v>32</v>
      </c>
      <c r="D2888" s="2" t="str">
        <f>IF(Original!D2890 = "-", "Male", Original!D2890)</f>
        <v>Female</v>
      </c>
      <c r="E2888" s="2" t="s">
        <v>12</v>
      </c>
      <c r="F2888" s="2" t="str">
        <f>IF(Original!F2890 = "-", "c9", Original!F2890)</f>
        <v>c5</v>
      </c>
      <c r="G2888" s="2">
        <f>IF(ISBLANK(Original!G2890),MEDIAN(Original!G:G),Original!G2890)</f>
        <v>67085</v>
      </c>
    </row>
    <row r="2889" spans="1:7" x14ac:dyDescent="0.3">
      <c r="A2889" s="2">
        <v>207769</v>
      </c>
      <c r="B2889" s="3">
        <v>41806.600243055553</v>
      </c>
      <c r="C2889" s="2" t="s">
        <v>31</v>
      </c>
      <c r="D2889" s="2" t="str">
        <f>IF(Original!D2891 = "-", "Male", Original!D2891)</f>
        <v>Male</v>
      </c>
      <c r="E2889" s="2" t="s">
        <v>12</v>
      </c>
      <c r="F2889" s="2" t="str">
        <f>IF(Original!F2891 = "-", "c9", Original!F2891)</f>
        <v>c5</v>
      </c>
      <c r="G2889" s="2">
        <f>IF(ISBLANK(Original!G2891),MEDIAN(Original!G:G),Original!G2891)</f>
        <v>52828</v>
      </c>
    </row>
    <row r="2890" spans="1:7" x14ac:dyDescent="0.3">
      <c r="A2890" s="2">
        <v>610665</v>
      </c>
      <c r="B2890" s="3">
        <v>41785.397222222222</v>
      </c>
      <c r="C2890" s="2" t="s">
        <v>31</v>
      </c>
      <c r="D2890" s="2" t="str">
        <f>IF(Original!D2892 = "-", "Male", Original!D2892)</f>
        <v>Male</v>
      </c>
      <c r="E2890" s="2" t="s">
        <v>20</v>
      </c>
      <c r="F2890" s="2" t="str">
        <f>IF(Original!F2892 = "-", "c9", Original!F2892)</f>
        <v>i5</v>
      </c>
      <c r="G2890" s="2">
        <f>IF(ISBLANK(Original!G2892),MEDIAN(Original!G:G),Original!G2892)</f>
        <v>70510</v>
      </c>
    </row>
    <row r="2891" spans="1:7" x14ac:dyDescent="0.3">
      <c r="A2891" s="2">
        <v>941666</v>
      </c>
      <c r="B2891" s="3">
        <v>41799.397569444445</v>
      </c>
      <c r="C2891" s="2" t="s">
        <v>32</v>
      </c>
      <c r="D2891" s="2" t="str">
        <f>IF(Original!D2893 = "-", "Male", Original!D2893)</f>
        <v>Male</v>
      </c>
      <c r="E2891" s="2" t="s">
        <v>17</v>
      </c>
      <c r="F2891" s="2" t="str">
        <f>IF(Original!F2893 = "-", "c9", Original!F2893)</f>
        <v>i1</v>
      </c>
      <c r="G2891" s="2">
        <f>IF(ISBLANK(Original!G2893),MEDIAN(Original!G:G),Original!G2893)</f>
        <v>44684</v>
      </c>
    </row>
    <row r="2892" spans="1:7" x14ac:dyDescent="0.3">
      <c r="A2892" s="2">
        <v>110906</v>
      </c>
      <c r="B2892" s="3">
        <v>41778.297407407408</v>
      </c>
      <c r="C2892" s="2" t="s">
        <v>31</v>
      </c>
      <c r="D2892" s="2" t="str">
        <f>IF(Original!D2894 = "-", "Male", Original!D2894)</f>
        <v>Male</v>
      </c>
      <c r="E2892" s="2" t="s">
        <v>14</v>
      </c>
      <c r="F2892" s="2" t="str">
        <f>IF(Original!F2894 = "-", "c9", Original!F2894)</f>
        <v>i7</v>
      </c>
      <c r="G2892" s="2">
        <f>IF(ISBLANK(Original!G2894),MEDIAN(Original!G:G),Original!G2894)</f>
        <v>77639</v>
      </c>
    </row>
    <row r="2893" spans="1:7" x14ac:dyDescent="0.3">
      <c r="A2893" s="2">
        <v>232275</v>
      </c>
      <c r="B2893" s="3">
        <v>41778.297731481478</v>
      </c>
      <c r="C2893" s="2" t="s">
        <v>32</v>
      </c>
      <c r="D2893" s="2" t="str">
        <f>IF(Original!D2895 = "-", "Male", Original!D2895)</f>
        <v>Female</v>
      </c>
      <c r="E2893" s="2" t="s">
        <v>14</v>
      </c>
      <c r="F2893" s="2" t="str">
        <f>IF(Original!F2895 = "-", "c9", Original!F2895)</f>
        <v>i7</v>
      </c>
      <c r="G2893" s="2">
        <f>IF(ISBLANK(Original!G2895),MEDIAN(Original!G:G),Original!G2895)</f>
        <v>39301</v>
      </c>
    </row>
    <row r="2894" spans="1:7" x14ac:dyDescent="0.3">
      <c r="A2894" s="2">
        <v>935715</v>
      </c>
      <c r="B2894" s="3">
        <v>41781.765046296299</v>
      </c>
      <c r="C2894" s="2" t="s">
        <v>32</v>
      </c>
      <c r="D2894" s="2" t="str">
        <f>IF(Original!D2896 = "-", "Male", Original!D2896)</f>
        <v>Male</v>
      </c>
      <c r="E2894" s="2" t="s">
        <v>14</v>
      </c>
      <c r="F2894" s="2" t="str">
        <f>IF(Original!F2896 = "-", "c9", Original!F2896)</f>
        <v>i7</v>
      </c>
      <c r="G2894" s="2">
        <f>IF(ISBLANK(Original!G2896),MEDIAN(Original!G:G),Original!G2896)</f>
        <v>30803</v>
      </c>
    </row>
    <row r="2895" spans="1:7" x14ac:dyDescent="0.3">
      <c r="A2895" s="2">
        <v>271935</v>
      </c>
      <c r="B2895" s="3">
        <v>41781.767974537041</v>
      </c>
      <c r="C2895" s="2" t="s">
        <v>31</v>
      </c>
      <c r="D2895" s="2" t="str">
        <f>IF(Original!D2897 = "-", "Male", Original!D2897)</f>
        <v>Male</v>
      </c>
      <c r="E2895" s="2" t="s">
        <v>14</v>
      </c>
      <c r="F2895" s="2" t="str">
        <f>IF(Original!F2897 = "-", "c9", Original!F2897)</f>
        <v>i7</v>
      </c>
      <c r="G2895" s="2">
        <f>IF(ISBLANK(Original!G2897),MEDIAN(Original!G:G),Original!G2897)</f>
        <v>35203</v>
      </c>
    </row>
    <row r="2896" spans="1:7" x14ac:dyDescent="0.3">
      <c r="A2896" s="2">
        <v>178516</v>
      </c>
      <c r="B2896" s="3">
        <v>41810.745717592596</v>
      </c>
      <c r="C2896" s="2" t="s">
        <v>31</v>
      </c>
      <c r="D2896" s="2" t="str">
        <f>IF(Original!D2898 = "-", "Male", Original!D2898)</f>
        <v>Male</v>
      </c>
      <c r="E2896" s="2" t="s">
        <v>14</v>
      </c>
      <c r="F2896" s="2" t="str">
        <f>IF(Original!F2898 = "-", "c9", Original!F2898)</f>
        <v>i7</v>
      </c>
      <c r="G2896" s="2">
        <f>IF(ISBLANK(Original!G2898),MEDIAN(Original!G:G),Original!G2898)</f>
        <v>4446</v>
      </c>
    </row>
    <row r="2897" spans="1:7" x14ac:dyDescent="0.3">
      <c r="A2897" s="2">
        <v>676521</v>
      </c>
      <c r="B2897" s="3">
        <v>41817.294560185182</v>
      </c>
      <c r="C2897" s="2" t="s">
        <v>31</v>
      </c>
      <c r="D2897" s="2" t="str">
        <f>IF(Original!D2899 = "-", "Male", Original!D2899)</f>
        <v>Male</v>
      </c>
      <c r="E2897" s="2" t="s">
        <v>14</v>
      </c>
      <c r="F2897" s="2" t="str">
        <f>IF(Original!F2899 = "-", "c9", Original!F2899)</f>
        <v>i7</v>
      </c>
      <c r="G2897" s="2">
        <f>IF(ISBLANK(Original!G2899),MEDIAN(Original!G:G),Original!G2899)</f>
        <v>22895</v>
      </c>
    </row>
    <row r="2898" spans="1:7" x14ac:dyDescent="0.3">
      <c r="A2898" s="2">
        <v>457025</v>
      </c>
      <c r="B2898" s="3">
        <v>41823.465266203704</v>
      </c>
      <c r="C2898" s="2" t="s">
        <v>32</v>
      </c>
      <c r="D2898" s="2" t="str">
        <f>IF(Original!D2900 = "-", "Male", Original!D2900)</f>
        <v>Male</v>
      </c>
      <c r="E2898" s="2" t="s">
        <v>14</v>
      </c>
      <c r="F2898" s="2" t="str">
        <f>IF(Original!F2900 = "-", "c9", Original!F2900)</f>
        <v>i7</v>
      </c>
      <c r="G2898" s="2">
        <f>IF(ISBLANK(Original!G2900),MEDIAN(Original!G:G),Original!G2900)</f>
        <v>76523</v>
      </c>
    </row>
    <row r="2899" spans="1:7" x14ac:dyDescent="0.3">
      <c r="A2899" s="2">
        <v>965006</v>
      </c>
      <c r="B2899" s="3">
        <v>41816.589166666665</v>
      </c>
      <c r="C2899" s="2" t="s">
        <v>32</v>
      </c>
      <c r="D2899" s="2" t="str">
        <f>IF(Original!D2901 = "-", "Male", Original!D2901)</f>
        <v>Female</v>
      </c>
      <c r="E2899" s="2" t="s">
        <v>14</v>
      </c>
      <c r="F2899" s="2" t="str">
        <f>IF(Original!F2901 = "-", "c9", Original!F2901)</f>
        <v>i7</v>
      </c>
      <c r="G2899" s="2">
        <f>IF(ISBLANK(Original!G2901),MEDIAN(Original!G:G),Original!G2901)</f>
        <v>3330</v>
      </c>
    </row>
    <row r="2900" spans="1:7" x14ac:dyDescent="0.3">
      <c r="A2900" s="2">
        <v>964269</v>
      </c>
      <c r="B2900" s="3">
        <v>41823.560868055552</v>
      </c>
      <c r="C2900" s="2" t="s">
        <v>32</v>
      </c>
      <c r="D2900" s="2" t="str">
        <f>IF(Original!D2902 = "-", "Male", Original!D2902)</f>
        <v>Male</v>
      </c>
      <c r="E2900" s="2" t="s">
        <v>14</v>
      </c>
      <c r="F2900" s="2" t="str">
        <f>IF(Original!F2902 = "-", "c9", Original!F2902)</f>
        <v>i7</v>
      </c>
      <c r="G2900" s="2">
        <f>IF(ISBLANK(Original!G2902),MEDIAN(Original!G:G),Original!G2902)</f>
        <v>39177</v>
      </c>
    </row>
    <row r="2901" spans="1:7" x14ac:dyDescent="0.3">
      <c r="A2901" s="2">
        <v>95159</v>
      </c>
      <c r="B2901" s="3">
        <v>41831.780717592592</v>
      </c>
      <c r="C2901" s="2" t="s">
        <v>32</v>
      </c>
      <c r="D2901" s="2" t="str">
        <f>IF(Original!D2903 = "-", "Male", Original!D2903)</f>
        <v>Female</v>
      </c>
      <c r="E2901" s="2" t="s">
        <v>14</v>
      </c>
      <c r="F2901" s="2" t="str">
        <f>IF(Original!F2903 = "-", "c9", Original!F2903)</f>
        <v>i7</v>
      </c>
      <c r="G2901" s="2">
        <f>IF(ISBLANK(Original!G2903),MEDIAN(Original!G:G),Original!G2903)</f>
        <v>8815</v>
      </c>
    </row>
    <row r="2902" spans="1:7" x14ac:dyDescent="0.3">
      <c r="A2902" s="2">
        <v>425402</v>
      </c>
      <c r="B2902" s="3">
        <v>41841.396840277775</v>
      </c>
      <c r="C2902" s="2" t="s">
        <v>32</v>
      </c>
      <c r="D2902" s="2" t="str">
        <f>IF(Original!D2904 = "-", "Male", Original!D2904)</f>
        <v>Male</v>
      </c>
      <c r="E2902" s="2" t="s">
        <v>14</v>
      </c>
      <c r="F2902" s="2" t="str">
        <f>IF(Original!F2904 = "-", "c9", Original!F2904)</f>
        <v>i7</v>
      </c>
      <c r="G2902" s="2">
        <f>IF(ISBLANK(Original!G2904),MEDIAN(Original!G:G),Original!G2904)</f>
        <v>35297</v>
      </c>
    </row>
    <row r="2903" spans="1:7" x14ac:dyDescent="0.3">
      <c r="A2903" s="2">
        <v>718399</v>
      </c>
      <c r="B2903" s="3">
        <v>41841.624108796299</v>
      </c>
      <c r="C2903" s="2" t="s">
        <v>31</v>
      </c>
      <c r="D2903" s="2" t="str">
        <f>IF(Original!D2905 = "-", "Male", Original!D2905)</f>
        <v>Female</v>
      </c>
      <c r="E2903" s="2" t="s">
        <v>14</v>
      </c>
      <c r="F2903" s="2" t="str">
        <f>IF(Original!F2905 = "-", "c9", Original!F2905)</f>
        <v>i7</v>
      </c>
      <c r="G2903" s="2">
        <f>IF(ISBLANK(Original!G2905),MEDIAN(Original!G:G),Original!G2905)</f>
        <v>83350</v>
      </c>
    </row>
    <row r="2904" spans="1:7" x14ac:dyDescent="0.3">
      <c r="A2904" s="2">
        <v>766283</v>
      </c>
      <c r="B2904" s="3">
        <v>41841.626967592594</v>
      </c>
      <c r="C2904" s="2" t="s">
        <v>31</v>
      </c>
      <c r="D2904" s="2" t="str">
        <f>IF(Original!D2906 = "-", "Male", Original!D2906)</f>
        <v>Male</v>
      </c>
      <c r="E2904" s="2" t="s">
        <v>14</v>
      </c>
      <c r="F2904" s="2" t="str">
        <f>IF(Original!F2906 = "-", "c9", Original!F2906)</f>
        <v>i7</v>
      </c>
      <c r="G2904" s="2">
        <f>IF(ISBLANK(Original!G2906),MEDIAN(Original!G:G),Original!G2906)</f>
        <v>35970</v>
      </c>
    </row>
    <row r="2905" spans="1:7" x14ac:dyDescent="0.3">
      <c r="A2905" s="2">
        <v>706032</v>
      </c>
      <c r="B2905" s="3">
        <v>41866.639872685184</v>
      </c>
      <c r="C2905" s="2" t="s">
        <v>32</v>
      </c>
      <c r="D2905" s="2" t="str">
        <f>IF(Original!D2907 = "-", "Male", Original!D2907)</f>
        <v>Female</v>
      </c>
      <c r="E2905" s="2" t="s">
        <v>14</v>
      </c>
      <c r="F2905" s="2" t="str">
        <f>IF(Original!F2907 = "-", "c9", Original!F2907)</f>
        <v>i7</v>
      </c>
      <c r="G2905" s="2">
        <f>IF(ISBLANK(Original!G2907),MEDIAN(Original!G:G),Original!G2907)</f>
        <v>39302</v>
      </c>
    </row>
    <row r="2906" spans="1:7" x14ac:dyDescent="0.3">
      <c r="A2906" s="2">
        <v>888701</v>
      </c>
      <c r="B2906" s="3">
        <v>41866.639837962961</v>
      </c>
      <c r="C2906" s="2" t="s">
        <v>32</v>
      </c>
      <c r="D2906" s="2" t="str">
        <f>IF(Original!D2908 = "-", "Male", Original!D2908)</f>
        <v>Don’t want to say</v>
      </c>
      <c r="E2906" s="2" t="s">
        <v>14</v>
      </c>
      <c r="F2906" s="2" t="str">
        <f>IF(Original!F2908 = "-", "c9", Original!F2908)</f>
        <v>i7</v>
      </c>
      <c r="G2906" s="2">
        <f>IF(ISBLANK(Original!G2908),MEDIAN(Original!G:G),Original!G2908)</f>
        <v>91344</v>
      </c>
    </row>
    <row r="2907" spans="1:7" x14ac:dyDescent="0.3">
      <c r="A2907" s="2">
        <v>283871</v>
      </c>
      <c r="B2907" s="3">
        <v>41866.640451388892</v>
      </c>
      <c r="C2907" s="2" t="s">
        <v>32</v>
      </c>
      <c r="D2907" s="2" t="str">
        <f>IF(Original!D2909 = "-", "Male", Original!D2909)</f>
        <v>Don’t want to say</v>
      </c>
      <c r="E2907" s="2" t="s">
        <v>14</v>
      </c>
      <c r="F2907" s="2" t="str">
        <f>IF(Original!F2909 = "-", "c9", Original!F2909)</f>
        <v>i7</v>
      </c>
      <c r="G2907" s="2">
        <f>IF(ISBLANK(Original!G2909),MEDIAN(Original!G:G),Original!G2909)</f>
        <v>28745</v>
      </c>
    </row>
    <row r="2908" spans="1:7" x14ac:dyDescent="0.3">
      <c r="A2908" s="2">
        <v>867620</v>
      </c>
      <c r="B2908" s="3">
        <v>41864.7890162037</v>
      </c>
      <c r="C2908" s="2" t="s">
        <v>31</v>
      </c>
      <c r="D2908" s="2" t="str">
        <f>IF(Original!D2910 = "-", "Male", Original!D2910)</f>
        <v>Female</v>
      </c>
      <c r="E2908" s="2" t="s">
        <v>14</v>
      </c>
      <c r="F2908" s="2" t="str">
        <f>IF(Original!F2910 = "-", "c9", Original!F2910)</f>
        <v>i7</v>
      </c>
      <c r="G2908" s="2">
        <f>IF(ISBLANK(Original!G2910),MEDIAN(Original!G:G),Original!G2910)</f>
        <v>55717</v>
      </c>
    </row>
    <row r="2909" spans="1:7" x14ac:dyDescent="0.3">
      <c r="A2909" s="2">
        <v>436657</v>
      </c>
      <c r="B2909" s="3">
        <v>41835.397106481483</v>
      </c>
      <c r="C2909" s="2" t="s">
        <v>31</v>
      </c>
      <c r="D2909" s="2" t="str">
        <f>IF(Original!D2911 = "-", "Male", Original!D2911)</f>
        <v>Male</v>
      </c>
      <c r="E2909" s="2" t="s">
        <v>18</v>
      </c>
      <c r="F2909" s="2" t="str">
        <f>IF(Original!F2911 = "-", "c9", Original!F2911)</f>
        <v>c5</v>
      </c>
      <c r="G2909" s="2">
        <f>IF(ISBLANK(Original!G2911),MEDIAN(Original!G:G),Original!G2911)</f>
        <v>35811</v>
      </c>
    </row>
    <row r="2910" spans="1:7" x14ac:dyDescent="0.3">
      <c r="A2910" s="2">
        <v>297331</v>
      </c>
      <c r="B2910" s="3">
        <v>41838.319745370369</v>
      </c>
      <c r="C2910" s="2" t="s">
        <v>31</v>
      </c>
      <c r="D2910" s="2" t="str">
        <f>IF(Original!D2912 = "-", "Male", Original!D2912)</f>
        <v>Female</v>
      </c>
      <c r="E2910" s="2" t="s">
        <v>18</v>
      </c>
      <c r="F2910" s="2" t="str">
        <f>IF(Original!F2912 = "-", "c9", Original!F2912)</f>
        <v>c5</v>
      </c>
      <c r="G2910" s="2">
        <f>IF(ISBLANK(Original!G2912),MEDIAN(Original!G:G),Original!G2912)</f>
        <v>21674</v>
      </c>
    </row>
    <row r="2911" spans="1:7" x14ac:dyDescent="0.3">
      <c r="A2911" s="2">
        <v>295779</v>
      </c>
      <c r="B2911" s="3">
        <v>41765.397291666668</v>
      </c>
      <c r="C2911" s="2" t="s">
        <v>32</v>
      </c>
      <c r="D2911" s="2" t="str">
        <f>IF(Original!D2913 = "-", "Male", Original!D2913)</f>
        <v>Male</v>
      </c>
      <c r="E2911" s="2" t="s">
        <v>15</v>
      </c>
      <c r="F2911" s="2" t="str">
        <f>IF(Original!F2913 = "-", "c9", Original!F2913)</f>
        <v>c9</v>
      </c>
      <c r="G2911" s="2">
        <f>IF(ISBLANK(Original!G2913),MEDIAN(Original!G:G),Original!G2913)</f>
        <v>7371</v>
      </c>
    </row>
    <row r="2912" spans="1:7" x14ac:dyDescent="0.3">
      <c r="A2912" s="2">
        <v>378942</v>
      </c>
      <c r="B2912" s="3">
        <v>41783.718877314815</v>
      </c>
      <c r="C2912" s="2" t="s">
        <v>31</v>
      </c>
      <c r="D2912" s="2" t="str">
        <f>IF(Original!D2914 = "-", "Male", Original!D2914)</f>
        <v>Female</v>
      </c>
      <c r="E2912" s="2" t="s">
        <v>17</v>
      </c>
      <c r="F2912" s="2" t="str">
        <f>IF(Original!F2914 = "-", "c9", Original!F2914)</f>
        <v>i7</v>
      </c>
      <c r="G2912" s="2">
        <f>IF(ISBLANK(Original!G2914),MEDIAN(Original!G:G),Original!G2914)</f>
        <v>26686</v>
      </c>
    </row>
    <row r="2913" spans="1:7" x14ac:dyDescent="0.3">
      <c r="A2913" s="2">
        <v>805679</v>
      </c>
      <c r="B2913" s="3">
        <v>41850.652256944442</v>
      </c>
      <c r="C2913" s="2" t="s">
        <v>31</v>
      </c>
      <c r="D2913" s="2" t="str">
        <f>IF(Original!D2915 = "-", "Male", Original!D2915)</f>
        <v>Male</v>
      </c>
      <c r="E2913" s="2" t="s">
        <v>17</v>
      </c>
      <c r="F2913" s="2" t="str">
        <f>IF(Original!F2915 = "-", "c9", Original!F2915)</f>
        <v>i7</v>
      </c>
      <c r="G2913" s="2">
        <f>IF(ISBLANK(Original!G2915),MEDIAN(Original!G:G),Original!G2915)</f>
        <v>74073</v>
      </c>
    </row>
    <row r="2914" spans="1:7" x14ac:dyDescent="0.3">
      <c r="A2914" s="2">
        <v>52501</v>
      </c>
      <c r="B2914" s="3">
        <v>41850.655034722222</v>
      </c>
      <c r="C2914" s="2" t="s">
        <v>32</v>
      </c>
      <c r="D2914" s="2" t="str">
        <f>IF(Original!D2916 = "-", "Male", Original!D2916)</f>
        <v>Male</v>
      </c>
      <c r="E2914" s="2" t="s">
        <v>17</v>
      </c>
      <c r="F2914" s="2" t="str">
        <f>IF(Original!F2916 = "-", "c9", Original!F2916)</f>
        <v>i7</v>
      </c>
      <c r="G2914" s="2">
        <f>IF(ISBLANK(Original!G2916),MEDIAN(Original!G:G),Original!G2916)</f>
        <v>73594</v>
      </c>
    </row>
    <row r="2915" spans="1:7" x14ac:dyDescent="0.3">
      <c r="A2915" s="2">
        <v>615562</v>
      </c>
      <c r="B2915" s="3">
        <v>41852.806620370371</v>
      </c>
      <c r="C2915" s="2" t="s">
        <v>32</v>
      </c>
      <c r="D2915" s="2" t="str">
        <f>IF(Original!D2917 = "-", "Male", Original!D2917)</f>
        <v>Female</v>
      </c>
      <c r="E2915" s="2" t="s">
        <v>17</v>
      </c>
      <c r="F2915" s="2" t="str">
        <f>IF(Original!F2917 = "-", "c9", Original!F2917)</f>
        <v>i7</v>
      </c>
      <c r="G2915" s="2">
        <f>IF(ISBLANK(Original!G2917),MEDIAN(Original!G:G),Original!G2917)</f>
        <v>84724</v>
      </c>
    </row>
    <row r="2916" spans="1:7" x14ac:dyDescent="0.3">
      <c r="A2916" s="2">
        <v>251545</v>
      </c>
      <c r="B2916" s="3">
        <v>41852.80704861111</v>
      </c>
      <c r="C2916" s="2" t="s">
        <v>31</v>
      </c>
      <c r="D2916" s="2" t="str">
        <f>IF(Original!D2918 = "-", "Male", Original!D2918)</f>
        <v>Male</v>
      </c>
      <c r="E2916" s="2" t="s">
        <v>17</v>
      </c>
      <c r="F2916" s="2" t="str">
        <f>IF(Original!F2918 = "-", "c9", Original!F2918)</f>
        <v>i7</v>
      </c>
      <c r="G2916" s="2">
        <f>IF(ISBLANK(Original!G2918),MEDIAN(Original!G:G),Original!G2918)</f>
        <v>90511</v>
      </c>
    </row>
    <row r="2917" spans="1:7" x14ac:dyDescent="0.3">
      <c r="A2917" s="2">
        <v>405576</v>
      </c>
      <c r="B2917" s="3">
        <v>41852.807719907411</v>
      </c>
      <c r="C2917" s="2" t="s">
        <v>31</v>
      </c>
      <c r="D2917" s="2" t="str">
        <f>IF(Original!D2919 = "-", "Male", Original!D2919)</f>
        <v>Male</v>
      </c>
      <c r="E2917" s="2" t="s">
        <v>17</v>
      </c>
      <c r="F2917" s="2" t="str">
        <f>IF(Original!F2919 = "-", "c9", Original!F2919)</f>
        <v>i7</v>
      </c>
      <c r="G2917" s="2">
        <f>IF(ISBLANK(Original!G2919),MEDIAN(Original!G:G),Original!G2919)</f>
        <v>30520</v>
      </c>
    </row>
    <row r="2918" spans="1:7" x14ac:dyDescent="0.3">
      <c r="A2918" s="2">
        <v>616680</v>
      </c>
      <c r="B2918" s="3">
        <v>41856.343344907407</v>
      </c>
      <c r="C2918" s="2" t="s">
        <v>32</v>
      </c>
      <c r="D2918" s="2" t="str">
        <f>IF(Original!D2920 = "-", "Male", Original!D2920)</f>
        <v>Male</v>
      </c>
      <c r="E2918" s="2" t="s">
        <v>17</v>
      </c>
      <c r="F2918" s="2" t="str">
        <f>IF(Original!F2920 = "-", "c9", Original!F2920)</f>
        <v>i7</v>
      </c>
      <c r="G2918" s="2">
        <f>IF(ISBLANK(Original!G2920),MEDIAN(Original!G:G),Original!G2920)</f>
        <v>6957</v>
      </c>
    </row>
    <row r="2919" spans="1:7" x14ac:dyDescent="0.3">
      <c r="A2919" s="2">
        <v>371227</v>
      </c>
      <c r="B2919" s="3">
        <v>41761.494328703702</v>
      </c>
      <c r="C2919" s="2" t="s">
        <v>32</v>
      </c>
      <c r="D2919" s="2" t="str">
        <f>IF(Original!D2921 = "-", "Male", Original!D2921)</f>
        <v>Female</v>
      </c>
      <c r="E2919" s="2" t="s">
        <v>20</v>
      </c>
      <c r="F2919" s="2" t="str">
        <f>IF(Original!F2921 = "-", "c9", Original!F2921)</f>
        <v>b9</v>
      </c>
      <c r="G2919" s="2">
        <f>IF(ISBLANK(Original!G2921),MEDIAN(Original!G:G),Original!G2921)</f>
        <v>98227</v>
      </c>
    </row>
    <row r="2920" spans="1:7" x14ac:dyDescent="0.3">
      <c r="A2920" s="2">
        <v>599373</v>
      </c>
      <c r="B2920" s="3">
        <v>41767.489629629628</v>
      </c>
      <c r="C2920" s="2" t="s">
        <v>32</v>
      </c>
      <c r="D2920" s="2" t="str">
        <f>IF(Original!D2922 = "-", "Male", Original!D2922)</f>
        <v>Male</v>
      </c>
      <c r="E2920" s="2" t="s">
        <v>20</v>
      </c>
      <c r="F2920" s="2" t="str">
        <f>IF(Original!F2922 = "-", "c9", Original!F2922)</f>
        <v>b9</v>
      </c>
      <c r="G2920" s="2">
        <f>IF(ISBLANK(Original!G2922),MEDIAN(Original!G:G),Original!G2922)</f>
        <v>18211</v>
      </c>
    </row>
    <row r="2921" spans="1:7" x14ac:dyDescent="0.3">
      <c r="A2921" s="2">
        <v>815638</v>
      </c>
      <c r="B2921" s="3">
        <v>41767.492002314815</v>
      </c>
      <c r="C2921" s="2" t="s">
        <v>32</v>
      </c>
      <c r="D2921" s="2" t="str">
        <f>IF(Original!D2923 = "-", "Male", Original!D2923)</f>
        <v>Female</v>
      </c>
      <c r="E2921" s="2" t="s">
        <v>20</v>
      </c>
      <c r="F2921" s="2" t="str">
        <f>IF(Original!F2923 = "-", "c9", Original!F2923)</f>
        <v>b9</v>
      </c>
      <c r="G2921" s="2">
        <f>IF(ISBLANK(Original!G2923),MEDIAN(Original!G:G),Original!G2923)</f>
        <v>62202</v>
      </c>
    </row>
    <row r="2922" spans="1:7" x14ac:dyDescent="0.3">
      <c r="A2922" s="2">
        <v>713691</v>
      </c>
      <c r="B2922" s="3">
        <v>41773.433368055557</v>
      </c>
      <c r="C2922" s="2" t="s">
        <v>32</v>
      </c>
      <c r="D2922" s="2" t="str">
        <f>IF(Original!D2924 = "-", "Male", Original!D2924)</f>
        <v>Male</v>
      </c>
      <c r="E2922" s="2" t="s">
        <v>20</v>
      </c>
      <c r="F2922" s="2" t="str">
        <f>IF(Original!F2924 = "-", "c9", Original!F2924)</f>
        <v>b9</v>
      </c>
      <c r="G2922" s="2">
        <f>IF(ISBLANK(Original!G2924),MEDIAN(Original!G:G),Original!G2924)</f>
        <v>69260</v>
      </c>
    </row>
    <row r="2923" spans="1:7" x14ac:dyDescent="0.3">
      <c r="A2923" s="2">
        <v>816300</v>
      </c>
      <c r="B2923" s="3">
        <v>41773.436736111114</v>
      </c>
      <c r="C2923" s="2" t="s">
        <v>31</v>
      </c>
      <c r="D2923" s="2" t="str">
        <f>IF(Original!D2925 = "-", "Male", Original!D2925)</f>
        <v>Female</v>
      </c>
      <c r="E2923" s="2" t="s">
        <v>20</v>
      </c>
      <c r="F2923" s="2" t="str">
        <f>IF(Original!F2925 = "-", "c9", Original!F2925)</f>
        <v>b9</v>
      </c>
      <c r="G2923" s="2">
        <f>IF(ISBLANK(Original!G2925),MEDIAN(Original!G:G),Original!G2925)</f>
        <v>42369</v>
      </c>
    </row>
    <row r="2924" spans="1:7" x14ac:dyDescent="0.3">
      <c r="A2924" s="2">
        <v>361525</v>
      </c>
      <c r="B2924" s="3">
        <v>41773.433865740742</v>
      </c>
      <c r="C2924" s="2" t="s">
        <v>31</v>
      </c>
      <c r="D2924" s="2" t="str">
        <f>IF(Original!D2926 = "-", "Male", Original!D2926)</f>
        <v>Don’t want to say</v>
      </c>
      <c r="E2924" s="2" t="s">
        <v>20</v>
      </c>
      <c r="F2924" s="2" t="str">
        <f>IF(Original!F2926 = "-", "c9", Original!F2926)</f>
        <v>b9</v>
      </c>
      <c r="G2924" s="2">
        <f>IF(ISBLANK(Original!G2926),MEDIAN(Original!G:G),Original!G2926)</f>
        <v>16843</v>
      </c>
    </row>
    <row r="2925" spans="1:7" x14ac:dyDescent="0.3">
      <c r="A2925" s="2">
        <v>622459</v>
      </c>
      <c r="B2925" s="3">
        <v>41876.576851851853</v>
      </c>
      <c r="C2925" s="2" t="s">
        <v>32</v>
      </c>
      <c r="D2925" s="2" t="str">
        <f>IF(Original!D2927 = "-", "Male", Original!D2927)</f>
        <v>Male</v>
      </c>
      <c r="E2925" s="2" t="s">
        <v>14</v>
      </c>
      <c r="F2925" s="2" t="str">
        <f>IF(Original!F2927 = "-", "c9", Original!F2927)</f>
        <v>c8</v>
      </c>
      <c r="G2925" s="2">
        <f>IF(ISBLANK(Original!G2927),MEDIAN(Original!G:G),Original!G2927)</f>
        <v>88090</v>
      </c>
    </row>
    <row r="2926" spans="1:7" x14ac:dyDescent="0.3">
      <c r="A2926" s="2">
        <v>24876</v>
      </c>
      <c r="B2926" s="3">
        <v>41876.579062500001</v>
      </c>
      <c r="C2926" s="2" t="s">
        <v>31</v>
      </c>
      <c r="D2926" s="2" t="str">
        <f>IF(Original!D2928 = "-", "Male", Original!D2928)</f>
        <v>Female</v>
      </c>
      <c r="E2926" s="2" t="s">
        <v>14</v>
      </c>
      <c r="F2926" s="2" t="str">
        <f>IF(Original!F2928 = "-", "c9", Original!F2928)</f>
        <v>c8</v>
      </c>
      <c r="G2926" s="2">
        <f>IF(ISBLANK(Original!G2928),MEDIAN(Original!G:G),Original!G2928)</f>
        <v>45036</v>
      </c>
    </row>
    <row r="2927" spans="1:7" x14ac:dyDescent="0.3">
      <c r="A2927" s="2">
        <v>286304</v>
      </c>
      <c r="B2927" s="3">
        <v>41769.711655092593</v>
      </c>
      <c r="C2927" s="2" t="s">
        <v>32</v>
      </c>
      <c r="D2927" s="2" t="str">
        <f>IF(Original!D2929 = "-", "Male", Original!D2929)</f>
        <v>Female</v>
      </c>
      <c r="E2927" s="2" t="s">
        <v>20</v>
      </c>
      <c r="F2927" s="2" t="str">
        <f>IF(Original!F2929 = "-", "c9", Original!F2929)</f>
        <v>c9</v>
      </c>
      <c r="G2927" s="2">
        <f>IF(ISBLANK(Original!G2929),MEDIAN(Original!G:G),Original!G2929)</f>
        <v>11250</v>
      </c>
    </row>
    <row r="2928" spans="1:7" x14ac:dyDescent="0.3">
      <c r="A2928" s="2">
        <v>332762</v>
      </c>
      <c r="B2928" s="3">
        <v>41871.384687500002</v>
      </c>
      <c r="C2928" s="2" t="s">
        <v>32</v>
      </c>
      <c r="D2928" s="2" t="str">
        <f>IF(Original!D2930 = "-", "Male", Original!D2930)</f>
        <v>Male</v>
      </c>
      <c r="E2928" s="2" t="s">
        <v>20</v>
      </c>
      <c r="F2928" s="2" t="str">
        <f>IF(Original!F2930 = "-", "c9", Original!F2930)</f>
        <v>c5</v>
      </c>
      <c r="G2928" s="2">
        <f>IF(ISBLANK(Original!G2930),MEDIAN(Original!G:G),Original!G2930)</f>
        <v>73631</v>
      </c>
    </row>
    <row r="2929" spans="1:7" x14ac:dyDescent="0.3">
      <c r="A2929" s="2">
        <v>133322</v>
      </c>
      <c r="B2929" s="3">
        <v>41760.397314814814</v>
      </c>
      <c r="C2929" s="2" t="s">
        <v>32</v>
      </c>
      <c r="D2929" s="2" t="str">
        <f>IF(Original!D2931 = "-", "Male", Original!D2931)</f>
        <v>Male</v>
      </c>
      <c r="E2929" s="2" t="s">
        <v>17</v>
      </c>
      <c r="F2929" s="2" t="str">
        <f>IF(Original!F2931 = "-", "c9", Original!F2931)</f>
        <v>c9</v>
      </c>
      <c r="G2929" s="2">
        <f>IF(ISBLANK(Original!G2931),MEDIAN(Original!G:G),Original!G2931)</f>
        <v>33890</v>
      </c>
    </row>
    <row r="2930" spans="1:7" x14ac:dyDescent="0.3">
      <c r="A2930" s="2">
        <v>83181</v>
      </c>
      <c r="B2930" s="3">
        <v>41781.794583333336</v>
      </c>
      <c r="C2930" s="2" t="s">
        <v>32</v>
      </c>
      <c r="D2930" s="2" t="str">
        <f>IF(Original!D2932 = "-", "Male", Original!D2932)</f>
        <v>Male</v>
      </c>
      <c r="E2930" s="2" t="s">
        <v>20</v>
      </c>
      <c r="F2930" s="2" t="str">
        <f>IF(Original!F2932 = "-", "c9", Original!F2932)</f>
        <v>i1</v>
      </c>
      <c r="G2930" s="2">
        <f>IF(ISBLANK(Original!G2932),MEDIAN(Original!G:G),Original!G2932)</f>
        <v>67640</v>
      </c>
    </row>
    <row r="2931" spans="1:7" x14ac:dyDescent="0.3">
      <c r="A2931" s="2">
        <v>761210</v>
      </c>
      <c r="B2931" s="3">
        <v>41783.571018518516</v>
      </c>
      <c r="C2931" s="2" t="s">
        <v>32</v>
      </c>
      <c r="D2931" s="2" t="str">
        <f>IF(Original!D2933 = "-", "Male", Original!D2933)</f>
        <v>Male</v>
      </c>
      <c r="E2931" s="2" t="s">
        <v>18</v>
      </c>
      <c r="F2931" s="2" t="str">
        <f>IF(Original!F2933 = "-", "c9", Original!F2933)</f>
        <v>i6</v>
      </c>
      <c r="G2931" s="2">
        <f>IF(ISBLANK(Original!G2933),MEDIAN(Original!G:G),Original!G2933)</f>
        <v>32154</v>
      </c>
    </row>
    <row r="2932" spans="1:7" x14ac:dyDescent="0.3">
      <c r="A2932" s="2">
        <v>851161</v>
      </c>
      <c r="B2932" s="3">
        <v>41783.572511574072</v>
      </c>
      <c r="C2932" s="2" t="s">
        <v>32</v>
      </c>
      <c r="D2932" s="2" t="str">
        <f>IF(Original!D2934 = "-", "Male", Original!D2934)</f>
        <v>Female</v>
      </c>
      <c r="E2932" s="2" t="s">
        <v>18</v>
      </c>
      <c r="F2932" s="2" t="str">
        <f>IF(Original!F2934 = "-", "c9", Original!F2934)</f>
        <v>i6</v>
      </c>
      <c r="G2932" s="2">
        <f>IF(ISBLANK(Original!G2934),MEDIAN(Original!G:G),Original!G2934)</f>
        <v>10131</v>
      </c>
    </row>
    <row r="2933" spans="1:7" x14ac:dyDescent="0.3">
      <c r="A2933" s="2">
        <v>464527</v>
      </c>
      <c r="B2933" s="3">
        <v>41783.573599537034</v>
      </c>
      <c r="C2933" s="2" t="s">
        <v>31</v>
      </c>
      <c r="D2933" s="2" t="str">
        <f>IF(Original!D2935 = "-", "Male", Original!D2935)</f>
        <v>Female</v>
      </c>
      <c r="E2933" s="2" t="s">
        <v>18</v>
      </c>
      <c r="F2933" s="2" t="str">
        <f>IF(Original!F2935 = "-", "c9", Original!F2935)</f>
        <v>i6</v>
      </c>
      <c r="G2933" s="2">
        <f>IF(ISBLANK(Original!G2935),MEDIAN(Original!G:G),Original!G2935)</f>
        <v>69619</v>
      </c>
    </row>
    <row r="2934" spans="1:7" x14ac:dyDescent="0.3">
      <c r="A2934" s="2">
        <v>185318</v>
      </c>
      <c r="B2934" s="3">
        <v>41810.397939814815</v>
      </c>
      <c r="C2934" s="2" t="s">
        <v>32</v>
      </c>
      <c r="D2934" s="2" t="str">
        <f>IF(Original!D2936 = "-", "Male", Original!D2936)</f>
        <v>Female</v>
      </c>
      <c r="E2934" s="2" t="s">
        <v>18</v>
      </c>
      <c r="F2934" s="2" t="str">
        <f>IF(Original!F2936 = "-", "c9", Original!F2936)</f>
        <v>i6</v>
      </c>
      <c r="G2934" s="2">
        <f>IF(ISBLANK(Original!G2936),MEDIAN(Original!G:G),Original!G2936)</f>
        <v>83906</v>
      </c>
    </row>
    <row r="2935" spans="1:7" x14ac:dyDescent="0.3">
      <c r="A2935" s="2">
        <v>170202</v>
      </c>
      <c r="B2935" s="3">
        <v>41810.397337962961</v>
      </c>
      <c r="C2935" s="2" t="s">
        <v>31</v>
      </c>
      <c r="D2935" s="2" t="str">
        <f>IF(Original!D2937 = "-", "Male", Original!D2937)</f>
        <v>Don’t want to say</v>
      </c>
      <c r="E2935" s="2" t="s">
        <v>18</v>
      </c>
      <c r="F2935" s="2" t="str">
        <f>IF(Original!F2937 = "-", "c9", Original!F2937)</f>
        <v>i6</v>
      </c>
      <c r="G2935" s="2">
        <f>IF(ISBLANK(Original!G2937),MEDIAN(Original!G:G),Original!G2937)</f>
        <v>59150</v>
      </c>
    </row>
    <row r="2936" spans="1:7" x14ac:dyDescent="0.3">
      <c r="A2936" s="2">
        <v>141442</v>
      </c>
      <c r="B2936" s="3">
        <v>41832.406539351854</v>
      </c>
      <c r="C2936" s="2" t="s">
        <v>32</v>
      </c>
      <c r="D2936" s="2" t="str">
        <f>IF(Original!D2938 = "-", "Male", Original!D2938)</f>
        <v>Male</v>
      </c>
      <c r="E2936" s="2" t="s">
        <v>18</v>
      </c>
      <c r="F2936" s="2" t="str">
        <f>IF(Original!F2938 = "-", "c9", Original!F2938)</f>
        <v>i6</v>
      </c>
      <c r="G2936" s="2">
        <f>IF(ISBLANK(Original!G2938),MEDIAN(Original!G:G),Original!G2938)</f>
        <v>26812</v>
      </c>
    </row>
    <row r="2937" spans="1:7" x14ac:dyDescent="0.3">
      <c r="A2937" s="2">
        <v>431209</v>
      </c>
      <c r="B2937" s="3">
        <v>41845.397824074076</v>
      </c>
      <c r="C2937" s="2" t="s">
        <v>32</v>
      </c>
      <c r="D2937" s="2" t="str">
        <f>IF(Original!D2939 = "-", "Male", Original!D2939)</f>
        <v>Female</v>
      </c>
      <c r="E2937" s="2" t="s">
        <v>18</v>
      </c>
      <c r="F2937" s="2" t="str">
        <f>IF(Original!F2939 = "-", "c9", Original!F2939)</f>
        <v>i6</v>
      </c>
      <c r="G2937" s="2">
        <f>IF(ISBLANK(Original!G2939),MEDIAN(Original!G:G),Original!G2939)</f>
        <v>17169</v>
      </c>
    </row>
    <row r="2938" spans="1:7" x14ac:dyDescent="0.3">
      <c r="A2938" s="2">
        <v>735736</v>
      </c>
      <c r="B2938" s="3">
        <v>41780.698900462965</v>
      </c>
      <c r="C2938" s="2" t="s">
        <v>31</v>
      </c>
      <c r="D2938" s="2" t="str">
        <f>IF(Original!D2940 = "-", "Male", Original!D2940)</f>
        <v>Male</v>
      </c>
      <c r="E2938" s="2" t="s">
        <v>17</v>
      </c>
      <c r="F2938" s="2" t="str">
        <f>IF(Original!F2940 = "-", "c9", Original!F2940)</f>
        <v>i6</v>
      </c>
      <c r="G2938" s="2">
        <f>IF(ISBLANK(Original!G2940),MEDIAN(Original!G:G),Original!G2940)</f>
        <v>39805</v>
      </c>
    </row>
    <row r="2939" spans="1:7" x14ac:dyDescent="0.3">
      <c r="A2939" s="2">
        <v>703579</v>
      </c>
      <c r="B2939" s="3">
        <v>41780.700092592589</v>
      </c>
      <c r="C2939" s="2" t="s">
        <v>32</v>
      </c>
      <c r="D2939" s="2" t="str">
        <f>IF(Original!D2941 = "-", "Male", Original!D2941)</f>
        <v>Female</v>
      </c>
      <c r="E2939" s="2" t="s">
        <v>17</v>
      </c>
      <c r="F2939" s="2" t="str">
        <f>IF(Original!F2941 = "-", "c9", Original!F2941)</f>
        <v>i6</v>
      </c>
      <c r="G2939" s="2">
        <f>IF(ISBLANK(Original!G2941),MEDIAN(Original!G:G),Original!G2941)</f>
        <v>58046</v>
      </c>
    </row>
    <row r="2940" spans="1:7" x14ac:dyDescent="0.3">
      <c r="A2940" s="2">
        <v>322337</v>
      </c>
      <c r="B2940" s="3">
        <v>41803.396932870368</v>
      </c>
      <c r="C2940" s="2" t="s">
        <v>32</v>
      </c>
      <c r="D2940" s="2" t="str">
        <f>IF(Original!D2942 = "-", "Male", Original!D2942)</f>
        <v>Male</v>
      </c>
      <c r="E2940" s="2" t="s">
        <v>17</v>
      </c>
      <c r="F2940" s="2" t="str">
        <f>IF(Original!F2942 = "-", "c9", Original!F2942)</f>
        <v>i6</v>
      </c>
      <c r="G2940" s="2">
        <f>IF(ISBLANK(Original!G2942),MEDIAN(Original!G:G),Original!G2942)</f>
        <v>46622</v>
      </c>
    </row>
    <row r="2941" spans="1:7" x14ac:dyDescent="0.3">
      <c r="A2941" s="2">
        <v>675824</v>
      </c>
      <c r="B2941" s="3">
        <v>41816.738657407404</v>
      </c>
      <c r="C2941" s="2" t="s">
        <v>31</v>
      </c>
      <c r="D2941" s="2" t="str">
        <f>IF(Original!D2943 = "-", "Male", Original!D2943)</f>
        <v>Male</v>
      </c>
      <c r="E2941" s="2" t="s">
        <v>12</v>
      </c>
      <c r="F2941" s="2" t="str">
        <f>IF(Original!F2943 = "-", "c9", Original!F2943)</f>
        <v>c5</v>
      </c>
      <c r="G2941" s="2">
        <f>IF(ISBLANK(Original!G2943),MEDIAN(Original!G:G),Original!G2943)</f>
        <v>10428</v>
      </c>
    </row>
    <row r="2942" spans="1:7" x14ac:dyDescent="0.3">
      <c r="A2942" s="2">
        <v>863977</v>
      </c>
      <c r="B2942" s="3">
        <v>41816.739363425928</v>
      </c>
      <c r="C2942" s="2" t="s">
        <v>32</v>
      </c>
      <c r="D2942" s="2" t="str">
        <f>IF(Original!D2944 = "-", "Male", Original!D2944)</f>
        <v>Male</v>
      </c>
      <c r="E2942" s="2" t="s">
        <v>12</v>
      </c>
      <c r="F2942" s="2" t="str">
        <f>IF(Original!F2944 = "-", "c9", Original!F2944)</f>
        <v>c5</v>
      </c>
      <c r="G2942" s="2">
        <f>IF(ISBLANK(Original!G2944),MEDIAN(Original!G:G),Original!G2944)</f>
        <v>44276</v>
      </c>
    </row>
    <row r="2943" spans="1:7" x14ac:dyDescent="0.3">
      <c r="A2943" s="2">
        <v>35155</v>
      </c>
      <c r="B2943" s="3">
        <v>41816.740023148152</v>
      </c>
      <c r="C2943" s="2" t="s">
        <v>32</v>
      </c>
      <c r="D2943" s="2" t="str">
        <f>IF(Original!D2945 = "-", "Male", Original!D2945)</f>
        <v>Male</v>
      </c>
      <c r="E2943" s="2" t="s">
        <v>12</v>
      </c>
      <c r="F2943" s="2" t="str">
        <f>IF(Original!F2945 = "-", "c9", Original!F2945)</f>
        <v>c5</v>
      </c>
      <c r="G2943" s="2">
        <f>IF(ISBLANK(Original!G2945),MEDIAN(Original!G:G),Original!G2945)</f>
        <v>89185</v>
      </c>
    </row>
    <row r="2944" spans="1:7" x14ac:dyDescent="0.3">
      <c r="A2944" s="2">
        <v>991538</v>
      </c>
      <c r="B2944" s="3">
        <v>41830.802916666667</v>
      </c>
      <c r="C2944" s="2" t="s">
        <v>31</v>
      </c>
      <c r="D2944" s="2" t="str">
        <f>IF(Original!D2946 = "-", "Male", Original!D2946)</f>
        <v>Female</v>
      </c>
      <c r="E2944" s="2" t="s">
        <v>12</v>
      </c>
      <c r="F2944" s="2" t="str">
        <f>IF(Original!F2946 = "-", "c9", Original!F2946)</f>
        <v>c5</v>
      </c>
      <c r="G2944" s="2">
        <f>IF(ISBLANK(Original!G2946),MEDIAN(Original!G:G),Original!G2946)</f>
        <v>68181</v>
      </c>
    </row>
    <row r="2945" spans="1:7" x14ac:dyDescent="0.3">
      <c r="A2945" s="2">
        <v>897545</v>
      </c>
      <c r="B2945" s="3">
        <v>41834.61142361111</v>
      </c>
      <c r="C2945" s="2" t="s">
        <v>32</v>
      </c>
      <c r="D2945" s="2" t="str">
        <f>IF(Original!D2947 = "-", "Male", Original!D2947)</f>
        <v>Male</v>
      </c>
      <c r="E2945" s="2" t="s">
        <v>12</v>
      </c>
      <c r="F2945" s="2" t="str">
        <f>IF(Original!F2947 = "-", "c9", Original!F2947)</f>
        <v>c5</v>
      </c>
      <c r="G2945" s="2">
        <f>IF(ISBLANK(Original!G2947),MEDIAN(Original!G:G),Original!G2947)</f>
        <v>81741</v>
      </c>
    </row>
    <row r="2946" spans="1:7" x14ac:dyDescent="0.3">
      <c r="A2946" s="2">
        <v>473455</v>
      </c>
      <c r="B2946" s="3">
        <v>41764.397222222222</v>
      </c>
      <c r="C2946" s="2" t="s">
        <v>32</v>
      </c>
      <c r="D2946" s="2" t="str">
        <f>IF(Original!D2948 = "-", "Male", Original!D2948)</f>
        <v>Male</v>
      </c>
      <c r="E2946" s="2" t="s">
        <v>20</v>
      </c>
      <c r="F2946" s="2" t="str">
        <f>IF(Original!F2948 = "-", "c9", Original!F2948)</f>
        <v>c8</v>
      </c>
      <c r="G2946" s="2">
        <f>IF(ISBLANK(Original!G2948),MEDIAN(Original!G:G),Original!G2948)</f>
        <v>88927</v>
      </c>
    </row>
    <row r="2947" spans="1:7" x14ac:dyDescent="0.3">
      <c r="A2947" s="2">
        <v>360451</v>
      </c>
      <c r="B2947" s="3">
        <v>41785.719722222224</v>
      </c>
      <c r="C2947" s="2" t="s">
        <v>32</v>
      </c>
      <c r="D2947" s="2" t="str">
        <f>IF(Original!D2949 = "-", "Male", Original!D2949)</f>
        <v>Male</v>
      </c>
      <c r="E2947" s="2" t="s">
        <v>20</v>
      </c>
      <c r="F2947" s="2" t="str">
        <f>IF(Original!F2949 = "-", "c9", Original!F2949)</f>
        <v>c8</v>
      </c>
      <c r="G2947" s="2">
        <f>IF(ISBLANK(Original!G2949),MEDIAN(Original!G:G),Original!G2949)</f>
        <v>51654</v>
      </c>
    </row>
    <row r="2948" spans="1:7" x14ac:dyDescent="0.3">
      <c r="A2948" s="2">
        <v>201849</v>
      </c>
      <c r="B2948" s="3">
        <v>41841.349710648145</v>
      </c>
      <c r="C2948" s="2" t="s">
        <v>32</v>
      </c>
      <c r="D2948" s="2" t="str">
        <f>IF(Original!D2950 = "-", "Male", Original!D2950)</f>
        <v>Male</v>
      </c>
      <c r="E2948" s="2" t="s">
        <v>20</v>
      </c>
      <c r="F2948" s="2" t="str">
        <f>IF(Original!F2950 = "-", "c9", Original!F2950)</f>
        <v>c8</v>
      </c>
      <c r="G2948" s="2">
        <f>IF(ISBLANK(Original!G2950),MEDIAN(Original!G:G),Original!G2950)</f>
        <v>86328</v>
      </c>
    </row>
    <row r="2949" spans="1:7" x14ac:dyDescent="0.3">
      <c r="A2949" s="2">
        <v>612983</v>
      </c>
      <c r="B2949" s="3">
        <v>41800.546875</v>
      </c>
      <c r="C2949" s="2" t="s">
        <v>32</v>
      </c>
      <c r="D2949" s="2" t="str">
        <f>IF(Original!D2951 = "-", "Male", Original!D2951)</f>
        <v>Male</v>
      </c>
      <c r="E2949" s="2" t="s">
        <v>17</v>
      </c>
      <c r="F2949" s="2" t="str">
        <f>IF(Original!F2951 = "-", "c9", Original!F2951)</f>
        <v>c5</v>
      </c>
      <c r="G2949" s="2">
        <f>IF(ISBLANK(Original!G2951),MEDIAN(Original!G:G),Original!G2951)</f>
        <v>89007</v>
      </c>
    </row>
    <row r="2950" spans="1:7" x14ac:dyDescent="0.3">
      <c r="A2950" s="2">
        <v>260407</v>
      </c>
      <c r="B2950" s="3">
        <v>41880.456099537034</v>
      </c>
      <c r="C2950" s="2" t="s">
        <v>31</v>
      </c>
      <c r="D2950" s="2" t="str">
        <f>IF(Original!D2952 = "-", "Male", Original!D2952)</f>
        <v>Male</v>
      </c>
      <c r="E2950" s="2" t="s">
        <v>17</v>
      </c>
      <c r="F2950" s="2" t="str">
        <f>IF(Original!F2952 = "-", "c9", Original!F2952)</f>
        <v>c5</v>
      </c>
      <c r="G2950" s="2">
        <f>IF(ISBLANK(Original!G2952),MEDIAN(Original!G:G),Original!G2952)</f>
        <v>36282</v>
      </c>
    </row>
    <row r="2951" spans="1:7" x14ac:dyDescent="0.3">
      <c r="A2951" s="2">
        <v>77144</v>
      </c>
      <c r="B2951" s="3">
        <v>41880.45684027778</v>
      </c>
      <c r="C2951" s="2" t="s">
        <v>32</v>
      </c>
      <c r="D2951" s="2" t="str">
        <f>IF(Original!D2953 = "-", "Male", Original!D2953)</f>
        <v>Male</v>
      </c>
      <c r="E2951" s="2" t="s">
        <v>17</v>
      </c>
      <c r="F2951" s="2" t="str">
        <f>IF(Original!F2953 = "-", "c9", Original!F2953)</f>
        <v>c5</v>
      </c>
      <c r="G2951" s="2">
        <f>IF(ISBLANK(Original!G2953),MEDIAN(Original!G:G),Original!G2953)</f>
        <v>92937</v>
      </c>
    </row>
    <row r="2952" spans="1:7" x14ac:dyDescent="0.3">
      <c r="A2952" s="2">
        <v>605785</v>
      </c>
      <c r="B2952" s="3">
        <v>41761.447928240741</v>
      </c>
      <c r="C2952" s="2" t="s">
        <v>31</v>
      </c>
      <c r="D2952" s="2" t="str">
        <f>IF(Original!D2954 = "-", "Male", Original!D2954)</f>
        <v>Male</v>
      </c>
      <c r="E2952" s="2" t="s">
        <v>17</v>
      </c>
      <c r="F2952" s="2" t="str">
        <f>IF(Original!F2954 = "-", "c9", Original!F2954)</f>
        <v>c5</v>
      </c>
      <c r="G2952" s="2">
        <f>IF(ISBLANK(Original!G2954),MEDIAN(Original!G:G),Original!G2954)</f>
        <v>83945</v>
      </c>
    </row>
    <row r="2953" spans="1:7" x14ac:dyDescent="0.3">
      <c r="A2953" s="2">
        <v>908115</v>
      </c>
      <c r="B2953" s="3">
        <v>41761.449317129627</v>
      </c>
      <c r="C2953" s="2" t="s">
        <v>32</v>
      </c>
      <c r="D2953" s="2" t="str">
        <f>IF(Original!D2955 = "-", "Male", Original!D2955)</f>
        <v>Female</v>
      </c>
      <c r="E2953" s="2" t="s">
        <v>17</v>
      </c>
      <c r="F2953" s="2" t="str">
        <f>IF(Original!F2955 = "-", "c9", Original!F2955)</f>
        <v>c5</v>
      </c>
      <c r="G2953" s="2">
        <f>IF(ISBLANK(Original!G2955),MEDIAN(Original!G:G),Original!G2955)</f>
        <v>49829</v>
      </c>
    </row>
    <row r="2954" spans="1:7" x14ac:dyDescent="0.3">
      <c r="A2954" s="2">
        <v>470160</v>
      </c>
      <c r="B2954" s="3">
        <v>41765.3983912037</v>
      </c>
      <c r="C2954" s="2" t="s">
        <v>31</v>
      </c>
      <c r="D2954" s="2" t="str">
        <f>IF(Original!D2956 = "-", "Male", Original!D2956)</f>
        <v>Male</v>
      </c>
      <c r="E2954" s="2" t="s">
        <v>17</v>
      </c>
      <c r="F2954" s="2" t="str">
        <f>IF(Original!F2956 = "-", "c9", Original!F2956)</f>
        <v>c5</v>
      </c>
      <c r="G2954" s="2">
        <f>IF(ISBLANK(Original!G2956),MEDIAN(Original!G:G),Original!G2956)</f>
        <v>62884</v>
      </c>
    </row>
    <row r="2955" spans="1:7" x14ac:dyDescent="0.3">
      <c r="A2955" s="2">
        <v>834019</v>
      </c>
      <c r="B2955" s="3">
        <v>41814.396770833337</v>
      </c>
      <c r="C2955" s="2" t="s">
        <v>32</v>
      </c>
      <c r="D2955" s="2" t="str">
        <f>IF(Original!D2957 = "-", "Male", Original!D2957)</f>
        <v>Male</v>
      </c>
      <c r="E2955" s="2" t="s">
        <v>17</v>
      </c>
      <c r="F2955" s="2" t="str">
        <f>IF(Original!F2957 = "-", "c9", Original!F2957)</f>
        <v>c5</v>
      </c>
      <c r="G2955" s="2">
        <f>IF(ISBLANK(Original!G2957),MEDIAN(Original!G:G),Original!G2957)</f>
        <v>64508</v>
      </c>
    </row>
    <row r="2956" spans="1:7" x14ac:dyDescent="0.3">
      <c r="A2956" s="2">
        <v>202085</v>
      </c>
      <c r="B2956" s="3">
        <v>41814.399583333332</v>
      </c>
      <c r="C2956" s="2" t="s">
        <v>31</v>
      </c>
      <c r="D2956" s="2" t="str">
        <f>IF(Original!D2958 = "-", "Male", Original!D2958)</f>
        <v>Female</v>
      </c>
      <c r="E2956" s="2" t="s">
        <v>17</v>
      </c>
      <c r="F2956" s="2" t="str">
        <f>IF(Original!F2958 = "-", "c9", Original!F2958)</f>
        <v>c5</v>
      </c>
      <c r="G2956" s="2">
        <f>IF(ISBLANK(Original!G2958),MEDIAN(Original!G:G),Original!G2958)</f>
        <v>79107</v>
      </c>
    </row>
    <row r="2957" spans="1:7" x14ac:dyDescent="0.3">
      <c r="A2957" s="2">
        <v>869497</v>
      </c>
      <c r="B2957" s="3">
        <v>41819.532488425924</v>
      </c>
      <c r="C2957" s="2" t="s">
        <v>32</v>
      </c>
      <c r="D2957" s="2" t="str">
        <f>IF(Original!D2959 = "-", "Male", Original!D2959)</f>
        <v>Female</v>
      </c>
      <c r="E2957" s="2" t="s">
        <v>17</v>
      </c>
      <c r="F2957" s="2" t="str">
        <f>IF(Original!F2959 = "-", "c9", Original!F2959)</f>
        <v>c5</v>
      </c>
      <c r="G2957" s="2">
        <f>IF(ISBLANK(Original!G2959),MEDIAN(Original!G:G),Original!G2959)</f>
        <v>86111</v>
      </c>
    </row>
    <row r="2958" spans="1:7" x14ac:dyDescent="0.3">
      <c r="A2958" s="2">
        <v>908434</v>
      </c>
      <c r="B2958" s="3">
        <v>41824.309988425928</v>
      </c>
      <c r="C2958" s="2" t="s">
        <v>32</v>
      </c>
      <c r="D2958" s="2" t="str">
        <f>IF(Original!D2960 = "-", "Male", Original!D2960)</f>
        <v>Female</v>
      </c>
      <c r="E2958" s="2" t="s">
        <v>17</v>
      </c>
      <c r="F2958" s="2" t="str">
        <f>IF(Original!F2960 = "-", "c9", Original!F2960)</f>
        <v>c5</v>
      </c>
      <c r="G2958" s="2">
        <f>IF(ISBLANK(Original!G2960),MEDIAN(Original!G:G),Original!G2960)</f>
        <v>62296</v>
      </c>
    </row>
    <row r="2959" spans="1:7" x14ac:dyDescent="0.3">
      <c r="A2959" s="2">
        <v>817536</v>
      </c>
      <c r="B2959" s="3">
        <v>41830.81046296296</v>
      </c>
      <c r="C2959" s="2" t="s">
        <v>31</v>
      </c>
      <c r="D2959" s="2" t="str">
        <f>IF(Original!D2961 = "-", "Male", Original!D2961)</f>
        <v>Male</v>
      </c>
      <c r="E2959" s="2" t="s">
        <v>17</v>
      </c>
      <c r="F2959" s="2" t="str">
        <f>IF(Original!F2961 = "-", "c9", Original!F2961)</f>
        <v>c5</v>
      </c>
      <c r="G2959" s="2">
        <f>IF(ISBLANK(Original!G2961),MEDIAN(Original!G:G),Original!G2961)</f>
        <v>65630</v>
      </c>
    </row>
    <row r="2960" spans="1:7" x14ac:dyDescent="0.3">
      <c r="A2960" s="2">
        <v>342721</v>
      </c>
      <c r="B2960" s="3">
        <v>41830.812337962961</v>
      </c>
      <c r="C2960" s="2" t="s">
        <v>32</v>
      </c>
      <c r="D2960" s="2" t="str">
        <f>IF(Original!D2962 = "-", "Male", Original!D2962)</f>
        <v>Female</v>
      </c>
      <c r="E2960" s="2" t="s">
        <v>17</v>
      </c>
      <c r="F2960" s="2" t="str">
        <f>IF(Original!F2962 = "-", "c9", Original!F2962)</f>
        <v>c5</v>
      </c>
      <c r="G2960" s="2">
        <f>IF(ISBLANK(Original!G2962),MEDIAN(Original!G:G),Original!G2962)</f>
        <v>75933</v>
      </c>
    </row>
    <row r="2961" spans="1:7" x14ac:dyDescent="0.3">
      <c r="A2961" s="2">
        <v>542665</v>
      </c>
      <c r="B2961" s="3">
        <v>41821.399212962962</v>
      </c>
      <c r="C2961" s="2" t="s">
        <v>32</v>
      </c>
      <c r="D2961" s="2" t="str">
        <f>IF(Original!D2963 = "-", "Male", Original!D2963)</f>
        <v>Female</v>
      </c>
      <c r="E2961" s="2" t="s">
        <v>17</v>
      </c>
      <c r="F2961" s="2" t="str">
        <f>IF(Original!F2963 = "-", "c9", Original!F2963)</f>
        <v>c5</v>
      </c>
      <c r="G2961" s="2">
        <f>IF(ISBLANK(Original!G2963),MEDIAN(Original!G:G),Original!G2963)</f>
        <v>87752</v>
      </c>
    </row>
    <row r="2962" spans="1:7" x14ac:dyDescent="0.3">
      <c r="A2962" s="2">
        <v>208230</v>
      </c>
      <c r="B2962" s="3">
        <v>41793.397731481484</v>
      </c>
      <c r="C2962" s="2" t="s">
        <v>32</v>
      </c>
      <c r="D2962" s="2" t="str">
        <f>IF(Original!D2964 = "-", "Male", Original!D2964)</f>
        <v>Don’t want to say</v>
      </c>
      <c r="E2962" s="2" t="s">
        <v>20</v>
      </c>
      <c r="F2962" s="2" t="str">
        <f>IF(Original!F2964 = "-", "c9", Original!F2964)</f>
        <v>c9</v>
      </c>
      <c r="G2962" s="2">
        <f>IF(ISBLANK(Original!G2964),MEDIAN(Original!G:G),Original!G2964)</f>
        <v>32107</v>
      </c>
    </row>
    <row r="2963" spans="1:7" x14ac:dyDescent="0.3">
      <c r="A2963" s="2">
        <v>313739</v>
      </c>
      <c r="B2963" s="3">
        <v>41809.739236111112</v>
      </c>
      <c r="C2963" s="2" t="s">
        <v>32</v>
      </c>
      <c r="D2963" s="2" t="str">
        <f>IF(Original!D2965 = "-", "Male", Original!D2965)</f>
        <v>Female</v>
      </c>
      <c r="E2963" s="2" t="s">
        <v>20</v>
      </c>
      <c r="F2963" s="2" t="str">
        <f>IF(Original!F2965 = "-", "c9", Original!F2965)</f>
        <v>i6</v>
      </c>
      <c r="G2963" s="2">
        <f>IF(ISBLANK(Original!G2965),MEDIAN(Original!G:G),Original!G2965)</f>
        <v>83433</v>
      </c>
    </row>
    <row r="2964" spans="1:7" x14ac:dyDescent="0.3">
      <c r="A2964" s="2">
        <v>915263</v>
      </c>
      <c r="B2964" s="3">
        <v>41802.537928240738</v>
      </c>
      <c r="C2964" s="2" t="s">
        <v>31</v>
      </c>
      <c r="D2964" s="2" t="str">
        <f>IF(Original!D2966 = "-", "Male", Original!D2966)</f>
        <v>Female</v>
      </c>
      <c r="E2964" s="2" t="s">
        <v>20</v>
      </c>
      <c r="F2964" s="2" t="str">
        <f>IF(Original!F2966 = "-", "c9", Original!F2966)</f>
        <v>c9</v>
      </c>
      <c r="G2964" s="2">
        <f>IF(ISBLANK(Original!G2966),MEDIAN(Original!G:G),Original!G2966)</f>
        <v>27944</v>
      </c>
    </row>
    <row r="2965" spans="1:7" x14ac:dyDescent="0.3">
      <c r="A2965" s="2">
        <v>552486</v>
      </c>
      <c r="B2965" s="3">
        <v>41802.537430555552</v>
      </c>
      <c r="C2965" s="2" t="s">
        <v>31</v>
      </c>
      <c r="D2965" s="2" t="str">
        <f>IF(Original!D2967 = "-", "Male", Original!D2967)</f>
        <v>Don’t want to say</v>
      </c>
      <c r="E2965" s="2" t="s">
        <v>20</v>
      </c>
      <c r="F2965" s="2" t="str">
        <f>IF(Original!F2967 = "-", "c9", Original!F2967)</f>
        <v>c9</v>
      </c>
      <c r="G2965" s="2">
        <f>IF(ISBLANK(Original!G2967),MEDIAN(Original!G:G),Original!G2967)</f>
        <v>75940</v>
      </c>
    </row>
    <row r="2966" spans="1:7" x14ac:dyDescent="0.3">
      <c r="A2966" s="2">
        <v>95979</v>
      </c>
      <c r="B2966" s="3">
        <v>41819.675347222219</v>
      </c>
      <c r="C2966" s="2" t="s">
        <v>32</v>
      </c>
      <c r="D2966" s="2" t="str">
        <f>IF(Original!D2968 = "-", "Male", Original!D2968)</f>
        <v>Male</v>
      </c>
      <c r="E2966" s="2" t="s">
        <v>20</v>
      </c>
      <c r="F2966" s="2" t="str">
        <f>IF(Original!F2968 = "-", "c9", Original!F2968)</f>
        <v>c9</v>
      </c>
      <c r="G2966" s="2">
        <f>IF(ISBLANK(Original!G2968),MEDIAN(Original!G:G),Original!G2968)</f>
        <v>5527</v>
      </c>
    </row>
    <row r="2967" spans="1:7" x14ac:dyDescent="0.3">
      <c r="A2967" s="2">
        <v>35410</v>
      </c>
      <c r="B2967" s="3">
        <v>41819.676064814812</v>
      </c>
      <c r="C2967" s="2" t="s">
        <v>32</v>
      </c>
      <c r="D2967" s="2" t="str">
        <f>IF(Original!D2969 = "-", "Male", Original!D2969)</f>
        <v>Female</v>
      </c>
      <c r="E2967" s="2" t="s">
        <v>20</v>
      </c>
      <c r="F2967" s="2" t="str">
        <f>IF(Original!F2969 = "-", "c9", Original!F2969)</f>
        <v>c9</v>
      </c>
      <c r="G2967" s="2">
        <f>IF(ISBLANK(Original!G2969),MEDIAN(Original!G:G),Original!G2969)</f>
        <v>75449</v>
      </c>
    </row>
    <row r="2968" spans="1:7" x14ac:dyDescent="0.3">
      <c r="A2968" s="2">
        <v>796649</v>
      </c>
      <c r="B2968" s="3">
        <v>41760.325983796298</v>
      </c>
      <c r="C2968" s="2" t="s">
        <v>31</v>
      </c>
      <c r="D2968" s="2" t="str">
        <f>IF(Original!D2970 = "-", "Male", Original!D2970)</f>
        <v>Male</v>
      </c>
      <c r="E2968" s="2" t="s">
        <v>20</v>
      </c>
      <c r="F2968" s="2" t="str">
        <f>IF(Original!F2970 = "-", "c9", Original!F2970)</f>
        <v>c8</v>
      </c>
      <c r="G2968" s="2">
        <f>IF(ISBLANK(Original!G2970),MEDIAN(Original!G:G),Original!G2970)</f>
        <v>61453</v>
      </c>
    </row>
    <row r="2969" spans="1:7" x14ac:dyDescent="0.3">
      <c r="A2969" s="2">
        <v>926938</v>
      </c>
      <c r="B2969" s="3">
        <v>41760.326701388891</v>
      </c>
      <c r="C2969" s="2" t="s">
        <v>32</v>
      </c>
      <c r="D2969" s="2" t="str">
        <f>IF(Original!D2971 = "-", "Male", Original!D2971)</f>
        <v>Female</v>
      </c>
      <c r="E2969" s="2" t="s">
        <v>20</v>
      </c>
      <c r="F2969" s="2" t="str">
        <f>IF(Original!F2971 = "-", "c9", Original!F2971)</f>
        <v>c8</v>
      </c>
      <c r="G2969" s="2">
        <f>IF(ISBLANK(Original!G2971),MEDIAN(Original!G:G),Original!G2971)</f>
        <v>1042</v>
      </c>
    </row>
    <row r="2970" spans="1:7" x14ac:dyDescent="0.3">
      <c r="A2970" s="2">
        <v>458462</v>
      </c>
      <c r="B2970" s="3">
        <v>41760.328912037039</v>
      </c>
      <c r="C2970" s="2" t="s">
        <v>32</v>
      </c>
      <c r="D2970" s="2" t="str">
        <f>IF(Original!D2972 = "-", "Male", Original!D2972)</f>
        <v>Female</v>
      </c>
      <c r="E2970" s="2" t="s">
        <v>20</v>
      </c>
      <c r="F2970" s="2" t="str">
        <f>IF(Original!F2972 = "-", "c9", Original!F2972)</f>
        <v>c8</v>
      </c>
      <c r="G2970" s="2">
        <f>IF(ISBLANK(Original!G2972),MEDIAN(Original!G:G),Original!G2972)</f>
        <v>32469</v>
      </c>
    </row>
    <row r="2971" spans="1:7" x14ac:dyDescent="0.3">
      <c r="A2971" s="2">
        <v>412158</v>
      </c>
      <c r="B2971" s="3">
        <v>41761.77851851852</v>
      </c>
      <c r="C2971" s="2" t="s">
        <v>31</v>
      </c>
      <c r="D2971" s="2" t="str">
        <f>IF(Original!D2973 = "-", "Male", Original!D2973)</f>
        <v>Male</v>
      </c>
      <c r="E2971" s="2" t="s">
        <v>20</v>
      </c>
      <c r="F2971" s="2" t="str">
        <f>IF(Original!F2973 = "-", "c9", Original!F2973)</f>
        <v>c8</v>
      </c>
      <c r="G2971" s="2">
        <f>IF(ISBLANK(Original!G2973),MEDIAN(Original!G:G),Original!G2973)</f>
        <v>48016</v>
      </c>
    </row>
    <row r="2972" spans="1:7" x14ac:dyDescent="0.3">
      <c r="A2972" s="2">
        <v>819973</v>
      </c>
      <c r="B2972" s="3">
        <v>41765.812673611108</v>
      </c>
      <c r="C2972" s="2" t="s">
        <v>32</v>
      </c>
      <c r="D2972" s="2" t="str">
        <f>IF(Original!D2974 = "-", "Male", Original!D2974)</f>
        <v>Male</v>
      </c>
      <c r="E2972" s="2" t="s">
        <v>20</v>
      </c>
      <c r="F2972" s="2" t="str">
        <f>IF(Original!F2974 = "-", "c9", Original!F2974)</f>
        <v>c8</v>
      </c>
      <c r="G2972" s="2">
        <f>IF(ISBLANK(Original!G2974),MEDIAN(Original!G:G),Original!G2974)</f>
        <v>99766</v>
      </c>
    </row>
    <row r="2973" spans="1:7" x14ac:dyDescent="0.3">
      <c r="A2973" s="2">
        <v>200163</v>
      </c>
      <c r="B2973" s="3">
        <v>41765.81621527778</v>
      </c>
      <c r="C2973" s="2" t="s">
        <v>32</v>
      </c>
      <c r="D2973" s="2" t="str">
        <f>IF(Original!D2975 = "-", "Male", Original!D2975)</f>
        <v>Male</v>
      </c>
      <c r="E2973" s="2" t="s">
        <v>20</v>
      </c>
      <c r="F2973" s="2" t="str">
        <f>IF(Original!F2975 = "-", "c9", Original!F2975)</f>
        <v>c8</v>
      </c>
      <c r="G2973" s="2">
        <f>IF(ISBLANK(Original!G2975),MEDIAN(Original!G:G),Original!G2975)</f>
        <v>71067</v>
      </c>
    </row>
    <row r="2974" spans="1:7" x14ac:dyDescent="0.3">
      <c r="A2974" s="2">
        <v>963023</v>
      </c>
      <c r="B2974" s="3">
        <v>41771.508599537039</v>
      </c>
      <c r="C2974" s="2" t="s">
        <v>31</v>
      </c>
      <c r="D2974" s="2" t="str">
        <f>IF(Original!D2976 = "-", "Male", Original!D2976)</f>
        <v>Female</v>
      </c>
      <c r="E2974" s="2" t="s">
        <v>20</v>
      </c>
      <c r="F2974" s="2" t="str">
        <f>IF(Original!F2976 = "-", "c9", Original!F2976)</f>
        <v>c8</v>
      </c>
      <c r="G2974" s="2">
        <f>IF(ISBLANK(Original!G2976),MEDIAN(Original!G:G),Original!G2976)</f>
        <v>27964</v>
      </c>
    </row>
    <row r="2975" spans="1:7" x14ac:dyDescent="0.3">
      <c r="A2975" s="2">
        <v>222444</v>
      </c>
      <c r="B2975" s="3">
        <v>41771.510358796295</v>
      </c>
      <c r="C2975" s="2" t="s">
        <v>31</v>
      </c>
      <c r="D2975" s="2" t="str">
        <f>IF(Original!D2977 = "-", "Male", Original!D2977)</f>
        <v>Male</v>
      </c>
      <c r="E2975" s="2" t="s">
        <v>20</v>
      </c>
      <c r="F2975" s="2" t="str">
        <f>IF(Original!F2977 = "-", "c9", Original!F2977)</f>
        <v>c8</v>
      </c>
      <c r="G2975" s="2">
        <f>IF(ISBLANK(Original!G2977),MEDIAN(Original!G:G),Original!G2977)</f>
        <v>54536</v>
      </c>
    </row>
    <row r="2976" spans="1:7" x14ac:dyDescent="0.3">
      <c r="A2976" s="2">
        <v>841354</v>
      </c>
      <c r="B2976" s="3">
        <v>41771.510740740741</v>
      </c>
      <c r="C2976" s="2" t="s">
        <v>32</v>
      </c>
      <c r="D2976" s="2" t="str">
        <f>IF(Original!D2978 = "-", "Male", Original!D2978)</f>
        <v>Female</v>
      </c>
      <c r="E2976" s="2" t="s">
        <v>20</v>
      </c>
      <c r="F2976" s="2" t="str">
        <f>IF(Original!F2978 = "-", "c9", Original!F2978)</f>
        <v>c8</v>
      </c>
      <c r="G2976" s="2">
        <f>IF(ISBLANK(Original!G2978),MEDIAN(Original!G:G),Original!G2978)</f>
        <v>33424</v>
      </c>
    </row>
    <row r="2977" spans="1:7" x14ac:dyDescent="0.3">
      <c r="A2977" s="2">
        <v>428971</v>
      </c>
      <c r="B2977" s="3">
        <v>41772.429432870369</v>
      </c>
      <c r="C2977" s="2" t="s">
        <v>31</v>
      </c>
      <c r="D2977" s="2" t="str">
        <f>IF(Original!D2979 = "-", "Male", Original!D2979)</f>
        <v>Male</v>
      </c>
      <c r="E2977" s="2" t="s">
        <v>20</v>
      </c>
      <c r="F2977" s="2" t="str">
        <f>IF(Original!F2979 = "-", "c9", Original!F2979)</f>
        <v>c8</v>
      </c>
      <c r="G2977" s="2">
        <f>IF(ISBLANK(Original!G2979),MEDIAN(Original!G:G),Original!G2979)</f>
        <v>30649</v>
      </c>
    </row>
    <row r="2978" spans="1:7" x14ac:dyDescent="0.3">
      <c r="A2978" s="2">
        <v>149278</v>
      </c>
      <c r="B2978" s="3">
        <v>41772.430393518516</v>
      </c>
      <c r="C2978" s="2" t="s">
        <v>31</v>
      </c>
      <c r="D2978" s="2" t="str">
        <f>IF(Original!D2980 = "-", "Male", Original!D2980)</f>
        <v>Female</v>
      </c>
      <c r="E2978" s="2" t="s">
        <v>20</v>
      </c>
      <c r="F2978" s="2" t="str">
        <f>IF(Original!F2980 = "-", "c9", Original!F2980)</f>
        <v>c8</v>
      </c>
      <c r="G2978" s="2">
        <f>IF(ISBLANK(Original!G2980),MEDIAN(Original!G:G),Original!G2980)</f>
        <v>84904</v>
      </c>
    </row>
    <row r="2979" spans="1:7" x14ac:dyDescent="0.3">
      <c r="A2979" s="2">
        <v>167930</v>
      </c>
      <c r="B2979" s="3">
        <v>41772.432291666664</v>
      </c>
      <c r="C2979" s="2" t="s">
        <v>32</v>
      </c>
      <c r="D2979" s="2" t="str">
        <f>IF(Original!D2981 = "-", "Male", Original!D2981)</f>
        <v>Female</v>
      </c>
      <c r="E2979" s="2" t="s">
        <v>20</v>
      </c>
      <c r="F2979" s="2" t="str">
        <f>IF(Original!F2981 = "-", "c9", Original!F2981)</f>
        <v>c8</v>
      </c>
      <c r="G2979" s="2">
        <f>IF(ISBLANK(Original!G2981),MEDIAN(Original!G:G),Original!G2981)</f>
        <v>69475</v>
      </c>
    </row>
    <row r="2980" spans="1:7" x14ac:dyDescent="0.3">
      <c r="A2980" s="2">
        <v>99387</v>
      </c>
      <c r="B2980" s="3">
        <v>41786.70716435185</v>
      </c>
      <c r="C2980" s="2" t="s">
        <v>31</v>
      </c>
      <c r="D2980" s="2" t="str">
        <f>IF(Original!D2982 = "-", "Male", Original!D2982)</f>
        <v>Male</v>
      </c>
      <c r="E2980" s="2" t="s">
        <v>20</v>
      </c>
      <c r="F2980" s="2" t="str">
        <f>IF(Original!F2982 = "-", "c9", Original!F2982)</f>
        <v>c8</v>
      </c>
      <c r="G2980" s="2">
        <f>IF(ISBLANK(Original!G2982),MEDIAN(Original!G:G),Original!G2982)</f>
        <v>99029</v>
      </c>
    </row>
    <row r="2981" spans="1:7" x14ac:dyDescent="0.3">
      <c r="A2981" s="2">
        <v>741431</v>
      </c>
      <c r="B2981" s="3">
        <v>41786.707476851851</v>
      </c>
      <c r="C2981" s="2" t="s">
        <v>31</v>
      </c>
      <c r="D2981" s="2" t="str">
        <f>IF(Original!D2983 = "-", "Male", Original!D2983)</f>
        <v>Male</v>
      </c>
      <c r="E2981" s="2" t="s">
        <v>20</v>
      </c>
      <c r="F2981" s="2" t="str">
        <f>IF(Original!F2983 = "-", "c9", Original!F2983)</f>
        <v>c8</v>
      </c>
      <c r="G2981" s="2">
        <f>IF(ISBLANK(Original!G2983),MEDIAN(Original!G:G),Original!G2983)</f>
        <v>62501</v>
      </c>
    </row>
    <row r="2982" spans="1:7" x14ac:dyDescent="0.3">
      <c r="A2982" s="2">
        <v>882227</v>
      </c>
      <c r="B2982" s="3">
        <v>41782.313171296293</v>
      </c>
      <c r="C2982" s="2" t="s">
        <v>32</v>
      </c>
      <c r="D2982" s="2" t="str">
        <f>IF(Original!D2984 = "-", "Male", Original!D2984)</f>
        <v>Male</v>
      </c>
      <c r="E2982" s="2" t="s">
        <v>20</v>
      </c>
      <c r="F2982" s="2" t="str">
        <f>IF(Original!F2984 = "-", "c9", Original!F2984)</f>
        <v>c8</v>
      </c>
      <c r="G2982" s="2">
        <f>IF(ISBLANK(Original!G2984),MEDIAN(Original!G:G),Original!G2984)</f>
        <v>68581</v>
      </c>
    </row>
    <row r="2983" spans="1:7" x14ac:dyDescent="0.3">
      <c r="A2983" s="2">
        <v>798412</v>
      </c>
      <c r="B2983" s="3">
        <v>41822.636921296296</v>
      </c>
      <c r="C2983" s="2" t="s">
        <v>32</v>
      </c>
      <c r="D2983" s="2" t="str">
        <f>IF(Original!D2985 = "-", "Male", Original!D2985)</f>
        <v>Male</v>
      </c>
      <c r="E2983" s="2" t="s">
        <v>20</v>
      </c>
      <c r="F2983" s="2" t="str">
        <f>IF(Original!F2985 = "-", "c9", Original!F2985)</f>
        <v>c8</v>
      </c>
      <c r="G2983" s="2">
        <f>IF(ISBLANK(Original!G2985),MEDIAN(Original!G:G),Original!G2985)</f>
        <v>12683</v>
      </c>
    </row>
    <row r="2984" spans="1:7" x14ac:dyDescent="0.3">
      <c r="A2984" s="2">
        <v>531959</v>
      </c>
      <c r="B2984" s="3">
        <v>41780.564872685187</v>
      </c>
      <c r="C2984" s="2" t="s">
        <v>32</v>
      </c>
      <c r="D2984" s="2" t="str">
        <f>IF(Original!D2986 = "-", "Male", Original!D2986)</f>
        <v>Female</v>
      </c>
      <c r="E2984" s="2" t="s">
        <v>17</v>
      </c>
      <c r="F2984" s="2" t="str">
        <f>IF(Original!F2986 = "-", "c9", Original!F2986)</f>
        <v>c8</v>
      </c>
      <c r="G2984" s="2">
        <f>IF(ISBLANK(Original!G2986),MEDIAN(Original!G:G),Original!G2986)</f>
        <v>98392</v>
      </c>
    </row>
    <row r="2985" spans="1:7" x14ac:dyDescent="0.3">
      <c r="A2985" s="2">
        <v>445207</v>
      </c>
      <c r="B2985" s="3">
        <v>41780.566851851851</v>
      </c>
      <c r="C2985" s="2" t="s">
        <v>31</v>
      </c>
      <c r="D2985" s="2" t="str">
        <f>IF(Original!D2987 = "-", "Male", Original!D2987)</f>
        <v>Female</v>
      </c>
      <c r="E2985" s="2" t="s">
        <v>17</v>
      </c>
      <c r="F2985" s="2" t="str">
        <f>IF(Original!F2987 = "-", "c9", Original!F2987)</f>
        <v>c8</v>
      </c>
      <c r="G2985" s="2">
        <f>IF(ISBLANK(Original!G2987),MEDIAN(Original!G:G),Original!G2987)</f>
        <v>86637</v>
      </c>
    </row>
    <row r="2986" spans="1:7" x14ac:dyDescent="0.3">
      <c r="A2986" s="2">
        <v>180405</v>
      </c>
      <c r="B2986" s="3">
        <v>41794.661053240743</v>
      </c>
      <c r="C2986" s="2" t="s">
        <v>32</v>
      </c>
      <c r="D2986" s="2" t="str">
        <f>IF(Original!D2988 = "-", "Male", Original!D2988)</f>
        <v>Female</v>
      </c>
      <c r="E2986" s="2" t="s">
        <v>17</v>
      </c>
      <c r="F2986" s="2" t="str">
        <f>IF(Original!F2988 = "-", "c9", Original!F2988)</f>
        <v>c8</v>
      </c>
      <c r="G2986" s="2">
        <f>IF(ISBLANK(Original!G2988),MEDIAN(Original!G:G),Original!G2988)</f>
        <v>85294</v>
      </c>
    </row>
    <row r="2987" spans="1:7" x14ac:dyDescent="0.3">
      <c r="A2987" s="2">
        <v>107600</v>
      </c>
      <c r="B2987" s="3">
        <v>41801.546851851854</v>
      </c>
      <c r="C2987" s="2" t="s">
        <v>32</v>
      </c>
      <c r="D2987" s="2" t="str">
        <f>IF(Original!D2989 = "-", "Male", Original!D2989)</f>
        <v>Male</v>
      </c>
      <c r="E2987" s="2" t="s">
        <v>17</v>
      </c>
      <c r="F2987" s="2" t="str">
        <f>IF(Original!F2989 = "-", "c9", Original!F2989)</f>
        <v>c8</v>
      </c>
      <c r="G2987" s="2">
        <f>IF(ISBLANK(Original!G2989),MEDIAN(Original!G:G),Original!G2989)</f>
        <v>44090</v>
      </c>
    </row>
    <row r="2988" spans="1:7" x14ac:dyDescent="0.3">
      <c r="A2988" s="2">
        <v>51522</v>
      </c>
      <c r="B2988" s="3">
        <v>41801.547175925924</v>
      </c>
      <c r="C2988" s="2" t="s">
        <v>31</v>
      </c>
      <c r="D2988" s="2" t="str">
        <f>IF(Original!D2990 = "-", "Male", Original!D2990)</f>
        <v>Male</v>
      </c>
      <c r="E2988" s="2" t="s">
        <v>17</v>
      </c>
      <c r="F2988" s="2" t="str">
        <f>IF(Original!F2990 = "-", "c9", Original!F2990)</f>
        <v>c8</v>
      </c>
      <c r="G2988" s="2">
        <f>IF(ISBLANK(Original!G2990),MEDIAN(Original!G:G),Original!G2990)</f>
        <v>99295</v>
      </c>
    </row>
    <row r="2989" spans="1:7" x14ac:dyDescent="0.3">
      <c r="A2989" s="2">
        <v>276324</v>
      </c>
      <c r="B2989" s="3">
        <v>41815.523634259262</v>
      </c>
      <c r="C2989" s="2" t="s">
        <v>31</v>
      </c>
      <c r="D2989" s="2" t="str">
        <f>IF(Original!D2991 = "-", "Male", Original!D2991)</f>
        <v>Don’t want to say</v>
      </c>
      <c r="E2989" s="2" t="s">
        <v>17</v>
      </c>
      <c r="F2989" s="2" t="str">
        <f>IF(Original!F2991 = "-", "c9", Original!F2991)</f>
        <v>c8</v>
      </c>
      <c r="G2989" s="2">
        <f>IF(ISBLANK(Original!G2991),MEDIAN(Original!G:G),Original!G2991)</f>
        <v>79762</v>
      </c>
    </row>
    <row r="2990" spans="1:7" x14ac:dyDescent="0.3">
      <c r="A2990" s="2">
        <v>619419</v>
      </c>
      <c r="B2990" s="3">
        <v>41824.452824074076</v>
      </c>
      <c r="C2990" s="2" t="s">
        <v>31</v>
      </c>
      <c r="D2990" s="2" t="str">
        <f>IF(Original!D2992 = "-", "Male", Original!D2992)</f>
        <v>Male</v>
      </c>
      <c r="E2990" s="2" t="s">
        <v>17</v>
      </c>
      <c r="F2990" s="2" t="str">
        <f>IF(Original!F2992 = "-", "c9", Original!F2992)</f>
        <v>c8</v>
      </c>
      <c r="G2990" s="2">
        <f>IF(ISBLANK(Original!G2992),MEDIAN(Original!G:G),Original!G2992)</f>
        <v>13886</v>
      </c>
    </row>
    <row r="2991" spans="1:7" x14ac:dyDescent="0.3">
      <c r="A2991" s="2">
        <v>986281</v>
      </c>
      <c r="B2991" s="3">
        <v>41824.455046296294</v>
      </c>
      <c r="C2991" s="2" t="s">
        <v>31</v>
      </c>
      <c r="D2991" s="2" t="str">
        <f>IF(Original!D2993 = "-", "Male", Original!D2993)</f>
        <v>Male</v>
      </c>
      <c r="E2991" s="2" t="s">
        <v>17</v>
      </c>
      <c r="F2991" s="2" t="str">
        <f>IF(Original!F2993 = "-", "c9", Original!F2993)</f>
        <v>c8</v>
      </c>
      <c r="G2991" s="2">
        <f>IF(ISBLANK(Original!G2993),MEDIAN(Original!G:G),Original!G2993)</f>
        <v>74370</v>
      </c>
    </row>
    <row r="2992" spans="1:7" x14ac:dyDescent="0.3">
      <c r="A2992" s="2">
        <v>192514</v>
      </c>
      <c r="B2992" s="3">
        <v>41824.455370370371</v>
      </c>
      <c r="C2992" s="2" t="s">
        <v>31</v>
      </c>
      <c r="D2992" s="2" t="str">
        <f>IF(Original!D2994 = "-", "Male", Original!D2994)</f>
        <v>Male</v>
      </c>
      <c r="E2992" s="2" t="s">
        <v>17</v>
      </c>
      <c r="F2992" s="2" t="str">
        <f>IF(Original!F2994 = "-", "c9", Original!F2994)</f>
        <v>c8</v>
      </c>
      <c r="G2992" s="2">
        <f>IF(ISBLANK(Original!G2994),MEDIAN(Original!G:G),Original!G2994)</f>
        <v>23825</v>
      </c>
    </row>
    <row r="2993" spans="1:7" x14ac:dyDescent="0.3">
      <c r="A2993" s="2">
        <v>709509</v>
      </c>
      <c r="B2993" s="3">
        <v>41824.457615740743</v>
      </c>
      <c r="C2993" s="2" t="s">
        <v>32</v>
      </c>
      <c r="D2993" s="2" t="str">
        <f>IF(Original!D2995 = "-", "Male", Original!D2995)</f>
        <v>Male</v>
      </c>
      <c r="E2993" s="2" t="s">
        <v>17</v>
      </c>
      <c r="F2993" s="2" t="str">
        <f>IF(Original!F2995 = "-", "c9", Original!F2995)</f>
        <v>c8</v>
      </c>
      <c r="G2993" s="2">
        <f>IF(ISBLANK(Original!G2995),MEDIAN(Original!G:G),Original!G2995)</f>
        <v>62679</v>
      </c>
    </row>
    <row r="2994" spans="1:7" x14ac:dyDescent="0.3">
      <c r="A2994" s="2">
        <v>175812</v>
      </c>
      <c r="B2994" s="3">
        <v>41843.397731481484</v>
      </c>
      <c r="C2994" s="2" t="s">
        <v>31</v>
      </c>
      <c r="D2994" s="2" t="str">
        <f>IF(Original!D2996 = "-", "Male", Original!D2996)</f>
        <v>Male</v>
      </c>
      <c r="E2994" s="2" t="s">
        <v>17</v>
      </c>
      <c r="F2994" s="2" t="str">
        <f>IF(Original!F2996 = "-", "c9", Original!F2996)</f>
        <v>c8</v>
      </c>
      <c r="G2994" s="2">
        <f>IF(ISBLANK(Original!G2996),MEDIAN(Original!G:G),Original!G2996)</f>
        <v>28508</v>
      </c>
    </row>
    <row r="2995" spans="1:7" x14ac:dyDescent="0.3">
      <c r="A2995" s="2">
        <v>718350</v>
      </c>
      <c r="B2995" s="3">
        <v>41843.399386574078</v>
      </c>
      <c r="C2995" s="2" t="s">
        <v>32</v>
      </c>
      <c r="D2995" s="2" t="str">
        <f>IF(Original!D2997 = "-", "Male", Original!D2997)</f>
        <v>Male</v>
      </c>
      <c r="E2995" s="2" t="s">
        <v>17</v>
      </c>
      <c r="F2995" s="2" t="str">
        <f>IF(Original!F2997 = "-", "c9", Original!F2997)</f>
        <v>c8</v>
      </c>
      <c r="G2995" s="2">
        <f>IF(ISBLANK(Original!G2997),MEDIAN(Original!G:G),Original!G2997)</f>
        <v>71040</v>
      </c>
    </row>
    <row r="2996" spans="1:7" x14ac:dyDescent="0.3">
      <c r="A2996" s="2">
        <v>589354</v>
      </c>
      <c r="B2996" s="3">
        <v>41829.820381944446</v>
      </c>
      <c r="C2996" s="2" t="s">
        <v>32</v>
      </c>
      <c r="D2996" s="2" t="str">
        <f>IF(Original!D2998 = "-", "Male", Original!D2998)</f>
        <v>Male</v>
      </c>
      <c r="E2996" s="2" t="s">
        <v>20</v>
      </c>
      <c r="F2996" s="2" t="str">
        <f>IF(Original!F2998 = "-", "c9", Original!F2998)</f>
        <v>c8</v>
      </c>
      <c r="G2996" s="2">
        <f>IF(ISBLANK(Original!G2998),MEDIAN(Original!G:G),Original!G2998)</f>
        <v>49544</v>
      </c>
    </row>
    <row r="2997" spans="1:7" x14ac:dyDescent="0.3">
      <c r="A2997" s="2">
        <v>285721</v>
      </c>
      <c r="B2997" s="3">
        <v>41829.396956018521</v>
      </c>
      <c r="C2997" s="2" t="s">
        <v>31</v>
      </c>
      <c r="D2997" s="2" t="str">
        <f>IF(Original!D2999 = "-", "Male", Original!D2999)</f>
        <v>Male</v>
      </c>
      <c r="E2997" s="2" t="s">
        <v>20</v>
      </c>
      <c r="F2997" s="2" t="str">
        <f>IF(Original!F2999 = "-", "c9", Original!F2999)</f>
        <v>c8</v>
      </c>
      <c r="G2997" s="2">
        <f>IF(ISBLANK(Original!G2999),MEDIAN(Original!G:G),Original!G2999)</f>
        <v>39299</v>
      </c>
    </row>
    <row r="2998" spans="1:7" x14ac:dyDescent="0.3">
      <c r="A2998" s="2">
        <v>32072</v>
      </c>
      <c r="B2998" s="3">
        <v>41831.832141203704</v>
      </c>
      <c r="C2998" s="2" t="s">
        <v>32</v>
      </c>
      <c r="D2998" s="2" t="str">
        <f>IF(Original!D3000 = "-", "Male", Original!D3000)</f>
        <v>Female</v>
      </c>
      <c r="E2998" s="2" t="s">
        <v>20</v>
      </c>
      <c r="F2998" s="2" t="str">
        <f>IF(Original!F3000 = "-", "c9", Original!F3000)</f>
        <v>c8</v>
      </c>
      <c r="G2998" s="2">
        <f>IF(ISBLANK(Original!G3000),MEDIAN(Original!G:G),Original!G3000)</f>
        <v>14440</v>
      </c>
    </row>
    <row r="2999" spans="1:7" x14ac:dyDescent="0.3">
      <c r="A2999" s="2">
        <v>961118</v>
      </c>
      <c r="B2999" s="3">
        <v>41837.666597222225</v>
      </c>
      <c r="C2999" s="2" t="s">
        <v>32</v>
      </c>
      <c r="D2999" s="2" t="str">
        <f>IF(Original!D3001 = "-", "Male", Original!D3001)</f>
        <v>Female</v>
      </c>
      <c r="E2999" s="2" t="s">
        <v>17</v>
      </c>
      <c r="F2999" s="2" t="str">
        <f>IF(Original!F3001 = "-", "c9", Original!F3001)</f>
        <v>c8</v>
      </c>
      <c r="G2999" s="2">
        <f>IF(ISBLANK(Original!G3001),MEDIAN(Original!G:G),Original!G3001)</f>
        <v>98394</v>
      </c>
    </row>
    <row r="3000" spans="1:7" x14ac:dyDescent="0.3">
      <c r="A3000" s="2">
        <v>727514</v>
      </c>
      <c r="B3000" s="3">
        <v>41842.345312500001</v>
      </c>
      <c r="C3000" s="2" t="s">
        <v>31</v>
      </c>
      <c r="D3000" s="2" t="str">
        <f>IF(Original!D3002 = "-", "Male", Original!D3002)</f>
        <v>Male</v>
      </c>
      <c r="E3000" s="2" t="s">
        <v>17</v>
      </c>
      <c r="F3000" s="2" t="str">
        <f>IF(Original!F3002 = "-", "c9", Original!F3002)</f>
        <v>c5</v>
      </c>
      <c r="G3000" s="2">
        <f>IF(ISBLANK(Original!G3002),MEDIAN(Original!G:G),Original!G3002)</f>
        <v>84326</v>
      </c>
    </row>
    <row r="3001" spans="1:7" x14ac:dyDescent="0.3">
      <c r="A3001" s="2">
        <v>808477</v>
      </c>
      <c r="B3001" s="3">
        <v>41842.346666666665</v>
      </c>
      <c r="C3001" s="2" t="s">
        <v>31</v>
      </c>
      <c r="D3001" s="2" t="str">
        <f>IF(Original!D3003 = "-", "Male", Original!D3003)</f>
        <v>Male</v>
      </c>
      <c r="E3001" s="2" t="s">
        <v>17</v>
      </c>
      <c r="F3001" s="2" t="str">
        <f>IF(Original!F3003 = "-", "c9", Original!F3003)</f>
        <v>c5</v>
      </c>
      <c r="G3001" s="2">
        <f>IF(ISBLANK(Original!G3003),MEDIAN(Original!G:G),Original!G3003)</f>
        <v>39503</v>
      </c>
    </row>
    <row r="3002" spans="1:7" x14ac:dyDescent="0.3">
      <c r="A3002" s="2">
        <v>772058</v>
      </c>
      <c r="B3002" s="3">
        <v>41842.346435185187</v>
      </c>
      <c r="C3002" s="2" t="s">
        <v>31</v>
      </c>
      <c r="D3002" s="2" t="str">
        <f>IF(Original!D3004 = "-", "Male", Original!D3004)</f>
        <v>Female</v>
      </c>
      <c r="E3002" s="2" t="s">
        <v>17</v>
      </c>
      <c r="F3002" s="2" t="str">
        <f>IF(Original!F3004 = "-", "c9", Original!F3004)</f>
        <v>c5</v>
      </c>
      <c r="G3002" s="2">
        <f>IF(ISBLANK(Original!G3004),MEDIAN(Original!G:G),Original!G3004)</f>
        <v>51121</v>
      </c>
    </row>
    <row r="3003" spans="1:7" x14ac:dyDescent="0.3">
      <c r="A3003" s="2">
        <v>383200</v>
      </c>
      <c r="B3003" s="3">
        <v>41842.345694444448</v>
      </c>
      <c r="C3003" s="2" t="s">
        <v>31</v>
      </c>
      <c r="D3003" s="2" t="str">
        <f>IF(Original!D3005 = "-", "Male", Original!D3005)</f>
        <v>Don’t want to say</v>
      </c>
      <c r="E3003" s="2" t="s">
        <v>17</v>
      </c>
      <c r="F3003" s="2" t="str">
        <f>IF(Original!F3005 = "-", "c9", Original!F3005)</f>
        <v>c5</v>
      </c>
      <c r="G3003" s="2">
        <f>IF(ISBLANK(Original!G3005),MEDIAN(Original!G:G),Original!G3005)</f>
        <v>46191</v>
      </c>
    </row>
    <row r="3004" spans="1:7" x14ac:dyDescent="0.3">
      <c r="A3004" s="2">
        <v>568794</v>
      </c>
      <c r="B3004" s="3">
        <v>41843.769178240742</v>
      </c>
      <c r="C3004" s="2" t="s">
        <v>32</v>
      </c>
      <c r="D3004" s="2" t="str">
        <f>IF(Original!D3006 = "-", "Male", Original!D3006)</f>
        <v>Male</v>
      </c>
      <c r="E3004" s="2" t="s">
        <v>17</v>
      </c>
      <c r="F3004" s="2" t="str">
        <f>IF(Original!F3006 = "-", "c9", Original!F3006)</f>
        <v>c5</v>
      </c>
      <c r="G3004" s="2">
        <f>IF(ISBLANK(Original!G3006),MEDIAN(Original!G:G),Original!G3006)</f>
        <v>16501</v>
      </c>
    </row>
    <row r="3005" spans="1:7" x14ac:dyDescent="0.3">
      <c r="A3005" s="2">
        <v>590046</v>
      </c>
      <c r="B3005" s="3">
        <v>41797.545613425929</v>
      </c>
      <c r="C3005" s="2" t="s">
        <v>32</v>
      </c>
      <c r="D3005" s="2" t="str">
        <f>IF(Original!D3007 = "-", "Male", Original!D3007)</f>
        <v>Female</v>
      </c>
      <c r="E3005" s="2" t="s">
        <v>17</v>
      </c>
      <c r="F3005" s="2" t="str">
        <f>IF(Original!F3007 = "-", "c9", Original!F3007)</f>
        <v>i5</v>
      </c>
      <c r="G3005" s="2">
        <f>IF(ISBLANK(Original!G3007),MEDIAN(Original!G:G),Original!G3007)</f>
        <v>83174</v>
      </c>
    </row>
    <row r="3006" spans="1:7" x14ac:dyDescent="0.3">
      <c r="A3006" s="2">
        <v>931111</v>
      </c>
      <c r="B3006" s="3">
        <v>41848.526956018519</v>
      </c>
      <c r="C3006" s="2" t="s">
        <v>31</v>
      </c>
      <c r="D3006" s="2" t="str">
        <f>IF(Original!D3008 = "-", "Male", Original!D3008)</f>
        <v>Male</v>
      </c>
      <c r="E3006" s="2" t="s">
        <v>17</v>
      </c>
      <c r="F3006" s="2" t="str">
        <f>IF(Original!F3008 = "-", "c9", Original!F3008)</f>
        <v>i5</v>
      </c>
      <c r="G3006" s="2">
        <f>IF(ISBLANK(Original!G3008),MEDIAN(Original!G:G),Original!G3008)</f>
        <v>82917</v>
      </c>
    </row>
    <row r="3007" spans="1:7" x14ac:dyDescent="0.3">
      <c r="A3007" s="2">
        <v>677644</v>
      </c>
      <c r="B3007" s="3">
        <v>41851.370289351849</v>
      </c>
      <c r="C3007" s="2" t="s">
        <v>31</v>
      </c>
      <c r="D3007" s="2" t="str">
        <f>IF(Original!D3009 = "-", "Male", Original!D3009)</f>
        <v>Female</v>
      </c>
      <c r="E3007" s="2" t="s">
        <v>17</v>
      </c>
      <c r="F3007" s="2" t="str">
        <f>IF(Original!F3009 = "-", "c9", Original!F3009)</f>
        <v>i5</v>
      </c>
      <c r="G3007" s="2">
        <f>IF(ISBLANK(Original!G3009),MEDIAN(Original!G:G),Original!G3009)</f>
        <v>77018</v>
      </c>
    </row>
    <row r="3008" spans="1:7" x14ac:dyDescent="0.3">
      <c r="A3008" s="2">
        <v>175266</v>
      </c>
      <c r="B3008" s="3">
        <v>41851.37228009259</v>
      </c>
      <c r="C3008" s="2" t="s">
        <v>32</v>
      </c>
      <c r="D3008" s="2" t="str">
        <f>IF(Original!D3010 = "-", "Male", Original!D3010)</f>
        <v>Female</v>
      </c>
      <c r="E3008" s="2" t="s">
        <v>17</v>
      </c>
      <c r="F3008" s="2" t="str">
        <f>IF(Original!F3010 = "-", "c9", Original!F3010)</f>
        <v>i5</v>
      </c>
      <c r="G3008" s="2">
        <f>IF(ISBLANK(Original!G3010),MEDIAN(Original!G:G),Original!G3010)</f>
        <v>3842</v>
      </c>
    </row>
    <row r="3009" spans="1:7" x14ac:dyDescent="0.3">
      <c r="A3009" s="2">
        <v>894498</v>
      </c>
      <c r="B3009" s="3">
        <v>41859.526469907411</v>
      </c>
      <c r="C3009" s="2" t="s">
        <v>31</v>
      </c>
      <c r="D3009" s="2" t="str">
        <f>IF(Original!D3011 = "-", "Male", Original!D3011)</f>
        <v>Female</v>
      </c>
      <c r="E3009" s="2" t="s">
        <v>17</v>
      </c>
      <c r="F3009" s="2" t="str">
        <f>IF(Original!F3011 = "-", "c9", Original!F3011)</f>
        <v>i5</v>
      </c>
      <c r="G3009" s="2">
        <f>IF(ISBLANK(Original!G3011),MEDIAN(Original!G:G),Original!G3011)</f>
        <v>47942</v>
      </c>
    </row>
    <row r="3010" spans="1:7" x14ac:dyDescent="0.3">
      <c r="A3010" s="2">
        <v>869256</v>
      </c>
      <c r="B3010" s="3">
        <v>41760.396990740737</v>
      </c>
      <c r="C3010" s="2" t="s">
        <v>31</v>
      </c>
      <c r="D3010" s="2" t="str">
        <f>IF(Original!D3012 = "-", "Male", Original!D3012)</f>
        <v>Male</v>
      </c>
      <c r="E3010" s="2" t="s">
        <v>17</v>
      </c>
      <c r="F3010" s="2" t="str">
        <f>IF(Original!F3012 = "-", "c9", Original!F3012)</f>
        <v>c9</v>
      </c>
      <c r="G3010" s="2">
        <f>IF(ISBLANK(Original!G3012),MEDIAN(Original!G:G),Original!G3012)</f>
        <v>7906</v>
      </c>
    </row>
    <row r="3011" spans="1:7" x14ac:dyDescent="0.3">
      <c r="A3011" s="2">
        <v>494577</v>
      </c>
      <c r="B3011" s="3">
        <v>41790.498078703706</v>
      </c>
      <c r="C3011" s="2" t="s">
        <v>32</v>
      </c>
      <c r="D3011" s="2" t="str">
        <f>IF(Original!D3013 = "-", "Male", Original!D3013)</f>
        <v>Female</v>
      </c>
      <c r="E3011" s="2" t="s">
        <v>17</v>
      </c>
      <c r="F3011" s="2" t="str">
        <f>IF(Original!F3013 = "-", "c9", Original!F3013)</f>
        <v>c5</v>
      </c>
      <c r="G3011" s="2">
        <f>IF(ISBLANK(Original!G3013),MEDIAN(Original!G:G),Original!G3013)</f>
        <v>29973</v>
      </c>
    </row>
    <row r="3012" spans="1:7" x14ac:dyDescent="0.3">
      <c r="A3012" s="2">
        <v>552496</v>
      </c>
      <c r="B3012" s="3">
        <v>41790.498402777775</v>
      </c>
      <c r="C3012" s="2" t="s">
        <v>31</v>
      </c>
      <c r="D3012" s="2" t="str">
        <f>IF(Original!D3014 = "-", "Male", Original!D3014)</f>
        <v>Male</v>
      </c>
      <c r="E3012" s="2" t="s">
        <v>17</v>
      </c>
      <c r="F3012" s="2" t="str">
        <f>IF(Original!F3014 = "-", "c9", Original!F3014)</f>
        <v>c5</v>
      </c>
      <c r="G3012" s="2">
        <f>IF(ISBLANK(Original!G3014),MEDIAN(Original!G:G),Original!G3014)</f>
        <v>27939</v>
      </c>
    </row>
    <row r="3013" spans="1:7" x14ac:dyDescent="0.3">
      <c r="A3013" s="2">
        <v>623700</v>
      </c>
      <c r="B3013" s="3">
        <v>41835.480312500003</v>
      </c>
      <c r="C3013" s="2" t="s">
        <v>32</v>
      </c>
      <c r="D3013" s="2" t="str">
        <f>IF(Original!D3015 = "-", "Male", Original!D3015)</f>
        <v>Female</v>
      </c>
      <c r="E3013" s="2" t="s">
        <v>17</v>
      </c>
      <c r="F3013" s="2" t="str">
        <f>IF(Original!F3015 = "-", "c9", Original!F3015)</f>
        <v>c5</v>
      </c>
      <c r="G3013" s="2">
        <f>IF(ISBLANK(Original!G3015),MEDIAN(Original!G:G),Original!G3015)</f>
        <v>96961</v>
      </c>
    </row>
    <row r="3014" spans="1:7" x14ac:dyDescent="0.3">
      <c r="A3014" s="2">
        <v>966330</v>
      </c>
      <c r="B3014" s="3">
        <v>41791.489652777775</v>
      </c>
      <c r="C3014" s="2" t="s">
        <v>32</v>
      </c>
      <c r="D3014" s="2" t="str">
        <f>IF(Original!D3016 = "-", "Male", Original!D3016)</f>
        <v>Male</v>
      </c>
      <c r="E3014" s="2" t="s">
        <v>17</v>
      </c>
      <c r="F3014" s="2" t="str">
        <f>IF(Original!F3016 = "-", "c9", Original!F3016)</f>
        <v>i5</v>
      </c>
      <c r="G3014" s="2">
        <f>IF(ISBLANK(Original!G3016),MEDIAN(Original!G:G),Original!G3016)</f>
        <v>42493</v>
      </c>
    </row>
    <row r="3015" spans="1:7" x14ac:dyDescent="0.3">
      <c r="A3015" s="2">
        <v>813243</v>
      </c>
      <c r="B3015" s="3">
        <v>41791.490266203706</v>
      </c>
      <c r="C3015" s="2" t="s">
        <v>32</v>
      </c>
      <c r="D3015" s="2" t="str">
        <f>IF(Original!D3017 = "-", "Male", Original!D3017)</f>
        <v>Male</v>
      </c>
      <c r="E3015" s="2" t="s">
        <v>17</v>
      </c>
      <c r="F3015" s="2" t="str">
        <f>IF(Original!F3017 = "-", "c9", Original!F3017)</f>
        <v>i5</v>
      </c>
      <c r="G3015" s="2">
        <f>IF(ISBLANK(Original!G3017),MEDIAN(Original!G:G),Original!G3017)</f>
        <v>38638</v>
      </c>
    </row>
    <row r="3016" spans="1:7" x14ac:dyDescent="0.3">
      <c r="A3016" s="2">
        <v>804046</v>
      </c>
      <c r="B3016" s="3">
        <v>41817.396724537037</v>
      </c>
      <c r="C3016" s="2" t="s">
        <v>31</v>
      </c>
      <c r="D3016" s="2" t="str">
        <f>IF(Original!D3018 = "-", "Male", Original!D3018)</f>
        <v>Male</v>
      </c>
      <c r="E3016" s="2" t="s">
        <v>17</v>
      </c>
      <c r="F3016" s="2" t="str">
        <f>IF(Original!F3018 = "-", "c9", Original!F3018)</f>
        <v>i5</v>
      </c>
      <c r="G3016" s="2">
        <f>IF(ISBLANK(Original!G3018),MEDIAN(Original!G:G),Original!G3018)</f>
        <v>42610</v>
      </c>
    </row>
    <row r="3017" spans="1:7" x14ac:dyDescent="0.3">
      <c r="A3017" s="2">
        <v>236696</v>
      </c>
      <c r="B3017" s="3">
        <v>41821.588692129626</v>
      </c>
      <c r="C3017" s="2" t="s">
        <v>32</v>
      </c>
      <c r="D3017" s="2" t="str">
        <f>IF(Original!D3019 = "-", "Male", Original!D3019)</f>
        <v>Female</v>
      </c>
      <c r="E3017" s="2" t="s">
        <v>17</v>
      </c>
      <c r="F3017" s="2" t="str">
        <f>IF(Original!F3019 = "-", "c9", Original!F3019)</f>
        <v>i5</v>
      </c>
      <c r="G3017" s="2">
        <f>IF(ISBLANK(Original!G3019),MEDIAN(Original!G:G),Original!G3019)</f>
        <v>57489</v>
      </c>
    </row>
    <row r="3018" spans="1:7" x14ac:dyDescent="0.3">
      <c r="A3018" s="2">
        <v>175958</v>
      </c>
      <c r="B3018" s="3">
        <v>41821.589131944442</v>
      </c>
      <c r="C3018" s="2" t="s">
        <v>32</v>
      </c>
      <c r="D3018" s="2" t="str">
        <f>IF(Original!D3020 = "-", "Male", Original!D3020)</f>
        <v>Female</v>
      </c>
      <c r="E3018" s="2" t="s">
        <v>17</v>
      </c>
      <c r="F3018" s="2" t="str">
        <f>IF(Original!F3020 = "-", "c9", Original!F3020)</f>
        <v>i5</v>
      </c>
      <c r="G3018" s="2">
        <f>IF(ISBLANK(Original!G3020),MEDIAN(Original!G:G),Original!G3020)</f>
        <v>86704</v>
      </c>
    </row>
    <row r="3019" spans="1:7" x14ac:dyDescent="0.3">
      <c r="A3019" s="2">
        <v>896170</v>
      </c>
      <c r="B3019" s="3">
        <v>41866.399131944447</v>
      </c>
      <c r="C3019" s="2" t="s">
        <v>32</v>
      </c>
      <c r="D3019" s="2" t="str">
        <f>IF(Original!D3021 = "-", "Male", Original!D3021)</f>
        <v>Female</v>
      </c>
      <c r="E3019" s="2" t="s">
        <v>17</v>
      </c>
      <c r="F3019" s="2" t="str">
        <f>IF(Original!F3021 = "-", "c9", Original!F3021)</f>
        <v>i5</v>
      </c>
      <c r="G3019" s="2">
        <f>IF(ISBLANK(Original!G3021),MEDIAN(Original!G:G),Original!G3021)</f>
        <v>36331</v>
      </c>
    </row>
    <row r="3020" spans="1:7" x14ac:dyDescent="0.3">
      <c r="A3020" s="2">
        <v>526522</v>
      </c>
      <c r="B3020" s="3">
        <v>41866.399606481478</v>
      </c>
      <c r="C3020" s="2" t="s">
        <v>31</v>
      </c>
      <c r="D3020" s="2" t="str">
        <f>IF(Original!D3022 = "-", "Male", Original!D3022)</f>
        <v>Female</v>
      </c>
      <c r="E3020" s="2" t="s">
        <v>17</v>
      </c>
      <c r="F3020" s="2" t="str">
        <f>IF(Original!F3022 = "-", "c9", Original!F3022)</f>
        <v>i5</v>
      </c>
      <c r="G3020" s="2">
        <f>IF(ISBLANK(Original!G3022),MEDIAN(Original!G:G),Original!G3022)</f>
        <v>13911</v>
      </c>
    </row>
    <row r="3021" spans="1:7" x14ac:dyDescent="0.3">
      <c r="A3021" s="2">
        <v>813660</v>
      </c>
      <c r="B3021" s="3">
        <v>41873.397210648145</v>
      </c>
      <c r="C3021" s="2" t="s">
        <v>31</v>
      </c>
      <c r="D3021" s="2" t="str">
        <f>IF(Original!D3023 = "-", "Male", Original!D3023)</f>
        <v>Male</v>
      </c>
      <c r="E3021" s="2" t="s">
        <v>17</v>
      </c>
      <c r="F3021" s="2" t="str">
        <f>IF(Original!F3023 = "-", "c9", Original!F3023)</f>
        <v>i5</v>
      </c>
      <c r="G3021" s="2">
        <f>IF(ISBLANK(Original!G3023),MEDIAN(Original!G:G),Original!G3023)</f>
        <v>42998</v>
      </c>
    </row>
    <row r="3022" spans="1:7" x14ac:dyDescent="0.3">
      <c r="A3022" s="2">
        <v>668814</v>
      </c>
      <c r="B3022" s="3">
        <v>41873.398148148146</v>
      </c>
      <c r="C3022" s="2" t="s">
        <v>32</v>
      </c>
      <c r="D3022" s="2" t="str">
        <f>IF(Original!D3024 = "-", "Male", Original!D3024)</f>
        <v>Male</v>
      </c>
      <c r="E3022" s="2" t="s">
        <v>17</v>
      </c>
      <c r="F3022" s="2" t="str">
        <f>IF(Original!F3024 = "-", "c9", Original!F3024)</f>
        <v>i5</v>
      </c>
      <c r="G3022" s="2">
        <f>IF(ISBLANK(Original!G3024),MEDIAN(Original!G:G),Original!G3024)</f>
        <v>20666</v>
      </c>
    </row>
    <row r="3023" spans="1:7" x14ac:dyDescent="0.3">
      <c r="A3023" s="2">
        <v>848064</v>
      </c>
      <c r="B3023" s="3">
        <v>41873.398634259262</v>
      </c>
      <c r="C3023" s="2" t="s">
        <v>32</v>
      </c>
      <c r="D3023" s="2" t="str">
        <f>IF(Original!D3025 = "-", "Male", Original!D3025)</f>
        <v>Female</v>
      </c>
      <c r="E3023" s="2" t="s">
        <v>17</v>
      </c>
      <c r="F3023" s="2" t="str">
        <f>IF(Original!F3025 = "-", "c9", Original!F3025)</f>
        <v>i5</v>
      </c>
      <c r="G3023" s="2">
        <f>IF(ISBLANK(Original!G3025),MEDIAN(Original!G:G),Original!G3025)</f>
        <v>80782</v>
      </c>
    </row>
    <row r="3024" spans="1:7" x14ac:dyDescent="0.3">
      <c r="A3024" s="2">
        <v>669965</v>
      </c>
      <c r="B3024" s="3">
        <v>41857.264791666668</v>
      </c>
      <c r="C3024" s="2" t="s">
        <v>31</v>
      </c>
      <c r="D3024" s="2" t="str">
        <f>IF(Original!D3026 = "-", "Male", Original!D3026)</f>
        <v>Female</v>
      </c>
      <c r="E3024" s="2" t="s">
        <v>14</v>
      </c>
      <c r="F3024" s="2" t="str">
        <f>IF(Original!F3026 = "-", "c9", Original!F3026)</f>
        <v>c9</v>
      </c>
      <c r="G3024" s="2">
        <f>IF(ISBLANK(Original!G3026),MEDIAN(Original!G:G),Original!G3026)</f>
        <v>45850</v>
      </c>
    </row>
    <row r="3025" spans="1:7" x14ac:dyDescent="0.3">
      <c r="A3025" s="2">
        <v>407669</v>
      </c>
      <c r="B3025" s="3">
        <v>41858.810127314813</v>
      </c>
      <c r="C3025" s="2" t="s">
        <v>32</v>
      </c>
      <c r="D3025" s="2" t="str">
        <f>IF(Original!D3027 = "-", "Male", Original!D3027)</f>
        <v>Male</v>
      </c>
      <c r="E3025" s="2" t="s">
        <v>14</v>
      </c>
      <c r="F3025" s="2" t="str">
        <f>IF(Original!F3027 = "-", "c9", Original!F3027)</f>
        <v>c9</v>
      </c>
      <c r="G3025" s="2">
        <f>IF(ISBLANK(Original!G3027),MEDIAN(Original!G:G),Original!G3027)</f>
        <v>84692</v>
      </c>
    </row>
    <row r="3026" spans="1:7" x14ac:dyDescent="0.3">
      <c r="A3026" s="2">
        <v>127411</v>
      </c>
      <c r="B3026" s="3">
        <v>41858.810543981483</v>
      </c>
      <c r="C3026" s="2" t="s">
        <v>32</v>
      </c>
      <c r="D3026" s="2" t="str">
        <f>IF(Original!D3028 = "-", "Male", Original!D3028)</f>
        <v>Female</v>
      </c>
      <c r="E3026" s="2" t="s">
        <v>14</v>
      </c>
      <c r="F3026" s="2" t="str">
        <f>IF(Original!F3028 = "-", "c9", Original!F3028)</f>
        <v>c9</v>
      </c>
      <c r="G3026" s="2">
        <f>IF(ISBLANK(Original!G3028),MEDIAN(Original!G:G),Original!G3028)</f>
        <v>64735</v>
      </c>
    </row>
    <row r="3027" spans="1:7" x14ac:dyDescent="0.3">
      <c r="A3027" s="2">
        <v>632747</v>
      </c>
      <c r="B3027" s="3">
        <v>41827.398009259261</v>
      </c>
      <c r="C3027" s="2" t="s">
        <v>32</v>
      </c>
      <c r="D3027" s="2" t="str">
        <f>IF(Original!D3029 = "-", "Male", Original!D3029)</f>
        <v>Female</v>
      </c>
      <c r="E3027" s="2" t="s">
        <v>12</v>
      </c>
      <c r="F3027" s="2" t="str">
        <f>IF(Original!F3029 = "-", "c9", Original!F3029)</f>
        <v>i7</v>
      </c>
      <c r="G3027" s="2">
        <f>IF(ISBLANK(Original!G3029),MEDIAN(Original!G:G),Original!G3029)</f>
        <v>39710</v>
      </c>
    </row>
    <row r="3028" spans="1:7" x14ac:dyDescent="0.3">
      <c r="A3028" s="2">
        <v>127432</v>
      </c>
      <c r="B3028" s="3">
        <v>41827.398379629631</v>
      </c>
      <c r="C3028" s="2" t="s">
        <v>32</v>
      </c>
      <c r="D3028" s="2" t="str">
        <f>IF(Original!D3030 = "-", "Male", Original!D3030)</f>
        <v>Male</v>
      </c>
      <c r="E3028" s="2" t="s">
        <v>12</v>
      </c>
      <c r="F3028" s="2" t="str">
        <f>IF(Original!F3030 = "-", "c9", Original!F3030)</f>
        <v>i7</v>
      </c>
      <c r="G3028" s="2">
        <f>IF(ISBLANK(Original!G3030),MEDIAN(Original!G:G),Original!G3030)</f>
        <v>94188</v>
      </c>
    </row>
    <row r="3029" spans="1:7" x14ac:dyDescent="0.3">
      <c r="A3029" s="2">
        <v>861705</v>
      </c>
      <c r="B3029" s="3">
        <v>41827.399664351855</v>
      </c>
      <c r="C3029" s="2" t="s">
        <v>31</v>
      </c>
      <c r="D3029" s="2" t="str">
        <f>IF(Original!D3031 = "-", "Male", Original!D3031)</f>
        <v>Male</v>
      </c>
      <c r="E3029" s="2" t="s">
        <v>12</v>
      </c>
      <c r="F3029" s="2" t="str">
        <f>IF(Original!F3031 = "-", "c9", Original!F3031)</f>
        <v>i7</v>
      </c>
      <c r="G3029" s="2">
        <f>IF(ISBLANK(Original!G3031),MEDIAN(Original!G:G),Original!G3031)</f>
        <v>11184</v>
      </c>
    </row>
    <row r="3030" spans="1:7" x14ac:dyDescent="0.3">
      <c r="A3030" s="2">
        <v>580341</v>
      </c>
      <c r="B3030" s="3">
        <v>41829.423842592594</v>
      </c>
      <c r="C3030" s="2" t="s">
        <v>32</v>
      </c>
      <c r="D3030" s="2" t="str">
        <f>IF(Original!D3032 = "-", "Male", Original!D3032)</f>
        <v>Male</v>
      </c>
      <c r="E3030" s="2" t="s">
        <v>12</v>
      </c>
      <c r="F3030" s="2" t="str">
        <f>IF(Original!F3032 = "-", "c9", Original!F3032)</f>
        <v>c5</v>
      </c>
      <c r="G3030" s="2">
        <f>IF(ISBLANK(Original!G3032),MEDIAN(Original!G:G),Original!G3032)</f>
        <v>74861</v>
      </c>
    </row>
    <row r="3031" spans="1:7" x14ac:dyDescent="0.3">
      <c r="A3031" s="2">
        <v>176366</v>
      </c>
      <c r="B3031" s="3">
        <v>41829.424340277779</v>
      </c>
      <c r="C3031" s="2" t="s">
        <v>31</v>
      </c>
      <c r="D3031" s="2" t="str">
        <f>IF(Original!D3033 = "-", "Male", Original!D3033)</f>
        <v>Male</v>
      </c>
      <c r="E3031" s="2" t="s">
        <v>12</v>
      </c>
      <c r="F3031" s="2" t="str">
        <f>IF(Original!F3033 = "-", "c9", Original!F3033)</f>
        <v>c5</v>
      </c>
      <c r="G3031" s="2">
        <f>IF(ISBLANK(Original!G3033),MEDIAN(Original!G:G),Original!G3033)</f>
        <v>41179</v>
      </c>
    </row>
    <row r="3032" spans="1:7" x14ac:dyDescent="0.3">
      <c r="A3032" s="2">
        <v>395791</v>
      </c>
      <c r="B3032" s="3">
        <v>41829.426574074074</v>
      </c>
      <c r="C3032" s="2" t="s">
        <v>32</v>
      </c>
      <c r="D3032" s="2" t="str">
        <f>IF(Original!D3034 = "-", "Male", Original!D3034)</f>
        <v>Female</v>
      </c>
      <c r="E3032" s="2" t="s">
        <v>12</v>
      </c>
      <c r="F3032" s="2" t="str">
        <f>IF(Original!F3034 = "-", "c9", Original!F3034)</f>
        <v>c5</v>
      </c>
      <c r="G3032" s="2">
        <f>IF(ISBLANK(Original!G3034),MEDIAN(Original!G:G),Original!G3034)</f>
        <v>81143</v>
      </c>
    </row>
    <row r="3033" spans="1:7" x14ac:dyDescent="0.3">
      <c r="A3033" s="2">
        <v>924809</v>
      </c>
      <c r="B3033" s="3">
        <v>41829.427534722221</v>
      </c>
      <c r="C3033" s="2" t="s">
        <v>31</v>
      </c>
      <c r="D3033" s="2" t="str">
        <f>IF(Original!D3035 = "-", "Male", Original!D3035)</f>
        <v>Male</v>
      </c>
      <c r="E3033" s="2" t="s">
        <v>12</v>
      </c>
      <c r="F3033" s="2" t="str">
        <f>IF(Original!F3035 = "-", "c9", Original!F3035)</f>
        <v>c5</v>
      </c>
      <c r="G3033" s="2">
        <f>IF(ISBLANK(Original!G3035),MEDIAN(Original!G:G),Original!G3035)</f>
        <v>44275</v>
      </c>
    </row>
    <row r="3034" spans="1:7" x14ac:dyDescent="0.3">
      <c r="A3034" s="2">
        <v>896824</v>
      </c>
      <c r="B3034" s="3">
        <v>41839.630486111113</v>
      </c>
      <c r="C3034" s="2" t="s">
        <v>32</v>
      </c>
      <c r="D3034" s="2" t="str">
        <f>IF(Original!D3036 = "-", "Male", Original!D3036)</f>
        <v>Male</v>
      </c>
      <c r="E3034" s="2" t="s">
        <v>12</v>
      </c>
      <c r="F3034" s="2" t="str">
        <f>IF(Original!F3036 = "-", "c9", Original!F3036)</f>
        <v>i7</v>
      </c>
      <c r="G3034" s="2">
        <f>IF(ISBLANK(Original!G3036),MEDIAN(Original!G:G),Original!G3036)</f>
        <v>70297</v>
      </c>
    </row>
    <row r="3035" spans="1:7" x14ac:dyDescent="0.3">
      <c r="A3035" s="2">
        <v>908354</v>
      </c>
      <c r="B3035" s="3">
        <v>41829.456030092595</v>
      </c>
      <c r="C3035" s="2" t="s">
        <v>32</v>
      </c>
      <c r="D3035" s="2" t="str">
        <f>IF(Original!D3037 = "-", "Male", Original!D3037)</f>
        <v>Male</v>
      </c>
      <c r="E3035" s="2" t="s">
        <v>17</v>
      </c>
      <c r="F3035" s="2" t="str">
        <f>IF(Original!F3037 = "-", "c9", Original!F3037)</f>
        <v>i7</v>
      </c>
      <c r="G3035" s="2">
        <f>IF(ISBLANK(Original!G3037),MEDIAN(Original!G:G),Original!G3037)</f>
        <v>51508</v>
      </c>
    </row>
    <row r="3036" spans="1:7" x14ac:dyDescent="0.3">
      <c r="A3036" s="2">
        <v>582161</v>
      </c>
      <c r="B3036" s="3">
        <v>41829.458668981482</v>
      </c>
      <c r="C3036" s="2" t="s">
        <v>32</v>
      </c>
      <c r="D3036" s="2" t="str">
        <f>IF(Original!D3038 = "-", "Male", Original!D3038)</f>
        <v>Male</v>
      </c>
      <c r="E3036" s="2" t="s">
        <v>17</v>
      </c>
      <c r="F3036" s="2" t="str">
        <f>IF(Original!F3038 = "-", "c9", Original!F3038)</f>
        <v>i7</v>
      </c>
      <c r="G3036" s="2">
        <f>IF(ISBLANK(Original!G3038),MEDIAN(Original!G:G),Original!G3038)</f>
        <v>43545</v>
      </c>
    </row>
    <row r="3037" spans="1:7" x14ac:dyDescent="0.3">
      <c r="A3037" s="2">
        <v>397725</v>
      </c>
      <c r="B3037" s="3">
        <v>41831.469050925924</v>
      </c>
      <c r="C3037" s="2" t="s">
        <v>31</v>
      </c>
      <c r="D3037" s="2" t="str">
        <f>IF(Original!D3039 = "-", "Male", Original!D3039)</f>
        <v>Female</v>
      </c>
      <c r="E3037" s="2" t="s">
        <v>17</v>
      </c>
      <c r="F3037" s="2" t="str">
        <f>IF(Original!F3039 = "-", "c9", Original!F3039)</f>
        <v>i7</v>
      </c>
      <c r="G3037" s="2">
        <f>IF(ISBLANK(Original!G3039),MEDIAN(Original!G:G),Original!G3039)</f>
        <v>3474</v>
      </c>
    </row>
    <row r="3038" spans="1:7" x14ac:dyDescent="0.3">
      <c r="A3038" s="2">
        <v>615122</v>
      </c>
      <c r="B3038" s="3">
        <v>41836.743622685186</v>
      </c>
      <c r="C3038" s="2" t="s">
        <v>32</v>
      </c>
      <c r="D3038" s="2" t="str">
        <f>IF(Original!D3040 = "-", "Male", Original!D3040)</f>
        <v>Male</v>
      </c>
      <c r="E3038" s="2" t="s">
        <v>17</v>
      </c>
      <c r="F3038" s="2" t="str">
        <f>IF(Original!F3040 = "-", "c9", Original!F3040)</f>
        <v>i7</v>
      </c>
      <c r="G3038" s="2">
        <f>IF(ISBLANK(Original!G3040),MEDIAN(Original!G:G),Original!G3040)</f>
        <v>53003</v>
      </c>
    </row>
    <row r="3039" spans="1:7" x14ac:dyDescent="0.3">
      <c r="A3039" s="2">
        <v>885767</v>
      </c>
      <c r="B3039" s="3">
        <v>41865.472800925927</v>
      </c>
      <c r="C3039" s="2" t="s">
        <v>32</v>
      </c>
      <c r="D3039" s="2" t="str">
        <f>IF(Original!D3041 = "-", "Male", Original!D3041)</f>
        <v>Male</v>
      </c>
      <c r="E3039" s="2" t="s">
        <v>17</v>
      </c>
      <c r="F3039" s="2" t="str">
        <f>IF(Original!F3041 = "-", "c9", Original!F3041)</f>
        <v>i7</v>
      </c>
      <c r="G3039" s="2">
        <f>IF(ISBLANK(Original!G3041),MEDIAN(Original!G:G),Original!G3041)</f>
        <v>38085</v>
      </c>
    </row>
    <row r="3040" spans="1:7" x14ac:dyDescent="0.3">
      <c r="A3040" s="2">
        <v>509555</v>
      </c>
      <c r="B3040" s="3">
        <v>41834.397604166668</v>
      </c>
      <c r="C3040" s="2" t="s">
        <v>31</v>
      </c>
      <c r="D3040" s="2" t="str">
        <f>IF(Original!D3042 = "-", "Male", Original!D3042)</f>
        <v>Female</v>
      </c>
      <c r="E3040" s="2" t="s">
        <v>17</v>
      </c>
      <c r="F3040" s="2" t="str">
        <f>IF(Original!F3042 = "-", "c9", Original!F3042)</f>
        <v>i7</v>
      </c>
      <c r="G3040" s="2">
        <f>IF(ISBLANK(Original!G3042),MEDIAN(Original!G:G),Original!G3042)</f>
        <v>49225</v>
      </c>
    </row>
    <row r="3041" spans="1:7" x14ac:dyDescent="0.3">
      <c r="A3041" s="2">
        <v>472651</v>
      </c>
      <c r="B3041" s="3">
        <v>41834.39947916667</v>
      </c>
      <c r="C3041" s="2" t="s">
        <v>31</v>
      </c>
      <c r="D3041" s="2" t="str">
        <f>IF(Original!D3043 = "-", "Male", Original!D3043)</f>
        <v>Male</v>
      </c>
      <c r="E3041" s="2" t="s">
        <v>17</v>
      </c>
      <c r="F3041" s="2" t="str">
        <f>IF(Original!F3043 = "-", "c9", Original!F3043)</f>
        <v>i7</v>
      </c>
      <c r="G3041" s="2">
        <f>IF(ISBLANK(Original!G3043),MEDIAN(Original!G:G),Original!G3043)</f>
        <v>62015</v>
      </c>
    </row>
    <row r="3042" spans="1:7" x14ac:dyDescent="0.3">
      <c r="A3042" s="2">
        <v>227744</v>
      </c>
      <c r="B3042" s="3">
        <v>41834.40011574074</v>
      </c>
      <c r="C3042" s="2" t="s">
        <v>32</v>
      </c>
      <c r="D3042" s="2" t="str">
        <f>IF(Original!D3044 = "-", "Male", Original!D3044)</f>
        <v>Male</v>
      </c>
      <c r="E3042" s="2" t="s">
        <v>17</v>
      </c>
      <c r="F3042" s="2" t="str">
        <f>IF(Original!F3044 = "-", "c9", Original!F3044)</f>
        <v>i7</v>
      </c>
      <c r="G3042" s="2">
        <f>IF(ISBLANK(Original!G3044),MEDIAN(Original!G:G),Original!G3044)</f>
        <v>50726</v>
      </c>
    </row>
    <row r="3043" spans="1:7" x14ac:dyDescent="0.3">
      <c r="A3043" s="2">
        <v>877727</v>
      </c>
      <c r="B3043" s="3">
        <v>41835.534166666665</v>
      </c>
      <c r="C3043" s="2" t="s">
        <v>32</v>
      </c>
      <c r="D3043" s="2" t="str">
        <f>IF(Original!D3045 = "-", "Male", Original!D3045)</f>
        <v>Male</v>
      </c>
      <c r="E3043" s="2" t="s">
        <v>17</v>
      </c>
      <c r="F3043" s="2" t="str">
        <f>IF(Original!F3045 = "-", "c9", Original!F3045)</f>
        <v>i7</v>
      </c>
      <c r="G3043" s="2">
        <f>IF(ISBLANK(Original!G3045),MEDIAN(Original!G:G),Original!G3045)</f>
        <v>19521</v>
      </c>
    </row>
    <row r="3044" spans="1:7" x14ac:dyDescent="0.3">
      <c r="A3044" s="2">
        <v>842069</v>
      </c>
      <c r="B3044" s="3">
        <v>41841.57980324074</v>
      </c>
      <c r="C3044" s="2" t="s">
        <v>32</v>
      </c>
      <c r="D3044" s="2" t="str">
        <f>IF(Original!D3046 = "-", "Male", Original!D3046)</f>
        <v>Male</v>
      </c>
      <c r="E3044" s="2" t="s">
        <v>17</v>
      </c>
      <c r="F3044" s="2" t="str">
        <f>IF(Original!F3046 = "-", "c9", Original!F3046)</f>
        <v>i7</v>
      </c>
      <c r="G3044" s="2">
        <f>IF(ISBLANK(Original!G3046),MEDIAN(Original!G:G),Original!G3046)</f>
        <v>39274</v>
      </c>
    </row>
    <row r="3045" spans="1:7" x14ac:dyDescent="0.3">
      <c r="A3045" s="2">
        <v>528653</v>
      </c>
      <c r="B3045" s="3">
        <v>41856.420752314814</v>
      </c>
      <c r="C3045" s="2" t="s">
        <v>32</v>
      </c>
      <c r="D3045" s="2" t="str">
        <f>IF(Original!D3047 = "-", "Male", Original!D3047)</f>
        <v>Male</v>
      </c>
      <c r="E3045" s="2" t="s">
        <v>17</v>
      </c>
      <c r="F3045" s="2" t="str">
        <f>IF(Original!F3047 = "-", "c9", Original!F3047)</f>
        <v>i7</v>
      </c>
      <c r="G3045" s="2">
        <f>IF(ISBLANK(Original!G3047),MEDIAN(Original!G:G),Original!G3047)</f>
        <v>40647</v>
      </c>
    </row>
    <row r="3046" spans="1:7" x14ac:dyDescent="0.3">
      <c r="A3046" s="2">
        <v>757289</v>
      </c>
      <c r="B3046" s="3">
        <v>41814.39671296296</v>
      </c>
      <c r="C3046" s="2" t="s">
        <v>31</v>
      </c>
      <c r="D3046" s="2" t="str">
        <f>IF(Original!D3048 = "-", "Male", Original!D3048)</f>
        <v>Male</v>
      </c>
      <c r="E3046" s="2" t="s">
        <v>17</v>
      </c>
      <c r="F3046" s="2" t="str">
        <f>IF(Original!F3048 = "-", "c9", Original!F3048)</f>
        <v>b9</v>
      </c>
      <c r="G3046" s="2">
        <f>IF(ISBLANK(Original!G3048),MEDIAN(Original!G:G),Original!G3048)</f>
        <v>9793</v>
      </c>
    </row>
    <row r="3047" spans="1:7" x14ac:dyDescent="0.3">
      <c r="A3047" s="2">
        <v>542200</v>
      </c>
      <c r="B3047" s="3">
        <v>41835.396886574075</v>
      </c>
      <c r="C3047" s="2" t="s">
        <v>31</v>
      </c>
      <c r="D3047" s="2" t="str">
        <f>IF(Original!D3049 = "-", "Male", Original!D3049)</f>
        <v>Male</v>
      </c>
      <c r="E3047" s="2" t="s">
        <v>20</v>
      </c>
      <c r="F3047" s="2" t="str">
        <f>IF(Original!F3049 = "-", "c9", Original!F3049)</f>
        <v>i7</v>
      </c>
      <c r="G3047" s="2">
        <f>IF(ISBLANK(Original!G3049),MEDIAN(Original!G:G),Original!G3049)</f>
        <v>44540</v>
      </c>
    </row>
    <row r="3048" spans="1:7" x14ac:dyDescent="0.3">
      <c r="A3048" s="2">
        <v>52097</v>
      </c>
      <c r="B3048" s="3">
        <v>41794.541655092595</v>
      </c>
      <c r="C3048" s="2" t="s">
        <v>32</v>
      </c>
      <c r="D3048" s="2" t="str">
        <f>IF(Original!D3050 = "-", "Male", Original!D3050)</f>
        <v>Male</v>
      </c>
      <c r="E3048" s="2" t="s">
        <v>17</v>
      </c>
      <c r="F3048" s="2" t="str">
        <f>IF(Original!F3050 = "-", "c9", Original!F3050)</f>
        <v>c9</v>
      </c>
      <c r="G3048" s="2">
        <f>IF(ISBLANK(Original!G3050),MEDIAN(Original!G:G),Original!G3050)</f>
        <v>2256</v>
      </c>
    </row>
    <row r="3049" spans="1:7" x14ac:dyDescent="0.3">
      <c r="A3049" s="2">
        <v>960012</v>
      </c>
      <c r="B3049" s="3">
        <v>41794.540763888886</v>
      </c>
      <c r="C3049" s="2" t="s">
        <v>31</v>
      </c>
      <c r="D3049" s="2" t="str">
        <f>IF(Original!D3051 = "-", "Male", Original!D3051)</f>
        <v>Don’t want to say</v>
      </c>
      <c r="E3049" s="2" t="s">
        <v>17</v>
      </c>
      <c r="F3049" s="2" t="str">
        <f>IF(Original!F3051 = "-", "c9", Original!F3051)</f>
        <v>c9</v>
      </c>
      <c r="G3049" s="2">
        <f>IF(ISBLANK(Original!G3051),MEDIAN(Original!G:G),Original!G3051)</f>
        <v>99081</v>
      </c>
    </row>
    <row r="3050" spans="1:7" x14ac:dyDescent="0.3">
      <c r="A3050" s="2">
        <v>583723</v>
      </c>
      <c r="B3050" s="3">
        <v>41794.541134259256</v>
      </c>
      <c r="C3050" s="2" t="s">
        <v>32</v>
      </c>
      <c r="D3050" s="2" t="str">
        <f>IF(Original!D3052 = "-", "Male", Original!D3052)</f>
        <v>Don’t want to say</v>
      </c>
      <c r="E3050" s="2" t="s">
        <v>17</v>
      </c>
      <c r="F3050" s="2" t="str">
        <f>IF(Original!F3052 = "-", "c9", Original!F3052)</f>
        <v>c9</v>
      </c>
      <c r="G3050" s="2">
        <f>IF(ISBLANK(Original!G3052),MEDIAN(Original!G:G),Original!G3052)</f>
        <v>91889</v>
      </c>
    </row>
    <row r="3051" spans="1:7" x14ac:dyDescent="0.3">
      <c r="A3051" s="2">
        <v>986480</v>
      </c>
      <c r="B3051" s="3">
        <v>41794.541458333333</v>
      </c>
      <c r="C3051" s="2" t="s">
        <v>31</v>
      </c>
      <c r="D3051" s="2" t="str">
        <f>IF(Original!D3053 = "-", "Male", Original!D3053)</f>
        <v>Don’t want to say</v>
      </c>
      <c r="E3051" s="2" t="s">
        <v>17</v>
      </c>
      <c r="F3051" s="2" t="str">
        <f>IF(Original!F3053 = "-", "c9", Original!F3053)</f>
        <v>c9</v>
      </c>
      <c r="G3051" s="2">
        <f>IF(ISBLANK(Original!G3053),MEDIAN(Original!G:G),Original!G3053)</f>
        <v>87393</v>
      </c>
    </row>
    <row r="3052" spans="1:7" x14ac:dyDescent="0.3">
      <c r="A3052" s="2">
        <v>209885</v>
      </c>
      <c r="B3052" s="3">
        <v>41817.357905092591</v>
      </c>
      <c r="C3052" s="2" t="s">
        <v>32</v>
      </c>
      <c r="D3052" s="2" t="str">
        <f>IF(Original!D3054 = "-", "Male", Original!D3054)</f>
        <v>Male</v>
      </c>
      <c r="E3052" s="2" t="s">
        <v>17</v>
      </c>
      <c r="F3052" s="2" t="str">
        <f>IF(Original!F3054 = "-", "c9", Original!F3054)</f>
        <v>c9</v>
      </c>
      <c r="G3052" s="2">
        <f>IF(ISBLANK(Original!G3054),MEDIAN(Original!G:G),Original!G3054)</f>
        <v>68083</v>
      </c>
    </row>
    <row r="3053" spans="1:7" x14ac:dyDescent="0.3">
      <c r="A3053" s="2">
        <v>374218</v>
      </c>
      <c r="B3053" s="3">
        <v>41814.476817129631</v>
      </c>
      <c r="C3053" s="2" t="s">
        <v>31</v>
      </c>
      <c r="D3053" s="2" t="str">
        <f>IF(Original!D3055 = "-", "Male", Original!D3055)</f>
        <v>Female</v>
      </c>
      <c r="E3053" s="2" t="s">
        <v>17</v>
      </c>
      <c r="F3053" s="2" t="str">
        <f>IF(Original!F3055 = "-", "c9", Original!F3055)</f>
        <v>c9</v>
      </c>
      <c r="G3053" s="2">
        <f>IF(ISBLANK(Original!G3055),MEDIAN(Original!G:G),Original!G3055)</f>
        <v>63733</v>
      </c>
    </row>
    <row r="3054" spans="1:7" x14ac:dyDescent="0.3">
      <c r="A3054" s="2">
        <v>663337</v>
      </c>
      <c r="B3054" s="3">
        <v>41829.328726851854</v>
      </c>
      <c r="C3054" s="2" t="s">
        <v>32</v>
      </c>
      <c r="D3054" s="2" t="str">
        <f>IF(Original!D3056 = "-", "Male", Original!D3056)</f>
        <v>Don’t want to say</v>
      </c>
      <c r="E3054" s="2" t="s">
        <v>17</v>
      </c>
      <c r="F3054" s="2" t="str">
        <f>IF(Original!F3056 = "-", "c9", Original!F3056)</f>
        <v>i6</v>
      </c>
      <c r="G3054" s="2">
        <f>IF(ISBLANK(Original!G3056),MEDIAN(Original!G:G),Original!G3056)</f>
        <v>58949</v>
      </c>
    </row>
    <row r="3055" spans="1:7" x14ac:dyDescent="0.3">
      <c r="A3055" s="2">
        <v>937621</v>
      </c>
      <c r="B3055" s="3">
        <v>41853.626979166664</v>
      </c>
      <c r="C3055" s="2" t="s">
        <v>32</v>
      </c>
      <c r="D3055" s="2" t="str">
        <f>IF(Original!D3057 = "-", "Male", Original!D3057)</f>
        <v>Male</v>
      </c>
      <c r="E3055" s="2" t="s">
        <v>17</v>
      </c>
      <c r="F3055" s="2" t="str">
        <f>IF(Original!F3057 = "-", "c9", Original!F3057)</f>
        <v>c9</v>
      </c>
      <c r="G3055" s="2">
        <f>IF(ISBLANK(Original!G3057),MEDIAN(Original!G:G),Original!G3057)</f>
        <v>18712</v>
      </c>
    </row>
    <row r="3056" spans="1:7" x14ac:dyDescent="0.3">
      <c r="A3056" s="2">
        <v>100229</v>
      </c>
      <c r="B3056" s="3">
        <v>41818.327534722222</v>
      </c>
      <c r="C3056" s="2" t="s">
        <v>31</v>
      </c>
      <c r="D3056" s="2" t="str">
        <f>IF(Original!D3058 = "-", "Male", Original!D3058)</f>
        <v>Female</v>
      </c>
      <c r="E3056" s="2" t="s">
        <v>17</v>
      </c>
      <c r="F3056" s="2" t="str">
        <f>IF(Original!F3058 = "-", "c9", Original!F3058)</f>
        <v>c5</v>
      </c>
      <c r="G3056" s="2">
        <f>IF(ISBLANK(Original!G3058),MEDIAN(Original!G:G),Original!G3058)</f>
        <v>53324</v>
      </c>
    </row>
    <row r="3057" spans="1:7" x14ac:dyDescent="0.3">
      <c r="A3057" s="2">
        <v>897078</v>
      </c>
      <c r="B3057" s="3">
        <v>41818.328310185185</v>
      </c>
      <c r="C3057" s="2" t="s">
        <v>32</v>
      </c>
      <c r="D3057" s="2" t="str">
        <f>IF(Original!D3059 = "-", "Male", Original!D3059)</f>
        <v>Don’t want to say</v>
      </c>
      <c r="E3057" s="2" t="s">
        <v>17</v>
      </c>
      <c r="F3057" s="2" t="str">
        <f>IF(Original!F3059 = "-", "c9", Original!F3059)</f>
        <v>c5</v>
      </c>
      <c r="G3057" s="2">
        <f>IF(ISBLANK(Original!G3059),MEDIAN(Original!G:G),Original!G3059)</f>
        <v>98174</v>
      </c>
    </row>
    <row r="3058" spans="1:7" x14ac:dyDescent="0.3">
      <c r="A3058" s="2">
        <v>811119</v>
      </c>
      <c r="B3058" s="3">
        <v>41829.66306712963</v>
      </c>
      <c r="C3058" s="2" t="s">
        <v>32</v>
      </c>
      <c r="D3058" s="2" t="str">
        <f>IF(Original!D3060 = "-", "Male", Original!D3060)</f>
        <v>Don’t want to say</v>
      </c>
      <c r="E3058" s="2" t="s">
        <v>17</v>
      </c>
      <c r="F3058" s="2" t="str">
        <f>IF(Original!F3060 = "-", "c9", Original!F3060)</f>
        <v>c5</v>
      </c>
      <c r="G3058" s="2">
        <f>IF(ISBLANK(Original!G3060),MEDIAN(Original!G:G),Original!G3060)</f>
        <v>28767</v>
      </c>
    </row>
    <row r="3059" spans="1:7" x14ac:dyDescent="0.3">
      <c r="A3059" s="2">
        <v>972184</v>
      </c>
      <c r="B3059" s="3">
        <v>41762.624803240738</v>
      </c>
      <c r="C3059" s="2" t="s">
        <v>32</v>
      </c>
      <c r="D3059" s="2" t="str">
        <f>IF(Original!D3061 = "-", "Male", Original!D3061)</f>
        <v>Male</v>
      </c>
      <c r="E3059" s="2" t="s">
        <v>20</v>
      </c>
      <c r="F3059" s="2" t="str">
        <f>IF(Original!F3061 = "-", "c9", Original!F3061)</f>
        <v>i1</v>
      </c>
      <c r="G3059" s="2">
        <f>IF(ISBLANK(Original!G3061),MEDIAN(Original!G:G),Original!G3061)</f>
        <v>60685</v>
      </c>
    </row>
    <row r="3060" spans="1:7" x14ac:dyDescent="0.3">
      <c r="A3060" s="2">
        <v>939062</v>
      </c>
      <c r="B3060" s="3">
        <v>41802.397534722222</v>
      </c>
      <c r="C3060" s="2" t="s">
        <v>32</v>
      </c>
      <c r="D3060" s="2" t="str">
        <f>IF(Original!D3062 = "-", "Male", Original!D3062)</f>
        <v>Male</v>
      </c>
      <c r="E3060" s="2" t="s">
        <v>20</v>
      </c>
      <c r="F3060" s="2" t="str">
        <f>IF(Original!F3062 = "-", "c9", Original!F3062)</f>
        <v>i1</v>
      </c>
      <c r="G3060" s="2">
        <f>IF(ISBLANK(Original!G3062),MEDIAN(Original!G:G),Original!G3062)</f>
        <v>72716</v>
      </c>
    </row>
    <row r="3061" spans="1:7" x14ac:dyDescent="0.3">
      <c r="A3061" s="2">
        <v>244718</v>
      </c>
      <c r="B3061" s="3">
        <v>41839.758506944447</v>
      </c>
      <c r="C3061" s="2" t="s">
        <v>32</v>
      </c>
      <c r="D3061" s="2" t="str">
        <f>IF(Original!D3063 = "-", "Male", Original!D3063)</f>
        <v>Male</v>
      </c>
      <c r="E3061" s="2" t="s">
        <v>20</v>
      </c>
      <c r="F3061" s="2" t="str">
        <f>IF(Original!F3063 = "-", "c9", Original!F3063)</f>
        <v>i1</v>
      </c>
      <c r="G3061" s="2">
        <f>IF(ISBLANK(Original!G3063),MEDIAN(Original!G:G),Original!G3063)</f>
        <v>52730</v>
      </c>
    </row>
    <row r="3062" spans="1:7" x14ac:dyDescent="0.3">
      <c r="A3062" s="2">
        <v>604170</v>
      </c>
      <c r="B3062" s="3">
        <v>41839.759432870371</v>
      </c>
      <c r="C3062" s="2" t="s">
        <v>32</v>
      </c>
      <c r="D3062" s="2" t="str">
        <f>IF(Original!D3064 = "-", "Male", Original!D3064)</f>
        <v>Female</v>
      </c>
      <c r="E3062" s="2" t="s">
        <v>20</v>
      </c>
      <c r="F3062" s="2" t="str">
        <f>IF(Original!F3064 = "-", "c9", Original!F3064)</f>
        <v>i1</v>
      </c>
      <c r="G3062" s="2">
        <f>IF(ISBLANK(Original!G3064),MEDIAN(Original!G:G),Original!G3064)</f>
        <v>26170</v>
      </c>
    </row>
    <row r="3063" spans="1:7" x14ac:dyDescent="0.3">
      <c r="A3063" s="2">
        <v>212961</v>
      </c>
      <c r="B3063" s="3">
        <v>41781.396817129629</v>
      </c>
      <c r="C3063" s="2" t="s">
        <v>31</v>
      </c>
      <c r="D3063" s="2" t="str">
        <f>IF(Original!D3065 = "-", "Male", Original!D3065)</f>
        <v>Male</v>
      </c>
      <c r="E3063" s="2" t="s">
        <v>17</v>
      </c>
      <c r="F3063" s="2" t="str">
        <f>IF(Original!F3065 = "-", "c9", Original!F3065)</f>
        <v>i7</v>
      </c>
      <c r="G3063" s="2">
        <f>IF(ISBLANK(Original!G3065),MEDIAN(Original!G:G),Original!G3065)</f>
        <v>27555</v>
      </c>
    </row>
    <row r="3064" spans="1:7" x14ac:dyDescent="0.3">
      <c r="A3064" s="2">
        <v>869836</v>
      </c>
      <c r="B3064" s="3">
        <v>41781.397326388891</v>
      </c>
      <c r="C3064" s="2" t="s">
        <v>32</v>
      </c>
      <c r="D3064" s="2" t="str">
        <f>IF(Original!D3066 = "-", "Male", Original!D3066)</f>
        <v>Male</v>
      </c>
      <c r="E3064" s="2" t="s">
        <v>17</v>
      </c>
      <c r="F3064" s="2" t="str">
        <f>IF(Original!F3066 = "-", "c9", Original!F3066)</f>
        <v>i7</v>
      </c>
      <c r="G3064" s="2">
        <f>IF(ISBLANK(Original!G3066),MEDIAN(Original!G:G),Original!G3066)</f>
        <v>47925</v>
      </c>
    </row>
    <row r="3065" spans="1:7" x14ac:dyDescent="0.3">
      <c r="A3065" s="2">
        <v>980584</v>
      </c>
      <c r="B3065" s="3">
        <v>41781.398657407408</v>
      </c>
      <c r="C3065" s="2" t="s">
        <v>32</v>
      </c>
      <c r="D3065" s="2" t="str">
        <f>IF(Original!D3067 = "-", "Male", Original!D3067)</f>
        <v>Male</v>
      </c>
      <c r="E3065" s="2" t="s">
        <v>17</v>
      </c>
      <c r="F3065" s="2" t="str">
        <f>IF(Original!F3067 = "-", "c9", Original!F3067)</f>
        <v>i7</v>
      </c>
      <c r="G3065" s="2">
        <f>IF(ISBLANK(Original!G3067),MEDIAN(Original!G:G),Original!G3067)</f>
        <v>55271</v>
      </c>
    </row>
    <row r="3066" spans="1:7" x14ac:dyDescent="0.3">
      <c r="A3066" s="2">
        <v>135941</v>
      </c>
      <c r="B3066" s="3">
        <v>41794.32508101852</v>
      </c>
      <c r="C3066" s="2" t="s">
        <v>32</v>
      </c>
      <c r="D3066" s="2" t="str">
        <f>IF(Original!D3068 = "-", "Male", Original!D3068)</f>
        <v>Female</v>
      </c>
      <c r="E3066" s="2" t="s">
        <v>17</v>
      </c>
      <c r="F3066" s="2" t="str">
        <f>IF(Original!F3068 = "-", "c9", Original!F3068)</f>
        <v>i7</v>
      </c>
      <c r="G3066" s="2">
        <f>IF(ISBLANK(Original!G3068),MEDIAN(Original!G:G),Original!G3068)</f>
        <v>76594</v>
      </c>
    </row>
    <row r="3067" spans="1:7" x14ac:dyDescent="0.3">
      <c r="A3067" s="2">
        <v>170094</v>
      </c>
      <c r="B3067" s="3">
        <v>41794.325474537036</v>
      </c>
      <c r="C3067" s="2" t="s">
        <v>32</v>
      </c>
      <c r="D3067" s="2" t="str">
        <f>IF(Original!D3069 = "-", "Male", Original!D3069)</f>
        <v>Male</v>
      </c>
      <c r="E3067" s="2" t="s">
        <v>17</v>
      </c>
      <c r="F3067" s="2" t="str">
        <f>IF(Original!F3069 = "-", "c9", Original!F3069)</f>
        <v>i7</v>
      </c>
      <c r="G3067" s="2">
        <f>IF(ISBLANK(Original!G3069),MEDIAN(Original!G:G),Original!G3069)</f>
        <v>32981</v>
      </c>
    </row>
    <row r="3068" spans="1:7" x14ac:dyDescent="0.3">
      <c r="A3068" s="2">
        <v>629913</v>
      </c>
      <c r="B3068" s="3">
        <v>41794.325798611113</v>
      </c>
      <c r="C3068" s="2" t="s">
        <v>32</v>
      </c>
      <c r="D3068" s="2" t="str">
        <f>IF(Original!D3070 = "-", "Male", Original!D3070)</f>
        <v>Female</v>
      </c>
      <c r="E3068" s="2" t="s">
        <v>17</v>
      </c>
      <c r="F3068" s="2" t="str">
        <f>IF(Original!F3070 = "-", "c9", Original!F3070)</f>
        <v>i7</v>
      </c>
      <c r="G3068" s="2">
        <f>IF(ISBLANK(Original!G3070),MEDIAN(Original!G:G),Original!G3070)</f>
        <v>66738</v>
      </c>
    </row>
    <row r="3069" spans="1:7" x14ac:dyDescent="0.3">
      <c r="A3069" s="2">
        <v>130067</v>
      </c>
      <c r="B3069" s="3">
        <v>41833.620046296295</v>
      </c>
      <c r="C3069" s="2" t="s">
        <v>32</v>
      </c>
      <c r="D3069" s="2" t="str">
        <f>IF(Original!D3071 = "-", "Male", Original!D3071)</f>
        <v>Male</v>
      </c>
      <c r="E3069" s="2" t="s">
        <v>17</v>
      </c>
      <c r="F3069" s="2" t="str">
        <f>IF(Original!F3071 = "-", "c9", Original!F3071)</f>
        <v>i7</v>
      </c>
      <c r="G3069" s="2">
        <f>IF(ISBLANK(Original!G3071),MEDIAN(Original!G:G),Original!G3071)</f>
        <v>5648</v>
      </c>
    </row>
    <row r="3070" spans="1:7" x14ac:dyDescent="0.3">
      <c r="A3070" s="2">
        <v>523692</v>
      </c>
      <c r="B3070" s="3">
        <v>41838.396886574075</v>
      </c>
      <c r="C3070" s="2" t="s">
        <v>31</v>
      </c>
      <c r="D3070" s="2" t="str">
        <f>IF(Original!D3072 = "-", "Male", Original!D3072)</f>
        <v>Male</v>
      </c>
      <c r="E3070" s="2" t="s">
        <v>15</v>
      </c>
      <c r="F3070" s="2" t="str">
        <f>IF(Original!F3072 = "-", "c9", Original!F3072)</f>
        <v>i5</v>
      </c>
      <c r="G3070" s="2">
        <f>IF(ISBLANK(Original!G3072),MEDIAN(Original!G:G),Original!G3072)</f>
        <v>92689</v>
      </c>
    </row>
    <row r="3071" spans="1:7" x14ac:dyDescent="0.3">
      <c r="A3071" s="2">
        <v>652122</v>
      </c>
      <c r="B3071" s="3">
        <v>41822.444062499999</v>
      </c>
      <c r="C3071" s="2" t="s">
        <v>32</v>
      </c>
      <c r="D3071" s="2" t="str">
        <f>IF(Original!D3073 = "-", "Male", Original!D3073)</f>
        <v>Male</v>
      </c>
      <c r="E3071" s="2" t="s">
        <v>12</v>
      </c>
      <c r="F3071" s="2" t="str">
        <f>IF(Original!F3073 = "-", "c9", Original!F3073)</f>
        <v>c9</v>
      </c>
      <c r="G3071" s="2">
        <f>IF(ISBLANK(Original!G3073),MEDIAN(Original!G:G),Original!G3073)</f>
        <v>93563</v>
      </c>
    </row>
    <row r="3072" spans="1:7" x14ac:dyDescent="0.3">
      <c r="A3072" s="2">
        <v>766781</v>
      </c>
      <c r="B3072" s="3">
        <v>41880.399421296293</v>
      </c>
      <c r="C3072" s="2" t="s">
        <v>32</v>
      </c>
      <c r="D3072" s="2" t="str">
        <f>IF(Original!D3074 = "-", "Male", Original!D3074)</f>
        <v>Female</v>
      </c>
      <c r="E3072" s="2" t="s">
        <v>12</v>
      </c>
      <c r="F3072" s="2" t="str">
        <f>IF(Original!F3074 = "-", "c9", Original!F3074)</f>
        <v>c9</v>
      </c>
      <c r="G3072" s="2">
        <f>IF(ISBLANK(Original!G3074),MEDIAN(Original!G:G),Original!G3074)</f>
        <v>92951</v>
      </c>
    </row>
    <row r="3073" spans="1:7" x14ac:dyDescent="0.3">
      <c r="A3073" s="2">
        <v>445735</v>
      </c>
      <c r="B3073" s="3">
        <v>41789.396909722222</v>
      </c>
      <c r="C3073" s="2" t="s">
        <v>31</v>
      </c>
      <c r="D3073" s="2" t="str">
        <f>IF(Original!D3075 = "-", "Male", Original!D3075)</f>
        <v>Male</v>
      </c>
      <c r="E3073" s="2" t="s">
        <v>17</v>
      </c>
      <c r="F3073" s="2" t="str">
        <f>IF(Original!F3075 = "-", "c9", Original!F3075)</f>
        <v>b9</v>
      </c>
      <c r="G3073" s="2">
        <f>IF(ISBLANK(Original!G3075),MEDIAN(Original!G:G),Original!G3075)</f>
        <v>3010</v>
      </c>
    </row>
    <row r="3074" spans="1:7" x14ac:dyDescent="0.3">
      <c r="A3074" s="2">
        <v>501497</v>
      </c>
      <c r="B3074" s="3">
        <v>41789.3984837963</v>
      </c>
      <c r="C3074" s="2" t="s">
        <v>32</v>
      </c>
      <c r="D3074" s="2" t="str">
        <f>IF(Original!D3076 = "-", "Male", Original!D3076)</f>
        <v>Male</v>
      </c>
      <c r="E3074" s="2" t="s">
        <v>17</v>
      </c>
      <c r="F3074" s="2" t="str">
        <f>IF(Original!F3076 = "-", "c9", Original!F3076)</f>
        <v>b9</v>
      </c>
      <c r="G3074" s="2">
        <f>IF(ISBLANK(Original!G3076),MEDIAN(Original!G:G),Original!G3076)</f>
        <v>50875</v>
      </c>
    </row>
    <row r="3075" spans="1:7" x14ac:dyDescent="0.3">
      <c r="A3075" s="2">
        <v>118188</v>
      </c>
      <c r="B3075" s="3">
        <v>41789.398692129631</v>
      </c>
      <c r="C3075" s="2" t="s">
        <v>32</v>
      </c>
      <c r="D3075" s="2" t="str">
        <f>IF(Original!D3077 = "-", "Male", Original!D3077)</f>
        <v>Don’t want to say</v>
      </c>
      <c r="E3075" s="2" t="s">
        <v>17</v>
      </c>
      <c r="F3075" s="2" t="str">
        <f>IF(Original!F3077 = "-", "c9", Original!F3077)</f>
        <v>b9</v>
      </c>
      <c r="G3075" s="2">
        <f>IF(ISBLANK(Original!G3077),MEDIAN(Original!G:G),Original!G3077)</f>
        <v>61568</v>
      </c>
    </row>
    <row r="3076" spans="1:7" x14ac:dyDescent="0.3">
      <c r="A3076" s="2">
        <v>564641</v>
      </c>
      <c r="B3076" s="3">
        <v>41796.398078703707</v>
      </c>
      <c r="C3076" s="2" t="s">
        <v>32</v>
      </c>
      <c r="D3076" s="2" t="str">
        <f>IF(Original!D3078 = "-", "Male", Original!D3078)</f>
        <v>Male</v>
      </c>
      <c r="E3076" s="2" t="s">
        <v>17</v>
      </c>
      <c r="F3076" s="2" t="str">
        <f>IF(Original!F3078 = "-", "c9", Original!F3078)</f>
        <v>b9</v>
      </c>
      <c r="G3076" s="2">
        <f>IF(ISBLANK(Original!G3078),MEDIAN(Original!G:G),Original!G3078)</f>
        <v>44269</v>
      </c>
    </row>
    <row r="3077" spans="1:7" x14ac:dyDescent="0.3">
      <c r="A3077" s="2">
        <v>525009</v>
      </c>
      <c r="B3077" s="3">
        <v>41801.540682870371</v>
      </c>
      <c r="C3077" s="2" t="s">
        <v>32</v>
      </c>
      <c r="D3077" s="2" t="str">
        <f>IF(Original!D3079 = "-", "Male", Original!D3079)</f>
        <v>Male</v>
      </c>
      <c r="E3077" s="2" t="s">
        <v>17</v>
      </c>
      <c r="F3077" s="2" t="str">
        <f>IF(Original!F3079 = "-", "c9", Original!F3079)</f>
        <v>b9</v>
      </c>
      <c r="G3077" s="2">
        <f>IF(ISBLANK(Original!G3079),MEDIAN(Original!G:G),Original!G3079)</f>
        <v>78713</v>
      </c>
    </row>
    <row r="3078" spans="1:7" x14ac:dyDescent="0.3">
      <c r="A3078" s="2">
        <v>861850</v>
      </c>
      <c r="B3078" s="3">
        <v>41801.542685185188</v>
      </c>
      <c r="C3078" s="2" t="s">
        <v>32</v>
      </c>
      <c r="D3078" s="2" t="str">
        <f>IF(Original!D3080 = "-", "Male", Original!D3080)</f>
        <v>Male</v>
      </c>
      <c r="E3078" s="2" t="s">
        <v>17</v>
      </c>
      <c r="F3078" s="2" t="str">
        <f>IF(Original!F3080 = "-", "c9", Original!F3080)</f>
        <v>b9</v>
      </c>
      <c r="G3078" s="2">
        <f>IF(ISBLANK(Original!G3080),MEDIAN(Original!G:G),Original!G3080)</f>
        <v>1185</v>
      </c>
    </row>
    <row r="3079" spans="1:7" x14ac:dyDescent="0.3">
      <c r="A3079" s="2">
        <v>111297</v>
      </c>
      <c r="B3079" s="3">
        <v>41804.547939814816</v>
      </c>
      <c r="C3079" s="2" t="s">
        <v>32</v>
      </c>
      <c r="D3079" s="2" t="str">
        <f>IF(Original!D3081 = "-", "Male", Original!D3081)</f>
        <v>Female</v>
      </c>
      <c r="E3079" s="2" t="s">
        <v>17</v>
      </c>
      <c r="F3079" s="2" t="str">
        <f>IF(Original!F3081 = "-", "c9", Original!F3081)</f>
        <v>b9</v>
      </c>
      <c r="G3079" s="2">
        <f>IF(ISBLANK(Original!G3081),MEDIAN(Original!G:G),Original!G3081)</f>
        <v>69667</v>
      </c>
    </row>
    <row r="3080" spans="1:7" x14ac:dyDescent="0.3">
      <c r="A3080" s="2">
        <v>191688</v>
      </c>
      <c r="B3080" s="3">
        <v>41848.529849537037</v>
      </c>
      <c r="C3080" s="2" t="s">
        <v>32</v>
      </c>
      <c r="D3080" s="2" t="str">
        <f>IF(Original!D3082 = "-", "Male", Original!D3082)</f>
        <v>Female</v>
      </c>
      <c r="E3080" s="2" t="s">
        <v>17</v>
      </c>
      <c r="F3080" s="2" t="str">
        <f>IF(Original!F3082 = "-", "c9", Original!F3082)</f>
        <v>c9</v>
      </c>
      <c r="G3080" s="2">
        <f>IF(ISBLANK(Original!G3082),MEDIAN(Original!G:G),Original!G3082)</f>
        <v>64051</v>
      </c>
    </row>
    <row r="3081" spans="1:7" x14ac:dyDescent="0.3">
      <c r="A3081" s="2">
        <v>391991</v>
      </c>
      <c r="B3081" s="3">
        <v>41876.398530092592</v>
      </c>
      <c r="C3081" s="2" t="s">
        <v>32</v>
      </c>
      <c r="D3081" s="2" t="str">
        <f>IF(Original!D3083 = "-", "Male", Original!D3083)</f>
        <v>Female</v>
      </c>
      <c r="E3081" s="2" t="s">
        <v>17</v>
      </c>
      <c r="F3081" s="2" t="str">
        <f>IF(Original!F3083 = "-", "c9", Original!F3083)</f>
        <v>c9</v>
      </c>
      <c r="G3081" s="2">
        <f>IF(ISBLANK(Original!G3083),MEDIAN(Original!G:G),Original!G3083)</f>
        <v>25652</v>
      </c>
    </row>
    <row r="3082" spans="1:7" x14ac:dyDescent="0.3">
      <c r="A3082" s="2">
        <v>171084</v>
      </c>
      <c r="B3082" s="3">
        <v>41876.399259259262</v>
      </c>
      <c r="C3082" s="2" t="s">
        <v>31</v>
      </c>
      <c r="D3082" s="2" t="str">
        <f>IF(Original!D3084 = "-", "Male", Original!D3084)</f>
        <v>Female</v>
      </c>
      <c r="E3082" s="2" t="s">
        <v>17</v>
      </c>
      <c r="F3082" s="2" t="str">
        <f>IF(Original!F3084 = "-", "c9", Original!F3084)</f>
        <v>c9</v>
      </c>
      <c r="G3082" s="2">
        <f>IF(ISBLANK(Original!G3084),MEDIAN(Original!G:G),Original!G3084)</f>
        <v>41246</v>
      </c>
    </row>
    <row r="3083" spans="1:7" x14ac:dyDescent="0.3">
      <c r="A3083" s="2">
        <v>986877</v>
      </c>
      <c r="B3083" s="3">
        <v>41770.412499999999</v>
      </c>
      <c r="C3083" s="2" t="s">
        <v>31</v>
      </c>
      <c r="D3083" s="2" t="str">
        <f>IF(Original!D3085 = "-", "Male", Original!D3085)</f>
        <v>Male</v>
      </c>
      <c r="E3083" s="2" t="s">
        <v>20</v>
      </c>
      <c r="F3083" s="2" t="str">
        <f>IF(Original!F3085 = "-", "c9", Original!F3085)</f>
        <v>c8</v>
      </c>
      <c r="G3083" s="2">
        <f>IF(ISBLANK(Original!G3085),MEDIAN(Original!G:G),Original!G3085)</f>
        <v>97918</v>
      </c>
    </row>
    <row r="3084" spans="1:7" x14ac:dyDescent="0.3">
      <c r="A3084" s="2">
        <v>958482</v>
      </c>
      <c r="B3084" s="3">
        <v>41770.412731481483</v>
      </c>
      <c r="C3084" s="2" t="s">
        <v>31</v>
      </c>
      <c r="D3084" s="2" t="str">
        <f>IF(Original!D3086 = "-", "Male", Original!D3086)</f>
        <v>Don’t want to say</v>
      </c>
      <c r="E3084" s="2" t="s">
        <v>20</v>
      </c>
      <c r="F3084" s="2" t="str">
        <f>IF(Original!F3086 = "-", "c9", Original!F3086)</f>
        <v>c8</v>
      </c>
      <c r="G3084" s="2">
        <f>IF(ISBLANK(Original!G3086),MEDIAN(Original!G:G),Original!G3086)</f>
        <v>21746</v>
      </c>
    </row>
    <row r="3085" spans="1:7" x14ac:dyDescent="0.3">
      <c r="A3085" s="2">
        <v>273296</v>
      </c>
      <c r="B3085" s="3">
        <v>41796.56827546296</v>
      </c>
      <c r="C3085" s="2" t="s">
        <v>31</v>
      </c>
      <c r="D3085" s="2" t="str">
        <f>IF(Original!D3087 = "-", "Male", Original!D3087)</f>
        <v>Male</v>
      </c>
      <c r="E3085" s="2" t="s">
        <v>20</v>
      </c>
      <c r="F3085" s="2" t="str">
        <f>IF(Original!F3087 = "-", "c9", Original!F3087)</f>
        <v>c9</v>
      </c>
      <c r="G3085" s="2">
        <f>IF(ISBLANK(Original!G3087),MEDIAN(Original!G:G),Original!G3087)</f>
        <v>11320</v>
      </c>
    </row>
    <row r="3086" spans="1:7" x14ac:dyDescent="0.3">
      <c r="A3086" s="2">
        <v>310084</v>
      </c>
      <c r="B3086" s="3">
        <v>41801.401423611111</v>
      </c>
      <c r="C3086" s="2" t="s">
        <v>32</v>
      </c>
      <c r="D3086" s="2" t="str">
        <f>IF(Original!D3088 = "-", "Male", Original!D3088)</f>
        <v>Female</v>
      </c>
      <c r="E3086" s="2" t="s">
        <v>20</v>
      </c>
      <c r="F3086" s="2" t="str">
        <f>IF(Original!F3088 = "-", "c9", Original!F3088)</f>
        <v>c5</v>
      </c>
      <c r="G3086" s="2">
        <f>IF(ISBLANK(Original!G3088),MEDIAN(Original!G:G),Original!G3088)</f>
        <v>49441</v>
      </c>
    </row>
    <row r="3087" spans="1:7" x14ac:dyDescent="0.3">
      <c r="A3087" s="2">
        <v>577690</v>
      </c>
      <c r="B3087" s="3">
        <v>41809.770983796298</v>
      </c>
      <c r="C3087" s="2" t="s">
        <v>32</v>
      </c>
      <c r="D3087" s="2" t="str">
        <f>IF(Original!D3089 = "-", "Male", Original!D3089)</f>
        <v>Male</v>
      </c>
      <c r="E3087" s="2" t="s">
        <v>20</v>
      </c>
      <c r="F3087" s="2" t="str">
        <f>IF(Original!F3089 = "-", "c9", Original!F3089)</f>
        <v>c5</v>
      </c>
      <c r="G3087" s="2">
        <f>IF(ISBLANK(Original!G3089),MEDIAN(Original!G:G),Original!G3089)</f>
        <v>9533</v>
      </c>
    </row>
    <row r="3088" spans="1:7" x14ac:dyDescent="0.3">
      <c r="A3088" s="2">
        <v>461741</v>
      </c>
      <c r="B3088" s="3">
        <v>41809.772002314814</v>
      </c>
      <c r="C3088" s="2" t="s">
        <v>32</v>
      </c>
      <c r="D3088" s="2" t="str">
        <f>IF(Original!D3090 = "-", "Male", Original!D3090)</f>
        <v>Male</v>
      </c>
      <c r="E3088" s="2" t="s">
        <v>20</v>
      </c>
      <c r="F3088" s="2" t="str">
        <f>IF(Original!F3090 = "-", "c9", Original!F3090)</f>
        <v>c5</v>
      </c>
      <c r="G3088" s="2">
        <f>IF(ISBLANK(Original!G3090),MEDIAN(Original!G:G),Original!G3090)</f>
        <v>6988</v>
      </c>
    </row>
    <row r="3089" spans="1:7" x14ac:dyDescent="0.3">
      <c r="A3089" s="2">
        <v>362955</v>
      </c>
      <c r="B3089" s="3">
        <v>41845.636192129627</v>
      </c>
      <c r="C3089" s="2" t="s">
        <v>31</v>
      </c>
      <c r="D3089" s="2" t="str">
        <f>IF(Original!D3091 = "-", "Male", Original!D3091)</f>
        <v>Don’t want to say</v>
      </c>
      <c r="E3089" s="2" t="s">
        <v>20</v>
      </c>
      <c r="F3089" s="2" t="str">
        <f>IF(Original!F3091 = "-", "c9", Original!F3091)</f>
        <v>c5</v>
      </c>
      <c r="G3089" s="2">
        <f>IF(ISBLANK(Original!G3091),MEDIAN(Original!G:G),Original!G3091)</f>
        <v>41227</v>
      </c>
    </row>
    <row r="3090" spans="1:7" x14ac:dyDescent="0.3">
      <c r="A3090" s="2">
        <v>629018</v>
      </c>
      <c r="B3090" s="3">
        <v>41863.396863425929</v>
      </c>
      <c r="C3090" s="2" t="s">
        <v>32</v>
      </c>
      <c r="D3090" s="2" t="str">
        <f>IF(Original!D3092 = "-", "Male", Original!D3092)</f>
        <v>Male</v>
      </c>
      <c r="E3090" s="2" t="s">
        <v>20</v>
      </c>
      <c r="F3090" s="2" t="str">
        <f>IF(Original!F3092 = "-", "c9", Original!F3092)</f>
        <v>c9</v>
      </c>
      <c r="G3090" s="2">
        <f>IF(ISBLANK(Original!G3092),MEDIAN(Original!G:G),Original!G3092)</f>
        <v>10545</v>
      </c>
    </row>
    <row r="3091" spans="1:7" x14ac:dyDescent="0.3">
      <c r="A3091" s="2">
        <v>782332</v>
      </c>
      <c r="B3091" s="3">
        <v>41866.677465277775</v>
      </c>
      <c r="C3091" s="2" t="s">
        <v>31</v>
      </c>
      <c r="D3091" s="2" t="str">
        <f>IF(Original!D3093 = "-", "Male", Original!D3093)</f>
        <v>Female</v>
      </c>
      <c r="E3091" s="2" t="s">
        <v>20</v>
      </c>
      <c r="F3091" s="2" t="str">
        <f>IF(Original!F3093 = "-", "c9", Original!F3093)</f>
        <v>c9</v>
      </c>
      <c r="G3091" s="2">
        <f>IF(ISBLANK(Original!G3093),MEDIAN(Original!G:G),Original!G3093)</f>
        <v>5040</v>
      </c>
    </row>
    <row r="3092" spans="1:7" x14ac:dyDescent="0.3">
      <c r="A3092" s="2">
        <v>145093</v>
      </c>
      <c r="B3092" s="3">
        <v>41870.821805555555</v>
      </c>
      <c r="C3092" s="2" t="s">
        <v>31</v>
      </c>
      <c r="D3092" s="2" t="str">
        <f>IF(Original!D3094 = "-", "Male", Original!D3094)</f>
        <v>Male</v>
      </c>
      <c r="E3092" s="2" t="s">
        <v>20</v>
      </c>
      <c r="F3092" s="2" t="str">
        <f>IF(Original!F3094 = "-", "c9", Original!F3094)</f>
        <v>c9</v>
      </c>
      <c r="G3092" s="2">
        <f>IF(ISBLANK(Original!G3094),MEDIAN(Original!G:G),Original!G3094)</f>
        <v>86339</v>
      </c>
    </row>
    <row r="3093" spans="1:7" x14ac:dyDescent="0.3">
      <c r="A3093" s="2">
        <v>111044</v>
      </c>
      <c r="B3093" s="3">
        <v>41864.399189814816</v>
      </c>
      <c r="C3093" s="2" t="s">
        <v>32</v>
      </c>
      <c r="D3093" s="2" t="str">
        <f>IF(Original!D3095 = "-", "Male", Original!D3095)</f>
        <v>Female</v>
      </c>
      <c r="E3093" s="2" t="s">
        <v>20</v>
      </c>
      <c r="F3093" s="2" t="str">
        <f>IF(Original!F3095 = "-", "c9", Original!F3095)</f>
        <v>c9</v>
      </c>
      <c r="G3093" s="2">
        <f>IF(ISBLANK(Original!G3095),MEDIAN(Original!G:G),Original!G3095)</f>
        <v>45046</v>
      </c>
    </row>
    <row r="3094" spans="1:7" x14ac:dyDescent="0.3">
      <c r="A3094" s="2">
        <v>129483</v>
      </c>
      <c r="B3094" s="3">
        <v>41864.400763888887</v>
      </c>
      <c r="C3094" s="2" t="s">
        <v>32</v>
      </c>
      <c r="D3094" s="2" t="str">
        <f>IF(Original!D3096 = "-", "Male", Original!D3096)</f>
        <v>Male</v>
      </c>
      <c r="E3094" s="2" t="s">
        <v>20</v>
      </c>
      <c r="F3094" s="2" t="str">
        <f>IF(Original!F3096 = "-", "c9", Original!F3096)</f>
        <v>c9</v>
      </c>
      <c r="G3094" s="2">
        <f>IF(ISBLANK(Original!G3096),MEDIAN(Original!G:G),Original!G3096)</f>
        <v>33906</v>
      </c>
    </row>
    <row r="3095" spans="1:7" x14ac:dyDescent="0.3">
      <c r="A3095" s="2">
        <v>24143</v>
      </c>
      <c r="B3095" s="3">
        <v>41788.397835648146</v>
      </c>
      <c r="C3095" s="2" t="s">
        <v>32</v>
      </c>
      <c r="D3095" s="2" t="str">
        <f>IF(Original!D3097 = "-", "Male", Original!D3097)</f>
        <v>Female</v>
      </c>
      <c r="E3095" s="2" t="s">
        <v>17</v>
      </c>
      <c r="F3095" s="2" t="str">
        <f>IF(Original!F3097 = "-", "c9", Original!F3097)</f>
        <v>i5</v>
      </c>
      <c r="G3095" s="2">
        <f>IF(ISBLANK(Original!G3097),MEDIAN(Original!G:G),Original!G3097)</f>
        <v>62591</v>
      </c>
    </row>
    <row r="3096" spans="1:7" x14ac:dyDescent="0.3">
      <c r="A3096" s="2">
        <v>544586</v>
      </c>
      <c r="B3096" s="3">
        <v>41788.398101851853</v>
      </c>
      <c r="C3096" s="2" t="s">
        <v>32</v>
      </c>
      <c r="D3096" s="2" t="str">
        <f>IF(Original!D3098 = "-", "Male", Original!D3098)</f>
        <v>Female</v>
      </c>
      <c r="E3096" s="2" t="s">
        <v>17</v>
      </c>
      <c r="F3096" s="2" t="str">
        <f>IF(Original!F3098 = "-", "c9", Original!F3098)</f>
        <v>i5</v>
      </c>
      <c r="G3096" s="2">
        <f>IF(ISBLANK(Original!G3098),MEDIAN(Original!G:G),Original!G3098)</f>
        <v>1911</v>
      </c>
    </row>
    <row r="3097" spans="1:7" x14ac:dyDescent="0.3">
      <c r="A3097" s="2">
        <v>21494</v>
      </c>
      <c r="B3097" s="3">
        <v>41788.397361111114</v>
      </c>
      <c r="C3097" s="2" t="s">
        <v>32</v>
      </c>
      <c r="D3097" s="2" t="str">
        <f>IF(Original!D3099 = "-", "Male", Original!D3099)</f>
        <v>Female</v>
      </c>
      <c r="E3097" s="2" t="s">
        <v>17</v>
      </c>
      <c r="F3097" s="2" t="str">
        <f>IF(Original!F3099 = "-", "c9", Original!F3099)</f>
        <v>i5</v>
      </c>
      <c r="G3097" s="2">
        <f>IF(ISBLANK(Original!G3099),MEDIAN(Original!G:G),Original!G3099)</f>
        <v>98784</v>
      </c>
    </row>
    <row r="3098" spans="1:7" x14ac:dyDescent="0.3">
      <c r="A3098" s="2">
        <v>811033</v>
      </c>
      <c r="B3098" s="3">
        <v>41802.427893518521</v>
      </c>
      <c r="C3098" s="2" t="s">
        <v>32</v>
      </c>
      <c r="D3098" s="2" t="str">
        <f>IF(Original!D3100 = "-", "Male", Original!D3100)</f>
        <v>Female</v>
      </c>
      <c r="E3098" s="2" t="s">
        <v>17</v>
      </c>
      <c r="F3098" s="2" t="str">
        <f>IF(Original!F3100 = "-", "c9", Original!F3100)</f>
        <v>c5</v>
      </c>
      <c r="G3098" s="2">
        <f>IF(ISBLANK(Original!G3100),MEDIAN(Original!G:G),Original!G3100)</f>
        <v>57085</v>
      </c>
    </row>
    <row r="3099" spans="1:7" x14ac:dyDescent="0.3">
      <c r="A3099" s="2">
        <v>687757</v>
      </c>
      <c r="B3099" s="3">
        <v>41774.399039351854</v>
      </c>
      <c r="C3099" s="2" t="s">
        <v>32</v>
      </c>
      <c r="D3099" s="2" t="str">
        <f>IF(Original!D3101 = "-", "Male", Original!D3101)</f>
        <v>Female</v>
      </c>
      <c r="E3099" s="2" t="s">
        <v>17</v>
      </c>
      <c r="F3099" s="2" t="str">
        <f>IF(Original!F3101 = "-", "c9", Original!F3101)</f>
        <v>c9</v>
      </c>
      <c r="G3099" s="2">
        <f>IF(ISBLANK(Original!G3101),MEDIAN(Original!G:G),Original!G3101)</f>
        <v>60280</v>
      </c>
    </row>
    <row r="3100" spans="1:7" x14ac:dyDescent="0.3">
      <c r="A3100" s="2">
        <v>934635</v>
      </c>
      <c r="B3100" s="3">
        <v>41838.4140625</v>
      </c>
      <c r="C3100" s="2" t="s">
        <v>32</v>
      </c>
      <c r="D3100" s="2" t="str">
        <f>IF(Original!D3102 = "-", "Male", Original!D3102)</f>
        <v>Male</v>
      </c>
      <c r="E3100" s="2" t="s">
        <v>17</v>
      </c>
      <c r="F3100" s="2" t="str">
        <f>IF(Original!F3102 = "-", "c9", Original!F3102)</f>
        <v>c5</v>
      </c>
      <c r="G3100" s="2">
        <f>IF(ISBLANK(Original!G3102),MEDIAN(Original!G:G),Original!G3102)</f>
        <v>38861</v>
      </c>
    </row>
    <row r="3101" spans="1:7" x14ac:dyDescent="0.3">
      <c r="A3101" s="2">
        <v>229560</v>
      </c>
      <c r="B3101" s="3">
        <v>41838.414421296293</v>
      </c>
      <c r="C3101" s="2" t="s">
        <v>31</v>
      </c>
      <c r="D3101" s="2" t="str">
        <f>IF(Original!D3103 = "-", "Male", Original!D3103)</f>
        <v>Female</v>
      </c>
      <c r="E3101" s="2" t="s">
        <v>17</v>
      </c>
      <c r="F3101" s="2" t="str">
        <f>IF(Original!F3103 = "-", "c9", Original!F3103)</f>
        <v>c5</v>
      </c>
      <c r="G3101" s="2">
        <f>IF(ISBLANK(Original!G3103),MEDIAN(Original!G:G),Original!G3103)</f>
        <v>96985</v>
      </c>
    </row>
    <row r="3102" spans="1:7" x14ac:dyDescent="0.3">
      <c r="A3102" s="2">
        <v>74788</v>
      </c>
      <c r="B3102" s="3">
        <v>41837.396782407406</v>
      </c>
      <c r="C3102" s="2" t="s">
        <v>32</v>
      </c>
      <c r="D3102" s="2" t="str">
        <f>IF(Original!D3104 = "-", "Male", Original!D3104)</f>
        <v>Male</v>
      </c>
      <c r="E3102" s="2" t="s">
        <v>17</v>
      </c>
      <c r="F3102" s="2" t="str">
        <f>IF(Original!F3104 = "-", "c9", Original!F3104)</f>
        <v>i7</v>
      </c>
      <c r="G3102" s="2">
        <f>IF(ISBLANK(Original!G3104),MEDIAN(Original!G:G),Original!G3104)</f>
        <v>91506</v>
      </c>
    </row>
    <row r="3103" spans="1:7" x14ac:dyDescent="0.3">
      <c r="A3103" s="2">
        <v>162372</v>
      </c>
      <c r="B3103" s="3">
        <v>41775.400219907409</v>
      </c>
      <c r="C3103" s="2" t="s">
        <v>31</v>
      </c>
      <c r="D3103" s="2" t="str">
        <f>IF(Original!D3105 = "-", "Male", Original!D3105)</f>
        <v>Female</v>
      </c>
      <c r="E3103" s="2" t="s">
        <v>18</v>
      </c>
      <c r="F3103" s="2" t="str">
        <f>IF(Original!F3105 = "-", "c9", Original!F3105)</f>
        <v>i7</v>
      </c>
      <c r="G3103" s="2">
        <f>IF(ISBLANK(Original!G3105),MEDIAN(Original!G:G),Original!G3105)</f>
        <v>48811</v>
      </c>
    </row>
    <row r="3104" spans="1:7" x14ac:dyDescent="0.3">
      <c r="A3104" s="2">
        <v>977642</v>
      </c>
      <c r="B3104" s="3">
        <v>41795.520243055558</v>
      </c>
      <c r="C3104" s="2" t="s">
        <v>31</v>
      </c>
      <c r="D3104" s="2" t="str">
        <f>IF(Original!D3106 = "-", "Male", Original!D3106)</f>
        <v>Male</v>
      </c>
      <c r="E3104" s="2" t="s">
        <v>18</v>
      </c>
      <c r="F3104" s="2" t="str">
        <f>IF(Original!F3106 = "-", "c9", Original!F3106)</f>
        <v>i7</v>
      </c>
      <c r="G3104" s="2">
        <f>IF(ISBLANK(Original!G3106),MEDIAN(Original!G:G),Original!G3106)</f>
        <v>57686</v>
      </c>
    </row>
    <row r="3105" spans="1:7" x14ac:dyDescent="0.3">
      <c r="A3105" s="2">
        <v>765524</v>
      </c>
      <c r="B3105" s="3">
        <v>41795.520613425928</v>
      </c>
      <c r="C3105" s="2" t="s">
        <v>31</v>
      </c>
      <c r="D3105" s="2" t="str">
        <f>IF(Original!D3107 = "-", "Male", Original!D3107)</f>
        <v>Male</v>
      </c>
      <c r="E3105" s="2" t="s">
        <v>18</v>
      </c>
      <c r="F3105" s="2" t="str">
        <f>IF(Original!F3107 = "-", "c9", Original!F3107)</f>
        <v>i7</v>
      </c>
      <c r="G3105" s="2">
        <f>IF(ISBLANK(Original!G3107),MEDIAN(Original!G:G),Original!G3107)</f>
        <v>11862</v>
      </c>
    </row>
    <row r="3106" spans="1:7" x14ac:dyDescent="0.3">
      <c r="A3106" s="2">
        <v>49710</v>
      </c>
      <c r="B3106" s="3">
        <v>41795.521793981483</v>
      </c>
      <c r="C3106" s="2" t="s">
        <v>31</v>
      </c>
      <c r="D3106" s="2" t="str">
        <f>IF(Original!D3108 = "-", "Male", Original!D3108)</f>
        <v>Male</v>
      </c>
      <c r="E3106" s="2" t="s">
        <v>18</v>
      </c>
      <c r="F3106" s="2" t="str">
        <f>IF(Original!F3108 = "-", "c9", Original!F3108)</f>
        <v>i7</v>
      </c>
      <c r="G3106" s="2">
        <f>IF(ISBLANK(Original!G3108),MEDIAN(Original!G:G),Original!G3108)</f>
        <v>85940</v>
      </c>
    </row>
    <row r="3107" spans="1:7" x14ac:dyDescent="0.3">
      <c r="A3107" s="2">
        <v>288909</v>
      </c>
      <c r="B3107" s="3">
        <v>41795.522152777776</v>
      </c>
      <c r="C3107" s="2" t="s">
        <v>31</v>
      </c>
      <c r="D3107" s="2" t="str">
        <f>IF(Original!D3109 = "-", "Male", Original!D3109)</f>
        <v>Male</v>
      </c>
      <c r="E3107" s="2" t="s">
        <v>18</v>
      </c>
      <c r="F3107" s="2" t="str">
        <f>IF(Original!F3109 = "-", "c9", Original!F3109)</f>
        <v>i7</v>
      </c>
      <c r="G3107" s="2">
        <f>IF(ISBLANK(Original!G3109),MEDIAN(Original!G:G),Original!G3109)</f>
        <v>67215</v>
      </c>
    </row>
    <row r="3108" spans="1:7" x14ac:dyDescent="0.3">
      <c r="A3108" s="2">
        <v>297679</v>
      </c>
      <c r="B3108" s="3">
        <v>41848.672743055555</v>
      </c>
      <c r="C3108" s="2" t="s">
        <v>32</v>
      </c>
      <c r="D3108" s="2" t="str">
        <f>IF(Original!D3110 = "-", "Male", Original!D3110)</f>
        <v>Male</v>
      </c>
      <c r="E3108" s="2" t="s">
        <v>15</v>
      </c>
      <c r="F3108" s="2" t="str">
        <f>IF(Original!F3110 = "-", "c9", Original!F3110)</f>
        <v>c8</v>
      </c>
      <c r="G3108" s="2">
        <f>IF(ISBLANK(Original!G3110),MEDIAN(Original!G:G),Original!G3110)</f>
        <v>86043</v>
      </c>
    </row>
    <row r="3109" spans="1:7" x14ac:dyDescent="0.3">
      <c r="A3109" s="2">
        <v>836623</v>
      </c>
      <c r="B3109" s="3">
        <v>41848.673101851855</v>
      </c>
      <c r="C3109" s="2" t="s">
        <v>32</v>
      </c>
      <c r="D3109" s="2" t="str">
        <f>IF(Original!D3111 = "-", "Male", Original!D3111)</f>
        <v>Male</v>
      </c>
      <c r="E3109" s="2" t="s">
        <v>15</v>
      </c>
      <c r="F3109" s="2" t="str">
        <f>IF(Original!F3111 = "-", "c9", Original!F3111)</f>
        <v>c8</v>
      </c>
      <c r="G3109" s="2">
        <f>IF(ISBLANK(Original!G3111),MEDIAN(Original!G:G),Original!G3111)</f>
        <v>41415</v>
      </c>
    </row>
    <row r="3110" spans="1:7" x14ac:dyDescent="0.3">
      <c r="A3110" s="2">
        <v>910522</v>
      </c>
      <c r="B3110" s="3">
        <v>41796.385358796295</v>
      </c>
      <c r="C3110" s="2" t="s">
        <v>32</v>
      </c>
      <c r="D3110" s="2" t="str">
        <f>IF(Original!D3112 = "-", "Male", Original!D3112)</f>
        <v>Male</v>
      </c>
      <c r="E3110" s="2" t="s">
        <v>20</v>
      </c>
      <c r="F3110" s="2" t="str">
        <f>IF(Original!F3112 = "-", "c9", Original!F3112)</f>
        <v>c8</v>
      </c>
      <c r="G3110" s="2">
        <f>IF(ISBLANK(Original!G3112),MEDIAN(Original!G:G),Original!G3112)</f>
        <v>50264</v>
      </c>
    </row>
    <row r="3111" spans="1:7" x14ac:dyDescent="0.3">
      <c r="A3111" s="2">
        <v>932687</v>
      </c>
      <c r="B3111" s="3">
        <v>41796.385694444441</v>
      </c>
      <c r="C3111" s="2" t="s">
        <v>32</v>
      </c>
      <c r="D3111" s="2" t="str">
        <f>IF(Original!D3113 = "-", "Male", Original!D3113)</f>
        <v>Don’t want to say</v>
      </c>
      <c r="E3111" s="2" t="s">
        <v>20</v>
      </c>
      <c r="F3111" s="2" t="str">
        <f>IF(Original!F3113 = "-", "c9", Original!F3113)</f>
        <v>c8</v>
      </c>
      <c r="G3111" s="2">
        <f>IF(ISBLANK(Original!G3113),MEDIAN(Original!G:G),Original!G3113)</f>
        <v>12710</v>
      </c>
    </row>
    <row r="3112" spans="1:7" x14ac:dyDescent="0.3">
      <c r="A3112" s="2">
        <v>981648</v>
      </c>
      <c r="B3112" s="3">
        <v>41788.620682870373</v>
      </c>
      <c r="C3112" s="2" t="s">
        <v>32</v>
      </c>
      <c r="D3112" s="2" t="str">
        <f>IF(Original!D3114 = "-", "Male", Original!D3114)</f>
        <v>Female</v>
      </c>
      <c r="E3112" s="2" t="s">
        <v>20</v>
      </c>
      <c r="F3112" s="2" t="str">
        <f>IF(Original!F3114 = "-", "c9", Original!F3114)</f>
        <v>c9</v>
      </c>
      <c r="G3112" s="2">
        <f>IF(ISBLANK(Original!G3114),MEDIAN(Original!G:G),Original!G3114)</f>
        <v>4435</v>
      </c>
    </row>
    <row r="3113" spans="1:7" x14ac:dyDescent="0.3">
      <c r="A3113" s="2">
        <v>95273</v>
      </c>
      <c r="B3113" s="3">
        <v>41772.174212962964</v>
      </c>
      <c r="C3113" s="2" t="s">
        <v>32</v>
      </c>
      <c r="D3113" s="2" t="str">
        <f>IF(Original!D3115 = "-", "Male", Original!D3115)</f>
        <v>Don’t want to say</v>
      </c>
      <c r="E3113" s="2" t="s">
        <v>17</v>
      </c>
      <c r="F3113" s="2" t="str">
        <f>IF(Original!F3115 = "-", "c9", Original!F3115)</f>
        <v>c9</v>
      </c>
      <c r="G3113" s="2">
        <f>IF(ISBLANK(Original!G3115),MEDIAN(Original!G:G),Original!G3115)</f>
        <v>45940</v>
      </c>
    </row>
    <row r="3114" spans="1:7" x14ac:dyDescent="0.3">
      <c r="A3114" s="2">
        <v>540766</v>
      </c>
      <c r="B3114" s="3">
        <v>41775.625081018516</v>
      </c>
      <c r="C3114" s="2" t="s">
        <v>32</v>
      </c>
      <c r="D3114" s="2" t="str">
        <f>IF(Original!D3116 = "-", "Male", Original!D3116)</f>
        <v>Don’t want to say</v>
      </c>
      <c r="E3114" s="2" t="s">
        <v>17</v>
      </c>
      <c r="F3114" s="2" t="str">
        <f>IF(Original!F3116 = "-", "c9", Original!F3116)</f>
        <v>c9</v>
      </c>
      <c r="G3114" s="2">
        <f>IF(ISBLANK(Original!G3116),MEDIAN(Original!G:G),Original!G3116)</f>
        <v>4971</v>
      </c>
    </row>
    <row r="3115" spans="1:7" x14ac:dyDescent="0.3">
      <c r="A3115" s="2">
        <v>323976</v>
      </c>
      <c r="B3115" s="3">
        <v>41798.758356481485</v>
      </c>
      <c r="C3115" s="2" t="s">
        <v>32</v>
      </c>
      <c r="D3115" s="2" t="str">
        <f>IF(Original!D3117 = "-", "Male", Original!D3117)</f>
        <v>Male</v>
      </c>
      <c r="E3115" s="2" t="s">
        <v>17</v>
      </c>
      <c r="F3115" s="2" t="str">
        <f>IF(Original!F3117 = "-", "c9", Original!F3117)</f>
        <v>c9</v>
      </c>
      <c r="G3115" s="2">
        <f>IF(ISBLANK(Original!G3117),MEDIAN(Original!G:G),Original!G3117)</f>
        <v>67919</v>
      </c>
    </row>
    <row r="3116" spans="1:7" x14ac:dyDescent="0.3">
      <c r="A3116" s="2">
        <v>966316</v>
      </c>
      <c r="B3116" s="3">
        <v>41798.759675925925</v>
      </c>
      <c r="C3116" s="2" t="s">
        <v>32</v>
      </c>
      <c r="D3116" s="2" t="str">
        <f>IF(Original!D3118 = "-", "Male", Original!D3118)</f>
        <v>Male</v>
      </c>
      <c r="E3116" s="2" t="s">
        <v>17</v>
      </c>
      <c r="F3116" s="2" t="str">
        <f>IF(Original!F3118 = "-", "c9", Original!F3118)</f>
        <v>c9</v>
      </c>
      <c r="G3116" s="2">
        <f>IF(ISBLANK(Original!G3118),MEDIAN(Original!G:G),Original!G3118)</f>
        <v>89727</v>
      </c>
    </row>
    <row r="3117" spans="1:7" x14ac:dyDescent="0.3">
      <c r="A3117" s="2">
        <v>711106</v>
      </c>
      <c r="B3117" s="3">
        <v>41810.302627314813</v>
      </c>
      <c r="C3117" s="2" t="s">
        <v>31</v>
      </c>
      <c r="D3117" s="2" t="str">
        <f>IF(Original!D3119 = "-", "Male", Original!D3119)</f>
        <v>Male</v>
      </c>
      <c r="E3117" s="2" t="s">
        <v>17</v>
      </c>
      <c r="F3117" s="2" t="str">
        <f>IF(Original!F3119 = "-", "c9", Original!F3119)</f>
        <v>c9</v>
      </c>
      <c r="G3117" s="2">
        <f>IF(ISBLANK(Original!G3119),MEDIAN(Original!G:G),Original!G3119)</f>
        <v>72872</v>
      </c>
    </row>
    <row r="3118" spans="1:7" x14ac:dyDescent="0.3">
      <c r="A3118" s="2">
        <v>923992</v>
      </c>
      <c r="B3118" s="3">
        <v>41810.304201388892</v>
      </c>
      <c r="C3118" s="2" t="s">
        <v>32</v>
      </c>
      <c r="D3118" s="2" t="str">
        <f>IF(Original!D3120 = "-", "Male", Original!D3120)</f>
        <v>Female</v>
      </c>
      <c r="E3118" s="2" t="s">
        <v>17</v>
      </c>
      <c r="F3118" s="2" t="str">
        <f>IF(Original!F3120 = "-", "c9", Original!F3120)</f>
        <v>c9</v>
      </c>
      <c r="G3118" s="2">
        <f>IF(ISBLANK(Original!G3120),MEDIAN(Original!G:G),Original!G3120)</f>
        <v>4799</v>
      </c>
    </row>
    <row r="3119" spans="1:7" x14ac:dyDescent="0.3">
      <c r="A3119" s="2">
        <v>700779</v>
      </c>
      <c r="B3119" s="3">
        <v>41830.722349537034</v>
      </c>
      <c r="C3119" s="2" t="s">
        <v>31</v>
      </c>
      <c r="D3119" s="2" t="str">
        <f>IF(Original!D3121 = "-", "Male", Original!D3121)</f>
        <v>Male</v>
      </c>
      <c r="E3119" s="2" t="s">
        <v>17</v>
      </c>
      <c r="F3119" s="2" t="str">
        <f>IF(Original!F3121 = "-", "c9", Original!F3121)</f>
        <v>c9</v>
      </c>
      <c r="G3119" s="2">
        <f>IF(ISBLANK(Original!G3121),MEDIAN(Original!G:G),Original!G3121)</f>
        <v>18049</v>
      </c>
    </row>
    <row r="3120" spans="1:7" x14ac:dyDescent="0.3">
      <c r="A3120" s="2">
        <v>984893</v>
      </c>
      <c r="B3120" s="3">
        <v>41852.496076388888</v>
      </c>
      <c r="C3120" s="2" t="s">
        <v>31</v>
      </c>
      <c r="D3120" s="2" t="str">
        <f>IF(Original!D3122 = "-", "Male", Original!D3122)</f>
        <v>Male</v>
      </c>
      <c r="E3120" s="2" t="s">
        <v>17</v>
      </c>
      <c r="F3120" s="2" t="str">
        <f>IF(Original!F3122 = "-", "c9", Original!F3122)</f>
        <v>c9</v>
      </c>
      <c r="G3120" s="2">
        <f>IF(ISBLANK(Original!G3122),MEDIAN(Original!G:G),Original!G3122)</f>
        <v>98446</v>
      </c>
    </row>
    <row r="3121" spans="1:7" x14ac:dyDescent="0.3">
      <c r="A3121" s="2">
        <v>30555</v>
      </c>
      <c r="B3121" s="3">
        <v>41852.498391203706</v>
      </c>
      <c r="C3121" s="2" t="s">
        <v>32</v>
      </c>
      <c r="D3121" s="2" t="str">
        <f>IF(Original!D3123 = "-", "Male", Original!D3123)</f>
        <v>Female</v>
      </c>
      <c r="E3121" s="2" t="s">
        <v>17</v>
      </c>
      <c r="F3121" s="2" t="str">
        <f>IF(Original!F3123 = "-", "c9", Original!F3123)</f>
        <v>c9</v>
      </c>
      <c r="G3121" s="2">
        <f>IF(ISBLANK(Original!G3123),MEDIAN(Original!G:G),Original!G3123)</f>
        <v>42923</v>
      </c>
    </row>
    <row r="3122" spans="1:7" x14ac:dyDescent="0.3">
      <c r="A3122" s="2">
        <v>651394</v>
      </c>
      <c r="B3122" s="3">
        <v>41852.500023148146</v>
      </c>
      <c r="C3122" s="2" t="s">
        <v>32</v>
      </c>
      <c r="D3122" s="2" t="str">
        <f>IF(Original!D3124 = "-", "Male", Original!D3124)</f>
        <v>Female</v>
      </c>
      <c r="E3122" s="2" t="s">
        <v>17</v>
      </c>
      <c r="F3122" s="2" t="str">
        <f>IF(Original!F3124 = "-", "c9", Original!F3124)</f>
        <v>c9</v>
      </c>
      <c r="G3122" s="2">
        <f>IF(ISBLANK(Original!G3124),MEDIAN(Original!G:G),Original!G3124)</f>
        <v>17496</v>
      </c>
    </row>
    <row r="3123" spans="1:7" x14ac:dyDescent="0.3">
      <c r="A3123" s="2">
        <v>382496</v>
      </c>
      <c r="B3123" s="3">
        <v>41856.667013888888</v>
      </c>
      <c r="C3123" s="2" t="s">
        <v>31</v>
      </c>
      <c r="D3123" s="2" t="str">
        <f>IF(Original!D3125 = "-", "Male", Original!D3125)</f>
        <v>Male</v>
      </c>
      <c r="E3123" s="2" t="s">
        <v>17</v>
      </c>
      <c r="F3123" s="2" t="str">
        <f>IF(Original!F3125 = "-", "c9", Original!F3125)</f>
        <v>c9</v>
      </c>
      <c r="G3123" s="2">
        <f>IF(ISBLANK(Original!G3125),MEDIAN(Original!G:G),Original!G3125)</f>
        <v>84044</v>
      </c>
    </row>
    <row r="3124" spans="1:7" x14ac:dyDescent="0.3">
      <c r="A3124" s="2">
        <v>175583</v>
      </c>
      <c r="B3124" s="3">
        <v>41778.523599537039</v>
      </c>
      <c r="C3124" s="2" t="s">
        <v>31</v>
      </c>
      <c r="D3124" s="2" t="str">
        <f>IF(Original!D3126 = "-", "Male", Original!D3126)</f>
        <v>Female</v>
      </c>
      <c r="E3124" s="2" t="s">
        <v>20</v>
      </c>
      <c r="F3124" s="2" t="str">
        <f>IF(Original!F3126 = "-", "c9", Original!F3126)</f>
        <v>i1</v>
      </c>
      <c r="G3124" s="2">
        <f>IF(ISBLANK(Original!G3126),MEDIAN(Original!G:G),Original!G3126)</f>
        <v>38954</v>
      </c>
    </row>
    <row r="3125" spans="1:7" x14ac:dyDescent="0.3">
      <c r="A3125" s="2">
        <v>190792</v>
      </c>
      <c r="B3125" s="3">
        <v>41850.382256944446</v>
      </c>
      <c r="C3125" s="2" t="s">
        <v>32</v>
      </c>
      <c r="D3125" s="2" t="str">
        <f>IF(Original!D3127 = "-", "Male", Original!D3127)</f>
        <v>Male</v>
      </c>
      <c r="E3125" s="2" t="s">
        <v>20</v>
      </c>
      <c r="F3125" s="2" t="str">
        <f>IF(Original!F3127 = "-", "c9", Original!F3127)</f>
        <v>i5</v>
      </c>
      <c r="G3125" s="2">
        <f>IF(ISBLANK(Original!G3127),MEDIAN(Original!G:G),Original!G3127)</f>
        <v>24510</v>
      </c>
    </row>
    <row r="3126" spans="1:7" x14ac:dyDescent="0.3">
      <c r="A3126" s="2">
        <v>879017</v>
      </c>
      <c r="B3126" s="3">
        <v>41858.423125000001</v>
      </c>
      <c r="C3126" s="2" t="s">
        <v>31</v>
      </c>
      <c r="D3126" s="2" t="str">
        <f>IF(Original!D3128 = "-", "Male", Original!D3128)</f>
        <v>Female</v>
      </c>
      <c r="E3126" s="2" t="s">
        <v>20</v>
      </c>
      <c r="F3126" s="2" t="str">
        <f>IF(Original!F3128 = "-", "c9", Original!F3128)</f>
        <v>i5</v>
      </c>
      <c r="G3126" s="2">
        <f>IF(ISBLANK(Original!G3128),MEDIAN(Original!G:G),Original!G3128)</f>
        <v>22974</v>
      </c>
    </row>
    <row r="3127" spans="1:7" x14ac:dyDescent="0.3">
      <c r="A3127" s="2">
        <v>416021</v>
      </c>
      <c r="B3127" s="3">
        <v>41841.397106481483</v>
      </c>
      <c r="C3127" s="2" t="s">
        <v>32</v>
      </c>
      <c r="D3127" s="2" t="str">
        <f>IF(Original!D3129 = "-", "Male", Original!D3129)</f>
        <v>Male</v>
      </c>
      <c r="E3127" s="2" t="s">
        <v>20</v>
      </c>
      <c r="F3127" s="2" t="str">
        <f>IF(Original!F3129 = "-", "c9", Original!F3129)</f>
        <v>i5</v>
      </c>
      <c r="G3127" s="2">
        <f>IF(ISBLANK(Original!G3129),MEDIAN(Original!G:G),Original!G3129)</f>
        <v>25243</v>
      </c>
    </row>
    <row r="3128" spans="1:7" x14ac:dyDescent="0.3">
      <c r="A3128" s="2">
        <v>480230</v>
      </c>
      <c r="B3128" s="3">
        <v>41801.449756944443</v>
      </c>
      <c r="C3128" s="2" t="s">
        <v>32</v>
      </c>
      <c r="D3128" s="2" t="str">
        <f>IF(Original!D3130 = "-", "Male", Original!D3130)</f>
        <v>Male</v>
      </c>
      <c r="E3128" s="2" t="s">
        <v>17</v>
      </c>
      <c r="F3128" s="2" t="str">
        <f>IF(Original!F3130 = "-", "c9", Original!F3130)</f>
        <v>c9</v>
      </c>
      <c r="G3128" s="2">
        <f>IF(ISBLANK(Original!G3130),MEDIAN(Original!G:G),Original!G3130)</f>
        <v>41465</v>
      </c>
    </row>
    <row r="3129" spans="1:7" x14ac:dyDescent="0.3">
      <c r="A3129" s="2">
        <v>748487</v>
      </c>
      <c r="B3129" s="3">
        <v>41878.398206018515</v>
      </c>
      <c r="C3129" s="2" t="s">
        <v>32</v>
      </c>
      <c r="D3129" s="2" t="str">
        <f>IF(Original!D3131 = "-", "Male", Original!D3131)</f>
        <v>Male</v>
      </c>
      <c r="E3129" s="2" t="s">
        <v>12</v>
      </c>
      <c r="F3129" s="2" t="str">
        <f>IF(Original!F3131 = "-", "c9", Original!F3131)</f>
        <v>i7</v>
      </c>
      <c r="G3129" s="2">
        <f>IF(ISBLANK(Original!G3131),MEDIAN(Original!G:G),Original!G3131)</f>
        <v>69102</v>
      </c>
    </row>
    <row r="3130" spans="1:7" x14ac:dyDescent="0.3">
      <c r="A3130" s="2">
        <v>222409</v>
      </c>
      <c r="B3130" s="3">
        <v>41824.416805555556</v>
      </c>
      <c r="C3130" s="2" t="s">
        <v>31</v>
      </c>
      <c r="D3130" s="2" t="str">
        <f>IF(Original!D3132 = "-", "Male", Original!D3132)</f>
        <v>Female</v>
      </c>
      <c r="E3130" s="2" t="s">
        <v>17</v>
      </c>
      <c r="F3130" s="2" t="str">
        <f>IF(Original!F3132 = "-", "c9", Original!F3132)</f>
        <v>c5</v>
      </c>
      <c r="G3130" s="2">
        <f>IF(ISBLANK(Original!G3132),MEDIAN(Original!G:G),Original!G3132)</f>
        <v>78053</v>
      </c>
    </row>
    <row r="3131" spans="1:7" x14ac:dyDescent="0.3">
      <c r="A3131" s="2">
        <v>354617</v>
      </c>
      <c r="B3131" s="3">
        <v>41858.398877314816</v>
      </c>
      <c r="C3131" s="2" t="s">
        <v>32</v>
      </c>
      <c r="D3131" s="2" t="str">
        <f>IF(Original!D3133 = "-", "Male", Original!D3133)</f>
        <v>Female</v>
      </c>
      <c r="E3131" s="2" t="s">
        <v>17</v>
      </c>
      <c r="F3131" s="2" t="str">
        <f>IF(Original!F3133 = "-", "c9", Original!F3133)</f>
        <v>c5</v>
      </c>
      <c r="G3131" s="2">
        <f>IF(ISBLANK(Original!G3133),MEDIAN(Original!G:G),Original!G3133)</f>
        <v>24846</v>
      </c>
    </row>
    <row r="3132" spans="1:7" x14ac:dyDescent="0.3">
      <c r="A3132" s="2">
        <v>268906</v>
      </c>
      <c r="B3132" s="3">
        <v>41841.553749999999</v>
      </c>
      <c r="C3132" s="2" t="s">
        <v>32</v>
      </c>
      <c r="D3132" s="2" t="str">
        <f>IF(Original!D3134 = "-", "Male", Original!D3134)</f>
        <v>Female</v>
      </c>
      <c r="E3132" s="2" t="s">
        <v>20</v>
      </c>
      <c r="F3132" s="2" t="str">
        <f>IF(Original!F3134 = "-", "c9", Original!F3134)</f>
        <v>c5</v>
      </c>
      <c r="G3132" s="2">
        <f>IF(ISBLANK(Original!G3134),MEDIAN(Original!G:G),Original!G3134)</f>
        <v>41568</v>
      </c>
    </row>
    <row r="3133" spans="1:7" x14ac:dyDescent="0.3">
      <c r="A3133" s="2">
        <v>18538</v>
      </c>
      <c r="B3133" s="3">
        <v>41847.522291666668</v>
      </c>
      <c r="C3133" s="2" t="s">
        <v>32</v>
      </c>
      <c r="D3133" s="2" t="str">
        <f>IF(Original!D3135 = "-", "Male", Original!D3135)</f>
        <v>Male</v>
      </c>
      <c r="E3133" s="2" t="s">
        <v>20</v>
      </c>
      <c r="F3133" s="2" t="str">
        <f>IF(Original!F3135 = "-", "c9", Original!F3135)</f>
        <v>c5</v>
      </c>
      <c r="G3133" s="2">
        <f>IF(ISBLANK(Original!G3135),MEDIAN(Original!G:G),Original!G3135)</f>
        <v>89826</v>
      </c>
    </row>
    <row r="3134" spans="1:7" x14ac:dyDescent="0.3">
      <c r="A3134" s="2">
        <v>284761</v>
      </c>
      <c r="B3134" s="3">
        <v>41850.614571759259</v>
      </c>
      <c r="C3134" s="2" t="s">
        <v>32</v>
      </c>
      <c r="D3134" s="2" t="str">
        <f>IF(Original!D3136 = "-", "Male", Original!D3136)</f>
        <v>Male</v>
      </c>
      <c r="E3134" s="2" t="s">
        <v>12</v>
      </c>
      <c r="F3134" s="2" t="str">
        <f>IF(Original!F3136 = "-", "c9", Original!F3136)</f>
        <v>c9</v>
      </c>
      <c r="G3134" s="2">
        <f>IF(ISBLANK(Original!G3136),MEDIAN(Original!G:G),Original!G3136)</f>
        <v>48851</v>
      </c>
    </row>
    <row r="3135" spans="1:7" x14ac:dyDescent="0.3">
      <c r="A3135" s="2">
        <v>140183</v>
      </c>
      <c r="B3135" s="3">
        <v>41851.396967592591</v>
      </c>
      <c r="C3135" s="2" t="s">
        <v>31</v>
      </c>
      <c r="D3135" s="2" t="str">
        <f>IF(Original!D3137 = "-", "Male", Original!D3137)</f>
        <v>Male</v>
      </c>
      <c r="E3135" s="2" t="s">
        <v>12</v>
      </c>
      <c r="F3135" s="2" t="str">
        <f>IF(Original!F3137 = "-", "c9", Original!F3137)</f>
        <v>i7</v>
      </c>
      <c r="G3135" s="2">
        <f>IF(ISBLANK(Original!G3137),MEDIAN(Original!G:G),Original!G3137)</f>
        <v>76469</v>
      </c>
    </row>
    <row r="3136" spans="1:7" x14ac:dyDescent="0.3">
      <c r="A3136" s="2">
        <v>53530</v>
      </c>
      <c r="B3136" s="3">
        <v>41788.675046296295</v>
      </c>
      <c r="C3136" s="2" t="s">
        <v>31</v>
      </c>
      <c r="D3136" s="2" t="str">
        <f>IF(Original!D3138 = "-", "Male", Original!D3138)</f>
        <v>Male</v>
      </c>
      <c r="E3136" s="2" t="s">
        <v>20</v>
      </c>
      <c r="F3136" s="2" t="str">
        <f>IF(Original!F3138 = "-", "c9", Original!F3138)</f>
        <v>c5</v>
      </c>
      <c r="G3136" s="2">
        <f>IF(ISBLANK(Original!G3138),MEDIAN(Original!G:G),Original!G3138)</f>
        <v>63431</v>
      </c>
    </row>
    <row r="3137" spans="1:7" x14ac:dyDescent="0.3">
      <c r="A3137" s="2">
        <v>736038</v>
      </c>
      <c r="B3137" s="3">
        <v>41790.031712962962</v>
      </c>
      <c r="C3137" s="2" t="s">
        <v>32</v>
      </c>
      <c r="D3137" s="2" t="str">
        <f>IF(Original!D3139 = "-", "Male", Original!D3139)</f>
        <v>Male</v>
      </c>
      <c r="E3137" s="2" t="s">
        <v>20</v>
      </c>
      <c r="F3137" s="2" t="str">
        <f>IF(Original!F3139 = "-", "c9", Original!F3139)</f>
        <v>c5</v>
      </c>
      <c r="G3137" s="2">
        <f>IF(ISBLANK(Original!G3139),MEDIAN(Original!G:G),Original!G3139)</f>
        <v>5665</v>
      </c>
    </row>
    <row r="3138" spans="1:7" x14ac:dyDescent="0.3">
      <c r="A3138" s="2">
        <v>326698</v>
      </c>
      <c r="B3138" s="3">
        <v>41790.032546296294</v>
      </c>
      <c r="C3138" s="2" t="s">
        <v>31</v>
      </c>
      <c r="D3138" s="2" t="str">
        <f>IF(Original!D3140 = "-", "Male", Original!D3140)</f>
        <v>Male</v>
      </c>
      <c r="E3138" s="2" t="s">
        <v>20</v>
      </c>
      <c r="F3138" s="2" t="str">
        <f>IF(Original!F3140 = "-", "c9", Original!F3140)</f>
        <v>c5</v>
      </c>
      <c r="G3138" s="2">
        <f>IF(ISBLANK(Original!G3140),MEDIAN(Original!G:G),Original!G3140)</f>
        <v>91576</v>
      </c>
    </row>
    <row r="3139" spans="1:7" x14ac:dyDescent="0.3">
      <c r="A3139" s="2">
        <v>824244</v>
      </c>
      <c r="B3139" s="3">
        <v>41824.397592592592</v>
      </c>
      <c r="C3139" s="2" t="s">
        <v>31</v>
      </c>
      <c r="D3139" s="2" t="str">
        <f>IF(Original!D3141 = "-", "Male", Original!D3141)</f>
        <v>Male</v>
      </c>
      <c r="E3139" s="2" t="s">
        <v>20</v>
      </c>
      <c r="F3139" s="2" t="str">
        <f>IF(Original!F3141 = "-", "c9", Original!F3141)</f>
        <v>c5</v>
      </c>
      <c r="G3139" s="2">
        <f>IF(ISBLANK(Original!G3141),MEDIAN(Original!G:G),Original!G3141)</f>
        <v>64551</v>
      </c>
    </row>
    <row r="3140" spans="1:7" x14ac:dyDescent="0.3">
      <c r="A3140" s="2">
        <v>797154</v>
      </c>
      <c r="B3140" s="3">
        <v>41876.397164351853</v>
      </c>
      <c r="C3140" s="2" t="s">
        <v>32</v>
      </c>
      <c r="D3140" s="2" t="str">
        <f>IF(Original!D3142 = "-", "Male", Original!D3142)</f>
        <v>Male</v>
      </c>
      <c r="E3140" s="2" t="s">
        <v>20</v>
      </c>
      <c r="F3140" s="2" t="str">
        <f>IF(Original!F3142 = "-", "c9", Original!F3142)</f>
        <v>c9</v>
      </c>
      <c r="G3140" s="2">
        <f>IF(ISBLANK(Original!G3142),MEDIAN(Original!G:G),Original!G3142)</f>
        <v>53920</v>
      </c>
    </row>
    <row r="3141" spans="1:7" x14ac:dyDescent="0.3">
      <c r="A3141" s="2">
        <v>142690</v>
      </c>
      <c r="B3141" s="3">
        <v>41771.396979166668</v>
      </c>
      <c r="C3141" s="2" t="s">
        <v>31</v>
      </c>
      <c r="D3141" s="2" t="str">
        <f>IF(Original!D3143 = "-", "Male", Original!D3143)</f>
        <v>Don’t want to say</v>
      </c>
      <c r="E3141" s="2" t="s">
        <v>12</v>
      </c>
      <c r="F3141" s="2" t="str">
        <f>IF(Original!F3143 = "-", "c9", Original!F3143)</f>
        <v>b9</v>
      </c>
      <c r="G3141" s="2">
        <f>IF(ISBLANK(Original!G3143),MEDIAN(Original!G:G),Original!G3143)</f>
        <v>43660</v>
      </c>
    </row>
    <row r="3142" spans="1:7" x14ac:dyDescent="0.3">
      <c r="A3142" s="2">
        <v>33341</v>
      </c>
      <c r="B3142" s="3">
        <v>41761.401377314818</v>
      </c>
      <c r="C3142" s="2" t="s">
        <v>32</v>
      </c>
      <c r="D3142" s="2" t="str">
        <f>IF(Original!D3144 = "-", "Male", Original!D3144)</f>
        <v>Male</v>
      </c>
      <c r="E3142" s="2" t="s">
        <v>20</v>
      </c>
      <c r="F3142" s="2" t="str">
        <f>IF(Original!F3144 = "-", "c9", Original!F3144)</f>
        <v>i5</v>
      </c>
      <c r="G3142" s="2">
        <f>IF(ISBLANK(Original!G3144),MEDIAN(Original!G:G),Original!G3144)</f>
        <v>74846</v>
      </c>
    </row>
    <row r="3143" spans="1:7" x14ac:dyDescent="0.3">
      <c r="A3143" s="2">
        <v>62645</v>
      </c>
      <c r="B3143" s="3">
        <v>41761.400914351849</v>
      </c>
      <c r="C3143" s="2" t="s">
        <v>32</v>
      </c>
      <c r="D3143" s="2" t="str">
        <f>IF(Original!D3145 = "-", "Male", Original!D3145)</f>
        <v>Don’t want to say</v>
      </c>
      <c r="E3143" s="2" t="s">
        <v>20</v>
      </c>
      <c r="F3143" s="2" t="str">
        <f>IF(Original!F3145 = "-", "c9", Original!F3145)</f>
        <v>i5</v>
      </c>
      <c r="G3143" s="2">
        <f>IF(ISBLANK(Original!G3145),MEDIAN(Original!G:G),Original!G3145)</f>
        <v>18152</v>
      </c>
    </row>
    <row r="3144" spans="1:7" x14ac:dyDescent="0.3">
      <c r="A3144" s="2">
        <v>901790</v>
      </c>
      <c r="B3144" s="3">
        <v>41769.735150462962</v>
      </c>
      <c r="C3144" s="2" t="s">
        <v>31</v>
      </c>
      <c r="D3144" s="2" t="str">
        <f>IF(Original!D3146 = "-", "Male", Original!D3146)</f>
        <v>Female</v>
      </c>
      <c r="E3144" s="2" t="s">
        <v>20</v>
      </c>
      <c r="F3144" s="2" t="str">
        <f>IF(Original!F3146 = "-", "c9", Original!F3146)</f>
        <v>i5</v>
      </c>
      <c r="G3144" s="2">
        <f>IF(ISBLANK(Original!G3146),MEDIAN(Original!G:G),Original!G3146)</f>
        <v>44748</v>
      </c>
    </row>
    <row r="3145" spans="1:7" x14ac:dyDescent="0.3">
      <c r="A3145" s="2">
        <v>863539</v>
      </c>
      <c r="B3145" s="3">
        <v>41780.556087962963</v>
      </c>
      <c r="C3145" s="2" t="s">
        <v>32</v>
      </c>
      <c r="D3145" s="2" t="str">
        <f>IF(Original!D3147 = "-", "Male", Original!D3147)</f>
        <v>Male</v>
      </c>
      <c r="E3145" s="2" t="s">
        <v>14</v>
      </c>
      <c r="F3145" s="2" t="str">
        <f>IF(Original!F3147 = "-", "c9", Original!F3147)</f>
        <v>c5</v>
      </c>
      <c r="G3145" s="2">
        <f>IF(ISBLANK(Original!G3147),MEDIAN(Original!G:G),Original!G3147)</f>
        <v>56859</v>
      </c>
    </row>
    <row r="3146" spans="1:7" x14ac:dyDescent="0.3">
      <c r="A3146" s="2">
        <v>897272</v>
      </c>
      <c r="B3146" s="3">
        <v>41780.554803240739</v>
      </c>
      <c r="C3146" s="2" t="s">
        <v>31</v>
      </c>
      <c r="D3146" s="2" t="str">
        <f>IF(Original!D3148 = "-", "Male", Original!D3148)</f>
        <v>Don’t want to say</v>
      </c>
      <c r="E3146" s="2" t="s">
        <v>14</v>
      </c>
      <c r="F3146" s="2" t="str">
        <f>IF(Original!F3148 = "-", "c9", Original!F3148)</f>
        <v>c5</v>
      </c>
      <c r="G3146" s="2">
        <f>IF(ISBLANK(Original!G3148),MEDIAN(Original!G:G),Original!G3148)</f>
        <v>22264</v>
      </c>
    </row>
    <row r="3147" spans="1:7" x14ac:dyDescent="0.3">
      <c r="A3147" s="2">
        <v>372503</v>
      </c>
      <c r="B3147" s="3">
        <v>41790.923101851855</v>
      </c>
      <c r="C3147" s="2" t="s">
        <v>31</v>
      </c>
      <c r="D3147" s="2" t="str">
        <f>IF(Original!D3149 = "-", "Male", Original!D3149)</f>
        <v>Female</v>
      </c>
      <c r="E3147" s="2" t="s">
        <v>13</v>
      </c>
      <c r="F3147" s="2" t="str">
        <f>IF(Original!F3149 = "-", "c9", Original!F3149)</f>
        <v>i5</v>
      </c>
      <c r="G3147" s="2">
        <f>IF(ISBLANK(Original!G3149),MEDIAN(Original!G:G),Original!G3149)</f>
        <v>53916</v>
      </c>
    </row>
    <row r="3148" spans="1:7" x14ac:dyDescent="0.3">
      <c r="A3148" s="2">
        <v>803907</v>
      </c>
      <c r="B3148" s="3">
        <v>41790.923090277778</v>
      </c>
      <c r="C3148" s="2" t="s">
        <v>31</v>
      </c>
      <c r="D3148" s="2" t="str">
        <f>IF(Original!D3150 = "-", "Male", Original!D3150)</f>
        <v>Don’t want to say</v>
      </c>
      <c r="E3148" s="2" t="s">
        <v>13</v>
      </c>
      <c r="F3148" s="2" t="str">
        <f>IF(Original!F3150 = "-", "c9", Original!F3150)</f>
        <v>i5</v>
      </c>
      <c r="G3148" s="2">
        <f>IF(ISBLANK(Original!G3150),MEDIAN(Original!G:G),Original!G3150)</f>
        <v>5911</v>
      </c>
    </row>
    <row r="3149" spans="1:7" x14ac:dyDescent="0.3">
      <c r="A3149" s="2">
        <v>619035</v>
      </c>
      <c r="B3149" s="3">
        <v>41835.657118055555</v>
      </c>
      <c r="C3149" s="2" t="s">
        <v>32</v>
      </c>
      <c r="D3149" s="2" t="str">
        <f>IF(Original!D3151 = "-", "Male", Original!D3151)</f>
        <v>Don’t want to say</v>
      </c>
      <c r="E3149" s="2" t="s">
        <v>13</v>
      </c>
      <c r="F3149" s="2" t="str">
        <f>IF(Original!F3151 = "-", "c9", Original!F3151)</f>
        <v>i5</v>
      </c>
      <c r="G3149" s="2">
        <f>IF(ISBLANK(Original!G3151),MEDIAN(Original!G:G),Original!G3151)</f>
        <v>51497</v>
      </c>
    </row>
    <row r="3150" spans="1:7" x14ac:dyDescent="0.3">
      <c r="A3150" s="2">
        <v>365469</v>
      </c>
      <c r="B3150" s="3">
        <v>41856.3984375</v>
      </c>
      <c r="C3150" s="2" t="s">
        <v>32</v>
      </c>
      <c r="D3150" s="2" t="str">
        <f>IF(Original!D3152 = "-", "Male", Original!D3152)</f>
        <v>Don’t want to say</v>
      </c>
      <c r="E3150" s="2" t="s">
        <v>13</v>
      </c>
      <c r="F3150" s="2" t="str">
        <f>IF(Original!F3152 = "-", "c9", Original!F3152)</f>
        <v>i5</v>
      </c>
      <c r="G3150" s="2">
        <f>IF(ISBLANK(Original!G3152),MEDIAN(Original!G:G),Original!G3152)</f>
        <v>7287</v>
      </c>
    </row>
    <row r="3151" spans="1:7" x14ac:dyDescent="0.3">
      <c r="A3151" s="2">
        <v>272402</v>
      </c>
      <c r="B3151" s="3">
        <v>41793.397245370368</v>
      </c>
      <c r="C3151" s="2" t="s">
        <v>32</v>
      </c>
      <c r="D3151" s="2" t="str">
        <f>IF(Original!D3153 = "-", "Male", Original!D3153)</f>
        <v>Female</v>
      </c>
      <c r="E3151" s="2" t="s">
        <v>20</v>
      </c>
      <c r="F3151" s="2" t="str">
        <f>IF(Original!F3153 = "-", "c9", Original!F3153)</f>
        <v>i1</v>
      </c>
      <c r="G3151" s="2">
        <f>IF(ISBLANK(Original!G3153),MEDIAN(Original!G:G),Original!G3153)</f>
        <v>13290</v>
      </c>
    </row>
    <row r="3152" spans="1:7" x14ac:dyDescent="0.3">
      <c r="A3152" s="2">
        <v>498218</v>
      </c>
      <c r="B3152" s="3">
        <v>41828.397210648145</v>
      </c>
      <c r="C3152" s="2" t="s">
        <v>31</v>
      </c>
      <c r="D3152" s="2" t="str">
        <f>IF(Original!D3154 = "-", "Male", Original!D3154)</f>
        <v>Female</v>
      </c>
      <c r="E3152" s="2" t="s">
        <v>13</v>
      </c>
      <c r="F3152" s="2" t="str">
        <f>IF(Original!F3154 = "-", "c9", Original!F3154)</f>
        <v>c5</v>
      </c>
      <c r="G3152" s="2">
        <f>IF(ISBLANK(Original!G3154),MEDIAN(Original!G:G),Original!G3154)</f>
        <v>98527</v>
      </c>
    </row>
    <row r="3153" spans="1:7" x14ac:dyDescent="0.3">
      <c r="A3153" s="2">
        <v>368462</v>
      </c>
      <c r="B3153" s="3">
        <v>41808.396828703706</v>
      </c>
      <c r="C3153" s="2" t="s">
        <v>32</v>
      </c>
      <c r="D3153" s="2" t="str">
        <f>IF(Original!D3155 = "-", "Male", Original!D3155)</f>
        <v>Male</v>
      </c>
      <c r="E3153" s="2" t="s">
        <v>20</v>
      </c>
      <c r="F3153" s="2" t="str">
        <f>IF(Original!F3155 = "-", "c9", Original!F3155)</f>
        <v>i6</v>
      </c>
      <c r="G3153" s="2">
        <f>IF(ISBLANK(Original!G3155),MEDIAN(Original!G:G),Original!G3155)</f>
        <v>38502</v>
      </c>
    </row>
    <row r="3154" spans="1:7" x14ac:dyDescent="0.3">
      <c r="A3154" s="2">
        <v>288898</v>
      </c>
      <c r="B3154" s="3">
        <v>41773.399953703702</v>
      </c>
      <c r="C3154" s="2" t="s">
        <v>31</v>
      </c>
      <c r="D3154" s="2" t="str">
        <f>IF(Original!D3156 = "-", "Male", Original!D3156)</f>
        <v>Male</v>
      </c>
      <c r="E3154" s="2" t="s">
        <v>12</v>
      </c>
      <c r="F3154" s="2" t="str">
        <f>IF(Original!F3156 = "-", "c9", Original!F3156)</f>
        <v>c9</v>
      </c>
      <c r="G3154" s="2">
        <f>IF(ISBLANK(Original!G3156),MEDIAN(Original!G:G),Original!G3156)</f>
        <v>74689</v>
      </c>
    </row>
    <row r="3155" spans="1:7" x14ac:dyDescent="0.3">
      <c r="A3155" s="2">
        <v>897047</v>
      </c>
      <c r="B3155" s="3">
        <v>41788.828229166669</v>
      </c>
      <c r="C3155" s="2" t="s">
        <v>32</v>
      </c>
      <c r="D3155" s="2" t="str">
        <f>IF(Original!D3157 = "-", "Male", Original!D3157)</f>
        <v>Female</v>
      </c>
      <c r="E3155" s="2" t="s">
        <v>12</v>
      </c>
      <c r="F3155" s="2" t="str">
        <f>IF(Original!F3157 = "-", "c9", Original!F3157)</f>
        <v>c9</v>
      </c>
      <c r="G3155" s="2">
        <f>IF(ISBLANK(Original!G3157),MEDIAN(Original!G:G),Original!G3157)</f>
        <v>59225</v>
      </c>
    </row>
    <row r="3156" spans="1:7" x14ac:dyDescent="0.3">
      <c r="A3156" s="2">
        <v>109984</v>
      </c>
      <c r="B3156" s="3">
        <v>41788.829293981478</v>
      </c>
      <c r="C3156" s="2" t="s">
        <v>31</v>
      </c>
      <c r="D3156" s="2" t="str">
        <f>IF(Original!D3158 = "-", "Male", Original!D3158)</f>
        <v>Male</v>
      </c>
      <c r="E3156" s="2" t="s">
        <v>12</v>
      </c>
      <c r="F3156" s="2" t="str">
        <f>IF(Original!F3158 = "-", "c9", Original!F3158)</f>
        <v>c9</v>
      </c>
      <c r="G3156" s="2">
        <f>IF(ISBLANK(Original!G3158),MEDIAN(Original!G:G),Original!G3158)</f>
        <v>78640</v>
      </c>
    </row>
    <row r="3157" spans="1:7" x14ac:dyDescent="0.3">
      <c r="A3157" s="2">
        <v>779678</v>
      </c>
      <c r="B3157" s="3">
        <v>41788.831886574073</v>
      </c>
      <c r="C3157" s="2" t="s">
        <v>32</v>
      </c>
      <c r="D3157" s="2" t="str">
        <f>IF(Original!D3159 = "-", "Male", Original!D3159)</f>
        <v>Male</v>
      </c>
      <c r="E3157" s="2" t="s">
        <v>12</v>
      </c>
      <c r="F3157" s="2" t="str">
        <f>IF(Original!F3159 = "-", "c9", Original!F3159)</f>
        <v>c9</v>
      </c>
      <c r="G3157" s="2">
        <f>IF(ISBLANK(Original!G3159),MEDIAN(Original!G:G),Original!G3159)</f>
        <v>56913</v>
      </c>
    </row>
    <row r="3158" spans="1:7" x14ac:dyDescent="0.3">
      <c r="A3158" s="2">
        <v>785577</v>
      </c>
      <c r="B3158" s="3">
        <v>41878.397997685184</v>
      </c>
      <c r="C3158" s="2" t="s">
        <v>32</v>
      </c>
      <c r="D3158" s="2" t="str">
        <f>IF(Original!D3160 = "-", "Male", Original!D3160)</f>
        <v>Male</v>
      </c>
      <c r="E3158" s="2" t="s">
        <v>12</v>
      </c>
      <c r="F3158" s="2" t="str">
        <f>IF(Original!F3160 = "-", "c9", Original!F3160)</f>
        <v>c9</v>
      </c>
      <c r="G3158" s="2">
        <f>IF(ISBLANK(Original!G3160),MEDIAN(Original!G:G),Original!G3160)</f>
        <v>46459</v>
      </c>
    </row>
    <row r="3159" spans="1:7" x14ac:dyDescent="0.3">
      <c r="A3159" s="2">
        <v>895233</v>
      </c>
      <c r="B3159" s="3">
        <v>41774.372025462966</v>
      </c>
      <c r="C3159" s="2" t="s">
        <v>32</v>
      </c>
      <c r="D3159" s="2" t="str">
        <f>IF(Original!D3161 = "-", "Male", Original!D3161)</f>
        <v>Female</v>
      </c>
      <c r="E3159" s="2" t="s">
        <v>12</v>
      </c>
      <c r="F3159" s="2" t="str">
        <f>IF(Original!F3161 = "-", "c9", Original!F3161)</f>
        <v>c8</v>
      </c>
      <c r="G3159" s="2">
        <f>IF(ISBLANK(Original!G3161),MEDIAN(Original!G:G),Original!G3161)</f>
        <v>90033</v>
      </c>
    </row>
    <row r="3160" spans="1:7" x14ac:dyDescent="0.3">
      <c r="A3160" s="2">
        <v>211374</v>
      </c>
      <c r="B3160" s="3">
        <v>41786.592430555553</v>
      </c>
      <c r="C3160" s="2" t="s">
        <v>31</v>
      </c>
      <c r="D3160" s="2" t="str">
        <f>IF(Original!D3162 = "-", "Male", Original!D3162)</f>
        <v>Male</v>
      </c>
      <c r="E3160" s="2" t="s">
        <v>20</v>
      </c>
      <c r="F3160" s="2" t="str">
        <f>IF(Original!F3162 = "-", "c9", Original!F3162)</f>
        <v>c5</v>
      </c>
      <c r="G3160" s="2">
        <f>IF(ISBLANK(Original!G3162),MEDIAN(Original!G:G),Original!G3162)</f>
        <v>7727</v>
      </c>
    </row>
    <row r="3161" spans="1:7" x14ac:dyDescent="0.3">
      <c r="A3161" s="2">
        <v>387757</v>
      </c>
      <c r="B3161" s="3">
        <v>41855.686747685184</v>
      </c>
      <c r="C3161" s="2" t="s">
        <v>32</v>
      </c>
      <c r="D3161" s="2" t="str">
        <f>IF(Original!D3163 = "-", "Male", Original!D3163)</f>
        <v>Male</v>
      </c>
      <c r="E3161" s="2" t="s">
        <v>20</v>
      </c>
      <c r="F3161" s="2" t="str">
        <f>IF(Original!F3163 = "-", "c9", Original!F3163)</f>
        <v>b9</v>
      </c>
      <c r="G3161" s="2">
        <f>IF(ISBLANK(Original!G3163),MEDIAN(Original!G:G),Original!G3163)</f>
        <v>18392</v>
      </c>
    </row>
    <row r="3162" spans="1:7" x14ac:dyDescent="0.3">
      <c r="A3162" s="2">
        <v>913104</v>
      </c>
      <c r="B3162" s="3">
        <v>41856.463564814818</v>
      </c>
      <c r="C3162" s="2" t="s">
        <v>31</v>
      </c>
      <c r="D3162" s="2" t="str">
        <f>IF(Original!D3164 = "-", "Male", Original!D3164)</f>
        <v>Male</v>
      </c>
      <c r="E3162" s="2" t="s">
        <v>20</v>
      </c>
      <c r="F3162" s="2" t="str">
        <f>IF(Original!F3164 = "-", "c9", Original!F3164)</f>
        <v>b9</v>
      </c>
      <c r="G3162" s="2">
        <f>IF(ISBLANK(Original!G3164),MEDIAN(Original!G:G),Original!G3164)</f>
        <v>78741</v>
      </c>
    </row>
    <row r="3163" spans="1:7" x14ac:dyDescent="0.3">
      <c r="A3163" s="2">
        <v>111974</v>
      </c>
      <c r="B3163" s="3">
        <v>41777.413055555553</v>
      </c>
      <c r="C3163" s="2" t="s">
        <v>32</v>
      </c>
      <c r="D3163" s="2" t="str">
        <f>IF(Original!D3165 = "-", "Male", Original!D3165)</f>
        <v>Female</v>
      </c>
      <c r="E3163" s="2" t="s">
        <v>17</v>
      </c>
      <c r="F3163" s="2" t="str">
        <f>IF(Original!F3165 = "-", "c9", Original!F3165)</f>
        <v>c9</v>
      </c>
      <c r="G3163" s="2">
        <f>IF(ISBLANK(Original!G3165),MEDIAN(Original!G:G),Original!G3165)</f>
        <v>42594</v>
      </c>
    </row>
    <row r="3164" spans="1:7" x14ac:dyDescent="0.3">
      <c r="A3164" s="2">
        <v>877234</v>
      </c>
      <c r="B3164" s="3">
        <v>41780.755914351852</v>
      </c>
      <c r="C3164" s="2" t="s">
        <v>31</v>
      </c>
      <c r="D3164" s="2" t="str">
        <f>IF(Original!D3166 = "-", "Male", Original!D3166)</f>
        <v>Male</v>
      </c>
      <c r="E3164" s="2" t="s">
        <v>17</v>
      </c>
      <c r="F3164" s="2" t="str">
        <f>IF(Original!F3166 = "-", "c9", Original!F3166)</f>
        <v>c9</v>
      </c>
      <c r="G3164" s="2">
        <f>IF(ISBLANK(Original!G3166),MEDIAN(Original!G:G),Original!G3166)</f>
        <v>13609</v>
      </c>
    </row>
    <row r="3165" spans="1:7" x14ac:dyDescent="0.3">
      <c r="A3165" s="2">
        <v>751309</v>
      </c>
      <c r="B3165" s="3">
        <v>41880.396817129629</v>
      </c>
      <c r="C3165" s="2" t="s">
        <v>32</v>
      </c>
      <c r="D3165" s="2" t="str">
        <f>IF(Original!D3167 = "-", "Male", Original!D3167)</f>
        <v>Male</v>
      </c>
      <c r="E3165" s="2" t="s">
        <v>17</v>
      </c>
      <c r="F3165" s="2" t="str">
        <f>IF(Original!F3167 = "-", "c9", Original!F3167)</f>
        <v>c5</v>
      </c>
      <c r="G3165" s="2">
        <f>IF(ISBLANK(Original!G3167),MEDIAN(Original!G:G),Original!G3167)</f>
        <v>33554</v>
      </c>
    </row>
    <row r="3166" spans="1:7" x14ac:dyDescent="0.3">
      <c r="A3166" s="2">
        <v>652702</v>
      </c>
      <c r="B3166" s="3">
        <v>41855.397812499999</v>
      </c>
      <c r="C3166" s="2" t="s">
        <v>32</v>
      </c>
      <c r="D3166" s="2" t="str">
        <f>IF(Original!D3168 = "-", "Male", Original!D3168)</f>
        <v>Female</v>
      </c>
      <c r="E3166" s="2" t="s">
        <v>20</v>
      </c>
      <c r="F3166" s="2" t="str">
        <f>IF(Original!F3168 = "-", "c9", Original!F3168)</f>
        <v>i5</v>
      </c>
      <c r="G3166" s="2">
        <f>IF(ISBLANK(Original!G3168),MEDIAN(Original!G:G),Original!G3168)</f>
        <v>16977</v>
      </c>
    </row>
    <row r="3167" spans="1:7" x14ac:dyDescent="0.3">
      <c r="A3167" s="2">
        <v>475749</v>
      </c>
      <c r="B3167" s="3">
        <v>41867.647280092591</v>
      </c>
      <c r="C3167" s="2" t="s">
        <v>32</v>
      </c>
      <c r="D3167" s="2" t="str">
        <f>IF(Original!D3169 = "-", "Male", Original!D3169)</f>
        <v>Male</v>
      </c>
      <c r="E3167" s="2" t="s">
        <v>20</v>
      </c>
      <c r="F3167" s="2" t="str">
        <f>IF(Original!F3169 = "-", "c9", Original!F3169)</f>
        <v>i5</v>
      </c>
      <c r="G3167" s="2">
        <f>IF(ISBLANK(Original!G3169),MEDIAN(Original!G:G),Original!G3169)</f>
        <v>52556</v>
      </c>
    </row>
    <row r="3168" spans="1:7" x14ac:dyDescent="0.3">
      <c r="A3168" s="2">
        <v>855985</v>
      </c>
      <c r="B3168" s="3">
        <v>41867.648888888885</v>
      </c>
      <c r="C3168" s="2" t="s">
        <v>32</v>
      </c>
      <c r="D3168" s="2" t="str">
        <f>IF(Original!D3170 = "-", "Male", Original!D3170)</f>
        <v>Female</v>
      </c>
      <c r="E3168" s="2" t="s">
        <v>20</v>
      </c>
      <c r="F3168" s="2" t="str">
        <f>IF(Original!F3170 = "-", "c9", Original!F3170)</f>
        <v>i5</v>
      </c>
      <c r="G3168" s="2">
        <f>IF(ISBLANK(Original!G3170),MEDIAN(Original!G:G),Original!G3170)</f>
        <v>49673</v>
      </c>
    </row>
    <row r="3169" spans="1:7" x14ac:dyDescent="0.3">
      <c r="A3169" s="2">
        <v>211689</v>
      </c>
      <c r="B3169" s="3">
        <v>41764.398229166669</v>
      </c>
      <c r="C3169" s="2" t="s">
        <v>31</v>
      </c>
      <c r="D3169" s="2" t="str">
        <f>IF(Original!D3171 = "-", "Male", Original!D3171)</f>
        <v>Female</v>
      </c>
      <c r="E3169" s="2" t="s">
        <v>17</v>
      </c>
      <c r="F3169" s="2" t="str">
        <f>IF(Original!F3171 = "-", "c9", Original!F3171)</f>
        <v>i6</v>
      </c>
      <c r="G3169" s="2">
        <f>IF(ISBLANK(Original!G3171),MEDIAN(Original!G:G),Original!G3171)</f>
        <v>96350</v>
      </c>
    </row>
    <row r="3170" spans="1:7" x14ac:dyDescent="0.3">
      <c r="A3170" s="2">
        <v>423758</v>
      </c>
      <c r="B3170" s="3">
        <v>41764.400358796294</v>
      </c>
      <c r="C3170" s="2" t="s">
        <v>32</v>
      </c>
      <c r="D3170" s="2" t="str">
        <f>IF(Original!D3172 = "-", "Male", Original!D3172)</f>
        <v>Male</v>
      </c>
      <c r="E3170" s="2" t="s">
        <v>17</v>
      </c>
      <c r="F3170" s="2" t="str">
        <f>IF(Original!F3172 = "-", "c9", Original!F3172)</f>
        <v>i6</v>
      </c>
      <c r="G3170" s="2">
        <f>IF(ISBLANK(Original!G3172),MEDIAN(Original!G:G),Original!G3172)</f>
        <v>35381</v>
      </c>
    </row>
    <row r="3171" spans="1:7" x14ac:dyDescent="0.3">
      <c r="A3171" s="2">
        <v>684373</v>
      </c>
      <c r="B3171" s="3">
        <v>41764.71974537037</v>
      </c>
      <c r="C3171" s="2" t="s">
        <v>32</v>
      </c>
      <c r="D3171" s="2" t="str">
        <f>IF(Original!D3173 = "-", "Male", Original!D3173)</f>
        <v>Female</v>
      </c>
      <c r="E3171" s="2" t="s">
        <v>17</v>
      </c>
      <c r="F3171" s="2" t="str">
        <f>IF(Original!F3173 = "-", "c9", Original!F3173)</f>
        <v>i6</v>
      </c>
      <c r="G3171" s="2">
        <f>IF(ISBLANK(Original!G3173),MEDIAN(Original!G:G),Original!G3173)</f>
        <v>79587</v>
      </c>
    </row>
    <row r="3172" spans="1:7" x14ac:dyDescent="0.3">
      <c r="A3172" s="2">
        <v>972481</v>
      </c>
      <c r="B3172" s="3">
        <v>41764.720868055556</v>
      </c>
      <c r="C3172" s="2" t="s">
        <v>32</v>
      </c>
      <c r="D3172" s="2" t="str">
        <f>IF(Original!D3174 = "-", "Male", Original!D3174)</f>
        <v>Male</v>
      </c>
      <c r="E3172" s="2" t="s">
        <v>17</v>
      </c>
      <c r="F3172" s="2" t="str">
        <f>IF(Original!F3174 = "-", "c9", Original!F3174)</f>
        <v>i6</v>
      </c>
      <c r="G3172" s="2">
        <f>IF(ISBLANK(Original!G3174),MEDIAN(Original!G:G),Original!G3174)</f>
        <v>22587</v>
      </c>
    </row>
    <row r="3173" spans="1:7" x14ac:dyDescent="0.3">
      <c r="A3173" s="2">
        <v>949027</v>
      </c>
      <c r="B3173" s="3">
        <v>41785.396736111114</v>
      </c>
      <c r="C3173" s="2" t="s">
        <v>32</v>
      </c>
      <c r="D3173" s="2" t="str">
        <f>IF(Original!D3175 = "-", "Male", Original!D3175)</f>
        <v>Male</v>
      </c>
      <c r="E3173" s="2" t="s">
        <v>17</v>
      </c>
      <c r="F3173" s="2" t="str">
        <f>IF(Original!F3175 = "-", "c9", Original!F3175)</f>
        <v>i6</v>
      </c>
      <c r="G3173" s="2">
        <f>IF(ISBLANK(Original!G3175),MEDIAN(Original!G:G),Original!G3175)</f>
        <v>71933</v>
      </c>
    </row>
    <row r="3174" spans="1:7" x14ac:dyDescent="0.3">
      <c r="A3174" s="2">
        <v>80545</v>
      </c>
      <c r="B3174" s="3">
        <v>41785.397361111114</v>
      </c>
      <c r="C3174" s="2" t="s">
        <v>31</v>
      </c>
      <c r="D3174" s="2" t="str">
        <f>IF(Original!D3176 = "-", "Male", Original!D3176)</f>
        <v>Female</v>
      </c>
      <c r="E3174" s="2" t="s">
        <v>17</v>
      </c>
      <c r="F3174" s="2" t="str">
        <f>IF(Original!F3176 = "-", "c9", Original!F3176)</f>
        <v>i6</v>
      </c>
      <c r="G3174" s="2">
        <f>IF(ISBLANK(Original!G3176),MEDIAN(Original!G:G),Original!G3176)</f>
        <v>35833</v>
      </c>
    </row>
    <row r="3175" spans="1:7" x14ac:dyDescent="0.3">
      <c r="A3175" s="2">
        <v>535917</v>
      </c>
      <c r="B3175" s="3">
        <v>41772.944328703707</v>
      </c>
      <c r="C3175" s="2" t="s">
        <v>32</v>
      </c>
      <c r="D3175" s="2" t="str">
        <f>IF(Original!D3177 = "-", "Male", Original!D3177)</f>
        <v>Male</v>
      </c>
      <c r="E3175" s="2" t="s">
        <v>14</v>
      </c>
      <c r="F3175" s="2" t="str">
        <f>IF(Original!F3177 = "-", "c9", Original!F3177)</f>
        <v>i6</v>
      </c>
      <c r="G3175" s="2">
        <f>IF(ISBLANK(Original!G3177),MEDIAN(Original!G:G),Original!G3177)</f>
        <v>23321</v>
      </c>
    </row>
    <row r="3176" spans="1:7" x14ac:dyDescent="0.3">
      <c r="A3176" s="2">
        <v>978933</v>
      </c>
      <c r="B3176" s="3">
        <v>41772.945034722223</v>
      </c>
      <c r="C3176" s="2" t="s">
        <v>32</v>
      </c>
      <c r="D3176" s="2" t="str">
        <f>IF(Original!D3178 = "-", "Male", Original!D3178)</f>
        <v>Male</v>
      </c>
      <c r="E3176" s="2" t="s">
        <v>14</v>
      </c>
      <c r="F3176" s="2" t="str">
        <f>IF(Original!F3178 = "-", "c9", Original!F3178)</f>
        <v>i6</v>
      </c>
      <c r="G3176" s="2">
        <f>IF(ISBLANK(Original!G3178),MEDIAN(Original!G:G),Original!G3178)</f>
        <v>42513</v>
      </c>
    </row>
    <row r="3177" spans="1:7" x14ac:dyDescent="0.3">
      <c r="A3177" s="2">
        <v>628609</v>
      </c>
      <c r="B3177" s="3">
        <v>41772.945914351854</v>
      </c>
      <c r="C3177" s="2" t="s">
        <v>31</v>
      </c>
      <c r="D3177" s="2" t="str">
        <f>IF(Original!D3179 = "-", "Male", Original!D3179)</f>
        <v>Female</v>
      </c>
      <c r="E3177" s="2" t="s">
        <v>14</v>
      </c>
      <c r="F3177" s="2" t="str">
        <f>IF(Original!F3179 = "-", "c9", Original!F3179)</f>
        <v>i6</v>
      </c>
      <c r="G3177" s="2">
        <f>IF(ISBLANK(Original!G3179),MEDIAN(Original!G:G),Original!G3179)</f>
        <v>52656</v>
      </c>
    </row>
    <row r="3178" spans="1:7" x14ac:dyDescent="0.3">
      <c r="A3178" s="2">
        <v>268801</v>
      </c>
      <c r="B3178" s="3">
        <v>41783.2969212963</v>
      </c>
      <c r="C3178" s="2" t="s">
        <v>32</v>
      </c>
      <c r="D3178" s="2" t="str">
        <f>IF(Original!D3180 = "-", "Male", Original!D3180)</f>
        <v>Female</v>
      </c>
      <c r="E3178" s="2" t="s">
        <v>14</v>
      </c>
      <c r="F3178" s="2" t="str">
        <f>IF(Original!F3180 = "-", "c9", Original!F3180)</f>
        <v>i6</v>
      </c>
      <c r="G3178" s="2">
        <f>IF(ISBLANK(Original!G3180),MEDIAN(Original!G:G),Original!G3180)</f>
        <v>58605</v>
      </c>
    </row>
    <row r="3179" spans="1:7" x14ac:dyDescent="0.3">
      <c r="A3179" s="2">
        <v>990318</v>
      </c>
      <c r="B3179" s="3">
        <v>41783.298298611109</v>
      </c>
      <c r="C3179" s="2" t="s">
        <v>32</v>
      </c>
      <c r="D3179" s="2" t="str">
        <f>IF(Original!D3181 = "-", "Male", Original!D3181)</f>
        <v>Female</v>
      </c>
      <c r="E3179" s="2" t="s">
        <v>14</v>
      </c>
      <c r="F3179" s="2" t="str">
        <f>IF(Original!F3181 = "-", "c9", Original!F3181)</f>
        <v>i6</v>
      </c>
      <c r="G3179" s="2">
        <f>IF(ISBLANK(Original!G3181),MEDIAN(Original!G:G),Original!G3181)</f>
        <v>1210</v>
      </c>
    </row>
    <row r="3180" spans="1:7" x14ac:dyDescent="0.3">
      <c r="A3180" s="2">
        <v>811653</v>
      </c>
      <c r="B3180" s="3">
        <v>41783.298530092594</v>
      </c>
      <c r="C3180" s="2" t="s">
        <v>32</v>
      </c>
      <c r="D3180" s="2" t="str">
        <f>IF(Original!D3182 = "-", "Male", Original!D3182)</f>
        <v>Male</v>
      </c>
      <c r="E3180" s="2" t="s">
        <v>14</v>
      </c>
      <c r="F3180" s="2" t="str">
        <f>IF(Original!F3182 = "-", "c9", Original!F3182)</f>
        <v>i6</v>
      </c>
      <c r="G3180" s="2">
        <f>IF(ISBLANK(Original!G3182),MEDIAN(Original!G:G),Original!G3182)</f>
        <v>43872</v>
      </c>
    </row>
    <row r="3181" spans="1:7" x14ac:dyDescent="0.3">
      <c r="A3181" s="2">
        <v>220491</v>
      </c>
      <c r="B3181" s="3">
        <v>41783.299155092594</v>
      </c>
      <c r="C3181" s="2" t="s">
        <v>31</v>
      </c>
      <c r="D3181" s="2" t="str">
        <f>IF(Original!D3183 = "-", "Male", Original!D3183)</f>
        <v>Male</v>
      </c>
      <c r="E3181" s="2" t="s">
        <v>14</v>
      </c>
      <c r="F3181" s="2" t="str">
        <f>IF(Original!F3183 = "-", "c9", Original!F3183)</f>
        <v>i6</v>
      </c>
      <c r="G3181" s="2">
        <f>IF(ISBLANK(Original!G3183),MEDIAN(Original!G:G),Original!G3183)</f>
        <v>81463</v>
      </c>
    </row>
    <row r="3182" spans="1:7" x14ac:dyDescent="0.3">
      <c r="A3182" s="2">
        <v>418227</v>
      </c>
      <c r="B3182" s="3">
        <v>41793.302002314813</v>
      </c>
      <c r="C3182" s="2" t="s">
        <v>32</v>
      </c>
      <c r="D3182" s="2" t="str">
        <f>IF(Original!D3184 = "-", "Male", Original!D3184)</f>
        <v>Female</v>
      </c>
      <c r="E3182" s="2" t="s">
        <v>12</v>
      </c>
      <c r="F3182" s="2" t="str">
        <f>IF(Original!F3184 = "-", "c9", Original!F3184)</f>
        <v>c9</v>
      </c>
      <c r="G3182" s="2">
        <f>IF(ISBLANK(Original!G3184),MEDIAN(Original!G:G),Original!G3184)</f>
        <v>59932</v>
      </c>
    </row>
    <row r="3183" spans="1:7" x14ac:dyDescent="0.3">
      <c r="A3183" s="2">
        <v>311168</v>
      </c>
      <c r="B3183" s="3">
        <v>41801.422951388886</v>
      </c>
      <c r="C3183" s="2" t="s">
        <v>32</v>
      </c>
      <c r="D3183" s="2" t="str">
        <f>IF(Original!D3185 = "-", "Male", Original!D3185)</f>
        <v>Male</v>
      </c>
      <c r="E3183" s="2" t="s">
        <v>12</v>
      </c>
      <c r="F3183" s="2" t="str">
        <f>IF(Original!F3185 = "-", "c9", Original!F3185)</f>
        <v>c9</v>
      </c>
      <c r="G3183" s="2">
        <f>IF(ISBLANK(Original!G3185),MEDIAN(Original!G:G),Original!G3185)</f>
        <v>40859</v>
      </c>
    </row>
    <row r="3184" spans="1:7" x14ac:dyDescent="0.3">
      <c r="A3184" s="2">
        <v>961990</v>
      </c>
      <c r="B3184" s="3">
        <v>41801.42496527778</v>
      </c>
      <c r="C3184" s="2" t="s">
        <v>31</v>
      </c>
      <c r="D3184" s="2" t="str">
        <f>IF(Original!D3186 = "-", "Male", Original!D3186)</f>
        <v>Male</v>
      </c>
      <c r="E3184" s="2" t="s">
        <v>12</v>
      </c>
      <c r="F3184" s="2" t="str">
        <f>IF(Original!F3186 = "-", "c9", Original!F3186)</f>
        <v>c9</v>
      </c>
      <c r="G3184" s="2">
        <f>IF(ISBLANK(Original!G3186),MEDIAN(Original!G:G),Original!G3186)</f>
        <v>36776</v>
      </c>
    </row>
    <row r="3185" spans="1:7" x14ac:dyDescent="0.3">
      <c r="A3185" s="2">
        <v>386600</v>
      </c>
      <c r="B3185" s="3">
        <v>41811.09033564815</v>
      </c>
      <c r="C3185" s="2" t="s">
        <v>31</v>
      </c>
      <c r="D3185" s="2" t="str">
        <f>IF(Original!D3187 = "-", "Male", Original!D3187)</f>
        <v>Male</v>
      </c>
      <c r="E3185" s="2" t="s">
        <v>12</v>
      </c>
      <c r="F3185" s="2" t="str">
        <f>IF(Original!F3187 = "-", "c9", Original!F3187)</f>
        <v>b9</v>
      </c>
      <c r="G3185" s="2">
        <f>IF(ISBLANK(Original!G3187),MEDIAN(Original!G:G),Original!G3187)</f>
        <v>4892</v>
      </c>
    </row>
    <row r="3186" spans="1:7" x14ac:dyDescent="0.3">
      <c r="A3186" s="2">
        <v>249754</v>
      </c>
      <c r="B3186" s="3">
        <v>41811.092106481483</v>
      </c>
      <c r="C3186" s="2" t="s">
        <v>31</v>
      </c>
      <c r="D3186" s="2" t="str">
        <f>IF(Original!D3188 = "-", "Male", Original!D3188)</f>
        <v>Male</v>
      </c>
      <c r="E3186" s="2" t="s">
        <v>12</v>
      </c>
      <c r="F3186" s="2" t="str">
        <f>IF(Original!F3188 = "-", "c9", Original!F3188)</f>
        <v>b9</v>
      </c>
      <c r="G3186" s="2">
        <f>IF(ISBLANK(Original!G3188),MEDIAN(Original!G:G),Original!G3188)</f>
        <v>48222</v>
      </c>
    </row>
    <row r="3187" spans="1:7" x14ac:dyDescent="0.3">
      <c r="A3187" s="2">
        <v>139619</v>
      </c>
      <c r="B3187" s="3">
        <v>41811.092766203707</v>
      </c>
      <c r="C3187" s="2" t="s">
        <v>31</v>
      </c>
      <c r="D3187" s="2" t="str">
        <f>IF(Original!D3189 = "-", "Male", Original!D3189)</f>
        <v>Female</v>
      </c>
      <c r="E3187" s="2" t="s">
        <v>12</v>
      </c>
      <c r="F3187" s="2" t="str">
        <f>IF(Original!F3189 = "-", "c9", Original!F3189)</f>
        <v>b9</v>
      </c>
      <c r="G3187" s="2">
        <f>IF(ISBLANK(Original!G3189),MEDIAN(Original!G:G),Original!G3189)</f>
        <v>83296</v>
      </c>
    </row>
    <row r="3188" spans="1:7" x14ac:dyDescent="0.3">
      <c r="A3188" s="2">
        <v>777513</v>
      </c>
      <c r="B3188" s="3">
        <v>41806.396979166668</v>
      </c>
      <c r="C3188" s="2" t="s">
        <v>31</v>
      </c>
      <c r="D3188" s="2" t="str">
        <f>IF(Original!D3190 = "-", "Male", Original!D3190)</f>
        <v>Male</v>
      </c>
      <c r="E3188" s="2" t="s">
        <v>12</v>
      </c>
      <c r="F3188" s="2" t="str">
        <f>IF(Original!F3190 = "-", "c9", Original!F3190)</f>
        <v>c9</v>
      </c>
      <c r="G3188" s="2">
        <f>IF(ISBLANK(Original!G3190),MEDIAN(Original!G:G),Original!G3190)</f>
        <v>41843</v>
      </c>
    </row>
    <row r="3189" spans="1:7" x14ac:dyDescent="0.3">
      <c r="A3189" s="2">
        <v>127559</v>
      </c>
      <c r="B3189" s="3">
        <v>41806.397268518522</v>
      </c>
      <c r="C3189" s="2" t="s">
        <v>32</v>
      </c>
      <c r="D3189" s="2" t="str">
        <f>IF(Original!D3191 = "-", "Male", Original!D3191)</f>
        <v>Male</v>
      </c>
      <c r="E3189" s="2" t="s">
        <v>12</v>
      </c>
      <c r="F3189" s="2" t="str">
        <f>IF(Original!F3191 = "-", "c9", Original!F3191)</f>
        <v>c9</v>
      </c>
      <c r="G3189" s="2">
        <f>IF(ISBLANK(Original!G3191),MEDIAN(Original!G:G),Original!G3191)</f>
        <v>48675</v>
      </c>
    </row>
    <row r="3190" spans="1:7" x14ac:dyDescent="0.3">
      <c r="A3190" s="2">
        <v>589852</v>
      </c>
      <c r="B3190" s="3">
        <v>41810.581805555557</v>
      </c>
      <c r="C3190" s="2" t="s">
        <v>31</v>
      </c>
      <c r="D3190" s="2" t="str">
        <f>IF(Original!D3192 = "-", "Male", Original!D3192)</f>
        <v>Male</v>
      </c>
      <c r="E3190" s="2" t="s">
        <v>12</v>
      </c>
      <c r="F3190" s="2" t="str">
        <f>IF(Original!F3192 = "-", "c9", Original!F3192)</f>
        <v>c9</v>
      </c>
      <c r="G3190" s="2">
        <f>IF(ISBLANK(Original!G3192),MEDIAN(Original!G:G),Original!G3192)</f>
        <v>81290</v>
      </c>
    </row>
    <row r="3191" spans="1:7" x14ac:dyDescent="0.3">
      <c r="A3191" s="2">
        <v>41532</v>
      </c>
      <c r="B3191" s="3">
        <v>41817.456921296296</v>
      </c>
      <c r="C3191" s="2" t="s">
        <v>31</v>
      </c>
      <c r="D3191" s="2" t="str">
        <f>IF(Original!D3193 = "-", "Male", Original!D3193)</f>
        <v>Don’t want to say</v>
      </c>
      <c r="E3191" s="2" t="s">
        <v>12</v>
      </c>
      <c r="F3191" s="2" t="str">
        <f>IF(Original!F3193 = "-", "c9", Original!F3193)</f>
        <v>b9</v>
      </c>
      <c r="G3191" s="2">
        <f>IF(ISBLANK(Original!G3193),MEDIAN(Original!G:G),Original!G3193)</f>
        <v>52214</v>
      </c>
    </row>
    <row r="3192" spans="1:7" x14ac:dyDescent="0.3">
      <c r="A3192" s="2">
        <v>964469</v>
      </c>
      <c r="B3192" s="3">
        <v>41822.761111111111</v>
      </c>
      <c r="C3192" s="2" t="s">
        <v>32</v>
      </c>
      <c r="D3192" s="2" t="str">
        <f>IF(Original!D3194 = "-", "Male", Original!D3194)</f>
        <v>Male</v>
      </c>
      <c r="E3192" s="2" t="s">
        <v>12</v>
      </c>
      <c r="F3192" s="2" t="str">
        <f>IF(Original!F3194 = "-", "c9", Original!F3194)</f>
        <v>b9</v>
      </c>
      <c r="G3192" s="2">
        <f>IF(ISBLANK(Original!G3194),MEDIAN(Original!G:G),Original!G3194)</f>
        <v>32961</v>
      </c>
    </row>
    <row r="3193" spans="1:7" x14ac:dyDescent="0.3">
      <c r="A3193" s="2">
        <v>976657</v>
      </c>
      <c r="B3193" s="3">
        <v>41822.761990740742</v>
      </c>
      <c r="C3193" s="2" t="s">
        <v>32</v>
      </c>
      <c r="D3193" s="2" t="str">
        <f>IF(Original!D3195 = "-", "Male", Original!D3195)</f>
        <v>Female</v>
      </c>
      <c r="E3193" s="2" t="s">
        <v>12</v>
      </c>
      <c r="F3193" s="2" t="str">
        <f>IF(Original!F3195 = "-", "c9", Original!F3195)</f>
        <v>b9</v>
      </c>
      <c r="G3193" s="2">
        <f>IF(ISBLANK(Original!G3195),MEDIAN(Original!G:G),Original!G3195)</f>
        <v>20760</v>
      </c>
    </row>
    <row r="3194" spans="1:7" x14ac:dyDescent="0.3">
      <c r="A3194" s="2">
        <v>235151</v>
      </c>
      <c r="B3194" s="3">
        <v>41870.763414351852</v>
      </c>
      <c r="C3194" s="2" t="s">
        <v>32</v>
      </c>
      <c r="D3194" s="2" t="str">
        <f>IF(Original!D3196 = "-", "Male", Original!D3196)</f>
        <v>Male</v>
      </c>
      <c r="E3194" s="2" t="s">
        <v>17</v>
      </c>
      <c r="F3194" s="2" t="str">
        <f>IF(Original!F3196 = "-", "c9", Original!F3196)</f>
        <v>c9</v>
      </c>
      <c r="G3194" s="2">
        <f>IF(ISBLANK(Original!G3196),MEDIAN(Original!G:G),Original!G3196)</f>
        <v>44070</v>
      </c>
    </row>
    <row r="3195" spans="1:7" x14ac:dyDescent="0.3">
      <c r="A3195" s="2">
        <v>572031</v>
      </c>
      <c r="B3195" s="3">
        <v>41869.397245370368</v>
      </c>
      <c r="C3195" s="2" t="s">
        <v>32</v>
      </c>
      <c r="D3195" s="2" t="str">
        <f>IF(Original!D3197 = "-", "Male", Original!D3197)</f>
        <v>Don’t want to say</v>
      </c>
      <c r="E3195" s="2" t="s">
        <v>14</v>
      </c>
      <c r="F3195" s="2" t="str">
        <f>IF(Original!F3197 = "-", "c9", Original!F3197)</f>
        <v>i5</v>
      </c>
      <c r="G3195" s="2">
        <f>IF(ISBLANK(Original!G3197),MEDIAN(Original!G:G),Original!G3197)</f>
        <v>25378</v>
      </c>
    </row>
    <row r="3196" spans="1:7" x14ac:dyDescent="0.3">
      <c r="A3196" s="2">
        <v>180899</v>
      </c>
      <c r="B3196" s="3">
        <v>41859.486701388887</v>
      </c>
      <c r="C3196" s="2" t="s">
        <v>32</v>
      </c>
      <c r="D3196" s="2" t="str">
        <f>IF(Original!D3198 = "-", "Male", Original!D3198)</f>
        <v>Male</v>
      </c>
      <c r="E3196" s="2" t="s">
        <v>17</v>
      </c>
      <c r="F3196" s="2" t="str">
        <f>IF(Original!F3198 = "-", "c9", Original!F3198)</f>
        <v>i7</v>
      </c>
      <c r="G3196" s="2">
        <f>IF(ISBLANK(Original!G3198),MEDIAN(Original!G:G),Original!G3198)</f>
        <v>23320</v>
      </c>
    </row>
    <row r="3197" spans="1:7" x14ac:dyDescent="0.3">
      <c r="A3197" s="2">
        <v>946296</v>
      </c>
      <c r="B3197" s="3">
        <v>41859.488761574074</v>
      </c>
      <c r="C3197" s="2" t="s">
        <v>31</v>
      </c>
      <c r="D3197" s="2" t="str">
        <f>IF(Original!D3199 = "-", "Male", Original!D3199)</f>
        <v>Female</v>
      </c>
      <c r="E3197" s="2" t="s">
        <v>17</v>
      </c>
      <c r="F3197" s="2" t="str">
        <f>IF(Original!F3199 = "-", "c9", Original!F3199)</f>
        <v>i7</v>
      </c>
      <c r="G3197" s="2">
        <f>IF(ISBLANK(Original!G3199),MEDIAN(Original!G:G),Original!G3199)</f>
        <v>6783</v>
      </c>
    </row>
    <row r="3198" spans="1:7" x14ac:dyDescent="0.3">
      <c r="A3198" s="2">
        <v>521742</v>
      </c>
      <c r="B3198" s="3">
        <v>41859.487812500003</v>
      </c>
      <c r="C3198" s="2" t="s">
        <v>32</v>
      </c>
      <c r="D3198" s="2" t="str">
        <f>IF(Original!D3200 = "-", "Male", Original!D3200)</f>
        <v>Female</v>
      </c>
      <c r="E3198" s="2" t="s">
        <v>17</v>
      </c>
      <c r="F3198" s="2" t="str">
        <f>IF(Original!F3200 = "-", "c9", Original!F3200)</f>
        <v>i7</v>
      </c>
      <c r="G3198" s="2">
        <f>IF(ISBLANK(Original!G3200),MEDIAN(Original!G:G),Original!G3200)</f>
        <v>34249</v>
      </c>
    </row>
    <row r="3199" spans="1:7" x14ac:dyDescent="0.3">
      <c r="A3199" s="2">
        <v>570413</v>
      </c>
      <c r="B3199" s="3">
        <v>41859.48814814815</v>
      </c>
      <c r="C3199" s="2" t="s">
        <v>31</v>
      </c>
      <c r="D3199" s="2" t="str">
        <f>IF(Original!D3201 = "-", "Male", Original!D3201)</f>
        <v>Female</v>
      </c>
      <c r="E3199" s="2" t="s">
        <v>17</v>
      </c>
      <c r="F3199" s="2" t="str">
        <f>IF(Original!F3201 = "-", "c9", Original!F3201)</f>
        <v>i7</v>
      </c>
      <c r="G3199" s="2">
        <f>IF(ISBLANK(Original!G3201),MEDIAN(Original!G:G),Original!G3201)</f>
        <v>6224</v>
      </c>
    </row>
    <row r="3200" spans="1:7" x14ac:dyDescent="0.3">
      <c r="A3200" s="2">
        <v>706182</v>
      </c>
      <c r="B3200" s="3">
        <v>41814.397164351853</v>
      </c>
      <c r="C3200" s="2" t="s">
        <v>32</v>
      </c>
      <c r="D3200" s="2" t="str">
        <f>IF(Original!D3202 = "-", "Male", Original!D3202)</f>
        <v>Male</v>
      </c>
      <c r="E3200" s="2" t="s">
        <v>12</v>
      </c>
      <c r="F3200" s="2" t="str">
        <f>IF(Original!F3202 = "-", "c9", Original!F3202)</f>
        <v>c9</v>
      </c>
      <c r="G3200" s="2">
        <f>IF(ISBLANK(Original!G3202),MEDIAN(Original!G:G),Original!G3202)</f>
        <v>7123</v>
      </c>
    </row>
    <row r="3201" spans="1:7" x14ac:dyDescent="0.3">
      <c r="A3201" s="2">
        <v>26159</v>
      </c>
      <c r="B3201" s="3">
        <v>41814.401018518518</v>
      </c>
      <c r="C3201" s="2" t="s">
        <v>32</v>
      </c>
      <c r="D3201" s="2" t="str">
        <f>IF(Original!D3203 = "-", "Male", Original!D3203)</f>
        <v>Female</v>
      </c>
      <c r="E3201" s="2" t="s">
        <v>12</v>
      </c>
      <c r="F3201" s="2" t="str">
        <f>IF(Original!F3203 = "-", "c9", Original!F3203)</f>
        <v>c9</v>
      </c>
      <c r="G3201" s="2">
        <f>IF(ISBLANK(Original!G3203),MEDIAN(Original!G:G),Original!G3203)</f>
        <v>79172</v>
      </c>
    </row>
    <row r="3202" spans="1:7" x14ac:dyDescent="0.3">
      <c r="A3202" s="2">
        <v>980516</v>
      </c>
      <c r="B3202" s="3">
        <v>41849.399050925924</v>
      </c>
      <c r="C3202" s="2" t="s">
        <v>32</v>
      </c>
      <c r="D3202" s="2" t="str">
        <f>IF(Original!D3204 = "-", "Male", Original!D3204)</f>
        <v>Male</v>
      </c>
      <c r="E3202" s="2" t="s">
        <v>12</v>
      </c>
      <c r="F3202" s="2" t="str">
        <f>IF(Original!F3204 = "-", "c9", Original!F3204)</f>
        <v>c9</v>
      </c>
      <c r="G3202" s="2">
        <f>IF(ISBLANK(Original!G3204),MEDIAN(Original!G:G),Original!G3204)</f>
        <v>28326</v>
      </c>
    </row>
    <row r="3203" spans="1:7" x14ac:dyDescent="0.3">
      <c r="A3203" s="2">
        <v>818591</v>
      </c>
      <c r="B3203" s="3">
        <v>41849.399525462963</v>
      </c>
      <c r="C3203" s="2" t="s">
        <v>32</v>
      </c>
      <c r="D3203" s="2" t="str">
        <f>IF(Original!D3205 = "-", "Male", Original!D3205)</f>
        <v>Female</v>
      </c>
      <c r="E3203" s="2" t="s">
        <v>12</v>
      </c>
      <c r="F3203" s="2" t="str">
        <f>IF(Original!F3205 = "-", "c9", Original!F3205)</f>
        <v>c9</v>
      </c>
      <c r="G3203" s="2">
        <f>IF(ISBLANK(Original!G3205),MEDIAN(Original!G:G),Original!G3205)</f>
        <v>68839</v>
      </c>
    </row>
    <row r="3204" spans="1:7" x14ac:dyDescent="0.3">
      <c r="A3204" s="2">
        <v>717754</v>
      </c>
      <c r="B3204" s="3">
        <v>41849.397569444445</v>
      </c>
      <c r="C3204" s="2" t="s">
        <v>32</v>
      </c>
      <c r="D3204" s="2" t="str">
        <f>IF(Original!D3206 = "-", "Male", Original!D3206)</f>
        <v>Female</v>
      </c>
      <c r="E3204" s="2" t="s">
        <v>12</v>
      </c>
      <c r="F3204" s="2" t="str">
        <f>IF(Original!F3206 = "-", "c9", Original!F3206)</f>
        <v>c9</v>
      </c>
      <c r="G3204" s="2">
        <f>IF(ISBLANK(Original!G3206),MEDIAN(Original!G:G),Original!G3206)</f>
        <v>68792</v>
      </c>
    </row>
    <row r="3205" spans="1:7" x14ac:dyDescent="0.3">
      <c r="A3205" s="2">
        <v>669804</v>
      </c>
      <c r="B3205" s="3">
        <v>41865.659143518518</v>
      </c>
      <c r="C3205" s="2" t="s">
        <v>32</v>
      </c>
      <c r="D3205" s="2" t="str">
        <f>IF(Original!D3207 = "-", "Male", Original!D3207)</f>
        <v>Male</v>
      </c>
      <c r="E3205" s="2" t="s">
        <v>12</v>
      </c>
      <c r="F3205" s="2" t="str">
        <f>IF(Original!F3207 = "-", "c9", Original!F3207)</f>
        <v>c9</v>
      </c>
      <c r="G3205" s="2">
        <f>IF(ISBLANK(Original!G3207),MEDIAN(Original!G:G),Original!G3207)</f>
        <v>62873</v>
      </c>
    </row>
    <row r="3206" spans="1:7" x14ac:dyDescent="0.3">
      <c r="A3206" s="2">
        <v>474723</v>
      </c>
      <c r="B3206" s="3">
        <v>41865.658125000002</v>
      </c>
      <c r="C3206" s="2" t="s">
        <v>32</v>
      </c>
      <c r="D3206" s="2" t="str">
        <f>IF(Original!D3208 = "-", "Male", Original!D3208)</f>
        <v>Female</v>
      </c>
      <c r="E3206" s="2" t="s">
        <v>12</v>
      </c>
      <c r="F3206" s="2" t="str">
        <f>IF(Original!F3208 = "-", "c9", Original!F3208)</f>
        <v>c9</v>
      </c>
      <c r="G3206" s="2">
        <f>IF(ISBLANK(Original!G3208),MEDIAN(Original!G:G),Original!G3208)</f>
        <v>9900</v>
      </c>
    </row>
    <row r="3207" spans="1:7" x14ac:dyDescent="0.3">
      <c r="A3207" s="2">
        <v>220070</v>
      </c>
      <c r="B3207" s="3">
        <v>41865.657719907409</v>
      </c>
      <c r="C3207" s="2" t="s">
        <v>31</v>
      </c>
      <c r="D3207" s="2" t="str">
        <f>IF(Original!D3209 = "-", "Male", Original!D3209)</f>
        <v>Female</v>
      </c>
      <c r="E3207" s="2" t="s">
        <v>12</v>
      </c>
      <c r="F3207" s="2" t="str">
        <f>IF(Original!F3209 = "-", "c9", Original!F3209)</f>
        <v>c9</v>
      </c>
      <c r="G3207" s="2">
        <f>IF(ISBLANK(Original!G3209),MEDIAN(Original!G:G),Original!G3209)</f>
        <v>5917</v>
      </c>
    </row>
    <row r="3208" spans="1:7" x14ac:dyDescent="0.3">
      <c r="A3208" s="2">
        <v>507036</v>
      </c>
      <c r="B3208" s="3">
        <v>41865.66070601852</v>
      </c>
      <c r="C3208" s="2" t="s">
        <v>32</v>
      </c>
      <c r="D3208" s="2" t="str">
        <f>IF(Original!D3210 = "-", "Male", Original!D3210)</f>
        <v>Female</v>
      </c>
      <c r="E3208" s="2" t="s">
        <v>12</v>
      </c>
      <c r="F3208" s="2" t="str">
        <f>IF(Original!F3210 = "-", "c9", Original!F3210)</f>
        <v>c9</v>
      </c>
      <c r="G3208" s="2">
        <f>IF(ISBLANK(Original!G3210),MEDIAN(Original!G:G),Original!G3210)</f>
        <v>47444</v>
      </c>
    </row>
    <row r="3209" spans="1:7" x14ac:dyDescent="0.3">
      <c r="A3209" s="2">
        <v>736041</v>
      </c>
      <c r="B3209" s="3">
        <v>41869.353182870371</v>
      </c>
      <c r="C3209" s="2" t="s">
        <v>32</v>
      </c>
      <c r="D3209" s="2" t="str">
        <f>IF(Original!D3211 = "-", "Male", Original!D3211)</f>
        <v>Male</v>
      </c>
      <c r="E3209" s="2" t="s">
        <v>12</v>
      </c>
      <c r="F3209" s="2" t="str">
        <f>IF(Original!F3211 = "-", "c9", Original!F3211)</f>
        <v>c9</v>
      </c>
      <c r="G3209" s="2">
        <f>IF(ISBLANK(Original!G3211),MEDIAN(Original!G:G),Original!G3211)</f>
        <v>9946</v>
      </c>
    </row>
    <row r="3210" spans="1:7" x14ac:dyDescent="0.3">
      <c r="A3210" s="2">
        <v>401482</v>
      </c>
      <c r="B3210" s="3">
        <v>41864.396631944444</v>
      </c>
      <c r="C3210" s="2" t="s">
        <v>32</v>
      </c>
      <c r="D3210" s="2" t="str">
        <f>IF(Original!D3212 = "-", "Male", Original!D3212)</f>
        <v>Male</v>
      </c>
      <c r="E3210" s="2" t="s">
        <v>20</v>
      </c>
      <c r="F3210" s="2" t="str">
        <f>IF(Original!F3212 = "-", "c9", Original!F3212)</f>
        <v>c9</v>
      </c>
      <c r="G3210" s="2">
        <f>IF(ISBLANK(Original!G3212),MEDIAN(Original!G:G),Original!G3212)</f>
        <v>20655</v>
      </c>
    </row>
    <row r="3211" spans="1:7" x14ac:dyDescent="0.3">
      <c r="A3211" s="2">
        <v>19895</v>
      </c>
      <c r="B3211" s="3">
        <v>41829.371967592589</v>
      </c>
      <c r="C3211" s="2" t="s">
        <v>32</v>
      </c>
      <c r="D3211" s="2" t="str">
        <f>IF(Original!D3213 = "-", "Male", Original!D3213)</f>
        <v>Male</v>
      </c>
      <c r="E3211" s="2" t="s">
        <v>17</v>
      </c>
      <c r="F3211" s="2" t="str">
        <f>IF(Original!F3213 = "-", "c9", Original!F3213)</f>
        <v>b9</v>
      </c>
      <c r="G3211" s="2">
        <f>IF(ISBLANK(Original!G3213),MEDIAN(Original!G:G),Original!G3213)</f>
        <v>63225</v>
      </c>
    </row>
    <row r="3212" spans="1:7" x14ac:dyDescent="0.3">
      <c r="A3212" s="2">
        <v>326192</v>
      </c>
      <c r="B3212" s="3">
        <v>41760.397407407407</v>
      </c>
      <c r="C3212" s="2" t="s">
        <v>32</v>
      </c>
      <c r="D3212" s="2" t="str">
        <f>IF(Original!D3214 = "-", "Male", Original!D3214)</f>
        <v>Male</v>
      </c>
      <c r="E3212" s="2" t="s">
        <v>17</v>
      </c>
      <c r="F3212" s="2" t="str">
        <f>IF(Original!F3214 = "-", "c9", Original!F3214)</f>
        <v>c5</v>
      </c>
      <c r="G3212" s="2">
        <f>IF(ISBLANK(Original!G3214),MEDIAN(Original!G:G),Original!G3214)</f>
        <v>32306</v>
      </c>
    </row>
    <row r="3213" spans="1:7" x14ac:dyDescent="0.3">
      <c r="A3213" s="2">
        <v>881007</v>
      </c>
      <c r="B3213" s="3">
        <v>41760.399814814817</v>
      </c>
      <c r="C3213" s="2" t="s">
        <v>32</v>
      </c>
      <c r="D3213" s="2" t="str">
        <f>IF(Original!D3215 = "-", "Male", Original!D3215)</f>
        <v>Male</v>
      </c>
      <c r="E3213" s="2" t="s">
        <v>17</v>
      </c>
      <c r="F3213" s="2" t="str">
        <f>IF(Original!F3215 = "-", "c9", Original!F3215)</f>
        <v>c5</v>
      </c>
      <c r="G3213" s="2">
        <f>IF(ISBLANK(Original!G3215),MEDIAN(Original!G:G),Original!G3215)</f>
        <v>76581</v>
      </c>
    </row>
    <row r="3214" spans="1:7" x14ac:dyDescent="0.3">
      <c r="A3214" s="2">
        <v>805270</v>
      </c>
      <c r="B3214" s="3">
        <v>41779.540868055556</v>
      </c>
      <c r="C3214" s="2" t="s">
        <v>32</v>
      </c>
      <c r="D3214" s="2" t="str">
        <f>IF(Original!D3216 = "-", "Male", Original!D3216)</f>
        <v>Female</v>
      </c>
      <c r="E3214" s="2" t="s">
        <v>17</v>
      </c>
      <c r="F3214" s="2" t="str">
        <f>IF(Original!F3216 = "-", "c9", Original!F3216)</f>
        <v>c5</v>
      </c>
      <c r="G3214" s="2">
        <f>IF(ISBLANK(Original!G3216),MEDIAN(Original!G:G),Original!G3216)</f>
        <v>42803</v>
      </c>
    </row>
    <row r="3215" spans="1:7" x14ac:dyDescent="0.3">
      <c r="A3215" s="2">
        <v>255063</v>
      </c>
      <c r="B3215" s="3">
        <v>41779.543229166666</v>
      </c>
      <c r="C3215" s="2" t="s">
        <v>32</v>
      </c>
      <c r="D3215" s="2" t="str">
        <f>IF(Original!D3217 = "-", "Male", Original!D3217)</f>
        <v>Female</v>
      </c>
      <c r="E3215" s="2" t="s">
        <v>17</v>
      </c>
      <c r="F3215" s="2" t="str">
        <f>IF(Original!F3217 = "-", "c9", Original!F3217)</f>
        <v>c5</v>
      </c>
      <c r="G3215" s="2">
        <f>IF(ISBLANK(Original!G3217),MEDIAN(Original!G:G),Original!G3217)</f>
        <v>94634</v>
      </c>
    </row>
    <row r="3216" spans="1:7" x14ac:dyDescent="0.3">
      <c r="A3216" s="2">
        <v>798324</v>
      </c>
      <c r="B3216" s="3">
        <v>41779.539236111108</v>
      </c>
      <c r="C3216" s="2" t="s">
        <v>32</v>
      </c>
      <c r="D3216" s="2" t="str">
        <f>IF(Original!D3218 = "-", "Male", Original!D3218)</f>
        <v>Female</v>
      </c>
      <c r="E3216" s="2" t="s">
        <v>17</v>
      </c>
      <c r="F3216" s="2" t="str">
        <f>IF(Original!F3218 = "-", "c9", Original!F3218)</f>
        <v>c5</v>
      </c>
      <c r="G3216" s="2">
        <f>IF(ISBLANK(Original!G3218),MEDIAN(Original!G:G),Original!G3218)</f>
        <v>51293</v>
      </c>
    </row>
    <row r="3217" spans="1:7" x14ac:dyDescent="0.3">
      <c r="A3217" s="2">
        <v>412624</v>
      </c>
      <c r="B3217" s="3">
        <v>41780.597175925926</v>
      </c>
      <c r="C3217" s="2" t="s">
        <v>32</v>
      </c>
      <c r="D3217" s="2" t="str">
        <f>IF(Original!D3219 = "-", "Male", Original!D3219)</f>
        <v>Male</v>
      </c>
      <c r="E3217" s="2" t="s">
        <v>17</v>
      </c>
      <c r="F3217" s="2" t="str">
        <f>IF(Original!F3219 = "-", "c9", Original!F3219)</f>
        <v>c5</v>
      </c>
      <c r="G3217" s="2">
        <f>IF(ISBLANK(Original!G3219),MEDIAN(Original!G:G),Original!G3219)</f>
        <v>97066</v>
      </c>
    </row>
    <row r="3218" spans="1:7" x14ac:dyDescent="0.3">
      <c r="A3218" s="2">
        <v>962745</v>
      </c>
      <c r="B3218" s="3">
        <v>41781.635474537034</v>
      </c>
      <c r="C3218" s="2" t="s">
        <v>31</v>
      </c>
      <c r="D3218" s="2" t="str">
        <f>IF(Original!D3220 = "-", "Male", Original!D3220)</f>
        <v>Male</v>
      </c>
      <c r="E3218" s="2" t="s">
        <v>17</v>
      </c>
      <c r="F3218" s="2" t="str">
        <f>IF(Original!F3220 = "-", "c9", Original!F3220)</f>
        <v>c5</v>
      </c>
      <c r="G3218" s="2">
        <f>IF(ISBLANK(Original!G3220),MEDIAN(Original!G:G),Original!G3220)</f>
        <v>30637</v>
      </c>
    </row>
    <row r="3219" spans="1:7" x14ac:dyDescent="0.3">
      <c r="A3219" s="2">
        <v>157956</v>
      </c>
      <c r="B3219" s="3">
        <v>41788.58185185185</v>
      </c>
      <c r="C3219" s="2" t="s">
        <v>32</v>
      </c>
      <c r="D3219" s="2" t="str">
        <f>IF(Original!D3221 = "-", "Male", Original!D3221)</f>
        <v>Male</v>
      </c>
      <c r="E3219" s="2" t="s">
        <v>17</v>
      </c>
      <c r="F3219" s="2" t="str">
        <f>IF(Original!F3221 = "-", "c9", Original!F3221)</f>
        <v>c5</v>
      </c>
      <c r="G3219" s="2">
        <f>IF(ISBLANK(Original!G3221),MEDIAN(Original!G:G),Original!G3221)</f>
        <v>67035</v>
      </c>
    </row>
    <row r="3220" spans="1:7" x14ac:dyDescent="0.3">
      <c r="A3220" s="2">
        <v>89359</v>
      </c>
      <c r="B3220" s="3">
        <v>41788.583969907406</v>
      </c>
      <c r="C3220" s="2" t="s">
        <v>32</v>
      </c>
      <c r="D3220" s="2" t="str">
        <f>IF(Original!D3222 = "-", "Male", Original!D3222)</f>
        <v>Female</v>
      </c>
      <c r="E3220" s="2" t="s">
        <v>17</v>
      </c>
      <c r="F3220" s="2" t="str">
        <f>IF(Original!F3222 = "-", "c9", Original!F3222)</f>
        <v>c5</v>
      </c>
      <c r="G3220" s="2">
        <f>IF(ISBLANK(Original!G3222),MEDIAN(Original!G:G),Original!G3222)</f>
        <v>40000</v>
      </c>
    </row>
    <row r="3221" spans="1:7" x14ac:dyDescent="0.3">
      <c r="A3221" s="2">
        <v>717589</v>
      </c>
      <c r="B3221" s="3">
        <v>41844.39671296296</v>
      </c>
      <c r="C3221" s="2" t="s">
        <v>32</v>
      </c>
      <c r="D3221" s="2" t="str">
        <f>IF(Original!D3223 = "-", "Male", Original!D3223)</f>
        <v>Male</v>
      </c>
      <c r="E3221" s="2" t="s">
        <v>12</v>
      </c>
      <c r="F3221" s="2" t="str">
        <f>IF(Original!F3223 = "-", "c9", Original!F3223)</f>
        <v>i5</v>
      </c>
      <c r="G3221" s="2">
        <f>IF(ISBLANK(Original!G3223),MEDIAN(Original!G:G),Original!G3223)</f>
        <v>37843</v>
      </c>
    </row>
    <row r="3222" spans="1:7" x14ac:dyDescent="0.3">
      <c r="A3222" s="2">
        <v>391333</v>
      </c>
      <c r="B3222" s="3">
        <v>41782.399444444447</v>
      </c>
      <c r="C3222" s="2" t="s">
        <v>31</v>
      </c>
      <c r="D3222" s="2" t="str">
        <f>IF(Original!D3224 = "-", "Male", Original!D3224)</f>
        <v>Male</v>
      </c>
      <c r="E3222" s="2" t="s">
        <v>20</v>
      </c>
      <c r="F3222" s="2" t="str">
        <f>IF(Original!F3224 = "-", "c9", Original!F3224)</f>
        <v>i5</v>
      </c>
      <c r="G3222" s="2">
        <f>IF(ISBLANK(Original!G3224),MEDIAN(Original!G:G),Original!G3224)</f>
        <v>91920</v>
      </c>
    </row>
    <row r="3223" spans="1:7" x14ac:dyDescent="0.3">
      <c r="A3223" s="2">
        <v>416449</v>
      </c>
      <c r="B3223" s="3">
        <v>41787.681643518517</v>
      </c>
      <c r="C3223" s="2" t="s">
        <v>32</v>
      </c>
      <c r="D3223" s="2" t="str">
        <f>IF(Original!D3225 = "-", "Male", Original!D3225)</f>
        <v>Female</v>
      </c>
      <c r="E3223" s="2" t="s">
        <v>20</v>
      </c>
      <c r="F3223" s="2" t="str">
        <f>IF(Original!F3225 = "-", "c9", Original!F3225)</f>
        <v>i5</v>
      </c>
      <c r="G3223" s="2">
        <f>IF(ISBLANK(Original!G3225),MEDIAN(Original!G:G),Original!G3225)</f>
        <v>77091</v>
      </c>
    </row>
    <row r="3224" spans="1:7" x14ac:dyDescent="0.3">
      <c r="A3224" s="2">
        <v>728481</v>
      </c>
      <c r="B3224" s="3">
        <v>41787.68241898148</v>
      </c>
      <c r="C3224" s="2" t="s">
        <v>32</v>
      </c>
      <c r="D3224" s="2" t="str">
        <f>IF(Original!D3226 = "-", "Male", Original!D3226)</f>
        <v>Male</v>
      </c>
      <c r="E3224" s="2" t="s">
        <v>20</v>
      </c>
      <c r="F3224" s="2" t="str">
        <f>IF(Original!F3226 = "-", "c9", Original!F3226)</f>
        <v>i5</v>
      </c>
      <c r="G3224" s="2">
        <f>IF(ISBLANK(Original!G3226),MEDIAN(Original!G:G),Original!G3226)</f>
        <v>6459</v>
      </c>
    </row>
    <row r="3225" spans="1:7" x14ac:dyDescent="0.3">
      <c r="A3225" s="2">
        <v>241250</v>
      </c>
      <c r="B3225" s="3">
        <v>41796.422083333331</v>
      </c>
      <c r="C3225" s="2" t="s">
        <v>32</v>
      </c>
      <c r="D3225" s="2" t="str">
        <f>IF(Original!D3227 = "-", "Male", Original!D3227)</f>
        <v>Female</v>
      </c>
      <c r="E3225" s="2" t="s">
        <v>20</v>
      </c>
      <c r="F3225" s="2" t="str">
        <f>IF(Original!F3227 = "-", "c9", Original!F3227)</f>
        <v>i5</v>
      </c>
      <c r="G3225" s="2">
        <f>IF(ISBLANK(Original!G3227),MEDIAN(Original!G:G),Original!G3227)</f>
        <v>22600</v>
      </c>
    </row>
    <row r="3226" spans="1:7" x14ac:dyDescent="0.3">
      <c r="A3226" s="2">
        <v>124271</v>
      </c>
      <c r="B3226" s="3">
        <v>41810.716724537036</v>
      </c>
      <c r="C3226" s="2" t="s">
        <v>32</v>
      </c>
      <c r="D3226" s="2" t="str">
        <f>IF(Original!D3228 = "-", "Male", Original!D3228)</f>
        <v>Male</v>
      </c>
      <c r="E3226" s="2" t="s">
        <v>20</v>
      </c>
      <c r="F3226" s="2" t="str">
        <f>IF(Original!F3228 = "-", "c9", Original!F3228)</f>
        <v>i5</v>
      </c>
      <c r="G3226" s="2">
        <f>IF(ISBLANK(Original!G3228),MEDIAN(Original!G:G),Original!G3228)</f>
        <v>31893</v>
      </c>
    </row>
    <row r="3227" spans="1:7" x14ac:dyDescent="0.3">
      <c r="A3227" s="2">
        <v>771658</v>
      </c>
      <c r="B3227" s="3">
        <v>41776.582407407404</v>
      </c>
      <c r="C3227" s="2" t="s">
        <v>31</v>
      </c>
      <c r="D3227" s="2" t="str">
        <f>IF(Original!D3229 = "-", "Male", Original!D3229)</f>
        <v>Male</v>
      </c>
      <c r="E3227" s="2" t="s">
        <v>17</v>
      </c>
      <c r="F3227" s="2" t="str">
        <f>IF(Original!F3229 = "-", "c9", Original!F3229)</f>
        <v>c9</v>
      </c>
      <c r="G3227" s="2">
        <f>IF(ISBLANK(Original!G3229),MEDIAN(Original!G:G),Original!G3229)</f>
        <v>82718</v>
      </c>
    </row>
    <row r="3228" spans="1:7" x14ac:dyDescent="0.3">
      <c r="A3228" s="2">
        <v>555783</v>
      </c>
      <c r="B3228" s="3">
        <v>41785.580254629633</v>
      </c>
      <c r="C3228" s="2" t="s">
        <v>32</v>
      </c>
      <c r="D3228" s="2" t="str">
        <f>IF(Original!D3230 = "-", "Male", Original!D3230)</f>
        <v>Male</v>
      </c>
      <c r="E3228" s="2" t="s">
        <v>17</v>
      </c>
      <c r="F3228" s="2" t="str">
        <f>IF(Original!F3230 = "-", "c9", Original!F3230)</f>
        <v>c9</v>
      </c>
      <c r="G3228" s="2">
        <f>IF(ISBLANK(Original!G3230),MEDIAN(Original!G:G),Original!G3230)</f>
        <v>86177</v>
      </c>
    </row>
    <row r="3229" spans="1:7" x14ac:dyDescent="0.3">
      <c r="A3229" s="2">
        <v>295010</v>
      </c>
      <c r="B3229" s="3">
        <v>41785.582453703704</v>
      </c>
      <c r="C3229" s="2" t="s">
        <v>32</v>
      </c>
      <c r="D3229" s="2" t="str">
        <f>IF(Original!D3231 = "-", "Male", Original!D3231)</f>
        <v>Female</v>
      </c>
      <c r="E3229" s="2" t="s">
        <v>17</v>
      </c>
      <c r="F3229" s="2" t="str">
        <f>IF(Original!F3231 = "-", "c9", Original!F3231)</f>
        <v>c9</v>
      </c>
      <c r="G3229" s="2">
        <f>IF(ISBLANK(Original!G3231),MEDIAN(Original!G:G),Original!G3231)</f>
        <v>1389</v>
      </c>
    </row>
    <row r="3230" spans="1:7" x14ac:dyDescent="0.3">
      <c r="A3230" s="2">
        <v>191186</v>
      </c>
      <c r="B3230" s="3">
        <v>41788.594699074078</v>
      </c>
      <c r="C3230" s="2" t="s">
        <v>31</v>
      </c>
      <c r="D3230" s="2" t="str">
        <f>IF(Original!D3232 = "-", "Male", Original!D3232)</f>
        <v>Male</v>
      </c>
      <c r="E3230" s="2" t="s">
        <v>17</v>
      </c>
      <c r="F3230" s="2" t="str">
        <f>IF(Original!F3232 = "-", "c9", Original!F3232)</f>
        <v>c9</v>
      </c>
      <c r="G3230" s="2">
        <f>IF(ISBLANK(Original!G3232),MEDIAN(Original!G:G),Original!G3232)</f>
        <v>25627</v>
      </c>
    </row>
    <row r="3231" spans="1:7" x14ac:dyDescent="0.3">
      <c r="A3231" s="2">
        <v>35482</v>
      </c>
      <c r="B3231" s="3">
        <v>41788.599432870367</v>
      </c>
      <c r="C3231" s="2" t="s">
        <v>32</v>
      </c>
      <c r="D3231" s="2" t="str">
        <f>IF(Original!D3233 = "-", "Male", Original!D3233)</f>
        <v>Female</v>
      </c>
      <c r="E3231" s="2" t="s">
        <v>17</v>
      </c>
      <c r="F3231" s="2" t="str">
        <f>IF(Original!F3233 = "-", "c9", Original!F3233)</f>
        <v>c9</v>
      </c>
      <c r="G3231" s="2">
        <f>IF(ISBLANK(Original!G3233),MEDIAN(Original!G:G),Original!G3233)</f>
        <v>91603</v>
      </c>
    </row>
    <row r="3232" spans="1:7" x14ac:dyDescent="0.3">
      <c r="A3232" s="2">
        <v>501268</v>
      </c>
      <c r="B3232" s="3">
        <v>41793.682303240741</v>
      </c>
      <c r="C3232" s="2" t="s">
        <v>32</v>
      </c>
      <c r="D3232" s="2" t="str">
        <f>IF(Original!D3234 = "-", "Male", Original!D3234)</f>
        <v>Male</v>
      </c>
      <c r="E3232" s="2" t="s">
        <v>17</v>
      </c>
      <c r="F3232" s="2" t="str">
        <f>IF(Original!F3234 = "-", "c9", Original!F3234)</f>
        <v>c9</v>
      </c>
      <c r="G3232" s="2">
        <f>IF(ISBLANK(Original!G3234),MEDIAN(Original!G:G),Original!G3234)</f>
        <v>14197</v>
      </c>
    </row>
    <row r="3233" spans="1:7" x14ac:dyDescent="0.3">
      <c r="A3233" s="2">
        <v>476705</v>
      </c>
      <c r="B3233" s="3">
        <v>41803.397476851853</v>
      </c>
      <c r="C3233" s="2" t="s">
        <v>31</v>
      </c>
      <c r="D3233" s="2" t="str">
        <f>IF(Original!D3235 = "-", "Male", Original!D3235)</f>
        <v>Male</v>
      </c>
      <c r="E3233" s="2" t="s">
        <v>17</v>
      </c>
      <c r="F3233" s="2" t="str">
        <f>IF(Original!F3235 = "-", "c9", Original!F3235)</f>
        <v>c9</v>
      </c>
      <c r="G3233" s="2">
        <f>IF(ISBLANK(Original!G3235),MEDIAN(Original!G:G),Original!G3235)</f>
        <v>76771</v>
      </c>
    </row>
    <row r="3234" spans="1:7" x14ac:dyDescent="0.3">
      <c r="A3234" s="2">
        <v>864490</v>
      </c>
      <c r="B3234" s="3">
        <v>41778.817916666667</v>
      </c>
      <c r="C3234" s="2" t="s">
        <v>31</v>
      </c>
      <c r="D3234" s="2" t="str">
        <f>IF(Original!D3236 = "-", "Male", Original!D3236)</f>
        <v>Male</v>
      </c>
      <c r="E3234" s="2" t="s">
        <v>17</v>
      </c>
      <c r="F3234" s="2" t="str">
        <f>IF(Original!F3236 = "-", "c9", Original!F3236)</f>
        <v>c9</v>
      </c>
      <c r="G3234" s="2">
        <f>IF(ISBLANK(Original!G3236),MEDIAN(Original!G:G),Original!G3236)</f>
        <v>64995</v>
      </c>
    </row>
    <row r="3235" spans="1:7" x14ac:dyDescent="0.3">
      <c r="A3235" s="2">
        <v>870435</v>
      </c>
      <c r="B3235" s="3">
        <v>41778.818298611113</v>
      </c>
      <c r="C3235" s="2" t="s">
        <v>32</v>
      </c>
      <c r="D3235" s="2" t="str">
        <f>IF(Original!D3237 = "-", "Male", Original!D3237)</f>
        <v>Male</v>
      </c>
      <c r="E3235" s="2" t="s">
        <v>17</v>
      </c>
      <c r="F3235" s="2" t="str">
        <f>IF(Original!F3237 = "-", "c9", Original!F3237)</f>
        <v>c9</v>
      </c>
      <c r="G3235" s="2">
        <f>IF(ISBLANK(Original!G3237),MEDIAN(Original!G:G),Original!G3237)</f>
        <v>35264</v>
      </c>
    </row>
    <row r="3236" spans="1:7" x14ac:dyDescent="0.3">
      <c r="A3236" s="2">
        <v>663150</v>
      </c>
      <c r="B3236" s="3">
        <v>41778.818194444444</v>
      </c>
      <c r="C3236" s="2" t="s">
        <v>32</v>
      </c>
      <c r="D3236" s="2" t="str">
        <f>IF(Original!D3238 = "-", "Male", Original!D3238)</f>
        <v>Female</v>
      </c>
      <c r="E3236" s="2" t="s">
        <v>17</v>
      </c>
      <c r="F3236" s="2" t="str">
        <f>IF(Original!F3238 = "-", "c9", Original!F3238)</f>
        <v>c9</v>
      </c>
      <c r="G3236" s="2">
        <f>IF(ISBLANK(Original!G3238),MEDIAN(Original!G:G),Original!G3238)</f>
        <v>70471</v>
      </c>
    </row>
    <row r="3237" spans="1:7" x14ac:dyDescent="0.3">
      <c r="A3237" s="2">
        <v>293055</v>
      </c>
      <c r="B3237" s="3">
        <v>41786.537060185183</v>
      </c>
      <c r="C3237" s="2" t="s">
        <v>32</v>
      </c>
      <c r="D3237" s="2" t="str">
        <f>IF(Original!D3239 = "-", "Male", Original!D3239)</f>
        <v>Male</v>
      </c>
      <c r="E3237" s="2" t="s">
        <v>17</v>
      </c>
      <c r="F3237" s="2" t="str">
        <f>IF(Original!F3239 = "-", "c9", Original!F3239)</f>
        <v>c9</v>
      </c>
      <c r="G3237" s="2">
        <f>IF(ISBLANK(Original!G3239),MEDIAN(Original!G:G),Original!G3239)</f>
        <v>25660</v>
      </c>
    </row>
    <row r="3238" spans="1:7" x14ac:dyDescent="0.3">
      <c r="A3238" s="2">
        <v>372242</v>
      </c>
      <c r="B3238" s="3">
        <v>41786.536238425928</v>
      </c>
      <c r="C3238" s="2" t="s">
        <v>32</v>
      </c>
      <c r="D3238" s="2" t="str">
        <f>IF(Original!D3240 = "-", "Male", Original!D3240)</f>
        <v>Female</v>
      </c>
      <c r="E3238" s="2" t="s">
        <v>17</v>
      </c>
      <c r="F3238" s="2" t="str">
        <f>IF(Original!F3240 = "-", "c9", Original!F3240)</f>
        <v>c9</v>
      </c>
      <c r="G3238" s="2">
        <f>IF(ISBLANK(Original!G3240),MEDIAN(Original!G:G),Original!G3240)</f>
        <v>14281</v>
      </c>
    </row>
    <row r="3239" spans="1:7" x14ac:dyDescent="0.3">
      <c r="A3239" s="2">
        <v>461858</v>
      </c>
      <c r="B3239" s="3">
        <v>41802.672488425924</v>
      </c>
      <c r="C3239" s="2" t="s">
        <v>32</v>
      </c>
      <c r="D3239" s="2" t="str">
        <f>IF(Original!D3241 = "-", "Male", Original!D3241)</f>
        <v>Male</v>
      </c>
      <c r="E3239" s="2" t="s">
        <v>17</v>
      </c>
      <c r="F3239" s="2" t="str">
        <f>IF(Original!F3241 = "-", "c9", Original!F3241)</f>
        <v>c9</v>
      </c>
      <c r="G3239" s="2">
        <f>IF(ISBLANK(Original!G3241),MEDIAN(Original!G:G),Original!G3241)</f>
        <v>62495</v>
      </c>
    </row>
    <row r="3240" spans="1:7" x14ac:dyDescent="0.3">
      <c r="A3240" s="2">
        <v>96586</v>
      </c>
      <c r="B3240" s="3">
        <v>41802.673101851855</v>
      </c>
      <c r="C3240" s="2" t="s">
        <v>32</v>
      </c>
      <c r="D3240" s="2" t="str">
        <f>IF(Original!D3242 = "-", "Male", Original!D3242)</f>
        <v>Male</v>
      </c>
      <c r="E3240" s="2" t="s">
        <v>17</v>
      </c>
      <c r="F3240" s="2" t="str">
        <f>IF(Original!F3242 = "-", "c9", Original!F3242)</f>
        <v>c9</v>
      </c>
      <c r="G3240" s="2">
        <f>IF(ISBLANK(Original!G3242),MEDIAN(Original!G:G),Original!G3242)</f>
        <v>79181</v>
      </c>
    </row>
    <row r="3241" spans="1:7" x14ac:dyDescent="0.3">
      <c r="A3241" s="2">
        <v>239312</v>
      </c>
      <c r="B3241" s="3">
        <v>41802.674571759257</v>
      </c>
      <c r="C3241" s="2" t="s">
        <v>31</v>
      </c>
      <c r="D3241" s="2" t="str">
        <f>IF(Original!D3243 = "-", "Male", Original!D3243)</f>
        <v>Male</v>
      </c>
      <c r="E3241" s="2" t="s">
        <v>17</v>
      </c>
      <c r="F3241" s="2" t="str">
        <f>IF(Original!F3243 = "-", "c9", Original!F3243)</f>
        <v>c9</v>
      </c>
      <c r="G3241" s="2">
        <f>IF(ISBLANK(Original!G3243),MEDIAN(Original!G:G),Original!G3243)</f>
        <v>11583</v>
      </c>
    </row>
    <row r="3242" spans="1:7" x14ac:dyDescent="0.3">
      <c r="A3242" s="2">
        <v>301586</v>
      </c>
      <c r="B3242" s="3">
        <v>41848.503287037034</v>
      </c>
      <c r="C3242" s="2" t="s">
        <v>32</v>
      </c>
      <c r="D3242" s="2" t="str">
        <f>IF(Original!D3244 = "-", "Male", Original!D3244)</f>
        <v>Male</v>
      </c>
      <c r="E3242" s="2" t="s">
        <v>20</v>
      </c>
      <c r="F3242" s="2" t="str">
        <f>IF(Original!F3244 = "-", "c9", Original!F3244)</f>
        <v>i7</v>
      </c>
      <c r="G3242" s="2">
        <f>IF(ISBLANK(Original!G3244),MEDIAN(Original!G:G),Original!G3244)</f>
        <v>96908</v>
      </c>
    </row>
    <row r="3243" spans="1:7" x14ac:dyDescent="0.3">
      <c r="A3243" s="2">
        <v>346190</v>
      </c>
      <c r="B3243" s="3">
        <v>41848.503645833334</v>
      </c>
      <c r="C3243" s="2" t="s">
        <v>32</v>
      </c>
      <c r="D3243" s="2" t="str">
        <f>IF(Original!D3245 = "-", "Male", Original!D3245)</f>
        <v>Male</v>
      </c>
      <c r="E3243" s="2" t="s">
        <v>20</v>
      </c>
      <c r="F3243" s="2" t="str">
        <f>IF(Original!F3245 = "-", "c9", Original!F3245)</f>
        <v>i7</v>
      </c>
      <c r="G3243" s="2">
        <f>IF(ISBLANK(Original!G3245),MEDIAN(Original!G:G),Original!G3245)</f>
        <v>54330</v>
      </c>
    </row>
    <row r="3244" spans="1:7" x14ac:dyDescent="0.3">
      <c r="A3244" s="2">
        <v>209714</v>
      </c>
      <c r="B3244" s="3">
        <v>41813.397337962961</v>
      </c>
      <c r="C3244" s="2" t="s">
        <v>32</v>
      </c>
      <c r="D3244" s="2" t="str">
        <f>IF(Original!D3246 = "-", "Male", Original!D3246)</f>
        <v>Male</v>
      </c>
      <c r="E3244" s="2" t="s">
        <v>17</v>
      </c>
      <c r="F3244" s="2" t="str">
        <f>IF(Original!F3246 = "-", "c9", Original!F3246)</f>
        <v>c5</v>
      </c>
      <c r="G3244" s="2">
        <f>IF(ISBLANK(Original!G3246),MEDIAN(Original!G:G),Original!G3246)</f>
        <v>86414</v>
      </c>
    </row>
    <row r="3245" spans="1:7" x14ac:dyDescent="0.3">
      <c r="A3245" s="2">
        <v>450326</v>
      </c>
      <c r="B3245" s="3">
        <v>41824.796851851854</v>
      </c>
      <c r="C3245" s="2" t="s">
        <v>31</v>
      </c>
      <c r="D3245" s="2" t="str">
        <f>IF(Original!D3247 = "-", "Male", Original!D3247)</f>
        <v>Female</v>
      </c>
      <c r="E3245" s="2" t="s">
        <v>17</v>
      </c>
      <c r="F3245" s="2" t="str">
        <f>IF(Original!F3247 = "-", "c9", Original!F3247)</f>
        <v>c5</v>
      </c>
      <c r="G3245" s="2">
        <f>IF(ISBLANK(Original!G3247),MEDIAN(Original!G:G),Original!G3247)</f>
        <v>53110</v>
      </c>
    </row>
    <row r="3246" spans="1:7" x14ac:dyDescent="0.3">
      <c r="A3246" s="2">
        <v>692156</v>
      </c>
      <c r="B3246" s="3">
        <v>41824.798634259256</v>
      </c>
      <c r="C3246" s="2" t="s">
        <v>31</v>
      </c>
      <c r="D3246" s="2" t="str">
        <f>IF(Original!D3248 = "-", "Male", Original!D3248)</f>
        <v>Male</v>
      </c>
      <c r="E3246" s="2" t="s">
        <v>17</v>
      </c>
      <c r="F3246" s="2" t="str">
        <f>IF(Original!F3248 = "-", "c9", Original!F3248)</f>
        <v>c5</v>
      </c>
      <c r="G3246" s="2">
        <f>IF(ISBLANK(Original!G3248),MEDIAN(Original!G:G),Original!G3248)</f>
        <v>96435</v>
      </c>
    </row>
    <row r="3247" spans="1:7" x14ac:dyDescent="0.3">
      <c r="A3247" s="2">
        <v>314177</v>
      </c>
      <c r="B3247" s="3">
        <v>41838.811365740738</v>
      </c>
      <c r="C3247" s="2" t="s">
        <v>32</v>
      </c>
      <c r="D3247" s="2" t="str">
        <f>IF(Original!D3249 = "-", "Male", Original!D3249)</f>
        <v>Female</v>
      </c>
      <c r="E3247" s="2" t="s">
        <v>17</v>
      </c>
      <c r="F3247" s="2" t="str">
        <f>IF(Original!F3249 = "-", "c9", Original!F3249)</f>
        <v>c5</v>
      </c>
      <c r="G3247" s="2">
        <f>IF(ISBLANK(Original!G3249),MEDIAN(Original!G:G),Original!G3249)</f>
        <v>40265</v>
      </c>
    </row>
    <row r="3248" spans="1:7" x14ac:dyDescent="0.3">
      <c r="A3248" s="2">
        <v>287282</v>
      </c>
      <c r="B3248" s="3">
        <v>41841.398032407407</v>
      </c>
      <c r="C3248" s="2" t="s">
        <v>31</v>
      </c>
      <c r="D3248" s="2" t="str">
        <f>IF(Original!D3250 = "-", "Male", Original!D3250)</f>
        <v>Female</v>
      </c>
      <c r="E3248" s="2" t="s">
        <v>17</v>
      </c>
      <c r="F3248" s="2" t="str">
        <f>IF(Original!F3250 = "-", "c9", Original!F3250)</f>
        <v>c5</v>
      </c>
      <c r="G3248" s="2">
        <f>IF(ISBLANK(Original!G3250),MEDIAN(Original!G:G),Original!G3250)</f>
        <v>68115</v>
      </c>
    </row>
    <row r="3249" spans="1:7" x14ac:dyDescent="0.3">
      <c r="A3249" s="2">
        <v>425236</v>
      </c>
      <c r="B3249" s="3">
        <v>41852.550891203704</v>
      </c>
      <c r="C3249" s="2" t="s">
        <v>32</v>
      </c>
      <c r="D3249" s="2" t="str">
        <f>IF(Original!D3251 = "-", "Male", Original!D3251)</f>
        <v>Female</v>
      </c>
      <c r="E3249" s="2" t="s">
        <v>17</v>
      </c>
      <c r="F3249" s="2" t="str">
        <f>IF(Original!F3251 = "-", "c9", Original!F3251)</f>
        <v>c5</v>
      </c>
      <c r="G3249" s="2">
        <f>IF(ISBLANK(Original!G3251),MEDIAN(Original!G:G),Original!G3251)</f>
        <v>25430</v>
      </c>
    </row>
    <row r="3250" spans="1:7" x14ac:dyDescent="0.3">
      <c r="A3250" s="2">
        <v>411122</v>
      </c>
      <c r="B3250" s="3">
        <v>41852.550219907411</v>
      </c>
      <c r="C3250" s="2" t="s">
        <v>31</v>
      </c>
      <c r="D3250" s="2" t="str">
        <f>IF(Original!D3252 = "-", "Male", Original!D3252)</f>
        <v>Don’t want to say</v>
      </c>
      <c r="E3250" s="2" t="s">
        <v>17</v>
      </c>
      <c r="F3250" s="2" t="str">
        <f>IF(Original!F3252 = "-", "c9", Original!F3252)</f>
        <v>c5</v>
      </c>
      <c r="G3250" s="2">
        <f>IF(ISBLANK(Original!G3252),MEDIAN(Original!G:G),Original!G3252)</f>
        <v>6861</v>
      </c>
    </row>
    <row r="3251" spans="1:7" x14ac:dyDescent="0.3">
      <c r="A3251" s="2">
        <v>879110</v>
      </c>
      <c r="B3251" s="3">
        <v>41852.551574074074</v>
      </c>
      <c r="C3251" s="2" t="s">
        <v>31</v>
      </c>
      <c r="D3251" s="2" t="str">
        <f>IF(Original!D3253 = "-", "Male", Original!D3253)</f>
        <v>Don’t want to say</v>
      </c>
      <c r="E3251" s="2" t="s">
        <v>17</v>
      </c>
      <c r="F3251" s="2" t="str">
        <f>IF(Original!F3253 = "-", "c9", Original!F3253)</f>
        <v>c5</v>
      </c>
      <c r="G3251" s="2">
        <f>IF(ISBLANK(Original!G3253),MEDIAN(Original!G:G),Original!G3253)</f>
        <v>24435</v>
      </c>
    </row>
    <row r="3252" spans="1:7" x14ac:dyDescent="0.3">
      <c r="A3252" s="2">
        <v>427364</v>
      </c>
      <c r="B3252" s="3">
        <v>41766.887071759258</v>
      </c>
      <c r="C3252" s="2" t="s">
        <v>32</v>
      </c>
      <c r="D3252" s="2" t="str">
        <f>IF(Original!D3254 = "-", "Male", Original!D3254)</f>
        <v>Male</v>
      </c>
      <c r="E3252" s="2" t="s">
        <v>15</v>
      </c>
      <c r="F3252" s="2" t="str">
        <f>IF(Original!F3254 = "-", "c9", Original!F3254)</f>
        <v>c9</v>
      </c>
      <c r="G3252" s="2">
        <f>IF(ISBLANK(Original!G3254),MEDIAN(Original!G:G),Original!G3254)</f>
        <v>58484</v>
      </c>
    </row>
    <row r="3253" spans="1:7" x14ac:dyDescent="0.3">
      <c r="A3253" s="2">
        <v>582836</v>
      </c>
      <c r="B3253" s="3">
        <v>41766.887650462966</v>
      </c>
      <c r="C3253" s="2" t="s">
        <v>32</v>
      </c>
      <c r="D3253" s="2" t="str">
        <f>IF(Original!D3255 = "-", "Male", Original!D3255)</f>
        <v>Male</v>
      </c>
      <c r="E3253" s="2" t="s">
        <v>15</v>
      </c>
      <c r="F3253" s="2" t="str">
        <f>IF(Original!F3255 = "-", "c9", Original!F3255)</f>
        <v>c9</v>
      </c>
      <c r="G3253" s="2">
        <f>IF(ISBLANK(Original!G3255),MEDIAN(Original!G:G),Original!G3255)</f>
        <v>73096</v>
      </c>
    </row>
    <row r="3254" spans="1:7" x14ac:dyDescent="0.3">
      <c r="A3254" s="2">
        <v>808760</v>
      </c>
      <c r="B3254" s="3">
        <v>41820.397199074076</v>
      </c>
      <c r="C3254" s="2" t="s">
        <v>31</v>
      </c>
      <c r="D3254" s="2" t="str">
        <f>IF(Original!D3256 = "-", "Male", Original!D3256)</f>
        <v>Female</v>
      </c>
      <c r="E3254" s="2" t="s">
        <v>12</v>
      </c>
      <c r="F3254" s="2" t="str">
        <f>IF(Original!F3256 = "-", "c9", Original!F3256)</f>
        <v>c5</v>
      </c>
      <c r="G3254" s="2">
        <f>IF(ISBLANK(Original!G3256),MEDIAN(Original!G:G),Original!G3256)</f>
        <v>89061</v>
      </c>
    </row>
    <row r="3255" spans="1:7" x14ac:dyDescent="0.3">
      <c r="A3255" s="2">
        <v>897562</v>
      </c>
      <c r="B3255" s="3">
        <v>41831.618715277778</v>
      </c>
      <c r="C3255" s="2" t="s">
        <v>32</v>
      </c>
      <c r="D3255" s="2" t="str">
        <f>IF(Original!D3257 = "-", "Male", Original!D3257)</f>
        <v>Female</v>
      </c>
      <c r="E3255" s="2" t="s">
        <v>12</v>
      </c>
      <c r="F3255" s="2" t="str">
        <f>IF(Original!F3257 = "-", "c9", Original!F3257)</f>
        <v>c5</v>
      </c>
      <c r="G3255" s="2">
        <f>IF(ISBLANK(Original!G3257),MEDIAN(Original!G:G),Original!G3257)</f>
        <v>55201</v>
      </c>
    </row>
    <row r="3256" spans="1:7" x14ac:dyDescent="0.3">
      <c r="A3256" s="2">
        <v>770021</v>
      </c>
      <c r="B3256" s="3">
        <v>41831.619432870371</v>
      </c>
      <c r="C3256" s="2" t="s">
        <v>32</v>
      </c>
      <c r="D3256" s="2" t="str">
        <f>IF(Original!D3258 = "-", "Male", Original!D3258)</f>
        <v>Female</v>
      </c>
      <c r="E3256" s="2" t="s">
        <v>12</v>
      </c>
      <c r="F3256" s="2" t="str">
        <f>IF(Original!F3258 = "-", "c9", Original!F3258)</f>
        <v>c5</v>
      </c>
      <c r="G3256" s="2">
        <f>IF(ISBLANK(Original!G3258),MEDIAN(Original!G:G),Original!G3258)</f>
        <v>82207</v>
      </c>
    </row>
    <row r="3257" spans="1:7" x14ac:dyDescent="0.3">
      <c r="A3257" s="2">
        <v>444043</v>
      </c>
      <c r="B3257" s="3">
        <v>41831.619722222225</v>
      </c>
      <c r="C3257" s="2" t="s">
        <v>32</v>
      </c>
      <c r="D3257" s="2" t="str">
        <f>IF(Original!D3259 = "-", "Male", Original!D3259)</f>
        <v>Male</v>
      </c>
      <c r="E3257" s="2" t="s">
        <v>12</v>
      </c>
      <c r="F3257" s="2" t="str">
        <f>IF(Original!F3259 = "-", "c9", Original!F3259)</f>
        <v>c5</v>
      </c>
      <c r="G3257" s="2">
        <f>IF(ISBLANK(Original!G3259),MEDIAN(Original!G:G),Original!G3259)</f>
        <v>80262</v>
      </c>
    </row>
    <row r="3258" spans="1:7" x14ac:dyDescent="0.3">
      <c r="A3258" s="2">
        <v>493811</v>
      </c>
      <c r="B3258" s="3">
        <v>41827.397280092591</v>
      </c>
      <c r="C3258" s="2" t="s">
        <v>32</v>
      </c>
      <c r="D3258" s="2" t="str">
        <f>IF(Original!D3260 = "-", "Male", Original!D3260)</f>
        <v>Female</v>
      </c>
      <c r="E3258" s="2" t="s">
        <v>12</v>
      </c>
      <c r="F3258" s="2" t="str">
        <f>IF(Original!F3260 = "-", "c9", Original!F3260)</f>
        <v>i5</v>
      </c>
      <c r="G3258" s="2">
        <f>IF(ISBLANK(Original!G3260),MEDIAN(Original!G:G),Original!G3260)</f>
        <v>9847</v>
      </c>
    </row>
    <row r="3259" spans="1:7" x14ac:dyDescent="0.3">
      <c r="A3259" s="2">
        <v>571621</v>
      </c>
      <c r="B3259" s="3">
        <v>41862.397233796299</v>
      </c>
      <c r="C3259" s="2" t="s">
        <v>32</v>
      </c>
      <c r="D3259" s="2" t="str">
        <f>IF(Original!D3261 = "-", "Male", Original!D3261)</f>
        <v>Male</v>
      </c>
      <c r="E3259" s="2" t="s">
        <v>12</v>
      </c>
      <c r="F3259" s="2" t="str">
        <f>IF(Original!F3261 = "-", "c9", Original!F3261)</f>
        <v>c5</v>
      </c>
      <c r="G3259" s="2">
        <f>IF(ISBLANK(Original!G3261),MEDIAN(Original!G:G),Original!G3261)</f>
        <v>35504</v>
      </c>
    </row>
    <row r="3260" spans="1:7" x14ac:dyDescent="0.3">
      <c r="A3260" s="2">
        <v>946771</v>
      </c>
      <c r="B3260" s="3">
        <v>41874.363298611112</v>
      </c>
      <c r="C3260" s="2" t="s">
        <v>32</v>
      </c>
      <c r="D3260" s="2" t="str">
        <f>IF(Original!D3262 = "-", "Male", Original!D3262)</f>
        <v>Male</v>
      </c>
      <c r="E3260" s="2" t="s">
        <v>17</v>
      </c>
      <c r="F3260" s="2" t="str">
        <f>IF(Original!F3262 = "-", "c9", Original!F3262)</f>
        <v>c5</v>
      </c>
      <c r="G3260" s="2">
        <f>IF(ISBLANK(Original!G3262),MEDIAN(Original!G:G),Original!G3262)</f>
        <v>55305</v>
      </c>
    </row>
    <row r="3261" spans="1:7" x14ac:dyDescent="0.3">
      <c r="A3261" s="2">
        <v>36448</v>
      </c>
      <c r="B3261" s="3">
        <v>41874.363587962966</v>
      </c>
      <c r="C3261" s="2" t="s">
        <v>31</v>
      </c>
      <c r="D3261" s="2" t="str">
        <f>IF(Original!D3263 = "-", "Male", Original!D3263)</f>
        <v>Female</v>
      </c>
      <c r="E3261" s="2" t="s">
        <v>17</v>
      </c>
      <c r="F3261" s="2" t="str">
        <f>IF(Original!F3263 = "-", "c9", Original!F3263)</f>
        <v>c5</v>
      </c>
      <c r="G3261" s="2">
        <f>IF(ISBLANK(Original!G3263),MEDIAN(Original!G:G),Original!G3263)</f>
        <v>92809</v>
      </c>
    </row>
    <row r="3262" spans="1:7" x14ac:dyDescent="0.3">
      <c r="A3262" s="2">
        <v>545541</v>
      </c>
      <c r="B3262" s="3">
        <v>41776.719270833331</v>
      </c>
      <c r="C3262" s="2" t="s">
        <v>32</v>
      </c>
      <c r="D3262" s="2" t="str">
        <f>IF(Original!D3264 = "-", "Male", Original!D3264)</f>
        <v>Male</v>
      </c>
      <c r="E3262" s="2" t="s">
        <v>17</v>
      </c>
      <c r="F3262" s="2" t="str">
        <f>IF(Original!F3264 = "-", "c9", Original!F3264)</f>
        <v>c5</v>
      </c>
      <c r="G3262" s="2">
        <f>IF(ISBLANK(Original!G3264),MEDIAN(Original!G:G),Original!G3264)</f>
        <v>85322</v>
      </c>
    </row>
    <row r="3263" spans="1:7" x14ac:dyDescent="0.3">
      <c r="A3263" s="2">
        <v>51387</v>
      </c>
      <c r="B3263" s="3">
        <v>41880.464780092596</v>
      </c>
      <c r="C3263" s="2" t="s">
        <v>31</v>
      </c>
      <c r="D3263" s="2" t="str">
        <f>IF(Original!D3265 = "-", "Male", Original!D3265)</f>
        <v>Male</v>
      </c>
      <c r="E3263" s="2" t="s">
        <v>20</v>
      </c>
      <c r="F3263" s="2" t="str">
        <f>IF(Original!F3265 = "-", "c9", Original!F3265)</f>
        <v>c9</v>
      </c>
      <c r="G3263" s="2">
        <f>IF(ISBLANK(Original!G3265),MEDIAN(Original!G:G),Original!G3265)</f>
        <v>39630</v>
      </c>
    </row>
    <row r="3264" spans="1:7" x14ac:dyDescent="0.3">
      <c r="A3264" s="2">
        <v>187628</v>
      </c>
      <c r="B3264" s="3">
        <v>41772.397534722222</v>
      </c>
      <c r="C3264" s="2" t="s">
        <v>31</v>
      </c>
      <c r="D3264" s="2" t="str">
        <f>IF(Original!D3266 = "-", "Male", Original!D3266)</f>
        <v>Female</v>
      </c>
      <c r="E3264" s="2" t="s">
        <v>17</v>
      </c>
      <c r="F3264" s="2" t="str">
        <f>IF(Original!F3266 = "-", "c9", Original!F3266)</f>
        <v>i7</v>
      </c>
      <c r="G3264" s="2">
        <f>IF(ISBLANK(Original!G3266),MEDIAN(Original!G:G),Original!G3266)</f>
        <v>87060</v>
      </c>
    </row>
    <row r="3265" spans="1:7" x14ac:dyDescent="0.3">
      <c r="A3265" s="2">
        <v>20274</v>
      </c>
      <c r="B3265" s="3">
        <v>41779.728645833333</v>
      </c>
      <c r="C3265" s="2" t="s">
        <v>32</v>
      </c>
      <c r="D3265" s="2" t="str">
        <f>IF(Original!D3267 = "-", "Male", Original!D3267)</f>
        <v>Male</v>
      </c>
      <c r="E3265" s="2" t="s">
        <v>17</v>
      </c>
      <c r="F3265" s="2" t="str">
        <f>IF(Original!F3267 = "-", "c9", Original!F3267)</f>
        <v>i7</v>
      </c>
      <c r="G3265" s="2">
        <f>IF(ISBLANK(Original!G3267),MEDIAN(Original!G:G),Original!G3267)</f>
        <v>42409</v>
      </c>
    </row>
    <row r="3266" spans="1:7" x14ac:dyDescent="0.3">
      <c r="A3266" s="2">
        <v>476863</v>
      </c>
      <c r="B3266" s="3">
        <v>41780.314791666664</v>
      </c>
      <c r="C3266" s="2" t="s">
        <v>31</v>
      </c>
      <c r="D3266" s="2" t="str">
        <f>IF(Original!D3268 = "-", "Male", Original!D3268)</f>
        <v>Male</v>
      </c>
      <c r="E3266" s="2" t="s">
        <v>17</v>
      </c>
      <c r="F3266" s="2" t="str">
        <f>IF(Original!F3268 = "-", "c9", Original!F3268)</f>
        <v>i7</v>
      </c>
      <c r="G3266" s="2">
        <f>IF(ISBLANK(Original!G3268),MEDIAN(Original!G:G),Original!G3268)</f>
        <v>86320</v>
      </c>
    </row>
    <row r="3267" spans="1:7" x14ac:dyDescent="0.3">
      <c r="A3267" s="2">
        <v>553212</v>
      </c>
      <c r="B3267" s="3">
        <v>41807.558599537035</v>
      </c>
      <c r="C3267" s="2" t="s">
        <v>32</v>
      </c>
      <c r="D3267" s="2" t="str">
        <f>IF(Original!D3269 = "-", "Male", Original!D3269)</f>
        <v>Male</v>
      </c>
      <c r="E3267" s="2" t="s">
        <v>20</v>
      </c>
      <c r="F3267" s="2" t="str">
        <f>IF(Original!F3269 = "-", "c9", Original!F3269)</f>
        <v>c5</v>
      </c>
      <c r="G3267" s="2">
        <f>IF(ISBLANK(Original!G3269),MEDIAN(Original!G:G),Original!G3269)</f>
        <v>37219</v>
      </c>
    </row>
    <row r="3268" spans="1:7" x14ac:dyDescent="0.3">
      <c r="A3268" s="2">
        <v>654399</v>
      </c>
      <c r="B3268" s="3">
        <v>41807.560914351852</v>
      </c>
      <c r="C3268" s="2" t="s">
        <v>31</v>
      </c>
      <c r="D3268" s="2" t="str">
        <f>IF(Original!D3270 = "-", "Male", Original!D3270)</f>
        <v>Male</v>
      </c>
      <c r="E3268" s="2" t="s">
        <v>20</v>
      </c>
      <c r="F3268" s="2" t="str">
        <f>IF(Original!F3270 = "-", "c9", Original!F3270)</f>
        <v>c5</v>
      </c>
      <c r="G3268" s="2">
        <f>IF(ISBLANK(Original!G3270),MEDIAN(Original!G:G),Original!G3270)</f>
        <v>87338</v>
      </c>
    </row>
    <row r="3269" spans="1:7" x14ac:dyDescent="0.3">
      <c r="A3269" s="2">
        <v>299015</v>
      </c>
      <c r="B3269" s="3">
        <v>41849.496562499997</v>
      </c>
      <c r="C3269" s="2" t="s">
        <v>32</v>
      </c>
      <c r="D3269" s="2" t="str">
        <f>IF(Original!D3271 = "-", "Male", Original!D3271)</f>
        <v>Male</v>
      </c>
      <c r="E3269" s="2" t="s">
        <v>20</v>
      </c>
      <c r="F3269" s="2" t="str">
        <f>IF(Original!F3271 = "-", "c9", Original!F3271)</f>
        <v>b9</v>
      </c>
      <c r="G3269" s="2">
        <f>IF(ISBLANK(Original!G3271),MEDIAN(Original!G:G),Original!G3271)</f>
        <v>57769</v>
      </c>
    </row>
    <row r="3270" spans="1:7" x14ac:dyDescent="0.3">
      <c r="A3270" s="2">
        <v>850119</v>
      </c>
      <c r="B3270" s="3">
        <v>41797.634560185186</v>
      </c>
      <c r="C3270" s="2" t="s">
        <v>31</v>
      </c>
      <c r="D3270" s="2" t="str">
        <f>IF(Original!D3272 = "-", "Male", Original!D3272)</f>
        <v>Female</v>
      </c>
      <c r="E3270" s="2" t="s">
        <v>13</v>
      </c>
      <c r="F3270" s="2" t="str">
        <f>IF(Original!F3272 = "-", "c9", Original!F3272)</f>
        <v>i6</v>
      </c>
      <c r="G3270" s="2">
        <f>IF(ISBLANK(Original!G3272),MEDIAN(Original!G:G),Original!G3272)</f>
        <v>24204</v>
      </c>
    </row>
    <row r="3271" spans="1:7" x14ac:dyDescent="0.3">
      <c r="A3271" s="2">
        <v>709912</v>
      </c>
      <c r="B3271" s="3">
        <v>41794.397928240738</v>
      </c>
      <c r="C3271" s="2" t="s">
        <v>32</v>
      </c>
      <c r="D3271" s="2" t="str">
        <f>IF(Original!D3273 = "-", "Male", Original!D3273)</f>
        <v>Female</v>
      </c>
      <c r="E3271" s="2" t="s">
        <v>13</v>
      </c>
      <c r="F3271" s="2" t="str">
        <f>IF(Original!F3273 = "-", "c9", Original!F3273)</f>
        <v>i6</v>
      </c>
      <c r="G3271" s="2">
        <f>IF(ISBLANK(Original!G3273),MEDIAN(Original!G:G),Original!G3273)</f>
        <v>58771</v>
      </c>
    </row>
    <row r="3272" spans="1:7" x14ac:dyDescent="0.3">
      <c r="A3272" s="2">
        <v>496401</v>
      </c>
      <c r="B3272" s="3">
        <v>41830.410601851851</v>
      </c>
      <c r="C3272" s="2" t="s">
        <v>31</v>
      </c>
      <c r="D3272" s="2" t="str">
        <f>IF(Original!D3274 = "-", "Male", Original!D3274)</f>
        <v>Female</v>
      </c>
      <c r="E3272" s="2" t="s">
        <v>13</v>
      </c>
      <c r="F3272" s="2" t="str">
        <f>IF(Original!F3274 = "-", "c9", Original!F3274)</f>
        <v>i6</v>
      </c>
      <c r="G3272" s="2">
        <f>IF(ISBLANK(Original!G3274),MEDIAN(Original!G:G),Original!G3274)</f>
        <v>99762</v>
      </c>
    </row>
    <row r="3273" spans="1:7" x14ac:dyDescent="0.3">
      <c r="A3273" s="2">
        <v>294190</v>
      </c>
      <c r="B3273" s="3">
        <v>41830.410856481481</v>
      </c>
      <c r="C3273" s="2" t="s">
        <v>31</v>
      </c>
      <c r="D3273" s="2" t="str">
        <f>IF(Original!D3275 = "-", "Male", Original!D3275)</f>
        <v>Female</v>
      </c>
      <c r="E3273" s="2" t="s">
        <v>13</v>
      </c>
      <c r="F3273" s="2" t="str">
        <f>IF(Original!F3275 = "-", "c9", Original!F3275)</f>
        <v>i6</v>
      </c>
      <c r="G3273" s="2">
        <f>IF(ISBLANK(Original!G3275),MEDIAN(Original!G:G),Original!G3275)</f>
        <v>67051</v>
      </c>
    </row>
    <row r="3274" spans="1:7" x14ac:dyDescent="0.3">
      <c r="A3274" s="2">
        <v>588537</v>
      </c>
      <c r="B3274" s="3">
        <v>41830.411145833335</v>
      </c>
      <c r="C3274" s="2" t="s">
        <v>31</v>
      </c>
      <c r="D3274" s="2" t="str">
        <f>IF(Original!D3276 = "-", "Male", Original!D3276)</f>
        <v>Female</v>
      </c>
      <c r="E3274" s="2" t="s">
        <v>13</v>
      </c>
      <c r="F3274" s="2" t="str">
        <f>IF(Original!F3276 = "-", "c9", Original!F3276)</f>
        <v>i6</v>
      </c>
      <c r="G3274" s="2">
        <f>IF(ISBLANK(Original!G3276),MEDIAN(Original!G:G),Original!G3276)</f>
        <v>13802</v>
      </c>
    </row>
    <row r="3275" spans="1:7" x14ac:dyDescent="0.3">
      <c r="A3275" s="2">
        <v>265882</v>
      </c>
      <c r="B3275" s="3">
        <v>41830.415092592593</v>
      </c>
      <c r="C3275" s="2" t="s">
        <v>31</v>
      </c>
      <c r="D3275" s="2" t="str">
        <f>IF(Original!D3277 = "-", "Male", Original!D3277)</f>
        <v>Female</v>
      </c>
      <c r="E3275" s="2" t="s">
        <v>13</v>
      </c>
      <c r="F3275" s="2" t="str">
        <f>IF(Original!F3277 = "-", "c9", Original!F3277)</f>
        <v>i6</v>
      </c>
      <c r="G3275" s="2">
        <f>IF(ISBLANK(Original!G3277),MEDIAN(Original!G:G),Original!G3277)</f>
        <v>56785</v>
      </c>
    </row>
    <row r="3276" spans="1:7" x14ac:dyDescent="0.3">
      <c r="A3276" s="2">
        <v>198865</v>
      </c>
      <c r="B3276" s="3">
        <v>41809.398726851854</v>
      </c>
      <c r="C3276" s="2" t="s">
        <v>32</v>
      </c>
      <c r="D3276" s="2" t="str">
        <f>IF(Original!D3278 = "-", "Male", Original!D3278)</f>
        <v>Female</v>
      </c>
      <c r="E3276" s="2" t="s">
        <v>17</v>
      </c>
      <c r="F3276" s="2" t="str">
        <f>IF(Original!F3278 = "-", "c9", Original!F3278)</f>
        <v>c9</v>
      </c>
      <c r="G3276" s="2">
        <f>IF(ISBLANK(Original!G3278),MEDIAN(Original!G:G),Original!G3278)</f>
        <v>49604</v>
      </c>
    </row>
    <row r="3277" spans="1:7" x14ac:dyDescent="0.3">
      <c r="A3277" s="2">
        <v>571114</v>
      </c>
      <c r="B3277" s="3">
        <v>41772.730740740742</v>
      </c>
      <c r="C3277" s="2" t="s">
        <v>31</v>
      </c>
      <c r="D3277" s="2" t="str">
        <f>IF(Original!D3279 = "-", "Male", Original!D3279)</f>
        <v>Male</v>
      </c>
      <c r="E3277" s="2" t="s">
        <v>14</v>
      </c>
      <c r="F3277" s="2" t="str">
        <f>IF(Original!F3279 = "-", "c9", Original!F3279)</f>
        <v>c5</v>
      </c>
      <c r="G3277" s="2">
        <f>IF(ISBLANK(Original!G3279),MEDIAN(Original!G:G),Original!G3279)</f>
        <v>91926</v>
      </c>
    </row>
    <row r="3278" spans="1:7" x14ac:dyDescent="0.3">
      <c r="A3278" s="2">
        <v>480106</v>
      </c>
      <c r="B3278" s="3">
        <v>41781.39739583333</v>
      </c>
      <c r="C3278" s="2" t="s">
        <v>32</v>
      </c>
      <c r="D3278" s="2" t="str">
        <f>IF(Original!D3280 = "-", "Male", Original!D3280)</f>
        <v>Male</v>
      </c>
      <c r="E3278" s="2" t="s">
        <v>15</v>
      </c>
      <c r="F3278" s="2" t="str">
        <f>IF(Original!F3280 = "-", "c9", Original!F3280)</f>
        <v>i7</v>
      </c>
      <c r="G3278" s="2">
        <f>IF(ISBLANK(Original!G3280),MEDIAN(Original!G:G),Original!G3280)</f>
        <v>27928</v>
      </c>
    </row>
    <row r="3279" spans="1:7" x14ac:dyDescent="0.3">
      <c r="A3279" s="2">
        <v>45977</v>
      </c>
      <c r="B3279" s="3">
        <v>41802.397141203706</v>
      </c>
      <c r="C3279" s="2" t="s">
        <v>32</v>
      </c>
      <c r="D3279" s="2" t="str">
        <f>IF(Original!D3281 = "-", "Male", Original!D3281)</f>
        <v>Male</v>
      </c>
      <c r="E3279" s="2" t="s">
        <v>15</v>
      </c>
      <c r="F3279" s="2" t="str">
        <f>IF(Original!F3281 = "-", "c9", Original!F3281)</f>
        <v>i7</v>
      </c>
      <c r="G3279" s="2">
        <f>IF(ISBLANK(Original!G3281),MEDIAN(Original!G:G),Original!G3281)</f>
        <v>47813</v>
      </c>
    </row>
    <row r="3280" spans="1:7" x14ac:dyDescent="0.3">
      <c r="A3280" s="2">
        <v>161328</v>
      </c>
      <c r="B3280" s="3">
        <v>41789.959791666668</v>
      </c>
      <c r="C3280" s="2" t="s">
        <v>32</v>
      </c>
      <c r="D3280" s="2" t="str">
        <f>IF(Original!D3282 = "-", "Male", Original!D3282)</f>
        <v>Female</v>
      </c>
      <c r="E3280" s="2" t="s">
        <v>13</v>
      </c>
      <c r="F3280" s="2" t="str">
        <f>IF(Original!F3282 = "-", "c9", Original!F3282)</f>
        <v>c8</v>
      </c>
      <c r="G3280" s="2">
        <f>IF(ISBLANK(Original!G3282),MEDIAN(Original!G:G),Original!G3282)</f>
        <v>22912</v>
      </c>
    </row>
    <row r="3281" spans="1:7" x14ac:dyDescent="0.3">
      <c r="A3281" s="2">
        <v>507460</v>
      </c>
      <c r="B3281" s="3">
        <v>41761.398287037038</v>
      </c>
      <c r="C3281" s="2" t="s">
        <v>32</v>
      </c>
      <c r="D3281" s="2" t="str">
        <f>IF(Original!D3283 = "-", "Male", Original!D3283)</f>
        <v>Male</v>
      </c>
      <c r="E3281" s="2" t="s">
        <v>18</v>
      </c>
      <c r="F3281" s="2" t="str">
        <f>IF(Original!F3283 = "-", "c9", Original!F3283)</f>
        <v>c9</v>
      </c>
      <c r="G3281" s="2">
        <f>IF(ISBLANK(Original!G3283),MEDIAN(Original!G:G),Original!G3283)</f>
        <v>19477</v>
      </c>
    </row>
    <row r="3282" spans="1:7" x14ac:dyDescent="0.3">
      <c r="A3282" s="2">
        <v>529167</v>
      </c>
      <c r="B3282" s="3">
        <v>41765.524340277778</v>
      </c>
      <c r="C3282" s="2" t="s">
        <v>31</v>
      </c>
      <c r="D3282" s="2" t="str">
        <f>IF(Original!D3284 = "-", "Male", Original!D3284)</f>
        <v>Female</v>
      </c>
      <c r="E3282" s="2" t="s">
        <v>18</v>
      </c>
      <c r="F3282" s="2" t="str">
        <f>IF(Original!F3284 = "-", "c9", Original!F3284)</f>
        <v>c9</v>
      </c>
      <c r="G3282" s="2">
        <f>IF(ISBLANK(Original!G3284),MEDIAN(Original!G:G),Original!G3284)</f>
        <v>55175</v>
      </c>
    </row>
    <row r="3283" spans="1:7" x14ac:dyDescent="0.3">
      <c r="A3283" s="2">
        <v>876558</v>
      </c>
      <c r="B3283" s="3">
        <v>41765.527141203704</v>
      </c>
      <c r="C3283" s="2" t="s">
        <v>32</v>
      </c>
      <c r="D3283" s="2" t="str">
        <f>IF(Original!D3285 = "-", "Male", Original!D3285)</f>
        <v>Male</v>
      </c>
      <c r="E3283" s="2" t="s">
        <v>18</v>
      </c>
      <c r="F3283" s="2" t="str">
        <f>IF(Original!F3285 = "-", "c9", Original!F3285)</f>
        <v>c9</v>
      </c>
      <c r="G3283" s="2">
        <f>IF(ISBLANK(Original!G3285),MEDIAN(Original!G:G),Original!G3285)</f>
        <v>69352</v>
      </c>
    </row>
    <row r="3284" spans="1:7" x14ac:dyDescent="0.3">
      <c r="A3284" s="2">
        <v>107983</v>
      </c>
      <c r="B3284" s="3">
        <v>41767.397488425922</v>
      </c>
      <c r="C3284" s="2" t="s">
        <v>32</v>
      </c>
      <c r="D3284" s="2" t="str">
        <f>IF(Original!D3286 = "-", "Male", Original!D3286)</f>
        <v>Male</v>
      </c>
      <c r="E3284" s="2" t="s">
        <v>18</v>
      </c>
      <c r="F3284" s="2" t="str">
        <f>IF(Original!F3286 = "-", "c9", Original!F3286)</f>
        <v>c9</v>
      </c>
      <c r="G3284" s="2">
        <f>IF(ISBLANK(Original!G3286),MEDIAN(Original!G:G),Original!G3286)</f>
        <v>98779</v>
      </c>
    </row>
    <row r="3285" spans="1:7" x14ac:dyDescent="0.3">
      <c r="A3285" s="2">
        <v>589965</v>
      </c>
      <c r="B3285" s="3">
        <v>41767.397893518515</v>
      </c>
      <c r="C3285" s="2" t="s">
        <v>31</v>
      </c>
      <c r="D3285" s="2" t="str">
        <f>IF(Original!D3287 = "-", "Male", Original!D3287)</f>
        <v>Male</v>
      </c>
      <c r="E3285" s="2" t="s">
        <v>18</v>
      </c>
      <c r="F3285" s="2" t="str">
        <f>IF(Original!F3287 = "-", "c9", Original!F3287)</f>
        <v>c9</v>
      </c>
      <c r="G3285" s="2">
        <f>IF(ISBLANK(Original!G3287),MEDIAN(Original!G:G),Original!G3287)</f>
        <v>64388</v>
      </c>
    </row>
    <row r="3286" spans="1:7" x14ac:dyDescent="0.3">
      <c r="A3286" s="2">
        <v>822154</v>
      </c>
      <c r="B3286" s="3">
        <v>41772.816168981481</v>
      </c>
      <c r="C3286" s="2" t="s">
        <v>32</v>
      </c>
      <c r="D3286" s="2" t="str">
        <f>IF(Original!D3288 = "-", "Male", Original!D3288)</f>
        <v>Female</v>
      </c>
      <c r="E3286" s="2" t="s">
        <v>18</v>
      </c>
      <c r="F3286" s="2" t="str">
        <f>IF(Original!F3288 = "-", "c9", Original!F3288)</f>
        <v>c9</v>
      </c>
      <c r="G3286" s="2">
        <f>IF(ISBLANK(Original!G3288),MEDIAN(Original!G:G),Original!G3288)</f>
        <v>72835</v>
      </c>
    </row>
    <row r="3287" spans="1:7" x14ac:dyDescent="0.3">
      <c r="A3287" s="2">
        <v>191002</v>
      </c>
      <c r="B3287" s="3">
        <v>41772.816458333335</v>
      </c>
      <c r="C3287" s="2" t="s">
        <v>31</v>
      </c>
      <c r="D3287" s="2" t="str">
        <f>IF(Original!D3289 = "-", "Male", Original!D3289)</f>
        <v>Female</v>
      </c>
      <c r="E3287" s="2" t="s">
        <v>18</v>
      </c>
      <c r="F3287" s="2" t="str">
        <f>IF(Original!F3289 = "-", "c9", Original!F3289)</f>
        <v>c9</v>
      </c>
      <c r="G3287" s="2">
        <f>IF(ISBLANK(Original!G3289),MEDIAN(Original!G:G),Original!G3289)</f>
        <v>23976</v>
      </c>
    </row>
    <row r="3288" spans="1:7" x14ac:dyDescent="0.3">
      <c r="A3288" s="2">
        <v>872734</v>
      </c>
      <c r="B3288" s="3">
        <v>41772.816770833335</v>
      </c>
      <c r="C3288" s="2" t="s">
        <v>31</v>
      </c>
      <c r="D3288" s="2" t="str">
        <f>IF(Original!D3290 = "-", "Male", Original!D3290)</f>
        <v>Male</v>
      </c>
      <c r="E3288" s="2" t="s">
        <v>18</v>
      </c>
      <c r="F3288" s="2" t="str">
        <f>IF(Original!F3290 = "-", "c9", Original!F3290)</f>
        <v>c9</v>
      </c>
      <c r="G3288" s="2">
        <f>IF(ISBLANK(Original!G3290),MEDIAN(Original!G:G),Original!G3290)</f>
        <v>87545</v>
      </c>
    </row>
    <row r="3289" spans="1:7" x14ac:dyDescent="0.3">
      <c r="A3289" s="2">
        <v>890170</v>
      </c>
      <c r="B3289" s="3">
        <v>41772.817546296297</v>
      </c>
      <c r="C3289" s="2" t="s">
        <v>31</v>
      </c>
      <c r="D3289" s="2" t="str">
        <f>IF(Original!D3291 = "-", "Male", Original!D3291)</f>
        <v>Male</v>
      </c>
      <c r="E3289" s="2" t="s">
        <v>18</v>
      </c>
      <c r="F3289" s="2" t="str">
        <f>IF(Original!F3291 = "-", "c9", Original!F3291)</f>
        <v>c9</v>
      </c>
      <c r="G3289" s="2">
        <f>IF(ISBLANK(Original!G3291),MEDIAN(Original!G:G),Original!G3291)</f>
        <v>56592</v>
      </c>
    </row>
    <row r="3290" spans="1:7" x14ac:dyDescent="0.3">
      <c r="A3290" s="2">
        <v>355469</v>
      </c>
      <c r="B3290" s="3">
        <v>41772.818738425929</v>
      </c>
      <c r="C3290" s="2" t="s">
        <v>31</v>
      </c>
      <c r="D3290" s="2" t="str">
        <f>IF(Original!D3292 = "-", "Male", Original!D3292)</f>
        <v>Male</v>
      </c>
      <c r="E3290" s="2" t="s">
        <v>18</v>
      </c>
      <c r="F3290" s="2" t="str">
        <f>IF(Original!F3292 = "-", "c9", Original!F3292)</f>
        <v>c9</v>
      </c>
      <c r="G3290" s="2">
        <f>IF(ISBLANK(Original!G3292),MEDIAN(Original!G:G),Original!G3292)</f>
        <v>21741</v>
      </c>
    </row>
    <row r="3291" spans="1:7" x14ac:dyDescent="0.3">
      <c r="A3291" s="2">
        <v>527847</v>
      </c>
      <c r="B3291" s="3">
        <v>41838.824965277781</v>
      </c>
      <c r="C3291" s="2" t="s">
        <v>31</v>
      </c>
      <c r="D3291" s="2" t="str">
        <f>IF(Original!D3293 = "-", "Male", Original!D3293)</f>
        <v>Male</v>
      </c>
      <c r="E3291" s="2" t="s">
        <v>18</v>
      </c>
      <c r="F3291" s="2" t="str">
        <f>IF(Original!F3293 = "-", "c9", Original!F3293)</f>
        <v>c9</v>
      </c>
      <c r="G3291" s="2">
        <f>IF(ISBLANK(Original!G3293),MEDIAN(Original!G:G),Original!G3293)</f>
        <v>10127</v>
      </c>
    </row>
    <row r="3292" spans="1:7" x14ac:dyDescent="0.3">
      <c r="A3292" s="2">
        <v>944319</v>
      </c>
      <c r="B3292" s="3">
        <v>41838.827731481484</v>
      </c>
      <c r="C3292" s="2" t="s">
        <v>31</v>
      </c>
      <c r="D3292" s="2" t="str">
        <f>IF(Original!D3294 = "-", "Male", Original!D3294)</f>
        <v>Female</v>
      </c>
      <c r="E3292" s="2" t="s">
        <v>18</v>
      </c>
      <c r="F3292" s="2" t="str">
        <f>IF(Original!F3294 = "-", "c9", Original!F3294)</f>
        <v>c9</v>
      </c>
      <c r="G3292" s="2">
        <f>IF(ISBLANK(Original!G3294),MEDIAN(Original!G:G),Original!G3294)</f>
        <v>17048</v>
      </c>
    </row>
    <row r="3293" spans="1:7" x14ac:dyDescent="0.3">
      <c r="A3293" s="2">
        <v>279834</v>
      </c>
      <c r="B3293" s="3">
        <v>41842.717013888891</v>
      </c>
      <c r="C3293" s="2" t="s">
        <v>32</v>
      </c>
      <c r="D3293" s="2" t="str">
        <f>IF(Original!D3295 = "-", "Male", Original!D3295)</f>
        <v>Male</v>
      </c>
      <c r="E3293" s="2" t="s">
        <v>18</v>
      </c>
      <c r="F3293" s="2" t="str">
        <f>IF(Original!F3295 = "-", "c9", Original!F3295)</f>
        <v>c5</v>
      </c>
      <c r="G3293" s="2">
        <f>IF(ISBLANK(Original!G3295),MEDIAN(Original!G:G),Original!G3295)</f>
        <v>78795</v>
      </c>
    </row>
    <row r="3294" spans="1:7" x14ac:dyDescent="0.3">
      <c r="A3294" s="2">
        <v>901345</v>
      </c>
      <c r="B3294" s="3">
        <v>41842.718263888892</v>
      </c>
      <c r="C3294" s="2" t="s">
        <v>32</v>
      </c>
      <c r="D3294" s="2" t="str">
        <f>IF(Original!D3296 = "-", "Male", Original!D3296)</f>
        <v>Male</v>
      </c>
      <c r="E3294" s="2" t="s">
        <v>18</v>
      </c>
      <c r="F3294" s="2" t="str">
        <f>IF(Original!F3296 = "-", "c9", Original!F3296)</f>
        <v>c5</v>
      </c>
      <c r="G3294" s="2">
        <f>IF(ISBLANK(Original!G3296),MEDIAN(Original!G:G),Original!G3296)</f>
        <v>8630</v>
      </c>
    </row>
    <row r="3295" spans="1:7" x14ac:dyDescent="0.3">
      <c r="A3295" s="2">
        <v>410046</v>
      </c>
      <c r="B3295" s="3">
        <v>41880.397037037037</v>
      </c>
      <c r="C3295" s="2" t="s">
        <v>32</v>
      </c>
      <c r="D3295" s="2" t="str">
        <f>IF(Original!D3297 = "-", "Male", Original!D3297)</f>
        <v>Female</v>
      </c>
      <c r="E3295" s="2" t="s">
        <v>18</v>
      </c>
      <c r="F3295" s="2" t="str">
        <f>IF(Original!F3297 = "-", "c9", Original!F3297)</f>
        <v>c9</v>
      </c>
      <c r="G3295" s="2">
        <f>IF(ISBLANK(Original!G3297),MEDIAN(Original!G:G),Original!G3297)</f>
        <v>5352</v>
      </c>
    </row>
    <row r="3296" spans="1:7" x14ac:dyDescent="0.3">
      <c r="A3296" s="2">
        <v>680526</v>
      </c>
      <c r="B3296" s="3">
        <v>41880.397974537038</v>
      </c>
      <c r="C3296" s="2" t="s">
        <v>31</v>
      </c>
      <c r="D3296" s="2" t="str">
        <f>IF(Original!D3298 = "-", "Male", Original!D3298)</f>
        <v>Female</v>
      </c>
      <c r="E3296" s="2" t="s">
        <v>18</v>
      </c>
      <c r="F3296" s="2" t="str">
        <f>IF(Original!F3298 = "-", "c9", Original!F3298)</f>
        <v>c9</v>
      </c>
      <c r="G3296" s="2">
        <f>IF(ISBLANK(Original!G3298),MEDIAN(Original!G:G),Original!G3298)</f>
        <v>30324</v>
      </c>
    </row>
    <row r="3297" spans="1:7" x14ac:dyDescent="0.3">
      <c r="A3297" s="2">
        <v>653570</v>
      </c>
      <c r="B3297" s="3">
        <v>41880.398310185185</v>
      </c>
      <c r="C3297" s="2" t="s">
        <v>32</v>
      </c>
      <c r="D3297" s="2" t="str">
        <f>IF(Original!D3299 = "-", "Male", Original!D3299)</f>
        <v>Male</v>
      </c>
      <c r="E3297" s="2" t="s">
        <v>18</v>
      </c>
      <c r="F3297" s="2" t="str">
        <f>IF(Original!F3299 = "-", "c9", Original!F3299)</f>
        <v>c9</v>
      </c>
      <c r="G3297" s="2">
        <f>IF(ISBLANK(Original!G3299),MEDIAN(Original!G:G),Original!G3299)</f>
        <v>67527</v>
      </c>
    </row>
    <row r="3298" spans="1:7" x14ac:dyDescent="0.3">
      <c r="A3298" s="2">
        <v>373265</v>
      </c>
      <c r="B3298" s="3">
        <v>41782.396817129629</v>
      </c>
      <c r="C3298" s="2" t="s">
        <v>31</v>
      </c>
      <c r="D3298" s="2" t="str">
        <f>IF(Original!D3300 = "-", "Male", Original!D3300)</f>
        <v>Male</v>
      </c>
      <c r="E3298" s="2" t="s">
        <v>17</v>
      </c>
      <c r="F3298" s="2" t="str">
        <f>IF(Original!F3300 = "-", "c9", Original!F3300)</f>
        <v>c5</v>
      </c>
      <c r="G3298" s="2">
        <f>IF(ISBLANK(Original!G3300),MEDIAN(Original!G:G),Original!G3300)</f>
        <v>82628</v>
      </c>
    </row>
    <row r="3299" spans="1:7" x14ac:dyDescent="0.3">
      <c r="A3299" s="2">
        <v>395383</v>
      </c>
      <c r="B3299" s="3">
        <v>41859.39738425926</v>
      </c>
      <c r="C3299" s="2" t="s">
        <v>32</v>
      </c>
      <c r="D3299" s="2" t="str">
        <f>IF(Original!D3301 = "-", "Male", Original!D3301)</f>
        <v>Male</v>
      </c>
      <c r="E3299" s="2" t="s">
        <v>15</v>
      </c>
      <c r="F3299" s="2" t="str">
        <f>IF(Original!F3301 = "-", "c9", Original!F3301)</f>
        <v>c5</v>
      </c>
      <c r="G3299" s="2">
        <f>IF(ISBLANK(Original!G3301),MEDIAN(Original!G:G),Original!G3301)</f>
        <v>14051</v>
      </c>
    </row>
    <row r="3300" spans="1:7" x14ac:dyDescent="0.3">
      <c r="A3300" s="2">
        <v>506014</v>
      </c>
      <c r="B3300" s="3">
        <v>41799.396747685183</v>
      </c>
      <c r="C3300" s="2" t="s">
        <v>32</v>
      </c>
      <c r="D3300" s="2" t="str">
        <f>IF(Original!D3302 = "-", "Male", Original!D3302)</f>
        <v>Male</v>
      </c>
      <c r="E3300" s="2" t="s">
        <v>17</v>
      </c>
      <c r="F3300" s="2" t="str">
        <f>IF(Original!F3302 = "-", "c9", Original!F3302)</f>
        <v>i6</v>
      </c>
      <c r="G3300" s="2">
        <f>IF(ISBLANK(Original!G3302),MEDIAN(Original!G:G),Original!G3302)</f>
        <v>27703</v>
      </c>
    </row>
    <row r="3301" spans="1:7" x14ac:dyDescent="0.3">
      <c r="A3301" s="2">
        <v>448476</v>
      </c>
      <c r="B3301" s="3">
        <v>41820.329918981479</v>
      </c>
      <c r="C3301" s="2" t="s">
        <v>32</v>
      </c>
      <c r="D3301" s="2" t="str">
        <f>IF(Original!D3303 = "-", "Male", Original!D3303)</f>
        <v>Male</v>
      </c>
      <c r="E3301" s="2" t="s">
        <v>17</v>
      </c>
      <c r="F3301" s="2" t="str">
        <f>IF(Original!F3303 = "-", "c9", Original!F3303)</f>
        <v>i6</v>
      </c>
      <c r="G3301" s="2">
        <f>IF(ISBLANK(Original!G3303),MEDIAN(Original!G:G),Original!G3303)</f>
        <v>42138</v>
      </c>
    </row>
    <row r="3302" spans="1:7" x14ac:dyDescent="0.3">
      <c r="A3302" s="2">
        <v>164695</v>
      </c>
      <c r="B3302" s="3">
        <v>41820.333402777775</v>
      </c>
      <c r="C3302" s="2" t="s">
        <v>32</v>
      </c>
      <c r="D3302" s="2" t="str">
        <f>IF(Original!D3304 = "-", "Male", Original!D3304)</f>
        <v>Male</v>
      </c>
      <c r="E3302" s="2" t="s">
        <v>17</v>
      </c>
      <c r="F3302" s="2" t="str">
        <f>IF(Original!F3304 = "-", "c9", Original!F3304)</f>
        <v>i6</v>
      </c>
      <c r="G3302" s="2">
        <f>IF(ISBLANK(Original!G3304),MEDIAN(Original!G:G),Original!G3304)</f>
        <v>16268</v>
      </c>
    </row>
    <row r="3303" spans="1:7" x14ac:dyDescent="0.3">
      <c r="A3303" s="2">
        <v>677313</v>
      </c>
      <c r="B3303" s="3">
        <v>41848.396909722222</v>
      </c>
      <c r="C3303" s="2" t="s">
        <v>32</v>
      </c>
      <c r="D3303" s="2" t="str">
        <f>IF(Original!D3305 = "-", "Male", Original!D3305)</f>
        <v>Male</v>
      </c>
      <c r="E3303" s="2" t="s">
        <v>17</v>
      </c>
      <c r="F3303" s="2" t="str">
        <f>IF(Original!F3305 = "-", "c9", Original!F3305)</f>
        <v>c9</v>
      </c>
      <c r="G3303" s="2">
        <f>IF(ISBLANK(Original!G3305),MEDIAN(Original!G:G),Original!G3305)</f>
        <v>18431</v>
      </c>
    </row>
    <row r="3304" spans="1:7" x14ac:dyDescent="0.3">
      <c r="A3304" s="2">
        <v>805606</v>
      </c>
      <c r="B3304" s="3">
        <v>41849.503379629627</v>
      </c>
      <c r="C3304" s="2" t="s">
        <v>32</v>
      </c>
      <c r="D3304" s="2" t="str">
        <f>IF(Original!D3306 = "-", "Male", Original!D3306)</f>
        <v>Male</v>
      </c>
      <c r="E3304" s="2" t="s">
        <v>17</v>
      </c>
      <c r="F3304" s="2" t="str">
        <f>IF(Original!F3306 = "-", "c9", Original!F3306)</f>
        <v>b9</v>
      </c>
      <c r="G3304" s="2">
        <f>IF(ISBLANK(Original!G3306),MEDIAN(Original!G:G),Original!G3306)</f>
        <v>10691</v>
      </c>
    </row>
    <row r="3305" spans="1:7" x14ac:dyDescent="0.3">
      <c r="A3305" s="2">
        <v>476925</v>
      </c>
      <c r="B3305" s="3">
        <v>41865.473912037036</v>
      </c>
      <c r="C3305" s="2" t="s">
        <v>32</v>
      </c>
      <c r="D3305" s="2" t="str">
        <f>IF(Original!D3307 = "-", "Male", Original!D3307)</f>
        <v>Male</v>
      </c>
      <c r="E3305" s="2" t="s">
        <v>17</v>
      </c>
      <c r="F3305" s="2" t="str">
        <f>IF(Original!F3307 = "-", "c9", Original!F3307)</f>
        <v>c9</v>
      </c>
      <c r="G3305" s="2">
        <f>IF(ISBLANK(Original!G3307),MEDIAN(Original!G:G),Original!G3307)</f>
        <v>99554</v>
      </c>
    </row>
    <row r="3306" spans="1:7" x14ac:dyDescent="0.3">
      <c r="A3306" s="2">
        <v>345513</v>
      </c>
      <c r="B3306" s="3">
        <v>41865.474733796298</v>
      </c>
      <c r="C3306" s="2" t="s">
        <v>32</v>
      </c>
      <c r="D3306" s="2" t="str">
        <f>IF(Original!D3308 = "-", "Male", Original!D3308)</f>
        <v>Male</v>
      </c>
      <c r="E3306" s="2" t="s">
        <v>17</v>
      </c>
      <c r="F3306" s="2" t="str">
        <f>IF(Original!F3308 = "-", "c9", Original!F3308)</f>
        <v>c9</v>
      </c>
      <c r="G3306" s="2">
        <f>IF(ISBLANK(Original!G3308),MEDIAN(Original!G:G),Original!G3308)</f>
        <v>24756</v>
      </c>
    </row>
    <row r="3307" spans="1:7" x14ac:dyDescent="0.3">
      <c r="A3307" s="2">
        <v>264413</v>
      </c>
      <c r="B3307" s="3">
        <v>41865.473773148151</v>
      </c>
      <c r="C3307" s="2" t="s">
        <v>31</v>
      </c>
      <c r="D3307" s="2" t="str">
        <f>IF(Original!D3309 = "-", "Male", Original!D3309)</f>
        <v>Don’t want to say</v>
      </c>
      <c r="E3307" s="2" t="s">
        <v>17</v>
      </c>
      <c r="F3307" s="2" t="str">
        <f>IF(Original!F3309 = "-", "c9", Original!F3309)</f>
        <v>c9</v>
      </c>
      <c r="G3307" s="2">
        <f>IF(ISBLANK(Original!G3309),MEDIAN(Original!G:G),Original!G3309)</f>
        <v>84552</v>
      </c>
    </row>
    <row r="3308" spans="1:7" x14ac:dyDescent="0.3">
      <c r="A3308" s="2">
        <v>971950</v>
      </c>
      <c r="B3308" s="3">
        <v>41872.728738425925</v>
      </c>
      <c r="C3308" s="2" t="s">
        <v>32</v>
      </c>
      <c r="D3308" s="2" t="str">
        <f>IF(Original!D3310 = "-", "Male", Original!D3310)</f>
        <v>Male</v>
      </c>
      <c r="E3308" s="2" t="s">
        <v>17</v>
      </c>
      <c r="F3308" s="2" t="str">
        <f>IF(Original!F3310 = "-", "c9", Original!F3310)</f>
        <v>i6</v>
      </c>
      <c r="G3308" s="2">
        <f>IF(ISBLANK(Original!G3310),MEDIAN(Original!G:G),Original!G3310)</f>
        <v>28180</v>
      </c>
    </row>
    <row r="3309" spans="1:7" x14ac:dyDescent="0.3">
      <c r="A3309" s="2">
        <v>828711</v>
      </c>
      <c r="B3309" s="3">
        <v>41872.729560185187</v>
      </c>
      <c r="C3309" s="2" t="s">
        <v>32</v>
      </c>
      <c r="D3309" s="2" t="str">
        <f>IF(Original!D3311 = "-", "Male", Original!D3311)</f>
        <v>Female</v>
      </c>
      <c r="E3309" s="2" t="s">
        <v>17</v>
      </c>
      <c r="F3309" s="2" t="str">
        <f>IF(Original!F3311 = "-", "c9", Original!F3311)</f>
        <v>i6</v>
      </c>
      <c r="G3309" s="2">
        <f>IF(ISBLANK(Original!G3311),MEDIAN(Original!G:G),Original!G3311)</f>
        <v>75762</v>
      </c>
    </row>
    <row r="3310" spans="1:7" x14ac:dyDescent="0.3">
      <c r="A3310" s="2">
        <v>369701</v>
      </c>
      <c r="B3310" s="3">
        <v>41872.786122685182</v>
      </c>
      <c r="C3310" s="2" t="s">
        <v>32</v>
      </c>
      <c r="D3310" s="2" t="str">
        <f>IF(Original!D3312 = "-", "Male", Original!D3312)</f>
        <v>Male</v>
      </c>
      <c r="E3310" s="2" t="s">
        <v>17</v>
      </c>
      <c r="F3310" s="2" t="str">
        <f>IF(Original!F3312 = "-", "c9", Original!F3312)</f>
        <v>i6</v>
      </c>
      <c r="G3310" s="2">
        <f>IF(ISBLANK(Original!G3312),MEDIAN(Original!G:G),Original!G3312)</f>
        <v>42790</v>
      </c>
    </row>
    <row r="3311" spans="1:7" x14ac:dyDescent="0.3">
      <c r="A3311" s="2">
        <v>786103</v>
      </c>
      <c r="B3311" s="3">
        <v>41873.57675925926</v>
      </c>
      <c r="C3311" s="2" t="s">
        <v>31</v>
      </c>
      <c r="D3311" s="2" t="str">
        <f>IF(Original!D3313 = "-", "Male", Original!D3313)</f>
        <v>Female</v>
      </c>
      <c r="E3311" s="2" t="s">
        <v>17</v>
      </c>
      <c r="F3311" s="2" t="str">
        <f>IF(Original!F3313 = "-", "c9", Original!F3313)</f>
        <v>b9</v>
      </c>
      <c r="G3311" s="2">
        <f>IF(ISBLANK(Original!G3313),MEDIAN(Original!G:G),Original!G3313)</f>
        <v>19217</v>
      </c>
    </row>
    <row r="3312" spans="1:7" x14ac:dyDescent="0.3">
      <c r="A3312" s="2">
        <v>596520</v>
      </c>
      <c r="B3312" s="3">
        <v>41878.580972222226</v>
      </c>
      <c r="C3312" s="2" t="s">
        <v>31</v>
      </c>
      <c r="D3312" s="2" t="str">
        <f>IF(Original!D3314 = "-", "Male", Original!D3314)</f>
        <v>Female</v>
      </c>
      <c r="E3312" s="2" t="s">
        <v>17</v>
      </c>
      <c r="F3312" s="2" t="str">
        <f>IF(Original!F3314 = "-", "c9", Original!F3314)</f>
        <v>c9</v>
      </c>
      <c r="G3312" s="2">
        <f>IF(ISBLANK(Original!G3314),MEDIAN(Original!G:G),Original!G3314)</f>
        <v>43284</v>
      </c>
    </row>
    <row r="3313" spans="1:7" x14ac:dyDescent="0.3">
      <c r="A3313" s="2">
        <v>716768</v>
      </c>
      <c r="B3313" s="3">
        <v>41876.398912037039</v>
      </c>
      <c r="C3313" s="2" t="s">
        <v>31</v>
      </c>
      <c r="D3313" s="2" t="str">
        <f>IF(Original!D3315 = "-", "Male", Original!D3315)</f>
        <v>Male</v>
      </c>
      <c r="E3313" s="2" t="s">
        <v>17</v>
      </c>
      <c r="F3313" s="2" t="str">
        <f>IF(Original!F3315 = "-", "c9", Original!F3315)</f>
        <v>i5</v>
      </c>
      <c r="G3313" s="2">
        <f>IF(ISBLANK(Original!G3315),MEDIAN(Original!G:G),Original!G3315)</f>
        <v>5433</v>
      </c>
    </row>
    <row r="3314" spans="1:7" x14ac:dyDescent="0.3">
      <c r="A3314" s="2">
        <v>729601</v>
      </c>
      <c r="B3314" s="3">
        <v>41877.395509259259</v>
      </c>
      <c r="C3314" s="2" t="s">
        <v>32</v>
      </c>
      <c r="D3314" s="2" t="str">
        <f>IF(Original!D3316 = "-", "Male", Original!D3316)</f>
        <v>Female</v>
      </c>
      <c r="E3314" s="2" t="s">
        <v>17</v>
      </c>
      <c r="F3314" s="2" t="str">
        <f>IF(Original!F3316 = "-", "c9", Original!F3316)</f>
        <v>i5</v>
      </c>
      <c r="G3314" s="2">
        <f>IF(ISBLANK(Original!G3316),MEDIAN(Original!G:G),Original!G3316)</f>
        <v>37115</v>
      </c>
    </row>
    <row r="3315" spans="1:7" x14ac:dyDescent="0.3">
      <c r="A3315" s="2">
        <v>391507</v>
      </c>
      <c r="B3315" s="3">
        <v>41862.397997685184</v>
      </c>
      <c r="C3315" s="2" t="s">
        <v>32</v>
      </c>
      <c r="D3315" s="2" t="str">
        <f>IF(Original!D3317 = "-", "Male", Original!D3317)</f>
        <v>Female</v>
      </c>
      <c r="E3315" s="2" t="s">
        <v>12</v>
      </c>
      <c r="F3315" s="2" t="str">
        <f>IF(Original!F3317 = "-", "c9", Original!F3317)</f>
        <v>c9</v>
      </c>
      <c r="G3315" s="2">
        <f>IF(ISBLANK(Original!G3317),MEDIAN(Original!G:G),Original!G3317)</f>
        <v>24210</v>
      </c>
    </row>
    <row r="3316" spans="1:7" x14ac:dyDescent="0.3">
      <c r="A3316" s="2">
        <v>794711</v>
      </c>
      <c r="B3316" s="3">
        <v>41849.601736111108</v>
      </c>
      <c r="C3316" s="2" t="s">
        <v>32</v>
      </c>
      <c r="D3316" s="2" t="str">
        <f>IF(Original!D3318 = "-", "Male", Original!D3318)</f>
        <v>Female</v>
      </c>
      <c r="E3316" s="2" t="s">
        <v>12</v>
      </c>
      <c r="F3316" s="2" t="str">
        <f>IF(Original!F3318 = "-", "c9", Original!F3318)</f>
        <v>i7</v>
      </c>
      <c r="G3316" s="2">
        <f>IF(ISBLANK(Original!G3318),MEDIAN(Original!G:G),Original!G3318)</f>
        <v>90076</v>
      </c>
    </row>
    <row r="3317" spans="1:7" x14ac:dyDescent="0.3">
      <c r="A3317" s="2">
        <v>656787</v>
      </c>
      <c r="B3317" s="3">
        <v>41782.749120370368</v>
      </c>
      <c r="C3317" s="2" t="s">
        <v>31</v>
      </c>
      <c r="D3317" s="2" t="str">
        <f>IF(Original!D3319 = "-", "Male", Original!D3319)</f>
        <v>Female</v>
      </c>
      <c r="E3317" s="2" t="s">
        <v>20</v>
      </c>
      <c r="F3317" s="2" t="str">
        <f>IF(Original!F3319 = "-", "c9", Original!F3319)</f>
        <v>c9</v>
      </c>
      <c r="G3317" s="2">
        <f>IF(ISBLANK(Original!G3319),MEDIAN(Original!G:G),Original!G3319)</f>
        <v>32731</v>
      </c>
    </row>
    <row r="3318" spans="1:7" x14ac:dyDescent="0.3">
      <c r="A3318" s="2">
        <v>410418</v>
      </c>
      <c r="B3318" s="3">
        <v>41782.751296296294</v>
      </c>
      <c r="C3318" s="2" t="s">
        <v>32</v>
      </c>
      <c r="D3318" s="2" t="str">
        <f>IF(Original!D3320 = "-", "Male", Original!D3320)</f>
        <v>Male</v>
      </c>
      <c r="E3318" s="2" t="s">
        <v>20</v>
      </c>
      <c r="F3318" s="2" t="str">
        <f>IF(Original!F3320 = "-", "c9", Original!F3320)</f>
        <v>c9</v>
      </c>
      <c r="G3318" s="2">
        <f>IF(ISBLANK(Original!G3320),MEDIAN(Original!G:G),Original!G3320)</f>
        <v>75381</v>
      </c>
    </row>
    <row r="3319" spans="1:7" x14ac:dyDescent="0.3">
      <c r="A3319" s="2">
        <v>475908</v>
      </c>
      <c r="B3319" s="3">
        <v>41775.737476851849</v>
      </c>
      <c r="C3319" s="2" t="s">
        <v>32</v>
      </c>
      <c r="D3319" s="2" t="str">
        <f>IF(Original!D3321 = "-", "Male", Original!D3321)</f>
        <v>Male</v>
      </c>
      <c r="E3319" s="2" t="s">
        <v>20</v>
      </c>
      <c r="F3319" s="2" t="str">
        <f>IF(Original!F3321 = "-", "c9", Original!F3321)</f>
        <v>c9</v>
      </c>
      <c r="G3319" s="2">
        <f>IF(ISBLANK(Original!G3321),MEDIAN(Original!G:G),Original!G3321)</f>
        <v>58723</v>
      </c>
    </row>
    <row r="3320" spans="1:7" x14ac:dyDescent="0.3">
      <c r="A3320" s="2">
        <v>825365</v>
      </c>
      <c r="B3320" s="3">
        <v>41775.740104166667</v>
      </c>
      <c r="C3320" s="2" t="s">
        <v>31</v>
      </c>
      <c r="D3320" s="2" t="str">
        <f>IF(Original!D3322 = "-", "Male", Original!D3322)</f>
        <v>Male</v>
      </c>
      <c r="E3320" s="2" t="s">
        <v>20</v>
      </c>
      <c r="F3320" s="2" t="str">
        <f>IF(Original!F3322 = "-", "c9", Original!F3322)</f>
        <v>c9</v>
      </c>
      <c r="G3320" s="2">
        <f>IF(ISBLANK(Original!G3322),MEDIAN(Original!G:G),Original!G3322)</f>
        <v>66849</v>
      </c>
    </row>
    <row r="3321" spans="1:7" x14ac:dyDescent="0.3">
      <c r="A3321" s="2">
        <v>747318</v>
      </c>
      <c r="B3321" s="3">
        <v>41775.73778935185</v>
      </c>
      <c r="C3321" s="2" t="s">
        <v>32</v>
      </c>
      <c r="D3321" s="2" t="str">
        <f>IF(Original!D3323 = "-", "Male", Original!D3323)</f>
        <v>Don’t want to say</v>
      </c>
      <c r="E3321" s="2" t="s">
        <v>20</v>
      </c>
      <c r="F3321" s="2" t="str">
        <f>IF(Original!F3323 = "-", "c9", Original!F3323)</f>
        <v>c9</v>
      </c>
      <c r="G3321" s="2">
        <f>IF(ISBLANK(Original!G3323),MEDIAN(Original!G:G),Original!G3323)</f>
        <v>14799</v>
      </c>
    </row>
    <row r="3322" spans="1:7" x14ac:dyDescent="0.3">
      <c r="A3322" s="2">
        <v>729869</v>
      </c>
      <c r="B3322" s="3">
        <v>41775.738043981481</v>
      </c>
      <c r="C3322" s="2" t="s">
        <v>32</v>
      </c>
      <c r="D3322" s="2" t="str">
        <f>IF(Original!D3324 = "-", "Male", Original!D3324)</f>
        <v>Don’t want to say</v>
      </c>
      <c r="E3322" s="2" t="s">
        <v>20</v>
      </c>
      <c r="F3322" s="2" t="str">
        <f>IF(Original!F3324 = "-", "c9", Original!F3324)</f>
        <v>c9</v>
      </c>
      <c r="G3322" s="2">
        <f>IF(ISBLANK(Original!G3324),MEDIAN(Original!G:G),Original!G3324)</f>
        <v>33179</v>
      </c>
    </row>
    <row r="3323" spans="1:7" x14ac:dyDescent="0.3">
      <c r="A3323" s="2">
        <v>114826</v>
      </c>
      <c r="B3323" s="3">
        <v>41871.640949074077</v>
      </c>
      <c r="C3323" s="2" t="s">
        <v>31</v>
      </c>
      <c r="D3323" s="2" t="str">
        <f>IF(Original!D3325 = "-", "Male", Original!D3325)</f>
        <v>Female</v>
      </c>
      <c r="E3323" s="2" t="s">
        <v>20</v>
      </c>
      <c r="F3323" s="2" t="str">
        <f>IF(Original!F3325 = "-", "c9", Original!F3325)</f>
        <v>c9</v>
      </c>
      <c r="G3323" s="2">
        <f>IF(ISBLANK(Original!G3325),MEDIAN(Original!G:G),Original!G3325)</f>
        <v>41054</v>
      </c>
    </row>
    <row r="3324" spans="1:7" x14ac:dyDescent="0.3">
      <c r="A3324" s="2">
        <v>899997</v>
      </c>
      <c r="B3324" s="3">
        <v>41871.782581018517</v>
      </c>
      <c r="C3324" s="2" t="s">
        <v>31</v>
      </c>
      <c r="D3324" s="2" t="str">
        <f>IF(Original!D3326 = "-", "Male", Original!D3326)</f>
        <v>Female</v>
      </c>
      <c r="E3324" s="2" t="s">
        <v>20</v>
      </c>
      <c r="F3324" s="2" t="str">
        <f>IF(Original!F3326 = "-", "c9", Original!F3326)</f>
        <v>c9</v>
      </c>
      <c r="G3324" s="2">
        <f>IF(ISBLANK(Original!G3326),MEDIAN(Original!G:G),Original!G3326)</f>
        <v>91371</v>
      </c>
    </row>
    <row r="3325" spans="1:7" x14ac:dyDescent="0.3">
      <c r="A3325" s="2">
        <v>390743</v>
      </c>
      <c r="B3325" s="3">
        <v>41871.783518518518</v>
      </c>
      <c r="C3325" s="2" t="s">
        <v>32</v>
      </c>
      <c r="D3325" s="2" t="str">
        <f>IF(Original!D3327 = "-", "Male", Original!D3327)</f>
        <v>Female</v>
      </c>
      <c r="E3325" s="2" t="s">
        <v>20</v>
      </c>
      <c r="F3325" s="2" t="str">
        <f>IF(Original!F3327 = "-", "c9", Original!F3327)</f>
        <v>c9</v>
      </c>
      <c r="G3325" s="2">
        <f>IF(ISBLANK(Original!G3327),MEDIAN(Original!G:G),Original!G3327)</f>
        <v>33532</v>
      </c>
    </row>
    <row r="3326" spans="1:7" x14ac:dyDescent="0.3">
      <c r="A3326" s="2">
        <v>169266</v>
      </c>
      <c r="B3326" s="3">
        <v>41871.785497685189</v>
      </c>
      <c r="C3326" s="2" t="s">
        <v>31</v>
      </c>
      <c r="D3326" s="2" t="str">
        <f>IF(Original!D3328 = "-", "Male", Original!D3328)</f>
        <v>Female</v>
      </c>
      <c r="E3326" s="2" t="s">
        <v>20</v>
      </c>
      <c r="F3326" s="2" t="str">
        <f>IF(Original!F3328 = "-", "c9", Original!F3328)</f>
        <v>c9</v>
      </c>
      <c r="G3326" s="2">
        <f>IF(ISBLANK(Original!G3328),MEDIAN(Original!G:G),Original!G3328)</f>
        <v>1188</v>
      </c>
    </row>
    <row r="3327" spans="1:7" x14ac:dyDescent="0.3">
      <c r="A3327" s="2">
        <v>114741</v>
      </c>
      <c r="B3327" s="3">
        <v>41871.784189814818</v>
      </c>
      <c r="C3327" s="2" t="s">
        <v>32</v>
      </c>
      <c r="D3327" s="2" t="str">
        <f>IF(Original!D3329 = "-", "Male", Original!D3329)</f>
        <v>Female</v>
      </c>
      <c r="E3327" s="2" t="s">
        <v>20</v>
      </c>
      <c r="F3327" s="2" t="str">
        <f>IF(Original!F3329 = "-", "c9", Original!F3329)</f>
        <v>c9</v>
      </c>
      <c r="G3327" s="2">
        <f>IF(ISBLANK(Original!G3329),MEDIAN(Original!G:G),Original!G3329)</f>
        <v>12959</v>
      </c>
    </row>
    <row r="3328" spans="1:7" x14ac:dyDescent="0.3">
      <c r="A3328" s="2">
        <v>161963</v>
      </c>
      <c r="B3328" s="3">
        <v>41871.788923611108</v>
      </c>
      <c r="C3328" s="2" t="s">
        <v>31</v>
      </c>
      <c r="D3328" s="2" t="str">
        <f>IF(Original!D3330 = "-", "Male", Original!D3330)</f>
        <v>Female</v>
      </c>
      <c r="E3328" s="2" t="s">
        <v>20</v>
      </c>
      <c r="F3328" s="2" t="str">
        <f>IF(Original!F3330 = "-", "c9", Original!F3330)</f>
        <v>c9</v>
      </c>
      <c r="G3328" s="2">
        <f>IF(ISBLANK(Original!G3330),MEDIAN(Original!G:G),Original!G3330)</f>
        <v>68381</v>
      </c>
    </row>
    <row r="3329" spans="1:7" x14ac:dyDescent="0.3">
      <c r="A3329" s="2">
        <v>897881</v>
      </c>
      <c r="B3329" s="3">
        <v>41871.789236111108</v>
      </c>
      <c r="C3329" s="2" t="s">
        <v>31</v>
      </c>
      <c r="D3329" s="2" t="str">
        <f>IF(Original!D3331 = "-", "Male", Original!D3331)</f>
        <v>Female</v>
      </c>
      <c r="E3329" s="2" t="s">
        <v>20</v>
      </c>
      <c r="F3329" s="2" t="str">
        <f>IF(Original!F3331 = "-", "c9", Original!F3331)</f>
        <v>c9</v>
      </c>
      <c r="G3329" s="2">
        <f>IF(ISBLANK(Original!G3331),MEDIAN(Original!G:G),Original!G3331)</f>
        <v>7690</v>
      </c>
    </row>
    <row r="3330" spans="1:7" x14ac:dyDescent="0.3">
      <c r="A3330" s="2">
        <v>331487</v>
      </c>
      <c r="B3330" s="3">
        <v>41877.632881944446</v>
      </c>
      <c r="C3330" s="2" t="s">
        <v>32</v>
      </c>
      <c r="D3330" s="2" t="str">
        <f>IF(Original!D3332 = "-", "Male", Original!D3332)</f>
        <v>Male</v>
      </c>
      <c r="E3330" s="2" t="s">
        <v>20</v>
      </c>
      <c r="F3330" s="2" t="str">
        <f>IF(Original!F3332 = "-", "c9", Original!F3332)</f>
        <v>c9</v>
      </c>
      <c r="G3330" s="2">
        <f>IF(ISBLANK(Original!G3332),MEDIAN(Original!G:G),Original!G3332)</f>
        <v>55670</v>
      </c>
    </row>
    <row r="3331" spans="1:7" x14ac:dyDescent="0.3">
      <c r="A3331" s="2">
        <v>219953</v>
      </c>
      <c r="B3331" s="3">
        <v>41879.678483796299</v>
      </c>
      <c r="C3331" s="2" t="s">
        <v>32</v>
      </c>
      <c r="D3331" s="2" t="str">
        <f>IF(Original!D3333 = "-", "Male", Original!D3333)</f>
        <v>Female</v>
      </c>
      <c r="E3331" s="2" t="s">
        <v>20</v>
      </c>
      <c r="F3331" s="2" t="str">
        <f>IF(Original!F3333 = "-", "c9", Original!F3333)</f>
        <v>c9</v>
      </c>
      <c r="G3331" s="2">
        <f>IF(ISBLANK(Original!G3333),MEDIAN(Original!G:G),Original!G3333)</f>
        <v>88338</v>
      </c>
    </row>
    <row r="3332" spans="1:7" x14ac:dyDescent="0.3">
      <c r="A3332" s="2">
        <v>590522</v>
      </c>
      <c r="B3332" s="3">
        <v>41879.680983796294</v>
      </c>
      <c r="C3332" s="2" t="s">
        <v>31</v>
      </c>
      <c r="D3332" s="2" t="str">
        <f>IF(Original!D3334 = "-", "Male", Original!D3334)</f>
        <v>Female</v>
      </c>
      <c r="E3332" s="2" t="s">
        <v>20</v>
      </c>
      <c r="F3332" s="2" t="str">
        <f>IF(Original!F3334 = "-", "c9", Original!F3334)</f>
        <v>c9</v>
      </c>
      <c r="G3332" s="2">
        <f>IF(ISBLANK(Original!G3334),MEDIAN(Original!G:G),Original!G3334)</f>
        <v>91558</v>
      </c>
    </row>
    <row r="3333" spans="1:7" x14ac:dyDescent="0.3">
      <c r="A3333" s="2">
        <v>646084</v>
      </c>
      <c r="B3333" s="3">
        <v>41788.313773148147</v>
      </c>
      <c r="C3333" s="2" t="s">
        <v>31</v>
      </c>
      <c r="D3333" s="2" t="str">
        <f>IF(Original!D3335 = "-", "Male", Original!D3335)</f>
        <v>Female</v>
      </c>
      <c r="E3333" s="2" t="s">
        <v>17</v>
      </c>
      <c r="F3333" s="2" t="str">
        <f>IF(Original!F3335 = "-", "c9", Original!F3335)</f>
        <v>c8</v>
      </c>
      <c r="G3333" s="2">
        <f>IF(ISBLANK(Original!G3335),MEDIAN(Original!G:G),Original!G3335)</f>
        <v>89351</v>
      </c>
    </row>
    <row r="3334" spans="1:7" x14ac:dyDescent="0.3">
      <c r="A3334" s="2">
        <v>510340</v>
      </c>
      <c r="B3334" s="3">
        <v>41786.497534722221</v>
      </c>
      <c r="C3334" s="2" t="s">
        <v>32</v>
      </c>
      <c r="D3334" s="2" t="str">
        <f>IF(Original!D3336 = "-", "Male", Original!D3336)</f>
        <v>Male</v>
      </c>
      <c r="E3334" s="2" t="s">
        <v>17</v>
      </c>
      <c r="F3334" s="2" t="str">
        <f>IF(Original!F3336 = "-", "c9", Original!F3336)</f>
        <v>c8</v>
      </c>
      <c r="G3334" s="2">
        <f>IF(ISBLANK(Original!G3336),MEDIAN(Original!G:G),Original!G3336)</f>
        <v>88420</v>
      </c>
    </row>
    <row r="3335" spans="1:7" x14ac:dyDescent="0.3">
      <c r="A3335" s="2">
        <v>259229</v>
      </c>
      <c r="B3335" s="3">
        <v>41816.430393518516</v>
      </c>
      <c r="C3335" s="2" t="s">
        <v>32</v>
      </c>
      <c r="D3335" s="2" t="str">
        <f>IF(Original!D3337 = "-", "Male", Original!D3337)</f>
        <v>Male</v>
      </c>
      <c r="E3335" s="2" t="s">
        <v>12</v>
      </c>
      <c r="F3335" s="2" t="str">
        <f>IF(Original!F3337 = "-", "c9", Original!F3337)</f>
        <v>i5</v>
      </c>
      <c r="G3335" s="2">
        <f>IF(ISBLANK(Original!G3337),MEDIAN(Original!G:G),Original!G3337)</f>
        <v>27256</v>
      </c>
    </row>
    <row r="3336" spans="1:7" x14ac:dyDescent="0.3">
      <c r="A3336" s="2">
        <v>604800</v>
      </c>
      <c r="B3336" s="3">
        <v>41816.431354166663</v>
      </c>
      <c r="C3336" s="2" t="s">
        <v>31</v>
      </c>
      <c r="D3336" s="2" t="str">
        <f>IF(Original!D3338 = "-", "Male", Original!D3338)</f>
        <v>Male</v>
      </c>
      <c r="E3336" s="2" t="s">
        <v>12</v>
      </c>
      <c r="F3336" s="2" t="str">
        <f>IF(Original!F3338 = "-", "c9", Original!F3338)</f>
        <v>i5</v>
      </c>
      <c r="G3336" s="2">
        <f>IF(ISBLANK(Original!G3338),MEDIAN(Original!G:G),Original!G3338)</f>
        <v>78196</v>
      </c>
    </row>
    <row r="3337" spans="1:7" x14ac:dyDescent="0.3">
      <c r="A3337" s="2">
        <v>696733</v>
      </c>
      <c r="B3337" s="3">
        <v>41816.431701388887</v>
      </c>
      <c r="C3337" s="2" t="s">
        <v>32</v>
      </c>
      <c r="D3337" s="2" t="str">
        <f>IF(Original!D3339 = "-", "Male", Original!D3339)</f>
        <v>Female</v>
      </c>
      <c r="E3337" s="2" t="s">
        <v>12</v>
      </c>
      <c r="F3337" s="2" t="str">
        <f>IF(Original!F3339 = "-", "c9", Original!F3339)</f>
        <v>i5</v>
      </c>
      <c r="G3337" s="2">
        <f>IF(ISBLANK(Original!G3339),MEDIAN(Original!G:G),Original!G3339)</f>
        <v>88465</v>
      </c>
    </row>
    <row r="3338" spans="1:7" x14ac:dyDescent="0.3">
      <c r="A3338" s="2">
        <v>930905</v>
      </c>
      <c r="B3338" s="3">
        <v>41816.433900462966</v>
      </c>
      <c r="C3338" s="2" t="s">
        <v>31</v>
      </c>
      <c r="D3338" s="2" t="str">
        <f>IF(Original!D3340 = "-", "Male", Original!D3340)</f>
        <v>Male</v>
      </c>
      <c r="E3338" s="2" t="s">
        <v>12</v>
      </c>
      <c r="F3338" s="2" t="str">
        <f>IF(Original!F3340 = "-", "c9", Original!F3340)</f>
        <v>i5</v>
      </c>
      <c r="G3338" s="2">
        <f>IF(ISBLANK(Original!G3340),MEDIAN(Original!G:G),Original!G3340)</f>
        <v>25454</v>
      </c>
    </row>
    <row r="3339" spans="1:7" x14ac:dyDescent="0.3">
      <c r="A3339" s="2">
        <v>379513</v>
      </c>
      <c r="B3339" s="3">
        <v>41822.498877314814</v>
      </c>
      <c r="C3339" s="2" t="s">
        <v>32</v>
      </c>
      <c r="D3339" s="2" t="str">
        <f>IF(Original!D3341 = "-", "Male", Original!D3341)</f>
        <v>Male</v>
      </c>
      <c r="E3339" s="2" t="s">
        <v>12</v>
      </c>
      <c r="F3339" s="2" t="str">
        <f>IF(Original!F3341 = "-", "c9", Original!F3341)</f>
        <v>i5</v>
      </c>
      <c r="G3339" s="2">
        <f>IF(ISBLANK(Original!G3341),MEDIAN(Original!G:G),Original!G3341)</f>
        <v>12909</v>
      </c>
    </row>
    <row r="3340" spans="1:7" x14ac:dyDescent="0.3">
      <c r="A3340" s="2">
        <v>492225</v>
      </c>
      <c r="B3340" s="3">
        <v>41822.499895833331</v>
      </c>
      <c r="C3340" s="2" t="s">
        <v>32</v>
      </c>
      <c r="D3340" s="2" t="str">
        <f>IF(Original!D3342 = "-", "Male", Original!D3342)</f>
        <v>Male</v>
      </c>
      <c r="E3340" s="2" t="s">
        <v>12</v>
      </c>
      <c r="F3340" s="2" t="str">
        <f>IF(Original!F3342 = "-", "c9", Original!F3342)</f>
        <v>i5</v>
      </c>
      <c r="G3340" s="2">
        <f>IF(ISBLANK(Original!G3342),MEDIAN(Original!G:G),Original!G3342)</f>
        <v>71033</v>
      </c>
    </row>
    <row r="3341" spans="1:7" x14ac:dyDescent="0.3">
      <c r="A3341" s="2">
        <v>909614</v>
      </c>
      <c r="B3341" s="3">
        <v>41822.500324074077</v>
      </c>
      <c r="C3341" s="2" t="s">
        <v>31</v>
      </c>
      <c r="D3341" s="2" t="str">
        <f>IF(Original!D3343 = "-", "Male", Original!D3343)</f>
        <v>Female</v>
      </c>
      <c r="E3341" s="2" t="s">
        <v>12</v>
      </c>
      <c r="F3341" s="2" t="str">
        <f>IF(Original!F3343 = "-", "c9", Original!F3343)</f>
        <v>i5</v>
      </c>
      <c r="G3341" s="2">
        <f>IF(ISBLANK(Original!G3343),MEDIAN(Original!G:G),Original!G3343)</f>
        <v>96078</v>
      </c>
    </row>
    <row r="3342" spans="1:7" x14ac:dyDescent="0.3">
      <c r="A3342" s="2">
        <v>591038</v>
      </c>
      <c r="B3342" s="3">
        <v>41822.501273148147</v>
      </c>
      <c r="C3342" s="2" t="s">
        <v>31</v>
      </c>
      <c r="D3342" s="2" t="str">
        <f>IF(Original!D3344 = "-", "Male", Original!D3344)</f>
        <v>Female</v>
      </c>
      <c r="E3342" s="2" t="s">
        <v>12</v>
      </c>
      <c r="F3342" s="2" t="str">
        <f>IF(Original!F3344 = "-", "c9", Original!F3344)</f>
        <v>i5</v>
      </c>
      <c r="G3342" s="2">
        <f>IF(ISBLANK(Original!G3344),MEDIAN(Original!G:G),Original!G3344)</f>
        <v>42203</v>
      </c>
    </row>
    <row r="3343" spans="1:7" x14ac:dyDescent="0.3">
      <c r="A3343" s="2">
        <v>676043</v>
      </c>
      <c r="B3343" s="3">
        <v>41822.502384259256</v>
      </c>
      <c r="C3343" s="2" t="s">
        <v>32</v>
      </c>
      <c r="D3343" s="2" t="str">
        <f>IF(Original!D3345 = "-", "Male", Original!D3345)</f>
        <v>Female</v>
      </c>
      <c r="E3343" s="2" t="s">
        <v>12</v>
      </c>
      <c r="F3343" s="2" t="str">
        <f>IF(Original!F3345 = "-", "c9", Original!F3345)</f>
        <v>i5</v>
      </c>
      <c r="G3343" s="2">
        <f>IF(ISBLANK(Original!G3345),MEDIAN(Original!G:G),Original!G3345)</f>
        <v>63510</v>
      </c>
    </row>
    <row r="3344" spans="1:7" x14ac:dyDescent="0.3">
      <c r="A3344" s="2">
        <v>273255</v>
      </c>
      <c r="B3344" s="3">
        <v>41815.769699074073</v>
      </c>
      <c r="C3344" s="2" t="s">
        <v>32</v>
      </c>
      <c r="D3344" s="2" t="str">
        <f>IF(Original!D3346 = "-", "Male", Original!D3346)</f>
        <v>Male</v>
      </c>
      <c r="E3344" s="2" t="s">
        <v>17</v>
      </c>
      <c r="F3344" s="2" t="str">
        <f>IF(Original!F3346 = "-", "c9", Original!F3346)</f>
        <v>c9</v>
      </c>
      <c r="G3344" s="2">
        <f>IF(ISBLANK(Original!G3346),MEDIAN(Original!G:G),Original!G3346)</f>
        <v>36183</v>
      </c>
    </row>
    <row r="3345" spans="1:7" x14ac:dyDescent="0.3">
      <c r="A3345" s="2">
        <v>84107</v>
      </c>
      <c r="B3345" s="3">
        <v>41815.771041666667</v>
      </c>
      <c r="C3345" s="2" t="s">
        <v>32</v>
      </c>
      <c r="D3345" s="2" t="str">
        <f>IF(Original!D3347 = "-", "Male", Original!D3347)</f>
        <v>Male</v>
      </c>
      <c r="E3345" s="2" t="s">
        <v>17</v>
      </c>
      <c r="F3345" s="2" t="str">
        <f>IF(Original!F3347 = "-", "c9", Original!F3347)</f>
        <v>c9</v>
      </c>
      <c r="G3345" s="2">
        <f>IF(ISBLANK(Original!G3347),MEDIAN(Original!G:G),Original!G3347)</f>
        <v>62664</v>
      </c>
    </row>
    <row r="3346" spans="1:7" x14ac:dyDescent="0.3">
      <c r="A3346" s="2">
        <v>365351</v>
      </c>
      <c r="B3346" s="3">
        <v>41815.773460648146</v>
      </c>
      <c r="C3346" s="2" t="s">
        <v>31</v>
      </c>
      <c r="D3346" s="2" t="str">
        <f>IF(Original!D3348 = "-", "Male", Original!D3348)</f>
        <v>Female</v>
      </c>
      <c r="E3346" s="2" t="s">
        <v>17</v>
      </c>
      <c r="F3346" s="2" t="str">
        <f>IF(Original!F3348 = "-", "c9", Original!F3348)</f>
        <v>c9</v>
      </c>
      <c r="G3346" s="2">
        <f>IF(ISBLANK(Original!G3348),MEDIAN(Original!G:G),Original!G3348)</f>
        <v>45092</v>
      </c>
    </row>
    <row r="3347" spans="1:7" x14ac:dyDescent="0.3">
      <c r="A3347" s="2">
        <v>322814</v>
      </c>
      <c r="B3347" s="3">
        <v>41815.774224537039</v>
      </c>
      <c r="C3347" s="2" t="s">
        <v>31</v>
      </c>
      <c r="D3347" s="2" t="str">
        <f>IF(Original!D3349 = "-", "Male", Original!D3349)</f>
        <v>Female</v>
      </c>
      <c r="E3347" s="2" t="s">
        <v>17</v>
      </c>
      <c r="F3347" s="2" t="str">
        <f>IF(Original!F3349 = "-", "c9", Original!F3349)</f>
        <v>c9</v>
      </c>
      <c r="G3347" s="2">
        <f>IF(ISBLANK(Original!G3349),MEDIAN(Original!G:G),Original!G3349)</f>
        <v>86015</v>
      </c>
    </row>
    <row r="3348" spans="1:7" x14ac:dyDescent="0.3">
      <c r="A3348" s="2">
        <v>228996</v>
      </c>
      <c r="B3348" s="3">
        <v>41815.770960648151</v>
      </c>
      <c r="C3348" s="2" t="s">
        <v>32</v>
      </c>
      <c r="D3348" s="2" t="str">
        <f>IF(Original!D3350 = "-", "Male", Original!D3350)</f>
        <v>Female</v>
      </c>
      <c r="E3348" s="2" t="s">
        <v>17</v>
      </c>
      <c r="F3348" s="2" t="str">
        <f>IF(Original!F3350 = "-", "c9", Original!F3350)</f>
        <v>c9</v>
      </c>
      <c r="G3348" s="2">
        <f>IF(ISBLANK(Original!G3350),MEDIAN(Original!G:G),Original!G3350)</f>
        <v>56965</v>
      </c>
    </row>
    <row r="3349" spans="1:7" x14ac:dyDescent="0.3">
      <c r="A3349" s="2">
        <v>696532</v>
      </c>
      <c r="B3349" s="3">
        <v>41835.397557870368</v>
      </c>
      <c r="C3349" s="2" t="s">
        <v>32</v>
      </c>
      <c r="D3349" s="2" t="str">
        <f>IF(Original!D3351 = "-", "Male", Original!D3351)</f>
        <v>Female</v>
      </c>
      <c r="E3349" s="2" t="s">
        <v>20</v>
      </c>
      <c r="F3349" s="2" t="str">
        <f>IF(Original!F3351 = "-", "c9", Original!F3351)</f>
        <v>c5</v>
      </c>
      <c r="G3349" s="2">
        <f>IF(ISBLANK(Original!G3351),MEDIAN(Original!G:G),Original!G3351)</f>
        <v>12626</v>
      </c>
    </row>
    <row r="3350" spans="1:7" x14ac:dyDescent="0.3">
      <c r="A3350" s="2">
        <v>432427</v>
      </c>
      <c r="B3350" s="3">
        <v>41772.677870370368</v>
      </c>
      <c r="C3350" s="2" t="s">
        <v>32</v>
      </c>
      <c r="D3350" s="2" t="str">
        <f>IF(Original!D3352 = "-", "Male", Original!D3352)</f>
        <v>Female</v>
      </c>
      <c r="E3350" s="2" t="s">
        <v>19</v>
      </c>
      <c r="F3350" s="2" t="str">
        <f>IF(Original!F3352 = "-", "c9", Original!F3352)</f>
        <v>c9</v>
      </c>
      <c r="G3350" s="2">
        <f>IF(ISBLANK(Original!G3352),MEDIAN(Original!G:G),Original!G3352)</f>
        <v>80332</v>
      </c>
    </row>
    <row r="3351" spans="1:7" x14ac:dyDescent="0.3">
      <c r="A3351" s="2">
        <v>274225</v>
      </c>
      <c r="B3351" s="3">
        <v>41773.632962962962</v>
      </c>
      <c r="C3351" s="2" t="s">
        <v>32</v>
      </c>
      <c r="D3351" s="2" t="str">
        <f>IF(Original!D3353 = "-", "Male", Original!D3353)</f>
        <v>Female</v>
      </c>
      <c r="E3351" s="2" t="s">
        <v>19</v>
      </c>
      <c r="F3351" s="2" t="str">
        <f>IF(Original!F3353 = "-", "c9", Original!F3353)</f>
        <v>c9</v>
      </c>
      <c r="G3351" s="2">
        <f>IF(ISBLANK(Original!G3353),MEDIAN(Original!G:G),Original!G3353)</f>
        <v>91583</v>
      </c>
    </row>
    <row r="3352" spans="1:7" x14ac:dyDescent="0.3">
      <c r="A3352" s="2">
        <v>190670</v>
      </c>
      <c r="B3352" s="3">
        <v>41771.668414351851</v>
      </c>
      <c r="C3352" s="2" t="s">
        <v>32</v>
      </c>
      <c r="D3352" s="2" t="str">
        <f>IF(Original!D3354 = "-", "Male", Original!D3354)</f>
        <v>Female</v>
      </c>
      <c r="E3352" s="2" t="s">
        <v>19</v>
      </c>
      <c r="F3352" s="2" t="str">
        <f>IF(Original!F3354 = "-", "c9", Original!F3354)</f>
        <v>c9</v>
      </c>
      <c r="G3352" s="2">
        <f>IF(ISBLANK(Original!G3354),MEDIAN(Original!G:G),Original!G3354)</f>
        <v>78751</v>
      </c>
    </row>
    <row r="3353" spans="1:7" x14ac:dyDescent="0.3">
      <c r="A3353" s="2">
        <v>795543</v>
      </c>
      <c r="B3353" s="3">
        <v>41779.605810185189</v>
      </c>
      <c r="C3353" s="2" t="s">
        <v>32</v>
      </c>
      <c r="D3353" s="2" t="str">
        <f>IF(Original!D3355 = "-", "Male", Original!D3355)</f>
        <v>Female</v>
      </c>
      <c r="E3353" s="2" t="s">
        <v>14</v>
      </c>
      <c r="F3353" s="2" t="str">
        <f>IF(Original!F3355 = "-", "c9", Original!F3355)</f>
        <v>i5</v>
      </c>
      <c r="G3353" s="2">
        <f>IF(ISBLANK(Original!G3355),MEDIAN(Original!G:G),Original!G3355)</f>
        <v>8091</v>
      </c>
    </row>
    <row r="3354" spans="1:7" x14ac:dyDescent="0.3">
      <c r="A3354" s="2">
        <v>498378</v>
      </c>
      <c r="B3354" s="3">
        <v>41760.399189814816</v>
      </c>
      <c r="C3354" s="2" t="s">
        <v>31</v>
      </c>
      <c r="D3354" s="2" t="str">
        <f>IF(Original!D3356 = "-", "Male", Original!D3356)</f>
        <v>Male</v>
      </c>
      <c r="E3354" s="2" t="s">
        <v>17</v>
      </c>
      <c r="F3354" s="2" t="str">
        <f>IF(Original!F3356 = "-", "c9", Original!F3356)</f>
        <v>c5</v>
      </c>
      <c r="G3354" s="2">
        <f>IF(ISBLANK(Original!G3356),MEDIAN(Original!G:G),Original!G3356)</f>
        <v>64300</v>
      </c>
    </row>
    <row r="3355" spans="1:7" x14ac:dyDescent="0.3">
      <c r="A3355" s="2">
        <v>209648</v>
      </c>
      <c r="B3355" s="3">
        <v>41761.737025462964</v>
      </c>
      <c r="C3355" s="2" t="s">
        <v>32</v>
      </c>
      <c r="D3355" s="2" t="str">
        <f>IF(Original!D3357 = "-", "Male", Original!D3357)</f>
        <v>Male</v>
      </c>
      <c r="E3355" s="2" t="s">
        <v>17</v>
      </c>
      <c r="F3355" s="2" t="str">
        <f>IF(Original!F3357 = "-", "c9", Original!F3357)</f>
        <v>c5</v>
      </c>
      <c r="G3355" s="2">
        <f>IF(ISBLANK(Original!G3357),MEDIAN(Original!G:G),Original!G3357)</f>
        <v>83423</v>
      </c>
    </row>
    <row r="3356" spans="1:7" x14ac:dyDescent="0.3">
      <c r="A3356" s="2">
        <v>516009</v>
      </c>
      <c r="B3356" s="3">
        <v>41761.738194444442</v>
      </c>
      <c r="C3356" s="2" t="s">
        <v>31</v>
      </c>
      <c r="D3356" s="2" t="str">
        <f>IF(Original!D3358 = "-", "Male", Original!D3358)</f>
        <v>Female</v>
      </c>
      <c r="E3356" s="2" t="s">
        <v>17</v>
      </c>
      <c r="F3356" s="2" t="str">
        <f>IF(Original!F3358 = "-", "c9", Original!F3358)</f>
        <v>c5</v>
      </c>
      <c r="G3356" s="2">
        <f>IF(ISBLANK(Original!G3358),MEDIAN(Original!G:G),Original!G3358)</f>
        <v>52475</v>
      </c>
    </row>
    <row r="3357" spans="1:7" x14ac:dyDescent="0.3">
      <c r="A3357" s="2">
        <v>568970</v>
      </c>
      <c r="B3357" s="3">
        <v>41761.73778935185</v>
      </c>
      <c r="C3357" s="2" t="s">
        <v>32</v>
      </c>
      <c r="D3357" s="2" t="str">
        <f>IF(Original!D3359 = "-", "Male", Original!D3359)</f>
        <v>Female</v>
      </c>
      <c r="E3357" s="2" t="s">
        <v>17</v>
      </c>
      <c r="F3357" s="2" t="str">
        <f>IF(Original!F3359 = "-", "c9", Original!F3359)</f>
        <v>c5</v>
      </c>
      <c r="G3357" s="2">
        <f>IF(ISBLANK(Original!G3359),MEDIAN(Original!G:G),Original!G3359)</f>
        <v>19753</v>
      </c>
    </row>
    <row r="3358" spans="1:7" x14ac:dyDescent="0.3">
      <c r="A3358" s="2">
        <v>76858</v>
      </c>
      <c r="B3358" s="3">
        <v>41830.396736111114</v>
      </c>
      <c r="C3358" s="2" t="s">
        <v>31</v>
      </c>
      <c r="D3358" s="2" t="str">
        <f>IF(Original!D3360 = "-", "Male", Original!D3360)</f>
        <v>Male</v>
      </c>
      <c r="E3358" s="2" t="s">
        <v>20</v>
      </c>
      <c r="F3358" s="2" t="str">
        <f>IF(Original!F3360 = "-", "c9", Original!F3360)</f>
        <v>c9</v>
      </c>
      <c r="G3358" s="2">
        <f>IF(ISBLANK(Original!G3360),MEDIAN(Original!G:G),Original!G3360)</f>
        <v>69372</v>
      </c>
    </row>
    <row r="3359" spans="1:7" x14ac:dyDescent="0.3">
      <c r="A3359" s="2">
        <v>45586</v>
      </c>
      <c r="B3359" s="3">
        <v>41830.397083333337</v>
      </c>
      <c r="C3359" s="2" t="s">
        <v>31</v>
      </c>
      <c r="D3359" s="2" t="str">
        <f>IF(Original!D3361 = "-", "Male", Original!D3361)</f>
        <v>Male</v>
      </c>
      <c r="E3359" s="2" t="s">
        <v>20</v>
      </c>
      <c r="F3359" s="2" t="str">
        <f>IF(Original!F3361 = "-", "c9", Original!F3361)</f>
        <v>c9</v>
      </c>
      <c r="G3359" s="2">
        <f>IF(ISBLANK(Original!G3361),MEDIAN(Original!G:G),Original!G3361)</f>
        <v>57732</v>
      </c>
    </row>
    <row r="3360" spans="1:7" x14ac:dyDescent="0.3">
      <c r="A3360" s="2">
        <v>435558</v>
      </c>
      <c r="B3360" s="3">
        <v>41762.809201388889</v>
      </c>
      <c r="C3360" s="2" t="s">
        <v>32</v>
      </c>
      <c r="D3360" s="2" t="str">
        <f>IF(Original!D3362 = "-", "Male", Original!D3362)</f>
        <v>Female</v>
      </c>
      <c r="E3360" s="2" t="s">
        <v>17</v>
      </c>
      <c r="F3360" s="2" t="str">
        <f>IF(Original!F3362 = "-", "c9", Original!F3362)</f>
        <v>i7</v>
      </c>
      <c r="G3360" s="2">
        <f>IF(ISBLANK(Original!G3362),MEDIAN(Original!G:G),Original!G3362)</f>
        <v>31878</v>
      </c>
    </row>
    <row r="3361" spans="1:7" x14ac:dyDescent="0.3">
      <c r="A3361" s="2">
        <v>602613</v>
      </c>
      <c r="B3361" s="3">
        <v>41762.809803240743</v>
      </c>
      <c r="C3361" s="2" t="s">
        <v>31</v>
      </c>
      <c r="D3361" s="2" t="str">
        <f>IF(Original!D3363 = "-", "Male", Original!D3363)</f>
        <v>Female</v>
      </c>
      <c r="E3361" s="2" t="s">
        <v>17</v>
      </c>
      <c r="F3361" s="2" t="str">
        <f>IF(Original!F3363 = "-", "c9", Original!F3363)</f>
        <v>i7</v>
      </c>
      <c r="G3361" s="2">
        <f>IF(ISBLANK(Original!G3363),MEDIAN(Original!G:G),Original!G3363)</f>
        <v>60876</v>
      </c>
    </row>
    <row r="3362" spans="1:7" x14ac:dyDescent="0.3">
      <c r="A3362" s="2">
        <v>770165</v>
      </c>
      <c r="B3362" s="3">
        <v>41762.809178240743</v>
      </c>
      <c r="C3362" s="2" t="s">
        <v>32</v>
      </c>
      <c r="D3362" s="2" t="str">
        <f>IF(Original!D3364 = "-", "Male", Original!D3364)</f>
        <v>Female</v>
      </c>
      <c r="E3362" s="2" t="s">
        <v>17</v>
      </c>
      <c r="F3362" s="2" t="str">
        <f>IF(Original!F3364 = "-", "c9", Original!F3364)</f>
        <v>i7</v>
      </c>
      <c r="G3362" s="2">
        <f>IF(ISBLANK(Original!G3364),MEDIAN(Original!G:G),Original!G3364)</f>
        <v>50356</v>
      </c>
    </row>
    <row r="3363" spans="1:7" x14ac:dyDescent="0.3">
      <c r="A3363" s="2">
        <v>102190</v>
      </c>
      <c r="B3363" s="3">
        <v>41762.808668981481</v>
      </c>
      <c r="C3363" s="2" t="s">
        <v>32</v>
      </c>
      <c r="D3363" s="2" t="str">
        <f>IF(Original!D3365 = "-", "Male", Original!D3365)</f>
        <v>Female</v>
      </c>
      <c r="E3363" s="2" t="s">
        <v>17</v>
      </c>
      <c r="F3363" s="2" t="str">
        <f>IF(Original!F3365 = "-", "c9", Original!F3365)</f>
        <v>i7</v>
      </c>
      <c r="G3363" s="2">
        <f>IF(ISBLANK(Original!G3365),MEDIAN(Original!G:G),Original!G3365)</f>
        <v>77465</v>
      </c>
    </row>
    <row r="3364" spans="1:7" x14ac:dyDescent="0.3">
      <c r="A3364" s="2">
        <v>825318</v>
      </c>
      <c r="B3364" s="3">
        <v>41820.645416666666</v>
      </c>
      <c r="C3364" s="2" t="s">
        <v>31</v>
      </c>
      <c r="D3364" s="2" t="str">
        <f>IF(Original!D3366 = "-", "Male", Original!D3366)</f>
        <v>Male</v>
      </c>
      <c r="E3364" s="2" t="s">
        <v>17</v>
      </c>
      <c r="F3364" s="2" t="str">
        <f>IF(Original!F3366 = "-", "c9", Original!F3366)</f>
        <v>i7</v>
      </c>
      <c r="G3364" s="2">
        <f>IF(ISBLANK(Original!G3366),MEDIAN(Original!G:G),Original!G3366)</f>
        <v>85202</v>
      </c>
    </row>
    <row r="3365" spans="1:7" x14ac:dyDescent="0.3">
      <c r="A3365" s="2">
        <v>677490</v>
      </c>
      <c r="B3365" s="3">
        <v>41820.646134259259</v>
      </c>
      <c r="C3365" s="2" t="s">
        <v>31</v>
      </c>
      <c r="D3365" s="2" t="str">
        <f>IF(Original!D3367 = "-", "Male", Original!D3367)</f>
        <v>Male</v>
      </c>
      <c r="E3365" s="2" t="s">
        <v>17</v>
      </c>
      <c r="F3365" s="2" t="str">
        <f>IF(Original!F3367 = "-", "c9", Original!F3367)</f>
        <v>i7</v>
      </c>
      <c r="G3365" s="2">
        <f>IF(ISBLANK(Original!G3367),MEDIAN(Original!G:G),Original!G3367)</f>
        <v>66876</v>
      </c>
    </row>
    <row r="3366" spans="1:7" x14ac:dyDescent="0.3">
      <c r="A3366" s="2">
        <v>231481</v>
      </c>
      <c r="B3366" s="3">
        <v>41820.64770833333</v>
      </c>
      <c r="C3366" s="2" t="s">
        <v>32</v>
      </c>
      <c r="D3366" s="2" t="str">
        <f>IF(Original!D3368 = "-", "Male", Original!D3368)</f>
        <v>Female</v>
      </c>
      <c r="E3366" s="2" t="s">
        <v>17</v>
      </c>
      <c r="F3366" s="2" t="str">
        <f>IF(Original!F3368 = "-", "c9", Original!F3368)</f>
        <v>i7</v>
      </c>
      <c r="G3366" s="2">
        <f>IF(ISBLANK(Original!G3368),MEDIAN(Original!G:G),Original!G3368)</f>
        <v>68875</v>
      </c>
    </row>
    <row r="3367" spans="1:7" x14ac:dyDescent="0.3">
      <c r="A3367" s="2">
        <v>226498</v>
      </c>
      <c r="B3367" s="3">
        <v>41820.648831018516</v>
      </c>
      <c r="C3367" s="2" t="s">
        <v>32</v>
      </c>
      <c r="D3367" s="2" t="str">
        <f>IF(Original!D3369 = "-", "Male", Original!D3369)</f>
        <v>Female</v>
      </c>
      <c r="E3367" s="2" t="s">
        <v>17</v>
      </c>
      <c r="F3367" s="2" t="str">
        <f>IF(Original!F3369 = "-", "c9", Original!F3369)</f>
        <v>i7</v>
      </c>
      <c r="G3367" s="2">
        <f>IF(ISBLANK(Original!G3369),MEDIAN(Original!G:G),Original!G3369)</f>
        <v>69912</v>
      </c>
    </row>
    <row r="3368" spans="1:7" x14ac:dyDescent="0.3">
      <c r="A3368" s="2">
        <v>81536</v>
      </c>
      <c r="B3368" s="3">
        <v>41820.650682870371</v>
      </c>
      <c r="C3368" s="2" t="s">
        <v>32</v>
      </c>
      <c r="D3368" s="2" t="str">
        <f>IF(Original!D3370 = "-", "Male", Original!D3370)</f>
        <v>Male</v>
      </c>
      <c r="E3368" s="2" t="s">
        <v>17</v>
      </c>
      <c r="F3368" s="2" t="str">
        <f>IF(Original!F3370 = "-", "c9", Original!F3370)</f>
        <v>i7</v>
      </c>
      <c r="G3368" s="2">
        <f>IF(ISBLANK(Original!G3370),MEDIAN(Original!G:G),Original!G3370)</f>
        <v>57554</v>
      </c>
    </row>
    <row r="3369" spans="1:7" x14ac:dyDescent="0.3">
      <c r="A3369" s="2">
        <v>177150</v>
      </c>
      <c r="B3369" s="3">
        <v>41820.650960648149</v>
      </c>
      <c r="C3369" s="2" t="s">
        <v>32</v>
      </c>
      <c r="D3369" s="2" t="str">
        <f>IF(Original!D3371 = "-", "Male", Original!D3371)</f>
        <v>Female</v>
      </c>
      <c r="E3369" s="2" t="s">
        <v>17</v>
      </c>
      <c r="F3369" s="2" t="str">
        <f>IF(Original!F3371 = "-", "c9", Original!F3371)</f>
        <v>i7</v>
      </c>
      <c r="G3369" s="2">
        <f>IF(ISBLANK(Original!G3371),MEDIAN(Original!G:G),Original!G3371)</f>
        <v>8302</v>
      </c>
    </row>
    <row r="3370" spans="1:7" x14ac:dyDescent="0.3">
      <c r="A3370" s="2">
        <v>476248</v>
      </c>
      <c r="B3370" s="3">
        <v>41859.449884259258</v>
      </c>
      <c r="C3370" s="2" t="s">
        <v>32</v>
      </c>
      <c r="D3370" s="2" t="str">
        <f>IF(Original!D3372 = "-", "Male", Original!D3372)</f>
        <v>Male</v>
      </c>
      <c r="E3370" s="2" t="s">
        <v>17</v>
      </c>
      <c r="F3370" s="2" t="str">
        <f>IF(Original!F3372 = "-", "c9", Original!F3372)</f>
        <v>i7</v>
      </c>
      <c r="G3370" s="2">
        <f>IF(ISBLANK(Original!G3372),MEDIAN(Original!G:G),Original!G3372)</f>
        <v>70632</v>
      </c>
    </row>
    <row r="3371" spans="1:7" x14ac:dyDescent="0.3">
      <c r="A3371" s="2">
        <v>214731</v>
      </c>
      <c r="B3371" s="3">
        <v>41859.450208333335</v>
      </c>
      <c r="C3371" s="2" t="s">
        <v>32</v>
      </c>
      <c r="D3371" s="2" t="str">
        <f>IF(Original!D3373 = "-", "Male", Original!D3373)</f>
        <v>Female</v>
      </c>
      <c r="E3371" s="2" t="s">
        <v>17</v>
      </c>
      <c r="F3371" s="2" t="str">
        <f>IF(Original!F3373 = "-", "c9", Original!F3373)</f>
        <v>i7</v>
      </c>
      <c r="G3371" s="2">
        <f>IF(ISBLANK(Original!G3373),MEDIAN(Original!G:G),Original!G3373)</f>
        <v>98878</v>
      </c>
    </row>
    <row r="3372" spans="1:7" x14ac:dyDescent="0.3">
      <c r="A3372" s="2">
        <v>710689</v>
      </c>
      <c r="B3372" s="3">
        <v>41859.45144675926</v>
      </c>
      <c r="C3372" s="2" t="s">
        <v>32</v>
      </c>
      <c r="D3372" s="2" t="str">
        <f>IF(Original!D3374 = "-", "Male", Original!D3374)</f>
        <v>Male</v>
      </c>
      <c r="E3372" s="2" t="s">
        <v>17</v>
      </c>
      <c r="F3372" s="2" t="str">
        <f>IF(Original!F3374 = "-", "c9", Original!F3374)</f>
        <v>i7</v>
      </c>
      <c r="G3372" s="2">
        <f>IF(ISBLANK(Original!G3374),MEDIAN(Original!G:G),Original!G3374)</f>
        <v>34404</v>
      </c>
    </row>
    <row r="3373" spans="1:7" x14ac:dyDescent="0.3">
      <c r="A3373" s="2">
        <v>298052</v>
      </c>
      <c r="B3373" s="3">
        <v>41790.327094907407</v>
      </c>
      <c r="C3373" s="2" t="s">
        <v>32</v>
      </c>
      <c r="D3373" s="2" t="str">
        <f>IF(Original!D3375 = "-", "Male", Original!D3375)</f>
        <v>Female</v>
      </c>
      <c r="E3373" s="2" t="s">
        <v>19</v>
      </c>
      <c r="F3373" s="2" t="str">
        <f>IF(Original!F3375 = "-", "c9", Original!F3375)</f>
        <v>i6</v>
      </c>
      <c r="G3373" s="2">
        <f>IF(ISBLANK(Original!G3375),MEDIAN(Original!G:G),Original!G3375)</f>
        <v>21211</v>
      </c>
    </row>
    <row r="3374" spans="1:7" x14ac:dyDescent="0.3">
      <c r="A3374" s="2">
        <v>596092</v>
      </c>
      <c r="B3374" s="3">
        <v>41816.122349537036</v>
      </c>
      <c r="C3374" s="2" t="s">
        <v>32</v>
      </c>
      <c r="D3374" s="2" t="str">
        <f>IF(Original!D3376 = "-", "Male", Original!D3376)</f>
        <v>Don’t want to say</v>
      </c>
      <c r="E3374" s="2" t="s">
        <v>19</v>
      </c>
      <c r="F3374" s="2" t="str">
        <f>IF(Original!F3376 = "-", "c9", Original!F3376)</f>
        <v>i6</v>
      </c>
      <c r="G3374" s="2">
        <f>IF(ISBLANK(Original!G3376),MEDIAN(Original!G:G),Original!G3376)</f>
        <v>30957</v>
      </c>
    </row>
    <row r="3375" spans="1:7" x14ac:dyDescent="0.3">
      <c r="A3375" s="2">
        <v>104664</v>
      </c>
      <c r="B3375" s="3">
        <v>41774.482060185182</v>
      </c>
      <c r="C3375" s="2" t="s">
        <v>32</v>
      </c>
      <c r="D3375" s="2" t="str">
        <f>IF(Original!D3377 = "-", "Male", Original!D3377)</f>
        <v>Female</v>
      </c>
      <c r="E3375" s="2" t="s">
        <v>16</v>
      </c>
      <c r="F3375" s="2" t="str">
        <f>IF(Original!F3377 = "-", "c9", Original!F3377)</f>
        <v>i5</v>
      </c>
      <c r="G3375" s="2">
        <f>IF(ISBLANK(Original!G3377),MEDIAN(Original!G:G),Original!G3377)</f>
        <v>78664</v>
      </c>
    </row>
    <row r="3376" spans="1:7" x14ac:dyDescent="0.3">
      <c r="A3376" s="2">
        <v>781527</v>
      </c>
      <c r="B3376" s="3">
        <v>41774.483101851853</v>
      </c>
      <c r="C3376" s="2" t="s">
        <v>32</v>
      </c>
      <c r="D3376" s="2" t="str">
        <f>IF(Original!D3378 = "-", "Male", Original!D3378)</f>
        <v>Male</v>
      </c>
      <c r="E3376" s="2" t="s">
        <v>16</v>
      </c>
      <c r="F3376" s="2" t="str">
        <f>IF(Original!F3378 = "-", "c9", Original!F3378)</f>
        <v>i5</v>
      </c>
      <c r="G3376" s="2">
        <f>IF(ISBLANK(Original!G3378),MEDIAN(Original!G:G),Original!G3378)</f>
        <v>92123</v>
      </c>
    </row>
    <row r="3377" spans="1:7" x14ac:dyDescent="0.3">
      <c r="A3377" s="2">
        <v>159533</v>
      </c>
      <c r="B3377" s="3">
        <v>41781.706759259258</v>
      </c>
      <c r="C3377" s="2" t="s">
        <v>32</v>
      </c>
      <c r="D3377" s="2" t="str">
        <f>IF(Original!D3379 = "-", "Male", Original!D3379)</f>
        <v>Male</v>
      </c>
      <c r="E3377" s="2" t="s">
        <v>16</v>
      </c>
      <c r="F3377" s="2" t="str">
        <f>IF(Original!F3379 = "-", "c9", Original!F3379)</f>
        <v>i5</v>
      </c>
      <c r="G3377" s="2">
        <f>IF(ISBLANK(Original!G3379),MEDIAN(Original!G:G),Original!G3379)</f>
        <v>76523</v>
      </c>
    </row>
    <row r="3378" spans="1:7" x14ac:dyDescent="0.3">
      <c r="A3378" s="2">
        <v>81368</v>
      </c>
      <c r="B3378" s="3">
        <v>41781.707465277781</v>
      </c>
      <c r="C3378" s="2" t="s">
        <v>32</v>
      </c>
      <c r="D3378" s="2" t="str">
        <f>IF(Original!D3380 = "-", "Male", Original!D3380)</f>
        <v>Male</v>
      </c>
      <c r="E3378" s="2" t="s">
        <v>16</v>
      </c>
      <c r="F3378" s="2" t="str">
        <f>IF(Original!F3380 = "-", "c9", Original!F3380)</f>
        <v>i5</v>
      </c>
      <c r="G3378" s="2">
        <f>IF(ISBLANK(Original!G3380),MEDIAN(Original!G:G),Original!G3380)</f>
        <v>68168</v>
      </c>
    </row>
    <row r="3379" spans="1:7" x14ac:dyDescent="0.3">
      <c r="A3379" s="2">
        <v>843289</v>
      </c>
      <c r="B3379" s="3">
        <v>41796.54959490741</v>
      </c>
      <c r="C3379" s="2" t="s">
        <v>32</v>
      </c>
      <c r="D3379" s="2" t="str">
        <f>IF(Original!D3381 = "-", "Male", Original!D3381)</f>
        <v>Female</v>
      </c>
      <c r="E3379" s="2" t="s">
        <v>16</v>
      </c>
      <c r="F3379" s="2" t="str">
        <f>IF(Original!F3381 = "-", "c9", Original!F3381)</f>
        <v>i5</v>
      </c>
      <c r="G3379" s="2">
        <f>IF(ISBLANK(Original!G3381),MEDIAN(Original!G:G),Original!G3381)</f>
        <v>3876</v>
      </c>
    </row>
    <row r="3380" spans="1:7" x14ac:dyDescent="0.3">
      <c r="A3380" s="2">
        <v>84522</v>
      </c>
      <c r="B3380" s="3">
        <v>41796.701296296298</v>
      </c>
      <c r="C3380" s="2" t="s">
        <v>31</v>
      </c>
      <c r="D3380" s="2" t="str">
        <f>IF(Original!D3382 = "-", "Male", Original!D3382)</f>
        <v>Male</v>
      </c>
      <c r="E3380" s="2" t="s">
        <v>16</v>
      </c>
      <c r="F3380" s="2" t="str">
        <f>IF(Original!F3382 = "-", "c9", Original!F3382)</f>
        <v>i5</v>
      </c>
      <c r="G3380" s="2">
        <f>IF(ISBLANK(Original!G3382),MEDIAN(Original!G:G),Original!G3382)</f>
        <v>12247</v>
      </c>
    </row>
    <row r="3381" spans="1:7" x14ac:dyDescent="0.3">
      <c r="A3381" s="2">
        <v>645085</v>
      </c>
      <c r="B3381" s="3">
        <v>41796.702094907407</v>
      </c>
      <c r="C3381" s="2" t="s">
        <v>32</v>
      </c>
      <c r="D3381" s="2" t="str">
        <f>IF(Original!D3383 = "-", "Male", Original!D3383)</f>
        <v>Male</v>
      </c>
      <c r="E3381" s="2" t="s">
        <v>16</v>
      </c>
      <c r="F3381" s="2" t="str">
        <f>IF(Original!F3383 = "-", "c9", Original!F3383)</f>
        <v>i5</v>
      </c>
      <c r="G3381" s="2">
        <f>IF(ISBLANK(Original!G3383),MEDIAN(Original!G:G),Original!G3383)</f>
        <v>27527</v>
      </c>
    </row>
    <row r="3382" spans="1:7" x14ac:dyDescent="0.3">
      <c r="A3382" s="2">
        <v>910749</v>
      </c>
      <c r="B3382" s="3">
        <v>41799.409155092595</v>
      </c>
      <c r="C3382" s="2" t="s">
        <v>32</v>
      </c>
      <c r="D3382" s="2" t="str">
        <f>IF(Original!D3384 = "-", "Male", Original!D3384)</f>
        <v>Male</v>
      </c>
      <c r="E3382" s="2" t="s">
        <v>16</v>
      </c>
      <c r="F3382" s="2" t="str">
        <f>IF(Original!F3384 = "-", "c9", Original!F3384)</f>
        <v>i5</v>
      </c>
      <c r="G3382" s="2">
        <f>IF(ISBLANK(Original!G3384),MEDIAN(Original!G:G),Original!G3384)</f>
        <v>84552</v>
      </c>
    </row>
    <row r="3383" spans="1:7" x14ac:dyDescent="0.3">
      <c r="A3383" s="2">
        <v>726973</v>
      </c>
      <c r="B3383" s="3">
        <v>41799.410046296296</v>
      </c>
      <c r="C3383" s="2" t="s">
        <v>32</v>
      </c>
      <c r="D3383" s="2" t="str">
        <f>IF(Original!D3385 = "-", "Male", Original!D3385)</f>
        <v>Male</v>
      </c>
      <c r="E3383" s="2" t="s">
        <v>16</v>
      </c>
      <c r="F3383" s="2" t="str">
        <f>IF(Original!F3385 = "-", "c9", Original!F3385)</f>
        <v>i5</v>
      </c>
      <c r="G3383" s="2">
        <f>IF(ISBLANK(Original!G3385),MEDIAN(Original!G:G),Original!G3385)</f>
        <v>82887</v>
      </c>
    </row>
    <row r="3384" spans="1:7" x14ac:dyDescent="0.3">
      <c r="A3384" s="2">
        <v>440340</v>
      </c>
      <c r="B3384" s="3">
        <v>41799.410474537035</v>
      </c>
      <c r="C3384" s="2" t="s">
        <v>32</v>
      </c>
      <c r="D3384" s="2" t="str">
        <f>IF(Original!D3386 = "-", "Male", Original!D3386)</f>
        <v>Male</v>
      </c>
      <c r="E3384" s="2" t="s">
        <v>16</v>
      </c>
      <c r="F3384" s="2" t="str">
        <f>IF(Original!F3386 = "-", "c9", Original!F3386)</f>
        <v>i5</v>
      </c>
      <c r="G3384" s="2">
        <f>IF(ISBLANK(Original!G3386),MEDIAN(Original!G:G),Original!G3386)</f>
        <v>92421</v>
      </c>
    </row>
    <row r="3385" spans="1:7" x14ac:dyDescent="0.3">
      <c r="A3385" s="2">
        <v>644551</v>
      </c>
      <c r="B3385" s="3">
        <v>41799.411192129628</v>
      </c>
      <c r="C3385" s="2" t="s">
        <v>32</v>
      </c>
      <c r="D3385" s="2" t="str">
        <f>IF(Original!D3387 = "-", "Male", Original!D3387)</f>
        <v>Female</v>
      </c>
      <c r="E3385" s="2" t="s">
        <v>16</v>
      </c>
      <c r="F3385" s="2" t="str">
        <f>IF(Original!F3387 = "-", "c9", Original!F3387)</f>
        <v>i5</v>
      </c>
      <c r="G3385" s="2">
        <f>IF(ISBLANK(Original!G3387),MEDIAN(Original!G:G),Original!G3387)</f>
        <v>68769</v>
      </c>
    </row>
    <row r="3386" spans="1:7" x14ac:dyDescent="0.3">
      <c r="A3386" s="2">
        <v>538556</v>
      </c>
      <c r="B3386" s="3">
        <v>41799.409479166665</v>
      </c>
      <c r="C3386" s="2" t="s">
        <v>32</v>
      </c>
      <c r="D3386" s="2" t="str">
        <f>IF(Original!D3388 = "-", "Male", Original!D3388)</f>
        <v>Female</v>
      </c>
      <c r="E3386" s="2" t="s">
        <v>16</v>
      </c>
      <c r="F3386" s="2" t="str">
        <f>IF(Original!F3388 = "-", "c9", Original!F3388)</f>
        <v>i5</v>
      </c>
      <c r="G3386" s="2">
        <f>IF(ISBLANK(Original!G3388),MEDIAN(Original!G:G),Original!G3388)</f>
        <v>7313</v>
      </c>
    </row>
    <row r="3387" spans="1:7" x14ac:dyDescent="0.3">
      <c r="A3387" s="2">
        <v>713246</v>
      </c>
      <c r="B3387" s="3">
        <v>41815.382326388892</v>
      </c>
      <c r="C3387" s="2" t="s">
        <v>31</v>
      </c>
      <c r="D3387" s="2" t="str">
        <f>IF(Original!D3389 = "-", "Male", Original!D3389)</f>
        <v>Male</v>
      </c>
      <c r="E3387" s="2" t="s">
        <v>16</v>
      </c>
      <c r="F3387" s="2" t="str">
        <f>IF(Original!F3389 = "-", "c9", Original!F3389)</f>
        <v>i5</v>
      </c>
      <c r="G3387" s="2">
        <f>IF(ISBLANK(Original!G3389),MEDIAN(Original!G:G),Original!G3389)</f>
        <v>48995</v>
      </c>
    </row>
    <row r="3388" spans="1:7" x14ac:dyDescent="0.3">
      <c r="A3388" s="2">
        <v>808970</v>
      </c>
      <c r="B3388" s="3">
        <v>41817.816435185188</v>
      </c>
      <c r="C3388" s="2" t="s">
        <v>32</v>
      </c>
      <c r="D3388" s="2" t="str">
        <f>IF(Original!D3390 = "-", "Male", Original!D3390)</f>
        <v>Male</v>
      </c>
      <c r="E3388" s="2" t="s">
        <v>16</v>
      </c>
      <c r="F3388" s="2" t="str">
        <f>IF(Original!F3390 = "-", "c9", Original!F3390)</f>
        <v>i5</v>
      </c>
      <c r="G3388" s="2">
        <f>IF(ISBLANK(Original!G3390),MEDIAN(Original!G:G),Original!G3390)</f>
        <v>73949</v>
      </c>
    </row>
    <row r="3389" spans="1:7" x14ac:dyDescent="0.3">
      <c r="A3389" s="2">
        <v>223386</v>
      </c>
      <c r="B3389" s="3">
        <v>41817.817511574074</v>
      </c>
      <c r="C3389" s="2" t="s">
        <v>31</v>
      </c>
      <c r="D3389" s="2" t="str">
        <f>IF(Original!D3391 = "-", "Male", Original!D3391)</f>
        <v>Female</v>
      </c>
      <c r="E3389" s="2" t="s">
        <v>16</v>
      </c>
      <c r="F3389" s="2" t="str">
        <f>IF(Original!F3391 = "-", "c9", Original!F3391)</f>
        <v>i5</v>
      </c>
      <c r="G3389" s="2">
        <f>IF(ISBLANK(Original!G3391),MEDIAN(Original!G:G),Original!G3391)</f>
        <v>33123</v>
      </c>
    </row>
    <row r="3390" spans="1:7" x14ac:dyDescent="0.3">
      <c r="A3390" s="2">
        <v>610446</v>
      </c>
      <c r="B3390" s="3">
        <v>41817.818854166668</v>
      </c>
      <c r="C3390" s="2" t="s">
        <v>32</v>
      </c>
      <c r="D3390" s="2" t="str">
        <f>IF(Original!D3392 = "-", "Male", Original!D3392)</f>
        <v>Male</v>
      </c>
      <c r="E3390" s="2" t="s">
        <v>16</v>
      </c>
      <c r="F3390" s="2" t="str">
        <f>IF(Original!F3392 = "-", "c9", Original!F3392)</f>
        <v>i5</v>
      </c>
      <c r="G3390" s="2">
        <f>IF(ISBLANK(Original!G3392),MEDIAN(Original!G:G),Original!G3392)</f>
        <v>7264</v>
      </c>
    </row>
    <row r="3391" spans="1:7" x14ac:dyDescent="0.3">
      <c r="A3391" s="2">
        <v>236922</v>
      </c>
      <c r="B3391" s="3">
        <v>41810.397743055553</v>
      </c>
      <c r="C3391" s="2" t="s">
        <v>31</v>
      </c>
      <c r="D3391" s="2" t="str">
        <f>IF(Original!D3393 = "-", "Male", Original!D3393)</f>
        <v>Male</v>
      </c>
      <c r="E3391" s="2" t="s">
        <v>16</v>
      </c>
      <c r="F3391" s="2" t="str">
        <f>IF(Original!F3393 = "-", "c9", Original!F3393)</f>
        <v>i5</v>
      </c>
      <c r="G3391" s="2">
        <f>IF(ISBLANK(Original!G3393),MEDIAN(Original!G:G),Original!G3393)</f>
        <v>69383</v>
      </c>
    </row>
    <row r="3392" spans="1:7" x14ac:dyDescent="0.3">
      <c r="A3392" s="2">
        <v>415631</v>
      </c>
      <c r="B3392" s="3">
        <v>41814.533402777779</v>
      </c>
      <c r="C3392" s="2" t="s">
        <v>31</v>
      </c>
      <c r="D3392" s="2" t="str">
        <f>IF(Original!D3394 = "-", "Male", Original!D3394)</f>
        <v>Male</v>
      </c>
      <c r="E3392" s="2" t="s">
        <v>16</v>
      </c>
      <c r="F3392" s="2" t="str">
        <f>IF(Original!F3394 = "-", "c9", Original!F3394)</f>
        <v>i5</v>
      </c>
      <c r="G3392" s="2">
        <f>IF(ISBLANK(Original!G3394),MEDIAN(Original!G:G),Original!G3394)</f>
        <v>39293</v>
      </c>
    </row>
    <row r="3393" spans="1:7" x14ac:dyDescent="0.3">
      <c r="A3393" s="2">
        <v>872631</v>
      </c>
      <c r="B3393" s="3">
        <v>41814.534120370372</v>
      </c>
      <c r="C3393" s="2" t="s">
        <v>32</v>
      </c>
      <c r="D3393" s="2" t="str">
        <f>IF(Original!D3395 = "-", "Male", Original!D3395)</f>
        <v>Female</v>
      </c>
      <c r="E3393" s="2" t="s">
        <v>16</v>
      </c>
      <c r="F3393" s="2" t="str">
        <f>IF(Original!F3395 = "-", "c9", Original!F3395)</f>
        <v>i5</v>
      </c>
      <c r="G3393" s="2">
        <f>IF(ISBLANK(Original!G3395),MEDIAN(Original!G:G),Original!G3395)</f>
        <v>85723</v>
      </c>
    </row>
    <row r="3394" spans="1:7" x14ac:dyDescent="0.3">
      <c r="A3394" s="2">
        <v>662744</v>
      </c>
      <c r="B3394" s="3">
        <v>41873.397766203707</v>
      </c>
      <c r="C3394" s="2" t="s">
        <v>32</v>
      </c>
      <c r="D3394" s="2" t="str">
        <f>IF(Original!D3396 = "-", "Male", Original!D3396)</f>
        <v>Female</v>
      </c>
      <c r="E3394" s="2" t="s">
        <v>16</v>
      </c>
      <c r="F3394" s="2" t="str">
        <f>IF(Original!F3396 = "-", "c9", Original!F3396)</f>
        <v>i5</v>
      </c>
      <c r="G3394" s="2">
        <f>IF(ISBLANK(Original!G3396),MEDIAN(Original!G:G),Original!G3396)</f>
        <v>30372</v>
      </c>
    </row>
    <row r="3395" spans="1:7" x14ac:dyDescent="0.3">
      <c r="A3395" s="2">
        <v>153327</v>
      </c>
      <c r="B3395" s="3">
        <v>41789.399375000001</v>
      </c>
      <c r="C3395" s="2" t="s">
        <v>32</v>
      </c>
      <c r="D3395" s="2" t="str">
        <f>IF(Original!D3397 = "-", "Male", Original!D3397)</f>
        <v>Male</v>
      </c>
      <c r="E3395" s="2" t="s">
        <v>17</v>
      </c>
      <c r="F3395" s="2" t="str">
        <f>IF(Original!F3397 = "-", "c9", Original!F3397)</f>
        <v>i6</v>
      </c>
      <c r="G3395" s="2">
        <f>IF(ISBLANK(Original!G3397),MEDIAN(Original!G:G),Original!G3397)</f>
        <v>70088</v>
      </c>
    </row>
    <row r="3396" spans="1:7" x14ac:dyDescent="0.3">
      <c r="A3396" s="2">
        <v>574895</v>
      </c>
      <c r="B3396" s="3">
        <v>41782.398321759261</v>
      </c>
      <c r="C3396" s="2" t="s">
        <v>32</v>
      </c>
      <c r="D3396" s="2" t="str">
        <f>IF(Original!D3398 = "-", "Male", Original!D3398)</f>
        <v>Female</v>
      </c>
      <c r="E3396" s="2" t="s">
        <v>17</v>
      </c>
      <c r="F3396" s="2" t="str">
        <f>IF(Original!F3398 = "-", "c9", Original!F3398)</f>
        <v>c5</v>
      </c>
      <c r="G3396" s="2">
        <f>IF(ISBLANK(Original!G3398),MEDIAN(Original!G:G),Original!G3398)</f>
        <v>89482</v>
      </c>
    </row>
    <row r="3397" spans="1:7" x14ac:dyDescent="0.3">
      <c r="A3397" s="2">
        <v>307227</v>
      </c>
      <c r="B3397" s="3">
        <v>41782.399351851855</v>
      </c>
      <c r="C3397" s="2" t="s">
        <v>31</v>
      </c>
      <c r="D3397" s="2" t="str">
        <f>IF(Original!D3399 = "-", "Male", Original!D3399)</f>
        <v>Male</v>
      </c>
      <c r="E3397" s="2" t="s">
        <v>17</v>
      </c>
      <c r="F3397" s="2" t="str">
        <f>IF(Original!F3399 = "-", "c9", Original!F3399)</f>
        <v>c5</v>
      </c>
      <c r="G3397" s="2">
        <f>IF(ISBLANK(Original!G3399),MEDIAN(Original!G:G),Original!G3399)</f>
        <v>54160</v>
      </c>
    </row>
    <row r="3398" spans="1:7" x14ac:dyDescent="0.3">
      <c r="A3398" s="2">
        <v>473427</v>
      </c>
      <c r="B3398" s="3">
        <v>41797.447430555556</v>
      </c>
      <c r="C3398" s="2" t="s">
        <v>32</v>
      </c>
      <c r="D3398" s="2" t="str">
        <f>IF(Original!D3400 = "-", "Male", Original!D3400)</f>
        <v>Male</v>
      </c>
      <c r="E3398" s="2" t="s">
        <v>17</v>
      </c>
      <c r="F3398" s="2" t="str">
        <f>IF(Original!F3400 = "-", "c9", Original!F3400)</f>
        <v>c5</v>
      </c>
      <c r="G3398" s="2">
        <f>IF(ISBLANK(Original!G3400),MEDIAN(Original!G:G),Original!G3400)</f>
        <v>24409</v>
      </c>
    </row>
    <row r="3399" spans="1:7" x14ac:dyDescent="0.3">
      <c r="A3399" s="2">
        <v>993206</v>
      </c>
      <c r="B3399" s="3">
        <v>41838.399571759262</v>
      </c>
      <c r="C3399" s="2" t="s">
        <v>32</v>
      </c>
      <c r="D3399" s="2" t="str">
        <f>IF(Original!D3401 = "-", "Male", Original!D3401)</f>
        <v>Male</v>
      </c>
      <c r="E3399" s="2" t="s">
        <v>17</v>
      </c>
      <c r="F3399" s="2" t="str">
        <f>IF(Original!F3401 = "-", "c9", Original!F3401)</f>
        <v>c5</v>
      </c>
      <c r="G3399" s="2">
        <f>IF(ISBLANK(Original!G3401),MEDIAN(Original!G:G),Original!G3401)</f>
        <v>79742</v>
      </c>
    </row>
    <row r="3400" spans="1:7" x14ac:dyDescent="0.3">
      <c r="A3400" s="2">
        <v>609596</v>
      </c>
      <c r="B3400" s="3">
        <v>41841.470486111109</v>
      </c>
      <c r="C3400" s="2" t="s">
        <v>31</v>
      </c>
      <c r="D3400" s="2" t="str">
        <f>IF(Original!D3402 = "-", "Male", Original!D3402)</f>
        <v>Male</v>
      </c>
      <c r="E3400" s="2" t="s">
        <v>17</v>
      </c>
      <c r="F3400" s="2" t="str">
        <f>IF(Original!F3402 = "-", "c9", Original!F3402)</f>
        <v>c5</v>
      </c>
      <c r="G3400" s="2">
        <f>IF(ISBLANK(Original!G3402),MEDIAN(Original!G:G),Original!G3402)</f>
        <v>95702</v>
      </c>
    </row>
    <row r="3401" spans="1:7" x14ac:dyDescent="0.3">
      <c r="A3401" s="2">
        <v>911832</v>
      </c>
      <c r="B3401" s="3">
        <v>41841.47074074074</v>
      </c>
      <c r="C3401" s="2" t="s">
        <v>31</v>
      </c>
      <c r="D3401" s="2" t="str">
        <f>IF(Original!D3403 = "-", "Male", Original!D3403)</f>
        <v>Male</v>
      </c>
      <c r="E3401" s="2" t="s">
        <v>17</v>
      </c>
      <c r="F3401" s="2" t="str">
        <f>IF(Original!F3403 = "-", "c9", Original!F3403)</f>
        <v>c5</v>
      </c>
      <c r="G3401" s="2">
        <f>IF(ISBLANK(Original!G3403),MEDIAN(Original!G:G),Original!G3403)</f>
        <v>4665</v>
      </c>
    </row>
    <row r="3402" spans="1:7" x14ac:dyDescent="0.3">
      <c r="A3402" s="2">
        <v>203158</v>
      </c>
      <c r="B3402" s="3">
        <v>41842.546643518515</v>
      </c>
      <c r="C3402" s="2" t="s">
        <v>31</v>
      </c>
      <c r="D3402" s="2" t="str">
        <f>IF(Original!D3404 = "-", "Male", Original!D3404)</f>
        <v>Male</v>
      </c>
      <c r="E3402" s="2" t="s">
        <v>17</v>
      </c>
      <c r="F3402" s="2" t="str">
        <f>IF(Original!F3404 = "-", "c9", Original!F3404)</f>
        <v>c9</v>
      </c>
      <c r="G3402" s="2">
        <f>IF(ISBLANK(Original!G3404),MEDIAN(Original!G:G),Original!G3404)</f>
        <v>81419</v>
      </c>
    </row>
    <row r="3403" spans="1:7" x14ac:dyDescent="0.3">
      <c r="A3403" s="2">
        <v>844634</v>
      </c>
      <c r="B3403" s="3">
        <v>41842.548750000002</v>
      </c>
      <c r="C3403" s="2" t="s">
        <v>32</v>
      </c>
      <c r="D3403" s="2" t="str">
        <f>IF(Original!D3405 = "-", "Male", Original!D3405)</f>
        <v>Male</v>
      </c>
      <c r="E3403" s="2" t="s">
        <v>17</v>
      </c>
      <c r="F3403" s="2" t="str">
        <f>IF(Original!F3405 = "-", "c9", Original!F3405)</f>
        <v>c9</v>
      </c>
      <c r="G3403" s="2">
        <f>IF(ISBLANK(Original!G3405),MEDIAN(Original!G:G),Original!G3405)</f>
        <v>85902</v>
      </c>
    </row>
    <row r="3404" spans="1:7" x14ac:dyDescent="0.3">
      <c r="A3404" s="2">
        <v>142362</v>
      </c>
      <c r="B3404" s="3">
        <v>41842.547291666669</v>
      </c>
      <c r="C3404" s="2" t="s">
        <v>31</v>
      </c>
      <c r="D3404" s="2" t="str">
        <f>IF(Original!D3406 = "-", "Male", Original!D3406)</f>
        <v>Female</v>
      </c>
      <c r="E3404" s="2" t="s">
        <v>17</v>
      </c>
      <c r="F3404" s="2" t="str">
        <f>IF(Original!F3406 = "-", "c9", Original!F3406)</f>
        <v>c9</v>
      </c>
      <c r="G3404" s="2">
        <f>IF(ISBLANK(Original!G3406),MEDIAN(Original!G:G),Original!G3406)</f>
        <v>75180</v>
      </c>
    </row>
    <row r="3405" spans="1:7" x14ac:dyDescent="0.3">
      <c r="A3405" s="2">
        <v>292591</v>
      </c>
      <c r="B3405" s="3">
        <v>41842.550775462965</v>
      </c>
      <c r="C3405" s="2" t="s">
        <v>32</v>
      </c>
      <c r="D3405" s="2" t="str">
        <f>IF(Original!D3407 = "-", "Male", Original!D3407)</f>
        <v>Female</v>
      </c>
      <c r="E3405" s="2" t="s">
        <v>17</v>
      </c>
      <c r="F3405" s="2" t="str">
        <f>IF(Original!F3407 = "-", "c9", Original!F3407)</f>
        <v>c9</v>
      </c>
      <c r="G3405" s="2">
        <f>IF(ISBLANK(Original!G3407),MEDIAN(Original!G:G),Original!G3407)</f>
        <v>20789</v>
      </c>
    </row>
    <row r="3406" spans="1:7" x14ac:dyDescent="0.3">
      <c r="A3406" s="2">
        <v>950745</v>
      </c>
      <c r="B3406" s="3">
        <v>41842.547002314815</v>
      </c>
      <c r="C3406" s="2" t="s">
        <v>31</v>
      </c>
      <c r="D3406" s="2" t="str">
        <f>IF(Original!D3408 = "-", "Male", Original!D3408)</f>
        <v>Don’t want to say</v>
      </c>
      <c r="E3406" s="2" t="s">
        <v>17</v>
      </c>
      <c r="F3406" s="2" t="str">
        <f>IF(Original!F3408 = "-", "c9", Original!F3408)</f>
        <v>c9</v>
      </c>
      <c r="G3406" s="2">
        <f>IF(ISBLANK(Original!G3408),MEDIAN(Original!G:G),Original!G3408)</f>
        <v>36897</v>
      </c>
    </row>
    <row r="3407" spans="1:7" x14ac:dyDescent="0.3">
      <c r="A3407" s="2">
        <v>407392</v>
      </c>
      <c r="B3407" s="3">
        <v>41850.663402777776</v>
      </c>
      <c r="C3407" s="2" t="s">
        <v>32</v>
      </c>
      <c r="D3407" s="2" t="str">
        <f>IF(Original!D3409 = "-", "Male", Original!D3409)</f>
        <v>Male</v>
      </c>
      <c r="E3407" s="2" t="s">
        <v>17</v>
      </c>
      <c r="F3407" s="2" t="str">
        <f>IF(Original!F3409 = "-", "c9", Original!F3409)</f>
        <v>c9</v>
      </c>
      <c r="G3407" s="2">
        <f>IF(ISBLANK(Original!G3409),MEDIAN(Original!G:G),Original!G3409)</f>
        <v>33426</v>
      </c>
    </row>
    <row r="3408" spans="1:7" x14ac:dyDescent="0.3">
      <c r="A3408" s="2">
        <v>438945</v>
      </c>
      <c r="B3408" s="3">
        <v>41855.556504629632</v>
      </c>
      <c r="C3408" s="2" t="s">
        <v>31</v>
      </c>
      <c r="D3408" s="2" t="str">
        <f>IF(Original!D3410 = "-", "Male", Original!D3410)</f>
        <v>Male</v>
      </c>
      <c r="E3408" s="2" t="s">
        <v>17</v>
      </c>
      <c r="F3408" s="2" t="str">
        <f>IF(Original!F3410 = "-", "c9", Original!F3410)</f>
        <v>c5</v>
      </c>
      <c r="G3408" s="2">
        <f>IF(ISBLANK(Original!G3410),MEDIAN(Original!G:G),Original!G3410)</f>
        <v>58513</v>
      </c>
    </row>
    <row r="3409" spans="1:7" x14ac:dyDescent="0.3">
      <c r="A3409" s="2">
        <v>346065</v>
      </c>
      <c r="B3409" s="3">
        <v>41855.556793981479</v>
      </c>
      <c r="C3409" s="2" t="s">
        <v>32</v>
      </c>
      <c r="D3409" s="2" t="str">
        <f>IF(Original!D3411 = "-", "Male", Original!D3411)</f>
        <v>Male</v>
      </c>
      <c r="E3409" s="2" t="s">
        <v>17</v>
      </c>
      <c r="F3409" s="2" t="str">
        <f>IF(Original!F3411 = "-", "c9", Original!F3411)</f>
        <v>c5</v>
      </c>
      <c r="G3409" s="2">
        <f>IF(ISBLANK(Original!G3411),MEDIAN(Original!G:G),Original!G3411)</f>
        <v>88507</v>
      </c>
    </row>
    <row r="3410" spans="1:7" x14ac:dyDescent="0.3">
      <c r="A3410" s="2">
        <v>394250</v>
      </c>
      <c r="B3410" s="3">
        <v>41855.557037037041</v>
      </c>
      <c r="C3410" s="2" t="s">
        <v>31</v>
      </c>
      <c r="D3410" s="2" t="str">
        <f>IF(Original!D3412 = "-", "Male", Original!D3412)</f>
        <v>Male</v>
      </c>
      <c r="E3410" s="2" t="s">
        <v>17</v>
      </c>
      <c r="F3410" s="2" t="str">
        <f>IF(Original!F3412 = "-", "c9", Original!F3412)</f>
        <v>c5</v>
      </c>
      <c r="G3410" s="2">
        <f>IF(ISBLANK(Original!G3412),MEDIAN(Original!G:G),Original!G3412)</f>
        <v>54952</v>
      </c>
    </row>
    <row r="3411" spans="1:7" x14ac:dyDescent="0.3">
      <c r="A3411" s="2">
        <v>882084</v>
      </c>
      <c r="B3411" s="3">
        <v>41855.557685185187</v>
      </c>
      <c r="C3411" s="2" t="s">
        <v>31</v>
      </c>
      <c r="D3411" s="2" t="str">
        <f>IF(Original!D3413 = "-", "Male", Original!D3413)</f>
        <v>Male</v>
      </c>
      <c r="E3411" s="2" t="s">
        <v>17</v>
      </c>
      <c r="F3411" s="2" t="str">
        <f>IF(Original!F3413 = "-", "c9", Original!F3413)</f>
        <v>c5</v>
      </c>
      <c r="G3411" s="2">
        <f>IF(ISBLANK(Original!G3413),MEDIAN(Original!G:G),Original!G3413)</f>
        <v>60226</v>
      </c>
    </row>
    <row r="3412" spans="1:7" x14ac:dyDescent="0.3">
      <c r="A3412" s="2">
        <v>181952</v>
      </c>
      <c r="B3412" s="3">
        <v>41850.520069444443</v>
      </c>
      <c r="C3412" s="2" t="s">
        <v>32</v>
      </c>
      <c r="D3412" s="2" t="str">
        <f>IF(Original!D3414 = "-", "Male", Original!D3414)</f>
        <v>Male</v>
      </c>
      <c r="E3412" s="2" t="s">
        <v>17</v>
      </c>
      <c r="F3412" s="2" t="str">
        <f>IF(Original!F3414 = "-", "c9", Original!F3414)</f>
        <v>c9</v>
      </c>
      <c r="G3412" s="2">
        <f>IF(ISBLANK(Original!G3414),MEDIAN(Original!G:G),Original!G3414)</f>
        <v>1351</v>
      </c>
    </row>
    <row r="3413" spans="1:7" x14ac:dyDescent="0.3">
      <c r="A3413" s="2">
        <v>484669</v>
      </c>
      <c r="B3413" s="3">
        <v>41850.52270833333</v>
      </c>
      <c r="C3413" s="2" t="s">
        <v>32</v>
      </c>
      <c r="D3413" s="2" t="str">
        <f>IF(Original!D3415 = "-", "Male", Original!D3415)</f>
        <v>Female</v>
      </c>
      <c r="E3413" s="2" t="s">
        <v>17</v>
      </c>
      <c r="F3413" s="2" t="str">
        <f>IF(Original!F3415 = "-", "c9", Original!F3415)</f>
        <v>c9</v>
      </c>
      <c r="G3413" s="2">
        <f>IF(ISBLANK(Original!G3415),MEDIAN(Original!G:G),Original!G3415)</f>
        <v>26156</v>
      </c>
    </row>
    <row r="3414" spans="1:7" x14ac:dyDescent="0.3">
      <c r="A3414" s="2">
        <v>152014</v>
      </c>
      <c r="B3414" s="3">
        <v>41852.510266203702</v>
      </c>
      <c r="C3414" s="2" t="s">
        <v>32</v>
      </c>
      <c r="D3414" s="2" t="str">
        <f>IF(Original!D3416 = "-", "Male", Original!D3416)</f>
        <v>Male</v>
      </c>
      <c r="E3414" s="2" t="s">
        <v>17</v>
      </c>
      <c r="F3414" s="2" t="str">
        <f>IF(Original!F3416 = "-", "c9", Original!F3416)</f>
        <v>c9</v>
      </c>
      <c r="G3414" s="2">
        <f>IF(ISBLANK(Original!G3416),MEDIAN(Original!G:G),Original!G3416)</f>
        <v>1808</v>
      </c>
    </row>
    <row r="3415" spans="1:7" x14ac:dyDescent="0.3">
      <c r="A3415" s="2">
        <v>573438</v>
      </c>
      <c r="B3415" s="3">
        <v>41852.510925925926</v>
      </c>
      <c r="C3415" s="2" t="s">
        <v>31</v>
      </c>
      <c r="D3415" s="2" t="str">
        <f>IF(Original!D3417 = "-", "Male", Original!D3417)</f>
        <v>Male</v>
      </c>
      <c r="E3415" s="2" t="s">
        <v>17</v>
      </c>
      <c r="F3415" s="2" t="str">
        <f>IF(Original!F3417 = "-", "c9", Original!F3417)</f>
        <v>c9</v>
      </c>
      <c r="G3415" s="2">
        <f>IF(ISBLANK(Original!G3417),MEDIAN(Original!G:G),Original!G3417)</f>
        <v>44750</v>
      </c>
    </row>
    <row r="3416" spans="1:7" x14ac:dyDescent="0.3">
      <c r="A3416" s="2">
        <v>340032</v>
      </c>
      <c r="B3416" s="3">
        <v>41856.273101851853</v>
      </c>
      <c r="C3416" s="2" t="s">
        <v>32</v>
      </c>
      <c r="D3416" s="2" t="str">
        <f>IF(Original!D3418 = "-", "Male", Original!D3418)</f>
        <v>Male</v>
      </c>
      <c r="E3416" s="2" t="s">
        <v>17</v>
      </c>
      <c r="F3416" s="2" t="str">
        <f>IF(Original!F3418 = "-", "c9", Original!F3418)</f>
        <v>c9</v>
      </c>
      <c r="G3416" s="2">
        <f>IF(ISBLANK(Original!G3418),MEDIAN(Original!G:G),Original!G3418)</f>
        <v>73978</v>
      </c>
    </row>
    <row r="3417" spans="1:7" x14ac:dyDescent="0.3">
      <c r="A3417" s="2">
        <v>492572</v>
      </c>
      <c r="B3417" s="3">
        <v>41856.273923611108</v>
      </c>
      <c r="C3417" s="2" t="s">
        <v>31</v>
      </c>
      <c r="D3417" s="2" t="str">
        <f>IF(Original!D3419 = "-", "Male", Original!D3419)</f>
        <v>Female</v>
      </c>
      <c r="E3417" s="2" t="s">
        <v>17</v>
      </c>
      <c r="F3417" s="2" t="str">
        <f>IF(Original!F3419 = "-", "c9", Original!F3419)</f>
        <v>c9</v>
      </c>
      <c r="G3417" s="2">
        <f>IF(ISBLANK(Original!G3419),MEDIAN(Original!G:G),Original!G3419)</f>
        <v>47467</v>
      </c>
    </row>
    <row r="3418" spans="1:7" x14ac:dyDescent="0.3">
      <c r="A3418" s="2">
        <v>865052</v>
      </c>
      <c r="B3418" s="3">
        <v>41856.274525462963</v>
      </c>
      <c r="C3418" s="2" t="s">
        <v>31</v>
      </c>
      <c r="D3418" s="2" t="str">
        <f>IF(Original!D3420 = "-", "Male", Original!D3420)</f>
        <v>Female</v>
      </c>
      <c r="E3418" s="2" t="s">
        <v>17</v>
      </c>
      <c r="F3418" s="2" t="str">
        <f>IF(Original!F3420 = "-", "c9", Original!F3420)</f>
        <v>c9</v>
      </c>
      <c r="G3418" s="2">
        <f>IF(ISBLANK(Original!G3420),MEDIAN(Original!G:G),Original!G3420)</f>
        <v>18125</v>
      </c>
    </row>
    <row r="3419" spans="1:7" x14ac:dyDescent="0.3">
      <c r="A3419" s="2">
        <v>59309</v>
      </c>
      <c r="B3419" s="3">
        <v>41858.631840277776</v>
      </c>
      <c r="C3419" s="2" t="s">
        <v>32</v>
      </c>
      <c r="D3419" s="2" t="str">
        <f>IF(Original!D3421 = "-", "Male", Original!D3421)</f>
        <v>Female</v>
      </c>
      <c r="E3419" s="2" t="s">
        <v>17</v>
      </c>
      <c r="F3419" s="2" t="str">
        <f>IF(Original!F3421 = "-", "c9", Original!F3421)</f>
        <v>c9</v>
      </c>
      <c r="G3419" s="2">
        <f>IF(ISBLANK(Original!G3421),MEDIAN(Original!G:G),Original!G3421)</f>
        <v>36217</v>
      </c>
    </row>
    <row r="3420" spans="1:7" x14ac:dyDescent="0.3">
      <c r="A3420" s="2">
        <v>280569</v>
      </c>
      <c r="B3420" s="3">
        <v>41761.396747685183</v>
      </c>
      <c r="C3420" s="2" t="s">
        <v>32</v>
      </c>
      <c r="D3420" s="2" t="str">
        <f>IF(Original!D3422 = "-", "Male", Original!D3422)</f>
        <v>Female</v>
      </c>
      <c r="E3420" s="2" t="s">
        <v>13</v>
      </c>
      <c r="F3420" s="2" t="str">
        <f>IF(Original!F3422 = "-", "c9", Original!F3422)</f>
        <v>c9</v>
      </c>
      <c r="G3420" s="2">
        <f>IF(ISBLANK(Original!G3422),MEDIAN(Original!G:G),Original!G3422)</f>
        <v>45914</v>
      </c>
    </row>
    <row r="3421" spans="1:7" x14ac:dyDescent="0.3">
      <c r="A3421" s="2">
        <v>82756</v>
      </c>
      <c r="B3421" s="3">
        <v>41811.871469907404</v>
      </c>
      <c r="C3421" s="2" t="s">
        <v>31</v>
      </c>
      <c r="D3421" s="2" t="str">
        <f>IF(Original!D3423 = "-", "Male", Original!D3423)</f>
        <v>Female</v>
      </c>
      <c r="E3421" s="2" t="s">
        <v>13</v>
      </c>
      <c r="F3421" s="2" t="str">
        <f>IF(Original!F3423 = "-", "c9", Original!F3423)</f>
        <v>c9</v>
      </c>
      <c r="G3421" s="2">
        <f>IF(ISBLANK(Original!G3423),MEDIAN(Original!G:G),Original!G3423)</f>
        <v>26560</v>
      </c>
    </row>
    <row r="3422" spans="1:7" x14ac:dyDescent="0.3">
      <c r="A3422" s="2">
        <v>440222</v>
      </c>
      <c r="B3422" s="3">
        <v>41814.514930555553</v>
      </c>
      <c r="C3422" s="2" t="s">
        <v>32</v>
      </c>
      <c r="D3422" s="2" t="str">
        <f>IF(Original!D3424 = "-", "Male", Original!D3424)</f>
        <v>Female</v>
      </c>
      <c r="E3422" s="2" t="s">
        <v>13</v>
      </c>
      <c r="F3422" s="2" t="str">
        <f>IF(Original!F3424 = "-", "c9", Original!F3424)</f>
        <v>c9</v>
      </c>
      <c r="G3422" s="2">
        <f>IF(ISBLANK(Original!G3424),MEDIAN(Original!G:G),Original!G3424)</f>
        <v>45915</v>
      </c>
    </row>
    <row r="3423" spans="1:7" x14ac:dyDescent="0.3">
      <c r="A3423" s="2">
        <v>195831</v>
      </c>
      <c r="B3423" s="3">
        <v>41814.515266203707</v>
      </c>
      <c r="C3423" s="2" t="s">
        <v>32</v>
      </c>
      <c r="D3423" s="2" t="str">
        <f>IF(Original!D3425 = "-", "Male", Original!D3425)</f>
        <v>Female</v>
      </c>
      <c r="E3423" s="2" t="s">
        <v>13</v>
      </c>
      <c r="F3423" s="2" t="str">
        <f>IF(Original!F3425 = "-", "c9", Original!F3425)</f>
        <v>c9</v>
      </c>
      <c r="G3423" s="2">
        <f>IF(ISBLANK(Original!G3425),MEDIAN(Original!G:G),Original!G3425)</f>
        <v>66002</v>
      </c>
    </row>
    <row r="3424" spans="1:7" x14ac:dyDescent="0.3">
      <c r="A3424" s="2">
        <v>587861</v>
      </c>
      <c r="B3424" s="3">
        <v>41880.396944444445</v>
      </c>
      <c r="C3424" s="2" t="s">
        <v>32</v>
      </c>
      <c r="D3424" s="2" t="str">
        <f>IF(Original!D3426 = "-", "Male", Original!D3426)</f>
        <v>Male</v>
      </c>
      <c r="E3424" s="2" t="s">
        <v>17</v>
      </c>
      <c r="F3424" s="2" t="str">
        <f>IF(Original!F3426 = "-", "c9", Original!F3426)</f>
        <v>c5</v>
      </c>
      <c r="G3424" s="2">
        <f>IF(ISBLANK(Original!G3426),MEDIAN(Original!G:G),Original!G3426)</f>
        <v>86256</v>
      </c>
    </row>
    <row r="3425" spans="1:7" x14ac:dyDescent="0.3">
      <c r="A3425" s="2">
        <v>355986</v>
      </c>
      <c r="B3425" s="3">
        <v>41778.397106481483</v>
      </c>
      <c r="C3425" s="2" t="s">
        <v>32</v>
      </c>
      <c r="D3425" s="2" t="str">
        <f>IF(Original!D3427 = "-", "Male", Original!D3427)</f>
        <v>Male</v>
      </c>
      <c r="E3425" s="2" t="s">
        <v>20</v>
      </c>
      <c r="F3425" s="2" t="str">
        <f>IF(Original!F3427 = "-", "c9", Original!F3427)</f>
        <v>b9</v>
      </c>
      <c r="G3425" s="2">
        <f>IF(ISBLANK(Original!G3427),MEDIAN(Original!G:G),Original!G3427)</f>
        <v>31623</v>
      </c>
    </row>
    <row r="3426" spans="1:7" x14ac:dyDescent="0.3">
      <c r="A3426" s="2">
        <v>706625</v>
      </c>
      <c r="B3426" s="3">
        <v>41778.400289351855</v>
      </c>
      <c r="C3426" s="2" t="s">
        <v>31</v>
      </c>
      <c r="D3426" s="2" t="str">
        <f>IF(Original!D3428 = "-", "Male", Original!D3428)</f>
        <v>Female</v>
      </c>
      <c r="E3426" s="2" t="s">
        <v>20</v>
      </c>
      <c r="F3426" s="2" t="str">
        <f>IF(Original!F3428 = "-", "c9", Original!F3428)</f>
        <v>b9</v>
      </c>
      <c r="G3426" s="2">
        <f>IF(ISBLANK(Original!G3428),MEDIAN(Original!G:G),Original!G3428)</f>
        <v>40517</v>
      </c>
    </row>
    <row r="3427" spans="1:7" x14ac:dyDescent="0.3">
      <c r="A3427" s="2">
        <v>86320</v>
      </c>
      <c r="B3427" s="3">
        <v>41778.400555555556</v>
      </c>
      <c r="C3427" s="2" t="s">
        <v>32</v>
      </c>
      <c r="D3427" s="2" t="str">
        <f>IF(Original!D3429 = "-", "Male", Original!D3429)</f>
        <v>Male</v>
      </c>
      <c r="E3427" s="2" t="s">
        <v>20</v>
      </c>
      <c r="F3427" s="2" t="str">
        <f>IF(Original!F3429 = "-", "c9", Original!F3429)</f>
        <v>b9</v>
      </c>
      <c r="G3427" s="2">
        <f>IF(ISBLANK(Original!G3429),MEDIAN(Original!G:G),Original!G3429)</f>
        <v>75379</v>
      </c>
    </row>
    <row r="3428" spans="1:7" x14ac:dyDescent="0.3">
      <c r="A3428" s="2">
        <v>858811</v>
      </c>
      <c r="B3428" s="3">
        <v>41829.694305555553</v>
      </c>
      <c r="C3428" s="2" t="s">
        <v>31</v>
      </c>
      <c r="D3428" s="2" t="str">
        <f>IF(Original!D3430 = "-", "Male", Original!D3430)</f>
        <v>Male</v>
      </c>
      <c r="E3428" s="2" t="s">
        <v>20</v>
      </c>
      <c r="F3428" s="2" t="str">
        <f>IF(Original!F3430 = "-", "c9", Original!F3430)</f>
        <v>b9</v>
      </c>
      <c r="G3428" s="2">
        <f>IF(ISBLANK(Original!G3430),MEDIAN(Original!G:G),Original!G3430)</f>
        <v>37921</v>
      </c>
    </row>
    <row r="3429" spans="1:7" x14ac:dyDescent="0.3">
      <c r="A3429" s="2">
        <v>448438</v>
      </c>
      <c r="B3429" s="3">
        <v>41829.694594907407</v>
      </c>
      <c r="C3429" s="2" t="s">
        <v>32</v>
      </c>
      <c r="D3429" s="2" t="str">
        <f>IF(Original!D3431 = "-", "Male", Original!D3431)</f>
        <v>Male</v>
      </c>
      <c r="E3429" s="2" t="s">
        <v>20</v>
      </c>
      <c r="F3429" s="2" t="str">
        <f>IF(Original!F3431 = "-", "c9", Original!F3431)</f>
        <v>b9</v>
      </c>
      <c r="G3429" s="2">
        <f>IF(ISBLANK(Original!G3431),MEDIAN(Original!G:G),Original!G3431)</f>
        <v>21848</v>
      </c>
    </row>
    <row r="3430" spans="1:7" x14ac:dyDescent="0.3">
      <c r="A3430" s="2">
        <v>509679</v>
      </c>
      <c r="B3430" s="3">
        <v>41829.695289351854</v>
      </c>
      <c r="C3430" s="2" t="s">
        <v>32</v>
      </c>
      <c r="D3430" s="2" t="str">
        <f>IF(Original!D3432 = "-", "Male", Original!D3432)</f>
        <v>Female</v>
      </c>
      <c r="E3430" s="2" t="s">
        <v>20</v>
      </c>
      <c r="F3430" s="2" t="str">
        <f>IF(Original!F3432 = "-", "c9", Original!F3432)</f>
        <v>b9</v>
      </c>
      <c r="G3430" s="2">
        <f>IF(ISBLANK(Original!G3432),MEDIAN(Original!G:G),Original!G3432)</f>
        <v>38979</v>
      </c>
    </row>
    <row r="3431" spans="1:7" x14ac:dyDescent="0.3">
      <c r="A3431" s="2">
        <v>330851</v>
      </c>
      <c r="B3431" s="3">
        <v>41790.654861111114</v>
      </c>
      <c r="C3431" s="2" t="s">
        <v>32</v>
      </c>
      <c r="D3431" s="2" t="str">
        <f>IF(Original!D3433 = "-", "Male", Original!D3433)</f>
        <v>Female</v>
      </c>
      <c r="E3431" s="2" t="s">
        <v>14</v>
      </c>
      <c r="F3431" s="2" t="str">
        <f>IF(Original!F3433 = "-", "c9", Original!F3433)</f>
        <v>c5</v>
      </c>
      <c r="G3431" s="2">
        <f>IF(ISBLANK(Original!G3433),MEDIAN(Original!G:G),Original!G3433)</f>
        <v>99086</v>
      </c>
    </row>
    <row r="3432" spans="1:7" x14ac:dyDescent="0.3">
      <c r="A3432" s="2">
        <v>482929</v>
      </c>
      <c r="B3432" s="3">
        <v>41790.655543981484</v>
      </c>
      <c r="C3432" s="2" t="s">
        <v>31</v>
      </c>
      <c r="D3432" s="2" t="str">
        <f>IF(Original!D3434 = "-", "Male", Original!D3434)</f>
        <v>Male</v>
      </c>
      <c r="E3432" s="2" t="s">
        <v>14</v>
      </c>
      <c r="F3432" s="2" t="str">
        <f>IF(Original!F3434 = "-", "c9", Original!F3434)</f>
        <v>c5</v>
      </c>
      <c r="G3432" s="2">
        <f>IF(ISBLANK(Original!G3434),MEDIAN(Original!G:G),Original!G3434)</f>
        <v>27444</v>
      </c>
    </row>
    <row r="3433" spans="1:7" x14ac:dyDescent="0.3">
      <c r="A3433" s="2">
        <v>587398</v>
      </c>
      <c r="B3433" s="3">
        <v>41790.655833333331</v>
      </c>
      <c r="C3433" s="2" t="s">
        <v>31</v>
      </c>
      <c r="D3433" s="2" t="str">
        <f>IF(Original!D3435 = "-", "Male", Original!D3435)</f>
        <v>Male</v>
      </c>
      <c r="E3433" s="2" t="s">
        <v>14</v>
      </c>
      <c r="F3433" s="2" t="str">
        <f>IF(Original!F3435 = "-", "c9", Original!F3435)</f>
        <v>c5</v>
      </c>
      <c r="G3433" s="2">
        <f>IF(ISBLANK(Original!G3435),MEDIAN(Original!G:G),Original!G3435)</f>
        <v>33554</v>
      </c>
    </row>
    <row r="3434" spans="1:7" x14ac:dyDescent="0.3">
      <c r="A3434" s="2">
        <v>448993</v>
      </c>
      <c r="B3434" s="3">
        <v>41790.656215277777</v>
      </c>
      <c r="C3434" s="2" t="s">
        <v>31</v>
      </c>
      <c r="D3434" s="2" t="str">
        <f>IF(Original!D3436 = "-", "Male", Original!D3436)</f>
        <v>Female</v>
      </c>
      <c r="E3434" s="2" t="s">
        <v>14</v>
      </c>
      <c r="F3434" s="2" t="str">
        <f>IF(Original!F3436 = "-", "c9", Original!F3436)</f>
        <v>c5</v>
      </c>
      <c r="G3434" s="2">
        <f>IF(ISBLANK(Original!G3436),MEDIAN(Original!G:G),Original!G3436)</f>
        <v>75895</v>
      </c>
    </row>
    <row r="3435" spans="1:7" x14ac:dyDescent="0.3">
      <c r="A3435" s="2">
        <v>205250</v>
      </c>
      <c r="B3435" s="3">
        <v>41790.656701388885</v>
      </c>
      <c r="C3435" s="2" t="s">
        <v>32</v>
      </c>
      <c r="D3435" s="2" t="str">
        <f>IF(Original!D3437 = "-", "Male", Original!D3437)</f>
        <v>Male</v>
      </c>
      <c r="E3435" s="2" t="s">
        <v>14</v>
      </c>
      <c r="F3435" s="2" t="str">
        <f>IF(Original!F3437 = "-", "c9", Original!F3437)</f>
        <v>c5</v>
      </c>
      <c r="G3435" s="2">
        <f>IF(ISBLANK(Original!G3437),MEDIAN(Original!G:G),Original!G3437)</f>
        <v>15482</v>
      </c>
    </row>
    <row r="3436" spans="1:7" x14ac:dyDescent="0.3">
      <c r="A3436" s="2">
        <v>266100</v>
      </c>
      <c r="B3436" s="3">
        <v>41824.824849537035</v>
      </c>
      <c r="C3436" s="2" t="s">
        <v>32</v>
      </c>
      <c r="D3436" s="2" t="str">
        <f>IF(Original!D3438 = "-", "Male", Original!D3438)</f>
        <v>Male</v>
      </c>
      <c r="E3436" s="2" t="s">
        <v>14</v>
      </c>
      <c r="F3436" s="2" t="str">
        <f>IF(Original!F3438 = "-", "c9", Original!F3438)</f>
        <v>c5</v>
      </c>
      <c r="G3436" s="2">
        <f>IF(ISBLANK(Original!G3438),MEDIAN(Original!G:G),Original!G3438)</f>
        <v>88155</v>
      </c>
    </row>
    <row r="3437" spans="1:7" x14ac:dyDescent="0.3">
      <c r="A3437" s="2">
        <v>568466</v>
      </c>
      <c r="B3437" s="3">
        <v>41824.825520833336</v>
      </c>
      <c r="C3437" s="2" t="s">
        <v>32</v>
      </c>
      <c r="D3437" s="2" t="str">
        <f>IF(Original!D3439 = "-", "Male", Original!D3439)</f>
        <v>Female</v>
      </c>
      <c r="E3437" s="2" t="s">
        <v>14</v>
      </c>
      <c r="F3437" s="2" t="str">
        <f>IF(Original!F3439 = "-", "c9", Original!F3439)</f>
        <v>c5</v>
      </c>
      <c r="G3437" s="2">
        <f>IF(ISBLANK(Original!G3439),MEDIAN(Original!G:G),Original!G3439)</f>
        <v>46479</v>
      </c>
    </row>
    <row r="3438" spans="1:7" x14ac:dyDescent="0.3">
      <c r="A3438" s="2">
        <v>119064</v>
      </c>
      <c r="B3438" s="3">
        <v>41829.803888888891</v>
      </c>
      <c r="C3438" s="2" t="s">
        <v>31</v>
      </c>
      <c r="D3438" s="2" t="str">
        <f>IF(Original!D3440 = "-", "Male", Original!D3440)</f>
        <v>Male</v>
      </c>
      <c r="E3438" s="2" t="s">
        <v>14</v>
      </c>
      <c r="F3438" s="2" t="str">
        <f>IF(Original!F3440 = "-", "c9", Original!F3440)</f>
        <v>c5</v>
      </c>
      <c r="G3438" s="2">
        <f>IF(ISBLANK(Original!G3440),MEDIAN(Original!G:G),Original!G3440)</f>
        <v>14237</v>
      </c>
    </row>
    <row r="3439" spans="1:7" x14ac:dyDescent="0.3">
      <c r="A3439" s="2">
        <v>355731</v>
      </c>
      <c r="B3439" s="3">
        <v>41829.804594907408</v>
      </c>
      <c r="C3439" s="2" t="s">
        <v>32</v>
      </c>
      <c r="D3439" s="2" t="str">
        <f>IF(Original!D3441 = "-", "Male", Original!D3441)</f>
        <v>Female</v>
      </c>
      <c r="E3439" s="2" t="s">
        <v>14</v>
      </c>
      <c r="F3439" s="2" t="str">
        <f>IF(Original!F3441 = "-", "c9", Original!F3441)</f>
        <v>c5</v>
      </c>
      <c r="G3439" s="2">
        <f>IF(ISBLANK(Original!G3441),MEDIAN(Original!G:G),Original!G3441)</f>
        <v>5301</v>
      </c>
    </row>
    <row r="3440" spans="1:7" x14ac:dyDescent="0.3">
      <c r="A3440" s="2">
        <v>96027</v>
      </c>
      <c r="B3440" s="3">
        <v>41837.765266203707</v>
      </c>
      <c r="C3440" s="2" t="s">
        <v>31</v>
      </c>
      <c r="D3440" s="2" t="str">
        <f>IF(Original!D3442 = "-", "Male", Original!D3442)</f>
        <v>Male</v>
      </c>
      <c r="E3440" s="2" t="s">
        <v>20</v>
      </c>
      <c r="F3440" s="2" t="str">
        <f>IF(Original!F3442 = "-", "c9", Original!F3442)</f>
        <v>c5</v>
      </c>
      <c r="G3440" s="2">
        <f>IF(ISBLANK(Original!G3442),MEDIAN(Original!G:G),Original!G3442)</f>
        <v>26058</v>
      </c>
    </row>
    <row r="3441" spans="1:7" x14ac:dyDescent="0.3">
      <c r="A3441" s="2">
        <v>120567</v>
      </c>
      <c r="B3441" s="3">
        <v>41837.766921296294</v>
      </c>
      <c r="C3441" s="2" t="s">
        <v>31</v>
      </c>
      <c r="D3441" s="2" t="str">
        <f>IF(Original!D3443 = "-", "Male", Original!D3443)</f>
        <v>Female</v>
      </c>
      <c r="E3441" s="2" t="s">
        <v>20</v>
      </c>
      <c r="F3441" s="2" t="str">
        <f>IF(Original!F3443 = "-", "c9", Original!F3443)</f>
        <v>c5</v>
      </c>
      <c r="G3441" s="2">
        <f>IF(ISBLANK(Original!G3443),MEDIAN(Original!G:G),Original!G3443)</f>
        <v>53350</v>
      </c>
    </row>
    <row r="3442" spans="1:7" x14ac:dyDescent="0.3">
      <c r="A3442" s="2">
        <v>926169</v>
      </c>
      <c r="B3442" s="3">
        <v>41772.398252314815</v>
      </c>
      <c r="C3442" s="2" t="s">
        <v>32</v>
      </c>
      <c r="D3442" s="2" t="str">
        <f>IF(Original!D3444 = "-", "Male", Original!D3444)</f>
        <v>Male</v>
      </c>
      <c r="E3442" s="2" t="s">
        <v>17</v>
      </c>
      <c r="F3442" s="2" t="str">
        <f>IF(Original!F3444 = "-", "c9", Original!F3444)</f>
        <v>c8</v>
      </c>
      <c r="G3442" s="2">
        <f>IF(ISBLANK(Original!G3444),MEDIAN(Original!G:G),Original!G3444)</f>
        <v>74005</v>
      </c>
    </row>
    <row r="3443" spans="1:7" x14ac:dyDescent="0.3">
      <c r="A3443" s="2">
        <v>569868</v>
      </c>
      <c r="B3443" s="3">
        <v>41807.401192129626</v>
      </c>
      <c r="C3443" s="2" t="s">
        <v>31</v>
      </c>
      <c r="D3443" s="2" t="str">
        <f>IF(Original!D3445 = "-", "Male", Original!D3445)</f>
        <v>Female</v>
      </c>
      <c r="E3443" s="2" t="s">
        <v>17</v>
      </c>
      <c r="F3443" s="2" t="str">
        <f>IF(Original!F3445 = "-", "c9", Original!F3445)</f>
        <v>c8</v>
      </c>
      <c r="G3443" s="2">
        <f>IF(ISBLANK(Original!G3445),MEDIAN(Original!G:G),Original!G3445)</f>
        <v>57447</v>
      </c>
    </row>
    <row r="3444" spans="1:7" x14ac:dyDescent="0.3">
      <c r="A3444" s="2">
        <v>118591</v>
      </c>
      <c r="B3444" s="3">
        <v>41850.450509259259</v>
      </c>
      <c r="C3444" s="2" t="s">
        <v>32</v>
      </c>
      <c r="D3444" s="2" t="str">
        <f>IF(Original!D3446 = "-", "Male", Original!D3446)</f>
        <v>Male</v>
      </c>
      <c r="E3444" s="2" t="s">
        <v>17</v>
      </c>
      <c r="F3444" s="2" t="str">
        <f>IF(Original!F3446 = "-", "c9", Original!F3446)</f>
        <v>c8</v>
      </c>
      <c r="G3444" s="2">
        <f>IF(ISBLANK(Original!G3446),MEDIAN(Original!G:G),Original!G3446)</f>
        <v>42927</v>
      </c>
    </row>
    <row r="3445" spans="1:7" x14ac:dyDescent="0.3">
      <c r="A3445" s="2">
        <v>500344</v>
      </c>
      <c r="B3445" s="3">
        <v>41850.450891203705</v>
      </c>
      <c r="C3445" s="2" t="s">
        <v>31</v>
      </c>
      <c r="D3445" s="2" t="str">
        <f>IF(Original!D3447 = "-", "Male", Original!D3447)</f>
        <v>Male</v>
      </c>
      <c r="E3445" s="2" t="s">
        <v>17</v>
      </c>
      <c r="F3445" s="2" t="str">
        <f>IF(Original!F3447 = "-", "c9", Original!F3447)</f>
        <v>c8</v>
      </c>
      <c r="G3445" s="2">
        <f>IF(ISBLANK(Original!G3447),MEDIAN(Original!G:G),Original!G3447)</f>
        <v>92701</v>
      </c>
    </row>
    <row r="3446" spans="1:7" x14ac:dyDescent="0.3">
      <c r="A3446" s="2">
        <v>651323</v>
      </c>
      <c r="B3446" s="3">
        <v>41850.452650462961</v>
      </c>
      <c r="C3446" s="2" t="s">
        <v>31</v>
      </c>
      <c r="D3446" s="2" t="str">
        <f>IF(Original!D3448 = "-", "Male", Original!D3448)</f>
        <v>Female</v>
      </c>
      <c r="E3446" s="2" t="s">
        <v>17</v>
      </c>
      <c r="F3446" s="2" t="str">
        <f>IF(Original!F3448 = "-", "c9", Original!F3448)</f>
        <v>c8</v>
      </c>
      <c r="G3446" s="2">
        <f>IF(ISBLANK(Original!G3448),MEDIAN(Original!G:G),Original!G3448)</f>
        <v>72220</v>
      </c>
    </row>
    <row r="3447" spans="1:7" x14ac:dyDescent="0.3">
      <c r="A3447" s="2">
        <v>791199</v>
      </c>
      <c r="B3447" s="3">
        <v>41850.450844907406</v>
      </c>
      <c r="C3447" s="2" t="s">
        <v>31</v>
      </c>
      <c r="D3447" s="2" t="str">
        <f>IF(Original!D3449 = "-", "Male", Original!D3449)</f>
        <v>Don’t want to say</v>
      </c>
      <c r="E3447" s="2" t="s">
        <v>17</v>
      </c>
      <c r="F3447" s="2" t="str">
        <f>IF(Original!F3449 = "-", "c9", Original!F3449)</f>
        <v>c8</v>
      </c>
      <c r="G3447" s="2">
        <f>IF(ISBLANK(Original!G3449),MEDIAN(Original!G:G),Original!G3449)</f>
        <v>33291</v>
      </c>
    </row>
    <row r="3448" spans="1:7" x14ac:dyDescent="0.3">
      <c r="A3448" s="2">
        <v>439089</v>
      </c>
      <c r="B3448" s="3">
        <v>41861.500925925924</v>
      </c>
      <c r="C3448" s="2" t="s">
        <v>31</v>
      </c>
      <c r="D3448" s="2" t="str">
        <f>IF(Original!D3450 = "-", "Male", Original!D3450)</f>
        <v>Female</v>
      </c>
      <c r="E3448" s="2" t="s">
        <v>17</v>
      </c>
      <c r="F3448" s="2" t="str">
        <f>IF(Original!F3450 = "-", "c9", Original!F3450)</f>
        <v>c8</v>
      </c>
      <c r="G3448" s="2">
        <f>IF(ISBLANK(Original!G3450),MEDIAN(Original!G:G),Original!G3450)</f>
        <v>97711</v>
      </c>
    </row>
    <row r="3449" spans="1:7" x14ac:dyDescent="0.3">
      <c r="A3449" s="2">
        <v>441573</v>
      </c>
      <c r="B3449" s="3">
        <v>41861.501527777778</v>
      </c>
      <c r="C3449" s="2" t="s">
        <v>31</v>
      </c>
      <c r="D3449" s="2" t="str">
        <f>IF(Original!D3451 = "-", "Male", Original!D3451)</f>
        <v>Female</v>
      </c>
      <c r="E3449" s="2" t="s">
        <v>17</v>
      </c>
      <c r="F3449" s="2" t="str">
        <f>IF(Original!F3451 = "-", "c9", Original!F3451)</f>
        <v>c8</v>
      </c>
      <c r="G3449" s="2">
        <f>IF(ISBLANK(Original!G3451),MEDIAN(Original!G:G),Original!G3451)</f>
        <v>45833</v>
      </c>
    </row>
    <row r="3450" spans="1:7" x14ac:dyDescent="0.3">
      <c r="A3450" s="2">
        <v>534643</v>
      </c>
      <c r="B3450" s="3">
        <v>41861.501006944447</v>
      </c>
      <c r="C3450" s="2" t="s">
        <v>31</v>
      </c>
      <c r="D3450" s="2" t="str">
        <f>IF(Original!D3452 = "-", "Male", Original!D3452)</f>
        <v>Don’t want to say</v>
      </c>
      <c r="E3450" s="2" t="s">
        <v>17</v>
      </c>
      <c r="F3450" s="2" t="str">
        <f>IF(Original!F3452 = "-", "c9", Original!F3452)</f>
        <v>c8</v>
      </c>
      <c r="G3450" s="2">
        <f>IF(ISBLANK(Original!G3452),MEDIAN(Original!G:G),Original!G3452)</f>
        <v>38669</v>
      </c>
    </row>
    <row r="3451" spans="1:7" x14ac:dyDescent="0.3">
      <c r="A3451" s="2">
        <v>387342</v>
      </c>
      <c r="B3451" s="3">
        <v>41861.50136574074</v>
      </c>
      <c r="C3451" s="2" t="s">
        <v>32</v>
      </c>
      <c r="D3451" s="2" t="str">
        <f>IF(Original!D3453 = "-", "Male", Original!D3453)</f>
        <v>Don’t want to say</v>
      </c>
      <c r="E3451" s="2" t="s">
        <v>17</v>
      </c>
      <c r="F3451" s="2" t="str">
        <f>IF(Original!F3453 = "-", "c9", Original!F3453)</f>
        <v>c8</v>
      </c>
      <c r="G3451" s="2">
        <f>IF(ISBLANK(Original!G3453),MEDIAN(Original!G:G),Original!G3453)</f>
        <v>4639</v>
      </c>
    </row>
    <row r="3452" spans="1:7" x14ac:dyDescent="0.3">
      <c r="A3452" s="2">
        <v>749064</v>
      </c>
      <c r="B3452" s="3">
        <v>41787.398298611108</v>
      </c>
      <c r="C3452" s="2" t="s">
        <v>31</v>
      </c>
      <c r="D3452" s="2" t="str">
        <f>IF(Original!D3454 = "-", "Male", Original!D3454)</f>
        <v>Male</v>
      </c>
      <c r="E3452" s="2" t="s">
        <v>14</v>
      </c>
      <c r="F3452" s="2" t="str">
        <f>IF(Original!F3454 = "-", "c9", Original!F3454)</f>
        <v>c9</v>
      </c>
      <c r="G3452" s="2">
        <f>IF(ISBLANK(Original!G3454),MEDIAN(Original!G:G),Original!G3454)</f>
        <v>70857</v>
      </c>
    </row>
    <row r="3453" spans="1:7" x14ac:dyDescent="0.3">
      <c r="A3453" s="2">
        <v>986093</v>
      </c>
      <c r="B3453" s="3">
        <v>41792.62605324074</v>
      </c>
      <c r="C3453" s="2" t="s">
        <v>32</v>
      </c>
      <c r="D3453" s="2" t="str">
        <f>IF(Original!D3455 = "-", "Male", Original!D3455)</f>
        <v>Male</v>
      </c>
      <c r="E3453" s="2" t="s">
        <v>14</v>
      </c>
      <c r="F3453" s="2" t="str">
        <f>IF(Original!F3455 = "-", "c9", Original!F3455)</f>
        <v>c9</v>
      </c>
      <c r="G3453" s="2">
        <f>IF(ISBLANK(Original!G3455),MEDIAN(Original!G:G),Original!G3455)</f>
        <v>90933</v>
      </c>
    </row>
    <row r="3454" spans="1:7" x14ac:dyDescent="0.3">
      <c r="A3454" s="2">
        <v>950771</v>
      </c>
      <c r="B3454" s="3">
        <v>41836.397349537037</v>
      </c>
      <c r="C3454" s="2" t="s">
        <v>31</v>
      </c>
      <c r="D3454" s="2" t="str">
        <f>IF(Original!D3456 = "-", "Male", Original!D3456)</f>
        <v>Male</v>
      </c>
      <c r="E3454" s="2" t="s">
        <v>14</v>
      </c>
      <c r="F3454" s="2" t="str">
        <f>IF(Original!F3456 = "-", "c9", Original!F3456)</f>
        <v>c8</v>
      </c>
      <c r="G3454" s="2">
        <f>IF(ISBLANK(Original!G3456),MEDIAN(Original!G:G),Original!G3456)</f>
        <v>17845</v>
      </c>
    </row>
    <row r="3455" spans="1:7" x14ac:dyDescent="0.3">
      <c r="A3455" s="2">
        <v>354179</v>
      </c>
      <c r="B3455" s="3">
        <v>41836.399756944447</v>
      </c>
      <c r="C3455" s="2" t="s">
        <v>32</v>
      </c>
      <c r="D3455" s="2" t="str">
        <f>IF(Original!D3457 = "-", "Male", Original!D3457)</f>
        <v>Male</v>
      </c>
      <c r="E3455" s="2" t="s">
        <v>14</v>
      </c>
      <c r="F3455" s="2" t="str">
        <f>IF(Original!F3457 = "-", "c9", Original!F3457)</f>
        <v>c8</v>
      </c>
      <c r="G3455" s="2">
        <f>IF(ISBLANK(Original!G3457),MEDIAN(Original!G:G),Original!G3457)</f>
        <v>57885</v>
      </c>
    </row>
    <row r="3456" spans="1:7" x14ac:dyDescent="0.3">
      <c r="A3456" s="2">
        <v>632495</v>
      </c>
      <c r="B3456" s="3">
        <v>41878.397523148145</v>
      </c>
      <c r="C3456" s="2" t="s">
        <v>31</v>
      </c>
      <c r="D3456" s="2" t="str">
        <f>IF(Original!D3458 = "-", "Male", Original!D3458)</f>
        <v>Male</v>
      </c>
      <c r="E3456" s="2" t="s">
        <v>14</v>
      </c>
      <c r="F3456" s="2" t="str">
        <f>IF(Original!F3458 = "-", "c9", Original!F3458)</f>
        <v>c9</v>
      </c>
      <c r="G3456" s="2">
        <f>IF(ISBLANK(Original!G3458),MEDIAN(Original!G:G),Original!G3458)</f>
        <v>70824</v>
      </c>
    </row>
    <row r="3457" spans="1:7" x14ac:dyDescent="0.3">
      <c r="A3457" s="2">
        <v>217137</v>
      </c>
      <c r="B3457" s="3">
        <v>41878.399108796293</v>
      </c>
      <c r="C3457" s="2" t="s">
        <v>32</v>
      </c>
      <c r="D3457" s="2" t="str">
        <f>IF(Original!D3459 = "-", "Male", Original!D3459)</f>
        <v>Male</v>
      </c>
      <c r="E3457" s="2" t="s">
        <v>14</v>
      </c>
      <c r="F3457" s="2" t="str">
        <f>IF(Original!F3459 = "-", "c9", Original!F3459)</f>
        <v>c9</v>
      </c>
      <c r="G3457" s="2">
        <f>IF(ISBLANK(Original!G3459),MEDIAN(Original!G:G),Original!G3459)</f>
        <v>84008</v>
      </c>
    </row>
    <row r="3458" spans="1:7" x14ac:dyDescent="0.3">
      <c r="A3458" s="2">
        <v>414677</v>
      </c>
      <c r="B3458" s="3">
        <v>41773.396666666667</v>
      </c>
      <c r="C3458" s="2" t="s">
        <v>31</v>
      </c>
      <c r="D3458" s="2" t="str">
        <f>IF(Original!D3460 = "-", "Male", Original!D3460)</f>
        <v>Male</v>
      </c>
      <c r="E3458" s="2" t="s">
        <v>20</v>
      </c>
      <c r="F3458" s="2" t="str">
        <f>IF(Original!F3460 = "-", "c9", Original!F3460)</f>
        <v>c9</v>
      </c>
      <c r="G3458" s="2">
        <f>IF(ISBLANK(Original!G3460),MEDIAN(Original!G:G),Original!G3460)</f>
        <v>11887</v>
      </c>
    </row>
    <row r="3459" spans="1:7" x14ac:dyDescent="0.3">
      <c r="A3459" s="2">
        <v>914171</v>
      </c>
      <c r="B3459" s="3">
        <v>41780.396944444445</v>
      </c>
      <c r="C3459" s="2" t="s">
        <v>32</v>
      </c>
      <c r="D3459" s="2" t="str">
        <f>IF(Original!D3461 = "-", "Male", Original!D3461)</f>
        <v>Male</v>
      </c>
      <c r="E3459" s="2" t="s">
        <v>20</v>
      </c>
      <c r="F3459" s="2" t="str">
        <f>IF(Original!F3461 = "-", "c9", Original!F3461)</f>
        <v>c9</v>
      </c>
      <c r="G3459" s="2">
        <f>IF(ISBLANK(Original!G3461),MEDIAN(Original!G:G),Original!G3461)</f>
        <v>83231</v>
      </c>
    </row>
    <row r="3460" spans="1:7" x14ac:dyDescent="0.3">
      <c r="A3460" s="2">
        <v>434519</v>
      </c>
      <c r="B3460" s="3">
        <v>41780.397372685184</v>
      </c>
      <c r="C3460" s="2" t="s">
        <v>31</v>
      </c>
      <c r="D3460" s="2" t="str">
        <f>IF(Original!D3462 = "-", "Male", Original!D3462)</f>
        <v>Male</v>
      </c>
      <c r="E3460" s="2" t="s">
        <v>20</v>
      </c>
      <c r="F3460" s="2" t="str">
        <f>IF(Original!F3462 = "-", "c9", Original!F3462)</f>
        <v>c9</v>
      </c>
      <c r="G3460" s="2">
        <f>IF(ISBLANK(Original!G3462),MEDIAN(Original!G:G),Original!G3462)</f>
        <v>69911</v>
      </c>
    </row>
    <row r="3461" spans="1:7" x14ac:dyDescent="0.3">
      <c r="A3461" s="2">
        <v>324829</v>
      </c>
      <c r="B3461" s="3">
        <v>41788.337465277778</v>
      </c>
      <c r="C3461" s="2" t="s">
        <v>32</v>
      </c>
      <c r="D3461" s="2" t="str">
        <f>IF(Original!D3463 = "-", "Male", Original!D3463)</f>
        <v>Male</v>
      </c>
      <c r="E3461" s="2" t="s">
        <v>20</v>
      </c>
      <c r="F3461" s="2" t="str">
        <f>IF(Original!F3463 = "-", "c9", Original!F3463)</f>
        <v>c9</v>
      </c>
      <c r="G3461" s="2">
        <f>IF(ISBLANK(Original!G3463),MEDIAN(Original!G:G),Original!G3463)</f>
        <v>41816</v>
      </c>
    </row>
    <row r="3462" spans="1:7" x14ac:dyDescent="0.3">
      <c r="A3462" s="2">
        <v>547772</v>
      </c>
      <c r="B3462" s="3">
        <v>41788.340636574074</v>
      </c>
      <c r="C3462" s="2" t="s">
        <v>31</v>
      </c>
      <c r="D3462" s="2" t="str">
        <f>IF(Original!D3464 = "-", "Male", Original!D3464)</f>
        <v>Male</v>
      </c>
      <c r="E3462" s="2" t="s">
        <v>20</v>
      </c>
      <c r="F3462" s="2" t="str">
        <f>IF(Original!F3464 = "-", "c9", Original!F3464)</f>
        <v>c9</v>
      </c>
      <c r="G3462" s="2">
        <f>IF(ISBLANK(Original!G3464),MEDIAN(Original!G:G),Original!G3464)</f>
        <v>15518</v>
      </c>
    </row>
    <row r="3463" spans="1:7" x14ac:dyDescent="0.3">
      <c r="A3463" s="2">
        <v>140769</v>
      </c>
      <c r="B3463" s="3">
        <v>41788.665578703702</v>
      </c>
      <c r="C3463" s="2" t="s">
        <v>32</v>
      </c>
      <c r="D3463" s="2" t="str">
        <f>IF(Original!D3465 = "-", "Male", Original!D3465)</f>
        <v>Male</v>
      </c>
      <c r="E3463" s="2" t="s">
        <v>20</v>
      </c>
      <c r="F3463" s="2" t="str">
        <f>IF(Original!F3465 = "-", "c9", Original!F3465)</f>
        <v>c9</v>
      </c>
      <c r="G3463" s="2">
        <f>IF(ISBLANK(Original!G3465),MEDIAN(Original!G:G),Original!G3465)</f>
        <v>40844</v>
      </c>
    </row>
    <row r="3464" spans="1:7" x14ac:dyDescent="0.3">
      <c r="A3464" s="2">
        <v>738594</v>
      </c>
      <c r="B3464" s="3">
        <v>41789.827881944446</v>
      </c>
      <c r="C3464" s="2" t="s">
        <v>32</v>
      </c>
      <c r="D3464" s="2" t="str">
        <f>IF(Original!D3466 = "-", "Male", Original!D3466)</f>
        <v>Male</v>
      </c>
      <c r="E3464" s="2" t="s">
        <v>20</v>
      </c>
      <c r="F3464" s="2" t="str">
        <f>IF(Original!F3466 = "-", "c9", Original!F3466)</f>
        <v>c5</v>
      </c>
      <c r="G3464" s="2">
        <f>IF(ISBLANK(Original!G3466),MEDIAN(Original!G:G),Original!G3466)</f>
        <v>54437</v>
      </c>
    </row>
    <row r="3465" spans="1:7" x14ac:dyDescent="0.3">
      <c r="A3465" s="2">
        <v>375007</v>
      </c>
      <c r="B3465" s="3">
        <v>41767.683310185188</v>
      </c>
      <c r="C3465" s="2" t="s">
        <v>31</v>
      </c>
      <c r="D3465" s="2" t="str">
        <f>IF(Original!D3467 = "-", "Male", Original!D3467)</f>
        <v>Male</v>
      </c>
      <c r="E3465" s="2" t="s">
        <v>12</v>
      </c>
      <c r="F3465" s="2" t="str">
        <f>IF(Original!F3467 = "-", "c9", Original!F3467)</f>
        <v>c8</v>
      </c>
      <c r="G3465" s="2">
        <f>IF(ISBLANK(Original!G3467),MEDIAN(Original!G:G),Original!G3467)</f>
        <v>25106</v>
      </c>
    </row>
    <row r="3466" spans="1:7" x14ac:dyDescent="0.3">
      <c r="A3466" s="2">
        <v>351440</v>
      </c>
      <c r="B3466" s="3">
        <v>41767.684421296297</v>
      </c>
      <c r="C3466" s="2" t="s">
        <v>31</v>
      </c>
      <c r="D3466" s="2" t="str">
        <f>IF(Original!D3468 = "-", "Male", Original!D3468)</f>
        <v>Female</v>
      </c>
      <c r="E3466" s="2" t="s">
        <v>12</v>
      </c>
      <c r="F3466" s="2" t="str">
        <f>IF(Original!F3468 = "-", "c9", Original!F3468)</f>
        <v>c8</v>
      </c>
      <c r="G3466" s="2">
        <f>IF(ISBLANK(Original!G3468),MEDIAN(Original!G:G),Original!G3468)</f>
        <v>56131</v>
      </c>
    </row>
    <row r="3467" spans="1:7" x14ac:dyDescent="0.3">
      <c r="A3467" s="2">
        <v>580428</v>
      </c>
      <c r="B3467" s="3">
        <v>41772.447777777779</v>
      </c>
      <c r="C3467" s="2" t="s">
        <v>32</v>
      </c>
      <c r="D3467" s="2" t="str">
        <f>IF(Original!D3469 = "-", "Male", Original!D3469)</f>
        <v>Male</v>
      </c>
      <c r="E3467" s="2" t="s">
        <v>12</v>
      </c>
      <c r="F3467" s="2" t="str">
        <f>IF(Original!F3469 = "-", "c9", Original!F3469)</f>
        <v>c8</v>
      </c>
      <c r="G3467" s="2">
        <f>IF(ISBLANK(Original!G3469),MEDIAN(Original!G:G),Original!G3469)</f>
        <v>25602</v>
      </c>
    </row>
    <row r="3468" spans="1:7" x14ac:dyDescent="0.3">
      <c r="A3468" s="2">
        <v>404793</v>
      </c>
      <c r="B3468" s="3">
        <v>41779.887997685182</v>
      </c>
      <c r="C3468" s="2" t="s">
        <v>32</v>
      </c>
      <c r="D3468" s="2" t="str">
        <f>IF(Original!D3470 = "-", "Male", Original!D3470)</f>
        <v>Male</v>
      </c>
      <c r="E3468" s="2" t="s">
        <v>12</v>
      </c>
      <c r="F3468" s="2" t="str">
        <f>IF(Original!F3470 = "-", "c9", Original!F3470)</f>
        <v>c8</v>
      </c>
      <c r="G3468" s="2">
        <f>IF(ISBLANK(Original!G3470),MEDIAN(Original!G:G),Original!G3470)</f>
        <v>48910</v>
      </c>
    </row>
    <row r="3469" spans="1:7" x14ac:dyDescent="0.3">
      <c r="A3469" s="2">
        <v>635529</v>
      </c>
      <c r="B3469" s="3">
        <v>41779.888472222221</v>
      </c>
      <c r="C3469" s="2" t="s">
        <v>32</v>
      </c>
      <c r="D3469" s="2" t="str">
        <f>IF(Original!D3471 = "-", "Male", Original!D3471)</f>
        <v>Female</v>
      </c>
      <c r="E3469" s="2" t="s">
        <v>12</v>
      </c>
      <c r="F3469" s="2" t="str">
        <f>IF(Original!F3471 = "-", "c9", Original!F3471)</f>
        <v>c8</v>
      </c>
      <c r="G3469" s="2">
        <f>IF(ISBLANK(Original!G3471),MEDIAN(Original!G:G),Original!G3471)</f>
        <v>2641</v>
      </c>
    </row>
    <row r="3470" spans="1:7" x14ac:dyDescent="0.3">
      <c r="A3470" s="2">
        <v>266248</v>
      </c>
      <c r="B3470" s="3">
        <v>41794.396840277775</v>
      </c>
      <c r="C3470" s="2" t="s">
        <v>32</v>
      </c>
      <c r="D3470" s="2" t="str">
        <f>IF(Original!D3472 = "-", "Male", Original!D3472)</f>
        <v>Male</v>
      </c>
      <c r="E3470" s="2" t="s">
        <v>12</v>
      </c>
      <c r="F3470" s="2" t="str">
        <f>IF(Original!F3472 = "-", "c9", Original!F3472)</f>
        <v>c8</v>
      </c>
      <c r="G3470" s="2">
        <f>IF(ISBLANK(Original!G3472),MEDIAN(Original!G:G),Original!G3472)</f>
        <v>80984</v>
      </c>
    </row>
    <row r="3471" spans="1:7" x14ac:dyDescent="0.3">
      <c r="A3471" s="2">
        <v>288734</v>
      </c>
      <c r="B3471" s="3">
        <v>41794.397303240738</v>
      </c>
      <c r="C3471" s="2" t="s">
        <v>32</v>
      </c>
      <c r="D3471" s="2" t="str">
        <f>IF(Original!D3473 = "-", "Male", Original!D3473)</f>
        <v>Male</v>
      </c>
      <c r="E3471" s="2" t="s">
        <v>12</v>
      </c>
      <c r="F3471" s="2" t="str">
        <f>IF(Original!F3473 = "-", "c9", Original!F3473)</f>
        <v>c8</v>
      </c>
      <c r="G3471" s="2">
        <f>IF(ISBLANK(Original!G3473),MEDIAN(Original!G:G),Original!G3473)</f>
        <v>84331</v>
      </c>
    </row>
    <row r="3472" spans="1:7" x14ac:dyDescent="0.3">
      <c r="A3472" s="2">
        <v>280722</v>
      </c>
      <c r="B3472" s="3">
        <v>41811.485752314817</v>
      </c>
      <c r="C3472" s="2" t="s">
        <v>32</v>
      </c>
      <c r="D3472" s="2" t="str">
        <f>IF(Original!D3474 = "-", "Male", Original!D3474)</f>
        <v>Female</v>
      </c>
      <c r="E3472" s="2" t="s">
        <v>12</v>
      </c>
      <c r="F3472" s="2" t="str">
        <f>IF(Original!F3474 = "-", "c9", Original!F3474)</f>
        <v>c8</v>
      </c>
      <c r="G3472" s="2">
        <f>IF(ISBLANK(Original!G3474),MEDIAN(Original!G:G),Original!G3474)</f>
        <v>6329</v>
      </c>
    </row>
    <row r="3473" spans="1:7" x14ac:dyDescent="0.3">
      <c r="A3473" s="2">
        <v>369763</v>
      </c>
      <c r="B3473" s="3">
        <v>41818.71398148148</v>
      </c>
      <c r="C3473" s="2" t="s">
        <v>32</v>
      </c>
      <c r="D3473" s="2" t="str">
        <f>IF(Original!D3475 = "-", "Male", Original!D3475)</f>
        <v>Female</v>
      </c>
      <c r="E3473" s="2" t="s">
        <v>12</v>
      </c>
      <c r="F3473" s="2" t="str">
        <f>IF(Original!F3475 = "-", "c9", Original!F3475)</f>
        <v>c8</v>
      </c>
      <c r="G3473" s="2">
        <f>IF(ISBLANK(Original!G3475),MEDIAN(Original!G:G),Original!G3475)</f>
        <v>40828</v>
      </c>
    </row>
    <row r="3474" spans="1:7" x14ac:dyDescent="0.3">
      <c r="A3474" s="2">
        <v>890690</v>
      </c>
      <c r="B3474" s="3">
        <v>41808.510057870371</v>
      </c>
      <c r="C3474" s="2" t="s">
        <v>32</v>
      </c>
      <c r="D3474" s="2" t="str">
        <f>IF(Original!D3476 = "-", "Male", Original!D3476)</f>
        <v>Male</v>
      </c>
      <c r="E3474" s="2" t="s">
        <v>17</v>
      </c>
      <c r="F3474" s="2" t="str">
        <f>IF(Original!F3476 = "-", "c9", Original!F3476)</f>
        <v>c8</v>
      </c>
      <c r="G3474" s="2">
        <f>IF(ISBLANK(Original!G3476),MEDIAN(Original!G:G),Original!G3476)</f>
        <v>67278</v>
      </c>
    </row>
    <row r="3475" spans="1:7" x14ac:dyDescent="0.3">
      <c r="A3475" s="2">
        <v>50851</v>
      </c>
      <c r="B3475" s="3">
        <v>41810.432650462964</v>
      </c>
      <c r="C3475" s="2" t="s">
        <v>32</v>
      </c>
      <c r="D3475" s="2" t="str">
        <f>IF(Original!D3477 = "-", "Male", Original!D3477)</f>
        <v>Male</v>
      </c>
      <c r="E3475" s="2" t="s">
        <v>17</v>
      </c>
      <c r="F3475" s="2" t="str">
        <f>IF(Original!F3477 = "-", "c9", Original!F3477)</f>
        <v>c8</v>
      </c>
      <c r="G3475" s="2">
        <f>IF(ISBLANK(Original!G3477),MEDIAN(Original!G:G),Original!G3477)</f>
        <v>54399</v>
      </c>
    </row>
    <row r="3476" spans="1:7" x14ac:dyDescent="0.3">
      <c r="A3476" s="2">
        <v>482193</v>
      </c>
      <c r="B3476" s="3">
        <v>41810.434027777781</v>
      </c>
      <c r="C3476" s="2" t="s">
        <v>31</v>
      </c>
      <c r="D3476" s="2" t="str">
        <f>IF(Original!D3478 = "-", "Male", Original!D3478)</f>
        <v>Don’t want to say</v>
      </c>
      <c r="E3476" s="2" t="s">
        <v>17</v>
      </c>
      <c r="F3476" s="2" t="str">
        <f>IF(Original!F3478 = "-", "c9", Original!F3478)</f>
        <v>c8</v>
      </c>
      <c r="G3476" s="2">
        <f>IF(ISBLANK(Original!G3478),MEDIAN(Original!G:G),Original!G3478)</f>
        <v>4341</v>
      </c>
    </row>
    <row r="3477" spans="1:7" x14ac:dyDescent="0.3">
      <c r="A3477" s="2">
        <v>248927</v>
      </c>
      <c r="B3477" s="3">
        <v>41821.742465277777</v>
      </c>
      <c r="C3477" s="2" t="s">
        <v>32</v>
      </c>
      <c r="D3477" s="2" t="str">
        <f>IF(Original!D3479 = "-", "Male", Original!D3479)</f>
        <v>Male</v>
      </c>
      <c r="E3477" s="2" t="s">
        <v>17</v>
      </c>
      <c r="F3477" s="2" t="str">
        <f>IF(Original!F3479 = "-", "c9", Original!F3479)</f>
        <v>c8</v>
      </c>
      <c r="G3477" s="2">
        <f>IF(ISBLANK(Original!G3479),MEDIAN(Original!G:G),Original!G3479)</f>
        <v>65670</v>
      </c>
    </row>
    <row r="3478" spans="1:7" x14ac:dyDescent="0.3">
      <c r="A3478" s="2">
        <v>161102</v>
      </c>
      <c r="B3478" s="3">
        <v>41822.564085648148</v>
      </c>
      <c r="C3478" s="2" t="s">
        <v>31</v>
      </c>
      <c r="D3478" s="2" t="str">
        <f>IF(Original!D3480 = "-", "Male", Original!D3480)</f>
        <v>Male</v>
      </c>
      <c r="E3478" s="2" t="s">
        <v>17</v>
      </c>
      <c r="F3478" s="2" t="str">
        <f>IF(Original!F3480 = "-", "c9", Original!F3480)</f>
        <v>c8</v>
      </c>
      <c r="G3478" s="2">
        <f>IF(ISBLANK(Original!G3480),MEDIAN(Original!G:G),Original!G3480)</f>
        <v>82259</v>
      </c>
    </row>
    <row r="3479" spans="1:7" x14ac:dyDescent="0.3">
      <c r="A3479" s="2">
        <v>581490</v>
      </c>
      <c r="B3479" s="3">
        <v>41806.397337962961</v>
      </c>
      <c r="C3479" s="2" t="s">
        <v>32</v>
      </c>
      <c r="D3479" s="2" t="str">
        <f>IF(Original!D3481 = "-", "Male", Original!D3481)</f>
        <v>Female</v>
      </c>
      <c r="E3479" s="2" t="s">
        <v>19</v>
      </c>
      <c r="F3479" s="2" t="str">
        <f>IF(Original!F3481 = "-", "c9", Original!F3481)</f>
        <v>c5</v>
      </c>
      <c r="G3479" s="2">
        <f>IF(ISBLANK(Original!G3481),MEDIAN(Original!G:G),Original!G3481)</f>
        <v>74944</v>
      </c>
    </row>
    <row r="3480" spans="1:7" x14ac:dyDescent="0.3">
      <c r="A3480" s="2">
        <v>998680</v>
      </c>
      <c r="B3480" s="3">
        <v>41876.397916666669</v>
      </c>
      <c r="C3480" s="2" t="s">
        <v>32</v>
      </c>
      <c r="D3480" s="2" t="str">
        <f>IF(Original!D3482 = "-", "Male", Original!D3482)</f>
        <v>Male</v>
      </c>
      <c r="E3480" s="2" t="s">
        <v>20</v>
      </c>
      <c r="F3480" s="2" t="str">
        <f>IF(Original!F3482 = "-", "c9", Original!F3482)</f>
        <v>c5</v>
      </c>
      <c r="G3480" s="2">
        <f>IF(ISBLANK(Original!G3482),MEDIAN(Original!G:G),Original!G3482)</f>
        <v>75715</v>
      </c>
    </row>
    <row r="3481" spans="1:7" x14ac:dyDescent="0.3">
      <c r="A3481" s="2">
        <v>43618</v>
      </c>
      <c r="B3481" s="3">
        <v>41876.397210648145</v>
      </c>
      <c r="C3481" s="2" t="s">
        <v>31</v>
      </c>
      <c r="D3481" s="2" t="str">
        <f>IF(Original!D3483 = "-", "Male", Original!D3483)</f>
        <v>Female</v>
      </c>
      <c r="E3481" s="2" t="s">
        <v>20</v>
      </c>
      <c r="F3481" s="2" t="str">
        <f>IF(Original!F3483 = "-", "c9", Original!F3483)</f>
        <v>c5</v>
      </c>
      <c r="G3481" s="2">
        <f>IF(ISBLANK(Original!G3483),MEDIAN(Original!G:G),Original!G3483)</f>
        <v>52349</v>
      </c>
    </row>
    <row r="3482" spans="1:7" x14ac:dyDescent="0.3">
      <c r="A3482" s="2">
        <v>697349</v>
      </c>
      <c r="B3482" s="3">
        <v>41806.396805555552</v>
      </c>
      <c r="C3482" s="2" t="s">
        <v>32</v>
      </c>
      <c r="D3482" s="2" t="str">
        <f>IF(Original!D3484 = "-", "Male", Original!D3484)</f>
        <v>Male</v>
      </c>
      <c r="E3482" s="2" t="s">
        <v>14</v>
      </c>
      <c r="F3482" s="2" t="str">
        <f>IF(Original!F3484 = "-", "c9", Original!F3484)</f>
        <v>c5</v>
      </c>
      <c r="G3482" s="2">
        <f>IF(ISBLANK(Original!G3484),MEDIAN(Original!G:G),Original!G3484)</f>
        <v>6018</v>
      </c>
    </row>
    <row r="3483" spans="1:7" x14ac:dyDescent="0.3">
      <c r="A3483" s="2">
        <v>546459</v>
      </c>
      <c r="B3483" s="3">
        <v>41806.399363425924</v>
      </c>
      <c r="C3483" s="2" t="s">
        <v>32</v>
      </c>
      <c r="D3483" s="2" t="str">
        <f>IF(Original!D3485 = "-", "Male", Original!D3485)</f>
        <v>Female</v>
      </c>
      <c r="E3483" s="2" t="s">
        <v>14</v>
      </c>
      <c r="F3483" s="2" t="str">
        <f>IF(Original!F3485 = "-", "c9", Original!F3485)</f>
        <v>c5</v>
      </c>
      <c r="G3483" s="2">
        <f>IF(ISBLANK(Original!G3485),MEDIAN(Original!G:G),Original!G3485)</f>
        <v>24050</v>
      </c>
    </row>
    <row r="3484" spans="1:7" x14ac:dyDescent="0.3">
      <c r="A3484" s="2">
        <v>489333</v>
      </c>
      <c r="B3484" s="3">
        <v>41806.400983796295</v>
      </c>
      <c r="C3484" s="2" t="s">
        <v>31</v>
      </c>
      <c r="D3484" s="2" t="str">
        <f>IF(Original!D3486 = "-", "Male", Original!D3486)</f>
        <v>Male</v>
      </c>
      <c r="E3484" s="2" t="s">
        <v>14</v>
      </c>
      <c r="F3484" s="2" t="str">
        <f>IF(Original!F3486 = "-", "c9", Original!F3486)</f>
        <v>c5</v>
      </c>
      <c r="G3484" s="2">
        <f>IF(ISBLANK(Original!G3486),MEDIAN(Original!G:G),Original!G3486)</f>
        <v>29794</v>
      </c>
    </row>
    <row r="3485" spans="1:7" x14ac:dyDescent="0.3">
      <c r="A3485" s="2">
        <v>408311</v>
      </c>
      <c r="B3485" s="3">
        <v>41806.401261574072</v>
      </c>
      <c r="C3485" s="2" t="s">
        <v>32</v>
      </c>
      <c r="D3485" s="2" t="str">
        <f>IF(Original!D3487 = "-", "Male", Original!D3487)</f>
        <v>Male</v>
      </c>
      <c r="E3485" s="2" t="s">
        <v>14</v>
      </c>
      <c r="F3485" s="2" t="str">
        <f>IF(Original!F3487 = "-", "c9", Original!F3487)</f>
        <v>c5</v>
      </c>
      <c r="G3485" s="2">
        <f>IF(ISBLANK(Original!G3487),MEDIAN(Original!G:G),Original!G3487)</f>
        <v>50973</v>
      </c>
    </row>
    <row r="3486" spans="1:7" x14ac:dyDescent="0.3">
      <c r="A3486" s="2">
        <v>729470</v>
      </c>
      <c r="B3486" s="3">
        <v>41813.040509259263</v>
      </c>
      <c r="C3486" s="2" t="s">
        <v>31</v>
      </c>
      <c r="D3486" s="2" t="str">
        <f>IF(Original!D3488 = "-", "Male", Original!D3488)</f>
        <v>Female</v>
      </c>
      <c r="E3486" s="2" t="s">
        <v>14</v>
      </c>
      <c r="F3486" s="2" t="str">
        <f>IF(Original!F3488 = "-", "c9", Original!F3488)</f>
        <v>c9</v>
      </c>
      <c r="G3486" s="2">
        <f>IF(ISBLANK(Original!G3488),MEDIAN(Original!G:G),Original!G3488)</f>
        <v>2229</v>
      </c>
    </row>
    <row r="3487" spans="1:7" x14ac:dyDescent="0.3">
      <c r="A3487" s="2">
        <v>656502</v>
      </c>
      <c r="B3487" s="3">
        <v>41834.397233796299</v>
      </c>
      <c r="C3487" s="2" t="s">
        <v>32</v>
      </c>
      <c r="D3487" s="2" t="str">
        <f>IF(Original!D3489 = "-", "Male", Original!D3489)</f>
        <v>Female</v>
      </c>
      <c r="E3487" s="2" t="s">
        <v>14</v>
      </c>
      <c r="F3487" s="2" t="str">
        <f>IF(Original!F3489 = "-", "c9", Original!F3489)</f>
        <v>c9</v>
      </c>
      <c r="G3487" s="2">
        <f>IF(ISBLANK(Original!G3489),MEDIAN(Original!G:G),Original!G3489)</f>
        <v>57388</v>
      </c>
    </row>
    <row r="3488" spans="1:7" x14ac:dyDescent="0.3">
      <c r="A3488" s="2">
        <v>996016</v>
      </c>
      <c r="B3488" s="3">
        <v>41842.628495370373</v>
      </c>
      <c r="C3488" s="2" t="s">
        <v>32</v>
      </c>
      <c r="D3488" s="2" t="str">
        <f>IF(Original!D3490 = "-", "Male", Original!D3490)</f>
        <v>Male</v>
      </c>
      <c r="E3488" s="2" t="s">
        <v>14</v>
      </c>
      <c r="F3488" s="2" t="str">
        <f>IF(Original!F3490 = "-", "c9", Original!F3490)</f>
        <v>c5</v>
      </c>
      <c r="G3488" s="2">
        <f>IF(ISBLANK(Original!G3490),MEDIAN(Original!G:G),Original!G3490)</f>
        <v>78167</v>
      </c>
    </row>
    <row r="3489" spans="1:7" x14ac:dyDescent="0.3">
      <c r="A3489" s="2">
        <v>83297</v>
      </c>
      <c r="B3489" s="3">
        <v>41842.63040509259</v>
      </c>
      <c r="C3489" s="2" t="s">
        <v>32</v>
      </c>
      <c r="D3489" s="2" t="str">
        <f>IF(Original!D3491 = "-", "Male", Original!D3491)</f>
        <v>Male</v>
      </c>
      <c r="E3489" s="2" t="s">
        <v>14</v>
      </c>
      <c r="F3489" s="2" t="str">
        <f>IF(Original!F3491 = "-", "c9", Original!F3491)</f>
        <v>c5</v>
      </c>
      <c r="G3489" s="2">
        <f>IF(ISBLANK(Original!G3491),MEDIAN(Original!G:G),Original!G3491)</f>
        <v>25911</v>
      </c>
    </row>
    <row r="3490" spans="1:7" x14ac:dyDescent="0.3">
      <c r="A3490" s="2">
        <v>998767</v>
      </c>
      <c r="B3490" s="3">
        <v>41844.445324074077</v>
      </c>
      <c r="C3490" s="2" t="s">
        <v>31</v>
      </c>
      <c r="D3490" s="2" t="str">
        <f>IF(Original!D3492 = "-", "Male", Original!D3492)</f>
        <v>Female</v>
      </c>
      <c r="E3490" s="2" t="s">
        <v>14</v>
      </c>
      <c r="F3490" s="2" t="str">
        <f>IF(Original!F3492 = "-", "c9", Original!F3492)</f>
        <v>c5</v>
      </c>
      <c r="G3490" s="2">
        <f>IF(ISBLANK(Original!G3492),MEDIAN(Original!G:G),Original!G3492)</f>
        <v>99178</v>
      </c>
    </row>
    <row r="3491" spans="1:7" x14ac:dyDescent="0.3">
      <c r="A3491" s="2">
        <v>93533</v>
      </c>
      <c r="B3491" s="3">
        <v>41844.446203703701</v>
      </c>
      <c r="C3491" s="2" t="s">
        <v>32</v>
      </c>
      <c r="D3491" s="2" t="str">
        <f>IF(Original!D3493 = "-", "Male", Original!D3493)</f>
        <v>Male</v>
      </c>
      <c r="E3491" s="2" t="s">
        <v>14</v>
      </c>
      <c r="F3491" s="2" t="str">
        <f>IF(Original!F3493 = "-", "c9", Original!F3493)</f>
        <v>c5</v>
      </c>
      <c r="G3491" s="2">
        <f>IF(ISBLANK(Original!G3493),MEDIAN(Original!G:G),Original!G3493)</f>
        <v>45429</v>
      </c>
    </row>
    <row r="3492" spans="1:7" x14ac:dyDescent="0.3">
      <c r="A3492" s="2">
        <v>208383</v>
      </c>
      <c r="B3492" s="3">
        <v>41844.651469907411</v>
      </c>
      <c r="C3492" s="2" t="s">
        <v>32</v>
      </c>
      <c r="D3492" s="2" t="str">
        <f>IF(Original!D3494 = "-", "Male", Original!D3494)</f>
        <v>Male</v>
      </c>
      <c r="E3492" s="2" t="s">
        <v>14</v>
      </c>
      <c r="F3492" s="2" t="str">
        <f>IF(Original!F3494 = "-", "c9", Original!F3494)</f>
        <v>c5</v>
      </c>
      <c r="G3492" s="2">
        <f>IF(ISBLANK(Original!G3494),MEDIAN(Original!G:G),Original!G3494)</f>
        <v>94033</v>
      </c>
    </row>
    <row r="3493" spans="1:7" x14ac:dyDescent="0.3">
      <c r="A3493" s="2">
        <v>979283</v>
      </c>
      <c r="B3493" s="3">
        <v>41862.397268518522</v>
      </c>
      <c r="C3493" s="2" t="s">
        <v>32</v>
      </c>
      <c r="D3493" s="2" t="str">
        <f>IF(Original!D3495 = "-", "Male", Original!D3495)</f>
        <v>Male</v>
      </c>
      <c r="E3493" s="2" t="s">
        <v>14</v>
      </c>
      <c r="F3493" s="2" t="str">
        <f>IF(Original!F3495 = "-", "c9", Original!F3495)</f>
        <v>c5</v>
      </c>
      <c r="G3493" s="2">
        <f>IF(ISBLANK(Original!G3495),MEDIAN(Original!G:G),Original!G3495)</f>
        <v>49733</v>
      </c>
    </row>
    <row r="3494" spans="1:7" x14ac:dyDescent="0.3">
      <c r="A3494" s="2">
        <v>339547</v>
      </c>
      <c r="B3494" s="3">
        <v>41862.397777777776</v>
      </c>
      <c r="C3494" s="2" t="s">
        <v>32</v>
      </c>
      <c r="D3494" s="2" t="str">
        <f>IF(Original!D3496 = "-", "Male", Original!D3496)</f>
        <v>Female</v>
      </c>
      <c r="E3494" s="2" t="s">
        <v>14</v>
      </c>
      <c r="F3494" s="2" t="str">
        <f>IF(Original!F3496 = "-", "c9", Original!F3496)</f>
        <v>c5</v>
      </c>
      <c r="G3494" s="2">
        <f>IF(ISBLANK(Original!G3496),MEDIAN(Original!G:G),Original!G3496)</f>
        <v>56545</v>
      </c>
    </row>
    <row r="3495" spans="1:7" x14ac:dyDescent="0.3">
      <c r="A3495" s="2">
        <v>715346</v>
      </c>
      <c r="B3495" s="3">
        <v>41862.3984375</v>
      </c>
      <c r="C3495" s="2" t="s">
        <v>32</v>
      </c>
      <c r="D3495" s="2" t="str">
        <f>IF(Original!D3497 = "-", "Male", Original!D3497)</f>
        <v>Female</v>
      </c>
      <c r="E3495" s="2" t="s">
        <v>14</v>
      </c>
      <c r="F3495" s="2" t="str">
        <f>IF(Original!F3497 = "-", "c9", Original!F3497)</f>
        <v>c5</v>
      </c>
      <c r="G3495" s="2">
        <f>IF(ISBLANK(Original!G3497),MEDIAN(Original!G:G),Original!G3497)</f>
        <v>71548</v>
      </c>
    </row>
    <row r="3496" spans="1:7" x14ac:dyDescent="0.3">
      <c r="A3496" s="2">
        <v>738113</v>
      </c>
      <c r="B3496" s="3">
        <v>41761.233900462961</v>
      </c>
      <c r="C3496" s="2" t="s">
        <v>32</v>
      </c>
      <c r="D3496" s="2" t="str">
        <f>IF(Original!D3498 = "-", "Male", Original!D3498)</f>
        <v>Female</v>
      </c>
      <c r="E3496" s="2" t="s">
        <v>12</v>
      </c>
      <c r="F3496" s="2" t="str">
        <f>IF(Original!F3498 = "-", "c9", Original!F3498)</f>
        <v>c8</v>
      </c>
      <c r="G3496" s="2">
        <f>IF(ISBLANK(Original!G3498),MEDIAN(Original!G:G),Original!G3498)</f>
        <v>36205</v>
      </c>
    </row>
    <row r="3497" spans="1:7" x14ac:dyDescent="0.3">
      <c r="A3497" s="2">
        <v>869596</v>
      </c>
      <c r="B3497" s="3">
        <v>41761.234490740739</v>
      </c>
      <c r="C3497" s="2" t="s">
        <v>32</v>
      </c>
      <c r="D3497" s="2" t="str">
        <f>IF(Original!D3499 = "-", "Male", Original!D3499)</f>
        <v>Female</v>
      </c>
      <c r="E3497" s="2" t="s">
        <v>12</v>
      </c>
      <c r="F3497" s="2" t="str">
        <f>IF(Original!F3499 = "-", "c9", Original!F3499)</f>
        <v>c8</v>
      </c>
      <c r="G3497" s="2">
        <f>IF(ISBLANK(Original!G3499),MEDIAN(Original!G:G),Original!G3499)</f>
        <v>23770</v>
      </c>
    </row>
    <row r="3498" spans="1:7" x14ac:dyDescent="0.3">
      <c r="A3498" s="2">
        <v>484750</v>
      </c>
      <c r="B3498" s="3">
        <v>41761.235868055555</v>
      </c>
      <c r="C3498" s="2" t="s">
        <v>31</v>
      </c>
      <c r="D3498" s="2" t="str">
        <f>IF(Original!D3500 = "-", "Male", Original!D3500)</f>
        <v>Female</v>
      </c>
      <c r="E3498" s="2" t="s">
        <v>12</v>
      </c>
      <c r="F3498" s="2" t="str">
        <f>IF(Original!F3500 = "-", "c9", Original!F3500)</f>
        <v>c8</v>
      </c>
      <c r="G3498" s="2">
        <f>IF(ISBLANK(Original!G3500),MEDIAN(Original!G:G),Original!G3500)</f>
        <v>70206</v>
      </c>
    </row>
    <row r="3499" spans="1:7" x14ac:dyDescent="0.3">
      <c r="A3499" s="2">
        <v>994801</v>
      </c>
      <c r="B3499" s="3">
        <v>41761.236956018518</v>
      </c>
      <c r="C3499" s="2" t="s">
        <v>32</v>
      </c>
      <c r="D3499" s="2" t="str">
        <f>IF(Original!D3501 = "-", "Male", Original!D3501)</f>
        <v>Female</v>
      </c>
      <c r="E3499" s="2" t="s">
        <v>12</v>
      </c>
      <c r="F3499" s="2" t="str">
        <f>IF(Original!F3501 = "-", "c9", Original!F3501)</f>
        <v>c8</v>
      </c>
      <c r="G3499" s="2">
        <f>IF(ISBLANK(Original!G3501),MEDIAN(Original!G:G),Original!G3501)</f>
        <v>37277</v>
      </c>
    </row>
    <row r="3500" spans="1:7" x14ac:dyDescent="0.3">
      <c r="A3500" s="2">
        <v>327634</v>
      </c>
      <c r="B3500" s="3">
        <v>41851.443645833337</v>
      </c>
      <c r="C3500" s="2" t="s">
        <v>31</v>
      </c>
      <c r="D3500" s="2" t="str">
        <f>IF(Original!D3502 = "-", "Male", Original!D3502)</f>
        <v>Female</v>
      </c>
      <c r="E3500" s="2" t="s">
        <v>12</v>
      </c>
      <c r="F3500" s="2" t="str">
        <f>IF(Original!F3502 = "-", "c9", Original!F3502)</f>
        <v>c8</v>
      </c>
      <c r="G3500" s="2">
        <f>IF(ISBLANK(Original!G3502),MEDIAN(Original!G:G),Original!G3502)</f>
        <v>58294</v>
      </c>
    </row>
    <row r="3501" spans="1:7" x14ac:dyDescent="0.3">
      <c r="A3501" s="2">
        <v>560195</v>
      </c>
      <c r="B3501" s="3">
        <v>41851.445567129631</v>
      </c>
      <c r="C3501" s="2" t="s">
        <v>32</v>
      </c>
      <c r="D3501" s="2" t="str">
        <f>IF(Original!D3503 = "-", "Male", Original!D3503)</f>
        <v>Female</v>
      </c>
      <c r="E3501" s="2" t="s">
        <v>12</v>
      </c>
      <c r="F3501" s="2" t="str">
        <f>IF(Original!F3503 = "-", "c9", Original!F3503)</f>
        <v>c8</v>
      </c>
      <c r="G3501" s="2">
        <f>IF(ISBLANK(Original!G3503),MEDIAN(Original!G:G),Original!G3503)</f>
        <v>88998</v>
      </c>
    </row>
    <row r="3502" spans="1:7" x14ac:dyDescent="0.3">
      <c r="A3502" s="2">
        <v>249505</v>
      </c>
      <c r="B3502" s="3">
        <v>41864.507187499999</v>
      </c>
      <c r="C3502" s="2" t="s">
        <v>32</v>
      </c>
      <c r="D3502" s="2" t="str">
        <f>IF(Original!D3504 = "-", "Male", Original!D3504)</f>
        <v>Male</v>
      </c>
      <c r="E3502" s="2" t="s">
        <v>12</v>
      </c>
      <c r="F3502" s="2" t="str">
        <f>IF(Original!F3504 = "-", "c9", Original!F3504)</f>
        <v>c8</v>
      </c>
      <c r="G3502" s="2">
        <f>IF(ISBLANK(Original!G3504),MEDIAN(Original!G:G),Original!G3504)</f>
        <v>91251</v>
      </c>
    </row>
    <row r="3503" spans="1:7" x14ac:dyDescent="0.3">
      <c r="A3503" s="2">
        <v>973017</v>
      </c>
      <c r="B3503" s="3">
        <v>41872.351354166669</v>
      </c>
      <c r="C3503" s="2" t="s">
        <v>32</v>
      </c>
      <c r="D3503" s="2" t="str">
        <f>IF(Original!D3505 = "-", "Male", Original!D3505)</f>
        <v>Male</v>
      </c>
      <c r="E3503" s="2" t="s">
        <v>12</v>
      </c>
      <c r="F3503" s="2" t="str">
        <f>IF(Original!F3505 = "-", "c9", Original!F3505)</f>
        <v>c8</v>
      </c>
      <c r="G3503" s="2">
        <f>IF(ISBLANK(Original!G3505),MEDIAN(Original!G:G),Original!G3505)</f>
        <v>8803</v>
      </c>
    </row>
    <row r="3504" spans="1:7" x14ac:dyDescent="0.3">
      <c r="A3504" s="2">
        <v>896284</v>
      </c>
      <c r="B3504" s="3">
        <v>41872.353425925925</v>
      </c>
      <c r="C3504" s="2" t="s">
        <v>31</v>
      </c>
      <c r="D3504" s="2" t="str">
        <f>IF(Original!D3506 = "-", "Male", Original!D3506)</f>
        <v>Male</v>
      </c>
      <c r="E3504" s="2" t="s">
        <v>12</v>
      </c>
      <c r="F3504" s="2" t="str">
        <f>IF(Original!F3506 = "-", "c9", Original!F3506)</f>
        <v>c8</v>
      </c>
      <c r="G3504" s="2">
        <f>IF(ISBLANK(Original!G3506),MEDIAN(Original!G:G),Original!G3506)</f>
        <v>81268</v>
      </c>
    </row>
    <row r="3505" spans="1:7" x14ac:dyDescent="0.3">
      <c r="A3505" s="2">
        <v>314661</v>
      </c>
      <c r="B3505" s="3">
        <v>41872.354085648149</v>
      </c>
      <c r="C3505" s="2" t="s">
        <v>32</v>
      </c>
      <c r="D3505" s="2" t="str">
        <f>IF(Original!D3507 = "-", "Male", Original!D3507)</f>
        <v>Male</v>
      </c>
      <c r="E3505" s="2" t="s">
        <v>12</v>
      </c>
      <c r="F3505" s="2" t="str">
        <f>IF(Original!F3507 = "-", "c9", Original!F3507)</f>
        <v>c8</v>
      </c>
      <c r="G3505" s="2">
        <f>IF(ISBLANK(Original!G3507),MEDIAN(Original!G:G),Original!G3507)</f>
        <v>30905</v>
      </c>
    </row>
    <row r="3506" spans="1:7" x14ac:dyDescent="0.3">
      <c r="A3506" s="2">
        <v>719581</v>
      </c>
      <c r="B3506" s="3">
        <v>41836.702361111114</v>
      </c>
      <c r="C3506" s="2" t="s">
        <v>31</v>
      </c>
      <c r="D3506" s="2" t="str">
        <f>IF(Original!D3508 = "-", "Male", Original!D3508)</f>
        <v>Male</v>
      </c>
      <c r="E3506" s="2" t="s">
        <v>20</v>
      </c>
      <c r="F3506" s="2" t="str">
        <f>IF(Original!F3508 = "-", "c9", Original!F3508)</f>
        <v>c9</v>
      </c>
      <c r="G3506" s="2">
        <f>IF(ISBLANK(Original!G3508),MEDIAN(Original!G:G),Original!G3508)</f>
        <v>40726</v>
      </c>
    </row>
    <row r="3507" spans="1:7" x14ac:dyDescent="0.3">
      <c r="A3507" s="2">
        <v>913942</v>
      </c>
      <c r="B3507" s="3">
        <v>41760.441759259258</v>
      </c>
      <c r="C3507" s="2" t="s">
        <v>31</v>
      </c>
      <c r="D3507" s="2" t="str">
        <f>IF(Original!D3509 = "-", "Male", Original!D3509)</f>
        <v>Male</v>
      </c>
      <c r="E3507" s="2" t="s">
        <v>15</v>
      </c>
      <c r="F3507" s="2" t="str">
        <f>IF(Original!F3509 = "-", "c9", Original!F3509)</f>
        <v>c5</v>
      </c>
      <c r="G3507" s="2">
        <f>IF(ISBLANK(Original!G3509),MEDIAN(Original!G:G),Original!G3509)</f>
        <v>15926</v>
      </c>
    </row>
    <row r="3508" spans="1:7" x14ac:dyDescent="0.3">
      <c r="A3508" s="2">
        <v>475175</v>
      </c>
      <c r="B3508" s="3">
        <v>41764.639039351852</v>
      </c>
      <c r="C3508" s="2" t="s">
        <v>31</v>
      </c>
      <c r="D3508" s="2" t="str">
        <f>IF(Original!D3510 = "-", "Male", Original!D3510)</f>
        <v>Female</v>
      </c>
      <c r="E3508" s="2" t="s">
        <v>15</v>
      </c>
      <c r="F3508" s="2" t="str">
        <f>IF(Original!F3510 = "-", "c9", Original!F3510)</f>
        <v>c5</v>
      </c>
      <c r="G3508" s="2">
        <f>IF(ISBLANK(Original!G3510),MEDIAN(Original!G:G),Original!G3510)</f>
        <v>8553</v>
      </c>
    </row>
    <row r="3509" spans="1:7" x14ac:dyDescent="0.3">
      <c r="A3509" s="2">
        <v>821934</v>
      </c>
      <c r="B3509" s="3">
        <v>41772.757256944446</v>
      </c>
      <c r="C3509" s="2" t="s">
        <v>31</v>
      </c>
      <c r="D3509" s="2" t="str">
        <f>IF(Original!D3511 = "-", "Male", Original!D3511)</f>
        <v>Female</v>
      </c>
      <c r="E3509" s="2" t="s">
        <v>15</v>
      </c>
      <c r="F3509" s="2" t="str">
        <f>IF(Original!F3511 = "-", "c9", Original!F3511)</f>
        <v>c9</v>
      </c>
      <c r="G3509" s="2">
        <f>IF(ISBLANK(Original!G3511),MEDIAN(Original!G:G),Original!G3511)</f>
        <v>9142</v>
      </c>
    </row>
    <row r="3510" spans="1:7" x14ac:dyDescent="0.3">
      <c r="A3510" s="2">
        <v>120099</v>
      </c>
      <c r="B3510" s="3">
        <v>41803.427800925929</v>
      </c>
      <c r="C3510" s="2" t="s">
        <v>32</v>
      </c>
      <c r="D3510" s="2" t="str">
        <f>IF(Original!D3512 = "-", "Male", Original!D3512)</f>
        <v>Male</v>
      </c>
      <c r="E3510" s="2" t="s">
        <v>15</v>
      </c>
      <c r="F3510" s="2" t="str">
        <f>IF(Original!F3512 = "-", "c9", Original!F3512)</f>
        <v>c9</v>
      </c>
      <c r="G3510" s="2">
        <f>IF(ISBLANK(Original!G3512),MEDIAN(Original!G:G),Original!G3512)</f>
        <v>5379</v>
      </c>
    </row>
    <row r="3511" spans="1:7" x14ac:dyDescent="0.3">
      <c r="A3511" s="2">
        <v>61387</v>
      </c>
      <c r="B3511" s="3">
        <v>41859.522800925923</v>
      </c>
      <c r="C3511" s="2" t="s">
        <v>31</v>
      </c>
      <c r="D3511" s="2" t="str">
        <f>IF(Original!D3513 = "-", "Male", Original!D3513)</f>
        <v>Don’t want to say</v>
      </c>
      <c r="E3511" s="2" t="s">
        <v>17</v>
      </c>
      <c r="F3511" s="2" t="str">
        <f>IF(Original!F3513 = "-", "c9", Original!F3513)</f>
        <v>i6</v>
      </c>
      <c r="G3511" s="2">
        <f>IF(ISBLANK(Original!G3513),MEDIAN(Original!G:G),Original!G3513)</f>
        <v>5757</v>
      </c>
    </row>
    <row r="3512" spans="1:7" x14ac:dyDescent="0.3">
      <c r="A3512" s="2">
        <v>756858</v>
      </c>
      <c r="B3512" s="3">
        <v>41863.398287037038</v>
      </c>
      <c r="C3512" s="2" t="s">
        <v>32</v>
      </c>
      <c r="D3512" s="2" t="str">
        <f>IF(Original!D3514 = "-", "Male", Original!D3514)</f>
        <v>Female</v>
      </c>
      <c r="E3512" s="2" t="s">
        <v>17</v>
      </c>
      <c r="F3512" s="2" t="str">
        <f>IF(Original!F3514 = "-", "c9", Original!F3514)</f>
        <v>i6</v>
      </c>
      <c r="G3512" s="2">
        <f>IF(ISBLANK(Original!G3514),MEDIAN(Original!G:G),Original!G3514)</f>
        <v>49903</v>
      </c>
    </row>
    <row r="3513" spans="1:7" x14ac:dyDescent="0.3">
      <c r="A3513" s="2">
        <v>770131</v>
      </c>
      <c r="B3513" s="3">
        <v>41828.397349537037</v>
      </c>
      <c r="C3513" s="2" t="s">
        <v>32</v>
      </c>
      <c r="D3513" s="2" t="str">
        <f>IF(Original!D3515 = "-", "Male", Original!D3515)</f>
        <v>Female</v>
      </c>
      <c r="E3513" s="2" t="s">
        <v>20</v>
      </c>
      <c r="F3513" s="2" t="str">
        <f>IF(Original!F3515 = "-", "c9", Original!F3515)</f>
        <v>i6</v>
      </c>
      <c r="G3513" s="2">
        <f>IF(ISBLANK(Original!G3515),MEDIAN(Original!G:G),Original!G3515)</f>
        <v>40540</v>
      </c>
    </row>
    <row r="3514" spans="1:7" x14ac:dyDescent="0.3">
      <c r="A3514" s="2">
        <v>649883</v>
      </c>
      <c r="B3514" s="3">
        <v>41842.307766203703</v>
      </c>
      <c r="C3514" s="2" t="s">
        <v>32</v>
      </c>
      <c r="D3514" s="2" t="str">
        <f>IF(Original!D3516 = "-", "Male", Original!D3516)</f>
        <v>Male</v>
      </c>
      <c r="E3514" s="2" t="s">
        <v>20</v>
      </c>
      <c r="F3514" s="2" t="str">
        <f>IF(Original!F3516 = "-", "c9", Original!F3516)</f>
        <v>i6</v>
      </c>
      <c r="G3514" s="2">
        <f>IF(ISBLANK(Original!G3516),MEDIAN(Original!G:G),Original!G3516)</f>
        <v>3595</v>
      </c>
    </row>
    <row r="3515" spans="1:7" x14ac:dyDescent="0.3">
      <c r="A3515" s="2">
        <v>306825</v>
      </c>
      <c r="B3515" s="3">
        <v>41807.479953703703</v>
      </c>
      <c r="C3515" s="2" t="s">
        <v>31</v>
      </c>
      <c r="D3515" s="2" t="str">
        <f>IF(Original!D3517 = "-", "Male", Original!D3517)</f>
        <v>Male</v>
      </c>
      <c r="E3515" s="2" t="s">
        <v>17</v>
      </c>
      <c r="F3515" s="2" t="str">
        <f>IF(Original!F3517 = "-", "c9", Original!F3517)</f>
        <v>c8</v>
      </c>
      <c r="G3515" s="2">
        <f>IF(ISBLANK(Original!G3517),MEDIAN(Original!G:G),Original!G3517)</f>
        <v>14794</v>
      </c>
    </row>
    <row r="3516" spans="1:7" x14ac:dyDescent="0.3">
      <c r="A3516" s="2">
        <v>942408</v>
      </c>
      <c r="B3516" s="3">
        <v>41836.653587962966</v>
      </c>
      <c r="C3516" s="2" t="s">
        <v>32</v>
      </c>
      <c r="D3516" s="2" t="str">
        <f>IF(Original!D3518 = "-", "Male", Original!D3518)</f>
        <v>Male</v>
      </c>
      <c r="E3516" s="2" t="s">
        <v>20</v>
      </c>
      <c r="F3516" s="2" t="str">
        <f>IF(Original!F3518 = "-", "c9", Original!F3518)</f>
        <v>c5</v>
      </c>
      <c r="G3516" s="2">
        <f>IF(ISBLANK(Original!G3518),MEDIAN(Original!G:G),Original!G3518)</f>
        <v>84735</v>
      </c>
    </row>
    <row r="3517" spans="1:7" x14ac:dyDescent="0.3">
      <c r="A3517" s="2">
        <v>669080</v>
      </c>
      <c r="B3517" s="3">
        <v>41837.709444444445</v>
      </c>
      <c r="C3517" s="2" t="s">
        <v>31</v>
      </c>
      <c r="D3517" s="2" t="str">
        <f>IF(Original!D3519 = "-", "Male", Original!D3519)</f>
        <v>Male</v>
      </c>
      <c r="E3517" s="2" t="s">
        <v>20</v>
      </c>
      <c r="F3517" s="2" t="str">
        <f>IF(Original!F3519 = "-", "c9", Original!F3519)</f>
        <v>c5</v>
      </c>
      <c r="G3517" s="2">
        <f>IF(ISBLANK(Original!G3519),MEDIAN(Original!G:G),Original!G3519)</f>
        <v>37286</v>
      </c>
    </row>
    <row r="3518" spans="1:7" x14ac:dyDescent="0.3">
      <c r="A3518" s="2">
        <v>178137</v>
      </c>
      <c r="B3518" s="3">
        <v>41843.633460648147</v>
      </c>
      <c r="C3518" s="2" t="s">
        <v>31</v>
      </c>
      <c r="D3518" s="2" t="str">
        <f>IF(Original!D3520 = "-", "Male", Original!D3520)</f>
        <v>Male</v>
      </c>
      <c r="E3518" s="2" t="s">
        <v>20</v>
      </c>
      <c r="F3518" s="2" t="str">
        <f>IF(Original!F3520 = "-", "c9", Original!F3520)</f>
        <v>c5</v>
      </c>
      <c r="G3518" s="2">
        <f>IF(ISBLANK(Original!G3520),MEDIAN(Original!G:G),Original!G3520)</f>
        <v>91614</v>
      </c>
    </row>
    <row r="3519" spans="1:7" x14ac:dyDescent="0.3">
      <c r="A3519" s="2">
        <v>521320</v>
      </c>
      <c r="B3519" s="3">
        <v>41850.632881944446</v>
      </c>
      <c r="C3519" s="2" t="s">
        <v>31</v>
      </c>
      <c r="D3519" s="2" t="str">
        <f>IF(Original!D3521 = "-", "Male", Original!D3521)</f>
        <v>Male</v>
      </c>
      <c r="E3519" s="2" t="s">
        <v>20</v>
      </c>
      <c r="F3519" s="2" t="str">
        <f>IF(Original!F3521 = "-", "c9", Original!F3521)</f>
        <v>c5</v>
      </c>
      <c r="G3519" s="2">
        <f>IF(ISBLANK(Original!G3521),MEDIAN(Original!G:G),Original!G3521)</f>
        <v>45554</v>
      </c>
    </row>
    <row r="3520" spans="1:7" x14ac:dyDescent="0.3">
      <c r="A3520" s="2">
        <v>160361</v>
      </c>
      <c r="B3520" s="3">
        <v>41869.780289351853</v>
      </c>
      <c r="C3520" s="2" t="s">
        <v>32</v>
      </c>
      <c r="D3520" s="2" t="str">
        <f>IF(Original!D3522 = "-", "Male", Original!D3522)</f>
        <v>Male</v>
      </c>
      <c r="E3520" s="2" t="s">
        <v>20</v>
      </c>
      <c r="F3520" s="2" t="str">
        <f>IF(Original!F3522 = "-", "c9", Original!F3522)</f>
        <v>c5</v>
      </c>
      <c r="G3520" s="2">
        <f>IF(ISBLANK(Original!G3522),MEDIAN(Original!G:G),Original!G3522)</f>
        <v>77907</v>
      </c>
    </row>
    <row r="3521" spans="1:7" x14ac:dyDescent="0.3">
      <c r="A3521" s="2">
        <v>282540</v>
      </c>
      <c r="B3521" s="3">
        <v>41869.782002314816</v>
      </c>
      <c r="C3521" s="2" t="s">
        <v>32</v>
      </c>
      <c r="D3521" s="2" t="str">
        <f>IF(Original!D3523 = "-", "Male", Original!D3523)</f>
        <v>Female</v>
      </c>
      <c r="E3521" s="2" t="s">
        <v>20</v>
      </c>
      <c r="F3521" s="2" t="str">
        <f>IF(Original!F3523 = "-", "c9", Original!F3523)</f>
        <v>c5</v>
      </c>
      <c r="G3521" s="2">
        <f>IF(ISBLANK(Original!G3523),MEDIAN(Original!G:G),Original!G3523)</f>
        <v>52319</v>
      </c>
    </row>
    <row r="3522" spans="1:7" x14ac:dyDescent="0.3">
      <c r="A3522" s="2">
        <v>123721</v>
      </c>
      <c r="B3522" s="3">
        <v>41852.741620370369</v>
      </c>
      <c r="C3522" s="2" t="s">
        <v>32</v>
      </c>
      <c r="D3522" s="2" t="str">
        <f>IF(Original!D3524 = "-", "Male", Original!D3524)</f>
        <v>Female</v>
      </c>
      <c r="E3522" s="2" t="s">
        <v>17</v>
      </c>
      <c r="F3522" s="2" t="str">
        <f>IF(Original!F3524 = "-", "c9", Original!F3524)</f>
        <v>i1</v>
      </c>
      <c r="G3522" s="2">
        <f>IF(ISBLANK(Original!G3524),MEDIAN(Original!G:G),Original!G3524)</f>
        <v>55487</v>
      </c>
    </row>
    <row r="3523" spans="1:7" x14ac:dyDescent="0.3">
      <c r="A3523" s="2">
        <v>306163</v>
      </c>
      <c r="B3523" s="3">
        <v>41847.359872685185</v>
      </c>
      <c r="C3523" s="2" t="s">
        <v>32</v>
      </c>
      <c r="D3523" s="2" t="str">
        <f>IF(Original!D3525 = "-", "Male", Original!D3525)</f>
        <v>Male</v>
      </c>
      <c r="E3523" s="2" t="s">
        <v>17</v>
      </c>
      <c r="F3523" s="2" t="str">
        <f>IF(Original!F3525 = "-", "c9", Original!F3525)</f>
        <v>i1</v>
      </c>
      <c r="G3523" s="2">
        <f>IF(ISBLANK(Original!G3525),MEDIAN(Original!G:G),Original!G3525)</f>
        <v>12105</v>
      </c>
    </row>
    <row r="3524" spans="1:7" x14ac:dyDescent="0.3">
      <c r="A3524" s="2">
        <v>141433</v>
      </c>
      <c r="B3524" s="3">
        <v>41816.397222222222</v>
      </c>
      <c r="C3524" s="2" t="s">
        <v>32</v>
      </c>
      <c r="D3524" s="2" t="str">
        <f>IF(Original!D3526 = "-", "Male", Original!D3526)</f>
        <v>Male</v>
      </c>
      <c r="E3524" s="2" t="s">
        <v>17</v>
      </c>
      <c r="F3524" s="2" t="str">
        <f>IF(Original!F3526 = "-", "c9", Original!F3526)</f>
        <v>c5</v>
      </c>
      <c r="G3524" s="2">
        <f>IF(ISBLANK(Original!G3526),MEDIAN(Original!G:G),Original!G3526)</f>
        <v>89135</v>
      </c>
    </row>
    <row r="3525" spans="1:7" x14ac:dyDescent="0.3">
      <c r="A3525" s="2">
        <v>503081</v>
      </c>
      <c r="B3525" s="3">
        <v>41868.574687499997</v>
      </c>
      <c r="C3525" s="2" t="s">
        <v>32</v>
      </c>
      <c r="D3525" s="2" t="str">
        <f>IF(Original!D3527 = "-", "Male", Original!D3527)</f>
        <v>Male</v>
      </c>
      <c r="E3525" s="2" t="s">
        <v>17</v>
      </c>
      <c r="F3525" s="2" t="str">
        <f>IF(Original!F3527 = "-", "c9", Original!F3527)</f>
        <v>c5</v>
      </c>
      <c r="G3525" s="2">
        <f>IF(ISBLANK(Original!G3527),MEDIAN(Original!G:G),Original!G3527)</f>
        <v>17512</v>
      </c>
    </row>
    <row r="3526" spans="1:7" x14ac:dyDescent="0.3">
      <c r="A3526" s="2">
        <v>976197</v>
      </c>
      <c r="B3526" s="3">
        <v>41868.575011574074</v>
      </c>
      <c r="C3526" s="2" t="s">
        <v>32</v>
      </c>
      <c r="D3526" s="2" t="str">
        <f>IF(Original!D3528 = "-", "Male", Original!D3528)</f>
        <v>Female</v>
      </c>
      <c r="E3526" s="2" t="s">
        <v>17</v>
      </c>
      <c r="F3526" s="2" t="str">
        <f>IF(Original!F3528 = "-", "c9", Original!F3528)</f>
        <v>c5</v>
      </c>
      <c r="G3526" s="2">
        <f>IF(ISBLANK(Original!G3528),MEDIAN(Original!G:G),Original!G3528)</f>
        <v>41667</v>
      </c>
    </row>
    <row r="3527" spans="1:7" x14ac:dyDescent="0.3">
      <c r="A3527" s="2">
        <v>729174</v>
      </c>
      <c r="B3527" s="3">
        <v>41851.397615740738</v>
      </c>
      <c r="C3527" s="2" t="s">
        <v>32</v>
      </c>
      <c r="D3527" s="2" t="str">
        <f>IF(Original!D3529 = "-", "Male", Original!D3529)</f>
        <v>Male</v>
      </c>
      <c r="E3527" s="2" t="s">
        <v>17</v>
      </c>
      <c r="F3527" s="2" t="str">
        <f>IF(Original!F3529 = "-", "c9", Original!F3529)</f>
        <v>c5</v>
      </c>
      <c r="G3527" s="2">
        <f>IF(ISBLANK(Original!G3529),MEDIAN(Original!G:G),Original!G3529)</f>
        <v>56352</v>
      </c>
    </row>
    <row r="3528" spans="1:7" x14ac:dyDescent="0.3">
      <c r="A3528" s="2">
        <v>937152</v>
      </c>
      <c r="B3528" s="3">
        <v>41788.400046296294</v>
      </c>
      <c r="C3528" s="2" t="s">
        <v>31</v>
      </c>
      <c r="D3528" s="2" t="str">
        <f>IF(Original!D3530 = "-", "Male", Original!D3530)</f>
        <v>Male</v>
      </c>
      <c r="E3528" s="2" t="s">
        <v>17</v>
      </c>
      <c r="F3528" s="2" t="str">
        <f>IF(Original!F3530 = "-", "c9", Original!F3530)</f>
        <v>c9</v>
      </c>
      <c r="G3528" s="2">
        <f>IF(ISBLANK(Original!G3530),MEDIAN(Original!G:G),Original!G3530)</f>
        <v>71803</v>
      </c>
    </row>
    <row r="3529" spans="1:7" x14ac:dyDescent="0.3">
      <c r="A3529" s="2">
        <v>798215</v>
      </c>
      <c r="B3529" s="3">
        <v>41814.309687499997</v>
      </c>
      <c r="C3529" s="2" t="s">
        <v>31</v>
      </c>
      <c r="D3529" s="2" t="str">
        <f>IF(Original!D3531 = "-", "Male", Original!D3531)</f>
        <v>Female</v>
      </c>
      <c r="E3529" s="2" t="s">
        <v>17</v>
      </c>
      <c r="F3529" s="2" t="str">
        <f>IF(Original!F3531 = "-", "c9", Original!F3531)</f>
        <v>c9</v>
      </c>
      <c r="G3529" s="2">
        <f>IF(ISBLANK(Original!G3531),MEDIAN(Original!G:G),Original!G3531)</f>
        <v>18475</v>
      </c>
    </row>
    <row r="3530" spans="1:7" x14ac:dyDescent="0.3">
      <c r="A3530" s="2">
        <v>188079</v>
      </c>
      <c r="B3530" s="3">
        <v>41814.309050925927</v>
      </c>
      <c r="C3530" s="2" t="s">
        <v>32</v>
      </c>
      <c r="D3530" s="2" t="str">
        <f>IF(Original!D3532 = "-", "Male", Original!D3532)</f>
        <v>Don’t want to say</v>
      </c>
      <c r="E3530" s="2" t="s">
        <v>17</v>
      </c>
      <c r="F3530" s="2" t="str">
        <f>IF(Original!F3532 = "-", "c9", Original!F3532)</f>
        <v>c9</v>
      </c>
      <c r="G3530" s="2">
        <f>IF(ISBLANK(Original!G3532),MEDIAN(Original!G:G),Original!G3532)</f>
        <v>86347</v>
      </c>
    </row>
    <row r="3531" spans="1:7" x14ac:dyDescent="0.3">
      <c r="A3531" s="2">
        <v>571355</v>
      </c>
      <c r="B3531" s="3">
        <v>41814.857812499999</v>
      </c>
      <c r="C3531" s="2" t="s">
        <v>32</v>
      </c>
      <c r="D3531" s="2" t="str">
        <f>IF(Original!D3533 = "-", "Male", Original!D3533)</f>
        <v>Female</v>
      </c>
      <c r="E3531" s="2" t="s">
        <v>17</v>
      </c>
      <c r="F3531" s="2" t="str">
        <f>IF(Original!F3533 = "-", "c9", Original!F3533)</f>
        <v>c9</v>
      </c>
      <c r="G3531" s="2">
        <f>IF(ISBLANK(Original!G3533),MEDIAN(Original!G:G),Original!G3533)</f>
        <v>19117</v>
      </c>
    </row>
    <row r="3532" spans="1:7" x14ac:dyDescent="0.3">
      <c r="A3532" s="2">
        <v>990783</v>
      </c>
      <c r="B3532" s="3">
        <v>41814.858124999999</v>
      </c>
      <c r="C3532" s="2" t="s">
        <v>31</v>
      </c>
      <c r="D3532" s="2" t="str">
        <f>IF(Original!D3534 = "-", "Male", Original!D3534)</f>
        <v>Male</v>
      </c>
      <c r="E3532" s="2" t="s">
        <v>17</v>
      </c>
      <c r="F3532" s="2" t="str">
        <f>IF(Original!F3534 = "-", "c9", Original!F3534)</f>
        <v>c9</v>
      </c>
      <c r="G3532" s="2">
        <f>IF(ISBLANK(Original!G3534),MEDIAN(Original!G:G),Original!G3534)</f>
        <v>1326</v>
      </c>
    </row>
    <row r="3533" spans="1:7" x14ac:dyDescent="0.3">
      <c r="A3533" s="2">
        <v>513992</v>
      </c>
      <c r="B3533" s="3">
        <v>41814.859791666669</v>
      </c>
      <c r="C3533" s="2" t="s">
        <v>32</v>
      </c>
      <c r="D3533" s="2" t="str">
        <f>IF(Original!D3535 = "-", "Male", Original!D3535)</f>
        <v>Male</v>
      </c>
      <c r="E3533" s="2" t="s">
        <v>17</v>
      </c>
      <c r="F3533" s="2" t="str">
        <f>IF(Original!F3535 = "-", "c9", Original!F3535)</f>
        <v>c9</v>
      </c>
      <c r="G3533" s="2">
        <f>IF(ISBLANK(Original!G3535),MEDIAN(Original!G:G),Original!G3535)</f>
        <v>3701</v>
      </c>
    </row>
    <row r="3534" spans="1:7" x14ac:dyDescent="0.3">
      <c r="A3534" s="2">
        <v>198610</v>
      </c>
      <c r="B3534" s="3">
        <v>41815.57234953704</v>
      </c>
      <c r="C3534" s="2" t="s">
        <v>32</v>
      </c>
      <c r="D3534" s="2" t="str">
        <f>IF(Original!D3536 = "-", "Male", Original!D3536)</f>
        <v>Male</v>
      </c>
      <c r="E3534" s="2" t="s">
        <v>17</v>
      </c>
      <c r="F3534" s="2" t="str">
        <f>IF(Original!F3536 = "-", "c9", Original!F3536)</f>
        <v>c9</v>
      </c>
      <c r="G3534" s="2">
        <f>IF(ISBLANK(Original!G3536),MEDIAN(Original!G:G),Original!G3536)</f>
        <v>27219</v>
      </c>
    </row>
    <row r="3535" spans="1:7" x14ac:dyDescent="0.3">
      <c r="A3535" s="2">
        <v>671060</v>
      </c>
      <c r="B3535" s="3">
        <v>41815.573252314818</v>
      </c>
      <c r="C3535" s="2" t="s">
        <v>32</v>
      </c>
      <c r="D3535" s="2" t="str">
        <f>IF(Original!D3537 = "-", "Male", Original!D3537)</f>
        <v>Male</v>
      </c>
      <c r="E3535" s="2" t="s">
        <v>17</v>
      </c>
      <c r="F3535" s="2" t="str">
        <f>IF(Original!F3537 = "-", "c9", Original!F3537)</f>
        <v>c9</v>
      </c>
      <c r="G3535" s="2">
        <f>IF(ISBLANK(Original!G3537),MEDIAN(Original!G:G),Original!G3537)</f>
        <v>88285</v>
      </c>
    </row>
    <row r="3536" spans="1:7" x14ac:dyDescent="0.3">
      <c r="A3536" s="2">
        <v>16811</v>
      </c>
      <c r="B3536" s="3">
        <v>41809.399085648147</v>
      </c>
      <c r="C3536" s="2" t="s">
        <v>32</v>
      </c>
      <c r="D3536" s="2" t="str">
        <f>IF(Original!D3538 = "-", "Male", Original!D3538)</f>
        <v>Female</v>
      </c>
      <c r="E3536" s="2" t="s">
        <v>20</v>
      </c>
      <c r="F3536" s="2" t="str">
        <f>IF(Original!F3538 = "-", "c9", Original!F3538)</f>
        <v>c5</v>
      </c>
      <c r="G3536" s="2">
        <f>IF(ISBLANK(Original!G3538),MEDIAN(Original!G:G),Original!G3538)</f>
        <v>4083</v>
      </c>
    </row>
    <row r="3537" spans="1:7" x14ac:dyDescent="0.3">
      <c r="A3537" s="2">
        <v>162703</v>
      </c>
      <c r="B3537" s="3">
        <v>41819.701099537036</v>
      </c>
      <c r="C3537" s="2" t="s">
        <v>31</v>
      </c>
      <c r="D3537" s="2" t="str">
        <f>IF(Original!D3539 = "-", "Male", Original!D3539)</f>
        <v>Female</v>
      </c>
      <c r="E3537" s="2" t="s">
        <v>20</v>
      </c>
      <c r="F3537" s="2" t="str">
        <f>IF(Original!F3539 = "-", "c9", Original!F3539)</f>
        <v>c5</v>
      </c>
      <c r="G3537" s="2">
        <f>IF(ISBLANK(Original!G3539),MEDIAN(Original!G:G),Original!G3539)</f>
        <v>6345</v>
      </c>
    </row>
    <row r="3538" spans="1:7" x14ac:dyDescent="0.3">
      <c r="A3538" s="2">
        <v>114187</v>
      </c>
      <c r="B3538" s="3">
        <v>41819.702025462961</v>
      </c>
      <c r="C3538" s="2" t="s">
        <v>31</v>
      </c>
      <c r="D3538" s="2" t="str">
        <f>IF(Original!D3540 = "-", "Male", Original!D3540)</f>
        <v>Male</v>
      </c>
      <c r="E3538" s="2" t="s">
        <v>20</v>
      </c>
      <c r="F3538" s="2" t="str">
        <f>IF(Original!F3540 = "-", "c9", Original!F3540)</f>
        <v>c5</v>
      </c>
      <c r="G3538" s="2">
        <f>IF(ISBLANK(Original!G3540),MEDIAN(Original!G:G),Original!G3540)</f>
        <v>13732</v>
      </c>
    </row>
    <row r="3539" spans="1:7" x14ac:dyDescent="0.3">
      <c r="A3539" s="2">
        <v>993049</v>
      </c>
      <c r="B3539" s="3">
        <v>41819.702418981484</v>
      </c>
      <c r="C3539" s="2" t="s">
        <v>32</v>
      </c>
      <c r="D3539" s="2" t="str">
        <f>IF(Original!D3541 = "-", "Male", Original!D3541)</f>
        <v>Female</v>
      </c>
      <c r="E3539" s="2" t="s">
        <v>20</v>
      </c>
      <c r="F3539" s="2" t="str">
        <f>IF(Original!F3541 = "-", "c9", Original!F3541)</f>
        <v>c5</v>
      </c>
      <c r="G3539" s="2">
        <f>IF(ISBLANK(Original!G3541),MEDIAN(Original!G:G),Original!G3541)</f>
        <v>58033</v>
      </c>
    </row>
    <row r="3540" spans="1:7" x14ac:dyDescent="0.3">
      <c r="A3540" s="2">
        <v>987712</v>
      </c>
      <c r="B3540" s="3">
        <v>41823.61005787037</v>
      </c>
      <c r="C3540" s="2" t="s">
        <v>31</v>
      </c>
      <c r="D3540" s="2" t="str">
        <f>IF(Original!D3542 = "-", "Male", Original!D3542)</f>
        <v>Male</v>
      </c>
      <c r="E3540" s="2" t="s">
        <v>20</v>
      </c>
      <c r="F3540" s="2" t="str">
        <f>IF(Original!F3542 = "-", "c9", Original!F3542)</f>
        <v>c9</v>
      </c>
      <c r="G3540" s="2">
        <f>IF(ISBLANK(Original!G3542),MEDIAN(Original!G:G),Original!G3542)</f>
        <v>74931</v>
      </c>
    </row>
    <row r="3541" spans="1:7" x14ac:dyDescent="0.3">
      <c r="A3541" s="2">
        <v>342038</v>
      </c>
      <c r="B3541" s="3">
        <v>41827.71334490741</v>
      </c>
      <c r="C3541" s="2" t="s">
        <v>31</v>
      </c>
      <c r="D3541" s="2" t="str">
        <f>IF(Original!D3543 = "-", "Male", Original!D3543)</f>
        <v>Female</v>
      </c>
      <c r="E3541" s="2" t="s">
        <v>20</v>
      </c>
      <c r="F3541" s="2" t="str">
        <f>IF(Original!F3543 = "-", "c9", Original!F3543)</f>
        <v>c5</v>
      </c>
      <c r="G3541" s="2">
        <f>IF(ISBLANK(Original!G3543),MEDIAN(Original!G:G),Original!G3543)</f>
        <v>73062</v>
      </c>
    </row>
    <row r="3542" spans="1:7" x14ac:dyDescent="0.3">
      <c r="A3542" s="2">
        <v>201002</v>
      </c>
      <c r="B3542" s="3">
        <v>41831.111006944448</v>
      </c>
      <c r="C3542" s="2" t="s">
        <v>32</v>
      </c>
      <c r="D3542" s="2" t="str">
        <f>IF(Original!D3544 = "-", "Male", Original!D3544)</f>
        <v>Male</v>
      </c>
      <c r="E3542" s="2" t="s">
        <v>20</v>
      </c>
      <c r="F3542" s="2" t="str">
        <f>IF(Original!F3544 = "-", "c9", Original!F3544)</f>
        <v>c9</v>
      </c>
      <c r="G3542" s="2">
        <f>IF(ISBLANK(Original!G3544),MEDIAN(Original!G:G),Original!G3544)</f>
        <v>59009</v>
      </c>
    </row>
    <row r="3543" spans="1:7" x14ac:dyDescent="0.3">
      <c r="A3543" s="2">
        <v>758129</v>
      </c>
      <c r="B3543" s="3">
        <v>41831.477523148147</v>
      </c>
      <c r="C3543" s="2" t="s">
        <v>32</v>
      </c>
      <c r="D3543" s="2" t="str">
        <f>IF(Original!D3545 = "-", "Male", Original!D3545)</f>
        <v>Male</v>
      </c>
      <c r="E3543" s="2" t="s">
        <v>20</v>
      </c>
      <c r="F3543" s="2" t="str">
        <f>IF(Original!F3545 = "-", "c9", Original!F3545)</f>
        <v>c9</v>
      </c>
      <c r="G3543" s="2">
        <f>IF(ISBLANK(Original!G3545),MEDIAN(Original!G:G),Original!G3545)</f>
        <v>73556</v>
      </c>
    </row>
    <row r="3544" spans="1:7" x14ac:dyDescent="0.3">
      <c r="A3544" s="2">
        <v>610135</v>
      </c>
      <c r="B3544" s="3">
        <v>41831.478900462964</v>
      </c>
      <c r="C3544" s="2" t="s">
        <v>32</v>
      </c>
      <c r="D3544" s="2" t="str">
        <f>IF(Original!D3546 = "-", "Male", Original!D3546)</f>
        <v>Female</v>
      </c>
      <c r="E3544" s="2" t="s">
        <v>20</v>
      </c>
      <c r="F3544" s="2" t="str">
        <f>IF(Original!F3546 = "-", "c9", Original!F3546)</f>
        <v>c9</v>
      </c>
      <c r="G3544" s="2">
        <f>IF(ISBLANK(Original!G3546),MEDIAN(Original!G:G),Original!G3546)</f>
        <v>70146</v>
      </c>
    </row>
    <row r="3545" spans="1:7" x14ac:dyDescent="0.3">
      <c r="A3545" s="2">
        <v>752352</v>
      </c>
      <c r="B3545" s="3">
        <v>41834.751006944447</v>
      </c>
      <c r="C3545" s="2" t="s">
        <v>31</v>
      </c>
      <c r="D3545" s="2" t="str">
        <f>IF(Original!D3547 = "-", "Male", Original!D3547)</f>
        <v>Don’t want to say</v>
      </c>
      <c r="E3545" s="2" t="s">
        <v>20</v>
      </c>
      <c r="F3545" s="2" t="str">
        <f>IF(Original!F3547 = "-", "c9", Original!F3547)</f>
        <v>c5</v>
      </c>
      <c r="G3545" s="2">
        <f>IF(ISBLANK(Original!G3547),MEDIAN(Original!G:G),Original!G3547)</f>
        <v>5227</v>
      </c>
    </row>
    <row r="3546" spans="1:7" x14ac:dyDescent="0.3">
      <c r="A3546" s="2">
        <v>553291</v>
      </c>
      <c r="B3546" s="3">
        <v>41837.310787037037</v>
      </c>
      <c r="C3546" s="2" t="s">
        <v>31</v>
      </c>
      <c r="D3546" s="2" t="str">
        <f>IF(Original!D3548 = "-", "Male", Original!D3548)</f>
        <v>Male</v>
      </c>
      <c r="E3546" s="2" t="s">
        <v>20</v>
      </c>
      <c r="F3546" s="2" t="str">
        <f>IF(Original!F3548 = "-", "c9", Original!F3548)</f>
        <v>c5</v>
      </c>
      <c r="G3546" s="2">
        <f>IF(ISBLANK(Original!G3548),MEDIAN(Original!G:G),Original!G3548)</f>
        <v>36761</v>
      </c>
    </row>
    <row r="3547" spans="1:7" x14ac:dyDescent="0.3">
      <c r="A3547" s="2">
        <v>742503</v>
      </c>
      <c r="B3547" s="3">
        <v>41837.31181712963</v>
      </c>
      <c r="C3547" s="2" t="s">
        <v>32</v>
      </c>
      <c r="D3547" s="2" t="str">
        <f>IF(Original!D3549 = "-", "Male", Original!D3549)</f>
        <v>Female</v>
      </c>
      <c r="E3547" s="2" t="s">
        <v>20</v>
      </c>
      <c r="F3547" s="2" t="str">
        <f>IF(Original!F3549 = "-", "c9", Original!F3549)</f>
        <v>c5</v>
      </c>
      <c r="G3547" s="2">
        <f>IF(ISBLANK(Original!G3549),MEDIAN(Original!G:G),Original!G3549)</f>
        <v>83910</v>
      </c>
    </row>
    <row r="3548" spans="1:7" x14ac:dyDescent="0.3">
      <c r="A3548" s="2">
        <v>256604</v>
      </c>
      <c r="B3548" s="3">
        <v>41837.309733796297</v>
      </c>
      <c r="C3548" s="2" t="s">
        <v>32</v>
      </c>
      <c r="D3548" s="2" t="str">
        <f>IF(Original!D3550 = "-", "Male", Original!D3550)</f>
        <v>Female</v>
      </c>
      <c r="E3548" s="2" t="s">
        <v>20</v>
      </c>
      <c r="F3548" s="2" t="str">
        <f>IF(Original!F3550 = "-", "c9", Original!F3550)</f>
        <v>c5</v>
      </c>
      <c r="G3548" s="2">
        <f>IF(ISBLANK(Original!G3550),MEDIAN(Original!G:G),Original!G3550)</f>
        <v>9963</v>
      </c>
    </row>
    <row r="3549" spans="1:7" x14ac:dyDescent="0.3">
      <c r="A3549" s="2">
        <v>470979</v>
      </c>
      <c r="B3549" s="3">
        <v>41816.400000000001</v>
      </c>
      <c r="C3549" s="2" t="s">
        <v>32</v>
      </c>
      <c r="D3549" s="2" t="str">
        <f>IF(Original!D3551 = "-", "Male", Original!D3551)</f>
        <v>Female</v>
      </c>
      <c r="E3549" s="2" t="s">
        <v>20</v>
      </c>
      <c r="F3549" s="2" t="str">
        <f>IF(Original!F3551 = "-", "c9", Original!F3551)</f>
        <v>c5</v>
      </c>
      <c r="G3549" s="2">
        <f>IF(ISBLANK(Original!G3551),MEDIAN(Original!G:G),Original!G3551)</f>
        <v>33791</v>
      </c>
    </row>
    <row r="3550" spans="1:7" x14ac:dyDescent="0.3">
      <c r="A3550" s="2">
        <v>995423</v>
      </c>
      <c r="B3550" s="3">
        <v>41816.400555555556</v>
      </c>
      <c r="C3550" s="2" t="s">
        <v>32</v>
      </c>
      <c r="D3550" s="2" t="str">
        <f>IF(Original!D3552 = "-", "Male", Original!D3552)</f>
        <v>Male</v>
      </c>
      <c r="E3550" s="2" t="s">
        <v>20</v>
      </c>
      <c r="F3550" s="2" t="str">
        <f>IF(Original!F3552 = "-", "c9", Original!F3552)</f>
        <v>c5</v>
      </c>
      <c r="G3550" s="2">
        <f>IF(ISBLANK(Original!G3552),MEDIAN(Original!G:G),Original!G3552)</f>
        <v>37655</v>
      </c>
    </row>
    <row r="3551" spans="1:7" x14ac:dyDescent="0.3">
      <c r="A3551" s="2">
        <v>322860</v>
      </c>
      <c r="B3551" s="3">
        <v>41816.397175925929</v>
      </c>
      <c r="C3551" s="2" t="s">
        <v>32</v>
      </c>
      <c r="D3551" s="2" t="str">
        <f>IF(Original!D3553 = "-", "Male", Original!D3553)</f>
        <v>Don’t want to say</v>
      </c>
      <c r="E3551" s="2" t="s">
        <v>20</v>
      </c>
      <c r="F3551" s="2" t="str">
        <f>IF(Original!F3553 = "-", "c9", Original!F3553)</f>
        <v>c5</v>
      </c>
      <c r="G3551" s="2">
        <f>IF(ISBLANK(Original!G3553),MEDIAN(Original!G:G),Original!G3553)</f>
        <v>42972</v>
      </c>
    </row>
    <row r="3552" spans="1:7" x14ac:dyDescent="0.3">
      <c r="A3552" s="2">
        <v>469009</v>
      </c>
      <c r="B3552" s="3">
        <v>41825.694675925923</v>
      </c>
      <c r="C3552" s="2" t="s">
        <v>31</v>
      </c>
      <c r="D3552" s="2" t="str">
        <f>IF(Original!D3554 = "-", "Male", Original!D3554)</f>
        <v>Male</v>
      </c>
      <c r="E3552" s="2" t="s">
        <v>20</v>
      </c>
      <c r="F3552" s="2" t="str">
        <f>IF(Original!F3554 = "-", "c9", Original!F3554)</f>
        <v>c5</v>
      </c>
      <c r="G3552" s="2">
        <f>IF(ISBLANK(Original!G3554),MEDIAN(Original!G:G),Original!G3554)</f>
        <v>62982</v>
      </c>
    </row>
    <row r="3553" spans="1:7" x14ac:dyDescent="0.3">
      <c r="A3553" s="2">
        <v>604024</v>
      </c>
      <c r="B3553" s="3">
        <v>41828.409548611111</v>
      </c>
      <c r="C3553" s="2" t="s">
        <v>32</v>
      </c>
      <c r="D3553" s="2" t="str">
        <f>IF(Original!D3555 = "-", "Male", Original!D3555)</f>
        <v>Male</v>
      </c>
      <c r="E3553" s="2" t="s">
        <v>20</v>
      </c>
      <c r="F3553" s="2" t="str">
        <f>IF(Original!F3555 = "-", "c9", Original!F3555)</f>
        <v>c5</v>
      </c>
      <c r="G3553" s="2">
        <f>IF(ISBLANK(Original!G3555),MEDIAN(Original!G:G),Original!G3555)</f>
        <v>99345</v>
      </c>
    </row>
    <row r="3554" spans="1:7" x14ac:dyDescent="0.3">
      <c r="A3554" s="2">
        <v>21822</v>
      </c>
      <c r="B3554" s="3">
        <v>41781.708680555559</v>
      </c>
      <c r="C3554" s="2" t="s">
        <v>32</v>
      </c>
      <c r="D3554" s="2" t="str">
        <f>IF(Original!D3556 = "-", "Male", Original!D3556)</f>
        <v>Female</v>
      </c>
      <c r="E3554" s="2" t="s">
        <v>20</v>
      </c>
      <c r="F3554" s="2" t="str">
        <f>IF(Original!F3556 = "-", "c9", Original!F3556)</f>
        <v>i7</v>
      </c>
      <c r="G3554" s="2">
        <f>IF(ISBLANK(Original!G3556),MEDIAN(Original!G:G),Original!G3556)</f>
        <v>57333</v>
      </c>
    </row>
    <row r="3555" spans="1:7" x14ac:dyDescent="0.3">
      <c r="A3555" s="2">
        <v>420095</v>
      </c>
      <c r="B3555" s="3">
        <v>41810.398125</v>
      </c>
      <c r="C3555" s="2" t="s">
        <v>31</v>
      </c>
      <c r="D3555" s="2" t="str">
        <f>IF(Original!D3557 = "-", "Male", Original!D3557)</f>
        <v>Male</v>
      </c>
      <c r="E3555" s="2" t="s">
        <v>20</v>
      </c>
      <c r="F3555" s="2" t="str">
        <f>IF(Original!F3557 = "-", "c9", Original!F3557)</f>
        <v>i7</v>
      </c>
      <c r="G3555" s="2">
        <f>IF(ISBLANK(Original!G3557),MEDIAN(Original!G:G),Original!G3557)</f>
        <v>14745</v>
      </c>
    </row>
    <row r="3556" spans="1:7" x14ac:dyDescent="0.3">
      <c r="A3556" s="2">
        <v>356027</v>
      </c>
      <c r="B3556" s="3">
        <v>41838.398946759262</v>
      </c>
      <c r="C3556" s="2" t="s">
        <v>32</v>
      </c>
      <c r="D3556" s="2" t="str">
        <f>IF(Original!D3558 = "-", "Male", Original!D3558)</f>
        <v>Female</v>
      </c>
      <c r="E3556" s="2" t="s">
        <v>20</v>
      </c>
      <c r="F3556" s="2" t="str">
        <f>IF(Original!F3558 = "-", "c9", Original!F3558)</f>
        <v>i7</v>
      </c>
      <c r="G3556" s="2">
        <f>IF(ISBLANK(Original!G3558),MEDIAN(Original!G:G),Original!G3558)</f>
        <v>81124</v>
      </c>
    </row>
    <row r="3557" spans="1:7" x14ac:dyDescent="0.3">
      <c r="A3557" s="2">
        <v>655082</v>
      </c>
      <c r="B3557" s="3">
        <v>41845.722118055557</v>
      </c>
      <c r="C3557" s="2" t="s">
        <v>31</v>
      </c>
      <c r="D3557" s="2" t="str">
        <f>IF(Original!D3559 = "-", "Male", Original!D3559)</f>
        <v>Male</v>
      </c>
      <c r="E3557" s="2" t="s">
        <v>20</v>
      </c>
      <c r="F3557" s="2" t="str">
        <f>IF(Original!F3559 = "-", "c9", Original!F3559)</f>
        <v>i7</v>
      </c>
      <c r="G3557" s="2">
        <f>IF(ISBLANK(Original!G3559),MEDIAN(Original!G:G),Original!G3559)</f>
        <v>63777</v>
      </c>
    </row>
    <row r="3558" spans="1:7" x14ac:dyDescent="0.3">
      <c r="A3558" s="2">
        <v>970300</v>
      </c>
      <c r="B3558" s="3">
        <v>41845.724421296298</v>
      </c>
      <c r="C3558" s="2" t="s">
        <v>32</v>
      </c>
      <c r="D3558" s="2" t="str">
        <f>IF(Original!D3560 = "-", "Male", Original!D3560)</f>
        <v>Male</v>
      </c>
      <c r="E3558" s="2" t="s">
        <v>20</v>
      </c>
      <c r="F3558" s="2" t="str">
        <f>IF(Original!F3560 = "-", "c9", Original!F3560)</f>
        <v>i7</v>
      </c>
      <c r="G3558" s="2">
        <f>IF(ISBLANK(Original!G3560),MEDIAN(Original!G:G),Original!G3560)</f>
        <v>36932</v>
      </c>
    </row>
    <row r="3559" spans="1:7" x14ac:dyDescent="0.3">
      <c r="A3559" s="2">
        <v>607770</v>
      </c>
      <c r="B3559" s="3">
        <v>41845.725937499999</v>
      </c>
      <c r="C3559" s="2" t="s">
        <v>32</v>
      </c>
      <c r="D3559" s="2" t="str">
        <f>IF(Original!D3561 = "-", "Male", Original!D3561)</f>
        <v>Female</v>
      </c>
      <c r="E3559" s="2" t="s">
        <v>20</v>
      </c>
      <c r="F3559" s="2" t="str">
        <f>IF(Original!F3561 = "-", "c9", Original!F3561)</f>
        <v>i7</v>
      </c>
      <c r="G3559" s="2">
        <f>IF(ISBLANK(Original!G3561),MEDIAN(Original!G:G),Original!G3561)</f>
        <v>81106</v>
      </c>
    </row>
    <row r="3560" spans="1:7" x14ac:dyDescent="0.3">
      <c r="A3560" s="2">
        <v>346303</v>
      </c>
      <c r="B3560" s="3">
        <v>41851.575902777775</v>
      </c>
      <c r="C3560" s="2" t="s">
        <v>32</v>
      </c>
      <c r="D3560" s="2" t="str">
        <f>IF(Original!D3562 = "-", "Male", Original!D3562)</f>
        <v>Female</v>
      </c>
      <c r="E3560" s="2" t="s">
        <v>20</v>
      </c>
      <c r="F3560" s="2" t="str">
        <f>IF(Original!F3562 = "-", "c9", Original!F3562)</f>
        <v>i7</v>
      </c>
      <c r="G3560" s="2">
        <f>IF(ISBLANK(Original!G3562),MEDIAN(Original!G:G),Original!G3562)</f>
        <v>55056</v>
      </c>
    </row>
    <row r="3561" spans="1:7" x14ac:dyDescent="0.3">
      <c r="A3561" s="2">
        <v>961113</v>
      </c>
      <c r="B3561" s="3">
        <v>41864.795138888891</v>
      </c>
      <c r="C3561" s="2" t="s">
        <v>32</v>
      </c>
      <c r="D3561" s="2" t="str">
        <f>IF(Original!D3563 = "-", "Male", Original!D3563)</f>
        <v>Male</v>
      </c>
      <c r="E3561" s="2" t="s">
        <v>20</v>
      </c>
      <c r="F3561" s="2" t="str">
        <f>IF(Original!F3563 = "-", "c9", Original!F3563)</f>
        <v>i7</v>
      </c>
      <c r="G3561" s="2">
        <f>IF(ISBLANK(Original!G3563),MEDIAN(Original!G:G),Original!G3563)</f>
        <v>47856</v>
      </c>
    </row>
    <row r="3562" spans="1:7" x14ac:dyDescent="0.3">
      <c r="A3562" s="2">
        <v>517292</v>
      </c>
      <c r="B3562" s="3">
        <v>41876.600219907406</v>
      </c>
      <c r="C3562" s="2" t="s">
        <v>32</v>
      </c>
      <c r="D3562" s="2" t="str">
        <f>IF(Original!D3564 = "-", "Male", Original!D3564)</f>
        <v>Male</v>
      </c>
      <c r="E3562" s="2" t="s">
        <v>20</v>
      </c>
      <c r="F3562" s="2" t="str">
        <f>IF(Original!F3564 = "-", "c9", Original!F3564)</f>
        <v>i7</v>
      </c>
      <c r="G3562" s="2">
        <f>IF(ISBLANK(Original!G3564),MEDIAN(Original!G:G),Original!G3564)</f>
        <v>94052</v>
      </c>
    </row>
    <row r="3563" spans="1:7" x14ac:dyDescent="0.3">
      <c r="A3563" s="2">
        <v>141631</v>
      </c>
      <c r="B3563" s="3">
        <v>41876.600937499999</v>
      </c>
      <c r="C3563" s="2" t="s">
        <v>32</v>
      </c>
      <c r="D3563" s="2" t="str">
        <f>IF(Original!D3565 = "-", "Male", Original!D3565)</f>
        <v>Female</v>
      </c>
      <c r="E3563" s="2" t="s">
        <v>20</v>
      </c>
      <c r="F3563" s="2" t="str">
        <f>IF(Original!F3565 = "-", "c9", Original!F3565)</f>
        <v>i7</v>
      </c>
      <c r="G3563" s="2">
        <f>IF(ISBLANK(Original!G3565),MEDIAN(Original!G:G),Original!G3565)</f>
        <v>5534</v>
      </c>
    </row>
    <row r="3564" spans="1:7" x14ac:dyDescent="0.3">
      <c r="A3564" s="2">
        <v>347699</v>
      </c>
      <c r="B3564" s="3">
        <v>41878.346921296295</v>
      </c>
      <c r="C3564" s="2" t="s">
        <v>31</v>
      </c>
      <c r="D3564" s="2" t="str">
        <f>IF(Original!D3566 = "-", "Male", Original!D3566)</f>
        <v>Don’t want to say</v>
      </c>
      <c r="E3564" s="2" t="s">
        <v>20</v>
      </c>
      <c r="F3564" s="2" t="str">
        <f>IF(Original!F3566 = "-", "c9", Original!F3566)</f>
        <v>i7</v>
      </c>
      <c r="G3564" s="2">
        <f>IF(ISBLANK(Original!G3566),MEDIAN(Original!G:G),Original!G3566)</f>
        <v>14617</v>
      </c>
    </row>
    <row r="3565" spans="1:7" x14ac:dyDescent="0.3">
      <c r="A3565" s="2">
        <v>58230</v>
      </c>
      <c r="B3565" s="3">
        <v>41873.396886574075</v>
      </c>
      <c r="C3565" s="2" t="s">
        <v>32</v>
      </c>
      <c r="D3565" s="2" t="str">
        <f>IF(Original!D3567 = "-", "Male", Original!D3567)</f>
        <v>Male</v>
      </c>
      <c r="E3565" s="2" t="s">
        <v>17</v>
      </c>
      <c r="F3565" s="2" t="str">
        <f>IF(Original!F3567 = "-", "c9", Original!F3567)</f>
        <v>c5</v>
      </c>
      <c r="G3565" s="2">
        <f>IF(ISBLANK(Original!G3567),MEDIAN(Original!G:G),Original!G3567)</f>
        <v>99343</v>
      </c>
    </row>
    <row r="3566" spans="1:7" x14ac:dyDescent="0.3">
      <c r="A3566" s="2">
        <v>366376</v>
      </c>
      <c r="B3566" s="3">
        <v>41873.398460648146</v>
      </c>
      <c r="C3566" s="2" t="s">
        <v>31</v>
      </c>
      <c r="D3566" s="2" t="str">
        <f>IF(Original!D3568 = "-", "Male", Original!D3568)</f>
        <v>Male</v>
      </c>
      <c r="E3566" s="2" t="s">
        <v>17</v>
      </c>
      <c r="F3566" s="2" t="str">
        <f>IF(Original!F3568 = "-", "c9", Original!F3568)</f>
        <v>c5</v>
      </c>
      <c r="G3566" s="2">
        <f>IF(ISBLANK(Original!G3568),MEDIAN(Original!G:G),Original!G3568)</f>
        <v>69100</v>
      </c>
    </row>
    <row r="3567" spans="1:7" x14ac:dyDescent="0.3">
      <c r="A3567" s="2">
        <v>752726</v>
      </c>
      <c r="B3567" s="3">
        <v>41763.571886574071</v>
      </c>
      <c r="C3567" s="2" t="s">
        <v>32</v>
      </c>
      <c r="D3567" s="2" t="str">
        <f>IF(Original!D3569 = "-", "Male", Original!D3569)</f>
        <v>Male</v>
      </c>
      <c r="E3567" s="2" t="s">
        <v>12</v>
      </c>
      <c r="F3567" s="2" t="str">
        <f>IF(Original!F3569 = "-", "c9", Original!F3569)</f>
        <v>c9</v>
      </c>
      <c r="G3567" s="2">
        <f>IF(ISBLANK(Original!G3569),MEDIAN(Original!G:G),Original!G3569)</f>
        <v>96405</v>
      </c>
    </row>
    <row r="3568" spans="1:7" x14ac:dyDescent="0.3">
      <c r="A3568" s="2">
        <v>783920</v>
      </c>
      <c r="B3568" s="3">
        <v>41765.46497685185</v>
      </c>
      <c r="C3568" s="2" t="s">
        <v>31</v>
      </c>
      <c r="D3568" s="2" t="str">
        <f>IF(Original!D3570 = "-", "Male", Original!D3570)</f>
        <v>Male</v>
      </c>
      <c r="E3568" s="2" t="s">
        <v>12</v>
      </c>
      <c r="F3568" s="2" t="str">
        <f>IF(Original!F3570 = "-", "c9", Original!F3570)</f>
        <v>c9</v>
      </c>
      <c r="G3568" s="2">
        <f>IF(ISBLANK(Original!G3570),MEDIAN(Original!G:G),Original!G3570)</f>
        <v>45721</v>
      </c>
    </row>
    <row r="3569" spans="1:7" x14ac:dyDescent="0.3">
      <c r="A3569" s="2">
        <v>520387</v>
      </c>
      <c r="B3569" s="3">
        <v>41767.510601851849</v>
      </c>
      <c r="C3569" s="2" t="s">
        <v>32</v>
      </c>
      <c r="D3569" s="2" t="str">
        <f>IF(Original!D3571 = "-", "Male", Original!D3571)</f>
        <v>Female</v>
      </c>
      <c r="E3569" s="2" t="s">
        <v>12</v>
      </c>
      <c r="F3569" s="2" t="str">
        <f>IF(Original!F3571 = "-", "c9", Original!F3571)</f>
        <v>c5</v>
      </c>
      <c r="G3569" s="2">
        <f>IF(ISBLANK(Original!G3571),MEDIAN(Original!G:G),Original!G3571)</f>
        <v>79271</v>
      </c>
    </row>
    <row r="3570" spans="1:7" x14ac:dyDescent="0.3">
      <c r="A3570" s="2">
        <v>853118</v>
      </c>
      <c r="B3570" s="3">
        <v>41767.511793981481</v>
      </c>
      <c r="C3570" s="2" t="s">
        <v>32</v>
      </c>
      <c r="D3570" s="2" t="str">
        <f>IF(Original!D3572 = "-", "Male", Original!D3572)</f>
        <v>Male</v>
      </c>
      <c r="E3570" s="2" t="s">
        <v>12</v>
      </c>
      <c r="F3570" s="2" t="str">
        <f>IF(Original!F3572 = "-", "c9", Original!F3572)</f>
        <v>c5</v>
      </c>
      <c r="G3570" s="2">
        <f>IF(ISBLANK(Original!G3572),MEDIAN(Original!G:G),Original!G3572)</f>
        <v>61301</v>
      </c>
    </row>
    <row r="3571" spans="1:7" x14ac:dyDescent="0.3">
      <c r="A3571" s="2">
        <v>501928</v>
      </c>
      <c r="B3571" s="3">
        <v>41773.463263888887</v>
      </c>
      <c r="C3571" s="2" t="s">
        <v>31</v>
      </c>
      <c r="D3571" s="2" t="str">
        <f>IF(Original!D3573 = "-", "Male", Original!D3573)</f>
        <v>Female</v>
      </c>
      <c r="E3571" s="2" t="s">
        <v>12</v>
      </c>
      <c r="F3571" s="2" t="str">
        <f>IF(Original!F3573 = "-", "c9", Original!F3573)</f>
        <v>c5</v>
      </c>
      <c r="G3571" s="2">
        <f>IF(ISBLANK(Original!G3573),MEDIAN(Original!G:G),Original!G3573)</f>
        <v>21961</v>
      </c>
    </row>
    <row r="3572" spans="1:7" x14ac:dyDescent="0.3">
      <c r="A3572" s="2">
        <v>58373</v>
      </c>
      <c r="B3572" s="3">
        <v>41780.429826388892</v>
      </c>
      <c r="C3572" s="2" t="s">
        <v>32</v>
      </c>
      <c r="D3572" s="2" t="str">
        <f>IF(Original!D3574 = "-", "Male", Original!D3574)</f>
        <v>Male</v>
      </c>
      <c r="E3572" s="2" t="s">
        <v>12</v>
      </c>
      <c r="F3572" s="2" t="str">
        <f>IF(Original!F3574 = "-", "c9", Original!F3574)</f>
        <v>c9</v>
      </c>
      <c r="G3572" s="2">
        <f>IF(ISBLANK(Original!G3574),MEDIAN(Original!G:G),Original!G3574)</f>
        <v>7745</v>
      </c>
    </row>
    <row r="3573" spans="1:7" x14ac:dyDescent="0.3">
      <c r="A3573" s="2">
        <v>523831</v>
      </c>
      <c r="B3573" s="3">
        <v>41780.433865740742</v>
      </c>
      <c r="C3573" s="2" t="s">
        <v>32</v>
      </c>
      <c r="D3573" s="2" t="str">
        <f>IF(Original!D3575 = "-", "Male", Original!D3575)</f>
        <v>Female</v>
      </c>
      <c r="E3573" s="2" t="s">
        <v>12</v>
      </c>
      <c r="F3573" s="2" t="str">
        <f>IF(Original!F3575 = "-", "c9", Original!F3575)</f>
        <v>c9</v>
      </c>
      <c r="G3573" s="2">
        <f>IF(ISBLANK(Original!G3575),MEDIAN(Original!G:G),Original!G3575)</f>
        <v>87802</v>
      </c>
    </row>
    <row r="3574" spans="1:7" x14ac:dyDescent="0.3">
      <c r="A3574" s="2">
        <v>949606</v>
      </c>
      <c r="B3574" s="3">
        <v>41848.399351851855</v>
      </c>
      <c r="C3574" s="2" t="s">
        <v>32</v>
      </c>
      <c r="D3574" s="2" t="str">
        <f>IF(Original!D3576 = "-", "Male", Original!D3576)</f>
        <v>Female</v>
      </c>
      <c r="E3574" s="2" t="s">
        <v>12</v>
      </c>
      <c r="F3574" s="2" t="str">
        <f>IF(Original!F3576 = "-", "c9", Original!F3576)</f>
        <v>c9</v>
      </c>
      <c r="G3574" s="2">
        <f>IF(ISBLANK(Original!G3576),MEDIAN(Original!G:G),Original!G3576)</f>
        <v>45966</v>
      </c>
    </row>
    <row r="3575" spans="1:7" x14ac:dyDescent="0.3">
      <c r="A3575" s="2">
        <v>488008</v>
      </c>
      <c r="B3575" s="3">
        <v>41849.778854166667</v>
      </c>
      <c r="C3575" s="2" t="s">
        <v>32</v>
      </c>
      <c r="D3575" s="2" t="str">
        <f>IF(Original!D3577 = "-", "Male", Original!D3577)</f>
        <v>Male</v>
      </c>
      <c r="E3575" s="2" t="s">
        <v>12</v>
      </c>
      <c r="F3575" s="2" t="str">
        <f>IF(Original!F3577 = "-", "c9", Original!F3577)</f>
        <v>c9</v>
      </c>
      <c r="G3575" s="2">
        <f>IF(ISBLANK(Original!G3577),MEDIAN(Original!G:G),Original!G3577)</f>
        <v>10712</v>
      </c>
    </row>
    <row r="3576" spans="1:7" x14ac:dyDescent="0.3">
      <c r="A3576" s="2">
        <v>476269</v>
      </c>
      <c r="B3576" s="3">
        <v>41860.75849537037</v>
      </c>
      <c r="C3576" s="2" t="s">
        <v>31</v>
      </c>
      <c r="D3576" s="2" t="str">
        <f>IF(Original!D3578 = "-", "Male", Original!D3578)</f>
        <v>Male</v>
      </c>
      <c r="E3576" s="2" t="s">
        <v>12</v>
      </c>
      <c r="F3576" s="2" t="str">
        <f>IF(Original!F3578 = "-", "c9", Original!F3578)</f>
        <v>c9</v>
      </c>
      <c r="G3576" s="2">
        <f>IF(ISBLANK(Original!G3578),MEDIAN(Original!G:G),Original!G3578)</f>
        <v>15227</v>
      </c>
    </row>
    <row r="3577" spans="1:7" x14ac:dyDescent="0.3">
      <c r="A3577" s="2">
        <v>165558</v>
      </c>
      <c r="B3577" s="3">
        <v>41848.397349537037</v>
      </c>
      <c r="C3577" s="2" t="s">
        <v>32</v>
      </c>
      <c r="D3577" s="2" t="str">
        <f>IF(Original!D3579 = "-", "Male", Original!D3579)</f>
        <v>Female</v>
      </c>
      <c r="E3577" s="2" t="s">
        <v>17</v>
      </c>
      <c r="F3577" s="2" t="str">
        <f>IF(Original!F3579 = "-", "c9", Original!F3579)</f>
        <v>b9</v>
      </c>
      <c r="G3577" s="2">
        <f>IF(ISBLANK(Original!G3579),MEDIAN(Original!G:G),Original!G3579)</f>
        <v>77540</v>
      </c>
    </row>
    <row r="3578" spans="1:7" x14ac:dyDescent="0.3">
      <c r="A3578" s="2">
        <v>63476</v>
      </c>
      <c r="B3578" s="3">
        <v>41855.540405092594</v>
      </c>
      <c r="C3578" s="2" t="s">
        <v>31</v>
      </c>
      <c r="D3578" s="2" t="str">
        <f>IF(Original!D3580 = "-", "Male", Original!D3580)</f>
        <v>Male</v>
      </c>
      <c r="E3578" s="2" t="s">
        <v>17</v>
      </c>
      <c r="F3578" s="2" t="str">
        <f>IF(Original!F3580 = "-", "c9", Original!F3580)</f>
        <v>b9</v>
      </c>
      <c r="G3578" s="2">
        <f>IF(ISBLANK(Original!G3580),MEDIAN(Original!G:G),Original!G3580)</f>
        <v>52833</v>
      </c>
    </row>
    <row r="3579" spans="1:7" x14ac:dyDescent="0.3">
      <c r="A3579" s="2">
        <v>793418</v>
      </c>
      <c r="B3579" s="3">
        <v>41855.396921296298</v>
      </c>
      <c r="C3579" s="2" t="s">
        <v>32</v>
      </c>
      <c r="D3579" s="2" t="str">
        <f>IF(Original!D3581 = "-", "Male", Original!D3581)</f>
        <v>Male</v>
      </c>
      <c r="E3579" s="2" t="s">
        <v>20</v>
      </c>
      <c r="F3579" s="2" t="str">
        <f>IF(Original!F3581 = "-", "c9", Original!F3581)</f>
        <v>i6</v>
      </c>
      <c r="G3579" s="2">
        <f>IF(ISBLANK(Original!G3581),MEDIAN(Original!G:G),Original!G3581)</f>
        <v>79712</v>
      </c>
    </row>
    <row r="3580" spans="1:7" x14ac:dyDescent="0.3">
      <c r="A3580" s="2">
        <v>719478</v>
      </c>
      <c r="B3580" s="3">
        <v>41761.82309027778</v>
      </c>
      <c r="C3580" s="2" t="s">
        <v>31</v>
      </c>
      <c r="D3580" s="2" t="str">
        <f>IF(Original!D3582 = "-", "Male", Original!D3582)</f>
        <v>Male</v>
      </c>
      <c r="E3580" s="2" t="s">
        <v>17</v>
      </c>
      <c r="F3580" s="2" t="str">
        <f>IF(Original!F3582 = "-", "c9", Original!F3582)</f>
        <v>i6</v>
      </c>
      <c r="G3580" s="2">
        <f>IF(ISBLANK(Original!G3582),MEDIAN(Original!G:G),Original!G3582)</f>
        <v>5553</v>
      </c>
    </row>
    <row r="3581" spans="1:7" x14ac:dyDescent="0.3">
      <c r="A3581" s="2">
        <v>664697</v>
      </c>
      <c r="B3581" s="3">
        <v>41761.824537037035</v>
      </c>
      <c r="C3581" s="2" t="s">
        <v>32</v>
      </c>
      <c r="D3581" s="2" t="str">
        <f>IF(Original!D3583 = "-", "Male", Original!D3583)</f>
        <v>Male</v>
      </c>
      <c r="E3581" s="2" t="s">
        <v>17</v>
      </c>
      <c r="F3581" s="2" t="str">
        <f>IF(Original!F3583 = "-", "c9", Original!F3583)</f>
        <v>i6</v>
      </c>
      <c r="G3581" s="2">
        <f>IF(ISBLANK(Original!G3583),MEDIAN(Original!G:G),Original!G3583)</f>
        <v>28257</v>
      </c>
    </row>
    <row r="3582" spans="1:7" x14ac:dyDescent="0.3">
      <c r="A3582" s="2">
        <v>766137</v>
      </c>
      <c r="B3582" s="3">
        <v>41761.824803240743</v>
      </c>
      <c r="C3582" s="2" t="s">
        <v>32</v>
      </c>
      <c r="D3582" s="2" t="str">
        <f>IF(Original!D3584 = "-", "Male", Original!D3584)</f>
        <v>Female</v>
      </c>
      <c r="E3582" s="2" t="s">
        <v>17</v>
      </c>
      <c r="F3582" s="2" t="str">
        <f>IF(Original!F3584 = "-", "c9", Original!F3584)</f>
        <v>i6</v>
      </c>
      <c r="G3582" s="2">
        <f>IF(ISBLANK(Original!G3584),MEDIAN(Original!G:G),Original!G3584)</f>
        <v>78187</v>
      </c>
    </row>
    <row r="3583" spans="1:7" x14ac:dyDescent="0.3">
      <c r="A3583" s="2">
        <v>690257</v>
      </c>
      <c r="B3583" s="3">
        <v>41768.427777777775</v>
      </c>
      <c r="C3583" s="2" t="s">
        <v>31</v>
      </c>
      <c r="D3583" s="2" t="str">
        <f>IF(Original!D3585 = "-", "Male", Original!D3585)</f>
        <v>Female</v>
      </c>
      <c r="E3583" s="2" t="s">
        <v>17</v>
      </c>
      <c r="F3583" s="2" t="str">
        <f>IF(Original!F3585 = "-", "c9", Original!F3585)</f>
        <v>i6</v>
      </c>
      <c r="G3583" s="2">
        <f>IF(ISBLANK(Original!G3585),MEDIAN(Original!G:G),Original!G3585)</f>
        <v>57304</v>
      </c>
    </row>
    <row r="3584" spans="1:7" x14ac:dyDescent="0.3">
      <c r="A3584" s="2">
        <v>881053</v>
      </c>
      <c r="B3584" s="3">
        <v>41768.428159722222</v>
      </c>
      <c r="C3584" s="2" t="s">
        <v>32</v>
      </c>
      <c r="D3584" s="2" t="str">
        <f>IF(Original!D3586 = "-", "Male", Original!D3586)</f>
        <v>Male</v>
      </c>
      <c r="E3584" s="2" t="s">
        <v>17</v>
      </c>
      <c r="F3584" s="2" t="str">
        <f>IF(Original!F3586 = "-", "c9", Original!F3586)</f>
        <v>i6</v>
      </c>
      <c r="G3584" s="2">
        <f>IF(ISBLANK(Original!G3586),MEDIAN(Original!G:G),Original!G3586)</f>
        <v>97560</v>
      </c>
    </row>
    <row r="3585" spans="1:7" x14ac:dyDescent="0.3">
      <c r="A3585" s="2">
        <v>121902</v>
      </c>
      <c r="B3585" s="3">
        <v>41768.428460648145</v>
      </c>
      <c r="C3585" s="2" t="s">
        <v>32</v>
      </c>
      <c r="D3585" s="2" t="str">
        <f>IF(Original!D3587 = "-", "Male", Original!D3587)</f>
        <v>Male</v>
      </c>
      <c r="E3585" s="2" t="s">
        <v>17</v>
      </c>
      <c r="F3585" s="2" t="str">
        <f>IF(Original!F3587 = "-", "c9", Original!F3587)</f>
        <v>i6</v>
      </c>
      <c r="G3585" s="2">
        <f>IF(ISBLANK(Original!G3587),MEDIAN(Original!G:G),Original!G3587)</f>
        <v>25403</v>
      </c>
    </row>
    <row r="3586" spans="1:7" x14ac:dyDescent="0.3">
      <c r="A3586" s="2">
        <v>572267</v>
      </c>
      <c r="B3586" s="3">
        <v>41772.707766203705</v>
      </c>
      <c r="C3586" s="2" t="s">
        <v>31</v>
      </c>
      <c r="D3586" s="2" t="str">
        <f>IF(Original!D3588 = "-", "Male", Original!D3588)</f>
        <v>Female</v>
      </c>
      <c r="E3586" s="2" t="s">
        <v>17</v>
      </c>
      <c r="F3586" s="2" t="str">
        <f>IF(Original!F3588 = "-", "c9", Original!F3588)</f>
        <v>i6</v>
      </c>
      <c r="G3586" s="2">
        <f>IF(ISBLANK(Original!G3588),MEDIAN(Original!G:G),Original!G3588)</f>
        <v>34974</v>
      </c>
    </row>
    <row r="3587" spans="1:7" x14ac:dyDescent="0.3">
      <c r="A3587" s="2">
        <v>750370</v>
      </c>
      <c r="B3587" s="3">
        <v>41772.708078703705</v>
      </c>
      <c r="C3587" s="2" t="s">
        <v>31</v>
      </c>
      <c r="D3587" s="2" t="str">
        <f>IF(Original!D3589 = "-", "Male", Original!D3589)</f>
        <v>Male</v>
      </c>
      <c r="E3587" s="2" t="s">
        <v>17</v>
      </c>
      <c r="F3587" s="2" t="str">
        <f>IF(Original!F3589 = "-", "c9", Original!F3589)</f>
        <v>i6</v>
      </c>
      <c r="G3587" s="2">
        <f>IF(ISBLANK(Original!G3589),MEDIAN(Original!G:G),Original!G3589)</f>
        <v>85237</v>
      </c>
    </row>
    <row r="3588" spans="1:7" x14ac:dyDescent="0.3">
      <c r="A3588" s="2">
        <v>72946</v>
      </c>
      <c r="B3588" s="3">
        <v>41855.399027777778</v>
      </c>
      <c r="C3588" s="2" t="s">
        <v>32</v>
      </c>
      <c r="D3588" s="2" t="str">
        <f>IF(Original!D3590 = "-", "Male", Original!D3590)</f>
        <v>Male</v>
      </c>
      <c r="E3588" s="2" t="s">
        <v>17</v>
      </c>
      <c r="F3588" s="2" t="str">
        <f>IF(Original!F3590 = "-", "c9", Original!F3590)</f>
        <v>i6</v>
      </c>
      <c r="G3588" s="2">
        <f>IF(ISBLANK(Original!G3590),MEDIAN(Original!G:G),Original!G3590)</f>
        <v>79985</v>
      </c>
    </row>
    <row r="3589" spans="1:7" x14ac:dyDescent="0.3">
      <c r="A3589" s="2">
        <v>104284</v>
      </c>
      <c r="B3589" s="3">
        <v>41855.399340277778</v>
      </c>
      <c r="C3589" s="2" t="s">
        <v>31</v>
      </c>
      <c r="D3589" s="2" t="str">
        <f>IF(Original!D3591 = "-", "Male", Original!D3591)</f>
        <v>Male</v>
      </c>
      <c r="E3589" s="2" t="s">
        <v>17</v>
      </c>
      <c r="F3589" s="2" t="str">
        <f>IF(Original!F3591 = "-", "c9", Original!F3591)</f>
        <v>i6</v>
      </c>
      <c r="G3589" s="2">
        <f>IF(ISBLANK(Original!G3591),MEDIAN(Original!G:G),Original!G3591)</f>
        <v>67822</v>
      </c>
    </row>
    <row r="3590" spans="1:7" x14ac:dyDescent="0.3">
      <c r="A3590" s="2">
        <v>938023</v>
      </c>
      <c r="B3590" s="3">
        <v>41859.638831018521</v>
      </c>
      <c r="C3590" s="2" t="s">
        <v>31</v>
      </c>
      <c r="D3590" s="2" t="str">
        <f>IF(Original!D3592 = "-", "Male", Original!D3592)</f>
        <v>Male</v>
      </c>
      <c r="E3590" s="2" t="s">
        <v>17</v>
      </c>
      <c r="F3590" s="2" t="str">
        <f>IF(Original!F3592 = "-", "c9", Original!F3592)</f>
        <v>i6</v>
      </c>
      <c r="G3590" s="2">
        <f>IF(ISBLANK(Original!G3592),MEDIAN(Original!G:G),Original!G3592)</f>
        <v>78911</v>
      </c>
    </row>
    <row r="3591" spans="1:7" x14ac:dyDescent="0.3">
      <c r="A3591" s="2">
        <v>945961</v>
      </c>
      <c r="B3591" s="3">
        <v>41859.63858796296</v>
      </c>
      <c r="C3591" s="2" t="s">
        <v>32</v>
      </c>
      <c r="D3591" s="2" t="str">
        <f>IF(Original!D3593 = "-", "Male", Original!D3593)</f>
        <v>Female</v>
      </c>
      <c r="E3591" s="2" t="s">
        <v>17</v>
      </c>
      <c r="F3591" s="2" t="str">
        <f>IF(Original!F3593 = "-", "c9", Original!F3593)</f>
        <v>i6</v>
      </c>
      <c r="G3591" s="2">
        <f>IF(ISBLANK(Original!G3593),MEDIAN(Original!G:G),Original!G3593)</f>
        <v>91185</v>
      </c>
    </row>
    <row r="3592" spans="1:7" x14ac:dyDescent="0.3">
      <c r="A3592" s="2">
        <v>789972</v>
      </c>
      <c r="B3592" s="3">
        <v>41815.860486111109</v>
      </c>
      <c r="C3592" s="2" t="s">
        <v>31</v>
      </c>
      <c r="D3592" s="2" t="str">
        <f>IF(Original!D3594 = "-", "Male", Original!D3594)</f>
        <v>Male</v>
      </c>
      <c r="E3592" s="2" t="s">
        <v>17</v>
      </c>
      <c r="F3592" s="2" t="str">
        <f>IF(Original!F3594 = "-", "c9", Original!F3594)</f>
        <v>c9</v>
      </c>
      <c r="G3592" s="2">
        <f>IF(ISBLANK(Original!G3594),MEDIAN(Original!G:G),Original!G3594)</f>
        <v>47837</v>
      </c>
    </row>
    <row r="3593" spans="1:7" x14ac:dyDescent="0.3">
      <c r="A3593" s="2">
        <v>203714</v>
      </c>
      <c r="B3593" s="3">
        <v>41815.862083333333</v>
      </c>
      <c r="C3593" s="2" t="s">
        <v>32</v>
      </c>
      <c r="D3593" s="2" t="str">
        <f>IF(Original!D3595 = "-", "Male", Original!D3595)</f>
        <v>Male</v>
      </c>
      <c r="E3593" s="2" t="s">
        <v>17</v>
      </c>
      <c r="F3593" s="2" t="str">
        <f>IF(Original!F3595 = "-", "c9", Original!F3595)</f>
        <v>c9</v>
      </c>
      <c r="G3593" s="2">
        <f>IF(ISBLANK(Original!G3595),MEDIAN(Original!G:G),Original!G3595)</f>
        <v>75116</v>
      </c>
    </row>
    <row r="3594" spans="1:7" x14ac:dyDescent="0.3">
      <c r="A3594" s="2">
        <v>286879</v>
      </c>
      <c r="B3594" s="3">
        <v>41815.397164351853</v>
      </c>
      <c r="C3594" s="2" t="s">
        <v>31</v>
      </c>
      <c r="D3594" s="2" t="str">
        <f>IF(Original!D3596 = "-", "Male", Original!D3596)</f>
        <v>Female</v>
      </c>
      <c r="E3594" s="2" t="s">
        <v>20</v>
      </c>
      <c r="F3594" s="2" t="str">
        <f>IF(Original!F3596 = "-", "c9", Original!F3596)</f>
        <v>i5</v>
      </c>
      <c r="G3594" s="2">
        <f>IF(ISBLANK(Original!G3596),MEDIAN(Original!G:G),Original!G3596)</f>
        <v>7763</v>
      </c>
    </row>
    <row r="3595" spans="1:7" x14ac:dyDescent="0.3">
      <c r="A3595" s="2">
        <v>542343</v>
      </c>
      <c r="B3595" s="3">
        <v>41780.396817129629</v>
      </c>
      <c r="C3595" s="2" t="s">
        <v>31</v>
      </c>
      <c r="D3595" s="2" t="str">
        <f>IF(Original!D3597 = "-", "Male", Original!D3597)</f>
        <v>Male</v>
      </c>
      <c r="E3595" s="2" t="s">
        <v>20</v>
      </c>
      <c r="F3595" s="2" t="str">
        <f>IF(Original!F3597 = "-", "c9", Original!F3597)</f>
        <v>c5</v>
      </c>
      <c r="G3595" s="2">
        <f>IF(ISBLANK(Original!G3597),MEDIAN(Original!G:G),Original!G3597)</f>
        <v>14251</v>
      </c>
    </row>
    <row r="3596" spans="1:7" x14ac:dyDescent="0.3">
      <c r="A3596" s="2">
        <v>873237</v>
      </c>
      <c r="B3596" s="3">
        <v>41780.399571759262</v>
      </c>
      <c r="C3596" s="2" t="s">
        <v>32</v>
      </c>
      <c r="D3596" s="2" t="str">
        <f>IF(Original!D3598 = "-", "Male", Original!D3598)</f>
        <v>Female</v>
      </c>
      <c r="E3596" s="2" t="s">
        <v>20</v>
      </c>
      <c r="F3596" s="2" t="str">
        <f>IF(Original!F3598 = "-", "c9", Original!F3598)</f>
        <v>c5</v>
      </c>
      <c r="G3596" s="2">
        <f>IF(ISBLANK(Original!G3598),MEDIAN(Original!G:G),Original!G3598)</f>
        <v>18555</v>
      </c>
    </row>
    <row r="3597" spans="1:7" x14ac:dyDescent="0.3">
      <c r="A3597" s="2">
        <v>365081</v>
      </c>
      <c r="B3597" s="3">
        <v>41780.399965277778</v>
      </c>
      <c r="C3597" s="2" t="s">
        <v>32</v>
      </c>
      <c r="D3597" s="2" t="str">
        <f>IF(Original!D3599 = "-", "Male", Original!D3599)</f>
        <v>Male</v>
      </c>
      <c r="E3597" s="2" t="s">
        <v>20</v>
      </c>
      <c r="F3597" s="2" t="str">
        <f>IF(Original!F3599 = "-", "c9", Original!F3599)</f>
        <v>c5</v>
      </c>
      <c r="G3597" s="2">
        <f>IF(ISBLANK(Original!G3599),MEDIAN(Original!G:G),Original!G3599)</f>
        <v>92097</v>
      </c>
    </row>
    <row r="3598" spans="1:7" x14ac:dyDescent="0.3">
      <c r="A3598" s="2">
        <v>777804</v>
      </c>
      <c r="B3598" s="3">
        <v>41876.453229166669</v>
      </c>
      <c r="C3598" s="2" t="s">
        <v>32</v>
      </c>
      <c r="D3598" s="2" t="str">
        <f>IF(Original!D3600 = "-", "Male", Original!D3600)</f>
        <v>Male</v>
      </c>
      <c r="E3598" s="2" t="s">
        <v>17</v>
      </c>
      <c r="F3598" s="2" t="str">
        <f>IF(Original!F3600 = "-", "c9", Original!F3600)</f>
        <v>c9</v>
      </c>
      <c r="G3598" s="2">
        <f>IF(ISBLANK(Original!G3600),MEDIAN(Original!G:G),Original!G3600)</f>
        <v>19035</v>
      </c>
    </row>
    <row r="3599" spans="1:7" x14ac:dyDescent="0.3">
      <c r="A3599" s="2">
        <v>936259</v>
      </c>
      <c r="B3599" s="3">
        <v>41876.454270833332</v>
      </c>
      <c r="C3599" s="2" t="s">
        <v>31</v>
      </c>
      <c r="D3599" s="2" t="str">
        <f>IF(Original!D3601 = "-", "Male", Original!D3601)</f>
        <v>Female</v>
      </c>
      <c r="E3599" s="2" t="s">
        <v>17</v>
      </c>
      <c r="F3599" s="2" t="str">
        <f>IF(Original!F3601 = "-", "c9", Original!F3601)</f>
        <v>c9</v>
      </c>
      <c r="G3599" s="2">
        <f>IF(ISBLANK(Original!G3601),MEDIAN(Original!G:G),Original!G3601)</f>
        <v>38306</v>
      </c>
    </row>
    <row r="3600" spans="1:7" x14ac:dyDescent="0.3">
      <c r="A3600" s="2">
        <v>574541</v>
      </c>
      <c r="B3600" s="3">
        <v>41801.398310185185</v>
      </c>
      <c r="C3600" s="2" t="s">
        <v>32</v>
      </c>
      <c r="D3600" s="2" t="str">
        <f>IF(Original!D3602 = "-", "Male", Original!D3602)</f>
        <v>Male</v>
      </c>
      <c r="E3600" s="2" t="s">
        <v>20</v>
      </c>
      <c r="F3600" s="2" t="str">
        <f>IF(Original!F3602 = "-", "c9", Original!F3602)</f>
        <v>c5</v>
      </c>
      <c r="G3600" s="2">
        <f>IF(ISBLANK(Original!G3602),MEDIAN(Original!G:G),Original!G3602)</f>
        <v>71065</v>
      </c>
    </row>
    <row r="3601" spans="1:7" x14ac:dyDescent="0.3">
      <c r="A3601" s="2">
        <v>320750</v>
      </c>
      <c r="B3601" s="3">
        <v>41806.04184027778</v>
      </c>
      <c r="C3601" s="2" t="s">
        <v>32</v>
      </c>
      <c r="D3601" s="2" t="str">
        <f>IF(Original!D3603 = "-", "Male", Original!D3603)</f>
        <v>Male</v>
      </c>
      <c r="E3601" s="2" t="s">
        <v>15</v>
      </c>
      <c r="F3601" s="2" t="str">
        <f>IF(Original!F3603 = "-", "c9", Original!F3603)</f>
        <v>c9</v>
      </c>
      <c r="G3601" s="2">
        <f>IF(ISBLANK(Original!G3603),MEDIAN(Original!G:G),Original!G3603)</f>
        <v>83315</v>
      </c>
    </row>
    <row r="3602" spans="1:7" x14ac:dyDescent="0.3">
      <c r="A3602" s="2">
        <v>654726</v>
      </c>
      <c r="B3602" s="3">
        <v>41822.464965277781</v>
      </c>
      <c r="C3602" s="2" t="s">
        <v>32</v>
      </c>
      <c r="D3602" s="2" t="str">
        <f>IF(Original!D3604 = "-", "Male", Original!D3604)</f>
        <v>Don’t want to say</v>
      </c>
      <c r="E3602" s="2" t="s">
        <v>15</v>
      </c>
      <c r="F3602" s="2" t="str">
        <f>IF(Original!F3604 = "-", "c9", Original!F3604)</f>
        <v>c9</v>
      </c>
      <c r="G3602" s="2">
        <f>IF(ISBLANK(Original!G3604),MEDIAN(Original!G:G),Original!G3604)</f>
        <v>52826</v>
      </c>
    </row>
    <row r="3603" spans="1:7" x14ac:dyDescent="0.3">
      <c r="A3603" s="2">
        <v>25694</v>
      </c>
      <c r="B3603" s="3">
        <v>41872.397349537037</v>
      </c>
      <c r="C3603" s="2" t="s">
        <v>32</v>
      </c>
      <c r="D3603" s="2" t="str">
        <f>IF(Original!D3605 = "-", "Male", Original!D3605)</f>
        <v>Don’t want to say</v>
      </c>
      <c r="E3603" s="2" t="s">
        <v>20</v>
      </c>
      <c r="F3603" s="2" t="str">
        <f>IF(Original!F3605 = "-", "c9", Original!F3605)</f>
        <v>i7</v>
      </c>
      <c r="G3603" s="2">
        <f>IF(ISBLANK(Original!G3605),MEDIAN(Original!G:G),Original!G3605)</f>
        <v>77478</v>
      </c>
    </row>
    <row r="3604" spans="1:7" x14ac:dyDescent="0.3">
      <c r="A3604" s="2">
        <v>51662</v>
      </c>
      <c r="B3604" s="3">
        <v>41873.532118055555</v>
      </c>
      <c r="C3604" s="2" t="s">
        <v>32</v>
      </c>
      <c r="D3604" s="2" t="str">
        <f>IF(Original!D3606 = "-", "Male", Original!D3606)</f>
        <v>Female</v>
      </c>
      <c r="E3604" s="2" t="s">
        <v>20</v>
      </c>
      <c r="F3604" s="2" t="str">
        <f>IF(Original!F3606 = "-", "c9", Original!F3606)</f>
        <v>i7</v>
      </c>
      <c r="G3604" s="2">
        <f>IF(ISBLANK(Original!G3606),MEDIAN(Original!G:G),Original!G3606)</f>
        <v>98662</v>
      </c>
    </row>
    <row r="3605" spans="1:7" x14ac:dyDescent="0.3">
      <c r="A3605" s="2">
        <v>829481</v>
      </c>
      <c r="B3605" s="3">
        <v>41873.533449074072</v>
      </c>
      <c r="C3605" s="2" t="s">
        <v>32</v>
      </c>
      <c r="D3605" s="2" t="str">
        <f>IF(Original!D3607 = "-", "Male", Original!D3607)</f>
        <v>Male</v>
      </c>
      <c r="E3605" s="2" t="s">
        <v>20</v>
      </c>
      <c r="F3605" s="2" t="str">
        <f>IF(Original!F3607 = "-", "c9", Original!F3607)</f>
        <v>i7</v>
      </c>
      <c r="G3605" s="2">
        <f>IF(ISBLANK(Original!G3607),MEDIAN(Original!G:G),Original!G3607)</f>
        <v>69017</v>
      </c>
    </row>
    <row r="3606" spans="1:7" x14ac:dyDescent="0.3">
      <c r="A3606" s="2">
        <v>726699</v>
      </c>
      <c r="B3606" s="3">
        <v>41873.534166666665</v>
      </c>
      <c r="C3606" s="2" t="s">
        <v>32</v>
      </c>
      <c r="D3606" s="2" t="str">
        <f>IF(Original!D3608 = "-", "Male", Original!D3608)</f>
        <v>Female</v>
      </c>
      <c r="E3606" s="2" t="s">
        <v>20</v>
      </c>
      <c r="F3606" s="2" t="str">
        <f>IF(Original!F3608 = "-", "c9", Original!F3608)</f>
        <v>i7</v>
      </c>
      <c r="G3606" s="2">
        <f>IF(ISBLANK(Original!G3608),MEDIAN(Original!G:G),Original!G3608)</f>
        <v>31542</v>
      </c>
    </row>
    <row r="3607" spans="1:7" x14ac:dyDescent="0.3">
      <c r="A3607" s="2">
        <v>866875</v>
      </c>
      <c r="B3607" s="3">
        <v>41873.534444444442</v>
      </c>
      <c r="C3607" s="2" t="s">
        <v>31</v>
      </c>
      <c r="D3607" s="2" t="str">
        <f>IF(Original!D3609 = "-", "Male", Original!D3609)</f>
        <v>Male</v>
      </c>
      <c r="E3607" s="2" t="s">
        <v>20</v>
      </c>
      <c r="F3607" s="2" t="str">
        <f>IF(Original!F3609 = "-", "c9", Original!F3609)</f>
        <v>i7</v>
      </c>
      <c r="G3607" s="2">
        <f>IF(ISBLANK(Original!G3609),MEDIAN(Original!G:G),Original!G3609)</f>
        <v>61401</v>
      </c>
    </row>
    <row r="3608" spans="1:7" x14ac:dyDescent="0.3">
      <c r="A3608" s="2">
        <v>721414</v>
      </c>
      <c r="B3608" s="3">
        <v>41781.39739583333</v>
      </c>
      <c r="C3608" s="2" t="s">
        <v>31</v>
      </c>
      <c r="D3608" s="2" t="str">
        <f>IF(Original!D3610 = "-", "Male", Original!D3610)</f>
        <v>Male</v>
      </c>
      <c r="E3608" s="2" t="s">
        <v>17</v>
      </c>
      <c r="F3608" s="2" t="str">
        <f>IF(Original!F3610 = "-", "c9", Original!F3610)</f>
        <v>c5</v>
      </c>
      <c r="G3608" s="2">
        <f>IF(ISBLANK(Original!G3610),MEDIAN(Original!G:G),Original!G3610)</f>
        <v>75544</v>
      </c>
    </row>
    <row r="3609" spans="1:7" x14ac:dyDescent="0.3">
      <c r="A3609" s="2">
        <v>386336</v>
      </c>
      <c r="B3609" s="3">
        <v>41781.398379629631</v>
      </c>
      <c r="C3609" s="2" t="s">
        <v>31</v>
      </c>
      <c r="D3609" s="2" t="str">
        <f>IF(Original!D3611 = "-", "Male", Original!D3611)</f>
        <v>Male</v>
      </c>
      <c r="E3609" s="2" t="s">
        <v>17</v>
      </c>
      <c r="F3609" s="2" t="str">
        <f>IF(Original!F3611 = "-", "c9", Original!F3611)</f>
        <v>c5</v>
      </c>
      <c r="G3609" s="2">
        <f>IF(ISBLANK(Original!G3611),MEDIAN(Original!G:G),Original!G3611)</f>
        <v>11142</v>
      </c>
    </row>
    <row r="3610" spans="1:7" x14ac:dyDescent="0.3">
      <c r="A3610" s="2">
        <v>149551</v>
      </c>
      <c r="B3610" s="3">
        <v>41795.759340277778</v>
      </c>
      <c r="C3610" s="2" t="s">
        <v>32</v>
      </c>
      <c r="D3610" s="2" t="str">
        <f>IF(Original!D3612 = "-", "Male", Original!D3612)</f>
        <v>Male</v>
      </c>
      <c r="E3610" s="2" t="s">
        <v>17</v>
      </c>
      <c r="F3610" s="2" t="str">
        <f>IF(Original!F3612 = "-", "c9", Original!F3612)</f>
        <v>c5</v>
      </c>
      <c r="G3610" s="2">
        <f>IF(ISBLANK(Original!G3612),MEDIAN(Original!G:G),Original!G3612)</f>
        <v>15887</v>
      </c>
    </row>
    <row r="3611" spans="1:7" x14ac:dyDescent="0.3">
      <c r="A3611" s="2">
        <v>201882</v>
      </c>
      <c r="B3611" s="3">
        <v>41795.759687500002</v>
      </c>
      <c r="C3611" s="2" t="s">
        <v>32</v>
      </c>
      <c r="D3611" s="2" t="str">
        <f>IF(Original!D3613 = "-", "Male", Original!D3613)</f>
        <v>Female</v>
      </c>
      <c r="E3611" s="2" t="s">
        <v>17</v>
      </c>
      <c r="F3611" s="2" t="str">
        <f>IF(Original!F3613 = "-", "c9", Original!F3613)</f>
        <v>c5</v>
      </c>
      <c r="G3611" s="2">
        <f>IF(ISBLANK(Original!G3613),MEDIAN(Original!G:G),Original!G3613)</f>
        <v>93106</v>
      </c>
    </row>
    <row r="3612" spans="1:7" x14ac:dyDescent="0.3">
      <c r="A3612" s="2">
        <v>595148</v>
      </c>
      <c r="B3612" s="3">
        <v>41795.760162037041</v>
      </c>
      <c r="C3612" s="2" t="s">
        <v>32</v>
      </c>
      <c r="D3612" s="2" t="str">
        <f>IF(Original!D3614 = "-", "Male", Original!D3614)</f>
        <v>Male</v>
      </c>
      <c r="E3612" s="2" t="s">
        <v>17</v>
      </c>
      <c r="F3612" s="2" t="str">
        <f>IF(Original!F3614 = "-", "c9", Original!F3614)</f>
        <v>c5</v>
      </c>
      <c r="G3612" s="2">
        <f>IF(ISBLANK(Original!G3614),MEDIAN(Original!G:G),Original!G3614)</f>
        <v>3251</v>
      </c>
    </row>
    <row r="3613" spans="1:7" x14ac:dyDescent="0.3">
      <c r="A3613" s="2">
        <v>434492</v>
      </c>
      <c r="B3613" s="3">
        <v>41797.48951388889</v>
      </c>
      <c r="C3613" s="2" t="s">
        <v>31</v>
      </c>
      <c r="D3613" s="2" t="str">
        <f>IF(Original!D3615 = "-", "Male", Original!D3615)</f>
        <v>Female</v>
      </c>
      <c r="E3613" s="2" t="s">
        <v>17</v>
      </c>
      <c r="F3613" s="2" t="str">
        <f>IF(Original!F3615 = "-", "c9", Original!F3615)</f>
        <v>c5</v>
      </c>
      <c r="G3613" s="2">
        <f>IF(ISBLANK(Original!G3615),MEDIAN(Original!G:G),Original!G3615)</f>
        <v>51865</v>
      </c>
    </row>
    <row r="3614" spans="1:7" x14ac:dyDescent="0.3">
      <c r="A3614" s="2">
        <v>149844</v>
      </c>
      <c r="B3614" s="3">
        <v>41837.401863425926</v>
      </c>
      <c r="C3614" s="2" t="s">
        <v>32</v>
      </c>
      <c r="D3614" s="2" t="str">
        <f>IF(Original!D3616 = "-", "Male", Original!D3616)</f>
        <v>Male</v>
      </c>
      <c r="E3614" s="2" t="s">
        <v>17</v>
      </c>
      <c r="F3614" s="2" t="str">
        <f>IF(Original!F3616 = "-", "c9", Original!F3616)</f>
        <v>c5</v>
      </c>
      <c r="G3614" s="2">
        <f>IF(ISBLANK(Original!G3616),MEDIAN(Original!G:G),Original!G3616)</f>
        <v>95833</v>
      </c>
    </row>
    <row r="3615" spans="1:7" x14ac:dyDescent="0.3">
      <c r="A3615" s="2">
        <v>641503</v>
      </c>
      <c r="B3615" s="3">
        <v>41837.402569444443</v>
      </c>
      <c r="C3615" s="2" t="s">
        <v>31</v>
      </c>
      <c r="D3615" s="2" t="str">
        <f>IF(Original!D3617 = "-", "Male", Original!D3617)</f>
        <v>Female</v>
      </c>
      <c r="E3615" s="2" t="s">
        <v>17</v>
      </c>
      <c r="F3615" s="2" t="str">
        <f>IF(Original!F3617 = "-", "c9", Original!F3617)</f>
        <v>c5</v>
      </c>
      <c r="G3615" s="2">
        <f>IF(ISBLANK(Original!G3617),MEDIAN(Original!G:G),Original!G3617)</f>
        <v>28413</v>
      </c>
    </row>
    <row r="3616" spans="1:7" x14ac:dyDescent="0.3">
      <c r="A3616" s="2">
        <v>37024</v>
      </c>
      <c r="B3616" s="3">
        <v>41837.403715277775</v>
      </c>
      <c r="C3616" s="2" t="s">
        <v>31</v>
      </c>
      <c r="D3616" s="2" t="str">
        <f>IF(Original!D3618 = "-", "Male", Original!D3618)</f>
        <v>Female</v>
      </c>
      <c r="E3616" s="2" t="s">
        <v>17</v>
      </c>
      <c r="F3616" s="2" t="str">
        <f>IF(Original!F3618 = "-", "c9", Original!F3618)</f>
        <v>c5</v>
      </c>
      <c r="G3616" s="2">
        <f>IF(ISBLANK(Original!G3618),MEDIAN(Original!G:G),Original!G3618)</f>
        <v>73512</v>
      </c>
    </row>
    <row r="3617" spans="1:7" x14ac:dyDescent="0.3">
      <c r="A3617" s="2">
        <v>508595</v>
      </c>
      <c r="B3617" s="3">
        <v>41837.404722222222</v>
      </c>
      <c r="C3617" s="2" t="s">
        <v>31</v>
      </c>
      <c r="D3617" s="2" t="str">
        <f>IF(Original!D3619 = "-", "Male", Original!D3619)</f>
        <v>Female</v>
      </c>
      <c r="E3617" s="2" t="s">
        <v>17</v>
      </c>
      <c r="F3617" s="2" t="str">
        <f>IF(Original!F3619 = "-", "c9", Original!F3619)</f>
        <v>c5</v>
      </c>
      <c r="G3617" s="2">
        <f>IF(ISBLANK(Original!G3619),MEDIAN(Original!G:G),Original!G3619)</f>
        <v>52875</v>
      </c>
    </row>
    <row r="3618" spans="1:7" x14ac:dyDescent="0.3">
      <c r="A3618" s="2">
        <v>604590</v>
      </c>
      <c r="B3618" s="3">
        <v>41837.405173611114</v>
      </c>
      <c r="C3618" s="2" t="s">
        <v>31</v>
      </c>
      <c r="D3618" s="2" t="str">
        <f>IF(Original!D3620 = "-", "Male", Original!D3620)</f>
        <v>Male</v>
      </c>
      <c r="E3618" s="2" t="s">
        <v>17</v>
      </c>
      <c r="F3618" s="2" t="str">
        <f>IF(Original!F3620 = "-", "c9", Original!F3620)</f>
        <v>c5</v>
      </c>
      <c r="G3618" s="2">
        <f>IF(ISBLANK(Original!G3620),MEDIAN(Original!G:G),Original!G3620)</f>
        <v>78962</v>
      </c>
    </row>
    <row r="3619" spans="1:7" x14ac:dyDescent="0.3">
      <c r="A3619" s="2">
        <v>461013</v>
      </c>
      <c r="B3619" s="3">
        <v>41838.592638888891</v>
      </c>
      <c r="C3619" s="2" t="s">
        <v>32</v>
      </c>
      <c r="D3619" s="2" t="str">
        <f>IF(Original!D3621 = "-", "Male", Original!D3621)</f>
        <v>Male</v>
      </c>
      <c r="E3619" s="2" t="s">
        <v>17</v>
      </c>
      <c r="F3619" s="2" t="str">
        <f>IF(Original!F3621 = "-", "c9", Original!F3621)</f>
        <v>c5</v>
      </c>
      <c r="G3619" s="2">
        <f>IF(ISBLANK(Original!G3621),MEDIAN(Original!G:G),Original!G3621)</f>
        <v>27465</v>
      </c>
    </row>
    <row r="3620" spans="1:7" x14ac:dyDescent="0.3">
      <c r="A3620" s="2">
        <v>844190</v>
      </c>
      <c r="B3620" s="3">
        <v>41838.593541666669</v>
      </c>
      <c r="C3620" s="2" t="s">
        <v>32</v>
      </c>
      <c r="D3620" s="2" t="str">
        <f>IF(Original!D3622 = "-", "Male", Original!D3622)</f>
        <v>Male</v>
      </c>
      <c r="E3620" s="2" t="s">
        <v>17</v>
      </c>
      <c r="F3620" s="2" t="str">
        <f>IF(Original!F3622 = "-", "c9", Original!F3622)</f>
        <v>c5</v>
      </c>
      <c r="G3620" s="2">
        <f>IF(ISBLANK(Original!G3622),MEDIAN(Original!G:G),Original!G3622)</f>
        <v>40744</v>
      </c>
    </row>
    <row r="3621" spans="1:7" x14ac:dyDescent="0.3">
      <c r="A3621" s="2">
        <v>684558</v>
      </c>
      <c r="B3621" s="3">
        <v>41838.594259259262</v>
      </c>
      <c r="C3621" s="2" t="s">
        <v>31</v>
      </c>
      <c r="D3621" s="2" t="str">
        <f>IF(Original!D3623 = "-", "Male", Original!D3623)</f>
        <v>Male</v>
      </c>
      <c r="E3621" s="2" t="s">
        <v>17</v>
      </c>
      <c r="F3621" s="2" t="str">
        <f>IF(Original!F3623 = "-", "c9", Original!F3623)</f>
        <v>c5</v>
      </c>
      <c r="G3621" s="2">
        <f>IF(ISBLANK(Original!G3623),MEDIAN(Original!G:G),Original!G3623)</f>
        <v>58001</v>
      </c>
    </row>
    <row r="3622" spans="1:7" x14ac:dyDescent="0.3">
      <c r="A3622" s="2">
        <v>707322</v>
      </c>
      <c r="B3622" s="3">
        <v>41867.40420138889</v>
      </c>
      <c r="C3622" s="2" t="s">
        <v>32</v>
      </c>
      <c r="D3622" s="2" t="str">
        <f>IF(Original!D3624 = "-", "Male", Original!D3624)</f>
        <v>Female</v>
      </c>
      <c r="E3622" s="2" t="s">
        <v>17</v>
      </c>
      <c r="F3622" s="2" t="str">
        <f>IF(Original!F3624 = "-", "c9", Original!F3624)</f>
        <v>c5</v>
      </c>
      <c r="G3622" s="2">
        <f>IF(ISBLANK(Original!G3624),MEDIAN(Original!G:G),Original!G3624)</f>
        <v>52191</v>
      </c>
    </row>
    <row r="3623" spans="1:7" x14ac:dyDescent="0.3">
      <c r="A3623" s="2">
        <v>801707</v>
      </c>
      <c r="B3623" s="3">
        <v>41872.33902777778</v>
      </c>
      <c r="C3623" s="2" t="s">
        <v>31</v>
      </c>
      <c r="D3623" s="2" t="str">
        <f>IF(Original!D3625 = "-", "Male", Original!D3625)</f>
        <v>Male</v>
      </c>
      <c r="E3623" s="2" t="s">
        <v>17</v>
      </c>
      <c r="F3623" s="2" t="str">
        <f>IF(Original!F3625 = "-", "c9", Original!F3625)</f>
        <v>c5</v>
      </c>
      <c r="G3623" s="2">
        <f>IF(ISBLANK(Original!G3625),MEDIAN(Original!G:G),Original!G3625)</f>
        <v>15641</v>
      </c>
    </row>
    <row r="3624" spans="1:7" x14ac:dyDescent="0.3">
      <c r="A3624" s="2">
        <v>592371</v>
      </c>
      <c r="B3624" s="3">
        <v>41872.33971064815</v>
      </c>
      <c r="C3624" s="2" t="s">
        <v>31</v>
      </c>
      <c r="D3624" s="2" t="str">
        <f>IF(Original!D3626 = "-", "Male", Original!D3626)</f>
        <v>Male</v>
      </c>
      <c r="E3624" s="2" t="s">
        <v>17</v>
      </c>
      <c r="F3624" s="2" t="str">
        <f>IF(Original!F3626 = "-", "c9", Original!F3626)</f>
        <v>c5</v>
      </c>
      <c r="G3624" s="2">
        <f>IF(ISBLANK(Original!G3626),MEDIAN(Original!G:G),Original!G3626)</f>
        <v>28415</v>
      </c>
    </row>
    <row r="3625" spans="1:7" x14ac:dyDescent="0.3">
      <c r="A3625" s="2">
        <v>283689</v>
      </c>
      <c r="B3625" s="3">
        <v>41872.341539351852</v>
      </c>
      <c r="C3625" s="2" t="s">
        <v>32</v>
      </c>
      <c r="D3625" s="2" t="str">
        <f>IF(Original!D3627 = "-", "Male", Original!D3627)</f>
        <v>Male</v>
      </c>
      <c r="E3625" s="2" t="s">
        <v>17</v>
      </c>
      <c r="F3625" s="2" t="str">
        <f>IF(Original!F3627 = "-", "c9", Original!F3627)</f>
        <v>c5</v>
      </c>
      <c r="G3625" s="2">
        <f>IF(ISBLANK(Original!G3627),MEDIAN(Original!G:G),Original!G3627)</f>
        <v>2654</v>
      </c>
    </row>
    <row r="3626" spans="1:7" x14ac:dyDescent="0.3">
      <c r="A3626" s="2">
        <v>651680</v>
      </c>
      <c r="B3626" s="3">
        <v>41826.529224537036</v>
      </c>
      <c r="C3626" s="2" t="s">
        <v>31</v>
      </c>
      <c r="D3626" s="2" t="str">
        <f>IF(Original!D3628 = "-", "Male", Original!D3628)</f>
        <v>Male</v>
      </c>
      <c r="E3626" s="2" t="s">
        <v>12</v>
      </c>
      <c r="F3626" s="2" t="str">
        <f>IF(Original!F3628 = "-", "c9", Original!F3628)</f>
        <v>i6</v>
      </c>
      <c r="G3626" s="2">
        <f>IF(ISBLANK(Original!G3628),MEDIAN(Original!G:G),Original!G3628)</f>
        <v>17318</v>
      </c>
    </row>
    <row r="3627" spans="1:7" x14ac:dyDescent="0.3">
      <c r="A3627" s="2">
        <v>915258</v>
      </c>
      <c r="B3627" s="3">
        <v>41826.529953703706</v>
      </c>
      <c r="C3627" s="2" t="s">
        <v>31</v>
      </c>
      <c r="D3627" s="2" t="str">
        <f>IF(Original!D3629 = "-", "Male", Original!D3629)</f>
        <v>Female</v>
      </c>
      <c r="E3627" s="2" t="s">
        <v>12</v>
      </c>
      <c r="F3627" s="2" t="str">
        <f>IF(Original!F3629 = "-", "c9", Original!F3629)</f>
        <v>i6</v>
      </c>
      <c r="G3627" s="2">
        <f>IF(ISBLANK(Original!G3629),MEDIAN(Original!G:G),Original!G3629)</f>
        <v>11600</v>
      </c>
    </row>
    <row r="3628" spans="1:7" x14ac:dyDescent="0.3">
      <c r="A3628" s="2">
        <v>609394</v>
      </c>
      <c r="B3628" s="3">
        <v>41828.461631944447</v>
      </c>
      <c r="C3628" s="2" t="s">
        <v>32</v>
      </c>
      <c r="D3628" s="2" t="str">
        <f>IF(Original!D3630 = "-", "Male", Original!D3630)</f>
        <v>Female</v>
      </c>
      <c r="E3628" s="2" t="s">
        <v>12</v>
      </c>
      <c r="F3628" s="2" t="str">
        <f>IF(Original!F3630 = "-", "c9", Original!F3630)</f>
        <v>i6</v>
      </c>
      <c r="G3628" s="2">
        <f>IF(ISBLANK(Original!G3630),MEDIAN(Original!G:G),Original!G3630)</f>
        <v>43241</v>
      </c>
    </row>
    <row r="3629" spans="1:7" x14ac:dyDescent="0.3">
      <c r="A3629" s="2">
        <v>106616</v>
      </c>
      <c r="B3629" s="3">
        <v>41836.998668981483</v>
      </c>
      <c r="C3629" s="2" t="s">
        <v>31</v>
      </c>
      <c r="D3629" s="2" t="str">
        <f>IF(Original!D3631 = "-", "Male", Original!D3631)</f>
        <v>Female</v>
      </c>
      <c r="E3629" s="2" t="s">
        <v>12</v>
      </c>
      <c r="F3629" s="2" t="str">
        <f>IF(Original!F3631 = "-", "c9", Original!F3631)</f>
        <v>i6</v>
      </c>
      <c r="G3629" s="2">
        <f>IF(ISBLANK(Original!G3631),MEDIAN(Original!G:G),Original!G3631)</f>
        <v>62097</v>
      </c>
    </row>
    <row r="3630" spans="1:7" x14ac:dyDescent="0.3">
      <c r="A3630" s="2">
        <v>620338</v>
      </c>
      <c r="B3630" s="3">
        <v>41803.398101851853</v>
      </c>
      <c r="C3630" s="2" t="s">
        <v>32</v>
      </c>
      <c r="D3630" s="2" t="str">
        <f>IF(Original!D3632 = "-", "Male", Original!D3632)</f>
        <v>Male</v>
      </c>
      <c r="E3630" s="2" t="s">
        <v>17</v>
      </c>
      <c r="F3630" s="2" t="str">
        <f>IF(Original!F3632 = "-", "c9", Original!F3632)</f>
        <v>i7</v>
      </c>
      <c r="G3630" s="2">
        <f>IF(ISBLANK(Original!G3632),MEDIAN(Original!G:G),Original!G3632)</f>
        <v>91273</v>
      </c>
    </row>
    <row r="3631" spans="1:7" x14ac:dyDescent="0.3">
      <c r="A3631" s="2">
        <v>514881</v>
      </c>
      <c r="B3631" s="3">
        <v>41821.215428240743</v>
      </c>
      <c r="C3631" s="2" t="s">
        <v>31</v>
      </c>
      <c r="D3631" s="2" t="str">
        <f>IF(Original!D3633 = "-", "Male", Original!D3633)</f>
        <v>Don’t want to say</v>
      </c>
      <c r="E3631" s="2" t="s">
        <v>17</v>
      </c>
      <c r="F3631" s="2" t="str">
        <f>IF(Original!F3633 = "-", "c9", Original!F3633)</f>
        <v>i7</v>
      </c>
      <c r="G3631" s="2">
        <f>IF(ISBLANK(Original!G3633),MEDIAN(Original!G:G),Original!G3633)</f>
        <v>63585</v>
      </c>
    </row>
    <row r="3632" spans="1:7" x14ac:dyDescent="0.3">
      <c r="A3632" s="2">
        <v>662089</v>
      </c>
      <c r="B3632" s="3">
        <v>41831.39949074074</v>
      </c>
      <c r="C3632" s="2" t="s">
        <v>32</v>
      </c>
      <c r="D3632" s="2" t="str">
        <f>IF(Original!D3634 = "-", "Male", Original!D3634)</f>
        <v>Male</v>
      </c>
      <c r="E3632" s="2" t="s">
        <v>17</v>
      </c>
      <c r="F3632" s="2" t="str">
        <f>IF(Original!F3634 = "-", "c9", Original!F3634)</f>
        <v>i7</v>
      </c>
      <c r="G3632" s="2">
        <f>IF(ISBLANK(Original!G3634),MEDIAN(Original!G:G),Original!G3634)</f>
        <v>29896</v>
      </c>
    </row>
    <row r="3633" spans="1:7" x14ac:dyDescent="0.3">
      <c r="A3633" s="2">
        <v>282188</v>
      </c>
      <c r="B3633" s="3">
        <v>41831.399814814817</v>
      </c>
      <c r="C3633" s="2" t="s">
        <v>32</v>
      </c>
      <c r="D3633" s="2" t="str">
        <f>IF(Original!D3635 = "-", "Male", Original!D3635)</f>
        <v>Male</v>
      </c>
      <c r="E3633" s="2" t="s">
        <v>17</v>
      </c>
      <c r="F3633" s="2" t="str">
        <f>IF(Original!F3635 = "-", "c9", Original!F3635)</f>
        <v>i7</v>
      </c>
      <c r="G3633" s="2">
        <f>IF(ISBLANK(Original!G3635),MEDIAN(Original!G:G),Original!G3635)</f>
        <v>67135</v>
      </c>
    </row>
    <row r="3634" spans="1:7" x14ac:dyDescent="0.3">
      <c r="A3634" s="2">
        <v>563335</v>
      </c>
      <c r="B3634" s="3">
        <v>41831.400462962964</v>
      </c>
      <c r="C3634" s="2" t="s">
        <v>32</v>
      </c>
      <c r="D3634" s="2" t="str">
        <f>IF(Original!D3636 = "-", "Male", Original!D3636)</f>
        <v>Female</v>
      </c>
      <c r="E3634" s="2" t="s">
        <v>17</v>
      </c>
      <c r="F3634" s="2" t="str">
        <f>IF(Original!F3636 = "-", "c9", Original!F3636)</f>
        <v>i7</v>
      </c>
      <c r="G3634" s="2">
        <f>IF(ISBLANK(Original!G3636),MEDIAN(Original!G:G),Original!G3636)</f>
        <v>24723</v>
      </c>
    </row>
    <row r="3635" spans="1:7" x14ac:dyDescent="0.3">
      <c r="A3635" s="2">
        <v>579155</v>
      </c>
      <c r="B3635" s="3">
        <v>41848.773310185185</v>
      </c>
      <c r="C3635" s="2" t="s">
        <v>31</v>
      </c>
      <c r="D3635" s="2" t="str">
        <f>IF(Original!D3637 = "-", "Male", Original!D3637)</f>
        <v>Male</v>
      </c>
      <c r="E3635" s="2" t="s">
        <v>17</v>
      </c>
      <c r="F3635" s="2" t="str">
        <f>IF(Original!F3637 = "-", "c9", Original!F3637)</f>
        <v>i7</v>
      </c>
      <c r="G3635" s="2">
        <f>IF(ISBLANK(Original!G3637),MEDIAN(Original!G:G),Original!G3637)</f>
        <v>47646</v>
      </c>
    </row>
    <row r="3636" spans="1:7" x14ac:dyDescent="0.3">
      <c r="A3636" s="2">
        <v>53039</v>
      </c>
      <c r="B3636" s="3">
        <v>41812.62908564815</v>
      </c>
      <c r="C3636" s="2" t="s">
        <v>32</v>
      </c>
      <c r="D3636" s="2" t="str">
        <f>IF(Original!D3638 = "-", "Male", Original!D3638)</f>
        <v>Male</v>
      </c>
      <c r="E3636" s="2" t="s">
        <v>20</v>
      </c>
      <c r="F3636" s="2" t="str">
        <f>IF(Original!F3638 = "-", "c9", Original!F3638)</f>
        <v>c8</v>
      </c>
      <c r="G3636" s="2">
        <f>IF(ISBLANK(Original!G3638),MEDIAN(Original!G:G),Original!G3638)</f>
        <v>38704</v>
      </c>
    </row>
    <row r="3637" spans="1:7" x14ac:dyDescent="0.3">
      <c r="A3637" s="2">
        <v>71209</v>
      </c>
      <c r="B3637" s="3">
        <v>41824.396770833337</v>
      </c>
      <c r="C3637" s="2" t="s">
        <v>31</v>
      </c>
      <c r="D3637" s="2" t="str">
        <f>IF(Original!D3639 = "-", "Male", Original!D3639)</f>
        <v>Male</v>
      </c>
      <c r="E3637" s="2" t="s">
        <v>20</v>
      </c>
      <c r="F3637" s="2" t="str">
        <f>IF(Original!F3639 = "-", "c9", Original!F3639)</f>
        <v>c5</v>
      </c>
      <c r="G3637" s="2">
        <f>IF(ISBLANK(Original!G3639),MEDIAN(Original!G:G),Original!G3639)</f>
        <v>37788</v>
      </c>
    </row>
    <row r="3638" spans="1:7" x14ac:dyDescent="0.3">
      <c r="A3638" s="2">
        <v>703701</v>
      </c>
      <c r="B3638" s="3">
        <v>41829.729004629633</v>
      </c>
      <c r="C3638" s="2" t="s">
        <v>31</v>
      </c>
      <c r="D3638" s="2" t="str">
        <f>IF(Original!D3640 = "-", "Male", Original!D3640)</f>
        <v>Female</v>
      </c>
      <c r="E3638" s="2" t="s">
        <v>20</v>
      </c>
      <c r="F3638" s="2" t="str">
        <f>IF(Original!F3640 = "-", "c9", Original!F3640)</f>
        <v>c5</v>
      </c>
      <c r="G3638" s="2">
        <f>IF(ISBLANK(Original!G3640),MEDIAN(Original!G:G),Original!G3640)</f>
        <v>82292</v>
      </c>
    </row>
    <row r="3639" spans="1:7" x14ac:dyDescent="0.3">
      <c r="A3639" s="2">
        <v>25908</v>
      </c>
      <c r="B3639" s="3">
        <v>41878.720185185186</v>
      </c>
      <c r="C3639" s="2" t="s">
        <v>31</v>
      </c>
      <c r="D3639" s="2" t="str">
        <f>IF(Original!D3641 = "-", "Male", Original!D3641)</f>
        <v>Male</v>
      </c>
      <c r="E3639" s="2" t="s">
        <v>17</v>
      </c>
      <c r="F3639" s="2" t="str">
        <f>IF(Original!F3641 = "-", "c9", Original!F3641)</f>
        <v>i6</v>
      </c>
      <c r="G3639" s="2">
        <f>IF(ISBLANK(Original!G3641),MEDIAN(Original!G:G),Original!G3641)</f>
        <v>80073</v>
      </c>
    </row>
    <row r="3640" spans="1:7" x14ac:dyDescent="0.3">
      <c r="A3640" s="2">
        <v>863065</v>
      </c>
      <c r="B3640" s="3">
        <v>41795.380509259259</v>
      </c>
      <c r="C3640" s="2" t="s">
        <v>31</v>
      </c>
      <c r="D3640" s="2" t="str">
        <f>IF(Original!D3642 = "-", "Male", Original!D3642)</f>
        <v>Don’t want to say</v>
      </c>
      <c r="E3640" s="2" t="s">
        <v>20</v>
      </c>
      <c r="F3640" s="2" t="str">
        <f>IF(Original!F3642 = "-", "c9", Original!F3642)</f>
        <v>c9</v>
      </c>
      <c r="G3640" s="2">
        <f>IF(ISBLANK(Original!G3642),MEDIAN(Original!G:G),Original!G3642)</f>
        <v>36377</v>
      </c>
    </row>
    <row r="3641" spans="1:7" x14ac:dyDescent="0.3">
      <c r="A3641" s="2">
        <v>24745</v>
      </c>
      <c r="B3641" s="3">
        <v>41768.783680555556</v>
      </c>
      <c r="C3641" s="2" t="s">
        <v>31</v>
      </c>
      <c r="D3641" s="2" t="str">
        <f>IF(Original!D3643 = "-", "Male", Original!D3643)</f>
        <v>Female</v>
      </c>
      <c r="E3641" s="2" t="s">
        <v>20</v>
      </c>
      <c r="F3641" s="2" t="str">
        <f>IF(Original!F3643 = "-", "c9", Original!F3643)</f>
        <v>c8</v>
      </c>
      <c r="G3641" s="2">
        <f>IF(ISBLANK(Original!G3643),MEDIAN(Original!G:G),Original!G3643)</f>
        <v>63523</v>
      </c>
    </row>
    <row r="3642" spans="1:7" x14ac:dyDescent="0.3">
      <c r="A3642" s="2">
        <v>671181</v>
      </c>
      <c r="B3642" s="3">
        <v>41818.814189814817</v>
      </c>
      <c r="C3642" s="2" t="s">
        <v>31</v>
      </c>
      <c r="D3642" s="2" t="str">
        <f>IF(Original!D3644 = "-", "Male", Original!D3644)</f>
        <v>Female</v>
      </c>
      <c r="E3642" s="2" t="s">
        <v>20</v>
      </c>
      <c r="F3642" s="2" t="str">
        <f>IF(Original!F3644 = "-", "c9", Original!F3644)</f>
        <v>c8</v>
      </c>
      <c r="G3642" s="2">
        <f>IF(ISBLANK(Original!G3644),MEDIAN(Original!G:G),Original!G3644)</f>
        <v>81792</v>
      </c>
    </row>
    <row r="3643" spans="1:7" x14ac:dyDescent="0.3">
      <c r="A3643" s="2">
        <v>460744</v>
      </c>
      <c r="B3643" s="3">
        <v>41818.814641203702</v>
      </c>
      <c r="C3643" s="2" t="s">
        <v>32</v>
      </c>
      <c r="D3643" s="2" t="str">
        <f>IF(Original!D3645 = "-", "Male", Original!D3645)</f>
        <v>Male</v>
      </c>
      <c r="E3643" s="2" t="s">
        <v>20</v>
      </c>
      <c r="F3643" s="2" t="str">
        <f>IF(Original!F3645 = "-", "c9", Original!F3645)</f>
        <v>c8</v>
      </c>
      <c r="G3643" s="2">
        <f>IF(ISBLANK(Original!G3645),MEDIAN(Original!G:G),Original!G3645)</f>
        <v>62673</v>
      </c>
    </row>
    <row r="3644" spans="1:7" x14ac:dyDescent="0.3">
      <c r="A3644" s="2">
        <v>597345</v>
      </c>
      <c r="B3644" s="3">
        <v>41822.34679398148</v>
      </c>
      <c r="C3644" s="2" t="s">
        <v>32</v>
      </c>
      <c r="D3644" s="2" t="str">
        <f>IF(Original!D3646 = "-", "Male", Original!D3646)</f>
        <v>Male</v>
      </c>
      <c r="E3644" s="2" t="s">
        <v>20</v>
      </c>
      <c r="F3644" s="2" t="str">
        <f>IF(Original!F3646 = "-", "c9", Original!F3646)</f>
        <v>c8</v>
      </c>
      <c r="G3644" s="2">
        <f>IF(ISBLANK(Original!G3646),MEDIAN(Original!G:G),Original!G3646)</f>
        <v>49159</v>
      </c>
    </row>
    <row r="3645" spans="1:7" x14ac:dyDescent="0.3">
      <c r="A3645" s="2">
        <v>777203</v>
      </c>
      <c r="B3645" s="3">
        <v>41822.350023148145</v>
      </c>
      <c r="C3645" s="2" t="s">
        <v>32</v>
      </c>
      <c r="D3645" s="2" t="str">
        <f>IF(Original!D3647 = "-", "Male", Original!D3647)</f>
        <v>Male</v>
      </c>
      <c r="E3645" s="2" t="s">
        <v>20</v>
      </c>
      <c r="F3645" s="2" t="str">
        <f>IF(Original!F3647 = "-", "c9", Original!F3647)</f>
        <v>c8</v>
      </c>
      <c r="G3645" s="2">
        <f>IF(ISBLANK(Original!G3647),MEDIAN(Original!G:G),Original!G3647)</f>
        <v>98583</v>
      </c>
    </row>
    <row r="3646" spans="1:7" x14ac:dyDescent="0.3">
      <c r="A3646" s="2">
        <v>525233</v>
      </c>
      <c r="B3646" s="3">
        <v>41822.350312499999</v>
      </c>
      <c r="C3646" s="2" t="s">
        <v>31</v>
      </c>
      <c r="D3646" s="2" t="str">
        <f>IF(Original!D3648 = "-", "Male", Original!D3648)</f>
        <v>Male</v>
      </c>
      <c r="E3646" s="2" t="s">
        <v>20</v>
      </c>
      <c r="F3646" s="2" t="str">
        <f>IF(Original!F3648 = "-", "c9", Original!F3648)</f>
        <v>c8</v>
      </c>
      <c r="G3646" s="2">
        <f>IF(ISBLANK(Original!G3648),MEDIAN(Original!G:G),Original!G3648)</f>
        <v>16398</v>
      </c>
    </row>
    <row r="3647" spans="1:7" x14ac:dyDescent="0.3">
      <c r="A3647" s="2">
        <v>671784</v>
      </c>
      <c r="B3647" s="3">
        <v>41824.436527777776</v>
      </c>
      <c r="C3647" s="2" t="s">
        <v>32</v>
      </c>
      <c r="D3647" s="2" t="str">
        <f>IF(Original!D3649 = "-", "Male", Original!D3649)</f>
        <v>Male</v>
      </c>
      <c r="E3647" s="2" t="s">
        <v>20</v>
      </c>
      <c r="F3647" s="2" t="str">
        <f>IF(Original!F3649 = "-", "c9", Original!F3649)</f>
        <v>c8</v>
      </c>
      <c r="G3647" s="2">
        <f>IF(ISBLANK(Original!G3649),MEDIAN(Original!G:G),Original!G3649)</f>
        <v>39972</v>
      </c>
    </row>
    <row r="3648" spans="1:7" x14ac:dyDescent="0.3">
      <c r="A3648" s="2">
        <v>612796</v>
      </c>
      <c r="B3648" s="3">
        <v>41835.587754629632</v>
      </c>
      <c r="C3648" s="2" t="s">
        <v>32</v>
      </c>
      <c r="D3648" s="2" t="str">
        <f>IF(Original!D3650 = "-", "Male", Original!D3650)</f>
        <v>Male</v>
      </c>
      <c r="E3648" s="2" t="s">
        <v>20</v>
      </c>
      <c r="F3648" s="2" t="str">
        <f>IF(Original!F3650 = "-", "c9", Original!F3650)</f>
        <v>c8</v>
      </c>
      <c r="G3648" s="2">
        <f>IF(ISBLANK(Original!G3650),MEDIAN(Original!G:G),Original!G3650)</f>
        <v>36097</v>
      </c>
    </row>
    <row r="3649" spans="1:7" x14ac:dyDescent="0.3">
      <c r="A3649" s="2">
        <v>220918</v>
      </c>
      <c r="B3649" s="3">
        <v>41835.588495370372</v>
      </c>
      <c r="C3649" s="2" t="s">
        <v>32</v>
      </c>
      <c r="D3649" s="2" t="str">
        <f>IF(Original!D3651 = "-", "Male", Original!D3651)</f>
        <v>Female</v>
      </c>
      <c r="E3649" s="2" t="s">
        <v>20</v>
      </c>
      <c r="F3649" s="2" t="str">
        <f>IF(Original!F3651 = "-", "c9", Original!F3651)</f>
        <v>c8</v>
      </c>
      <c r="G3649" s="2">
        <f>IF(ISBLANK(Original!G3651),MEDIAN(Original!G:G),Original!G3651)</f>
        <v>85690</v>
      </c>
    </row>
    <row r="3650" spans="1:7" x14ac:dyDescent="0.3">
      <c r="A3650" s="2">
        <v>82002</v>
      </c>
      <c r="B3650" s="3">
        <v>41836.825740740744</v>
      </c>
      <c r="C3650" s="2" t="s">
        <v>32</v>
      </c>
      <c r="D3650" s="2" t="str">
        <f>IF(Original!D3652 = "-", "Male", Original!D3652)</f>
        <v>Male</v>
      </c>
      <c r="E3650" s="2" t="s">
        <v>20</v>
      </c>
      <c r="F3650" s="2" t="str">
        <f>IF(Original!F3652 = "-", "c9", Original!F3652)</f>
        <v>c8</v>
      </c>
      <c r="G3650" s="2">
        <f>IF(ISBLANK(Original!G3652),MEDIAN(Original!G:G),Original!G3652)</f>
        <v>31165</v>
      </c>
    </row>
    <row r="3651" spans="1:7" x14ac:dyDescent="0.3">
      <c r="A3651" s="2">
        <v>220656</v>
      </c>
      <c r="B3651" s="3">
        <v>41796.746759259258</v>
      </c>
      <c r="C3651" s="2" t="s">
        <v>31</v>
      </c>
      <c r="D3651" s="2" t="str">
        <f>IF(Original!D3653 = "-", "Male", Original!D3653)</f>
        <v>Female</v>
      </c>
      <c r="E3651" s="2" t="s">
        <v>20</v>
      </c>
      <c r="F3651" s="2" t="str">
        <f>IF(Original!F3653 = "-", "c9", Original!F3653)</f>
        <v>i1</v>
      </c>
      <c r="G3651" s="2">
        <f>IF(ISBLANK(Original!G3653),MEDIAN(Original!G:G),Original!G3653)</f>
        <v>28224</v>
      </c>
    </row>
    <row r="3652" spans="1:7" x14ac:dyDescent="0.3">
      <c r="A3652" s="2">
        <v>688724</v>
      </c>
      <c r="B3652" s="3">
        <v>41811.911307870374</v>
      </c>
      <c r="C3652" s="2" t="s">
        <v>32</v>
      </c>
      <c r="D3652" s="2" t="str">
        <f>IF(Original!D3654 = "-", "Male", Original!D3654)</f>
        <v>Male</v>
      </c>
      <c r="E3652" s="2" t="s">
        <v>20</v>
      </c>
      <c r="F3652" s="2" t="str">
        <f>IF(Original!F3654 = "-", "c9", Original!F3654)</f>
        <v>i1</v>
      </c>
      <c r="G3652" s="2">
        <f>IF(ISBLANK(Original!G3654),MEDIAN(Original!G:G),Original!G3654)</f>
        <v>13036</v>
      </c>
    </row>
    <row r="3653" spans="1:7" x14ac:dyDescent="0.3">
      <c r="A3653" s="2">
        <v>893990</v>
      </c>
      <c r="B3653" s="3">
        <v>41811.911944444444</v>
      </c>
      <c r="C3653" s="2" t="s">
        <v>31</v>
      </c>
      <c r="D3653" s="2" t="str">
        <f>IF(Original!D3655 = "-", "Male", Original!D3655)</f>
        <v>Male</v>
      </c>
      <c r="E3653" s="2" t="s">
        <v>20</v>
      </c>
      <c r="F3653" s="2" t="str">
        <f>IF(Original!F3655 = "-", "c9", Original!F3655)</f>
        <v>i1</v>
      </c>
      <c r="G3653" s="2">
        <f>IF(ISBLANK(Original!G3655),MEDIAN(Original!G:G),Original!G3655)</f>
        <v>71044</v>
      </c>
    </row>
    <row r="3654" spans="1:7" x14ac:dyDescent="0.3">
      <c r="A3654" s="2">
        <v>508655</v>
      </c>
      <c r="B3654" s="3">
        <v>41811.912534722222</v>
      </c>
      <c r="C3654" s="2" t="s">
        <v>32</v>
      </c>
      <c r="D3654" s="2" t="str">
        <f>IF(Original!D3656 = "-", "Male", Original!D3656)</f>
        <v>Female</v>
      </c>
      <c r="E3654" s="2" t="s">
        <v>20</v>
      </c>
      <c r="F3654" s="2" t="str">
        <f>IF(Original!F3656 = "-", "c9", Original!F3656)</f>
        <v>i1</v>
      </c>
      <c r="G3654" s="2">
        <f>IF(ISBLANK(Original!G3656),MEDIAN(Original!G:G),Original!G3656)</f>
        <v>52526</v>
      </c>
    </row>
    <row r="3655" spans="1:7" x14ac:dyDescent="0.3">
      <c r="A3655" s="2">
        <v>465892</v>
      </c>
      <c r="B3655" s="3">
        <v>41811.912488425929</v>
      </c>
      <c r="C3655" s="2" t="s">
        <v>31</v>
      </c>
      <c r="D3655" s="2" t="str">
        <f>IF(Original!D3657 = "-", "Male", Original!D3657)</f>
        <v>Female</v>
      </c>
      <c r="E3655" s="2" t="s">
        <v>20</v>
      </c>
      <c r="F3655" s="2" t="str">
        <f>IF(Original!F3657 = "-", "c9", Original!F3657)</f>
        <v>i1</v>
      </c>
      <c r="G3655" s="2">
        <f>IF(ISBLANK(Original!G3657),MEDIAN(Original!G:G),Original!G3657)</f>
        <v>90091</v>
      </c>
    </row>
    <row r="3656" spans="1:7" x14ac:dyDescent="0.3">
      <c r="A3656" s="2">
        <v>875078</v>
      </c>
      <c r="B3656" s="3">
        <v>41811.913402777776</v>
      </c>
      <c r="C3656" s="2" t="s">
        <v>31</v>
      </c>
      <c r="D3656" s="2" t="str">
        <f>IF(Original!D3658 = "-", "Male", Original!D3658)</f>
        <v>Female</v>
      </c>
      <c r="E3656" s="2" t="s">
        <v>20</v>
      </c>
      <c r="F3656" s="2" t="str">
        <f>IF(Original!F3658 = "-", "c9", Original!F3658)</f>
        <v>i1</v>
      </c>
      <c r="G3656" s="2">
        <f>IF(ISBLANK(Original!G3658),MEDIAN(Original!G:G),Original!G3658)</f>
        <v>45885</v>
      </c>
    </row>
    <row r="3657" spans="1:7" x14ac:dyDescent="0.3">
      <c r="A3657" s="2">
        <v>131063</v>
      </c>
      <c r="B3657" s="3">
        <v>41811.914421296293</v>
      </c>
      <c r="C3657" s="2" t="s">
        <v>31</v>
      </c>
      <c r="D3657" s="2" t="str">
        <f>IF(Original!D3659 = "-", "Male", Original!D3659)</f>
        <v>Female</v>
      </c>
      <c r="E3657" s="2" t="s">
        <v>20</v>
      </c>
      <c r="F3657" s="2" t="str">
        <f>IF(Original!F3659 = "-", "c9", Original!F3659)</f>
        <v>i1</v>
      </c>
      <c r="G3657" s="2">
        <f>IF(ISBLANK(Original!G3659),MEDIAN(Original!G:G),Original!G3659)</f>
        <v>77873</v>
      </c>
    </row>
    <row r="3658" spans="1:7" x14ac:dyDescent="0.3">
      <c r="A3658" s="2">
        <v>82215</v>
      </c>
      <c r="B3658" s="3">
        <v>41811.914166666669</v>
      </c>
      <c r="C3658" s="2" t="s">
        <v>32</v>
      </c>
      <c r="D3658" s="2" t="str">
        <f>IF(Original!D3660 = "-", "Male", Original!D3660)</f>
        <v>Female</v>
      </c>
      <c r="E3658" s="2" t="s">
        <v>20</v>
      </c>
      <c r="F3658" s="2" t="str">
        <f>IF(Original!F3660 = "-", "c9", Original!F3660)</f>
        <v>i1</v>
      </c>
      <c r="G3658" s="2">
        <f>IF(ISBLANK(Original!G3660),MEDIAN(Original!G:G),Original!G3660)</f>
        <v>86491</v>
      </c>
    </row>
    <row r="3659" spans="1:7" x14ac:dyDescent="0.3">
      <c r="A3659" s="2">
        <v>23223</v>
      </c>
      <c r="B3659" s="3">
        <v>41848.398923611108</v>
      </c>
      <c r="C3659" s="2" t="s">
        <v>32</v>
      </c>
      <c r="D3659" s="2" t="str">
        <f>IF(Original!D3661 = "-", "Male", Original!D3661)</f>
        <v>Male</v>
      </c>
      <c r="E3659" s="2" t="s">
        <v>20</v>
      </c>
      <c r="F3659" s="2" t="str">
        <f>IF(Original!F3661 = "-", "c9", Original!F3661)</f>
        <v>i1</v>
      </c>
      <c r="G3659" s="2">
        <f>IF(ISBLANK(Original!G3661),MEDIAN(Original!G:G),Original!G3661)</f>
        <v>81439</v>
      </c>
    </row>
    <row r="3660" spans="1:7" x14ac:dyDescent="0.3">
      <c r="A3660" s="2">
        <v>493696</v>
      </c>
      <c r="B3660" s="3">
        <v>41862.369884259257</v>
      </c>
      <c r="C3660" s="2" t="s">
        <v>31</v>
      </c>
      <c r="D3660" s="2" t="str">
        <f>IF(Original!D3662 = "-", "Male", Original!D3662)</f>
        <v>Male</v>
      </c>
      <c r="E3660" s="2" t="s">
        <v>20</v>
      </c>
      <c r="F3660" s="2" t="str">
        <f>IF(Original!F3662 = "-", "c9", Original!F3662)</f>
        <v>i1</v>
      </c>
      <c r="G3660" s="2">
        <f>IF(ISBLANK(Original!G3662),MEDIAN(Original!G:G),Original!G3662)</f>
        <v>28168</v>
      </c>
    </row>
    <row r="3661" spans="1:7" x14ac:dyDescent="0.3">
      <c r="A3661" s="2">
        <v>90917</v>
      </c>
      <c r="B3661" s="3">
        <v>41841.397349537037</v>
      </c>
      <c r="C3661" s="2" t="s">
        <v>31</v>
      </c>
      <c r="D3661" s="2" t="str">
        <f>IF(Original!D3663 = "-", "Male", Original!D3663)</f>
        <v>Female</v>
      </c>
      <c r="E3661" s="2" t="s">
        <v>20</v>
      </c>
      <c r="F3661" s="2" t="str">
        <f>IF(Original!F3663 = "-", "c9", Original!F3663)</f>
        <v>i7</v>
      </c>
      <c r="G3661" s="2">
        <f>IF(ISBLANK(Original!G3663),MEDIAN(Original!G:G),Original!G3663)</f>
        <v>51580</v>
      </c>
    </row>
    <row r="3662" spans="1:7" x14ac:dyDescent="0.3">
      <c r="A3662" s="2">
        <v>685934</v>
      </c>
      <c r="B3662" s="3">
        <v>41843.526597222219</v>
      </c>
      <c r="C3662" s="2" t="s">
        <v>31</v>
      </c>
      <c r="D3662" s="2" t="str">
        <f>IF(Original!D3664 = "-", "Male", Original!D3664)</f>
        <v>Male</v>
      </c>
      <c r="E3662" s="2" t="s">
        <v>17</v>
      </c>
      <c r="F3662" s="2" t="str">
        <f>IF(Original!F3664 = "-", "c9", Original!F3664)</f>
        <v>i5</v>
      </c>
      <c r="G3662" s="2">
        <f>IF(ISBLANK(Original!G3664),MEDIAN(Original!G:G),Original!G3664)</f>
        <v>63577</v>
      </c>
    </row>
    <row r="3663" spans="1:7" x14ac:dyDescent="0.3">
      <c r="A3663" s="2">
        <v>844493</v>
      </c>
      <c r="B3663" s="3">
        <v>41765.397557870368</v>
      </c>
      <c r="C3663" s="2" t="s">
        <v>32</v>
      </c>
      <c r="D3663" s="2" t="str">
        <f>IF(Original!D3665 = "-", "Male", Original!D3665)</f>
        <v>Male</v>
      </c>
      <c r="E3663" s="2" t="s">
        <v>17</v>
      </c>
      <c r="F3663" s="2" t="str">
        <f>IF(Original!F3665 = "-", "c9", Original!F3665)</f>
        <v>i5</v>
      </c>
      <c r="G3663" s="2">
        <f>IF(ISBLANK(Original!G3665),MEDIAN(Original!G:G),Original!G3665)</f>
        <v>84470</v>
      </c>
    </row>
    <row r="3664" spans="1:7" x14ac:dyDescent="0.3">
      <c r="A3664" s="2">
        <v>233446</v>
      </c>
      <c r="B3664" s="3">
        <v>41765.440381944441</v>
      </c>
      <c r="C3664" s="2" t="s">
        <v>32</v>
      </c>
      <c r="D3664" s="2" t="str">
        <f>IF(Original!D3666 = "-", "Male", Original!D3666)</f>
        <v>Female</v>
      </c>
      <c r="E3664" s="2" t="s">
        <v>17</v>
      </c>
      <c r="F3664" s="2" t="str">
        <f>IF(Original!F3666 = "-", "c9", Original!F3666)</f>
        <v>c8</v>
      </c>
      <c r="G3664" s="2">
        <f>IF(ISBLANK(Original!G3666),MEDIAN(Original!G:G),Original!G3666)</f>
        <v>46708</v>
      </c>
    </row>
    <row r="3665" spans="1:7" x14ac:dyDescent="0.3">
      <c r="A3665" s="2">
        <v>233095</v>
      </c>
      <c r="B3665" s="3">
        <v>41786.396689814814</v>
      </c>
      <c r="C3665" s="2" t="s">
        <v>31</v>
      </c>
      <c r="D3665" s="2" t="str">
        <f>IF(Original!D3667 = "-", "Male", Original!D3667)</f>
        <v>Male</v>
      </c>
      <c r="E3665" s="2" t="s">
        <v>17</v>
      </c>
      <c r="F3665" s="2" t="str">
        <f>IF(Original!F3667 = "-", "c9", Original!F3667)</f>
        <v>c8</v>
      </c>
      <c r="G3665" s="2">
        <f>IF(ISBLANK(Original!G3667),MEDIAN(Original!G:G),Original!G3667)</f>
        <v>57238</v>
      </c>
    </row>
    <row r="3666" spans="1:7" x14ac:dyDescent="0.3">
      <c r="A3666" s="2">
        <v>62277</v>
      </c>
      <c r="B3666" s="3">
        <v>41821.032881944448</v>
      </c>
      <c r="C3666" s="2" t="s">
        <v>31</v>
      </c>
      <c r="D3666" s="2" t="str">
        <f>IF(Original!D3668 = "-", "Male", Original!D3668)</f>
        <v>Male</v>
      </c>
      <c r="E3666" s="2" t="s">
        <v>20</v>
      </c>
      <c r="F3666" s="2" t="str">
        <f>IF(Original!F3668 = "-", "c9", Original!F3668)</f>
        <v>c5</v>
      </c>
      <c r="G3666" s="2">
        <f>IF(ISBLANK(Original!G3668),MEDIAN(Original!G:G),Original!G3668)</f>
        <v>11906</v>
      </c>
    </row>
    <row r="3667" spans="1:7" x14ac:dyDescent="0.3">
      <c r="A3667" s="2">
        <v>428368</v>
      </c>
      <c r="B3667" s="3">
        <v>41782.580613425926</v>
      </c>
      <c r="C3667" s="2" t="s">
        <v>32</v>
      </c>
      <c r="D3667" s="2" t="str">
        <f>IF(Original!D3669 = "-", "Male", Original!D3669)</f>
        <v>Female</v>
      </c>
      <c r="E3667" s="2" t="s">
        <v>20</v>
      </c>
      <c r="F3667" s="2" t="str">
        <f>IF(Original!F3669 = "-", "c9", Original!F3669)</f>
        <v>c5</v>
      </c>
      <c r="G3667" s="2">
        <f>IF(ISBLANK(Original!G3669),MEDIAN(Original!G:G),Original!G3669)</f>
        <v>38848</v>
      </c>
    </row>
    <row r="3668" spans="1:7" x14ac:dyDescent="0.3">
      <c r="A3668" s="2">
        <v>106645</v>
      </c>
      <c r="B3668" s="3">
        <v>41773.739212962966</v>
      </c>
      <c r="C3668" s="2" t="s">
        <v>31</v>
      </c>
      <c r="D3668" s="2" t="str">
        <f>IF(Original!D3670 = "-", "Male", Original!D3670)</f>
        <v>Female</v>
      </c>
      <c r="E3668" s="2" t="s">
        <v>20</v>
      </c>
      <c r="F3668" s="2" t="str">
        <f>IF(Original!F3670 = "-", "c9", Original!F3670)</f>
        <v>c5</v>
      </c>
      <c r="G3668" s="2">
        <f>IF(ISBLANK(Original!G3670),MEDIAN(Original!G:G),Original!G3670)</f>
        <v>63329</v>
      </c>
    </row>
    <row r="3669" spans="1:7" x14ac:dyDescent="0.3">
      <c r="A3669" s="2">
        <v>254722</v>
      </c>
      <c r="B3669" s="3">
        <v>41775.828958333332</v>
      </c>
      <c r="C3669" s="2" t="s">
        <v>32</v>
      </c>
      <c r="D3669" s="2" t="str">
        <f>IF(Original!D3671 = "-", "Male", Original!D3671)</f>
        <v>Male</v>
      </c>
      <c r="E3669" s="2" t="s">
        <v>20</v>
      </c>
      <c r="F3669" s="2" t="str">
        <f>IF(Original!F3671 = "-", "c9", Original!F3671)</f>
        <v>c5</v>
      </c>
      <c r="G3669" s="2">
        <f>IF(ISBLANK(Original!G3671),MEDIAN(Original!G:G),Original!G3671)</f>
        <v>1686</v>
      </c>
    </row>
    <row r="3670" spans="1:7" x14ac:dyDescent="0.3">
      <c r="A3670" s="2">
        <v>267483</v>
      </c>
      <c r="B3670" s="3">
        <v>41775.829247685186</v>
      </c>
      <c r="C3670" s="2" t="s">
        <v>31</v>
      </c>
      <c r="D3670" s="2" t="str">
        <f>IF(Original!D3672 = "-", "Male", Original!D3672)</f>
        <v>Female</v>
      </c>
      <c r="E3670" s="2" t="s">
        <v>20</v>
      </c>
      <c r="F3670" s="2" t="str">
        <f>IF(Original!F3672 = "-", "c9", Original!F3672)</f>
        <v>c5</v>
      </c>
      <c r="G3670" s="2">
        <f>IF(ISBLANK(Original!G3672),MEDIAN(Original!G:G),Original!G3672)</f>
        <v>27000</v>
      </c>
    </row>
    <row r="3671" spans="1:7" x14ac:dyDescent="0.3">
      <c r="A3671" s="2">
        <v>851416</v>
      </c>
      <c r="B3671" s="3">
        <v>41864.39739583333</v>
      </c>
      <c r="C3671" s="2" t="s">
        <v>31</v>
      </c>
      <c r="D3671" s="2" t="str">
        <f>IF(Original!D3673 = "-", "Male", Original!D3673)</f>
        <v>Don’t want to say</v>
      </c>
      <c r="E3671" s="2" t="s">
        <v>20</v>
      </c>
      <c r="F3671" s="2" t="str">
        <f>IF(Original!F3673 = "-", "c9", Original!F3673)</f>
        <v>c5</v>
      </c>
      <c r="G3671" s="2">
        <f>IF(ISBLANK(Original!G3673),MEDIAN(Original!G:G),Original!G3673)</f>
        <v>90172</v>
      </c>
    </row>
    <row r="3672" spans="1:7" x14ac:dyDescent="0.3">
      <c r="A3672" s="2">
        <v>593322</v>
      </c>
      <c r="B3672" s="3">
        <v>41873.198831018519</v>
      </c>
      <c r="C3672" s="2" t="s">
        <v>31</v>
      </c>
      <c r="D3672" s="2" t="str">
        <f>IF(Original!D3674 = "-", "Male", Original!D3674)</f>
        <v>Male</v>
      </c>
      <c r="E3672" s="2" t="s">
        <v>20</v>
      </c>
      <c r="F3672" s="2" t="str">
        <f>IF(Original!F3674 = "-", "c9", Original!F3674)</f>
        <v>c5</v>
      </c>
      <c r="G3672" s="2">
        <f>IF(ISBLANK(Original!G3674),MEDIAN(Original!G:G),Original!G3674)</f>
        <v>94846</v>
      </c>
    </row>
    <row r="3673" spans="1:7" x14ac:dyDescent="0.3">
      <c r="A3673" s="2">
        <v>755633</v>
      </c>
      <c r="B3673" s="3">
        <v>41873.200023148151</v>
      </c>
      <c r="C3673" s="2" t="s">
        <v>31</v>
      </c>
      <c r="D3673" s="2" t="str">
        <f>IF(Original!D3675 = "-", "Male", Original!D3675)</f>
        <v>Female</v>
      </c>
      <c r="E3673" s="2" t="s">
        <v>20</v>
      </c>
      <c r="F3673" s="2" t="str">
        <f>IF(Original!F3675 = "-", "c9", Original!F3675)</f>
        <v>c5</v>
      </c>
      <c r="G3673" s="2">
        <f>IF(ISBLANK(Original!G3675),MEDIAN(Original!G:G),Original!G3675)</f>
        <v>87873</v>
      </c>
    </row>
    <row r="3674" spans="1:7" x14ac:dyDescent="0.3">
      <c r="A3674" s="2">
        <v>286810</v>
      </c>
      <c r="B3674" s="3">
        <v>41873.200520833336</v>
      </c>
      <c r="C3674" s="2" t="s">
        <v>32</v>
      </c>
      <c r="D3674" s="2" t="str">
        <f>IF(Original!D3676 = "-", "Male", Original!D3676)</f>
        <v>Male</v>
      </c>
      <c r="E3674" s="2" t="s">
        <v>20</v>
      </c>
      <c r="F3674" s="2" t="str">
        <f>IF(Original!F3676 = "-", "c9", Original!F3676)</f>
        <v>c5</v>
      </c>
      <c r="G3674" s="2">
        <f>IF(ISBLANK(Original!G3676),MEDIAN(Original!G:G),Original!G3676)</f>
        <v>68890</v>
      </c>
    </row>
    <row r="3675" spans="1:7" x14ac:dyDescent="0.3">
      <c r="A3675" s="2">
        <v>272792</v>
      </c>
      <c r="B3675" s="3">
        <v>41874.404756944445</v>
      </c>
      <c r="C3675" s="2" t="s">
        <v>32</v>
      </c>
      <c r="D3675" s="2" t="str">
        <f>IF(Original!D3677 = "-", "Male", Original!D3677)</f>
        <v>Female</v>
      </c>
      <c r="E3675" s="2" t="s">
        <v>20</v>
      </c>
      <c r="F3675" s="2" t="str">
        <f>IF(Original!F3677 = "-", "c9", Original!F3677)</f>
        <v>c5</v>
      </c>
      <c r="G3675" s="2">
        <f>IF(ISBLANK(Original!G3677),MEDIAN(Original!G:G),Original!G3677)</f>
        <v>51993</v>
      </c>
    </row>
    <row r="3676" spans="1:7" x14ac:dyDescent="0.3">
      <c r="A3676" s="2">
        <v>231924</v>
      </c>
      <c r="B3676" s="3">
        <v>41874.4062962963</v>
      </c>
      <c r="C3676" s="2" t="s">
        <v>32</v>
      </c>
      <c r="D3676" s="2" t="str">
        <f>IF(Original!D3678 = "-", "Male", Original!D3678)</f>
        <v>Female</v>
      </c>
      <c r="E3676" s="2" t="s">
        <v>20</v>
      </c>
      <c r="F3676" s="2" t="str">
        <f>IF(Original!F3678 = "-", "c9", Original!F3678)</f>
        <v>c5</v>
      </c>
      <c r="G3676" s="2">
        <f>IF(ISBLANK(Original!G3678),MEDIAN(Original!G:G),Original!G3678)</f>
        <v>89458</v>
      </c>
    </row>
    <row r="3677" spans="1:7" x14ac:dyDescent="0.3">
      <c r="A3677" s="2">
        <v>522338</v>
      </c>
      <c r="B3677" s="3">
        <v>41881.655960648146</v>
      </c>
      <c r="C3677" s="2" t="s">
        <v>32</v>
      </c>
      <c r="D3677" s="2" t="str">
        <f>IF(Original!D3679 = "-", "Male", Original!D3679)</f>
        <v>Female</v>
      </c>
      <c r="E3677" s="2" t="s">
        <v>20</v>
      </c>
      <c r="F3677" s="2" t="str">
        <f>IF(Original!F3679 = "-", "c9", Original!F3679)</f>
        <v>c5</v>
      </c>
      <c r="G3677" s="2">
        <f>IF(ISBLANK(Original!G3679),MEDIAN(Original!G:G),Original!G3679)</f>
        <v>44529</v>
      </c>
    </row>
    <row r="3678" spans="1:7" x14ac:dyDescent="0.3">
      <c r="A3678" s="2">
        <v>840292</v>
      </c>
      <c r="B3678" s="3">
        <v>41836.398055555554</v>
      </c>
      <c r="C3678" s="2" t="s">
        <v>31</v>
      </c>
      <c r="D3678" s="2" t="str">
        <f>IF(Original!D3680 = "-", "Male", Original!D3680)</f>
        <v>Female</v>
      </c>
      <c r="E3678" s="2" t="s">
        <v>20</v>
      </c>
      <c r="F3678" s="2" t="str">
        <f>IF(Original!F3680 = "-", "c9", Original!F3680)</f>
        <v>c9</v>
      </c>
      <c r="G3678" s="2">
        <f>IF(ISBLANK(Original!G3680),MEDIAN(Original!G:G),Original!G3680)</f>
        <v>65419</v>
      </c>
    </row>
    <row r="3679" spans="1:7" x14ac:dyDescent="0.3">
      <c r="A3679" s="2">
        <v>662487</v>
      </c>
      <c r="B3679" s="3">
        <v>41780.396921296298</v>
      </c>
      <c r="C3679" s="2" t="s">
        <v>32</v>
      </c>
      <c r="D3679" s="2" t="str">
        <f>IF(Original!D3681 = "-", "Male", Original!D3681)</f>
        <v>Male</v>
      </c>
      <c r="E3679" s="2" t="s">
        <v>17</v>
      </c>
      <c r="F3679" s="2" t="str">
        <f>IF(Original!F3681 = "-", "c9", Original!F3681)</f>
        <v>c9</v>
      </c>
      <c r="G3679" s="2">
        <f>IF(ISBLANK(Original!G3681),MEDIAN(Original!G:G),Original!G3681)</f>
        <v>80916</v>
      </c>
    </row>
    <row r="3680" spans="1:7" x14ac:dyDescent="0.3">
      <c r="A3680" s="2">
        <v>131773</v>
      </c>
      <c r="B3680" s="3">
        <v>41810.561585648145</v>
      </c>
      <c r="C3680" s="2" t="s">
        <v>31</v>
      </c>
      <c r="D3680" s="2" t="str">
        <f>IF(Original!D3682 = "-", "Male", Original!D3682)</f>
        <v>Male</v>
      </c>
      <c r="E3680" s="2" t="s">
        <v>17</v>
      </c>
      <c r="F3680" s="2" t="str">
        <f>IF(Original!F3682 = "-", "c9", Original!F3682)</f>
        <v>c9</v>
      </c>
      <c r="G3680" s="2">
        <f>IF(ISBLANK(Original!G3682),MEDIAN(Original!G:G),Original!G3682)</f>
        <v>69933</v>
      </c>
    </row>
    <row r="3681" spans="1:7" x14ac:dyDescent="0.3">
      <c r="A3681" s="2">
        <v>830960</v>
      </c>
      <c r="B3681" s="3">
        <v>41831.397534722222</v>
      </c>
      <c r="C3681" s="2" t="s">
        <v>31</v>
      </c>
      <c r="D3681" s="2" t="str">
        <f>IF(Original!D3683 = "-", "Male", Original!D3683)</f>
        <v>Don’t want to say</v>
      </c>
      <c r="E3681" s="2" t="s">
        <v>17</v>
      </c>
      <c r="F3681" s="2" t="str">
        <f>IF(Original!F3683 = "-", "c9", Original!F3683)</f>
        <v>c9</v>
      </c>
      <c r="G3681" s="2">
        <f>IF(ISBLANK(Original!G3683),MEDIAN(Original!G:G),Original!G3683)</f>
        <v>80857</v>
      </c>
    </row>
    <row r="3682" spans="1:7" x14ac:dyDescent="0.3">
      <c r="A3682" s="2">
        <v>803879</v>
      </c>
      <c r="B3682" s="3">
        <v>41870.717546296299</v>
      </c>
      <c r="C3682" s="2" t="s">
        <v>32</v>
      </c>
      <c r="D3682" s="2" t="str">
        <f>IF(Original!D3684 = "-", "Male", Original!D3684)</f>
        <v>Male</v>
      </c>
      <c r="E3682" s="2" t="s">
        <v>14</v>
      </c>
      <c r="F3682" s="2" t="str">
        <f>IF(Original!F3684 = "-", "c9", Original!F3684)</f>
        <v>i6</v>
      </c>
      <c r="G3682" s="2">
        <f>IF(ISBLANK(Original!G3684),MEDIAN(Original!G:G),Original!G3684)</f>
        <v>59043</v>
      </c>
    </row>
    <row r="3683" spans="1:7" x14ac:dyDescent="0.3">
      <c r="A3683" s="2">
        <v>926957</v>
      </c>
      <c r="B3683" s="3">
        <v>41775.747870370367</v>
      </c>
      <c r="C3683" s="2" t="s">
        <v>32</v>
      </c>
      <c r="D3683" s="2" t="str">
        <f>IF(Original!D3685 = "-", "Male", Original!D3685)</f>
        <v>Male</v>
      </c>
      <c r="E3683" s="2" t="s">
        <v>17</v>
      </c>
      <c r="F3683" s="2" t="str">
        <f>IF(Original!F3685 = "-", "c9", Original!F3685)</f>
        <v>i6</v>
      </c>
      <c r="G3683" s="2">
        <f>IF(ISBLANK(Original!G3685),MEDIAN(Original!G:G),Original!G3685)</f>
        <v>66430</v>
      </c>
    </row>
    <row r="3684" spans="1:7" x14ac:dyDescent="0.3">
      <c r="A3684" s="2">
        <v>818752</v>
      </c>
      <c r="B3684" s="3">
        <v>41781.777974537035</v>
      </c>
      <c r="C3684" s="2" t="s">
        <v>32</v>
      </c>
      <c r="D3684" s="2" t="str">
        <f>IF(Original!D3686 = "-", "Male", Original!D3686)</f>
        <v>Female</v>
      </c>
      <c r="E3684" s="2" t="s">
        <v>17</v>
      </c>
      <c r="F3684" s="2" t="str">
        <f>IF(Original!F3686 = "-", "c9", Original!F3686)</f>
        <v>i7</v>
      </c>
      <c r="G3684" s="2">
        <f>IF(ISBLANK(Original!G3686),MEDIAN(Original!G:G),Original!G3686)</f>
        <v>59012</v>
      </c>
    </row>
    <row r="3685" spans="1:7" x14ac:dyDescent="0.3">
      <c r="A3685" s="2">
        <v>554427</v>
      </c>
      <c r="B3685" s="3">
        <v>41781.778356481482</v>
      </c>
      <c r="C3685" s="2" t="s">
        <v>32</v>
      </c>
      <c r="D3685" s="2" t="str">
        <f>IF(Original!D3687 = "-", "Male", Original!D3687)</f>
        <v>Male</v>
      </c>
      <c r="E3685" s="2" t="s">
        <v>17</v>
      </c>
      <c r="F3685" s="2" t="str">
        <f>IF(Original!F3687 = "-", "c9", Original!F3687)</f>
        <v>i7</v>
      </c>
      <c r="G3685" s="2">
        <f>IF(ISBLANK(Original!G3687),MEDIAN(Original!G:G),Original!G3687)</f>
        <v>5107</v>
      </c>
    </row>
    <row r="3686" spans="1:7" x14ac:dyDescent="0.3">
      <c r="A3686" s="2">
        <v>281882</v>
      </c>
      <c r="B3686" s="3">
        <v>41781.778622685182</v>
      </c>
      <c r="C3686" s="2" t="s">
        <v>31</v>
      </c>
      <c r="D3686" s="2" t="str">
        <f>IF(Original!D3688 = "-", "Male", Original!D3688)</f>
        <v>Female</v>
      </c>
      <c r="E3686" s="2" t="s">
        <v>17</v>
      </c>
      <c r="F3686" s="2" t="str">
        <f>IF(Original!F3688 = "-", "c9", Original!F3688)</f>
        <v>i7</v>
      </c>
      <c r="G3686" s="2">
        <f>IF(ISBLANK(Original!G3688),MEDIAN(Original!G:G),Original!G3688)</f>
        <v>99408</v>
      </c>
    </row>
    <row r="3687" spans="1:7" x14ac:dyDescent="0.3">
      <c r="A3687" s="2">
        <v>262806</v>
      </c>
      <c r="B3687" s="3">
        <v>41781.777916666666</v>
      </c>
      <c r="C3687" s="2" t="s">
        <v>32</v>
      </c>
      <c r="D3687" s="2" t="str">
        <f>IF(Original!D3689 = "-", "Male", Original!D3689)</f>
        <v>Don’t want to say</v>
      </c>
      <c r="E3687" s="2" t="s">
        <v>17</v>
      </c>
      <c r="F3687" s="2" t="str">
        <f>IF(Original!F3689 = "-", "c9", Original!F3689)</f>
        <v>i7</v>
      </c>
      <c r="G3687" s="2">
        <f>IF(ISBLANK(Original!G3689),MEDIAN(Original!G:G),Original!G3689)</f>
        <v>87327</v>
      </c>
    </row>
    <row r="3688" spans="1:7" x14ac:dyDescent="0.3">
      <c r="A3688" s="2">
        <v>691563</v>
      </c>
      <c r="B3688" s="3">
        <v>41816.396932870368</v>
      </c>
      <c r="C3688" s="2" t="s">
        <v>32</v>
      </c>
      <c r="D3688" s="2" t="str">
        <f>IF(Original!D3690 = "-", "Male", Original!D3690)</f>
        <v>Male</v>
      </c>
      <c r="E3688" s="2" t="s">
        <v>17</v>
      </c>
      <c r="F3688" s="2" t="str">
        <f>IF(Original!F3690 = "-", "c9", Original!F3690)</f>
        <v>i7</v>
      </c>
      <c r="G3688" s="2">
        <f>IF(ISBLANK(Original!G3690),MEDIAN(Original!G:G),Original!G3690)</f>
        <v>68344</v>
      </c>
    </row>
    <row r="3689" spans="1:7" x14ac:dyDescent="0.3">
      <c r="A3689" s="2">
        <v>42630</v>
      </c>
      <c r="B3689" s="3">
        <v>41830.397280092591</v>
      </c>
      <c r="C3689" s="2" t="s">
        <v>31</v>
      </c>
      <c r="D3689" s="2" t="str">
        <f>IF(Original!D3691 = "-", "Male", Original!D3691)</f>
        <v>Male</v>
      </c>
      <c r="E3689" s="2" t="s">
        <v>17</v>
      </c>
      <c r="F3689" s="2" t="str">
        <f>IF(Original!F3691 = "-", "c9", Original!F3691)</f>
        <v>i7</v>
      </c>
      <c r="G3689" s="2">
        <f>IF(ISBLANK(Original!G3691),MEDIAN(Original!G:G),Original!G3691)</f>
        <v>7149</v>
      </c>
    </row>
    <row r="3690" spans="1:7" x14ac:dyDescent="0.3">
      <c r="A3690" s="2">
        <v>145654</v>
      </c>
      <c r="B3690" s="3">
        <v>41802.397534722222</v>
      </c>
      <c r="C3690" s="2" t="s">
        <v>32</v>
      </c>
      <c r="D3690" s="2" t="str">
        <f>IF(Original!D3692 = "-", "Male", Original!D3692)</f>
        <v>Female</v>
      </c>
      <c r="E3690" s="2" t="s">
        <v>20</v>
      </c>
      <c r="F3690" s="2" t="str">
        <f>IF(Original!F3692 = "-", "c9", Original!F3692)</f>
        <v>i7</v>
      </c>
      <c r="G3690" s="2">
        <f>IF(ISBLANK(Original!G3692),MEDIAN(Original!G:G),Original!G3692)</f>
        <v>79265</v>
      </c>
    </row>
    <row r="3691" spans="1:7" x14ac:dyDescent="0.3">
      <c r="A3691" s="2">
        <v>450068</v>
      </c>
      <c r="B3691" s="3">
        <v>41849.660370370373</v>
      </c>
      <c r="C3691" s="2" t="s">
        <v>32</v>
      </c>
      <c r="D3691" s="2" t="str">
        <f>IF(Original!D3693 = "-", "Male", Original!D3693)</f>
        <v>Male</v>
      </c>
      <c r="E3691" s="2" t="s">
        <v>20</v>
      </c>
      <c r="F3691" s="2" t="str">
        <f>IF(Original!F3693 = "-", "c9", Original!F3693)</f>
        <v>i5</v>
      </c>
      <c r="G3691" s="2">
        <f>IF(ISBLANK(Original!G3693),MEDIAN(Original!G:G),Original!G3693)</f>
        <v>98599</v>
      </c>
    </row>
    <row r="3692" spans="1:7" x14ac:dyDescent="0.3">
      <c r="A3692" s="2">
        <v>991377</v>
      </c>
      <c r="B3692" s="3">
        <v>41790.760787037034</v>
      </c>
      <c r="C3692" s="2" t="s">
        <v>32</v>
      </c>
      <c r="D3692" s="2" t="str">
        <f>IF(Original!D3694 = "-", "Male", Original!D3694)</f>
        <v>Male</v>
      </c>
      <c r="E3692" s="2" t="s">
        <v>12</v>
      </c>
      <c r="F3692" s="2" t="str">
        <f>IF(Original!F3694 = "-", "c9", Original!F3694)</f>
        <v>i1</v>
      </c>
      <c r="G3692" s="2">
        <f>IF(ISBLANK(Original!G3694),MEDIAN(Original!G:G),Original!G3694)</f>
        <v>5776</v>
      </c>
    </row>
    <row r="3693" spans="1:7" x14ac:dyDescent="0.3">
      <c r="A3693" s="2">
        <v>972418</v>
      </c>
      <c r="B3693" s="3">
        <v>41838.398449074077</v>
      </c>
      <c r="C3693" s="2" t="s">
        <v>32</v>
      </c>
      <c r="D3693" s="2" t="str">
        <f>IF(Original!D3695 = "-", "Male", Original!D3695)</f>
        <v>Male</v>
      </c>
      <c r="E3693" s="2" t="s">
        <v>12</v>
      </c>
      <c r="F3693" s="2" t="str">
        <f>IF(Original!F3695 = "-", "c9", Original!F3695)</f>
        <v>c9</v>
      </c>
      <c r="G3693" s="2">
        <f>IF(ISBLANK(Original!G3695),MEDIAN(Original!G:G),Original!G3695)</f>
        <v>17920</v>
      </c>
    </row>
    <row r="3694" spans="1:7" x14ac:dyDescent="0.3">
      <c r="A3694" s="2">
        <v>758770</v>
      </c>
      <c r="B3694" s="3">
        <v>41865.71125</v>
      </c>
      <c r="C3694" s="2" t="s">
        <v>32</v>
      </c>
      <c r="D3694" s="2" t="str">
        <f>IF(Original!D3696 = "-", "Male", Original!D3696)</f>
        <v>Male</v>
      </c>
      <c r="E3694" s="2" t="s">
        <v>12</v>
      </c>
      <c r="F3694" s="2" t="str">
        <f>IF(Original!F3696 = "-", "c9", Original!F3696)</f>
        <v>c9</v>
      </c>
      <c r="G3694" s="2">
        <f>IF(ISBLANK(Original!G3696),MEDIAN(Original!G:G),Original!G3696)</f>
        <v>26390</v>
      </c>
    </row>
    <row r="3695" spans="1:7" x14ac:dyDescent="0.3">
      <c r="A3695" s="2">
        <v>339709</v>
      </c>
      <c r="B3695" s="3">
        <v>41865.711909722224</v>
      </c>
      <c r="C3695" s="2" t="s">
        <v>32</v>
      </c>
      <c r="D3695" s="2" t="str">
        <f>IF(Original!D3697 = "-", "Male", Original!D3697)</f>
        <v>Male</v>
      </c>
      <c r="E3695" s="2" t="s">
        <v>12</v>
      </c>
      <c r="F3695" s="2" t="str">
        <f>IF(Original!F3697 = "-", "c9", Original!F3697)</f>
        <v>c9</v>
      </c>
      <c r="G3695" s="2">
        <f>IF(ISBLANK(Original!G3697),MEDIAN(Original!G:G),Original!G3697)</f>
        <v>41454</v>
      </c>
    </row>
    <row r="3696" spans="1:7" x14ac:dyDescent="0.3">
      <c r="A3696" s="2">
        <v>665151</v>
      </c>
      <c r="B3696" s="3">
        <v>41778.396979166668</v>
      </c>
      <c r="C3696" s="2" t="s">
        <v>32</v>
      </c>
      <c r="D3696" s="2" t="str">
        <f>IF(Original!D3698 = "-", "Male", Original!D3698)</f>
        <v>Male</v>
      </c>
      <c r="E3696" s="2" t="s">
        <v>20</v>
      </c>
      <c r="F3696" s="2" t="str">
        <f>IF(Original!F3698 = "-", "c9", Original!F3698)</f>
        <v>i6</v>
      </c>
      <c r="G3696" s="2">
        <f>IF(ISBLANK(Original!G3698),MEDIAN(Original!G:G),Original!G3698)</f>
        <v>57695</v>
      </c>
    </row>
    <row r="3697" spans="1:7" x14ac:dyDescent="0.3">
      <c r="A3697" s="2">
        <v>425591</v>
      </c>
      <c r="B3697" s="3">
        <v>41778.398043981484</v>
      </c>
      <c r="C3697" s="2" t="s">
        <v>31</v>
      </c>
      <c r="D3697" s="2" t="str">
        <f>IF(Original!D3699 = "-", "Male", Original!D3699)</f>
        <v>Male</v>
      </c>
      <c r="E3697" s="2" t="s">
        <v>20</v>
      </c>
      <c r="F3697" s="2" t="str">
        <f>IF(Original!F3699 = "-", "c9", Original!F3699)</f>
        <v>i6</v>
      </c>
      <c r="G3697" s="2">
        <f>IF(ISBLANK(Original!G3699),MEDIAN(Original!G:G),Original!G3699)</f>
        <v>52882</v>
      </c>
    </row>
    <row r="3698" spans="1:7" x14ac:dyDescent="0.3">
      <c r="A3698" s="2">
        <v>918977</v>
      </c>
      <c r="B3698" s="3">
        <v>41778.398495370369</v>
      </c>
      <c r="C3698" s="2" t="s">
        <v>32</v>
      </c>
      <c r="D3698" s="2" t="str">
        <f>IF(Original!D3700 = "-", "Male", Original!D3700)</f>
        <v>Male</v>
      </c>
      <c r="E3698" s="2" t="s">
        <v>20</v>
      </c>
      <c r="F3698" s="2" t="str">
        <f>IF(Original!F3700 = "-", "c9", Original!F3700)</f>
        <v>i6</v>
      </c>
      <c r="G3698" s="2">
        <f>IF(ISBLANK(Original!G3700),MEDIAN(Original!G:G),Original!G3700)</f>
        <v>61359</v>
      </c>
    </row>
    <row r="3699" spans="1:7" x14ac:dyDescent="0.3">
      <c r="A3699" s="2">
        <v>91761</v>
      </c>
      <c r="B3699" s="3">
        <v>41803.792766203704</v>
      </c>
      <c r="C3699" s="2" t="s">
        <v>31</v>
      </c>
      <c r="D3699" s="2" t="str">
        <f>IF(Original!D3701 = "-", "Male", Original!D3701)</f>
        <v>Female</v>
      </c>
      <c r="E3699" s="2" t="s">
        <v>20</v>
      </c>
      <c r="F3699" s="2" t="str">
        <f>IF(Original!F3701 = "-", "c9", Original!F3701)</f>
        <v>i6</v>
      </c>
      <c r="G3699" s="2">
        <f>IF(ISBLANK(Original!G3701),MEDIAN(Original!G:G),Original!G3701)</f>
        <v>83626</v>
      </c>
    </row>
    <row r="3700" spans="1:7" x14ac:dyDescent="0.3">
      <c r="A3700" s="2">
        <v>59571</v>
      </c>
      <c r="B3700" s="3">
        <v>41803.795034722221</v>
      </c>
      <c r="C3700" s="2" t="s">
        <v>32</v>
      </c>
      <c r="D3700" s="2" t="str">
        <f>IF(Original!D3702 = "-", "Male", Original!D3702)</f>
        <v>Female</v>
      </c>
      <c r="E3700" s="2" t="s">
        <v>20</v>
      </c>
      <c r="F3700" s="2" t="str">
        <f>IF(Original!F3702 = "-", "c9", Original!F3702)</f>
        <v>i6</v>
      </c>
      <c r="G3700" s="2">
        <f>IF(ISBLANK(Original!G3702),MEDIAN(Original!G:G),Original!G3702)</f>
        <v>44515</v>
      </c>
    </row>
    <row r="3701" spans="1:7" x14ac:dyDescent="0.3">
      <c r="A3701" s="2">
        <v>763575</v>
      </c>
      <c r="B3701" s="3">
        <v>41794.697974537034</v>
      </c>
      <c r="C3701" s="2" t="s">
        <v>32</v>
      </c>
      <c r="D3701" s="2" t="str">
        <f>IF(Original!D3703 = "-", "Male", Original!D3703)</f>
        <v>Male</v>
      </c>
      <c r="E3701" s="2" t="s">
        <v>20</v>
      </c>
      <c r="F3701" s="2" t="str">
        <f>IF(Original!F3703 = "-", "c9", Original!F3703)</f>
        <v>b9</v>
      </c>
      <c r="G3701" s="2">
        <f>IF(ISBLANK(Original!G3703),MEDIAN(Original!G:G),Original!G3703)</f>
        <v>79839</v>
      </c>
    </row>
    <row r="3702" spans="1:7" x14ac:dyDescent="0.3">
      <c r="A3702" s="2">
        <v>907089</v>
      </c>
      <c r="B3702" s="3">
        <v>41797.774548611109</v>
      </c>
      <c r="C3702" s="2" t="s">
        <v>32</v>
      </c>
      <c r="D3702" s="2" t="str">
        <f>IF(Original!D3704 = "-", "Male", Original!D3704)</f>
        <v>Male</v>
      </c>
      <c r="E3702" s="2" t="s">
        <v>20</v>
      </c>
      <c r="F3702" s="2" t="str">
        <f>IF(Original!F3704 = "-", "c9", Original!F3704)</f>
        <v>c9</v>
      </c>
      <c r="G3702" s="2">
        <f>IF(ISBLANK(Original!G3704),MEDIAN(Original!G:G),Original!G3704)</f>
        <v>4882</v>
      </c>
    </row>
    <row r="3703" spans="1:7" x14ac:dyDescent="0.3">
      <c r="A3703" s="2">
        <v>327925</v>
      </c>
      <c r="B3703" s="3">
        <v>41812.664293981485</v>
      </c>
      <c r="C3703" s="2" t="s">
        <v>32</v>
      </c>
      <c r="D3703" s="2" t="str">
        <f>IF(Original!D3705 = "-", "Male", Original!D3705)</f>
        <v>Don’t want to say</v>
      </c>
      <c r="E3703" s="2" t="s">
        <v>20</v>
      </c>
      <c r="F3703" s="2" t="str">
        <f>IF(Original!F3705 = "-", "c9", Original!F3705)</f>
        <v>c9</v>
      </c>
      <c r="G3703" s="2">
        <f>IF(ISBLANK(Original!G3705),MEDIAN(Original!G:G),Original!G3705)</f>
        <v>85704</v>
      </c>
    </row>
    <row r="3704" spans="1:7" x14ac:dyDescent="0.3">
      <c r="A3704" s="2">
        <v>828285</v>
      </c>
      <c r="B3704" s="3">
        <v>41822.724560185183</v>
      </c>
      <c r="C3704" s="2" t="s">
        <v>32</v>
      </c>
      <c r="D3704" s="2" t="str">
        <f>IF(Original!D3706 = "-", "Male", Original!D3706)</f>
        <v>Male</v>
      </c>
      <c r="E3704" s="2" t="s">
        <v>20</v>
      </c>
      <c r="F3704" s="2" t="str">
        <f>IF(Original!F3706 = "-", "c9", Original!F3706)</f>
        <v>c9</v>
      </c>
      <c r="G3704" s="2">
        <f>IF(ISBLANK(Original!G3706),MEDIAN(Original!G:G),Original!G3706)</f>
        <v>24144</v>
      </c>
    </row>
    <row r="3705" spans="1:7" x14ac:dyDescent="0.3">
      <c r="A3705" s="2">
        <v>464131</v>
      </c>
      <c r="B3705" s="3">
        <v>41822.724907407406</v>
      </c>
      <c r="C3705" s="2" t="s">
        <v>32</v>
      </c>
      <c r="D3705" s="2" t="str">
        <f>IF(Original!D3707 = "-", "Male", Original!D3707)</f>
        <v>Male</v>
      </c>
      <c r="E3705" s="2" t="s">
        <v>20</v>
      </c>
      <c r="F3705" s="2" t="str">
        <f>IF(Original!F3707 = "-", "c9", Original!F3707)</f>
        <v>c9</v>
      </c>
      <c r="G3705" s="2">
        <f>IF(ISBLANK(Original!G3707),MEDIAN(Original!G:G),Original!G3707)</f>
        <v>71756</v>
      </c>
    </row>
    <row r="3706" spans="1:7" x14ac:dyDescent="0.3">
      <c r="A3706" s="2">
        <v>974929</v>
      </c>
      <c r="B3706" s="3">
        <v>41876.396944444445</v>
      </c>
      <c r="C3706" s="2" t="s">
        <v>31</v>
      </c>
      <c r="D3706" s="2" t="str">
        <f>IF(Original!D3708 = "-", "Male", Original!D3708)</f>
        <v>Male</v>
      </c>
      <c r="E3706" s="2" t="s">
        <v>20</v>
      </c>
      <c r="F3706" s="2" t="str">
        <f>IF(Original!F3708 = "-", "c9", Original!F3708)</f>
        <v>c9</v>
      </c>
      <c r="G3706" s="2">
        <f>IF(ISBLANK(Original!G3708),MEDIAN(Original!G:G),Original!G3708)</f>
        <v>75979</v>
      </c>
    </row>
    <row r="3707" spans="1:7" x14ac:dyDescent="0.3">
      <c r="A3707" s="2">
        <v>936032</v>
      </c>
      <c r="B3707" s="3">
        <v>41882.323194444441</v>
      </c>
      <c r="C3707" s="2" t="s">
        <v>32</v>
      </c>
      <c r="D3707" s="2" t="str">
        <f>IF(Original!D3709 = "-", "Male", Original!D3709)</f>
        <v>Male</v>
      </c>
      <c r="E3707" s="2" t="s">
        <v>20</v>
      </c>
      <c r="F3707" s="2" t="str">
        <f>IF(Original!F3709 = "-", "c9", Original!F3709)</f>
        <v>b9</v>
      </c>
      <c r="G3707" s="2">
        <f>IF(ISBLANK(Original!G3709),MEDIAN(Original!G:G),Original!G3709)</f>
        <v>14929</v>
      </c>
    </row>
    <row r="3708" spans="1:7" x14ac:dyDescent="0.3">
      <c r="A3708" s="2">
        <v>373434</v>
      </c>
      <c r="B3708" s="3">
        <v>41849.3984837963</v>
      </c>
      <c r="C3708" s="2" t="s">
        <v>31</v>
      </c>
      <c r="D3708" s="2" t="str">
        <f>IF(Original!D3710 = "-", "Male", Original!D3710)</f>
        <v>Male</v>
      </c>
      <c r="E3708" s="2" t="s">
        <v>14</v>
      </c>
      <c r="F3708" s="2" t="str">
        <f>IF(Original!F3710 = "-", "c9", Original!F3710)</f>
        <v>c9</v>
      </c>
      <c r="G3708" s="2">
        <f>IF(ISBLANK(Original!G3710),MEDIAN(Original!G:G),Original!G3710)</f>
        <v>30239</v>
      </c>
    </row>
    <row r="3709" spans="1:7" x14ac:dyDescent="0.3">
      <c r="A3709" s="2">
        <v>512510</v>
      </c>
      <c r="B3709" s="3">
        <v>41849.490312499998</v>
      </c>
      <c r="C3709" s="2" t="s">
        <v>32</v>
      </c>
      <c r="D3709" s="2" t="str">
        <f>IF(Original!D3711 = "-", "Male", Original!D3711)</f>
        <v>Female</v>
      </c>
      <c r="E3709" s="2" t="s">
        <v>14</v>
      </c>
      <c r="F3709" s="2" t="str">
        <f>IF(Original!F3711 = "-", "c9", Original!F3711)</f>
        <v>c9</v>
      </c>
      <c r="G3709" s="2">
        <f>IF(ISBLANK(Original!G3711),MEDIAN(Original!G:G),Original!G3711)</f>
        <v>29908</v>
      </c>
    </row>
    <row r="3710" spans="1:7" x14ac:dyDescent="0.3">
      <c r="A3710" s="2">
        <v>45706</v>
      </c>
      <c r="B3710" s="3">
        <v>41850.516469907408</v>
      </c>
      <c r="C3710" s="2" t="s">
        <v>32</v>
      </c>
      <c r="D3710" s="2" t="str">
        <f>IF(Original!D3712 = "-", "Male", Original!D3712)</f>
        <v>Male</v>
      </c>
      <c r="E3710" s="2" t="s">
        <v>14</v>
      </c>
      <c r="F3710" s="2" t="str">
        <f>IF(Original!F3712 = "-", "c9", Original!F3712)</f>
        <v>c9</v>
      </c>
      <c r="G3710" s="2">
        <f>IF(ISBLANK(Original!G3712),MEDIAN(Original!G:G),Original!G3712)</f>
        <v>69338</v>
      </c>
    </row>
    <row r="3711" spans="1:7" x14ac:dyDescent="0.3">
      <c r="A3711" s="2">
        <v>548266</v>
      </c>
      <c r="B3711" s="3">
        <v>41850.517523148148</v>
      </c>
      <c r="C3711" s="2" t="s">
        <v>31</v>
      </c>
      <c r="D3711" s="2" t="str">
        <f>IF(Original!D3713 = "-", "Male", Original!D3713)</f>
        <v>Male</v>
      </c>
      <c r="E3711" s="2" t="s">
        <v>14</v>
      </c>
      <c r="F3711" s="2" t="str">
        <f>IF(Original!F3713 = "-", "c9", Original!F3713)</f>
        <v>c9</v>
      </c>
      <c r="G3711" s="2">
        <f>IF(ISBLANK(Original!G3713),MEDIAN(Original!G:G),Original!G3713)</f>
        <v>72531</v>
      </c>
    </row>
    <row r="3712" spans="1:7" x14ac:dyDescent="0.3">
      <c r="A3712" s="2">
        <v>604191</v>
      </c>
      <c r="B3712" s="3">
        <v>41850.518831018519</v>
      </c>
      <c r="C3712" s="2" t="s">
        <v>32</v>
      </c>
      <c r="D3712" s="2" t="str">
        <f>IF(Original!D3714 = "-", "Male", Original!D3714)</f>
        <v>Female</v>
      </c>
      <c r="E3712" s="2" t="s">
        <v>14</v>
      </c>
      <c r="F3712" s="2" t="str">
        <f>IF(Original!F3714 = "-", "c9", Original!F3714)</f>
        <v>c9</v>
      </c>
      <c r="G3712" s="2">
        <f>IF(ISBLANK(Original!G3714),MEDIAN(Original!G:G),Original!G3714)</f>
        <v>7769</v>
      </c>
    </row>
    <row r="3713" spans="1:7" x14ac:dyDescent="0.3">
      <c r="A3713" s="2">
        <v>127094</v>
      </c>
      <c r="B3713" s="3">
        <v>41861.431805555556</v>
      </c>
      <c r="C3713" s="2" t="s">
        <v>31</v>
      </c>
      <c r="D3713" s="2" t="str">
        <f>IF(Original!D3715 = "-", "Male", Original!D3715)</f>
        <v>Female</v>
      </c>
      <c r="E3713" s="2" t="s">
        <v>14</v>
      </c>
      <c r="F3713" s="2" t="str">
        <f>IF(Original!F3715 = "-", "c9", Original!F3715)</f>
        <v>c9</v>
      </c>
      <c r="G3713" s="2">
        <f>IF(ISBLANK(Original!G3715),MEDIAN(Original!G:G),Original!G3715)</f>
        <v>76330</v>
      </c>
    </row>
    <row r="3714" spans="1:7" x14ac:dyDescent="0.3">
      <c r="A3714" s="2">
        <v>695887</v>
      </c>
      <c r="B3714" s="3">
        <v>41835.397291666668</v>
      </c>
      <c r="C3714" s="2" t="s">
        <v>31</v>
      </c>
      <c r="D3714" s="2" t="str">
        <f>IF(Original!D3716 = "-", "Male", Original!D3716)</f>
        <v>Male</v>
      </c>
      <c r="E3714" s="2" t="s">
        <v>17</v>
      </c>
      <c r="F3714" s="2" t="str">
        <f>IF(Original!F3716 = "-", "c9", Original!F3716)</f>
        <v>c9</v>
      </c>
      <c r="G3714" s="2">
        <f>IF(ISBLANK(Original!G3716),MEDIAN(Original!G:G),Original!G3716)</f>
        <v>50191</v>
      </c>
    </row>
    <row r="3715" spans="1:7" x14ac:dyDescent="0.3">
      <c r="A3715" s="2">
        <v>137208</v>
      </c>
      <c r="B3715" s="3">
        <v>41844.675879629627</v>
      </c>
      <c r="C3715" s="2" t="s">
        <v>31</v>
      </c>
      <c r="D3715" s="2" t="str">
        <f>IF(Original!D3717 = "-", "Male", Original!D3717)</f>
        <v>Male</v>
      </c>
      <c r="E3715" s="2" t="s">
        <v>20</v>
      </c>
      <c r="F3715" s="2" t="str">
        <f>IF(Original!F3717 = "-", "c9", Original!F3717)</f>
        <v>c5</v>
      </c>
      <c r="G3715" s="2">
        <f>IF(ISBLANK(Original!G3717),MEDIAN(Original!G:G),Original!G3717)</f>
        <v>19665</v>
      </c>
    </row>
    <row r="3716" spans="1:7" x14ac:dyDescent="0.3">
      <c r="A3716" s="2">
        <v>295614</v>
      </c>
      <c r="B3716" s="3">
        <v>41766.396932870368</v>
      </c>
      <c r="C3716" s="2" t="s">
        <v>31</v>
      </c>
      <c r="D3716" s="2" t="str">
        <f>IF(Original!D3718 = "-", "Male", Original!D3718)</f>
        <v>Female</v>
      </c>
      <c r="E3716" s="2" t="s">
        <v>13</v>
      </c>
      <c r="F3716" s="2" t="str">
        <f>IF(Original!F3718 = "-", "c9", Original!F3718)</f>
        <v>c5</v>
      </c>
      <c r="G3716" s="2">
        <f>IF(ISBLANK(Original!G3718),MEDIAN(Original!G:G),Original!G3718)</f>
        <v>96621</v>
      </c>
    </row>
    <row r="3717" spans="1:7" x14ac:dyDescent="0.3">
      <c r="A3717" s="2">
        <v>638258</v>
      </c>
      <c r="B3717" s="3">
        <v>41864.504895833335</v>
      </c>
      <c r="C3717" s="2" t="s">
        <v>32</v>
      </c>
      <c r="D3717" s="2" t="str">
        <f>IF(Original!D3719 = "-", "Male", Original!D3719)</f>
        <v>Female</v>
      </c>
      <c r="E3717" s="2" t="s">
        <v>13</v>
      </c>
      <c r="F3717" s="2" t="str">
        <f>IF(Original!F3719 = "-", "c9", Original!F3719)</f>
        <v>c5</v>
      </c>
      <c r="G3717" s="2">
        <f>IF(ISBLANK(Original!G3719),MEDIAN(Original!G:G),Original!G3719)</f>
        <v>28497</v>
      </c>
    </row>
    <row r="3718" spans="1:7" x14ac:dyDescent="0.3">
      <c r="A3718" s="2">
        <v>581201</v>
      </c>
      <c r="B3718" s="3">
        <v>41871.397835648146</v>
      </c>
      <c r="C3718" s="2" t="s">
        <v>32</v>
      </c>
      <c r="D3718" s="2" t="str">
        <f>IF(Original!D3720 = "-", "Male", Original!D3720)</f>
        <v>Female</v>
      </c>
      <c r="E3718" s="2" t="s">
        <v>17</v>
      </c>
      <c r="F3718" s="2" t="str">
        <f>IF(Original!F3720 = "-", "c9", Original!F3720)</f>
        <v>i6</v>
      </c>
      <c r="G3718" s="2">
        <f>IF(ISBLANK(Original!G3720),MEDIAN(Original!G:G),Original!G3720)</f>
        <v>18067</v>
      </c>
    </row>
    <row r="3719" spans="1:7" x14ac:dyDescent="0.3">
      <c r="A3719" s="2">
        <v>771782</v>
      </c>
      <c r="B3719" s="3">
        <v>41828.383900462963</v>
      </c>
      <c r="C3719" s="2" t="s">
        <v>32</v>
      </c>
      <c r="D3719" s="2" t="str">
        <f>IF(Original!D3721 = "-", "Male", Original!D3721)</f>
        <v>Female</v>
      </c>
      <c r="E3719" s="2" t="s">
        <v>19</v>
      </c>
      <c r="F3719" s="2" t="str">
        <f>IF(Original!F3721 = "-", "c9", Original!F3721)</f>
        <v>i7</v>
      </c>
      <c r="G3719" s="2">
        <f>IF(ISBLANK(Original!G3721),MEDIAN(Original!G:G),Original!G3721)</f>
        <v>14603</v>
      </c>
    </row>
    <row r="3720" spans="1:7" x14ac:dyDescent="0.3">
      <c r="A3720" s="2">
        <v>539267</v>
      </c>
      <c r="B3720" s="3">
        <v>41801.624328703707</v>
      </c>
      <c r="C3720" s="2" t="s">
        <v>32</v>
      </c>
      <c r="D3720" s="2" t="str">
        <f>IF(Original!D3722 = "-", "Male", Original!D3722)</f>
        <v>Male</v>
      </c>
      <c r="E3720" s="2" t="s">
        <v>18</v>
      </c>
      <c r="F3720" s="2" t="str">
        <f>IF(Original!F3722 = "-", "c9", Original!F3722)</f>
        <v>c5</v>
      </c>
      <c r="G3720" s="2">
        <f>IF(ISBLANK(Original!G3722),MEDIAN(Original!G:G),Original!G3722)</f>
        <v>59472</v>
      </c>
    </row>
    <row r="3721" spans="1:7" x14ac:dyDescent="0.3">
      <c r="A3721" s="2">
        <v>708635</v>
      </c>
      <c r="B3721" s="3">
        <v>41801.62605324074</v>
      </c>
      <c r="C3721" s="2" t="s">
        <v>31</v>
      </c>
      <c r="D3721" s="2" t="str">
        <f>IF(Original!D3723 = "-", "Male", Original!D3723)</f>
        <v>Female</v>
      </c>
      <c r="E3721" s="2" t="s">
        <v>18</v>
      </c>
      <c r="F3721" s="2" t="str">
        <f>IF(Original!F3723 = "-", "c9", Original!F3723)</f>
        <v>c5</v>
      </c>
      <c r="G3721" s="2">
        <f>IF(ISBLANK(Original!G3723),MEDIAN(Original!G:G),Original!G3723)</f>
        <v>59436</v>
      </c>
    </row>
    <row r="3722" spans="1:7" x14ac:dyDescent="0.3">
      <c r="A3722" s="2">
        <v>282409</v>
      </c>
      <c r="B3722" s="3">
        <v>41801.627233796295</v>
      </c>
      <c r="C3722" s="2" t="s">
        <v>32</v>
      </c>
      <c r="D3722" s="2" t="str">
        <f>IF(Original!D3724 = "-", "Male", Original!D3724)</f>
        <v>Female</v>
      </c>
      <c r="E3722" s="2" t="s">
        <v>18</v>
      </c>
      <c r="F3722" s="2" t="str">
        <f>IF(Original!F3724 = "-", "c9", Original!F3724)</f>
        <v>c5</v>
      </c>
      <c r="G3722" s="2">
        <f>IF(ISBLANK(Original!G3724),MEDIAN(Original!G:G),Original!G3724)</f>
        <v>78804</v>
      </c>
    </row>
    <row r="3723" spans="1:7" x14ac:dyDescent="0.3">
      <c r="A3723" s="2">
        <v>967490</v>
      </c>
      <c r="B3723" s="3">
        <v>41815.52784722222</v>
      </c>
      <c r="C3723" s="2" t="s">
        <v>32</v>
      </c>
      <c r="D3723" s="2" t="str">
        <f>IF(Original!D3725 = "-", "Male", Original!D3725)</f>
        <v>Male</v>
      </c>
      <c r="E3723" s="2" t="s">
        <v>18</v>
      </c>
      <c r="F3723" s="2" t="str">
        <f>IF(Original!F3725 = "-", "c9", Original!F3725)</f>
        <v>c5</v>
      </c>
      <c r="G3723" s="2">
        <f>IF(ISBLANK(Original!G3725),MEDIAN(Original!G:G),Original!G3725)</f>
        <v>65576</v>
      </c>
    </row>
    <row r="3724" spans="1:7" x14ac:dyDescent="0.3">
      <c r="A3724" s="2">
        <v>901147</v>
      </c>
      <c r="B3724" s="3">
        <v>41815.531597222223</v>
      </c>
      <c r="C3724" s="2" t="s">
        <v>31</v>
      </c>
      <c r="D3724" s="2" t="str">
        <f>IF(Original!D3726 = "-", "Male", Original!D3726)</f>
        <v>Female</v>
      </c>
      <c r="E3724" s="2" t="s">
        <v>18</v>
      </c>
      <c r="F3724" s="2" t="str">
        <f>IF(Original!F3726 = "-", "c9", Original!F3726)</f>
        <v>c5</v>
      </c>
      <c r="G3724" s="2">
        <f>IF(ISBLANK(Original!G3726),MEDIAN(Original!G:G),Original!G3726)</f>
        <v>61290</v>
      </c>
    </row>
    <row r="3725" spans="1:7" x14ac:dyDescent="0.3">
      <c r="A3725" s="2">
        <v>450797</v>
      </c>
      <c r="B3725" s="3">
        <v>41830.39770833333</v>
      </c>
      <c r="C3725" s="2" t="s">
        <v>32</v>
      </c>
      <c r="D3725" s="2" t="str">
        <f>IF(Original!D3727 = "-", "Male", Original!D3727)</f>
        <v>Male</v>
      </c>
      <c r="E3725" s="2" t="s">
        <v>14</v>
      </c>
      <c r="F3725" s="2" t="str">
        <f>IF(Original!F3727 = "-", "c9", Original!F3727)</f>
        <v>i7</v>
      </c>
      <c r="G3725" s="2">
        <f>IF(ISBLANK(Original!G3727),MEDIAN(Original!G:G),Original!G3727)</f>
        <v>15586</v>
      </c>
    </row>
    <row r="3726" spans="1:7" x14ac:dyDescent="0.3">
      <c r="A3726" s="2">
        <v>355389</v>
      </c>
      <c r="B3726" s="3">
        <v>41830.398090277777</v>
      </c>
      <c r="C3726" s="2" t="s">
        <v>31</v>
      </c>
      <c r="D3726" s="2" t="str">
        <f>IF(Original!D3728 = "-", "Male", Original!D3728)</f>
        <v>Male</v>
      </c>
      <c r="E3726" s="2" t="s">
        <v>14</v>
      </c>
      <c r="F3726" s="2" t="str">
        <f>IF(Original!F3728 = "-", "c9", Original!F3728)</f>
        <v>i7</v>
      </c>
      <c r="G3726" s="2">
        <f>IF(ISBLANK(Original!G3728),MEDIAN(Original!G:G),Original!G3728)</f>
        <v>8577</v>
      </c>
    </row>
    <row r="3727" spans="1:7" x14ac:dyDescent="0.3">
      <c r="A3727" s="2">
        <v>176038</v>
      </c>
      <c r="B3727" s="3">
        <v>41830.39702546296</v>
      </c>
      <c r="C3727" s="2" t="s">
        <v>32</v>
      </c>
      <c r="D3727" s="2" t="str">
        <f>IF(Original!D3729 = "-", "Male", Original!D3729)</f>
        <v>Female</v>
      </c>
      <c r="E3727" s="2" t="s">
        <v>14</v>
      </c>
      <c r="F3727" s="2" t="str">
        <f>IF(Original!F3729 = "-", "c9", Original!F3729)</f>
        <v>i7</v>
      </c>
      <c r="G3727" s="2">
        <f>IF(ISBLANK(Original!G3729),MEDIAN(Original!G:G),Original!G3729)</f>
        <v>51636</v>
      </c>
    </row>
    <row r="3728" spans="1:7" x14ac:dyDescent="0.3">
      <c r="A3728" s="2">
        <v>288349</v>
      </c>
      <c r="B3728" s="3">
        <v>41865.480856481481</v>
      </c>
      <c r="C3728" s="2" t="s">
        <v>31</v>
      </c>
      <c r="D3728" s="2" t="str">
        <f>IF(Original!D3730 = "-", "Male", Original!D3730)</f>
        <v>Don’t want to say</v>
      </c>
      <c r="E3728" s="2" t="s">
        <v>17</v>
      </c>
      <c r="F3728" s="2" t="str">
        <f>IF(Original!F3730 = "-", "c9", Original!F3730)</f>
        <v>c5</v>
      </c>
      <c r="G3728" s="2">
        <f>IF(ISBLANK(Original!G3730),MEDIAN(Original!G:G),Original!G3730)</f>
        <v>36109</v>
      </c>
    </row>
    <row r="3729" spans="1:7" x14ac:dyDescent="0.3">
      <c r="A3729" s="2">
        <v>899385</v>
      </c>
      <c r="B3729" s="3">
        <v>41785.431666666664</v>
      </c>
      <c r="C3729" s="2" t="s">
        <v>31</v>
      </c>
      <c r="D3729" s="2" t="str">
        <f>IF(Original!D3731 = "-", "Male", Original!D3731)</f>
        <v>Female</v>
      </c>
      <c r="E3729" s="2" t="s">
        <v>12</v>
      </c>
      <c r="F3729" s="2" t="str">
        <f>IF(Original!F3731 = "-", "c9", Original!F3731)</f>
        <v>c8</v>
      </c>
      <c r="G3729" s="2">
        <f>IF(ISBLANK(Original!G3731),MEDIAN(Original!G:G),Original!G3731)</f>
        <v>52454</v>
      </c>
    </row>
    <row r="3730" spans="1:7" x14ac:dyDescent="0.3">
      <c r="A3730" s="2">
        <v>448071</v>
      </c>
      <c r="B3730" s="3">
        <v>41785.432384259257</v>
      </c>
      <c r="C3730" s="2" t="s">
        <v>32</v>
      </c>
      <c r="D3730" s="2" t="str">
        <f>IF(Original!D3732 = "-", "Male", Original!D3732)</f>
        <v>Male</v>
      </c>
      <c r="E3730" s="2" t="s">
        <v>12</v>
      </c>
      <c r="F3730" s="2" t="str">
        <f>IF(Original!F3732 = "-", "c9", Original!F3732)</f>
        <v>c8</v>
      </c>
      <c r="G3730" s="2">
        <f>IF(ISBLANK(Original!G3732),MEDIAN(Original!G:G),Original!G3732)</f>
        <v>13399</v>
      </c>
    </row>
    <row r="3731" spans="1:7" x14ac:dyDescent="0.3">
      <c r="A3731" s="2">
        <v>198021</v>
      </c>
      <c r="B3731" s="3">
        <v>41785.434236111112</v>
      </c>
      <c r="C3731" s="2" t="s">
        <v>31</v>
      </c>
      <c r="D3731" s="2" t="str">
        <f>IF(Original!D3733 = "-", "Male", Original!D3733)</f>
        <v>Male</v>
      </c>
      <c r="E3731" s="2" t="s">
        <v>12</v>
      </c>
      <c r="F3731" s="2" t="str">
        <f>IF(Original!F3733 = "-", "c9", Original!F3733)</f>
        <v>c8</v>
      </c>
      <c r="G3731" s="2">
        <f>IF(ISBLANK(Original!G3733),MEDIAN(Original!G:G),Original!G3733)</f>
        <v>16821</v>
      </c>
    </row>
    <row r="3732" spans="1:7" x14ac:dyDescent="0.3">
      <c r="A3732" s="2">
        <v>834760</v>
      </c>
      <c r="B3732" s="3">
        <v>41785.436122685183</v>
      </c>
      <c r="C3732" s="2" t="s">
        <v>32</v>
      </c>
      <c r="D3732" s="2" t="str">
        <f>IF(Original!D3734 = "-", "Male", Original!D3734)</f>
        <v>Female</v>
      </c>
      <c r="E3732" s="2" t="s">
        <v>12</v>
      </c>
      <c r="F3732" s="2" t="str">
        <f>IF(Original!F3734 = "-", "c9", Original!F3734)</f>
        <v>c8</v>
      </c>
      <c r="G3732" s="2">
        <f>IF(ISBLANK(Original!G3734),MEDIAN(Original!G:G),Original!G3734)</f>
        <v>5776</v>
      </c>
    </row>
    <row r="3733" spans="1:7" x14ac:dyDescent="0.3">
      <c r="A3733" s="2">
        <v>46552</v>
      </c>
      <c r="B3733" s="3">
        <v>41782.396990740737</v>
      </c>
      <c r="C3733" s="2" t="s">
        <v>32</v>
      </c>
      <c r="D3733" s="2" t="str">
        <f>IF(Original!D3735 = "-", "Male", Original!D3735)</f>
        <v>Male</v>
      </c>
      <c r="E3733" s="2" t="s">
        <v>12</v>
      </c>
      <c r="F3733" s="2" t="str">
        <f>IF(Original!F3735 = "-", "c9", Original!F3735)</f>
        <v>c5</v>
      </c>
      <c r="G3733" s="2">
        <f>IF(ISBLANK(Original!G3735),MEDIAN(Original!G:G),Original!G3735)</f>
        <v>14363</v>
      </c>
    </row>
    <row r="3734" spans="1:7" x14ac:dyDescent="0.3">
      <c r="A3734" s="2">
        <v>313780</v>
      </c>
      <c r="B3734" s="3">
        <v>41785.73914351852</v>
      </c>
      <c r="C3734" s="2" t="s">
        <v>32</v>
      </c>
      <c r="D3734" s="2" t="str">
        <f>IF(Original!D3736 = "-", "Male", Original!D3736)</f>
        <v>Male</v>
      </c>
      <c r="E3734" s="2" t="s">
        <v>12</v>
      </c>
      <c r="F3734" s="2" t="str">
        <f>IF(Original!F3736 = "-", "c9", Original!F3736)</f>
        <v>c5</v>
      </c>
      <c r="G3734" s="2">
        <f>IF(ISBLANK(Original!G3736),MEDIAN(Original!G:G),Original!G3736)</f>
        <v>53084</v>
      </c>
    </row>
    <row r="3735" spans="1:7" x14ac:dyDescent="0.3">
      <c r="A3735" s="2">
        <v>751383</v>
      </c>
      <c r="B3735" s="3">
        <v>41785.74019675926</v>
      </c>
      <c r="C3735" s="2" t="s">
        <v>32</v>
      </c>
      <c r="D3735" s="2" t="str">
        <f>IF(Original!D3737 = "-", "Male", Original!D3737)</f>
        <v>Male</v>
      </c>
      <c r="E3735" s="2" t="s">
        <v>12</v>
      </c>
      <c r="F3735" s="2" t="str">
        <f>IF(Original!F3737 = "-", "c9", Original!F3737)</f>
        <v>c5</v>
      </c>
      <c r="G3735" s="2">
        <f>IF(ISBLANK(Original!G3737),MEDIAN(Original!G:G),Original!G3737)</f>
        <v>42628</v>
      </c>
    </row>
    <row r="3736" spans="1:7" x14ac:dyDescent="0.3">
      <c r="A3736" s="2">
        <v>511866</v>
      </c>
      <c r="B3736" s="3">
        <v>41785.741180555553</v>
      </c>
      <c r="C3736" s="2" t="s">
        <v>32</v>
      </c>
      <c r="D3736" s="2" t="str">
        <f>IF(Original!D3738 = "-", "Male", Original!D3738)</f>
        <v>Female</v>
      </c>
      <c r="E3736" s="2" t="s">
        <v>12</v>
      </c>
      <c r="F3736" s="2" t="str">
        <f>IF(Original!F3738 = "-", "c9", Original!F3738)</f>
        <v>c5</v>
      </c>
      <c r="G3736" s="2">
        <f>IF(ISBLANK(Original!G3738),MEDIAN(Original!G:G),Original!G3738)</f>
        <v>18669</v>
      </c>
    </row>
    <row r="3737" spans="1:7" x14ac:dyDescent="0.3">
      <c r="A3737" s="2">
        <v>164053</v>
      </c>
      <c r="B3737" s="3">
        <v>41785.741608796299</v>
      </c>
      <c r="C3737" s="2" t="s">
        <v>31</v>
      </c>
      <c r="D3737" s="2" t="str">
        <f>IF(Original!D3739 = "-", "Male", Original!D3739)</f>
        <v>Male</v>
      </c>
      <c r="E3737" s="2" t="s">
        <v>12</v>
      </c>
      <c r="F3737" s="2" t="str">
        <f>IF(Original!F3739 = "-", "c9", Original!F3739)</f>
        <v>c5</v>
      </c>
      <c r="G3737" s="2">
        <f>IF(ISBLANK(Original!G3739),MEDIAN(Original!G:G),Original!G3739)</f>
        <v>90777</v>
      </c>
    </row>
    <row r="3738" spans="1:7" x14ac:dyDescent="0.3">
      <c r="A3738" s="2">
        <v>440123</v>
      </c>
      <c r="B3738" s="3">
        <v>41787.139699074076</v>
      </c>
      <c r="C3738" s="2" t="s">
        <v>32</v>
      </c>
      <c r="D3738" s="2" t="str">
        <f>IF(Original!D3740 = "-", "Male", Original!D3740)</f>
        <v>Female</v>
      </c>
      <c r="E3738" s="2" t="s">
        <v>12</v>
      </c>
      <c r="F3738" s="2" t="str">
        <f>IF(Original!F3740 = "-", "c9", Original!F3740)</f>
        <v>c5</v>
      </c>
      <c r="G3738" s="2">
        <f>IF(ISBLANK(Original!G3740),MEDIAN(Original!G:G),Original!G3740)</f>
        <v>41469</v>
      </c>
    </row>
    <row r="3739" spans="1:7" x14ac:dyDescent="0.3">
      <c r="A3739" s="2">
        <v>552123</v>
      </c>
      <c r="B3739" s="3">
        <v>41790.615555555552</v>
      </c>
      <c r="C3739" s="2" t="s">
        <v>31</v>
      </c>
      <c r="D3739" s="2" t="str">
        <f>IF(Original!D3741 = "-", "Male", Original!D3741)</f>
        <v>Male</v>
      </c>
      <c r="E3739" s="2" t="s">
        <v>12</v>
      </c>
      <c r="F3739" s="2" t="str">
        <f>IF(Original!F3741 = "-", "c9", Original!F3741)</f>
        <v>c5</v>
      </c>
      <c r="G3739" s="2">
        <f>IF(ISBLANK(Original!G3741),MEDIAN(Original!G:G),Original!G3741)</f>
        <v>71525</v>
      </c>
    </row>
    <row r="3740" spans="1:7" x14ac:dyDescent="0.3">
      <c r="A3740" s="2">
        <v>716926</v>
      </c>
      <c r="B3740" s="3">
        <v>41797.031886574077</v>
      </c>
      <c r="C3740" s="2" t="s">
        <v>32</v>
      </c>
      <c r="D3740" s="2" t="str">
        <f>IF(Original!D3742 = "-", "Male", Original!D3742)</f>
        <v>Male</v>
      </c>
      <c r="E3740" s="2" t="s">
        <v>12</v>
      </c>
      <c r="F3740" s="2" t="str">
        <f>IF(Original!F3742 = "-", "c9", Original!F3742)</f>
        <v>c5</v>
      </c>
      <c r="G3740" s="2">
        <f>IF(ISBLANK(Original!G3742),MEDIAN(Original!G:G),Original!G3742)</f>
        <v>2102</v>
      </c>
    </row>
    <row r="3741" spans="1:7" x14ac:dyDescent="0.3">
      <c r="A3741" s="2">
        <v>469866</v>
      </c>
      <c r="B3741" s="3">
        <v>41797.032557870371</v>
      </c>
      <c r="C3741" s="2" t="s">
        <v>31</v>
      </c>
      <c r="D3741" s="2" t="str">
        <f>IF(Original!D3743 = "-", "Male", Original!D3743)</f>
        <v>Female</v>
      </c>
      <c r="E3741" s="2" t="s">
        <v>12</v>
      </c>
      <c r="F3741" s="2" t="str">
        <f>IF(Original!F3743 = "-", "c9", Original!F3743)</f>
        <v>c5</v>
      </c>
      <c r="G3741" s="2">
        <f>IF(ISBLANK(Original!G3743),MEDIAN(Original!G:G),Original!G3743)</f>
        <v>60471</v>
      </c>
    </row>
    <row r="3742" spans="1:7" x14ac:dyDescent="0.3">
      <c r="A3742" s="2">
        <v>721500</v>
      </c>
      <c r="B3742" s="3">
        <v>41817.396909722222</v>
      </c>
      <c r="C3742" s="2" t="s">
        <v>32</v>
      </c>
      <c r="D3742" s="2" t="str">
        <f>IF(Original!D3744 = "-", "Male", Original!D3744)</f>
        <v>Male</v>
      </c>
      <c r="E3742" s="2" t="s">
        <v>12</v>
      </c>
      <c r="F3742" s="2" t="str">
        <f>IF(Original!F3744 = "-", "c9", Original!F3744)</f>
        <v>c5</v>
      </c>
      <c r="G3742" s="2">
        <f>IF(ISBLANK(Original!G3744),MEDIAN(Original!G:G),Original!G3744)</f>
        <v>30608</v>
      </c>
    </row>
    <row r="3743" spans="1:7" x14ac:dyDescent="0.3">
      <c r="A3743" s="2">
        <v>175237</v>
      </c>
      <c r="B3743" s="3">
        <v>41817.399212962962</v>
      </c>
      <c r="C3743" s="2" t="s">
        <v>31</v>
      </c>
      <c r="D3743" s="2" t="str">
        <f>IF(Original!D3745 = "-", "Male", Original!D3745)</f>
        <v>Female</v>
      </c>
      <c r="E3743" s="2" t="s">
        <v>12</v>
      </c>
      <c r="F3743" s="2" t="str">
        <f>IF(Original!F3745 = "-", "c9", Original!F3745)</f>
        <v>c5</v>
      </c>
      <c r="G3743" s="2">
        <f>IF(ISBLANK(Original!G3745),MEDIAN(Original!G:G),Original!G3745)</f>
        <v>68598</v>
      </c>
    </row>
    <row r="3744" spans="1:7" x14ac:dyDescent="0.3">
      <c r="A3744" s="2">
        <v>256965</v>
      </c>
      <c r="B3744" s="3">
        <v>41817.399837962963</v>
      </c>
      <c r="C3744" s="2" t="s">
        <v>32</v>
      </c>
      <c r="D3744" s="2" t="str">
        <f>IF(Original!D3746 = "-", "Male", Original!D3746)</f>
        <v>Male</v>
      </c>
      <c r="E3744" s="2" t="s">
        <v>12</v>
      </c>
      <c r="F3744" s="2" t="str">
        <f>IF(Original!F3746 = "-", "c9", Original!F3746)</f>
        <v>c5</v>
      </c>
      <c r="G3744" s="2">
        <f>IF(ISBLANK(Original!G3746),MEDIAN(Original!G:G),Original!G3746)</f>
        <v>16789</v>
      </c>
    </row>
    <row r="3745" spans="1:7" x14ac:dyDescent="0.3">
      <c r="A3745" s="2">
        <v>708129</v>
      </c>
      <c r="B3745" s="3">
        <v>41830.358310185184</v>
      </c>
      <c r="C3745" s="2" t="s">
        <v>32</v>
      </c>
      <c r="D3745" s="2" t="str">
        <f>IF(Original!D3747 = "-", "Male", Original!D3747)</f>
        <v>Female</v>
      </c>
      <c r="E3745" s="2" t="s">
        <v>12</v>
      </c>
      <c r="F3745" s="2" t="str">
        <f>IF(Original!F3747 = "-", "c9", Original!F3747)</f>
        <v>c5</v>
      </c>
      <c r="G3745" s="2">
        <f>IF(ISBLANK(Original!G3747),MEDIAN(Original!G:G),Original!G3747)</f>
        <v>20821</v>
      </c>
    </row>
    <row r="3746" spans="1:7" x14ac:dyDescent="0.3">
      <c r="A3746" s="2">
        <v>426077</v>
      </c>
      <c r="B3746" s="3">
        <v>41830.740104166667</v>
      </c>
      <c r="C3746" s="2" t="s">
        <v>31</v>
      </c>
      <c r="D3746" s="2" t="str">
        <f>IF(Original!D3748 = "-", "Male", Original!D3748)</f>
        <v>Female</v>
      </c>
      <c r="E3746" s="2" t="s">
        <v>12</v>
      </c>
      <c r="F3746" s="2" t="str">
        <f>IF(Original!F3748 = "-", "c9", Original!F3748)</f>
        <v>c5</v>
      </c>
      <c r="G3746" s="2">
        <f>IF(ISBLANK(Original!G3748),MEDIAN(Original!G:G),Original!G3748)</f>
        <v>58588</v>
      </c>
    </row>
    <row r="3747" spans="1:7" x14ac:dyDescent="0.3">
      <c r="A3747" s="2">
        <v>438671</v>
      </c>
      <c r="B3747" s="3">
        <v>41767.651736111111</v>
      </c>
      <c r="C3747" s="2" t="s">
        <v>31</v>
      </c>
      <c r="D3747" s="2" t="str">
        <f>IF(Original!D3749 = "-", "Male", Original!D3749)</f>
        <v>Male</v>
      </c>
      <c r="E3747" s="2" t="s">
        <v>14</v>
      </c>
      <c r="F3747" s="2" t="str">
        <f>IF(Original!F3749 = "-", "c9", Original!F3749)</f>
        <v>i5</v>
      </c>
      <c r="G3747" s="2">
        <f>IF(ISBLANK(Original!G3749),MEDIAN(Original!G:G),Original!G3749)</f>
        <v>31090</v>
      </c>
    </row>
    <row r="3748" spans="1:7" x14ac:dyDescent="0.3">
      <c r="A3748" s="2">
        <v>493681</v>
      </c>
      <c r="B3748" s="3">
        <v>41774.517002314817</v>
      </c>
      <c r="C3748" s="2" t="s">
        <v>32</v>
      </c>
      <c r="D3748" s="2" t="str">
        <f>IF(Original!D3750 = "-", "Male", Original!D3750)</f>
        <v>Male</v>
      </c>
      <c r="E3748" s="2" t="s">
        <v>14</v>
      </c>
      <c r="F3748" s="2" t="str">
        <f>IF(Original!F3750 = "-", "c9", Original!F3750)</f>
        <v>i5</v>
      </c>
      <c r="G3748" s="2">
        <f>IF(ISBLANK(Original!G3750),MEDIAN(Original!G:G),Original!G3750)</f>
        <v>58292</v>
      </c>
    </row>
    <row r="3749" spans="1:7" x14ac:dyDescent="0.3">
      <c r="A3749" s="2">
        <v>163682</v>
      </c>
      <c r="B3749" s="3">
        <v>41804.578553240739</v>
      </c>
      <c r="C3749" s="2" t="s">
        <v>32</v>
      </c>
      <c r="D3749" s="2" t="str">
        <f>IF(Original!D3751 = "-", "Male", Original!D3751)</f>
        <v>Male</v>
      </c>
      <c r="E3749" s="2" t="s">
        <v>17</v>
      </c>
      <c r="F3749" s="2" t="str">
        <f>IF(Original!F3751 = "-", "c9", Original!F3751)</f>
        <v>c5</v>
      </c>
      <c r="G3749" s="2">
        <f>IF(ISBLANK(Original!G3751),MEDIAN(Original!G:G),Original!G3751)</f>
        <v>78826</v>
      </c>
    </row>
    <row r="3750" spans="1:7" x14ac:dyDescent="0.3">
      <c r="A3750" s="2">
        <v>690427</v>
      </c>
      <c r="B3750" s="3">
        <v>41804.579814814817</v>
      </c>
      <c r="C3750" s="2" t="s">
        <v>32</v>
      </c>
      <c r="D3750" s="2" t="str">
        <f>IF(Original!D3752 = "-", "Male", Original!D3752)</f>
        <v>Male</v>
      </c>
      <c r="E3750" s="2" t="s">
        <v>17</v>
      </c>
      <c r="F3750" s="2" t="str">
        <f>IF(Original!F3752 = "-", "c9", Original!F3752)</f>
        <v>c5</v>
      </c>
      <c r="G3750" s="2">
        <f>IF(ISBLANK(Original!G3752),MEDIAN(Original!G:G),Original!G3752)</f>
        <v>99948</v>
      </c>
    </row>
    <row r="3751" spans="1:7" x14ac:dyDescent="0.3">
      <c r="A3751" s="2">
        <v>526126</v>
      </c>
      <c r="B3751" s="3">
        <v>41817.244328703702</v>
      </c>
      <c r="C3751" s="2" t="s">
        <v>32</v>
      </c>
      <c r="D3751" s="2" t="str">
        <f>IF(Original!D3753 = "-", "Male", Original!D3753)</f>
        <v>Female</v>
      </c>
      <c r="E3751" s="2" t="s">
        <v>17</v>
      </c>
      <c r="F3751" s="2" t="str">
        <f>IF(Original!F3753 = "-", "c9", Original!F3753)</f>
        <v>c5</v>
      </c>
      <c r="G3751" s="2">
        <f>IF(ISBLANK(Original!G3753),MEDIAN(Original!G:G),Original!G3753)</f>
        <v>86706</v>
      </c>
    </row>
    <row r="3752" spans="1:7" x14ac:dyDescent="0.3">
      <c r="A3752" s="2">
        <v>303583</v>
      </c>
      <c r="B3752" s="3">
        <v>41817.245891203704</v>
      </c>
      <c r="C3752" s="2" t="s">
        <v>32</v>
      </c>
      <c r="D3752" s="2" t="str">
        <f>IF(Original!D3754 = "-", "Male", Original!D3754)</f>
        <v>Male</v>
      </c>
      <c r="E3752" s="2" t="s">
        <v>17</v>
      </c>
      <c r="F3752" s="2" t="str">
        <f>IF(Original!F3754 = "-", "c9", Original!F3754)</f>
        <v>c5</v>
      </c>
      <c r="G3752" s="2">
        <f>IF(ISBLANK(Original!G3754),MEDIAN(Original!G:G),Original!G3754)</f>
        <v>91305</v>
      </c>
    </row>
    <row r="3753" spans="1:7" x14ac:dyDescent="0.3">
      <c r="A3753" s="2">
        <v>852401</v>
      </c>
      <c r="B3753" s="3">
        <v>41817.24628472222</v>
      </c>
      <c r="C3753" s="2" t="s">
        <v>32</v>
      </c>
      <c r="D3753" s="2" t="str">
        <f>IF(Original!D3755 = "-", "Male", Original!D3755)</f>
        <v>Female</v>
      </c>
      <c r="E3753" s="2" t="s">
        <v>17</v>
      </c>
      <c r="F3753" s="2" t="str">
        <f>IF(Original!F3755 = "-", "c9", Original!F3755)</f>
        <v>c5</v>
      </c>
      <c r="G3753" s="2">
        <f>IF(ISBLANK(Original!G3755),MEDIAN(Original!G:G),Original!G3755)</f>
        <v>81579</v>
      </c>
    </row>
    <row r="3754" spans="1:7" x14ac:dyDescent="0.3">
      <c r="A3754" s="2">
        <v>494189</v>
      </c>
      <c r="B3754" s="3">
        <v>41771.59611111111</v>
      </c>
      <c r="C3754" s="2" t="s">
        <v>32</v>
      </c>
      <c r="D3754" s="2" t="str">
        <f>IF(Original!D3756 = "-", "Male", Original!D3756)</f>
        <v>Male</v>
      </c>
      <c r="E3754" s="2" t="s">
        <v>17</v>
      </c>
      <c r="F3754" s="2" t="str">
        <f>IF(Original!F3756 = "-", "c9", Original!F3756)</f>
        <v>c9</v>
      </c>
      <c r="G3754" s="2">
        <f>IF(ISBLANK(Original!G3756),MEDIAN(Original!G:G),Original!G3756)</f>
        <v>92741</v>
      </c>
    </row>
    <row r="3755" spans="1:7" x14ac:dyDescent="0.3">
      <c r="A3755" s="2">
        <v>873066</v>
      </c>
      <c r="B3755" s="3">
        <v>41775.397719907407</v>
      </c>
      <c r="C3755" s="2" t="s">
        <v>32</v>
      </c>
      <c r="D3755" s="2" t="str">
        <f>IF(Original!D3757 = "-", "Male", Original!D3757)</f>
        <v>Male</v>
      </c>
      <c r="E3755" s="2" t="s">
        <v>17</v>
      </c>
      <c r="F3755" s="2" t="str">
        <f>IF(Original!F3757 = "-", "c9", Original!F3757)</f>
        <v>c9</v>
      </c>
      <c r="G3755" s="2">
        <f>IF(ISBLANK(Original!G3757),MEDIAN(Original!G:G),Original!G3757)</f>
        <v>81960</v>
      </c>
    </row>
    <row r="3756" spans="1:7" x14ac:dyDescent="0.3">
      <c r="A3756" s="2">
        <v>846549</v>
      </c>
      <c r="B3756" s="3">
        <v>41836.707453703704</v>
      </c>
      <c r="C3756" s="2" t="s">
        <v>31</v>
      </c>
      <c r="D3756" s="2" t="str">
        <f>IF(Original!D3758 = "-", "Male", Original!D3758)</f>
        <v>Female</v>
      </c>
      <c r="E3756" s="2" t="s">
        <v>20</v>
      </c>
      <c r="F3756" s="2" t="str">
        <f>IF(Original!F3758 = "-", "c9", Original!F3758)</f>
        <v>c9</v>
      </c>
      <c r="G3756" s="2">
        <f>IF(ISBLANK(Original!G3758),MEDIAN(Original!G:G),Original!G3758)</f>
        <v>49155</v>
      </c>
    </row>
    <row r="3757" spans="1:7" x14ac:dyDescent="0.3">
      <c r="A3757" s="2">
        <v>89706</v>
      </c>
      <c r="B3757" s="3">
        <v>41789.397766203707</v>
      </c>
      <c r="C3757" s="2" t="s">
        <v>31</v>
      </c>
      <c r="D3757" s="2" t="str">
        <f>IF(Original!D3759 = "-", "Male", Original!D3759)</f>
        <v>Female</v>
      </c>
      <c r="E3757" s="2" t="s">
        <v>13</v>
      </c>
      <c r="F3757" s="2" t="str">
        <f>IF(Original!F3759 = "-", "c9", Original!F3759)</f>
        <v>i7</v>
      </c>
      <c r="G3757" s="2">
        <f>IF(ISBLANK(Original!G3759),MEDIAN(Original!G:G),Original!G3759)</f>
        <v>45386</v>
      </c>
    </row>
    <row r="3758" spans="1:7" x14ac:dyDescent="0.3">
      <c r="A3758" s="2">
        <v>700473</v>
      </c>
      <c r="B3758" s="3">
        <v>41789.398101851853</v>
      </c>
      <c r="C3758" s="2" t="s">
        <v>31</v>
      </c>
      <c r="D3758" s="2" t="str">
        <f>IF(Original!D3760 = "-", "Male", Original!D3760)</f>
        <v>Female</v>
      </c>
      <c r="E3758" s="2" t="s">
        <v>13</v>
      </c>
      <c r="F3758" s="2" t="str">
        <f>IF(Original!F3760 = "-", "c9", Original!F3760)</f>
        <v>i7</v>
      </c>
      <c r="G3758" s="2">
        <f>IF(ISBLANK(Original!G3760),MEDIAN(Original!G:G),Original!G3760)</f>
        <v>15600</v>
      </c>
    </row>
    <row r="3759" spans="1:7" x14ac:dyDescent="0.3">
      <c r="A3759" s="2">
        <v>655848</v>
      </c>
      <c r="B3759" s="3">
        <v>41789.396944444445</v>
      </c>
      <c r="C3759" s="2" t="s">
        <v>32</v>
      </c>
      <c r="D3759" s="2" t="str">
        <f>IF(Original!D3761 = "-", "Male", Original!D3761)</f>
        <v>Don’t want to say</v>
      </c>
      <c r="E3759" s="2" t="s">
        <v>13</v>
      </c>
      <c r="F3759" s="2" t="str">
        <f>IF(Original!F3761 = "-", "c9", Original!F3761)</f>
        <v>i7</v>
      </c>
      <c r="G3759" s="2">
        <f>IF(ISBLANK(Original!G3761),MEDIAN(Original!G:G),Original!G3761)</f>
        <v>34584</v>
      </c>
    </row>
    <row r="3760" spans="1:7" x14ac:dyDescent="0.3">
      <c r="A3760" s="2">
        <v>458862</v>
      </c>
      <c r="B3760" s="3">
        <v>41792.441701388889</v>
      </c>
      <c r="C3760" s="2" t="s">
        <v>31</v>
      </c>
      <c r="D3760" s="2" t="str">
        <f>IF(Original!D3762 = "-", "Male", Original!D3762)</f>
        <v>Female</v>
      </c>
      <c r="E3760" s="2" t="s">
        <v>13</v>
      </c>
      <c r="F3760" s="2" t="str">
        <f>IF(Original!F3762 = "-", "c9", Original!F3762)</f>
        <v>i7</v>
      </c>
      <c r="G3760" s="2">
        <f>IF(ISBLANK(Original!G3762),MEDIAN(Original!G:G),Original!G3762)</f>
        <v>60897</v>
      </c>
    </row>
    <row r="3761" spans="1:7" x14ac:dyDescent="0.3">
      <c r="A3761" s="2">
        <v>499184</v>
      </c>
      <c r="B3761" s="3">
        <v>41823.586631944447</v>
      </c>
      <c r="C3761" s="2" t="s">
        <v>31</v>
      </c>
      <c r="D3761" s="2" t="str">
        <f>IF(Original!D3763 = "-", "Male", Original!D3763)</f>
        <v>Female</v>
      </c>
      <c r="E3761" s="2" t="s">
        <v>13</v>
      </c>
      <c r="F3761" s="2" t="str">
        <f>IF(Original!F3763 = "-", "c9", Original!F3763)</f>
        <v>i7</v>
      </c>
      <c r="G3761" s="2">
        <f>IF(ISBLANK(Original!G3763),MEDIAN(Original!G:G),Original!G3763)</f>
        <v>67018</v>
      </c>
    </row>
    <row r="3762" spans="1:7" x14ac:dyDescent="0.3">
      <c r="A3762" s="2">
        <v>502192</v>
      </c>
      <c r="B3762" s="3">
        <v>41823.588368055556</v>
      </c>
      <c r="C3762" s="2" t="s">
        <v>32</v>
      </c>
      <c r="D3762" s="2" t="str">
        <f>IF(Original!D3764 = "-", "Male", Original!D3764)</f>
        <v>Female</v>
      </c>
      <c r="E3762" s="2" t="s">
        <v>13</v>
      </c>
      <c r="F3762" s="2" t="str">
        <f>IF(Original!F3764 = "-", "c9", Original!F3764)</f>
        <v>i7</v>
      </c>
      <c r="G3762" s="2">
        <f>IF(ISBLANK(Original!G3764),MEDIAN(Original!G:G),Original!G3764)</f>
        <v>24664</v>
      </c>
    </row>
    <row r="3763" spans="1:7" x14ac:dyDescent="0.3">
      <c r="A3763" s="2">
        <v>496087</v>
      </c>
      <c r="B3763" s="3">
        <v>41802.789606481485</v>
      </c>
      <c r="C3763" s="2" t="s">
        <v>32</v>
      </c>
      <c r="D3763" s="2" t="str">
        <f>IF(Original!D3765 = "-", "Male", Original!D3765)</f>
        <v>Female</v>
      </c>
      <c r="E3763" s="2" t="s">
        <v>19</v>
      </c>
      <c r="F3763" s="2" t="str">
        <f>IF(Original!F3765 = "-", "c9", Original!F3765)</f>
        <v>c5</v>
      </c>
      <c r="G3763" s="2">
        <f>IF(ISBLANK(Original!G3765),MEDIAN(Original!G:G),Original!G3765)</f>
        <v>67205</v>
      </c>
    </row>
    <row r="3764" spans="1:7" x14ac:dyDescent="0.3">
      <c r="A3764" s="2">
        <v>216538</v>
      </c>
      <c r="B3764" s="3">
        <v>41824.396805555552</v>
      </c>
      <c r="C3764" s="2" t="s">
        <v>31</v>
      </c>
      <c r="D3764" s="2" t="str">
        <f>IF(Original!D3766 = "-", "Male", Original!D3766)</f>
        <v>Female</v>
      </c>
      <c r="E3764" s="2" t="s">
        <v>19</v>
      </c>
      <c r="F3764" s="2" t="str">
        <f>IF(Original!F3766 = "-", "c9", Original!F3766)</f>
        <v>c5</v>
      </c>
      <c r="G3764" s="2">
        <f>IF(ISBLANK(Original!G3766),MEDIAN(Original!G:G),Original!G3766)</f>
        <v>28841</v>
      </c>
    </row>
    <row r="3765" spans="1:7" x14ac:dyDescent="0.3">
      <c r="A3765" s="2">
        <v>269459</v>
      </c>
      <c r="B3765" s="3">
        <v>41824.397615740738</v>
      </c>
      <c r="C3765" s="2" t="s">
        <v>32</v>
      </c>
      <c r="D3765" s="2" t="str">
        <f>IF(Original!D3767 = "-", "Male", Original!D3767)</f>
        <v>Female</v>
      </c>
      <c r="E3765" s="2" t="s">
        <v>19</v>
      </c>
      <c r="F3765" s="2" t="str">
        <f>IF(Original!F3767 = "-", "c9", Original!F3767)</f>
        <v>c5</v>
      </c>
      <c r="G3765" s="2">
        <f>IF(ISBLANK(Original!G3767),MEDIAN(Original!G:G),Original!G3767)</f>
        <v>36784</v>
      </c>
    </row>
    <row r="3766" spans="1:7" x14ac:dyDescent="0.3">
      <c r="A3766" s="2">
        <v>426605</v>
      </c>
      <c r="B3766" s="3">
        <v>41824.398969907408</v>
      </c>
      <c r="C3766" s="2" t="s">
        <v>32</v>
      </c>
      <c r="D3766" s="2" t="str">
        <f>IF(Original!D3768 = "-", "Male", Original!D3768)</f>
        <v>Female</v>
      </c>
      <c r="E3766" s="2" t="s">
        <v>19</v>
      </c>
      <c r="F3766" s="2" t="str">
        <f>IF(Original!F3768 = "-", "c9", Original!F3768)</f>
        <v>c5</v>
      </c>
      <c r="G3766" s="2">
        <f>IF(ISBLANK(Original!G3768),MEDIAN(Original!G:G),Original!G3768)</f>
        <v>79450</v>
      </c>
    </row>
    <row r="3767" spans="1:7" x14ac:dyDescent="0.3">
      <c r="A3767" s="2">
        <v>965697</v>
      </c>
      <c r="B3767" s="3">
        <v>41810.397361111114</v>
      </c>
      <c r="C3767" s="2" t="s">
        <v>32</v>
      </c>
      <c r="D3767" s="2" t="str">
        <f>IF(Original!D3769 = "-", "Male", Original!D3769)</f>
        <v>Male</v>
      </c>
      <c r="E3767" s="2" t="s">
        <v>20</v>
      </c>
      <c r="F3767" s="2" t="str">
        <f>IF(Original!F3769 = "-", "c9", Original!F3769)</f>
        <v>b9</v>
      </c>
      <c r="G3767" s="2">
        <f>IF(ISBLANK(Original!G3769),MEDIAN(Original!G:G),Original!G3769)</f>
        <v>77969</v>
      </c>
    </row>
    <row r="3768" spans="1:7" x14ac:dyDescent="0.3">
      <c r="A3768" s="2">
        <v>766041</v>
      </c>
      <c r="B3768" s="3">
        <v>41852.39744212963</v>
      </c>
      <c r="C3768" s="2" t="s">
        <v>31</v>
      </c>
      <c r="D3768" s="2" t="str">
        <f>IF(Original!D3770 = "-", "Male", Original!D3770)</f>
        <v>Male</v>
      </c>
      <c r="E3768" s="2" t="s">
        <v>20</v>
      </c>
      <c r="F3768" s="2" t="str">
        <f>IF(Original!F3770 = "-", "c9", Original!F3770)</f>
        <v>i6</v>
      </c>
      <c r="G3768" s="2">
        <f>IF(ISBLANK(Original!G3770),MEDIAN(Original!G:G),Original!G3770)</f>
        <v>1074</v>
      </c>
    </row>
    <row r="3769" spans="1:7" x14ac:dyDescent="0.3">
      <c r="A3769" s="2">
        <v>273938</v>
      </c>
      <c r="B3769" s="3">
        <v>41771.397662037038</v>
      </c>
      <c r="C3769" s="2" t="s">
        <v>32</v>
      </c>
      <c r="D3769" s="2" t="str">
        <f>IF(Original!D3771 = "-", "Male", Original!D3771)</f>
        <v>Female</v>
      </c>
      <c r="E3769" s="2" t="s">
        <v>20</v>
      </c>
      <c r="F3769" s="2" t="str">
        <f>IF(Original!F3771 = "-", "c9", Original!F3771)</f>
        <v>i5</v>
      </c>
      <c r="G3769" s="2">
        <f>IF(ISBLANK(Original!G3771),MEDIAN(Original!G:G),Original!G3771)</f>
        <v>4408</v>
      </c>
    </row>
    <row r="3770" spans="1:7" x14ac:dyDescent="0.3">
      <c r="A3770" s="2">
        <v>563699</v>
      </c>
      <c r="B3770" s="3">
        <v>41771.398368055554</v>
      </c>
      <c r="C3770" s="2" t="s">
        <v>31</v>
      </c>
      <c r="D3770" s="2" t="str">
        <f>IF(Original!D3772 = "-", "Male", Original!D3772)</f>
        <v>Male</v>
      </c>
      <c r="E3770" s="2" t="s">
        <v>20</v>
      </c>
      <c r="F3770" s="2" t="str">
        <f>IF(Original!F3772 = "-", "c9", Original!F3772)</f>
        <v>i5</v>
      </c>
      <c r="G3770" s="2">
        <f>IF(ISBLANK(Original!G3772),MEDIAN(Original!G:G),Original!G3772)</f>
        <v>63585</v>
      </c>
    </row>
    <row r="3771" spans="1:7" x14ac:dyDescent="0.3">
      <c r="A3771" s="2">
        <v>890060</v>
      </c>
      <c r="B3771" s="3">
        <v>41771.398668981485</v>
      </c>
      <c r="C3771" s="2" t="s">
        <v>31</v>
      </c>
      <c r="D3771" s="2" t="str">
        <f>IF(Original!D3773 = "-", "Male", Original!D3773)</f>
        <v>Female</v>
      </c>
      <c r="E3771" s="2" t="s">
        <v>20</v>
      </c>
      <c r="F3771" s="2" t="str">
        <f>IF(Original!F3773 = "-", "c9", Original!F3773)</f>
        <v>i5</v>
      </c>
      <c r="G3771" s="2">
        <f>IF(ISBLANK(Original!G3773),MEDIAN(Original!G:G),Original!G3773)</f>
        <v>66603</v>
      </c>
    </row>
    <row r="3772" spans="1:7" x14ac:dyDescent="0.3">
      <c r="A3772" s="2">
        <v>901127</v>
      </c>
      <c r="B3772" s="3">
        <v>41771.400578703702</v>
      </c>
      <c r="C3772" s="2" t="s">
        <v>31</v>
      </c>
      <c r="D3772" s="2" t="str">
        <f>IF(Original!D3774 = "-", "Male", Original!D3774)</f>
        <v>Male</v>
      </c>
      <c r="E3772" s="2" t="s">
        <v>20</v>
      </c>
      <c r="F3772" s="2" t="str">
        <f>IF(Original!F3774 = "-", "c9", Original!F3774)</f>
        <v>i5</v>
      </c>
      <c r="G3772" s="2">
        <f>IF(ISBLANK(Original!G3774),MEDIAN(Original!G:G),Original!G3774)</f>
        <v>80789</v>
      </c>
    </row>
    <row r="3773" spans="1:7" x14ac:dyDescent="0.3">
      <c r="A3773" s="2">
        <v>526795</v>
      </c>
      <c r="B3773" s="3">
        <v>41806.397002314814</v>
      </c>
      <c r="C3773" s="2" t="s">
        <v>31</v>
      </c>
      <c r="D3773" s="2" t="str">
        <f>IF(Original!D3775 = "-", "Male", Original!D3775)</f>
        <v>Female</v>
      </c>
      <c r="E3773" s="2" t="s">
        <v>17</v>
      </c>
      <c r="F3773" s="2" t="str">
        <f>IF(Original!F3775 = "-", "c9", Original!F3775)</f>
        <v>b9</v>
      </c>
      <c r="G3773" s="2">
        <f>IF(ISBLANK(Original!G3775),MEDIAN(Original!G:G),Original!G3775)</f>
        <v>30441</v>
      </c>
    </row>
    <row r="3774" spans="1:7" x14ac:dyDescent="0.3">
      <c r="A3774" s="2">
        <v>661250</v>
      </c>
      <c r="B3774" s="3">
        <v>41806.397372685184</v>
      </c>
      <c r="C3774" s="2" t="s">
        <v>31</v>
      </c>
      <c r="D3774" s="2" t="str">
        <f>IF(Original!D3776 = "-", "Male", Original!D3776)</f>
        <v>Female</v>
      </c>
      <c r="E3774" s="2" t="s">
        <v>17</v>
      </c>
      <c r="F3774" s="2" t="str">
        <f>IF(Original!F3776 = "-", "c9", Original!F3776)</f>
        <v>b9</v>
      </c>
      <c r="G3774" s="2">
        <f>IF(ISBLANK(Original!G3776),MEDIAN(Original!G:G),Original!G3776)</f>
        <v>80845</v>
      </c>
    </row>
    <row r="3775" spans="1:7" x14ac:dyDescent="0.3">
      <c r="A3775" s="2">
        <v>941070</v>
      </c>
      <c r="B3775" s="3">
        <v>41869.398611111108</v>
      </c>
      <c r="C3775" s="2" t="s">
        <v>31</v>
      </c>
      <c r="D3775" s="2" t="str">
        <f>IF(Original!D3777 = "-", "Male", Original!D3777)</f>
        <v>Male</v>
      </c>
      <c r="E3775" s="2" t="s">
        <v>17</v>
      </c>
      <c r="F3775" s="2" t="str">
        <f>IF(Original!F3777 = "-", "c9", Original!F3777)</f>
        <v>c5</v>
      </c>
      <c r="G3775" s="2">
        <f>IF(ISBLANK(Original!G3777),MEDIAN(Original!G:G),Original!G3777)</f>
        <v>44468</v>
      </c>
    </row>
    <row r="3776" spans="1:7" x14ac:dyDescent="0.3">
      <c r="A3776" s="2">
        <v>372091</v>
      </c>
      <c r="B3776" s="3">
        <v>41869.398854166669</v>
      </c>
      <c r="C3776" s="2" t="s">
        <v>31</v>
      </c>
      <c r="D3776" s="2" t="str">
        <f>IF(Original!D3778 = "-", "Male", Original!D3778)</f>
        <v>Male</v>
      </c>
      <c r="E3776" s="2" t="s">
        <v>17</v>
      </c>
      <c r="F3776" s="2" t="str">
        <f>IF(Original!F3778 = "-", "c9", Original!F3778)</f>
        <v>c5</v>
      </c>
      <c r="G3776" s="2">
        <f>IF(ISBLANK(Original!G3778),MEDIAN(Original!G:G),Original!G3778)</f>
        <v>14577</v>
      </c>
    </row>
    <row r="3777" spans="1:7" x14ac:dyDescent="0.3">
      <c r="A3777" s="2">
        <v>208725</v>
      </c>
      <c r="B3777" s="3">
        <v>41869.400706018518</v>
      </c>
      <c r="C3777" s="2" t="s">
        <v>31</v>
      </c>
      <c r="D3777" s="2" t="str">
        <f>IF(Original!D3779 = "-", "Male", Original!D3779)</f>
        <v>Male</v>
      </c>
      <c r="E3777" s="2" t="s">
        <v>17</v>
      </c>
      <c r="F3777" s="2" t="str">
        <f>IF(Original!F3779 = "-", "c9", Original!F3779)</f>
        <v>c5</v>
      </c>
      <c r="G3777" s="2">
        <f>IF(ISBLANK(Original!G3779),MEDIAN(Original!G:G),Original!G3779)</f>
        <v>5043</v>
      </c>
    </row>
    <row r="3778" spans="1:7" x14ac:dyDescent="0.3">
      <c r="A3778" s="2">
        <v>512042</v>
      </c>
      <c r="B3778" s="3">
        <v>41855.763206018521</v>
      </c>
      <c r="C3778" s="2" t="s">
        <v>31</v>
      </c>
      <c r="D3778" s="2" t="str">
        <f>IF(Original!D3780 = "-", "Male", Original!D3780)</f>
        <v>Don’t want to say</v>
      </c>
      <c r="E3778" s="2" t="s">
        <v>12</v>
      </c>
      <c r="F3778" s="2" t="str">
        <f>IF(Original!F3780 = "-", "c9", Original!F3780)</f>
        <v>i7</v>
      </c>
      <c r="G3778" s="2">
        <f>IF(ISBLANK(Original!G3780),MEDIAN(Original!G:G),Original!G3780)</f>
        <v>16215</v>
      </c>
    </row>
    <row r="3779" spans="1:7" x14ac:dyDescent="0.3">
      <c r="A3779" s="2">
        <v>502562</v>
      </c>
      <c r="B3779" s="3">
        <v>41855.763518518521</v>
      </c>
      <c r="C3779" s="2" t="s">
        <v>32</v>
      </c>
      <c r="D3779" s="2" t="str">
        <f>IF(Original!D3781 = "-", "Male", Original!D3781)</f>
        <v>Don’t want to say</v>
      </c>
      <c r="E3779" s="2" t="s">
        <v>12</v>
      </c>
      <c r="F3779" s="2" t="str">
        <f>IF(Original!F3781 = "-", "c9", Original!F3781)</f>
        <v>i7</v>
      </c>
      <c r="G3779" s="2">
        <f>IF(ISBLANK(Original!G3781),MEDIAN(Original!G:G),Original!G3781)</f>
        <v>70851</v>
      </c>
    </row>
    <row r="3780" spans="1:7" x14ac:dyDescent="0.3">
      <c r="A3780" s="2">
        <v>710677</v>
      </c>
      <c r="B3780" s="3">
        <v>41864.298668981479</v>
      </c>
      <c r="C3780" s="2" t="s">
        <v>31</v>
      </c>
      <c r="D3780" s="2" t="str">
        <f>IF(Original!D3782 = "-", "Male", Original!D3782)</f>
        <v>Male</v>
      </c>
      <c r="E3780" s="2" t="s">
        <v>12</v>
      </c>
      <c r="F3780" s="2" t="str">
        <f>IF(Original!F3782 = "-", "c9", Original!F3782)</f>
        <v>i7</v>
      </c>
      <c r="G3780" s="2">
        <f>IF(ISBLANK(Original!G3782),MEDIAN(Original!G:G),Original!G3782)</f>
        <v>21016</v>
      </c>
    </row>
    <row r="3781" spans="1:7" x14ac:dyDescent="0.3">
      <c r="A3781" s="2">
        <v>838240</v>
      </c>
      <c r="B3781" s="3">
        <v>41878.722418981481</v>
      </c>
      <c r="C3781" s="2" t="s">
        <v>32</v>
      </c>
      <c r="D3781" s="2" t="str">
        <f>IF(Original!D3783 = "-", "Male", Original!D3783)</f>
        <v>Female</v>
      </c>
      <c r="E3781" s="2" t="s">
        <v>12</v>
      </c>
      <c r="F3781" s="2" t="str">
        <f>IF(Original!F3783 = "-", "c9", Original!F3783)</f>
        <v>i7</v>
      </c>
      <c r="G3781" s="2">
        <f>IF(ISBLANK(Original!G3783),MEDIAN(Original!G:G),Original!G3783)</f>
        <v>17473</v>
      </c>
    </row>
    <row r="3782" spans="1:7" x14ac:dyDescent="0.3">
      <c r="A3782" s="2">
        <v>301382</v>
      </c>
      <c r="B3782" s="3">
        <v>41764.397662037038</v>
      </c>
      <c r="C3782" s="2" t="s">
        <v>32</v>
      </c>
      <c r="D3782" s="2" t="str">
        <f>IF(Original!D3784 = "-", "Male", Original!D3784)</f>
        <v>Female</v>
      </c>
      <c r="E3782" s="2" t="s">
        <v>17</v>
      </c>
      <c r="F3782" s="2" t="str">
        <f>IF(Original!F3784 = "-", "c9", Original!F3784)</f>
        <v>i7</v>
      </c>
      <c r="G3782" s="2">
        <f>IF(ISBLANK(Original!G3784),MEDIAN(Original!G:G),Original!G3784)</f>
        <v>52816</v>
      </c>
    </row>
    <row r="3783" spans="1:7" x14ac:dyDescent="0.3">
      <c r="A3783" s="2">
        <v>314905</v>
      </c>
      <c r="B3783" s="3">
        <v>41767.572870370372</v>
      </c>
      <c r="C3783" s="2" t="s">
        <v>31</v>
      </c>
      <c r="D3783" s="2" t="str">
        <f>IF(Original!D3785 = "-", "Male", Original!D3785)</f>
        <v>Male</v>
      </c>
      <c r="E3783" s="2" t="s">
        <v>17</v>
      </c>
      <c r="F3783" s="2" t="str">
        <f>IF(Original!F3785 = "-", "c9", Original!F3785)</f>
        <v>i1</v>
      </c>
      <c r="G3783" s="2">
        <f>IF(ISBLANK(Original!G3785),MEDIAN(Original!G:G),Original!G3785)</f>
        <v>54283</v>
      </c>
    </row>
    <row r="3784" spans="1:7" x14ac:dyDescent="0.3">
      <c r="A3784" s="2">
        <v>841929</v>
      </c>
      <c r="B3784" s="3">
        <v>41813.397951388892</v>
      </c>
      <c r="C3784" s="2" t="s">
        <v>32</v>
      </c>
      <c r="D3784" s="2" t="str">
        <f>IF(Original!D3786 = "-", "Male", Original!D3786)</f>
        <v>Female</v>
      </c>
      <c r="E3784" s="2" t="s">
        <v>17</v>
      </c>
      <c r="F3784" s="2" t="str">
        <f>IF(Original!F3786 = "-", "c9", Original!F3786)</f>
        <v>i7</v>
      </c>
      <c r="G3784" s="2">
        <f>IF(ISBLANK(Original!G3786),MEDIAN(Original!G:G),Original!G3786)</f>
        <v>54176</v>
      </c>
    </row>
    <row r="3785" spans="1:7" x14ac:dyDescent="0.3">
      <c r="A3785" s="2">
        <v>338221</v>
      </c>
      <c r="B3785" s="3">
        <v>41813.397083333337</v>
      </c>
      <c r="C3785" s="2" t="s">
        <v>32</v>
      </c>
      <c r="D3785" s="2" t="str">
        <f>IF(Original!D3787 = "-", "Male", Original!D3787)</f>
        <v>Female</v>
      </c>
      <c r="E3785" s="2" t="s">
        <v>17</v>
      </c>
      <c r="F3785" s="2" t="str">
        <f>IF(Original!F3787 = "-", "c9", Original!F3787)</f>
        <v>i7</v>
      </c>
      <c r="G3785" s="2">
        <f>IF(ISBLANK(Original!G3787),MEDIAN(Original!G:G),Original!G3787)</f>
        <v>58527</v>
      </c>
    </row>
    <row r="3786" spans="1:7" x14ac:dyDescent="0.3">
      <c r="A3786" s="2">
        <v>394323</v>
      </c>
      <c r="B3786" s="3">
        <v>41815.747719907406</v>
      </c>
      <c r="C3786" s="2" t="s">
        <v>32</v>
      </c>
      <c r="D3786" s="2" t="str">
        <f>IF(Original!D3788 = "-", "Male", Original!D3788)</f>
        <v>Male</v>
      </c>
      <c r="E3786" s="2" t="s">
        <v>17</v>
      </c>
      <c r="F3786" s="2" t="str">
        <f>IF(Original!F3788 = "-", "c9", Original!F3788)</f>
        <v>c9</v>
      </c>
      <c r="G3786" s="2">
        <f>IF(ISBLANK(Original!G3788),MEDIAN(Original!G:G),Original!G3788)</f>
        <v>57181</v>
      </c>
    </row>
    <row r="3787" spans="1:7" x14ac:dyDescent="0.3">
      <c r="A3787" s="2">
        <v>583920</v>
      </c>
      <c r="B3787" s="3">
        <v>41815.748414351852</v>
      </c>
      <c r="C3787" s="2" t="s">
        <v>32</v>
      </c>
      <c r="D3787" s="2" t="str">
        <f>IF(Original!D3789 = "-", "Male", Original!D3789)</f>
        <v>Male</v>
      </c>
      <c r="E3787" s="2" t="s">
        <v>17</v>
      </c>
      <c r="F3787" s="2" t="str">
        <f>IF(Original!F3789 = "-", "c9", Original!F3789)</f>
        <v>c9</v>
      </c>
      <c r="G3787" s="2">
        <f>IF(ISBLANK(Original!G3789),MEDIAN(Original!G:G),Original!G3789)</f>
        <v>25059</v>
      </c>
    </row>
    <row r="3788" spans="1:7" x14ac:dyDescent="0.3">
      <c r="A3788" s="2">
        <v>849885</v>
      </c>
      <c r="B3788" s="3">
        <v>41820.655219907407</v>
      </c>
      <c r="C3788" s="2" t="s">
        <v>32</v>
      </c>
      <c r="D3788" s="2" t="str">
        <f>IF(Original!D3790 = "-", "Male", Original!D3790)</f>
        <v>Male</v>
      </c>
      <c r="E3788" s="2" t="s">
        <v>17</v>
      </c>
      <c r="F3788" s="2" t="str">
        <f>IF(Original!F3790 = "-", "c9", Original!F3790)</f>
        <v>i1</v>
      </c>
      <c r="G3788" s="2">
        <f>IF(ISBLANK(Original!G3790),MEDIAN(Original!G:G),Original!G3790)</f>
        <v>2626</v>
      </c>
    </row>
    <row r="3789" spans="1:7" x14ac:dyDescent="0.3">
      <c r="A3789" s="2">
        <v>540241</v>
      </c>
      <c r="B3789" s="3">
        <v>41824.631296296298</v>
      </c>
      <c r="C3789" s="2" t="s">
        <v>32</v>
      </c>
      <c r="D3789" s="2" t="str">
        <f>IF(Original!D3791 = "-", "Male", Original!D3791)</f>
        <v>Male</v>
      </c>
      <c r="E3789" s="2" t="s">
        <v>17</v>
      </c>
      <c r="F3789" s="2" t="str">
        <f>IF(Original!F3791 = "-", "c9", Original!F3791)</f>
        <v>i7</v>
      </c>
      <c r="G3789" s="2">
        <f>IF(ISBLANK(Original!G3791),MEDIAN(Original!G:G),Original!G3791)</f>
        <v>8433</v>
      </c>
    </row>
    <row r="3790" spans="1:7" x14ac:dyDescent="0.3">
      <c r="A3790" s="2">
        <v>491692</v>
      </c>
      <c r="B3790" s="3">
        <v>41764.3981712963</v>
      </c>
      <c r="C3790" s="2" t="s">
        <v>31</v>
      </c>
      <c r="D3790" s="2" t="str">
        <f>IF(Original!D3792 = "-", "Male", Original!D3792)</f>
        <v>Female</v>
      </c>
      <c r="E3790" s="2" t="s">
        <v>20</v>
      </c>
      <c r="F3790" s="2" t="str">
        <f>IF(Original!F3792 = "-", "c9", Original!F3792)</f>
        <v>c9</v>
      </c>
      <c r="G3790" s="2">
        <f>IF(ISBLANK(Original!G3792),MEDIAN(Original!G:G),Original!G3792)</f>
        <v>57291</v>
      </c>
    </row>
    <row r="3791" spans="1:7" x14ac:dyDescent="0.3">
      <c r="A3791" s="2">
        <v>715095</v>
      </c>
      <c r="B3791" s="3">
        <v>41764.809884259259</v>
      </c>
      <c r="C3791" s="2" t="s">
        <v>32</v>
      </c>
      <c r="D3791" s="2" t="str">
        <f>IF(Original!D3793 = "-", "Male", Original!D3793)</f>
        <v>Male</v>
      </c>
      <c r="E3791" s="2" t="s">
        <v>17</v>
      </c>
      <c r="F3791" s="2" t="str">
        <f>IF(Original!F3793 = "-", "c9", Original!F3793)</f>
        <v>i7</v>
      </c>
      <c r="G3791" s="2">
        <f>IF(ISBLANK(Original!G3793),MEDIAN(Original!G:G),Original!G3793)</f>
        <v>65169</v>
      </c>
    </row>
    <row r="3792" spans="1:7" x14ac:dyDescent="0.3">
      <c r="A3792" s="2">
        <v>188572</v>
      </c>
      <c r="B3792" s="3">
        <v>41842.3981712963</v>
      </c>
      <c r="C3792" s="2" t="s">
        <v>32</v>
      </c>
      <c r="D3792" s="2" t="str">
        <f>IF(Original!D3794 = "-", "Male", Original!D3794)</f>
        <v>Male</v>
      </c>
      <c r="E3792" s="2" t="s">
        <v>17</v>
      </c>
      <c r="F3792" s="2" t="str">
        <f>IF(Original!F3794 = "-", "c9", Original!F3794)</f>
        <v>i7</v>
      </c>
      <c r="G3792" s="2">
        <f>IF(ISBLANK(Original!G3794),MEDIAN(Original!G:G),Original!G3794)</f>
        <v>26028</v>
      </c>
    </row>
    <row r="3793" spans="1:7" x14ac:dyDescent="0.3">
      <c r="A3793" s="2">
        <v>836201</v>
      </c>
      <c r="B3793" s="3">
        <v>41794.397303240738</v>
      </c>
      <c r="C3793" s="2" t="s">
        <v>32</v>
      </c>
      <c r="D3793" s="2" t="str">
        <f>IF(Original!D3795 = "-", "Male", Original!D3795)</f>
        <v>Female</v>
      </c>
      <c r="E3793" s="2" t="s">
        <v>20</v>
      </c>
      <c r="F3793" s="2" t="str">
        <f>IF(Original!F3795 = "-", "c9", Original!F3795)</f>
        <v>c9</v>
      </c>
      <c r="G3793" s="2">
        <f>IF(ISBLANK(Original!G3795),MEDIAN(Original!G:G),Original!G3795)</f>
        <v>48402</v>
      </c>
    </row>
    <row r="3794" spans="1:7" x14ac:dyDescent="0.3">
      <c r="A3794" s="2">
        <v>399899</v>
      </c>
      <c r="B3794" s="3">
        <v>41794.397685185184</v>
      </c>
      <c r="C3794" s="2" t="s">
        <v>32</v>
      </c>
      <c r="D3794" s="2" t="str">
        <f>IF(Original!D3796 = "-", "Male", Original!D3796)</f>
        <v>Male</v>
      </c>
      <c r="E3794" s="2" t="s">
        <v>20</v>
      </c>
      <c r="F3794" s="2" t="str">
        <f>IF(Original!F3796 = "-", "c9", Original!F3796)</f>
        <v>c9</v>
      </c>
      <c r="G3794" s="2">
        <f>IF(ISBLANK(Original!G3796),MEDIAN(Original!G:G),Original!G3796)</f>
        <v>41353</v>
      </c>
    </row>
    <row r="3795" spans="1:7" x14ac:dyDescent="0.3">
      <c r="A3795" s="2">
        <v>799492</v>
      </c>
      <c r="B3795" s="3">
        <v>41794.397280092591</v>
      </c>
      <c r="C3795" s="2" t="s">
        <v>32</v>
      </c>
      <c r="D3795" s="2" t="str">
        <f>IF(Original!D3797 = "-", "Male", Original!D3797)</f>
        <v>Don’t want to say</v>
      </c>
      <c r="E3795" s="2" t="s">
        <v>20</v>
      </c>
      <c r="F3795" s="2" t="str">
        <f>IF(Original!F3797 = "-", "c9", Original!F3797)</f>
        <v>c9</v>
      </c>
      <c r="G3795" s="2">
        <f>IF(ISBLANK(Original!G3797),MEDIAN(Original!G:G),Original!G3797)</f>
        <v>9449</v>
      </c>
    </row>
    <row r="3796" spans="1:7" x14ac:dyDescent="0.3">
      <c r="A3796" s="2">
        <v>410407</v>
      </c>
      <c r="B3796" s="3">
        <v>41817.480416666665</v>
      </c>
      <c r="C3796" s="2" t="s">
        <v>31</v>
      </c>
      <c r="D3796" s="2" t="str">
        <f>IF(Original!D3798 = "-", "Male", Original!D3798)</f>
        <v>Male</v>
      </c>
      <c r="E3796" s="2" t="s">
        <v>20</v>
      </c>
      <c r="F3796" s="2" t="str">
        <f>IF(Original!F3798 = "-", "c9", Original!F3798)</f>
        <v>c9</v>
      </c>
      <c r="G3796" s="2">
        <f>IF(ISBLANK(Original!G3798),MEDIAN(Original!G:G),Original!G3798)</f>
        <v>49247</v>
      </c>
    </row>
    <row r="3797" spans="1:7" x14ac:dyDescent="0.3">
      <c r="A3797" s="2">
        <v>86558</v>
      </c>
      <c r="B3797" s="3">
        <v>41760.732453703706</v>
      </c>
      <c r="C3797" s="2" t="s">
        <v>32</v>
      </c>
      <c r="D3797" s="2" t="str">
        <f>IF(Original!D3799 = "-", "Male", Original!D3799)</f>
        <v>Male</v>
      </c>
      <c r="E3797" s="2" t="s">
        <v>17</v>
      </c>
      <c r="F3797" s="2" t="str">
        <f>IF(Original!F3799 = "-", "c9", Original!F3799)</f>
        <v>i6</v>
      </c>
      <c r="G3797" s="2">
        <f>IF(ISBLANK(Original!G3799),MEDIAN(Original!G:G),Original!G3799)</f>
        <v>45622</v>
      </c>
    </row>
    <row r="3798" spans="1:7" x14ac:dyDescent="0.3">
      <c r="A3798" s="2">
        <v>968366</v>
      </c>
      <c r="B3798" s="3">
        <v>41761.719351851854</v>
      </c>
      <c r="C3798" s="2" t="s">
        <v>32</v>
      </c>
      <c r="D3798" s="2" t="str">
        <f>IF(Original!D3800 = "-", "Male", Original!D3800)</f>
        <v>Male</v>
      </c>
      <c r="E3798" s="2" t="s">
        <v>18</v>
      </c>
      <c r="F3798" s="2" t="str">
        <f>IF(Original!F3800 = "-", "c9", Original!F3800)</f>
        <v>i5</v>
      </c>
      <c r="G3798" s="2">
        <f>IF(ISBLANK(Original!G3800),MEDIAN(Original!G:G),Original!G3800)</f>
        <v>76109</v>
      </c>
    </row>
    <row r="3799" spans="1:7" x14ac:dyDescent="0.3">
      <c r="A3799" s="2">
        <v>962795</v>
      </c>
      <c r="B3799" s="3">
        <v>41772.789594907408</v>
      </c>
      <c r="C3799" s="2" t="s">
        <v>32</v>
      </c>
      <c r="D3799" s="2" t="str">
        <f>IF(Original!D3801 = "-", "Male", Original!D3801)</f>
        <v>Male</v>
      </c>
      <c r="E3799" s="2" t="s">
        <v>18</v>
      </c>
      <c r="F3799" s="2" t="str">
        <f>IF(Original!F3801 = "-", "c9", Original!F3801)</f>
        <v>c5</v>
      </c>
      <c r="G3799" s="2">
        <f>IF(ISBLANK(Original!G3801),MEDIAN(Original!G:G),Original!G3801)</f>
        <v>22110</v>
      </c>
    </row>
    <row r="3800" spans="1:7" x14ac:dyDescent="0.3">
      <c r="A3800" s="2">
        <v>599645</v>
      </c>
      <c r="B3800" s="3">
        <v>41795.396550925929</v>
      </c>
      <c r="C3800" s="2" t="s">
        <v>31</v>
      </c>
      <c r="D3800" s="2" t="str">
        <f>IF(Original!D3802 = "-", "Male", Original!D3802)</f>
        <v>Male</v>
      </c>
      <c r="E3800" s="2" t="s">
        <v>18</v>
      </c>
      <c r="F3800" s="2" t="str">
        <f>IF(Original!F3802 = "-", "c9", Original!F3802)</f>
        <v>c5</v>
      </c>
      <c r="G3800" s="2">
        <f>IF(ISBLANK(Original!G3802),MEDIAN(Original!G:G),Original!G3802)</f>
        <v>80401</v>
      </c>
    </row>
    <row r="3801" spans="1:7" x14ac:dyDescent="0.3">
      <c r="A3801" s="2">
        <v>970537</v>
      </c>
      <c r="B3801" s="3">
        <v>41795.397546296299</v>
      </c>
      <c r="C3801" s="2" t="s">
        <v>31</v>
      </c>
      <c r="D3801" s="2" t="str">
        <f>IF(Original!D3803 = "-", "Male", Original!D3803)</f>
        <v>Female</v>
      </c>
      <c r="E3801" s="2" t="s">
        <v>18</v>
      </c>
      <c r="F3801" s="2" t="str">
        <f>IF(Original!F3803 = "-", "c9", Original!F3803)</f>
        <v>c5</v>
      </c>
      <c r="G3801" s="2">
        <f>IF(ISBLANK(Original!G3803),MEDIAN(Original!G:G),Original!G3803)</f>
        <v>70883</v>
      </c>
    </row>
    <row r="3802" spans="1:7" x14ac:dyDescent="0.3">
      <c r="A3802" s="2">
        <v>597166</v>
      </c>
      <c r="B3802" s="3">
        <v>41800.340219907404</v>
      </c>
      <c r="C3802" s="2" t="s">
        <v>31</v>
      </c>
      <c r="D3802" s="2" t="str">
        <f>IF(Original!D3804 = "-", "Male", Original!D3804)</f>
        <v>Male</v>
      </c>
      <c r="E3802" s="2" t="s">
        <v>18</v>
      </c>
      <c r="F3802" s="2" t="str">
        <f>IF(Original!F3804 = "-", "c9", Original!F3804)</f>
        <v>c5</v>
      </c>
      <c r="G3802" s="2">
        <f>IF(ISBLANK(Original!G3804),MEDIAN(Original!G:G),Original!G3804)</f>
        <v>57331</v>
      </c>
    </row>
    <row r="3803" spans="1:7" x14ac:dyDescent="0.3">
      <c r="A3803" s="2">
        <v>268141</v>
      </c>
      <c r="B3803" s="3">
        <v>41800.34070601852</v>
      </c>
      <c r="C3803" s="2" t="s">
        <v>31</v>
      </c>
      <c r="D3803" s="2" t="str">
        <f>IF(Original!D3805 = "-", "Male", Original!D3805)</f>
        <v>Female</v>
      </c>
      <c r="E3803" s="2" t="s">
        <v>18</v>
      </c>
      <c r="F3803" s="2" t="str">
        <f>IF(Original!F3805 = "-", "c9", Original!F3805)</f>
        <v>c5</v>
      </c>
      <c r="G3803" s="2">
        <f>IF(ISBLANK(Original!G3805),MEDIAN(Original!G:G),Original!G3805)</f>
        <v>53837</v>
      </c>
    </row>
    <row r="3804" spans="1:7" x14ac:dyDescent="0.3">
      <c r="A3804" s="2">
        <v>150743</v>
      </c>
      <c r="B3804" s="3">
        <v>41801.617800925924</v>
      </c>
      <c r="C3804" s="2" t="s">
        <v>32</v>
      </c>
      <c r="D3804" s="2" t="str">
        <f>IF(Original!D3806 = "-", "Male", Original!D3806)</f>
        <v>Female</v>
      </c>
      <c r="E3804" s="2" t="s">
        <v>18</v>
      </c>
      <c r="F3804" s="2" t="str">
        <f>IF(Original!F3806 = "-", "c9", Original!F3806)</f>
        <v>c5</v>
      </c>
      <c r="G3804" s="2">
        <f>IF(ISBLANK(Original!G3806),MEDIAN(Original!G:G),Original!G3806)</f>
        <v>5068</v>
      </c>
    </row>
    <row r="3805" spans="1:7" x14ac:dyDescent="0.3">
      <c r="A3805" s="2">
        <v>140184</v>
      </c>
      <c r="B3805" s="3">
        <v>41801.618564814817</v>
      </c>
      <c r="C3805" s="2" t="s">
        <v>32</v>
      </c>
      <c r="D3805" s="2" t="str">
        <f>IF(Original!D3807 = "-", "Male", Original!D3807)</f>
        <v>Male</v>
      </c>
      <c r="E3805" s="2" t="s">
        <v>18</v>
      </c>
      <c r="F3805" s="2" t="str">
        <f>IF(Original!F3807 = "-", "c9", Original!F3807)</f>
        <v>c5</v>
      </c>
      <c r="G3805" s="2">
        <f>IF(ISBLANK(Original!G3807),MEDIAN(Original!G:G),Original!G3807)</f>
        <v>81546</v>
      </c>
    </row>
    <row r="3806" spans="1:7" x14ac:dyDescent="0.3">
      <c r="A3806" s="2">
        <v>935507</v>
      </c>
      <c r="B3806" s="3">
        <v>41802.506018518521</v>
      </c>
      <c r="C3806" s="2" t="s">
        <v>31</v>
      </c>
      <c r="D3806" s="2" t="str">
        <f>IF(Original!D3808 = "-", "Male", Original!D3808)</f>
        <v>Male</v>
      </c>
      <c r="E3806" s="2" t="s">
        <v>18</v>
      </c>
      <c r="F3806" s="2" t="str">
        <f>IF(Original!F3808 = "-", "c9", Original!F3808)</f>
        <v>c5</v>
      </c>
      <c r="G3806" s="2">
        <f>IF(ISBLANK(Original!G3808),MEDIAN(Original!G:G),Original!G3808)</f>
        <v>36685</v>
      </c>
    </row>
    <row r="3807" spans="1:7" x14ac:dyDescent="0.3">
      <c r="A3807" s="2">
        <v>314773</v>
      </c>
      <c r="B3807" s="3">
        <v>41802.507326388892</v>
      </c>
      <c r="C3807" s="2" t="s">
        <v>31</v>
      </c>
      <c r="D3807" s="2" t="str">
        <f>IF(Original!D3809 = "-", "Male", Original!D3809)</f>
        <v>Male</v>
      </c>
      <c r="E3807" s="2" t="s">
        <v>18</v>
      </c>
      <c r="F3807" s="2" t="str">
        <f>IF(Original!F3809 = "-", "c9", Original!F3809)</f>
        <v>c5</v>
      </c>
      <c r="G3807" s="2">
        <f>IF(ISBLANK(Original!G3809),MEDIAN(Original!G:G),Original!G3809)</f>
        <v>84370</v>
      </c>
    </row>
    <row r="3808" spans="1:7" x14ac:dyDescent="0.3">
      <c r="A3808" s="2">
        <v>460232</v>
      </c>
      <c r="B3808" s="3">
        <v>41865.398333333331</v>
      </c>
      <c r="C3808" s="2" t="s">
        <v>31</v>
      </c>
      <c r="D3808" s="2" t="str">
        <f>IF(Original!D3810 = "-", "Male", Original!D3810)</f>
        <v>Male</v>
      </c>
      <c r="E3808" s="2" t="s">
        <v>18</v>
      </c>
      <c r="F3808" s="2" t="str">
        <f>IF(Original!F3810 = "-", "c9", Original!F3810)</f>
        <v>c9</v>
      </c>
      <c r="G3808" s="2">
        <f>IF(ISBLANK(Original!G3810),MEDIAN(Original!G:G),Original!G3810)</f>
        <v>21446</v>
      </c>
    </row>
    <row r="3809" spans="1:7" x14ac:dyDescent="0.3">
      <c r="A3809" s="2">
        <v>117720</v>
      </c>
      <c r="B3809" s="3">
        <v>41870.762777777774</v>
      </c>
      <c r="C3809" s="2" t="s">
        <v>32</v>
      </c>
      <c r="D3809" s="2" t="str">
        <f>IF(Original!D3811 = "-", "Male", Original!D3811)</f>
        <v>Male</v>
      </c>
      <c r="E3809" s="2" t="s">
        <v>18</v>
      </c>
      <c r="F3809" s="2" t="str">
        <f>IF(Original!F3811 = "-", "c9", Original!F3811)</f>
        <v>c9</v>
      </c>
      <c r="G3809" s="2">
        <f>IF(ISBLANK(Original!G3811),MEDIAN(Original!G:G),Original!G3811)</f>
        <v>50784</v>
      </c>
    </row>
    <row r="3810" spans="1:7" x14ac:dyDescent="0.3">
      <c r="A3810" s="2">
        <v>74315</v>
      </c>
      <c r="B3810" s="3">
        <v>41870.763067129628</v>
      </c>
      <c r="C3810" s="2" t="s">
        <v>31</v>
      </c>
      <c r="D3810" s="2" t="str">
        <f>IF(Original!D3812 = "-", "Male", Original!D3812)</f>
        <v>Female</v>
      </c>
      <c r="E3810" s="2" t="s">
        <v>18</v>
      </c>
      <c r="F3810" s="2" t="str">
        <f>IF(Original!F3812 = "-", "c9", Original!F3812)</f>
        <v>c9</v>
      </c>
      <c r="G3810" s="2">
        <f>IF(ISBLANK(Original!G3812),MEDIAN(Original!G:G),Original!G3812)</f>
        <v>18091</v>
      </c>
    </row>
    <row r="3811" spans="1:7" x14ac:dyDescent="0.3">
      <c r="A3811" s="2">
        <v>595366</v>
      </c>
      <c r="B3811" s="3">
        <v>41872.398148148146</v>
      </c>
      <c r="C3811" s="2" t="s">
        <v>31</v>
      </c>
      <c r="D3811" s="2" t="str">
        <f>IF(Original!D3813 = "-", "Male", Original!D3813)</f>
        <v>Male</v>
      </c>
      <c r="E3811" s="2" t="s">
        <v>18</v>
      </c>
      <c r="F3811" s="2" t="str">
        <f>IF(Original!F3813 = "-", "c9", Original!F3813)</f>
        <v>c9</v>
      </c>
      <c r="G3811" s="2">
        <f>IF(ISBLANK(Original!G3813),MEDIAN(Original!G:G),Original!G3813)</f>
        <v>77783</v>
      </c>
    </row>
    <row r="3812" spans="1:7" x14ac:dyDescent="0.3">
      <c r="A3812" s="2">
        <v>392430</v>
      </c>
      <c r="B3812" s="3">
        <v>41881.341678240744</v>
      </c>
      <c r="C3812" s="2" t="s">
        <v>32</v>
      </c>
      <c r="D3812" s="2" t="str">
        <f>IF(Original!D3814 = "-", "Male", Original!D3814)</f>
        <v>Male</v>
      </c>
      <c r="E3812" s="2" t="s">
        <v>18</v>
      </c>
      <c r="F3812" s="2" t="str">
        <f>IF(Original!F3814 = "-", "c9", Original!F3814)</f>
        <v>c9</v>
      </c>
      <c r="G3812" s="2">
        <f>IF(ISBLANK(Original!G3814),MEDIAN(Original!G:G),Original!G3814)</f>
        <v>7350</v>
      </c>
    </row>
    <row r="3813" spans="1:7" x14ac:dyDescent="0.3">
      <c r="A3813" s="2">
        <v>135861</v>
      </c>
      <c r="B3813" s="3">
        <v>41881.343634259261</v>
      </c>
      <c r="C3813" s="2" t="s">
        <v>32</v>
      </c>
      <c r="D3813" s="2" t="str">
        <f>IF(Original!D3815 = "-", "Male", Original!D3815)</f>
        <v>Male</v>
      </c>
      <c r="E3813" s="2" t="s">
        <v>18</v>
      </c>
      <c r="F3813" s="2" t="str">
        <f>IF(Original!F3815 = "-", "c9", Original!F3815)</f>
        <v>c9</v>
      </c>
      <c r="G3813" s="2">
        <f>IF(ISBLANK(Original!G3815),MEDIAN(Original!G:G),Original!G3815)</f>
        <v>69448</v>
      </c>
    </row>
    <row r="3814" spans="1:7" x14ac:dyDescent="0.3">
      <c r="A3814" s="2">
        <v>111755</v>
      </c>
      <c r="B3814" s="3">
        <v>41881.343958333331</v>
      </c>
      <c r="C3814" s="2" t="s">
        <v>32</v>
      </c>
      <c r="D3814" s="2" t="str">
        <f>IF(Original!D3816 = "-", "Male", Original!D3816)</f>
        <v>Female</v>
      </c>
      <c r="E3814" s="2" t="s">
        <v>18</v>
      </c>
      <c r="F3814" s="2" t="str">
        <f>IF(Original!F3816 = "-", "c9", Original!F3816)</f>
        <v>c9</v>
      </c>
      <c r="G3814" s="2">
        <f>IF(ISBLANK(Original!G3816),MEDIAN(Original!G:G),Original!G3816)</f>
        <v>44632</v>
      </c>
    </row>
    <row r="3815" spans="1:7" x14ac:dyDescent="0.3">
      <c r="A3815" s="2">
        <v>846037</v>
      </c>
      <c r="B3815" s="3">
        <v>41781.639814814815</v>
      </c>
      <c r="C3815" s="2" t="s">
        <v>31</v>
      </c>
      <c r="D3815" s="2" t="str">
        <f>IF(Original!D3817 = "-", "Male", Original!D3817)</f>
        <v>Don’t want to say</v>
      </c>
      <c r="E3815" s="2" t="s">
        <v>12</v>
      </c>
      <c r="F3815" s="2" t="str">
        <f>IF(Original!F3817 = "-", "c9", Original!F3817)</f>
        <v>c5</v>
      </c>
      <c r="G3815" s="2">
        <f>IF(ISBLANK(Original!G3817),MEDIAN(Original!G:G),Original!G3817)</f>
        <v>61147</v>
      </c>
    </row>
    <row r="3816" spans="1:7" x14ac:dyDescent="0.3">
      <c r="A3816" s="2">
        <v>389356</v>
      </c>
      <c r="B3816" s="3">
        <v>41773.707256944443</v>
      </c>
      <c r="C3816" s="2" t="s">
        <v>31</v>
      </c>
      <c r="D3816" s="2" t="str">
        <f>IF(Original!D3818 = "-", "Male", Original!D3818)</f>
        <v>Female</v>
      </c>
      <c r="E3816" s="2" t="s">
        <v>17</v>
      </c>
      <c r="F3816" s="2" t="str">
        <f>IF(Original!F3818 = "-", "c9", Original!F3818)</f>
        <v>i5</v>
      </c>
      <c r="G3816" s="2">
        <f>IF(ISBLANK(Original!G3818),MEDIAN(Original!G:G),Original!G3818)</f>
        <v>46857</v>
      </c>
    </row>
    <row r="3817" spans="1:7" x14ac:dyDescent="0.3">
      <c r="A3817" s="2">
        <v>544804</v>
      </c>
      <c r="B3817" s="3">
        <v>41792.429710648146</v>
      </c>
      <c r="C3817" s="2" t="s">
        <v>31</v>
      </c>
      <c r="D3817" s="2" t="str">
        <f>IF(Original!D3819 = "-", "Male", Original!D3819)</f>
        <v>Male</v>
      </c>
      <c r="E3817" s="2" t="s">
        <v>17</v>
      </c>
      <c r="F3817" s="2" t="str">
        <f>IF(Original!F3819 = "-", "c9", Original!F3819)</f>
        <v>i5</v>
      </c>
      <c r="G3817" s="2">
        <f>IF(ISBLANK(Original!G3819),MEDIAN(Original!G:G),Original!G3819)</f>
        <v>13458</v>
      </c>
    </row>
    <row r="3818" spans="1:7" x14ac:dyDescent="0.3">
      <c r="A3818" s="2">
        <v>581823</v>
      </c>
      <c r="B3818" s="3">
        <v>41793.561643518522</v>
      </c>
      <c r="C3818" s="2" t="s">
        <v>32</v>
      </c>
      <c r="D3818" s="2" t="str">
        <f>IF(Original!D3820 = "-", "Male", Original!D3820)</f>
        <v>Male</v>
      </c>
      <c r="E3818" s="2" t="s">
        <v>17</v>
      </c>
      <c r="F3818" s="2" t="str">
        <f>IF(Original!F3820 = "-", "c9", Original!F3820)</f>
        <v>i5</v>
      </c>
      <c r="G3818" s="2">
        <f>IF(ISBLANK(Original!G3820),MEDIAN(Original!G:G),Original!G3820)</f>
        <v>86978</v>
      </c>
    </row>
    <row r="3819" spans="1:7" x14ac:dyDescent="0.3">
      <c r="A3819" s="2">
        <v>162502</v>
      </c>
      <c r="B3819" s="3">
        <v>41793.800763888888</v>
      </c>
      <c r="C3819" s="2" t="s">
        <v>32</v>
      </c>
      <c r="D3819" s="2" t="str">
        <f>IF(Original!D3821 = "-", "Male", Original!D3821)</f>
        <v>Male</v>
      </c>
      <c r="E3819" s="2" t="s">
        <v>17</v>
      </c>
      <c r="F3819" s="2" t="str">
        <f>IF(Original!F3821 = "-", "c9", Original!F3821)</f>
        <v>i5</v>
      </c>
      <c r="G3819" s="2">
        <f>IF(ISBLANK(Original!G3821),MEDIAN(Original!G:G),Original!G3821)</f>
        <v>32356</v>
      </c>
    </row>
    <row r="3820" spans="1:7" x14ac:dyDescent="0.3">
      <c r="A3820" s="2">
        <v>752842</v>
      </c>
      <c r="B3820" s="3">
        <v>41796.814652777779</v>
      </c>
      <c r="C3820" s="2" t="s">
        <v>32</v>
      </c>
      <c r="D3820" s="2" t="str">
        <f>IF(Original!D3822 = "-", "Male", Original!D3822)</f>
        <v>Female</v>
      </c>
      <c r="E3820" s="2" t="s">
        <v>17</v>
      </c>
      <c r="F3820" s="2" t="str">
        <f>IF(Original!F3822 = "-", "c9", Original!F3822)</f>
        <v>i5</v>
      </c>
      <c r="G3820" s="2">
        <f>IF(ISBLANK(Original!G3822),MEDIAN(Original!G:G),Original!G3822)</f>
        <v>69060</v>
      </c>
    </row>
    <row r="3821" spans="1:7" x14ac:dyDescent="0.3">
      <c r="A3821" s="2">
        <v>668210</v>
      </c>
      <c r="B3821" s="3">
        <v>41796.817199074074</v>
      </c>
      <c r="C3821" s="2" t="s">
        <v>31</v>
      </c>
      <c r="D3821" s="2" t="str">
        <f>IF(Original!D3823 = "-", "Male", Original!D3823)</f>
        <v>Female</v>
      </c>
      <c r="E3821" s="2" t="s">
        <v>17</v>
      </c>
      <c r="F3821" s="2" t="str">
        <f>IF(Original!F3823 = "-", "c9", Original!F3823)</f>
        <v>i5</v>
      </c>
      <c r="G3821" s="2">
        <f>IF(ISBLANK(Original!G3823),MEDIAN(Original!G:G),Original!G3823)</f>
        <v>10907</v>
      </c>
    </row>
    <row r="3822" spans="1:7" x14ac:dyDescent="0.3">
      <c r="A3822" s="2">
        <v>807867</v>
      </c>
      <c r="B3822" s="3">
        <v>41803.710381944446</v>
      </c>
      <c r="C3822" s="2" t="s">
        <v>31</v>
      </c>
      <c r="D3822" s="2" t="str">
        <f>IF(Original!D3824 = "-", "Male", Original!D3824)</f>
        <v>Male</v>
      </c>
      <c r="E3822" s="2" t="s">
        <v>17</v>
      </c>
      <c r="F3822" s="2" t="str">
        <f>IF(Original!F3824 = "-", "c9", Original!F3824)</f>
        <v>i5</v>
      </c>
      <c r="G3822" s="2">
        <f>IF(ISBLANK(Original!G3824),MEDIAN(Original!G:G),Original!G3824)</f>
        <v>22441</v>
      </c>
    </row>
    <row r="3823" spans="1:7" x14ac:dyDescent="0.3">
      <c r="A3823" s="2">
        <v>490961</v>
      </c>
      <c r="B3823" s="3">
        <v>41803.711168981485</v>
      </c>
      <c r="C3823" s="2" t="s">
        <v>32</v>
      </c>
      <c r="D3823" s="2" t="str">
        <f>IF(Original!D3825 = "-", "Male", Original!D3825)</f>
        <v>Male</v>
      </c>
      <c r="E3823" s="2" t="s">
        <v>17</v>
      </c>
      <c r="F3823" s="2" t="str">
        <f>IF(Original!F3825 = "-", "c9", Original!F3825)</f>
        <v>i5</v>
      </c>
      <c r="G3823" s="2">
        <f>IF(ISBLANK(Original!G3825),MEDIAN(Original!G:G),Original!G3825)</f>
        <v>87059</v>
      </c>
    </row>
    <row r="3824" spans="1:7" x14ac:dyDescent="0.3">
      <c r="A3824" s="2">
        <v>775320</v>
      </c>
      <c r="B3824" s="3">
        <v>41803.711469907408</v>
      </c>
      <c r="C3824" s="2" t="s">
        <v>32</v>
      </c>
      <c r="D3824" s="2" t="str">
        <f>IF(Original!D3826 = "-", "Male", Original!D3826)</f>
        <v>Male</v>
      </c>
      <c r="E3824" s="2" t="s">
        <v>17</v>
      </c>
      <c r="F3824" s="2" t="str">
        <f>IF(Original!F3826 = "-", "c9", Original!F3826)</f>
        <v>i5</v>
      </c>
      <c r="G3824" s="2">
        <f>IF(ISBLANK(Original!G3826),MEDIAN(Original!G:G),Original!G3826)</f>
        <v>10554</v>
      </c>
    </row>
    <row r="3825" spans="1:7" x14ac:dyDescent="0.3">
      <c r="A3825" s="2">
        <v>995000</v>
      </c>
      <c r="B3825" s="3">
        <v>41803.711782407408</v>
      </c>
      <c r="C3825" s="2" t="s">
        <v>31</v>
      </c>
      <c r="D3825" s="2" t="str">
        <f>IF(Original!D3827 = "-", "Male", Original!D3827)</f>
        <v>Male</v>
      </c>
      <c r="E3825" s="2" t="s">
        <v>17</v>
      </c>
      <c r="F3825" s="2" t="str">
        <f>IF(Original!F3827 = "-", "c9", Original!F3827)</f>
        <v>i5</v>
      </c>
      <c r="G3825" s="2">
        <f>IF(ISBLANK(Original!G3827),MEDIAN(Original!G:G),Original!G3827)</f>
        <v>43167</v>
      </c>
    </row>
    <row r="3826" spans="1:7" x14ac:dyDescent="0.3">
      <c r="A3826" s="2">
        <v>92908</v>
      </c>
      <c r="B3826" s="3">
        <v>41817.545590277776</v>
      </c>
      <c r="C3826" s="2" t="s">
        <v>32</v>
      </c>
      <c r="D3826" s="2" t="str">
        <f>IF(Original!D3828 = "-", "Male", Original!D3828)</f>
        <v>Male</v>
      </c>
      <c r="E3826" s="2" t="s">
        <v>17</v>
      </c>
      <c r="F3826" s="2" t="str">
        <f>IF(Original!F3828 = "-", "c9", Original!F3828)</f>
        <v>i5</v>
      </c>
      <c r="G3826" s="2">
        <f>IF(ISBLANK(Original!G3828),MEDIAN(Original!G:G),Original!G3828)</f>
        <v>28427</v>
      </c>
    </row>
    <row r="3827" spans="1:7" x14ac:dyDescent="0.3">
      <c r="A3827" s="2">
        <v>410576</v>
      </c>
      <c r="B3827" s="3">
        <v>41817.545925925922</v>
      </c>
      <c r="C3827" s="2" t="s">
        <v>32</v>
      </c>
      <c r="D3827" s="2" t="str">
        <f>IF(Original!D3829 = "-", "Male", Original!D3829)</f>
        <v>Female</v>
      </c>
      <c r="E3827" s="2" t="s">
        <v>17</v>
      </c>
      <c r="F3827" s="2" t="str">
        <f>IF(Original!F3829 = "-", "c9", Original!F3829)</f>
        <v>i5</v>
      </c>
      <c r="G3827" s="2">
        <f>IF(ISBLANK(Original!G3829),MEDIAN(Original!G:G),Original!G3829)</f>
        <v>76961</v>
      </c>
    </row>
    <row r="3828" spans="1:7" x14ac:dyDescent="0.3">
      <c r="A3828" s="2">
        <v>445934</v>
      </c>
      <c r="B3828" s="3">
        <v>41817.550393518519</v>
      </c>
      <c r="C3828" s="2" t="s">
        <v>32</v>
      </c>
      <c r="D3828" s="2" t="str">
        <f>IF(Original!D3830 = "-", "Male", Original!D3830)</f>
        <v>Female</v>
      </c>
      <c r="E3828" s="2" t="s">
        <v>17</v>
      </c>
      <c r="F3828" s="2" t="str">
        <f>IF(Original!F3830 = "-", "c9", Original!F3830)</f>
        <v>i5</v>
      </c>
      <c r="G3828" s="2">
        <f>IF(ISBLANK(Original!G3830),MEDIAN(Original!G:G),Original!G3830)</f>
        <v>45433</v>
      </c>
    </row>
    <row r="3829" spans="1:7" x14ac:dyDescent="0.3">
      <c r="A3829" s="2">
        <v>489709</v>
      </c>
      <c r="B3829" s="3">
        <v>41817.550752314812</v>
      </c>
      <c r="C3829" s="2" t="s">
        <v>31</v>
      </c>
      <c r="D3829" s="2" t="str">
        <f>IF(Original!D3831 = "-", "Male", Original!D3831)</f>
        <v>Female</v>
      </c>
      <c r="E3829" s="2" t="s">
        <v>17</v>
      </c>
      <c r="F3829" s="2" t="str">
        <f>IF(Original!F3831 = "-", "c9", Original!F3831)</f>
        <v>i5</v>
      </c>
      <c r="G3829" s="2">
        <f>IF(ISBLANK(Original!G3831),MEDIAN(Original!G:G),Original!G3831)</f>
        <v>74065</v>
      </c>
    </row>
    <row r="3830" spans="1:7" x14ac:dyDescent="0.3">
      <c r="A3830" s="2">
        <v>347050</v>
      </c>
      <c r="B3830" s="3">
        <v>41880.398692129631</v>
      </c>
      <c r="C3830" s="2" t="s">
        <v>32</v>
      </c>
      <c r="D3830" s="2" t="str">
        <f>IF(Original!D3832 = "-", "Male", Original!D3832)</f>
        <v>Female</v>
      </c>
      <c r="E3830" s="2" t="s">
        <v>17</v>
      </c>
      <c r="F3830" s="2" t="str">
        <f>IF(Original!F3832 = "-", "c9", Original!F3832)</f>
        <v>i5</v>
      </c>
      <c r="G3830" s="2">
        <f>IF(ISBLANK(Original!G3832),MEDIAN(Original!G:G),Original!G3832)</f>
        <v>72901</v>
      </c>
    </row>
    <row r="3831" spans="1:7" x14ac:dyDescent="0.3">
      <c r="A3831" s="2">
        <v>402395</v>
      </c>
      <c r="B3831" s="3">
        <v>41880.399027777778</v>
      </c>
      <c r="C3831" s="2" t="s">
        <v>32</v>
      </c>
      <c r="D3831" s="2" t="str">
        <f>IF(Original!D3833 = "-", "Male", Original!D3833)</f>
        <v>Male</v>
      </c>
      <c r="E3831" s="2" t="s">
        <v>17</v>
      </c>
      <c r="F3831" s="2" t="str">
        <f>IF(Original!F3833 = "-", "c9", Original!F3833)</f>
        <v>i5</v>
      </c>
      <c r="G3831" s="2">
        <f>IF(ISBLANK(Original!G3833),MEDIAN(Original!G:G),Original!G3833)</f>
        <v>40686</v>
      </c>
    </row>
    <row r="3832" spans="1:7" x14ac:dyDescent="0.3">
      <c r="A3832" s="2">
        <v>714920</v>
      </c>
      <c r="B3832" s="3">
        <v>41835.602962962963</v>
      </c>
      <c r="C3832" s="2" t="s">
        <v>32</v>
      </c>
      <c r="D3832" s="2" t="str">
        <f>IF(Original!D3834 = "-", "Male", Original!D3834)</f>
        <v>Don’t want to say</v>
      </c>
      <c r="E3832" s="2" t="s">
        <v>17</v>
      </c>
      <c r="F3832" s="2" t="str">
        <f>IF(Original!F3834 = "-", "c9", Original!F3834)</f>
        <v>c9</v>
      </c>
      <c r="G3832" s="2">
        <f>IF(ISBLANK(Original!G3834),MEDIAN(Original!G:G),Original!G3834)</f>
        <v>78340</v>
      </c>
    </row>
    <row r="3833" spans="1:7" x14ac:dyDescent="0.3">
      <c r="A3833" s="2">
        <v>111014</v>
      </c>
      <c r="B3833" s="3">
        <v>41848.397141203706</v>
      </c>
      <c r="C3833" s="2" t="s">
        <v>31</v>
      </c>
      <c r="D3833" s="2" t="str">
        <f>IF(Original!D3835 = "-", "Male", Original!D3835)</f>
        <v>Male</v>
      </c>
      <c r="E3833" s="2" t="s">
        <v>17</v>
      </c>
      <c r="F3833" s="2" t="str">
        <f>IF(Original!F3835 = "-", "c9", Original!F3835)</f>
        <v>c9</v>
      </c>
      <c r="G3833" s="2">
        <f>IF(ISBLANK(Original!G3835),MEDIAN(Original!G:G),Original!G3835)</f>
        <v>68392</v>
      </c>
    </row>
    <row r="3834" spans="1:7" x14ac:dyDescent="0.3">
      <c r="A3834" s="2">
        <v>455088</v>
      </c>
      <c r="B3834" s="3">
        <v>41778.397337962961</v>
      </c>
      <c r="C3834" s="2" t="s">
        <v>31</v>
      </c>
      <c r="D3834" s="2" t="str">
        <f>IF(Original!D3836 = "-", "Male", Original!D3836)</f>
        <v>Don’t want to say</v>
      </c>
      <c r="E3834" s="2" t="s">
        <v>17</v>
      </c>
      <c r="F3834" s="2" t="str">
        <f>IF(Original!F3836 = "-", "c9", Original!F3836)</f>
        <v>b9</v>
      </c>
      <c r="G3834" s="2">
        <f>IF(ISBLANK(Original!G3836),MEDIAN(Original!G:G),Original!G3836)</f>
        <v>38741</v>
      </c>
    </row>
    <row r="3835" spans="1:7" x14ac:dyDescent="0.3">
      <c r="A3835" s="2">
        <v>345724</v>
      </c>
      <c r="B3835" s="3">
        <v>41778.398425925923</v>
      </c>
      <c r="C3835" s="2" t="s">
        <v>31</v>
      </c>
      <c r="D3835" s="2" t="str">
        <f>IF(Original!D3837 = "-", "Male", Original!D3837)</f>
        <v>Don’t want to say</v>
      </c>
      <c r="E3835" s="2" t="s">
        <v>17</v>
      </c>
      <c r="F3835" s="2" t="str">
        <f>IF(Original!F3837 = "-", "c9", Original!F3837)</f>
        <v>b9</v>
      </c>
      <c r="G3835" s="2">
        <f>IF(ISBLANK(Original!G3837),MEDIAN(Original!G:G),Original!G3837)</f>
        <v>73038</v>
      </c>
    </row>
    <row r="3836" spans="1:7" x14ac:dyDescent="0.3">
      <c r="A3836" s="2">
        <v>280171</v>
      </c>
      <c r="B3836" s="3">
        <v>41778.398715277777</v>
      </c>
      <c r="C3836" s="2" t="s">
        <v>31</v>
      </c>
      <c r="D3836" s="2" t="str">
        <f>IF(Original!D3838 = "-", "Male", Original!D3838)</f>
        <v>Don’t want to say</v>
      </c>
      <c r="E3836" s="2" t="s">
        <v>17</v>
      </c>
      <c r="F3836" s="2" t="str">
        <f>IF(Original!F3838 = "-", "c9", Original!F3838)</f>
        <v>b9</v>
      </c>
      <c r="G3836" s="2">
        <f>IF(ISBLANK(Original!G3838),MEDIAN(Original!G:G),Original!G3838)</f>
        <v>68777</v>
      </c>
    </row>
    <row r="3837" spans="1:7" x14ac:dyDescent="0.3">
      <c r="A3837" s="2">
        <v>174611</v>
      </c>
      <c r="B3837" s="3">
        <v>41789.985000000001</v>
      </c>
      <c r="C3837" s="2" t="s">
        <v>31</v>
      </c>
      <c r="D3837" s="2" t="str">
        <f>IF(Original!D3839 = "-", "Male", Original!D3839)</f>
        <v>Male</v>
      </c>
      <c r="E3837" s="2" t="s">
        <v>17</v>
      </c>
      <c r="F3837" s="2" t="str">
        <f>IF(Original!F3839 = "-", "c9", Original!F3839)</f>
        <v>b9</v>
      </c>
      <c r="G3837" s="2">
        <f>IF(ISBLANK(Original!G3839),MEDIAN(Original!G:G),Original!G3839)</f>
        <v>81964</v>
      </c>
    </row>
    <row r="3838" spans="1:7" x14ac:dyDescent="0.3">
      <c r="A3838" s="2">
        <v>192049</v>
      </c>
      <c r="B3838" s="3">
        <v>41864.668807870374</v>
      </c>
      <c r="C3838" s="2" t="s">
        <v>32</v>
      </c>
      <c r="D3838" s="2" t="str">
        <f>IF(Original!D3840 = "-", "Male", Original!D3840)</f>
        <v>Male</v>
      </c>
      <c r="E3838" s="2" t="s">
        <v>17</v>
      </c>
      <c r="F3838" s="2" t="str">
        <f>IF(Original!F3840 = "-", "c9", Original!F3840)</f>
        <v>b9</v>
      </c>
      <c r="G3838" s="2">
        <f>IF(ISBLANK(Original!G3840),MEDIAN(Original!G:G),Original!G3840)</f>
        <v>11856</v>
      </c>
    </row>
    <row r="3839" spans="1:7" x14ac:dyDescent="0.3">
      <c r="A3839" s="2">
        <v>489111</v>
      </c>
      <c r="B3839" s="3">
        <v>41864.66915509259</v>
      </c>
      <c r="C3839" s="2" t="s">
        <v>32</v>
      </c>
      <c r="D3839" s="2" t="str">
        <f>IF(Original!D3841 = "-", "Male", Original!D3841)</f>
        <v>Male</v>
      </c>
      <c r="E3839" s="2" t="s">
        <v>17</v>
      </c>
      <c r="F3839" s="2" t="str">
        <f>IF(Original!F3841 = "-", "c9", Original!F3841)</f>
        <v>b9</v>
      </c>
      <c r="G3839" s="2">
        <f>IF(ISBLANK(Original!G3841),MEDIAN(Original!G:G),Original!G3841)</f>
        <v>89202</v>
      </c>
    </row>
    <row r="3840" spans="1:7" x14ac:dyDescent="0.3">
      <c r="A3840" s="2">
        <v>81510</v>
      </c>
      <c r="B3840" s="3">
        <v>41795.620949074073</v>
      </c>
      <c r="C3840" s="2" t="s">
        <v>32</v>
      </c>
      <c r="D3840" s="2" t="str">
        <f>IF(Original!D3842 = "-", "Male", Original!D3842)</f>
        <v>Male</v>
      </c>
      <c r="E3840" s="2" t="s">
        <v>12</v>
      </c>
      <c r="F3840" s="2" t="str">
        <f>IF(Original!F3842 = "-", "c9", Original!F3842)</f>
        <v>c9</v>
      </c>
      <c r="G3840" s="2">
        <f>IF(ISBLANK(Original!G3842),MEDIAN(Original!G:G),Original!G3842)</f>
        <v>58367</v>
      </c>
    </row>
    <row r="3841" spans="1:7" x14ac:dyDescent="0.3">
      <c r="A3841" s="2">
        <v>118276</v>
      </c>
      <c r="B3841" s="3">
        <v>41828.701898148145</v>
      </c>
      <c r="C3841" s="2" t="s">
        <v>31</v>
      </c>
      <c r="D3841" s="2" t="str">
        <f>IF(Original!D3843 = "-", "Male", Original!D3843)</f>
        <v>Female</v>
      </c>
      <c r="E3841" s="2" t="s">
        <v>12</v>
      </c>
      <c r="F3841" s="2" t="str">
        <f>IF(Original!F3843 = "-", "c9", Original!F3843)</f>
        <v>c9</v>
      </c>
      <c r="G3841" s="2">
        <f>IF(ISBLANK(Original!G3843),MEDIAN(Original!G:G),Original!G3843)</f>
        <v>44023</v>
      </c>
    </row>
    <row r="3842" spans="1:7" x14ac:dyDescent="0.3">
      <c r="A3842" s="2">
        <v>910160</v>
      </c>
      <c r="B3842" s="3">
        <v>41828.702546296299</v>
      </c>
      <c r="C3842" s="2" t="s">
        <v>31</v>
      </c>
      <c r="D3842" s="2" t="str">
        <f>IF(Original!D3844 = "-", "Male", Original!D3844)</f>
        <v>Female</v>
      </c>
      <c r="E3842" s="2" t="s">
        <v>12</v>
      </c>
      <c r="F3842" s="2" t="str">
        <f>IF(Original!F3844 = "-", "c9", Original!F3844)</f>
        <v>c9</v>
      </c>
      <c r="G3842" s="2">
        <f>IF(ISBLANK(Original!G3844),MEDIAN(Original!G:G),Original!G3844)</f>
        <v>93939</v>
      </c>
    </row>
    <row r="3843" spans="1:7" x14ac:dyDescent="0.3">
      <c r="A3843" s="2">
        <v>804019</v>
      </c>
      <c r="B3843" s="3">
        <v>41828.703275462962</v>
      </c>
      <c r="C3843" s="2" t="s">
        <v>32</v>
      </c>
      <c r="D3843" s="2" t="str">
        <f>IF(Original!D3845 = "-", "Male", Original!D3845)</f>
        <v>Female</v>
      </c>
      <c r="E3843" s="2" t="s">
        <v>12</v>
      </c>
      <c r="F3843" s="2" t="str">
        <f>IF(Original!F3845 = "-", "c9", Original!F3845)</f>
        <v>c9</v>
      </c>
      <c r="G3843" s="2">
        <f>IF(ISBLANK(Original!G3845),MEDIAN(Original!G:G),Original!G3845)</f>
        <v>85130</v>
      </c>
    </row>
    <row r="3844" spans="1:7" x14ac:dyDescent="0.3">
      <c r="A3844" s="2">
        <v>402580</v>
      </c>
      <c r="B3844" s="3">
        <v>41848.399016203701</v>
      </c>
      <c r="C3844" s="2" t="s">
        <v>32</v>
      </c>
      <c r="D3844" s="2" t="str">
        <f>IF(Original!D3846 = "-", "Male", Original!D3846)</f>
        <v>Female</v>
      </c>
      <c r="E3844" s="2" t="s">
        <v>20</v>
      </c>
      <c r="F3844" s="2" t="str">
        <f>IF(Original!F3846 = "-", "c9", Original!F3846)</f>
        <v>i7</v>
      </c>
      <c r="G3844" s="2">
        <f>IF(ISBLANK(Original!G3846),MEDIAN(Original!G:G),Original!G3846)</f>
        <v>47672</v>
      </c>
    </row>
    <row r="3845" spans="1:7" x14ac:dyDescent="0.3">
      <c r="A3845" s="2">
        <v>574351</v>
      </c>
      <c r="B3845" s="3">
        <v>41865.418611111112</v>
      </c>
      <c r="C3845" s="2" t="s">
        <v>32</v>
      </c>
      <c r="D3845" s="2" t="str">
        <f>IF(Original!D3847 = "-", "Male", Original!D3847)</f>
        <v>Male</v>
      </c>
      <c r="E3845" s="2" t="s">
        <v>20</v>
      </c>
      <c r="F3845" s="2" t="str">
        <f>IF(Original!F3847 = "-", "c9", Original!F3847)</f>
        <v>i7</v>
      </c>
      <c r="G3845" s="2">
        <f>IF(ISBLANK(Original!G3847),MEDIAN(Original!G:G),Original!G3847)</f>
        <v>15263</v>
      </c>
    </row>
    <row r="3846" spans="1:7" x14ac:dyDescent="0.3">
      <c r="A3846" s="2">
        <v>760336</v>
      </c>
      <c r="B3846" s="3">
        <v>41866.180960648147</v>
      </c>
      <c r="C3846" s="2" t="s">
        <v>32</v>
      </c>
      <c r="D3846" s="2" t="str">
        <f>IF(Original!D3848 = "-", "Male", Original!D3848)</f>
        <v>Male</v>
      </c>
      <c r="E3846" s="2" t="s">
        <v>20</v>
      </c>
      <c r="F3846" s="2" t="str">
        <f>IF(Original!F3848 = "-", "c9", Original!F3848)</f>
        <v>i7</v>
      </c>
      <c r="G3846" s="2">
        <f>IF(ISBLANK(Original!G3848),MEDIAN(Original!G:G),Original!G3848)</f>
        <v>93321</v>
      </c>
    </row>
    <row r="3847" spans="1:7" x14ac:dyDescent="0.3">
      <c r="A3847" s="2">
        <v>647782</v>
      </c>
      <c r="B3847" s="3">
        <v>41841.398414351854</v>
      </c>
      <c r="C3847" s="2" t="s">
        <v>31</v>
      </c>
      <c r="D3847" s="2" t="str">
        <f>IF(Original!D3849 = "-", "Male", Original!D3849)</f>
        <v>Male</v>
      </c>
      <c r="E3847" s="2" t="s">
        <v>18</v>
      </c>
      <c r="F3847" s="2" t="str">
        <f>IF(Original!F3849 = "-", "c9", Original!F3849)</f>
        <v>i5</v>
      </c>
      <c r="G3847" s="2">
        <f>IF(ISBLANK(Original!G3849),MEDIAN(Original!G:G),Original!G3849)</f>
        <v>36633</v>
      </c>
    </row>
    <row r="3848" spans="1:7" x14ac:dyDescent="0.3">
      <c r="A3848" s="2">
        <v>654173</v>
      </c>
      <c r="B3848" s="3">
        <v>41842.75818287037</v>
      </c>
      <c r="C3848" s="2" t="s">
        <v>32</v>
      </c>
      <c r="D3848" s="2" t="str">
        <f>IF(Original!D3850 = "-", "Male", Original!D3850)</f>
        <v>Female</v>
      </c>
      <c r="E3848" s="2" t="s">
        <v>18</v>
      </c>
      <c r="F3848" s="2" t="str">
        <f>IF(Original!F3850 = "-", "c9", Original!F3850)</f>
        <v>i5</v>
      </c>
      <c r="G3848" s="2">
        <f>IF(ISBLANK(Original!G3850),MEDIAN(Original!G:G),Original!G3850)</f>
        <v>84213</v>
      </c>
    </row>
    <row r="3849" spans="1:7" x14ac:dyDescent="0.3">
      <c r="A3849" s="2">
        <v>723768</v>
      </c>
      <c r="B3849" s="3">
        <v>41842.758506944447</v>
      </c>
      <c r="C3849" s="2" t="s">
        <v>32</v>
      </c>
      <c r="D3849" s="2" t="str">
        <f>IF(Original!D3851 = "-", "Male", Original!D3851)</f>
        <v>Female</v>
      </c>
      <c r="E3849" s="2" t="s">
        <v>18</v>
      </c>
      <c r="F3849" s="2" t="str">
        <f>IF(Original!F3851 = "-", "c9", Original!F3851)</f>
        <v>i5</v>
      </c>
      <c r="G3849" s="2">
        <f>IF(ISBLANK(Original!G3851),MEDIAN(Original!G:G),Original!G3851)</f>
        <v>7276</v>
      </c>
    </row>
    <row r="3850" spans="1:7" x14ac:dyDescent="0.3">
      <c r="A3850" s="2">
        <v>38475</v>
      </c>
      <c r="B3850" s="3">
        <v>41842.759606481479</v>
      </c>
      <c r="C3850" s="2" t="s">
        <v>31</v>
      </c>
      <c r="D3850" s="2" t="str">
        <f>IF(Original!D3852 = "-", "Male", Original!D3852)</f>
        <v>Female</v>
      </c>
      <c r="E3850" s="2" t="s">
        <v>18</v>
      </c>
      <c r="F3850" s="2" t="str">
        <f>IF(Original!F3852 = "-", "c9", Original!F3852)</f>
        <v>i5</v>
      </c>
      <c r="G3850" s="2">
        <f>IF(ISBLANK(Original!G3852),MEDIAN(Original!G:G),Original!G3852)</f>
        <v>92846</v>
      </c>
    </row>
    <row r="3851" spans="1:7" x14ac:dyDescent="0.3">
      <c r="A3851" s="2">
        <v>796703</v>
      </c>
      <c r="B3851" s="3">
        <v>41858.728414351855</v>
      </c>
      <c r="C3851" s="2" t="s">
        <v>32</v>
      </c>
      <c r="D3851" s="2" t="str">
        <f>IF(Original!D3853 = "-", "Male", Original!D3853)</f>
        <v>Female</v>
      </c>
      <c r="E3851" s="2" t="s">
        <v>18</v>
      </c>
      <c r="F3851" s="2" t="str">
        <f>IF(Original!F3853 = "-", "c9", Original!F3853)</f>
        <v>i5</v>
      </c>
      <c r="G3851" s="2">
        <f>IF(ISBLANK(Original!G3853),MEDIAN(Original!G:G),Original!G3853)</f>
        <v>96490</v>
      </c>
    </row>
    <row r="3852" spans="1:7" x14ac:dyDescent="0.3">
      <c r="A3852" s="2">
        <v>707194</v>
      </c>
      <c r="B3852" s="3">
        <v>41859.550578703704</v>
      </c>
      <c r="C3852" s="2" t="s">
        <v>31</v>
      </c>
      <c r="D3852" s="2" t="str">
        <f>IF(Original!D3854 = "-", "Male", Original!D3854)</f>
        <v>Male</v>
      </c>
      <c r="E3852" s="2" t="s">
        <v>18</v>
      </c>
      <c r="F3852" s="2" t="str">
        <f>IF(Original!F3854 = "-", "c9", Original!F3854)</f>
        <v>i5</v>
      </c>
      <c r="G3852" s="2">
        <f>IF(ISBLANK(Original!G3854),MEDIAN(Original!G:G),Original!G3854)</f>
        <v>80623</v>
      </c>
    </row>
    <row r="3853" spans="1:7" x14ac:dyDescent="0.3">
      <c r="A3853" s="2">
        <v>815305</v>
      </c>
      <c r="B3853" s="3">
        <v>41866.677175925928</v>
      </c>
      <c r="C3853" s="2" t="s">
        <v>31</v>
      </c>
      <c r="D3853" s="2" t="str">
        <f>IF(Original!D3855 = "-", "Male", Original!D3855)</f>
        <v>Male</v>
      </c>
      <c r="E3853" s="2" t="s">
        <v>18</v>
      </c>
      <c r="F3853" s="2" t="str">
        <f>IF(Original!F3855 = "-", "c9", Original!F3855)</f>
        <v>i5</v>
      </c>
      <c r="G3853" s="2">
        <f>IF(ISBLANK(Original!G3855),MEDIAN(Original!G:G),Original!G3855)</f>
        <v>19223</v>
      </c>
    </row>
    <row r="3854" spans="1:7" x14ac:dyDescent="0.3">
      <c r="A3854" s="2">
        <v>838148</v>
      </c>
      <c r="B3854" s="3">
        <v>41866.677430555559</v>
      </c>
      <c r="C3854" s="2" t="s">
        <v>31</v>
      </c>
      <c r="D3854" s="2" t="str">
        <f>IF(Original!D3856 = "-", "Male", Original!D3856)</f>
        <v>Female</v>
      </c>
      <c r="E3854" s="2" t="s">
        <v>18</v>
      </c>
      <c r="F3854" s="2" t="str">
        <f>IF(Original!F3856 = "-", "c9", Original!F3856)</f>
        <v>i5</v>
      </c>
      <c r="G3854" s="2">
        <f>IF(ISBLANK(Original!G3856),MEDIAN(Original!G:G),Original!G3856)</f>
        <v>18593</v>
      </c>
    </row>
    <row r="3855" spans="1:7" x14ac:dyDescent="0.3">
      <c r="A3855" s="2">
        <v>656362</v>
      </c>
      <c r="B3855" s="3">
        <v>41866.679791666669</v>
      </c>
      <c r="C3855" s="2" t="s">
        <v>31</v>
      </c>
      <c r="D3855" s="2" t="str">
        <f>IF(Original!D3857 = "-", "Male", Original!D3857)</f>
        <v>Female</v>
      </c>
      <c r="E3855" s="2" t="s">
        <v>18</v>
      </c>
      <c r="F3855" s="2" t="str">
        <f>IF(Original!F3857 = "-", "c9", Original!F3857)</f>
        <v>i5</v>
      </c>
      <c r="G3855" s="2">
        <f>IF(ISBLANK(Original!G3857),MEDIAN(Original!G:G),Original!G3857)</f>
        <v>27447</v>
      </c>
    </row>
    <row r="3856" spans="1:7" x14ac:dyDescent="0.3">
      <c r="A3856" s="2">
        <v>632753</v>
      </c>
      <c r="B3856" s="3">
        <v>41866.681111111109</v>
      </c>
      <c r="C3856" s="2" t="s">
        <v>31</v>
      </c>
      <c r="D3856" s="2" t="str">
        <f>IF(Original!D3858 = "-", "Male", Original!D3858)</f>
        <v>Female</v>
      </c>
      <c r="E3856" s="2" t="s">
        <v>18</v>
      </c>
      <c r="F3856" s="2" t="str">
        <f>IF(Original!F3858 = "-", "c9", Original!F3858)</f>
        <v>i5</v>
      </c>
      <c r="G3856" s="2">
        <f>IF(ISBLANK(Original!G3858),MEDIAN(Original!G:G),Original!G3858)</f>
        <v>87626</v>
      </c>
    </row>
    <row r="3857" spans="1:7" x14ac:dyDescent="0.3">
      <c r="A3857" s="2">
        <v>213937</v>
      </c>
      <c r="B3857" s="3">
        <v>41877.552118055559</v>
      </c>
      <c r="C3857" s="2" t="s">
        <v>31</v>
      </c>
      <c r="D3857" s="2" t="str">
        <f>IF(Original!D3859 = "-", "Male", Original!D3859)</f>
        <v>Female</v>
      </c>
      <c r="E3857" s="2" t="s">
        <v>18</v>
      </c>
      <c r="F3857" s="2" t="str">
        <f>IF(Original!F3859 = "-", "c9", Original!F3859)</f>
        <v>i5</v>
      </c>
      <c r="G3857" s="2">
        <f>IF(ISBLANK(Original!G3859),MEDIAN(Original!G:G),Original!G3859)</f>
        <v>97502</v>
      </c>
    </row>
    <row r="3858" spans="1:7" x14ac:dyDescent="0.3">
      <c r="A3858" s="2">
        <v>839265</v>
      </c>
      <c r="B3858" s="3">
        <v>41764.552743055552</v>
      </c>
      <c r="C3858" s="2" t="s">
        <v>32</v>
      </c>
      <c r="D3858" s="2" t="str">
        <f>IF(Original!D3860 = "-", "Male", Original!D3860)</f>
        <v>Male</v>
      </c>
      <c r="E3858" s="2" t="s">
        <v>17</v>
      </c>
      <c r="F3858" s="2" t="str">
        <f>IF(Original!F3860 = "-", "c9", Original!F3860)</f>
        <v>c9</v>
      </c>
      <c r="G3858" s="2">
        <f>IF(ISBLANK(Original!G3860),MEDIAN(Original!G:G),Original!G3860)</f>
        <v>33367</v>
      </c>
    </row>
    <row r="3859" spans="1:7" x14ac:dyDescent="0.3">
      <c r="A3859" s="2">
        <v>934573</v>
      </c>
      <c r="B3859" s="3">
        <v>41764.553391203706</v>
      </c>
      <c r="C3859" s="2" t="s">
        <v>32</v>
      </c>
      <c r="D3859" s="2" t="str">
        <f>IF(Original!D3861 = "-", "Male", Original!D3861)</f>
        <v>Female</v>
      </c>
      <c r="E3859" s="2" t="s">
        <v>17</v>
      </c>
      <c r="F3859" s="2" t="str">
        <f>IF(Original!F3861 = "-", "c9", Original!F3861)</f>
        <v>c9</v>
      </c>
      <c r="G3859" s="2">
        <f>IF(ISBLANK(Original!G3861),MEDIAN(Original!G:G),Original!G3861)</f>
        <v>69471</v>
      </c>
    </row>
    <row r="3860" spans="1:7" x14ac:dyDescent="0.3">
      <c r="A3860" s="2">
        <v>41899</v>
      </c>
      <c r="B3860" s="3">
        <v>41764.555138888885</v>
      </c>
      <c r="C3860" s="2" t="s">
        <v>32</v>
      </c>
      <c r="D3860" s="2" t="str">
        <f>IF(Original!D3862 = "-", "Male", Original!D3862)</f>
        <v>Female</v>
      </c>
      <c r="E3860" s="2" t="s">
        <v>17</v>
      </c>
      <c r="F3860" s="2" t="str">
        <f>IF(Original!F3862 = "-", "c9", Original!F3862)</f>
        <v>c9</v>
      </c>
      <c r="G3860" s="2">
        <f>IF(ISBLANK(Original!G3862),MEDIAN(Original!G:G),Original!G3862)</f>
        <v>12070</v>
      </c>
    </row>
    <row r="3861" spans="1:7" x14ac:dyDescent="0.3">
      <c r="A3861" s="2">
        <v>366947</v>
      </c>
      <c r="B3861" s="3">
        <v>41765.703414351854</v>
      </c>
      <c r="C3861" s="2" t="s">
        <v>32</v>
      </c>
      <c r="D3861" s="2" t="str">
        <f>IF(Original!D3863 = "-", "Male", Original!D3863)</f>
        <v>Male</v>
      </c>
      <c r="E3861" s="2" t="s">
        <v>17</v>
      </c>
      <c r="F3861" s="2" t="str">
        <f>IF(Original!F3863 = "-", "c9", Original!F3863)</f>
        <v>b9</v>
      </c>
      <c r="G3861" s="2">
        <f>IF(ISBLANK(Original!G3863),MEDIAN(Original!G:G),Original!G3863)</f>
        <v>29273</v>
      </c>
    </row>
    <row r="3862" spans="1:7" x14ac:dyDescent="0.3">
      <c r="A3862" s="2">
        <v>873768</v>
      </c>
      <c r="B3862" s="3">
        <v>41765.703796296293</v>
      </c>
      <c r="C3862" s="2" t="s">
        <v>32</v>
      </c>
      <c r="D3862" s="2" t="str">
        <f>IF(Original!D3864 = "-", "Male", Original!D3864)</f>
        <v>Female</v>
      </c>
      <c r="E3862" s="2" t="s">
        <v>17</v>
      </c>
      <c r="F3862" s="2" t="str">
        <f>IF(Original!F3864 = "-", "c9", Original!F3864)</f>
        <v>b9</v>
      </c>
      <c r="G3862" s="2">
        <f>IF(ISBLANK(Original!G3864),MEDIAN(Original!G:G),Original!G3864)</f>
        <v>48191</v>
      </c>
    </row>
    <row r="3863" spans="1:7" x14ac:dyDescent="0.3">
      <c r="A3863" s="2">
        <v>823286</v>
      </c>
      <c r="B3863" s="3">
        <v>41838.55872685185</v>
      </c>
      <c r="C3863" s="2" t="s">
        <v>31</v>
      </c>
      <c r="D3863" s="2" t="str">
        <f>IF(Original!D3865 = "-", "Male", Original!D3865)</f>
        <v>Female</v>
      </c>
      <c r="E3863" s="2" t="s">
        <v>17</v>
      </c>
      <c r="F3863" s="2" t="str">
        <f>IF(Original!F3865 = "-", "c9", Original!F3865)</f>
        <v>c9</v>
      </c>
      <c r="G3863" s="2">
        <f>IF(ISBLANK(Original!G3865),MEDIAN(Original!G:G),Original!G3865)</f>
        <v>44155</v>
      </c>
    </row>
    <row r="3864" spans="1:7" x14ac:dyDescent="0.3">
      <c r="A3864" s="2">
        <v>865295</v>
      </c>
      <c r="B3864" s="3">
        <v>41838.559050925927</v>
      </c>
      <c r="C3864" s="2" t="s">
        <v>31</v>
      </c>
      <c r="D3864" s="2" t="str">
        <f>IF(Original!D3866 = "-", "Male", Original!D3866)</f>
        <v>Male</v>
      </c>
      <c r="E3864" s="2" t="s">
        <v>17</v>
      </c>
      <c r="F3864" s="2" t="str">
        <f>IF(Original!F3866 = "-", "c9", Original!F3866)</f>
        <v>c9</v>
      </c>
      <c r="G3864" s="2">
        <f>IF(ISBLANK(Original!G3866),MEDIAN(Original!G:G),Original!G3866)</f>
        <v>83387</v>
      </c>
    </row>
    <row r="3865" spans="1:7" x14ac:dyDescent="0.3">
      <c r="A3865" s="2">
        <v>503622</v>
      </c>
      <c r="B3865" s="3">
        <v>41838.559664351851</v>
      </c>
      <c r="C3865" s="2" t="s">
        <v>32</v>
      </c>
      <c r="D3865" s="2" t="str">
        <f>IF(Original!D3867 = "-", "Male", Original!D3867)</f>
        <v>Male</v>
      </c>
      <c r="E3865" s="2" t="s">
        <v>17</v>
      </c>
      <c r="F3865" s="2" t="str">
        <f>IF(Original!F3867 = "-", "c9", Original!F3867)</f>
        <v>c9</v>
      </c>
      <c r="G3865" s="2">
        <f>IF(ISBLANK(Original!G3867),MEDIAN(Original!G:G),Original!G3867)</f>
        <v>99127</v>
      </c>
    </row>
    <row r="3866" spans="1:7" x14ac:dyDescent="0.3">
      <c r="A3866" s="2">
        <v>697309</v>
      </c>
      <c r="B3866" s="3">
        <v>41878.794502314813</v>
      </c>
      <c r="C3866" s="2" t="s">
        <v>31</v>
      </c>
      <c r="D3866" s="2" t="str">
        <f>IF(Original!D3868 = "-", "Male", Original!D3868)</f>
        <v>Male</v>
      </c>
      <c r="E3866" s="2" t="s">
        <v>17</v>
      </c>
      <c r="F3866" s="2" t="str">
        <f>IF(Original!F3868 = "-", "c9", Original!F3868)</f>
        <v>b9</v>
      </c>
      <c r="G3866" s="2">
        <f>IF(ISBLANK(Original!G3868),MEDIAN(Original!G:G),Original!G3868)</f>
        <v>48129</v>
      </c>
    </row>
    <row r="3867" spans="1:7" x14ac:dyDescent="0.3">
      <c r="A3867" s="2">
        <v>543138</v>
      </c>
      <c r="B3867" s="3">
        <v>41785.663900462961</v>
      </c>
      <c r="C3867" s="2" t="s">
        <v>32</v>
      </c>
      <c r="D3867" s="2" t="str">
        <f>IF(Original!D3869 = "-", "Male", Original!D3869)</f>
        <v>Male</v>
      </c>
      <c r="E3867" s="2" t="s">
        <v>17</v>
      </c>
      <c r="F3867" s="2" t="str">
        <f>IF(Original!F3869 = "-", "c9", Original!F3869)</f>
        <v>c5</v>
      </c>
      <c r="G3867" s="2">
        <f>IF(ISBLANK(Original!G3869),MEDIAN(Original!G:G),Original!G3869)</f>
        <v>68590</v>
      </c>
    </row>
    <row r="3868" spans="1:7" x14ac:dyDescent="0.3">
      <c r="A3868" s="2">
        <v>166850</v>
      </c>
      <c r="B3868" s="3">
        <v>41789.287372685183</v>
      </c>
      <c r="C3868" s="2" t="s">
        <v>32</v>
      </c>
      <c r="D3868" s="2" t="str">
        <f>IF(Original!D3870 = "-", "Male", Original!D3870)</f>
        <v>Female</v>
      </c>
      <c r="E3868" s="2" t="s">
        <v>17</v>
      </c>
      <c r="F3868" s="2" t="str">
        <f>IF(Original!F3870 = "-", "c9", Original!F3870)</f>
        <v>c5</v>
      </c>
      <c r="G3868" s="2">
        <f>IF(ISBLANK(Original!G3870),MEDIAN(Original!G:G),Original!G3870)</f>
        <v>23249</v>
      </c>
    </row>
    <row r="3869" spans="1:7" x14ac:dyDescent="0.3">
      <c r="A3869" s="2">
        <v>710798</v>
      </c>
      <c r="B3869" s="3">
        <v>41829.396817129629</v>
      </c>
      <c r="C3869" s="2" t="s">
        <v>31</v>
      </c>
      <c r="D3869" s="2" t="str">
        <f>IF(Original!D3871 = "-", "Male", Original!D3871)</f>
        <v>Male</v>
      </c>
      <c r="E3869" s="2" t="s">
        <v>17</v>
      </c>
      <c r="F3869" s="2" t="str">
        <f>IF(Original!F3871 = "-", "c9", Original!F3871)</f>
        <v>c5</v>
      </c>
      <c r="G3869" s="2">
        <f>IF(ISBLANK(Original!G3871),MEDIAN(Original!G:G),Original!G3871)</f>
        <v>30140</v>
      </c>
    </row>
    <row r="3870" spans="1:7" x14ac:dyDescent="0.3">
      <c r="A3870" s="2">
        <v>562873</v>
      </c>
      <c r="B3870" s="3">
        <v>41829.398912037039</v>
      </c>
      <c r="C3870" s="2" t="s">
        <v>32</v>
      </c>
      <c r="D3870" s="2" t="str">
        <f>IF(Original!D3872 = "-", "Male", Original!D3872)</f>
        <v>Male</v>
      </c>
      <c r="E3870" s="2" t="s">
        <v>17</v>
      </c>
      <c r="F3870" s="2" t="str">
        <f>IF(Original!F3872 = "-", "c9", Original!F3872)</f>
        <v>c5</v>
      </c>
      <c r="G3870" s="2">
        <f>IF(ISBLANK(Original!G3872),MEDIAN(Original!G:G),Original!G3872)</f>
        <v>30100</v>
      </c>
    </row>
    <row r="3871" spans="1:7" x14ac:dyDescent="0.3">
      <c r="A3871" s="2">
        <v>116216</v>
      </c>
      <c r="B3871" s="3">
        <v>41829.399293981478</v>
      </c>
      <c r="C3871" s="2" t="s">
        <v>32</v>
      </c>
      <c r="D3871" s="2" t="str">
        <f>IF(Original!D3873 = "-", "Male", Original!D3873)</f>
        <v>Female</v>
      </c>
      <c r="E3871" s="2" t="s">
        <v>17</v>
      </c>
      <c r="F3871" s="2" t="str">
        <f>IF(Original!F3873 = "-", "c9", Original!F3873)</f>
        <v>c5</v>
      </c>
      <c r="G3871" s="2">
        <f>IF(ISBLANK(Original!G3873),MEDIAN(Original!G:G),Original!G3873)</f>
        <v>19850</v>
      </c>
    </row>
    <row r="3872" spans="1:7" x14ac:dyDescent="0.3">
      <c r="A3872" s="2">
        <v>213662</v>
      </c>
      <c r="B3872" s="3">
        <v>41782.685196759259</v>
      </c>
      <c r="C3872" s="2" t="s">
        <v>31</v>
      </c>
      <c r="D3872" s="2" t="str">
        <f>IF(Original!D3874 = "-", "Male", Original!D3874)</f>
        <v>Male</v>
      </c>
      <c r="E3872" s="2" t="s">
        <v>20</v>
      </c>
      <c r="F3872" s="2" t="str">
        <f>IF(Original!F3874 = "-", "c9", Original!F3874)</f>
        <v>i6</v>
      </c>
      <c r="G3872" s="2">
        <f>IF(ISBLANK(Original!G3874),MEDIAN(Original!G:G),Original!G3874)</f>
        <v>36874</v>
      </c>
    </row>
    <row r="3873" spans="1:7" x14ac:dyDescent="0.3">
      <c r="A3873" s="2">
        <v>329443</v>
      </c>
      <c r="B3873" s="3">
        <v>41782.686689814815</v>
      </c>
      <c r="C3873" s="2" t="s">
        <v>31</v>
      </c>
      <c r="D3873" s="2" t="str">
        <f>IF(Original!D3875 = "-", "Male", Original!D3875)</f>
        <v>Female</v>
      </c>
      <c r="E3873" s="2" t="s">
        <v>20</v>
      </c>
      <c r="F3873" s="2" t="str">
        <f>IF(Original!F3875 = "-", "c9", Original!F3875)</f>
        <v>i6</v>
      </c>
      <c r="G3873" s="2">
        <f>IF(ISBLANK(Original!G3875),MEDIAN(Original!G:G),Original!G3875)</f>
        <v>10836</v>
      </c>
    </row>
    <row r="3874" spans="1:7" x14ac:dyDescent="0.3">
      <c r="A3874" s="2">
        <v>37098</v>
      </c>
      <c r="B3874" s="3">
        <v>41782.687071759261</v>
      </c>
      <c r="C3874" s="2" t="s">
        <v>31</v>
      </c>
      <c r="D3874" s="2" t="str">
        <f>IF(Original!D3876 = "-", "Male", Original!D3876)</f>
        <v>Male</v>
      </c>
      <c r="E3874" s="2" t="s">
        <v>20</v>
      </c>
      <c r="F3874" s="2" t="str">
        <f>IF(Original!F3876 = "-", "c9", Original!F3876)</f>
        <v>i6</v>
      </c>
      <c r="G3874" s="2">
        <f>IF(ISBLANK(Original!G3876),MEDIAN(Original!G:G),Original!G3876)</f>
        <v>99068</v>
      </c>
    </row>
    <row r="3875" spans="1:7" x14ac:dyDescent="0.3">
      <c r="A3875" s="2">
        <v>65925</v>
      </c>
      <c r="B3875" s="3">
        <v>41760.62327546296</v>
      </c>
      <c r="C3875" s="2" t="s">
        <v>32</v>
      </c>
      <c r="D3875" s="2" t="str">
        <f>IF(Original!D3877 = "-", "Male", Original!D3877)</f>
        <v>Female</v>
      </c>
      <c r="E3875" s="2" t="s">
        <v>12</v>
      </c>
      <c r="F3875" s="2" t="str">
        <f>IF(Original!F3877 = "-", "c9", Original!F3877)</f>
        <v>i7</v>
      </c>
      <c r="G3875" s="2">
        <f>IF(ISBLANK(Original!G3877),MEDIAN(Original!G:G),Original!G3877)</f>
        <v>40878</v>
      </c>
    </row>
    <row r="3876" spans="1:7" x14ac:dyDescent="0.3">
      <c r="A3876" s="2">
        <v>846476</v>
      </c>
      <c r="B3876" s="3">
        <v>41786.670868055553</v>
      </c>
      <c r="C3876" s="2" t="s">
        <v>32</v>
      </c>
      <c r="D3876" s="2" t="str">
        <f>IF(Original!D3878 = "-", "Male", Original!D3878)</f>
        <v>Male</v>
      </c>
      <c r="E3876" s="2" t="s">
        <v>12</v>
      </c>
      <c r="F3876" s="2" t="str">
        <f>IF(Original!F3878 = "-", "c9", Original!F3878)</f>
        <v>i7</v>
      </c>
      <c r="G3876" s="2">
        <f>IF(ISBLANK(Original!G3878),MEDIAN(Original!G:G),Original!G3878)</f>
        <v>22937</v>
      </c>
    </row>
    <row r="3877" spans="1:7" x14ac:dyDescent="0.3">
      <c r="A3877" s="2">
        <v>448790</v>
      </c>
      <c r="B3877" s="3">
        <v>41800.75577546296</v>
      </c>
      <c r="C3877" s="2" t="s">
        <v>32</v>
      </c>
      <c r="D3877" s="2" t="str">
        <f>IF(Original!D3879 = "-", "Male", Original!D3879)</f>
        <v>Male</v>
      </c>
      <c r="E3877" s="2" t="s">
        <v>12</v>
      </c>
      <c r="F3877" s="2" t="str">
        <f>IF(Original!F3879 = "-", "c9", Original!F3879)</f>
        <v>i7</v>
      </c>
      <c r="G3877" s="2">
        <f>IF(ISBLANK(Original!G3879),MEDIAN(Original!G:G),Original!G3879)</f>
        <v>40784</v>
      </c>
    </row>
    <row r="3878" spans="1:7" x14ac:dyDescent="0.3">
      <c r="A3878" s="2">
        <v>727895</v>
      </c>
      <c r="B3878" s="3">
        <v>41862.572476851848</v>
      </c>
      <c r="C3878" s="2" t="s">
        <v>32</v>
      </c>
      <c r="D3878" s="2" t="str">
        <f>IF(Original!D3880 = "-", "Male", Original!D3880)</f>
        <v>Don’t want to say</v>
      </c>
      <c r="E3878" s="2" t="s">
        <v>12</v>
      </c>
      <c r="F3878" s="2" t="str">
        <f>IF(Original!F3880 = "-", "c9", Original!F3880)</f>
        <v>i7</v>
      </c>
      <c r="G3878" s="2">
        <f>IF(ISBLANK(Original!G3880),MEDIAN(Original!G:G),Original!G3880)</f>
        <v>18169</v>
      </c>
    </row>
    <row r="3879" spans="1:7" x14ac:dyDescent="0.3">
      <c r="A3879" s="2">
        <v>180428</v>
      </c>
      <c r="B3879" s="3">
        <v>41866.668136574073</v>
      </c>
      <c r="C3879" s="2" t="s">
        <v>32</v>
      </c>
      <c r="D3879" s="2" t="str">
        <f>IF(Original!D3881 = "-", "Male", Original!D3881)</f>
        <v>Female</v>
      </c>
      <c r="E3879" s="2" t="s">
        <v>12</v>
      </c>
      <c r="F3879" s="2" t="str">
        <f>IF(Original!F3881 = "-", "c9", Original!F3881)</f>
        <v>i7</v>
      </c>
      <c r="G3879" s="2">
        <f>IF(ISBLANK(Original!G3881),MEDIAN(Original!G:G),Original!G3881)</f>
        <v>33097</v>
      </c>
    </row>
    <row r="3880" spans="1:7" x14ac:dyDescent="0.3">
      <c r="A3880" s="2">
        <v>751086</v>
      </c>
      <c r="B3880" s="3">
        <v>41866.669629629629</v>
      </c>
      <c r="C3880" s="2" t="s">
        <v>31</v>
      </c>
      <c r="D3880" s="2" t="str">
        <f>IF(Original!D3882 = "-", "Male", Original!D3882)</f>
        <v>Male</v>
      </c>
      <c r="E3880" s="2" t="s">
        <v>12</v>
      </c>
      <c r="F3880" s="2" t="str">
        <f>IF(Original!F3882 = "-", "c9", Original!F3882)</f>
        <v>i7</v>
      </c>
      <c r="G3880" s="2">
        <f>IF(ISBLANK(Original!G3882),MEDIAN(Original!G:G),Original!G3882)</f>
        <v>90542</v>
      </c>
    </row>
    <row r="3881" spans="1:7" x14ac:dyDescent="0.3">
      <c r="A3881" s="2">
        <v>259042</v>
      </c>
      <c r="B3881" s="3">
        <v>41870.773726851854</v>
      </c>
      <c r="C3881" s="2" t="s">
        <v>31</v>
      </c>
      <c r="D3881" s="2" t="str">
        <f>IF(Original!D3883 = "-", "Male", Original!D3883)</f>
        <v>Female</v>
      </c>
      <c r="E3881" s="2" t="s">
        <v>12</v>
      </c>
      <c r="F3881" s="2" t="str">
        <f>IF(Original!F3883 = "-", "c9", Original!F3883)</f>
        <v>i7</v>
      </c>
      <c r="G3881" s="2">
        <f>IF(ISBLANK(Original!G3883),MEDIAN(Original!G:G),Original!G3883)</f>
        <v>12767</v>
      </c>
    </row>
    <row r="3882" spans="1:7" x14ac:dyDescent="0.3">
      <c r="A3882" s="2">
        <v>732769</v>
      </c>
      <c r="B3882" s="3">
        <v>41870.774780092594</v>
      </c>
      <c r="C3882" s="2" t="s">
        <v>31</v>
      </c>
      <c r="D3882" s="2" t="str">
        <f>IF(Original!D3884 = "-", "Male", Original!D3884)</f>
        <v>Female</v>
      </c>
      <c r="E3882" s="2" t="s">
        <v>12</v>
      </c>
      <c r="F3882" s="2" t="str">
        <f>IF(Original!F3884 = "-", "c9", Original!F3884)</f>
        <v>i7</v>
      </c>
      <c r="G3882" s="2">
        <f>IF(ISBLANK(Original!G3884),MEDIAN(Original!G:G),Original!G3884)</f>
        <v>62176</v>
      </c>
    </row>
    <row r="3883" spans="1:7" x14ac:dyDescent="0.3">
      <c r="A3883" s="2">
        <v>521689</v>
      </c>
      <c r="B3883" s="3">
        <v>41870.775439814817</v>
      </c>
      <c r="C3883" s="2" t="s">
        <v>31</v>
      </c>
      <c r="D3883" s="2" t="str">
        <f>IF(Original!D3885 = "-", "Male", Original!D3885)</f>
        <v>Female</v>
      </c>
      <c r="E3883" s="2" t="s">
        <v>12</v>
      </c>
      <c r="F3883" s="2" t="str">
        <f>IF(Original!F3885 = "-", "c9", Original!F3885)</f>
        <v>i7</v>
      </c>
      <c r="G3883" s="2">
        <f>IF(ISBLANK(Original!G3885),MEDIAN(Original!G:G),Original!G3885)</f>
        <v>29803</v>
      </c>
    </row>
    <row r="3884" spans="1:7" x14ac:dyDescent="0.3">
      <c r="A3884" s="2">
        <v>822019</v>
      </c>
      <c r="B3884" s="3">
        <v>41865.451782407406</v>
      </c>
      <c r="C3884" s="2" t="s">
        <v>32</v>
      </c>
      <c r="D3884" s="2" t="str">
        <f>IF(Original!D3886 = "-", "Male", Original!D3886)</f>
        <v>Female</v>
      </c>
      <c r="E3884" s="2" t="s">
        <v>12</v>
      </c>
      <c r="F3884" s="2" t="str">
        <f>IF(Original!F3886 = "-", "c9", Original!F3886)</f>
        <v>i7</v>
      </c>
      <c r="G3884" s="2">
        <f>IF(ISBLANK(Original!G3886),MEDIAN(Original!G:G),Original!G3886)</f>
        <v>51490</v>
      </c>
    </row>
    <row r="3885" spans="1:7" x14ac:dyDescent="0.3">
      <c r="A3885" s="2">
        <v>223062</v>
      </c>
      <c r="B3885" s="3">
        <v>41865.452094907407</v>
      </c>
      <c r="C3885" s="2" t="s">
        <v>31</v>
      </c>
      <c r="D3885" s="2" t="str">
        <f>IF(Original!D3887 = "-", "Male", Original!D3887)</f>
        <v>Male</v>
      </c>
      <c r="E3885" s="2" t="s">
        <v>12</v>
      </c>
      <c r="F3885" s="2" t="str">
        <f>IF(Original!F3887 = "-", "c9", Original!F3887)</f>
        <v>i7</v>
      </c>
      <c r="G3885" s="2">
        <f>IF(ISBLANK(Original!G3887),MEDIAN(Original!G:G),Original!G3887)</f>
        <v>51267</v>
      </c>
    </row>
    <row r="3886" spans="1:7" x14ac:dyDescent="0.3">
      <c r="A3886" s="2">
        <v>751533</v>
      </c>
      <c r="B3886" s="3">
        <v>41865.450416666667</v>
      </c>
      <c r="C3886" s="2" t="s">
        <v>31</v>
      </c>
      <c r="D3886" s="2" t="str">
        <f>IF(Original!D3888 = "-", "Male", Original!D3888)</f>
        <v>Don’t want to say</v>
      </c>
      <c r="E3886" s="2" t="s">
        <v>12</v>
      </c>
      <c r="F3886" s="2" t="str">
        <f>IF(Original!F3888 = "-", "c9", Original!F3888)</f>
        <v>i7</v>
      </c>
      <c r="G3886" s="2">
        <f>IF(ISBLANK(Original!G3888),MEDIAN(Original!G:G),Original!G3888)</f>
        <v>83544</v>
      </c>
    </row>
    <row r="3887" spans="1:7" x14ac:dyDescent="0.3">
      <c r="A3887" s="2">
        <v>713455</v>
      </c>
      <c r="B3887" s="3">
        <v>41878.398865740739</v>
      </c>
      <c r="C3887" s="2" t="s">
        <v>31</v>
      </c>
      <c r="D3887" s="2" t="str">
        <f>IF(Original!D3889 = "-", "Male", Original!D3889)</f>
        <v>Male</v>
      </c>
      <c r="E3887" s="2" t="s">
        <v>12</v>
      </c>
      <c r="F3887" s="2" t="str">
        <f>IF(Original!F3889 = "-", "c9", Original!F3889)</f>
        <v>i7</v>
      </c>
      <c r="G3887" s="2">
        <f>IF(ISBLANK(Original!G3889),MEDIAN(Original!G:G),Original!G3889)</f>
        <v>24604</v>
      </c>
    </row>
    <row r="3888" spans="1:7" x14ac:dyDescent="0.3">
      <c r="A3888" s="2">
        <v>712086</v>
      </c>
      <c r="B3888" s="3">
        <v>41879.655335648145</v>
      </c>
      <c r="C3888" s="2" t="s">
        <v>32</v>
      </c>
      <c r="D3888" s="2" t="str">
        <f>IF(Original!D3890 = "-", "Male", Original!D3890)</f>
        <v>Male</v>
      </c>
      <c r="E3888" s="2" t="s">
        <v>12</v>
      </c>
      <c r="F3888" s="2" t="str">
        <f>IF(Original!F3890 = "-", "c9", Original!F3890)</f>
        <v>i7</v>
      </c>
      <c r="G3888" s="2">
        <f>IF(ISBLANK(Original!G3890),MEDIAN(Original!G:G),Original!G3890)</f>
        <v>53964</v>
      </c>
    </row>
    <row r="3889" spans="1:7" x14ac:dyDescent="0.3">
      <c r="A3889" s="2">
        <v>765652</v>
      </c>
      <c r="B3889" s="3">
        <v>41789.741018518522</v>
      </c>
      <c r="C3889" s="2" t="s">
        <v>32</v>
      </c>
      <c r="D3889" s="2" t="str">
        <f>IF(Original!D3891 = "-", "Male", Original!D3891)</f>
        <v>Female</v>
      </c>
      <c r="E3889" s="2" t="s">
        <v>19</v>
      </c>
      <c r="F3889" s="2" t="str">
        <f>IF(Original!F3891 = "-", "c9", Original!F3891)</f>
        <v>c5</v>
      </c>
      <c r="G3889" s="2">
        <f>IF(ISBLANK(Original!G3891),MEDIAN(Original!G:G),Original!G3891)</f>
        <v>7125</v>
      </c>
    </row>
    <row r="3890" spans="1:7" x14ac:dyDescent="0.3">
      <c r="A3890" s="2">
        <v>605996</v>
      </c>
      <c r="B3890" s="3">
        <v>41789.741932870369</v>
      </c>
      <c r="C3890" s="2" t="s">
        <v>31</v>
      </c>
      <c r="D3890" s="2" t="str">
        <f>IF(Original!D3892 = "-", "Male", Original!D3892)</f>
        <v>Female</v>
      </c>
      <c r="E3890" s="2" t="s">
        <v>19</v>
      </c>
      <c r="F3890" s="2" t="str">
        <f>IF(Original!F3892 = "-", "c9", Original!F3892)</f>
        <v>c5</v>
      </c>
      <c r="G3890" s="2">
        <f>IF(ISBLANK(Original!G3892),MEDIAN(Original!G:G),Original!G3892)</f>
        <v>51428</v>
      </c>
    </row>
    <row r="3891" spans="1:7" x14ac:dyDescent="0.3">
      <c r="A3891" s="2">
        <v>498321</v>
      </c>
      <c r="B3891" s="3">
        <v>41789.740925925929</v>
      </c>
      <c r="C3891" s="2" t="s">
        <v>32</v>
      </c>
      <c r="D3891" s="2" t="str">
        <f>IF(Original!D3893 = "-", "Male", Original!D3893)</f>
        <v>Don’t want to say</v>
      </c>
      <c r="E3891" s="2" t="s">
        <v>19</v>
      </c>
      <c r="F3891" s="2" t="str">
        <f>IF(Original!F3893 = "-", "c9", Original!F3893)</f>
        <v>c5</v>
      </c>
      <c r="G3891" s="2">
        <f>IF(ISBLANK(Original!G3893),MEDIAN(Original!G:G),Original!G3893)</f>
        <v>10707</v>
      </c>
    </row>
    <row r="3892" spans="1:7" x14ac:dyDescent="0.3">
      <c r="A3892" s="2">
        <v>971400</v>
      </c>
      <c r="B3892" s="3">
        <v>41761.466608796298</v>
      </c>
      <c r="C3892" s="2" t="s">
        <v>31</v>
      </c>
      <c r="D3892" s="2" t="str">
        <f>IF(Original!D3894 = "-", "Male", Original!D3894)</f>
        <v>Female</v>
      </c>
      <c r="E3892" s="2" t="s">
        <v>14</v>
      </c>
      <c r="F3892" s="2" t="str">
        <f>IF(Original!F3894 = "-", "c9", Original!F3894)</f>
        <v>b9</v>
      </c>
      <c r="G3892" s="2">
        <f>IF(ISBLANK(Original!G3894),MEDIAN(Original!G:G),Original!G3894)</f>
        <v>20974</v>
      </c>
    </row>
    <row r="3893" spans="1:7" x14ac:dyDescent="0.3">
      <c r="A3893" s="2">
        <v>311218</v>
      </c>
      <c r="B3893" s="3">
        <v>41793.688819444447</v>
      </c>
      <c r="C3893" s="2" t="s">
        <v>31</v>
      </c>
      <c r="D3893" s="2" t="str">
        <f>IF(Original!D3895 = "-", "Male", Original!D3895)</f>
        <v>Male</v>
      </c>
      <c r="E3893" s="2" t="s">
        <v>15</v>
      </c>
      <c r="F3893" s="2" t="str">
        <f>IF(Original!F3895 = "-", "c9", Original!F3895)</f>
        <v>c9</v>
      </c>
      <c r="G3893" s="2">
        <f>IF(ISBLANK(Original!G3895),MEDIAN(Original!G:G),Original!G3895)</f>
        <v>46028</v>
      </c>
    </row>
    <row r="3894" spans="1:7" x14ac:dyDescent="0.3">
      <c r="A3894" s="2">
        <v>590807</v>
      </c>
      <c r="B3894" s="3">
        <v>41809.607141203705</v>
      </c>
      <c r="C3894" s="2" t="s">
        <v>32</v>
      </c>
      <c r="D3894" s="2" t="str">
        <f>IF(Original!D3896 = "-", "Male", Original!D3896)</f>
        <v>Male</v>
      </c>
      <c r="E3894" s="2" t="s">
        <v>15</v>
      </c>
      <c r="F3894" s="2" t="str">
        <f>IF(Original!F3896 = "-", "c9", Original!F3896)</f>
        <v>c9</v>
      </c>
      <c r="G3894" s="2">
        <f>IF(ISBLANK(Original!G3896),MEDIAN(Original!G:G),Original!G3896)</f>
        <v>34189</v>
      </c>
    </row>
    <row r="3895" spans="1:7" x14ac:dyDescent="0.3">
      <c r="A3895" s="2">
        <v>951578</v>
      </c>
      <c r="B3895" s="3">
        <v>41822.256481481483</v>
      </c>
      <c r="C3895" s="2" t="s">
        <v>32</v>
      </c>
      <c r="D3895" s="2" t="str">
        <f>IF(Original!D3897 = "-", "Male", Original!D3897)</f>
        <v>Female</v>
      </c>
      <c r="E3895" s="2" t="s">
        <v>15</v>
      </c>
      <c r="F3895" s="2" t="str">
        <f>IF(Original!F3897 = "-", "c9", Original!F3897)</f>
        <v>c9</v>
      </c>
      <c r="G3895" s="2">
        <f>IF(ISBLANK(Original!G3897),MEDIAN(Original!G:G),Original!G3897)</f>
        <v>56011</v>
      </c>
    </row>
    <row r="3896" spans="1:7" x14ac:dyDescent="0.3">
      <c r="A3896" s="2">
        <v>389877</v>
      </c>
      <c r="B3896" s="3">
        <v>41824.806932870371</v>
      </c>
      <c r="C3896" s="2" t="s">
        <v>32</v>
      </c>
      <c r="D3896" s="2" t="str">
        <f>IF(Original!D3898 = "-", "Male", Original!D3898)</f>
        <v>Male</v>
      </c>
      <c r="E3896" s="2" t="s">
        <v>15</v>
      </c>
      <c r="F3896" s="2" t="str">
        <f>IF(Original!F3898 = "-", "c9", Original!F3898)</f>
        <v>c9</v>
      </c>
      <c r="G3896" s="2">
        <f>IF(ISBLANK(Original!G3898),MEDIAN(Original!G:G),Original!G3898)</f>
        <v>86815</v>
      </c>
    </row>
    <row r="3897" spans="1:7" x14ac:dyDescent="0.3">
      <c r="A3897" s="2">
        <v>229668</v>
      </c>
      <c r="B3897" s="3">
        <v>41768.398842592593</v>
      </c>
      <c r="C3897" s="2" t="s">
        <v>31</v>
      </c>
      <c r="D3897" s="2" t="str">
        <f>IF(Original!D3899 = "-", "Male", Original!D3899)</f>
        <v>Male</v>
      </c>
      <c r="E3897" s="2" t="s">
        <v>15</v>
      </c>
      <c r="F3897" s="2" t="str">
        <f>IF(Original!F3899 = "-", "c9", Original!F3899)</f>
        <v>c9</v>
      </c>
      <c r="G3897" s="2">
        <f>IF(ISBLANK(Original!G3899),MEDIAN(Original!G:G),Original!G3899)</f>
        <v>2719</v>
      </c>
    </row>
    <row r="3898" spans="1:7" x14ac:dyDescent="0.3">
      <c r="A3898" s="2">
        <v>335797</v>
      </c>
      <c r="B3898" s="3">
        <v>41768.399467592593</v>
      </c>
      <c r="C3898" s="2" t="s">
        <v>31</v>
      </c>
      <c r="D3898" s="2" t="str">
        <f>IF(Original!D3900 = "-", "Male", Original!D3900)</f>
        <v>Male</v>
      </c>
      <c r="E3898" s="2" t="s">
        <v>15</v>
      </c>
      <c r="F3898" s="2" t="str">
        <f>IF(Original!F3900 = "-", "c9", Original!F3900)</f>
        <v>c9</v>
      </c>
      <c r="G3898" s="2">
        <f>IF(ISBLANK(Original!G3900),MEDIAN(Original!G:G),Original!G3900)</f>
        <v>78945</v>
      </c>
    </row>
    <row r="3899" spans="1:7" x14ac:dyDescent="0.3">
      <c r="A3899" s="2">
        <v>579041</v>
      </c>
      <c r="B3899" s="3">
        <v>41782.401666666665</v>
      </c>
      <c r="C3899" s="2" t="s">
        <v>31</v>
      </c>
      <c r="D3899" s="2" t="str">
        <f>IF(Original!D3901 = "-", "Male", Original!D3901)</f>
        <v>Male</v>
      </c>
      <c r="E3899" s="2" t="s">
        <v>15</v>
      </c>
      <c r="F3899" s="2" t="str">
        <f>IF(Original!F3901 = "-", "c9", Original!F3901)</f>
        <v>c9</v>
      </c>
      <c r="G3899" s="2">
        <f>IF(ISBLANK(Original!G3901),MEDIAN(Original!G:G),Original!G3901)</f>
        <v>82458</v>
      </c>
    </row>
    <row r="3900" spans="1:7" x14ac:dyDescent="0.3">
      <c r="A3900" s="2">
        <v>248344</v>
      </c>
      <c r="B3900" s="3">
        <v>41787.861805555556</v>
      </c>
      <c r="C3900" s="2" t="s">
        <v>31</v>
      </c>
      <c r="D3900" s="2" t="str">
        <f>IF(Original!D3902 = "-", "Male", Original!D3902)</f>
        <v>Female</v>
      </c>
      <c r="E3900" s="2" t="s">
        <v>15</v>
      </c>
      <c r="F3900" s="2" t="str">
        <f>IF(Original!F3902 = "-", "c9", Original!F3902)</f>
        <v>c9</v>
      </c>
      <c r="G3900" s="2">
        <f>IF(ISBLANK(Original!G3902),MEDIAN(Original!G:G),Original!G3902)</f>
        <v>50915</v>
      </c>
    </row>
    <row r="3901" spans="1:7" x14ac:dyDescent="0.3">
      <c r="A3901" s="2">
        <v>387963</v>
      </c>
      <c r="B3901" s="3">
        <v>41787.862083333333</v>
      </c>
      <c r="C3901" s="2" t="s">
        <v>32</v>
      </c>
      <c r="D3901" s="2" t="str">
        <f>IF(Original!D3903 = "-", "Male", Original!D3903)</f>
        <v>Male</v>
      </c>
      <c r="E3901" s="2" t="s">
        <v>15</v>
      </c>
      <c r="F3901" s="2" t="str">
        <f>IF(Original!F3903 = "-", "c9", Original!F3903)</f>
        <v>c9</v>
      </c>
      <c r="G3901" s="2">
        <f>IF(ISBLANK(Original!G3903),MEDIAN(Original!G:G),Original!G3903)</f>
        <v>17425</v>
      </c>
    </row>
    <row r="3902" spans="1:7" x14ac:dyDescent="0.3">
      <c r="A3902" s="2">
        <v>657136</v>
      </c>
      <c r="B3902" s="3">
        <v>41787.862303240741</v>
      </c>
      <c r="C3902" s="2" t="s">
        <v>31</v>
      </c>
      <c r="D3902" s="2" t="str">
        <f>IF(Original!D3904 = "-", "Male", Original!D3904)</f>
        <v>Male</v>
      </c>
      <c r="E3902" s="2" t="s">
        <v>15</v>
      </c>
      <c r="F3902" s="2" t="str">
        <f>IF(Original!F3904 = "-", "c9", Original!F3904)</f>
        <v>c9</v>
      </c>
      <c r="G3902" s="2">
        <f>IF(ISBLANK(Original!G3904),MEDIAN(Original!G:G),Original!G3904)</f>
        <v>57809</v>
      </c>
    </row>
    <row r="3903" spans="1:7" x14ac:dyDescent="0.3">
      <c r="A3903" s="2">
        <v>442094</v>
      </c>
      <c r="B3903" s="3">
        <v>41787.863009259258</v>
      </c>
      <c r="C3903" s="2" t="s">
        <v>32</v>
      </c>
      <c r="D3903" s="2" t="str">
        <f>IF(Original!D3905 = "-", "Male", Original!D3905)</f>
        <v>Male</v>
      </c>
      <c r="E3903" s="2" t="s">
        <v>15</v>
      </c>
      <c r="F3903" s="2" t="str">
        <f>IF(Original!F3905 = "-", "c9", Original!F3905)</f>
        <v>c9</v>
      </c>
      <c r="G3903" s="2">
        <f>IF(ISBLANK(Original!G3905),MEDIAN(Original!G:G),Original!G3905)</f>
        <v>47681</v>
      </c>
    </row>
    <row r="3904" spans="1:7" x14ac:dyDescent="0.3">
      <c r="A3904" s="2">
        <v>486905</v>
      </c>
      <c r="B3904" s="3">
        <v>41787.864351851851</v>
      </c>
      <c r="C3904" s="2" t="s">
        <v>31</v>
      </c>
      <c r="D3904" s="2" t="str">
        <f>IF(Original!D3906 = "-", "Male", Original!D3906)</f>
        <v>Male</v>
      </c>
      <c r="E3904" s="2" t="s">
        <v>15</v>
      </c>
      <c r="F3904" s="2" t="str">
        <f>IF(Original!F3906 = "-", "c9", Original!F3906)</f>
        <v>c9</v>
      </c>
      <c r="G3904" s="2">
        <f>IF(ISBLANK(Original!G3906),MEDIAN(Original!G:G),Original!G3906)</f>
        <v>53582</v>
      </c>
    </row>
    <row r="3905" spans="1:7" x14ac:dyDescent="0.3">
      <c r="A3905" s="2">
        <v>464509</v>
      </c>
      <c r="B3905" s="3">
        <v>41802.522557870368</v>
      </c>
      <c r="C3905" s="2" t="s">
        <v>32</v>
      </c>
      <c r="D3905" s="2" t="str">
        <f>IF(Original!D3907 = "-", "Male", Original!D3907)</f>
        <v>Female</v>
      </c>
      <c r="E3905" s="2" t="s">
        <v>15</v>
      </c>
      <c r="F3905" s="2" t="str">
        <f>IF(Original!F3907 = "-", "c9", Original!F3907)</f>
        <v>c9</v>
      </c>
      <c r="G3905" s="2">
        <f>IF(ISBLANK(Original!G3907),MEDIAN(Original!G:G),Original!G3907)</f>
        <v>95535</v>
      </c>
    </row>
    <row r="3906" spans="1:7" x14ac:dyDescent="0.3">
      <c r="A3906" s="2">
        <v>791737</v>
      </c>
      <c r="B3906" s="3">
        <v>41824.001087962963</v>
      </c>
      <c r="C3906" s="2" t="s">
        <v>31</v>
      </c>
      <c r="D3906" s="2" t="str">
        <f>IF(Original!D3908 = "-", "Male", Original!D3908)</f>
        <v>Female</v>
      </c>
      <c r="E3906" s="2" t="s">
        <v>15</v>
      </c>
      <c r="F3906" s="2" t="str">
        <f>IF(Original!F3908 = "-", "c9", Original!F3908)</f>
        <v>c9</v>
      </c>
      <c r="G3906" s="2">
        <f>IF(ISBLANK(Original!G3908),MEDIAN(Original!G:G),Original!G3908)</f>
        <v>26036</v>
      </c>
    </row>
    <row r="3907" spans="1:7" x14ac:dyDescent="0.3">
      <c r="A3907" s="2">
        <v>488691</v>
      </c>
      <c r="B3907" s="3">
        <v>41824.003206018519</v>
      </c>
      <c r="C3907" s="2" t="s">
        <v>31</v>
      </c>
      <c r="D3907" s="2" t="str">
        <f>IF(Original!D3909 = "-", "Male", Original!D3909)</f>
        <v>Female</v>
      </c>
      <c r="E3907" s="2" t="s">
        <v>15</v>
      </c>
      <c r="F3907" s="2" t="str">
        <f>IF(Original!F3909 = "-", "c9", Original!F3909)</f>
        <v>c9</v>
      </c>
      <c r="G3907" s="2">
        <f>IF(ISBLANK(Original!G3909),MEDIAN(Original!G:G),Original!G3909)</f>
        <v>48477</v>
      </c>
    </row>
    <row r="3908" spans="1:7" x14ac:dyDescent="0.3">
      <c r="A3908" s="2">
        <v>58937</v>
      </c>
      <c r="B3908" s="3">
        <v>41824.003912037035</v>
      </c>
      <c r="C3908" s="2" t="s">
        <v>32</v>
      </c>
      <c r="D3908" s="2" t="str">
        <f>IF(Original!D3910 = "-", "Male", Original!D3910)</f>
        <v>Female</v>
      </c>
      <c r="E3908" s="2" t="s">
        <v>15</v>
      </c>
      <c r="F3908" s="2" t="str">
        <f>IF(Original!F3910 = "-", "c9", Original!F3910)</f>
        <v>c9</v>
      </c>
      <c r="G3908" s="2">
        <f>IF(ISBLANK(Original!G3910),MEDIAN(Original!G:G),Original!G3910)</f>
        <v>15293</v>
      </c>
    </row>
    <row r="3909" spans="1:7" x14ac:dyDescent="0.3">
      <c r="A3909" s="2">
        <v>437058</v>
      </c>
      <c r="B3909" s="3">
        <v>41824.006180555552</v>
      </c>
      <c r="C3909" s="2" t="s">
        <v>31</v>
      </c>
      <c r="D3909" s="2" t="str">
        <f>IF(Original!D3911 = "-", "Male", Original!D3911)</f>
        <v>Female</v>
      </c>
      <c r="E3909" s="2" t="s">
        <v>15</v>
      </c>
      <c r="F3909" s="2" t="str">
        <f>IF(Original!F3911 = "-", "c9", Original!F3911)</f>
        <v>c9</v>
      </c>
      <c r="G3909" s="2">
        <f>IF(ISBLANK(Original!G3911),MEDIAN(Original!G:G),Original!G3911)</f>
        <v>10271</v>
      </c>
    </row>
    <row r="3910" spans="1:7" x14ac:dyDescent="0.3">
      <c r="A3910" s="2">
        <v>430925</v>
      </c>
      <c r="B3910" s="3">
        <v>41824.003680555557</v>
      </c>
      <c r="C3910" s="2" t="s">
        <v>32</v>
      </c>
      <c r="D3910" s="2" t="str">
        <f>IF(Original!D3912 = "-", "Male", Original!D3912)</f>
        <v>Female</v>
      </c>
      <c r="E3910" s="2" t="s">
        <v>15</v>
      </c>
      <c r="F3910" s="2" t="str">
        <f>IF(Original!F3912 = "-", "c9", Original!F3912)</f>
        <v>c9</v>
      </c>
      <c r="G3910" s="2">
        <f>IF(ISBLANK(Original!G3912),MEDIAN(Original!G:G),Original!G3912)</f>
        <v>97932</v>
      </c>
    </row>
    <row r="3911" spans="1:7" x14ac:dyDescent="0.3">
      <c r="A3911" s="2">
        <v>991451</v>
      </c>
      <c r="B3911" s="3">
        <v>41824.002939814818</v>
      </c>
      <c r="C3911" s="2" t="s">
        <v>32</v>
      </c>
      <c r="D3911" s="2" t="str">
        <f>IF(Original!D3913 = "-", "Male", Original!D3913)</f>
        <v>Female</v>
      </c>
      <c r="E3911" s="2" t="s">
        <v>15</v>
      </c>
      <c r="F3911" s="2" t="str">
        <f>IF(Original!F3913 = "-", "c9", Original!F3913)</f>
        <v>c9</v>
      </c>
      <c r="G3911" s="2">
        <f>IF(ISBLANK(Original!G3913),MEDIAN(Original!G:G),Original!G3913)</f>
        <v>25268</v>
      </c>
    </row>
    <row r="3912" spans="1:7" x14ac:dyDescent="0.3">
      <c r="A3912" s="2">
        <v>642877</v>
      </c>
      <c r="B3912" s="3">
        <v>41832.777465277781</v>
      </c>
      <c r="C3912" s="2" t="s">
        <v>31</v>
      </c>
      <c r="D3912" s="2" t="str">
        <f>IF(Original!D3914 = "-", "Male", Original!D3914)</f>
        <v>Male</v>
      </c>
      <c r="E3912" s="2" t="s">
        <v>15</v>
      </c>
      <c r="F3912" s="2" t="str">
        <f>IF(Original!F3914 = "-", "c9", Original!F3914)</f>
        <v>c9</v>
      </c>
      <c r="G3912" s="2">
        <f>IF(ISBLANK(Original!G3914),MEDIAN(Original!G:G),Original!G3914)</f>
        <v>22683</v>
      </c>
    </row>
    <row r="3913" spans="1:7" x14ac:dyDescent="0.3">
      <c r="A3913" s="2">
        <v>989961</v>
      </c>
      <c r="B3913" s="3">
        <v>41832.777685185189</v>
      </c>
      <c r="C3913" s="2" t="s">
        <v>31</v>
      </c>
      <c r="D3913" s="2" t="str">
        <f>IF(Original!D3915 = "-", "Male", Original!D3915)</f>
        <v>Male</v>
      </c>
      <c r="E3913" s="2" t="s">
        <v>15</v>
      </c>
      <c r="F3913" s="2" t="str">
        <f>IF(Original!F3915 = "-", "c9", Original!F3915)</f>
        <v>c9</v>
      </c>
      <c r="G3913" s="2">
        <f>IF(ISBLANK(Original!G3915),MEDIAN(Original!G:G),Original!G3915)</f>
        <v>14559</v>
      </c>
    </row>
    <row r="3914" spans="1:7" x14ac:dyDescent="0.3">
      <c r="A3914" s="2">
        <v>259269</v>
      </c>
      <c r="B3914" s="3">
        <v>41786.75440972222</v>
      </c>
      <c r="C3914" s="2" t="s">
        <v>32</v>
      </c>
      <c r="D3914" s="2" t="str">
        <f>IF(Original!D3916 = "-", "Male", Original!D3916)</f>
        <v>Male</v>
      </c>
      <c r="E3914" s="2" t="s">
        <v>20</v>
      </c>
      <c r="F3914" s="2" t="str">
        <f>IF(Original!F3916 = "-", "c9", Original!F3916)</f>
        <v>c9</v>
      </c>
      <c r="G3914" s="2">
        <f>IF(ISBLANK(Original!G3916),MEDIAN(Original!G:G),Original!G3916)</f>
        <v>15216</v>
      </c>
    </row>
    <row r="3915" spans="1:7" x14ac:dyDescent="0.3">
      <c r="A3915" s="2">
        <v>202730</v>
      </c>
      <c r="B3915" s="3">
        <v>41786.75476851852</v>
      </c>
      <c r="C3915" s="2" t="s">
        <v>32</v>
      </c>
      <c r="D3915" s="2" t="str">
        <f>IF(Original!D3917 = "-", "Male", Original!D3917)</f>
        <v>Female</v>
      </c>
      <c r="E3915" s="2" t="s">
        <v>20</v>
      </c>
      <c r="F3915" s="2" t="str">
        <f>IF(Original!F3917 = "-", "c9", Original!F3917)</f>
        <v>c9</v>
      </c>
      <c r="G3915" s="2">
        <f>IF(ISBLANK(Original!G3917),MEDIAN(Original!G:G),Original!G3917)</f>
        <v>22862</v>
      </c>
    </row>
    <row r="3916" spans="1:7" x14ac:dyDescent="0.3">
      <c r="A3916" s="2">
        <v>984292</v>
      </c>
      <c r="B3916" s="3">
        <v>41793.458865740744</v>
      </c>
      <c r="C3916" s="2" t="s">
        <v>31</v>
      </c>
      <c r="D3916" s="2" t="str">
        <f>IF(Original!D3918 = "-", "Male", Original!D3918)</f>
        <v>Female</v>
      </c>
      <c r="E3916" s="2" t="s">
        <v>20</v>
      </c>
      <c r="F3916" s="2" t="str">
        <f>IF(Original!F3918 = "-", "c9", Original!F3918)</f>
        <v>c9</v>
      </c>
      <c r="G3916" s="2">
        <f>IF(ISBLANK(Original!G3918),MEDIAN(Original!G:G),Original!G3918)</f>
        <v>37882</v>
      </c>
    </row>
    <row r="3917" spans="1:7" x14ac:dyDescent="0.3">
      <c r="A3917" s="2">
        <v>273112</v>
      </c>
      <c r="B3917" s="3">
        <v>41873.398090277777</v>
      </c>
      <c r="C3917" s="2" t="s">
        <v>32</v>
      </c>
      <c r="D3917" s="2" t="str">
        <f>IF(Original!D3919 = "-", "Male", Original!D3919)</f>
        <v>Male</v>
      </c>
      <c r="E3917" s="2" t="s">
        <v>20</v>
      </c>
      <c r="F3917" s="2" t="str">
        <f>IF(Original!F3919 = "-", "c9", Original!F3919)</f>
        <v>c9</v>
      </c>
      <c r="G3917" s="2">
        <f>IF(ISBLANK(Original!G3919),MEDIAN(Original!G:G),Original!G3919)</f>
        <v>58438</v>
      </c>
    </row>
    <row r="3918" spans="1:7" x14ac:dyDescent="0.3">
      <c r="A3918" s="2">
        <v>830024</v>
      </c>
      <c r="B3918" s="3">
        <v>41778.396874999999</v>
      </c>
      <c r="C3918" s="2" t="s">
        <v>32</v>
      </c>
      <c r="D3918" s="2" t="str">
        <f>IF(Original!D3920 = "-", "Male", Original!D3920)</f>
        <v>Male</v>
      </c>
      <c r="E3918" s="2" t="s">
        <v>12</v>
      </c>
      <c r="F3918" s="2" t="str">
        <f>IF(Original!F3920 = "-", "c9", Original!F3920)</f>
        <v>c9</v>
      </c>
      <c r="G3918" s="2">
        <f>IF(ISBLANK(Original!G3920),MEDIAN(Original!G:G),Original!G3920)</f>
        <v>54712</v>
      </c>
    </row>
    <row r="3919" spans="1:7" x14ac:dyDescent="0.3">
      <c r="A3919" s="2">
        <v>938760</v>
      </c>
      <c r="B3919" s="3">
        <v>41841.396817129629</v>
      </c>
      <c r="C3919" s="2" t="s">
        <v>32</v>
      </c>
      <c r="D3919" s="2" t="str">
        <f>IF(Original!D3921 = "-", "Male", Original!D3921)</f>
        <v>Male</v>
      </c>
      <c r="E3919" s="2" t="s">
        <v>12</v>
      </c>
      <c r="F3919" s="2" t="str">
        <f>IF(Original!F3921 = "-", "c9", Original!F3921)</f>
        <v>c9</v>
      </c>
      <c r="G3919" s="2">
        <f>IF(ISBLANK(Original!G3921),MEDIAN(Original!G:G),Original!G3921)</f>
        <v>62020</v>
      </c>
    </row>
    <row r="3920" spans="1:7" x14ac:dyDescent="0.3">
      <c r="A3920" s="2">
        <v>217754</v>
      </c>
      <c r="B3920" s="3">
        <v>41857.713125000002</v>
      </c>
      <c r="C3920" s="2" t="s">
        <v>32</v>
      </c>
      <c r="D3920" s="2" t="str">
        <f>IF(Original!D3922 = "-", "Male", Original!D3922)</f>
        <v>Male</v>
      </c>
      <c r="E3920" s="2" t="s">
        <v>12</v>
      </c>
      <c r="F3920" s="2" t="str">
        <f>IF(Original!F3922 = "-", "c9", Original!F3922)</f>
        <v>c9</v>
      </c>
      <c r="G3920" s="2">
        <f>IF(ISBLANK(Original!G3922),MEDIAN(Original!G:G),Original!G3922)</f>
        <v>2463</v>
      </c>
    </row>
    <row r="3921" spans="1:7" x14ac:dyDescent="0.3">
      <c r="A3921" s="2">
        <v>353917</v>
      </c>
      <c r="B3921" s="3">
        <v>41877.693749999999</v>
      </c>
      <c r="C3921" s="2" t="s">
        <v>32</v>
      </c>
      <c r="D3921" s="2" t="str">
        <f>IF(Original!D3923 = "-", "Male", Original!D3923)</f>
        <v>Male</v>
      </c>
      <c r="E3921" s="2" t="s">
        <v>12</v>
      </c>
      <c r="F3921" s="2" t="str">
        <f>IF(Original!F3923 = "-", "c9", Original!F3923)</f>
        <v>c9</v>
      </c>
      <c r="G3921" s="2">
        <f>IF(ISBLANK(Original!G3923),MEDIAN(Original!G:G),Original!G3923)</f>
        <v>14997</v>
      </c>
    </row>
    <row r="3922" spans="1:7" x14ac:dyDescent="0.3">
      <c r="A3922" s="2">
        <v>307390</v>
      </c>
      <c r="B3922" s="3">
        <v>41878.391192129631</v>
      </c>
      <c r="C3922" s="2" t="s">
        <v>32</v>
      </c>
      <c r="D3922" s="2" t="str">
        <f>IF(Original!D3924 = "-", "Male", Original!D3924)</f>
        <v>Male</v>
      </c>
      <c r="E3922" s="2" t="s">
        <v>12</v>
      </c>
      <c r="F3922" s="2" t="str">
        <f>IF(Original!F3924 = "-", "c9", Original!F3924)</f>
        <v>c9</v>
      </c>
      <c r="G3922" s="2">
        <f>IF(ISBLANK(Original!G3924),MEDIAN(Original!G:G),Original!G3924)</f>
        <v>80927</v>
      </c>
    </row>
    <row r="3923" spans="1:7" x14ac:dyDescent="0.3">
      <c r="A3923" s="2">
        <v>824047</v>
      </c>
      <c r="B3923" s="3">
        <v>41856.356539351851</v>
      </c>
      <c r="C3923" s="2" t="s">
        <v>32</v>
      </c>
      <c r="D3923" s="2" t="str">
        <f>IF(Original!D3925 = "-", "Male", Original!D3925)</f>
        <v>Female</v>
      </c>
      <c r="E3923" s="2" t="s">
        <v>20</v>
      </c>
      <c r="F3923" s="2" t="str">
        <f>IF(Original!F3925 = "-", "c9", Original!F3925)</f>
        <v>c5</v>
      </c>
      <c r="G3923" s="2">
        <f>IF(ISBLANK(Original!G3925),MEDIAN(Original!G:G),Original!G3925)</f>
        <v>35844</v>
      </c>
    </row>
    <row r="3924" spans="1:7" x14ac:dyDescent="0.3">
      <c r="A3924" s="2">
        <v>99934</v>
      </c>
      <c r="B3924" s="3">
        <v>41785.399004629631</v>
      </c>
      <c r="C3924" s="2" t="s">
        <v>32</v>
      </c>
      <c r="D3924" s="2" t="str">
        <f>IF(Original!D3926 = "-", "Male", Original!D3926)</f>
        <v>Female</v>
      </c>
      <c r="E3924" s="2" t="s">
        <v>20</v>
      </c>
      <c r="F3924" s="2" t="str">
        <f>IF(Original!F3926 = "-", "c9", Original!F3926)</f>
        <v>c9</v>
      </c>
      <c r="G3924" s="2">
        <f>IF(ISBLANK(Original!G3926),MEDIAN(Original!G:G),Original!G3926)</f>
        <v>52182</v>
      </c>
    </row>
    <row r="3925" spans="1:7" x14ac:dyDescent="0.3">
      <c r="A3925" s="2">
        <v>282040</v>
      </c>
      <c r="B3925" s="3">
        <v>41785.399340277778</v>
      </c>
      <c r="C3925" s="2" t="s">
        <v>31</v>
      </c>
      <c r="D3925" s="2" t="str">
        <f>IF(Original!D3927 = "-", "Male", Original!D3927)</f>
        <v>Male</v>
      </c>
      <c r="E3925" s="2" t="s">
        <v>20</v>
      </c>
      <c r="F3925" s="2" t="str">
        <f>IF(Original!F3927 = "-", "c9", Original!F3927)</f>
        <v>c9</v>
      </c>
      <c r="G3925" s="2">
        <f>IF(ISBLANK(Original!G3927),MEDIAN(Original!G:G),Original!G3927)</f>
        <v>81683</v>
      </c>
    </row>
    <row r="3926" spans="1:7" x14ac:dyDescent="0.3">
      <c r="A3926" s="2">
        <v>263166</v>
      </c>
      <c r="B3926" s="3">
        <v>41852.340810185182</v>
      </c>
      <c r="C3926" s="2" t="s">
        <v>31</v>
      </c>
      <c r="D3926" s="2" t="str">
        <f>IF(Original!D3928 = "-", "Male", Original!D3928)</f>
        <v>Male</v>
      </c>
      <c r="E3926" s="2" t="s">
        <v>20</v>
      </c>
      <c r="F3926" s="2" t="str">
        <f>IF(Original!F3928 = "-", "c9", Original!F3928)</f>
        <v>c9</v>
      </c>
      <c r="G3926" s="2">
        <f>IF(ISBLANK(Original!G3928),MEDIAN(Original!G:G),Original!G3928)</f>
        <v>86432</v>
      </c>
    </row>
    <row r="3927" spans="1:7" x14ac:dyDescent="0.3">
      <c r="A3927" s="2">
        <v>232657</v>
      </c>
      <c r="B3927" s="3">
        <v>41774.563310185185</v>
      </c>
      <c r="C3927" s="2" t="s">
        <v>32</v>
      </c>
      <c r="D3927" s="2" t="str">
        <f>IF(Original!D3929 = "-", "Male", Original!D3929)</f>
        <v>Male</v>
      </c>
      <c r="E3927" s="2" t="s">
        <v>17</v>
      </c>
      <c r="F3927" s="2" t="str">
        <f>IF(Original!F3929 = "-", "c9", Original!F3929)</f>
        <v>c5</v>
      </c>
      <c r="G3927" s="2">
        <f>IF(ISBLANK(Original!G3929),MEDIAN(Original!G:G),Original!G3929)</f>
        <v>57400</v>
      </c>
    </row>
    <row r="3928" spans="1:7" x14ac:dyDescent="0.3">
      <c r="A3928" s="2">
        <v>558724</v>
      </c>
      <c r="B3928" s="3">
        <v>41785.734733796293</v>
      </c>
      <c r="C3928" s="2" t="s">
        <v>31</v>
      </c>
      <c r="D3928" s="2" t="str">
        <f>IF(Original!D3930 = "-", "Male", Original!D3930)</f>
        <v>Male</v>
      </c>
      <c r="E3928" s="2" t="s">
        <v>17</v>
      </c>
      <c r="F3928" s="2" t="str">
        <f>IF(Original!F3930 = "-", "c9", Original!F3930)</f>
        <v>c5</v>
      </c>
      <c r="G3928" s="2">
        <f>IF(ISBLANK(Original!G3930),MEDIAN(Original!G:G),Original!G3930)</f>
        <v>47351</v>
      </c>
    </row>
    <row r="3929" spans="1:7" x14ac:dyDescent="0.3">
      <c r="A3929" s="2">
        <v>67488</v>
      </c>
      <c r="B3929" s="3">
        <v>41855.396932870368</v>
      </c>
      <c r="C3929" s="2" t="s">
        <v>32</v>
      </c>
      <c r="D3929" s="2" t="str">
        <f>IF(Original!D3931 = "-", "Male", Original!D3931)</f>
        <v>Male</v>
      </c>
      <c r="E3929" s="2" t="s">
        <v>17</v>
      </c>
      <c r="F3929" s="2" t="str">
        <f>IF(Original!F3931 = "-", "c9", Original!F3931)</f>
        <v>c5</v>
      </c>
      <c r="G3929" s="2">
        <f>IF(ISBLANK(Original!G3931),MEDIAN(Original!G:G),Original!G3931)</f>
        <v>10631</v>
      </c>
    </row>
    <row r="3930" spans="1:7" x14ac:dyDescent="0.3">
      <c r="A3930" s="2">
        <v>640471</v>
      </c>
      <c r="B3930" s="3">
        <v>41870.714143518519</v>
      </c>
      <c r="C3930" s="2" t="s">
        <v>32</v>
      </c>
      <c r="D3930" s="2" t="str">
        <f>IF(Original!D3932 = "-", "Male", Original!D3932)</f>
        <v>Don’t want to say</v>
      </c>
      <c r="E3930" s="2" t="s">
        <v>20</v>
      </c>
      <c r="F3930" s="2" t="str">
        <f>IF(Original!F3932 = "-", "c9", Original!F3932)</f>
        <v>c9</v>
      </c>
      <c r="G3930" s="2">
        <f>IF(ISBLANK(Original!G3932),MEDIAN(Original!G:G),Original!G3932)</f>
        <v>37465</v>
      </c>
    </row>
    <row r="3931" spans="1:7" x14ac:dyDescent="0.3">
      <c r="A3931" s="2">
        <v>884261</v>
      </c>
      <c r="B3931" s="3">
        <v>41870.71502314815</v>
      </c>
      <c r="C3931" s="2" t="s">
        <v>31</v>
      </c>
      <c r="D3931" s="2" t="str">
        <f>IF(Original!D3933 = "-", "Male", Original!D3933)</f>
        <v>Don’t want to say</v>
      </c>
      <c r="E3931" s="2" t="s">
        <v>20</v>
      </c>
      <c r="F3931" s="2" t="str">
        <f>IF(Original!F3933 = "-", "c9", Original!F3933)</f>
        <v>c9</v>
      </c>
      <c r="G3931" s="2">
        <f>IF(ISBLANK(Original!G3933),MEDIAN(Original!G:G),Original!G3933)</f>
        <v>1386</v>
      </c>
    </row>
    <row r="3932" spans="1:7" x14ac:dyDescent="0.3">
      <c r="A3932" s="2">
        <v>260828</v>
      </c>
      <c r="B3932" s="3">
        <v>41870.715624999997</v>
      </c>
      <c r="C3932" s="2" t="s">
        <v>31</v>
      </c>
      <c r="D3932" s="2" t="str">
        <f>IF(Original!D3934 = "-", "Male", Original!D3934)</f>
        <v>Don’t want to say</v>
      </c>
      <c r="E3932" s="2" t="s">
        <v>20</v>
      </c>
      <c r="F3932" s="2" t="str">
        <f>IF(Original!F3934 = "-", "c9", Original!F3934)</f>
        <v>c9</v>
      </c>
      <c r="G3932" s="2">
        <f>IF(ISBLANK(Original!G3934),MEDIAN(Original!G:G),Original!G3934)</f>
        <v>19308</v>
      </c>
    </row>
    <row r="3933" spans="1:7" x14ac:dyDescent="0.3">
      <c r="A3933" s="2">
        <v>695891</v>
      </c>
      <c r="B3933" s="3">
        <v>41807.687002314815</v>
      </c>
      <c r="C3933" s="2" t="s">
        <v>32</v>
      </c>
      <c r="D3933" s="2" t="str">
        <f>IF(Original!D3935 = "-", "Male", Original!D3935)</f>
        <v>Female</v>
      </c>
      <c r="E3933" s="2" t="s">
        <v>17</v>
      </c>
      <c r="F3933" s="2" t="str">
        <f>IF(Original!F3935 = "-", "c9", Original!F3935)</f>
        <v>i1</v>
      </c>
      <c r="G3933" s="2">
        <f>IF(ISBLANK(Original!G3935),MEDIAN(Original!G:G),Original!G3935)</f>
        <v>69597</v>
      </c>
    </row>
    <row r="3934" spans="1:7" x14ac:dyDescent="0.3">
      <c r="A3934" s="2">
        <v>415382</v>
      </c>
      <c r="B3934" s="3">
        <v>41807.688298611109</v>
      </c>
      <c r="C3934" s="2" t="s">
        <v>32</v>
      </c>
      <c r="D3934" s="2" t="str">
        <f>IF(Original!D3936 = "-", "Male", Original!D3936)</f>
        <v>Female</v>
      </c>
      <c r="E3934" s="2" t="s">
        <v>17</v>
      </c>
      <c r="F3934" s="2" t="str">
        <f>IF(Original!F3936 = "-", "c9", Original!F3936)</f>
        <v>i1</v>
      </c>
      <c r="G3934" s="2">
        <f>IF(ISBLANK(Original!G3936),MEDIAN(Original!G:G),Original!G3936)</f>
        <v>79833</v>
      </c>
    </row>
    <row r="3935" spans="1:7" x14ac:dyDescent="0.3">
      <c r="A3935" s="2">
        <v>405152</v>
      </c>
      <c r="B3935" s="3">
        <v>41807.688136574077</v>
      </c>
      <c r="C3935" s="2" t="s">
        <v>31</v>
      </c>
      <c r="D3935" s="2" t="str">
        <f>IF(Original!D3937 = "-", "Male", Original!D3937)</f>
        <v>Female</v>
      </c>
      <c r="E3935" s="2" t="s">
        <v>17</v>
      </c>
      <c r="F3935" s="2" t="str">
        <f>IF(Original!F3937 = "-", "c9", Original!F3937)</f>
        <v>i1</v>
      </c>
      <c r="G3935" s="2">
        <f>IF(ISBLANK(Original!G3937),MEDIAN(Original!G:G),Original!G3937)</f>
        <v>60789</v>
      </c>
    </row>
    <row r="3936" spans="1:7" x14ac:dyDescent="0.3">
      <c r="A3936" s="2">
        <v>922942</v>
      </c>
      <c r="B3936" s="3">
        <v>41869.396608796298</v>
      </c>
      <c r="C3936" s="2" t="s">
        <v>32</v>
      </c>
      <c r="D3936" s="2" t="str">
        <f>IF(Original!D3938 = "-", "Male", Original!D3938)</f>
        <v>Male</v>
      </c>
      <c r="E3936" s="2" t="s">
        <v>17</v>
      </c>
      <c r="F3936" s="2" t="str">
        <f>IF(Original!F3938 = "-", "c9", Original!F3938)</f>
        <v>i6</v>
      </c>
      <c r="G3936" s="2">
        <f>IF(ISBLANK(Original!G3938),MEDIAN(Original!G:G),Original!G3938)</f>
        <v>18480</v>
      </c>
    </row>
    <row r="3937" spans="1:7" x14ac:dyDescent="0.3">
      <c r="A3937" s="2">
        <v>746537</v>
      </c>
      <c r="B3937" s="3">
        <v>41856.398553240739</v>
      </c>
      <c r="C3937" s="2" t="s">
        <v>32</v>
      </c>
      <c r="D3937" s="2" t="str">
        <f>IF(Original!D3939 = "-", "Male", Original!D3939)</f>
        <v>Male</v>
      </c>
      <c r="E3937" s="2" t="s">
        <v>12</v>
      </c>
      <c r="F3937" s="2" t="str">
        <f>IF(Original!F3939 = "-", "c9", Original!F3939)</f>
        <v>i7</v>
      </c>
      <c r="G3937" s="2">
        <f>IF(ISBLANK(Original!G3939),MEDIAN(Original!G:G),Original!G3939)</f>
        <v>68528</v>
      </c>
    </row>
    <row r="3938" spans="1:7" x14ac:dyDescent="0.3">
      <c r="A3938" s="2">
        <v>895640</v>
      </c>
      <c r="B3938" s="3">
        <v>41829.772048611114</v>
      </c>
      <c r="C3938" s="2" t="s">
        <v>32</v>
      </c>
      <c r="D3938" s="2" t="str">
        <f>IF(Original!D3940 = "-", "Male", Original!D3940)</f>
        <v>Female</v>
      </c>
      <c r="E3938" s="2" t="s">
        <v>18</v>
      </c>
      <c r="F3938" s="2" t="str">
        <f>IF(Original!F3940 = "-", "c9", Original!F3940)</f>
        <v>c9</v>
      </c>
      <c r="G3938" s="2">
        <f>IF(ISBLANK(Original!G3940),MEDIAN(Original!G:G),Original!G3940)</f>
        <v>72160</v>
      </c>
    </row>
    <row r="3939" spans="1:7" x14ac:dyDescent="0.3">
      <c r="A3939" s="2">
        <v>735642</v>
      </c>
      <c r="B3939" s="3">
        <v>41863.67083333333</v>
      </c>
      <c r="C3939" s="2" t="s">
        <v>31</v>
      </c>
      <c r="D3939" s="2" t="str">
        <f>IF(Original!D3941 = "-", "Male", Original!D3941)</f>
        <v>Female</v>
      </c>
      <c r="E3939" s="2" t="s">
        <v>20</v>
      </c>
      <c r="F3939" s="2" t="str">
        <f>IF(Original!F3941 = "-", "c9", Original!F3941)</f>
        <v>i7</v>
      </c>
      <c r="G3939" s="2">
        <f>IF(ISBLANK(Original!G3941),MEDIAN(Original!G:G),Original!G3941)</f>
        <v>87237</v>
      </c>
    </row>
    <row r="3940" spans="1:7" x14ac:dyDescent="0.3">
      <c r="A3940" s="2">
        <v>120355</v>
      </c>
      <c r="B3940" s="3">
        <v>41765.397060185183</v>
      </c>
      <c r="C3940" s="2" t="s">
        <v>31</v>
      </c>
      <c r="D3940" s="2" t="str">
        <f>IF(Original!D3942 = "-", "Male", Original!D3942)</f>
        <v>Male</v>
      </c>
      <c r="E3940" s="2" t="s">
        <v>17</v>
      </c>
      <c r="F3940" s="2" t="str">
        <f>IF(Original!F3942 = "-", "c9", Original!F3942)</f>
        <v>i7</v>
      </c>
      <c r="G3940" s="2">
        <f>IF(ISBLANK(Original!G3942),MEDIAN(Original!G:G),Original!G3942)</f>
        <v>78769</v>
      </c>
    </row>
    <row r="3941" spans="1:7" x14ac:dyDescent="0.3">
      <c r="A3941" s="2">
        <v>915403</v>
      </c>
      <c r="B3941" s="3">
        <v>41765.398113425923</v>
      </c>
      <c r="C3941" s="2" t="s">
        <v>31</v>
      </c>
      <c r="D3941" s="2" t="str">
        <f>IF(Original!D3943 = "-", "Male", Original!D3943)</f>
        <v>Male</v>
      </c>
      <c r="E3941" s="2" t="s">
        <v>17</v>
      </c>
      <c r="F3941" s="2" t="str">
        <f>IF(Original!F3943 = "-", "c9", Original!F3943)</f>
        <v>i7</v>
      </c>
      <c r="G3941" s="2">
        <f>IF(ISBLANK(Original!G3943),MEDIAN(Original!G:G),Original!G3943)</f>
        <v>83655</v>
      </c>
    </row>
    <row r="3942" spans="1:7" x14ac:dyDescent="0.3">
      <c r="A3942" s="2">
        <v>218613</v>
      </c>
      <c r="B3942" s="3">
        <v>41765.400381944448</v>
      </c>
      <c r="C3942" s="2" t="s">
        <v>32</v>
      </c>
      <c r="D3942" s="2" t="str">
        <f>IF(Original!D3944 = "-", "Male", Original!D3944)</f>
        <v>Male</v>
      </c>
      <c r="E3942" s="2" t="s">
        <v>17</v>
      </c>
      <c r="F3942" s="2" t="str">
        <f>IF(Original!F3944 = "-", "c9", Original!F3944)</f>
        <v>i7</v>
      </c>
      <c r="G3942" s="2">
        <f>IF(ISBLANK(Original!G3944),MEDIAN(Original!G:G),Original!G3944)</f>
        <v>9149</v>
      </c>
    </row>
    <row r="3943" spans="1:7" x14ac:dyDescent="0.3">
      <c r="A3943" s="2">
        <v>525791</v>
      </c>
      <c r="B3943" s="3">
        <v>41775.315694444442</v>
      </c>
      <c r="C3943" s="2" t="s">
        <v>32</v>
      </c>
      <c r="D3943" s="2" t="str">
        <f>IF(Original!D3945 = "-", "Male", Original!D3945)</f>
        <v>Male</v>
      </c>
      <c r="E3943" s="2" t="s">
        <v>17</v>
      </c>
      <c r="F3943" s="2" t="str">
        <f>IF(Original!F3945 = "-", "c9", Original!F3945)</f>
        <v>i7</v>
      </c>
      <c r="G3943" s="2">
        <f>IF(ISBLANK(Original!G3945),MEDIAN(Original!G:G),Original!G3945)</f>
        <v>76751</v>
      </c>
    </row>
    <row r="3944" spans="1:7" x14ac:dyDescent="0.3">
      <c r="A3944" s="2">
        <v>665191</v>
      </c>
      <c r="B3944" s="3">
        <v>41775.316203703704</v>
      </c>
      <c r="C3944" s="2" t="s">
        <v>32</v>
      </c>
      <c r="D3944" s="2" t="str">
        <f>IF(Original!D3946 = "-", "Male", Original!D3946)</f>
        <v>Male</v>
      </c>
      <c r="E3944" s="2" t="s">
        <v>17</v>
      </c>
      <c r="F3944" s="2" t="str">
        <f>IF(Original!F3946 = "-", "c9", Original!F3946)</f>
        <v>i7</v>
      </c>
      <c r="G3944" s="2">
        <f>IF(ISBLANK(Original!G3946),MEDIAN(Original!G:G),Original!G3946)</f>
        <v>47531</v>
      </c>
    </row>
    <row r="3945" spans="1:7" x14ac:dyDescent="0.3">
      <c r="A3945" s="2">
        <v>461695</v>
      </c>
      <c r="B3945" s="3">
        <v>41794.660405092596</v>
      </c>
      <c r="C3945" s="2" t="s">
        <v>31</v>
      </c>
      <c r="D3945" s="2" t="str">
        <f>IF(Original!D3947 = "-", "Male", Original!D3947)</f>
        <v>Male</v>
      </c>
      <c r="E3945" s="2" t="s">
        <v>17</v>
      </c>
      <c r="F3945" s="2" t="str">
        <f>IF(Original!F3947 = "-", "c9", Original!F3947)</f>
        <v>i5</v>
      </c>
      <c r="G3945" s="2">
        <f>IF(ISBLANK(Original!G3947),MEDIAN(Original!G:G),Original!G3947)</f>
        <v>46636</v>
      </c>
    </row>
    <row r="3946" spans="1:7" x14ac:dyDescent="0.3">
      <c r="A3946" s="2">
        <v>25761</v>
      </c>
      <c r="B3946" s="3">
        <v>41794.662314814814</v>
      </c>
      <c r="C3946" s="2" t="s">
        <v>32</v>
      </c>
      <c r="D3946" s="2" t="str">
        <f>IF(Original!D3948 = "-", "Male", Original!D3948)</f>
        <v>Male</v>
      </c>
      <c r="E3946" s="2" t="s">
        <v>17</v>
      </c>
      <c r="F3946" s="2" t="str">
        <f>IF(Original!F3948 = "-", "c9", Original!F3948)</f>
        <v>i5</v>
      </c>
      <c r="G3946" s="2">
        <f>IF(ISBLANK(Original!G3948),MEDIAN(Original!G:G),Original!G3948)</f>
        <v>55502</v>
      </c>
    </row>
    <row r="3947" spans="1:7" x14ac:dyDescent="0.3">
      <c r="A3947" s="2">
        <v>511313</v>
      </c>
      <c r="B3947" s="3">
        <v>41815.592939814815</v>
      </c>
      <c r="C3947" s="2" t="s">
        <v>31</v>
      </c>
      <c r="D3947" s="2" t="str">
        <f>IF(Original!D3949 = "-", "Male", Original!D3949)</f>
        <v>Male</v>
      </c>
      <c r="E3947" s="2" t="s">
        <v>17</v>
      </c>
      <c r="F3947" s="2" t="str">
        <f>IF(Original!F3949 = "-", "c9", Original!F3949)</f>
        <v>i7</v>
      </c>
      <c r="G3947" s="2">
        <f>IF(ISBLANK(Original!G3949),MEDIAN(Original!G:G),Original!G3949)</f>
        <v>87691</v>
      </c>
    </row>
    <row r="3948" spans="1:7" x14ac:dyDescent="0.3">
      <c r="A3948" s="2">
        <v>327673</v>
      </c>
      <c r="B3948" s="3">
        <v>41815.593263888892</v>
      </c>
      <c r="C3948" s="2" t="s">
        <v>31</v>
      </c>
      <c r="D3948" s="2" t="str">
        <f>IF(Original!D3950 = "-", "Male", Original!D3950)</f>
        <v>Male</v>
      </c>
      <c r="E3948" s="2" t="s">
        <v>17</v>
      </c>
      <c r="F3948" s="2" t="str">
        <f>IF(Original!F3950 = "-", "c9", Original!F3950)</f>
        <v>i7</v>
      </c>
      <c r="G3948" s="2">
        <f>IF(ISBLANK(Original!G3950),MEDIAN(Original!G:G),Original!G3950)</f>
        <v>22503</v>
      </c>
    </row>
    <row r="3949" spans="1:7" x14ac:dyDescent="0.3">
      <c r="A3949" s="2">
        <v>130020</v>
      </c>
      <c r="B3949" s="3">
        <v>41815.594444444447</v>
      </c>
      <c r="C3949" s="2" t="s">
        <v>32</v>
      </c>
      <c r="D3949" s="2" t="str">
        <f>IF(Original!D3951 = "-", "Male", Original!D3951)</f>
        <v>Male</v>
      </c>
      <c r="E3949" s="2" t="s">
        <v>17</v>
      </c>
      <c r="F3949" s="2" t="str">
        <f>IF(Original!F3951 = "-", "c9", Original!F3951)</f>
        <v>i7</v>
      </c>
      <c r="G3949" s="2">
        <f>IF(ISBLANK(Original!G3951),MEDIAN(Original!G:G),Original!G3951)</f>
        <v>80256</v>
      </c>
    </row>
    <row r="3950" spans="1:7" x14ac:dyDescent="0.3">
      <c r="A3950" s="2">
        <v>916438</v>
      </c>
      <c r="B3950" s="3">
        <v>41815.607256944444</v>
      </c>
      <c r="C3950" s="2" t="s">
        <v>31</v>
      </c>
      <c r="D3950" s="2" t="str">
        <f>IF(Original!D3952 = "-", "Male", Original!D3952)</f>
        <v>Female</v>
      </c>
      <c r="E3950" s="2" t="s">
        <v>17</v>
      </c>
      <c r="F3950" s="2" t="str">
        <f>IF(Original!F3952 = "-", "c9", Original!F3952)</f>
        <v>i7</v>
      </c>
      <c r="G3950" s="2">
        <f>IF(ISBLANK(Original!G3952),MEDIAN(Original!G:G),Original!G3952)</f>
        <v>41453</v>
      </c>
    </row>
    <row r="3951" spans="1:7" x14ac:dyDescent="0.3">
      <c r="A3951" s="2">
        <v>402937</v>
      </c>
      <c r="B3951" s="3">
        <v>41815.607777777775</v>
      </c>
      <c r="C3951" s="2" t="s">
        <v>32</v>
      </c>
      <c r="D3951" s="2" t="str">
        <f>IF(Original!D3953 = "-", "Male", Original!D3953)</f>
        <v>Male</v>
      </c>
      <c r="E3951" s="2" t="s">
        <v>17</v>
      </c>
      <c r="F3951" s="2" t="str">
        <f>IF(Original!F3953 = "-", "c9", Original!F3953)</f>
        <v>i7</v>
      </c>
      <c r="G3951" s="2">
        <f>IF(ISBLANK(Original!G3953),MEDIAN(Original!G:G),Original!G3953)</f>
        <v>38604</v>
      </c>
    </row>
    <row r="3952" spans="1:7" x14ac:dyDescent="0.3">
      <c r="A3952" s="2">
        <v>637597</v>
      </c>
      <c r="B3952" s="3">
        <v>41822.436238425929</v>
      </c>
      <c r="C3952" s="2" t="s">
        <v>31</v>
      </c>
      <c r="D3952" s="2" t="str">
        <f>IF(Original!D3954 = "-", "Male", Original!D3954)</f>
        <v>Female</v>
      </c>
      <c r="E3952" s="2" t="s">
        <v>17</v>
      </c>
      <c r="F3952" s="2" t="str">
        <f>IF(Original!F3954 = "-", "c9", Original!F3954)</f>
        <v>i5</v>
      </c>
      <c r="G3952" s="2">
        <f>IF(ISBLANK(Original!G3954),MEDIAN(Original!G:G),Original!G3954)</f>
        <v>6653</v>
      </c>
    </row>
    <row r="3953" spans="1:7" x14ac:dyDescent="0.3">
      <c r="A3953" s="2">
        <v>911871</v>
      </c>
      <c r="B3953" s="3">
        <v>41828.39880787037</v>
      </c>
      <c r="C3953" s="2" t="s">
        <v>32</v>
      </c>
      <c r="D3953" s="2" t="str">
        <f>IF(Original!D3955 = "-", "Male", Original!D3955)</f>
        <v>Male</v>
      </c>
      <c r="E3953" s="2" t="s">
        <v>17</v>
      </c>
      <c r="F3953" s="2" t="str">
        <f>IF(Original!F3955 = "-", "c9", Original!F3955)</f>
        <v>i7</v>
      </c>
      <c r="G3953" s="2">
        <f>IF(ISBLANK(Original!G3955),MEDIAN(Original!G:G),Original!G3955)</f>
        <v>83971</v>
      </c>
    </row>
    <row r="3954" spans="1:7" x14ac:dyDescent="0.3">
      <c r="A3954" s="2">
        <v>102217</v>
      </c>
      <c r="B3954" s="3">
        <v>41807.397222222222</v>
      </c>
      <c r="C3954" s="2" t="s">
        <v>32</v>
      </c>
      <c r="D3954" s="2" t="str">
        <f>IF(Original!D3956 = "-", "Male", Original!D3956)</f>
        <v>Don’t want to say</v>
      </c>
      <c r="E3954" s="2" t="s">
        <v>17</v>
      </c>
      <c r="F3954" s="2" t="str">
        <f>IF(Original!F3956 = "-", "c9", Original!F3956)</f>
        <v>c5</v>
      </c>
      <c r="G3954" s="2">
        <f>IF(ISBLANK(Original!G3956),MEDIAN(Original!G:G),Original!G3956)</f>
        <v>23608</v>
      </c>
    </row>
    <row r="3955" spans="1:7" x14ac:dyDescent="0.3">
      <c r="A3955" s="2">
        <v>151795</v>
      </c>
      <c r="B3955" s="3">
        <v>41828.677905092591</v>
      </c>
      <c r="C3955" s="2" t="s">
        <v>32</v>
      </c>
      <c r="D3955" s="2" t="str">
        <f>IF(Original!D3957 = "-", "Male", Original!D3957)</f>
        <v>Female</v>
      </c>
      <c r="E3955" s="2" t="s">
        <v>17</v>
      </c>
      <c r="F3955" s="2" t="str">
        <f>IF(Original!F3957 = "-", "c9", Original!F3957)</f>
        <v>c5</v>
      </c>
      <c r="G3955" s="2">
        <f>IF(ISBLANK(Original!G3957),MEDIAN(Original!G:G),Original!G3957)</f>
        <v>31123</v>
      </c>
    </row>
    <row r="3956" spans="1:7" x14ac:dyDescent="0.3">
      <c r="A3956" s="2">
        <v>832700</v>
      </c>
      <c r="B3956" s="3">
        <v>41828.675543981481</v>
      </c>
      <c r="C3956" s="2" t="s">
        <v>31</v>
      </c>
      <c r="D3956" s="2" t="str">
        <f>IF(Original!D3958 = "-", "Male", Original!D3958)</f>
        <v>Female</v>
      </c>
      <c r="E3956" s="2" t="s">
        <v>17</v>
      </c>
      <c r="F3956" s="2" t="str">
        <f>IF(Original!F3958 = "-", "c9", Original!F3958)</f>
        <v>c5</v>
      </c>
      <c r="G3956" s="2">
        <f>IF(ISBLANK(Original!G3958),MEDIAN(Original!G:G),Original!G3958)</f>
        <v>57219</v>
      </c>
    </row>
    <row r="3957" spans="1:7" x14ac:dyDescent="0.3">
      <c r="A3957" s="2">
        <v>960256</v>
      </c>
      <c r="B3957" s="3">
        <v>41862.539247685185</v>
      </c>
      <c r="C3957" s="2" t="s">
        <v>32</v>
      </c>
      <c r="D3957" s="2" t="str">
        <f>IF(Original!D3959 = "-", "Male", Original!D3959)</f>
        <v>Male</v>
      </c>
      <c r="E3957" s="2" t="s">
        <v>17</v>
      </c>
      <c r="F3957" s="2" t="str">
        <f>IF(Original!F3959 = "-", "c9", Original!F3959)</f>
        <v>c5</v>
      </c>
      <c r="G3957" s="2">
        <f>IF(ISBLANK(Original!G3959),MEDIAN(Original!G:G),Original!G3959)</f>
        <v>69108</v>
      </c>
    </row>
    <row r="3958" spans="1:7" x14ac:dyDescent="0.3">
      <c r="A3958" s="2">
        <v>530605</v>
      </c>
      <c r="B3958" s="3">
        <v>41862.539513888885</v>
      </c>
      <c r="C3958" s="2" t="s">
        <v>32</v>
      </c>
      <c r="D3958" s="2" t="str">
        <f>IF(Original!D3960 = "-", "Male", Original!D3960)</f>
        <v>Female</v>
      </c>
      <c r="E3958" s="2" t="s">
        <v>17</v>
      </c>
      <c r="F3958" s="2" t="str">
        <f>IF(Original!F3960 = "-", "c9", Original!F3960)</f>
        <v>c5</v>
      </c>
      <c r="G3958" s="2">
        <f>IF(ISBLANK(Original!G3960),MEDIAN(Original!G:G),Original!G3960)</f>
        <v>10518</v>
      </c>
    </row>
    <row r="3959" spans="1:7" x14ac:dyDescent="0.3">
      <c r="A3959" s="2">
        <v>250940</v>
      </c>
      <c r="B3959" s="3">
        <v>41870.422418981485</v>
      </c>
      <c r="C3959" s="2" t="s">
        <v>31</v>
      </c>
      <c r="D3959" s="2" t="str">
        <f>IF(Original!D3961 = "-", "Male", Original!D3961)</f>
        <v>Female</v>
      </c>
      <c r="E3959" s="2" t="s">
        <v>17</v>
      </c>
      <c r="F3959" s="2" t="str">
        <f>IF(Original!F3961 = "-", "c9", Original!F3961)</f>
        <v>c5</v>
      </c>
      <c r="G3959" s="2">
        <f>IF(ISBLANK(Original!G3961),MEDIAN(Original!G:G),Original!G3961)</f>
        <v>28339</v>
      </c>
    </row>
    <row r="3960" spans="1:7" x14ac:dyDescent="0.3">
      <c r="A3960" s="2">
        <v>323612</v>
      </c>
      <c r="B3960" s="3">
        <v>41870.422291666669</v>
      </c>
      <c r="C3960" s="2" t="s">
        <v>32</v>
      </c>
      <c r="D3960" s="2" t="str">
        <f>IF(Original!D3962 = "-", "Male", Original!D3962)</f>
        <v>Don’t want to say</v>
      </c>
      <c r="E3960" s="2" t="s">
        <v>17</v>
      </c>
      <c r="F3960" s="2" t="str">
        <f>IF(Original!F3962 = "-", "c9", Original!F3962)</f>
        <v>c5</v>
      </c>
      <c r="G3960" s="2">
        <f>IF(ISBLANK(Original!G3962),MEDIAN(Original!G:G),Original!G3962)</f>
        <v>54909</v>
      </c>
    </row>
    <row r="3961" spans="1:7" x14ac:dyDescent="0.3">
      <c r="A3961" s="2">
        <v>345891</v>
      </c>
      <c r="B3961" s="3">
        <v>41831.825150462966</v>
      </c>
      <c r="C3961" s="2" t="s">
        <v>32</v>
      </c>
      <c r="D3961" s="2" t="str">
        <f>IF(Original!D3963 = "-", "Male", Original!D3963)</f>
        <v>Female</v>
      </c>
      <c r="E3961" s="2" t="s">
        <v>17</v>
      </c>
      <c r="F3961" s="2" t="str">
        <f>IF(Original!F3963 = "-", "c9", Original!F3963)</f>
        <v>c5</v>
      </c>
      <c r="G3961" s="2">
        <f>IF(ISBLANK(Original!G3963),MEDIAN(Original!G:G),Original!G3963)</f>
        <v>15450</v>
      </c>
    </row>
    <row r="3962" spans="1:7" x14ac:dyDescent="0.3">
      <c r="A3962" s="2">
        <v>987463</v>
      </c>
      <c r="B3962" s="3">
        <v>41831.826249999998</v>
      </c>
      <c r="C3962" s="2" t="s">
        <v>32</v>
      </c>
      <c r="D3962" s="2" t="str">
        <f>IF(Original!D3964 = "-", "Male", Original!D3964)</f>
        <v>Male</v>
      </c>
      <c r="E3962" s="2" t="s">
        <v>17</v>
      </c>
      <c r="F3962" s="2" t="str">
        <f>IF(Original!F3964 = "-", "c9", Original!F3964)</f>
        <v>c5</v>
      </c>
      <c r="G3962" s="2">
        <f>IF(ISBLANK(Original!G3964),MEDIAN(Original!G:G),Original!G3964)</f>
        <v>37936</v>
      </c>
    </row>
    <row r="3963" spans="1:7" x14ac:dyDescent="0.3">
      <c r="A3963" s="2">
        <v>27372</v>
      </c>
      <c r="B3963" s="3">
        <v>41838.55127314815</v>
      </c>
      <c r="C3963" s="2" t="s">
        <v>31</v>
      </c>
      <c r="D3963" s="2" t="str">
        <f>IF(Original!D3965 = "-", "Male", Original!D3965)</f>
        <v>Female</v>
      </c>
      <c r="E3963" s="2" t="s">
        <v>17</v>
      </c>
      <c r="F3963" s="2" t="str">
        <f>IF(Original!F3965 = "-", "c9", Original!F3965)</f>
        <v>c5</v>
      </c>
      <c r="G3963" s="2">
        <f>IF(ISBLANK(Original!G3965),MEDIAN(Original!G:G),Original!G3965)</f>
        <v>12875</v>
      </c>
    </row>
    <row r="3964" spans="1:7" x14ac:dyDescent="0.3">
      <c r="A3964" s="2">
        <v>695272</v>
      </c>
      <c r="B3964" s="3">
        <v>41842.397986111115</v>
      </c>
      <c r="C3964" s="2" t="s">
        <v>32</v>
      </c>
      <c r="D3964" s="2" t="str">
        <f>IF(Original!D3966 = "-", "Male", Original!D3966)</f>
        <v>Male</v>
      </c>
      <c r="E3964" s="2" t="s">
        <v>17</v>
      </c>
      <c r="F3964" s="2" t="str">
        <f>IF(Original!F3966 = "-", "c9", Original!F3966)</f>
        <v>c5</v>
      </c>
      <c r="G3964" s="2">
        <f>IF(ISBLANK(Original!G3966),MEDIAN(Original!G:G),Original!G3966)</f>
        <v>23379</v>
      </c>
    </row>
    <row r="3965" spans="1:7" x14ac:dyDescent="0.3">
      <c r="A3965" s="2">
        <v>732645</v>
      </c>
      <c r="B3965" s="3">
        <v>41765.70952546296</v>
      </c>
      <c r="C3965" s="2" t="s">
        <v>32</v>
      </c>
      <c r="D3965" s="2" t="str">
        <f>IF(Original!D3967 = "-", "Male", Original!D3967)</f>
        <v>Male</v>
      </c>
      <c r="E3965" s="2" t="s">
        <v>12</v>
      </c>
      <c r="F3965" s="2" t="str">
        <f>IF(Original!F3967 = "-", "c9", Original!F3967)</f>
        <v>c5</v>
      </c>
      <c r="G3965" s="2">
        <f>IF(ISBLANK(Original!G3967),MEDIAN(Original!G:G),Original!G3967)</f>
        <v>4833</v>
      </c>
    </row>
    <row r="3966" spans="1:7" x14ac:dyDescent="0.3">
      <c r="A3966" s="2">
        <v>989119</v>
      </c>
      <c r="B3966" s="3">
        <v>41765.711817129632</v>
      </c>
      <c r="C3966" s="2" t="s">
        <v>31</v>
      </c>
      <c r="D3966" s="2" t="str">
        <f>IF(Original!D3968 = "-", "Male", Original!D3968)</f>
        <v>Male</v>
      </c>
      <c r="E3966" s="2" t="s">
        <v>12</v>
      </c>
      <c r="F3966" s="2" t="str">
        <f>IF(Original!F3968 = "-", "c9", Original!F3968)</f>
        <v>c5</v>
      </c>
      <c r="G3966" s="2">
        <f>IF(ISBLANK(Original!G3968),MEDIAN(Original!G:G),Original!G3968)</f>
        <v>54856</v>
      </c>
    </row>
    <row r="3967" spans="1:7" x14ac:dyDescent="0.3">
      <c r="A3967" s="2">
        <v>880865</v>
      </c>
      <c r="B3967" s="3">
        <v>41802.39738425926</v>
      </c>
      <c r="C3967" s="2" t="s">
        <v>32</v>
      </c>
      <c r="D3967" s="2" t="str">
        <f>IF(Original!D3969 = "-", "Male", Original!D3969)</f>
        <v>Male</v>
      </c>
      <c r="E3967" s="2" t="s">
        <v>20</v>
      </c>
      <c r="F3967" s="2" t="str">
        <f>IF(Original!F3969 = "-", "c9", Original!F3969)</f>
        <v>c9</v>
      </c>
      <c r="G3967" s="2">
        <f>IF(ISBLANK(Original!G3969),MEDIAN(Original!G:G),Original!G3969)</f>
        <v>18267</v>
      </c>
    </row>
    <row r="3968" spans="1:7" x14ac:dyDescent="0.3">
      <c r="A3968" s="2">
        <v>414924</v>
      </c>
      <c r="B3968" s="3">
        <v>41825.466006944444</v>
      </c>
      <c r="C3968" s="2" t="s">
        <v>31</v>
      </c>
      <c r="D3968" s="2" t="str">
        <f>IF(Original!D3970 = "-", "Male", Original!D3970)</f>
        <v>Male</v>
      </c>
      <c r="E3968" s="2" t="s">
        <v>14</v>
      </c>
      <c r="F3968" s="2" t="str">
        <f>IF(Original!F3970 = "-", "c9", Original!F3970)</f>
        <v>c9</v>
      </c>
      <c r="G3968" s="2">
        <f>IF(ISBLANK(Original!G3970),MEDIAN(Original!G:G),Original!G3970)</f>
        <v>93822</v>
      </c>
    </row>
    <row r="3969" spans="1:7" x14ac:dyDescent="0.3">
      <c r="A3969" s="2">
        <v>516982</v>
      </c>
      <c r="B3969" s="3">
        <v>41760.399594907409</v>
      </c>
      <c r="C3969" s="2" t="s">
        <v>32</v>
      </c>
      <c r="D3969" s="2" t="str">
        <f>IF(Original!D3971 = "-", "Male", Original!D3971)</f>
        <v>Male</v>
      </c>
      <c r="E3969" s="2" t="s">
        <v>17</v>
      </c>
      <c r="F3969" s="2" t="str">
        <f>IF(Original!F3971 = "-", "c9", Original!F3971)</f>
        <v>i6</v>
      </c>
      <c r="G3969" s="2">
        <f>IF(ISBLANK(Original!G3971),MEDIAN(Original!G:G),Original!G3971)</f>
        <v>41757</v>
      </c>
    </row>
    <row r="3970" spans="1:7" x14ac:dyDescent="0.3">
      <c r="A3970" s="2">
        <v>91804</v>
      </c>
      <c r="B3970" s="3">
        <v>41874.373449074075</v>
      </c>
      <c r="C3970" s="2" t="s">
        <v>32</v>
      </c>
      <c r="D3970" s="2" t="str">
        <f>IF(Original!D3972 = "-", "Male", Original!D3972)</f>
        <v>Female</v>
      </c>
      <c r="E3970" s="2" t="s">
        <v>17</v>
      </c>
      <c r="F3970" s="2" t="str">
        <f>IF(Original!F3972 = "-", "c9", Original!F3972)</f>
        <v>i6</v>
      </c>
      <c r="G3970" s="2">
        <f>IF(ISBLANK(Original!G3972),MEDIAN(Original!G:G),Original!G3972)</f>
        <v>43469</v>
      </c>
    </row>
    <row r="3971" spans="1:7" x14ac:dyDescent="0.3">
      <c r="A3971" s="2">
        <v>728062</v>
      </c>
      <c r="B3971" s="3">
        <v>41874.373831018522</v>
      </c>
      <c r="C3971" s="2" t="s">
        <v>31</v>
      </c>
      <c r="D3971" s="2" t="str">
        <f>IF(Original!D3973 = "-", "Male", Original!D3973)</f>
        <v>Female</v>
      </c>
      <c r="E3971" s="2" t="s">
        <v>17</v>
      </c>
      <c r="F3971" s="2" t="str">
        <f>IF(Original!F3973 = "-", "c9", Original!F3973)</f>
        <v>i6</v>
      </c>
      <c r="G3971" s="2">
        <f>IF(ISBLANK(Original!G3973),MEDIAN(Original!G:G),Original!G3973)</f>
        <v>55369</v>
      </c>
    </row>
    <row r="3972" spans="1:7" x14ac:dyDescent="0.3">
      <c r="A3972" s="2">
        <v>697180</v>
      </c>
      <c r="B3972" s="3">
        <v>41830.397002314814</v>
      </c>
      <c r="C3972" s="2" t="s">
        <v>31</v>
      </c>
      <c r="D3972" s="2" t="str">
        <f>IF(Original!D3974 = "-", "Male", Original!D3974)</f>
        <v>Female</v>
      </c>
      <c r="E3972" s="2" t="s">
        <v>20</v>
      </c>
      <c r="F3972" s="2" t="str">
        <f>IF(Original!F3974 = "-", "c9", Original!F3974)</f>
        <v>i7</v>
      </c>
      <c r="G3972" s="2">
        <f>IF(ISBLANK(Original!G3974),MEDIAN(Original!G:G),Original!G3974)</f>
        <v>29133</v>
      </c>
    </row>
    <row r="3973" spans="1:7" x14ac:dyDescent="0.3">
      <c r="A3973" s="2">
        <v>245050</v>
      </c>
      <c r="B3973" s="3">
        <v>41760.44730324074</v>
      </c>
      <c r="C3973" s="2" t="s">
        <v>32</v>
      </c>
      <c r="D3973" s="2" t="str">
        <f>IF(Original!D3975 = "-", "Male", Original!D3975)</f>
        <v>Male</v>
      </c>
      <c r="E3973" s="2" t="s">
        <v>17</v>
      </c>
      <c r="F3973" s="2" t="str">
        <f>IF(Original!F3975 = "-", "c9", Original!F3975)</f>
        <v>c5</v>
      </c>
      <c r="G3973" s="2">
        <f>IF(ISBLANK(Original!G3975),MEDIAN(Original!G:G),Original!G3975)</f>
        <v>25888</v>
      </c>
    </row>
    <row r="3974" spans="1:7" x14ac:dyDescent="0.3">
      <c r="A3974" s="2">
        <v>892747</v>
      </c>
      <c r="B3974" s="3">
        <v>41760.449166666665</v>
      </c>
      <c r="C3974" s="2" t="s">
        <v>32</v>
      </c>
      <c r="D3974" s="2" t="str">
        <f>IF(Original!D3976 = "-", "Male", Original!D3976)</f>
        <v>Female</v>
      </c>
      <c r="E3974" s="2" t="s">
        <v>17</v>
      </c>
      <c r="F3974" s="2" t="str">
        <f>IF(Original!F3976 = "-", "c9", Original!F3976)</f>
        <v>c5</v>
      </c>
      <c r="G3974" s="2">
        <f>IF(ISBLANK(Original!G3976),MEDIAN(Original!G:G),Original!G3976)</f>
        <v>32605</v>
      </c>
    </row>
    <row r="3975" spans="1:7" x14ac:dyDescent="0.3">
      <c r="A3975" s="2">
        <v>910415</v>
      </c>
      <c r="B3975" s="3">
        <v>41760.44736111111</v>
      </c>
      <c r="C3975" s="2" t="s">
        <v>31</v>
      </c>
      <c r="D3975" s="2" t="str">
        <f>IF(Original!D3977 = "-", "Male", Original!D3977)</f>
        <v>Don’t want to say</v>
      </c>
      <c r="E3975" s="2" t="s">
        <v>17</v>
      </c>
      <c r="F3975" s="2" t="str">
        <f>IF(Original!F3977 = "-", "c9", Original!F3977)</f>
        <v>c5</v>
      </c>
      <c r="G3975" s="2">
        <f>IF(ISBLANK(Original!G3977),MEDIAN(Original!G:G),Original!G3977)</f>
        <v>19171</v>
      </c>
    </row>
    <row r="3976" spans="1:7" x14ac:dyDescent="0.3">
      <c r="A3976" s="2">
        <v>410772</v>
      </c>
      <c r="B3976" s="3">
        <v>41768.747210648151</v>
      </c>
      <c r="C3976" s="2" t="s">
        <v>32</v>
      </c>
      <c r="D3976" s="2" t="str">
        <f>IF(Original!D3978 = "-", "Male", Original!D3978)</f>
        <v>Male</v>
      </c>
      <c r="E3976" s="2" t="s">
        <v>17</v>
      </c>
      <c r="F3976" s="2" t="str">
        <f>IF(Original!F3978 = "-", "c9", Original!F3978)</f>
        <v>c5</v>
      </c>
      <c r="G3976" s="2">
        <f>IF(ISBLANK(Original!G3978),MEDIAN(Original!G:G),Original!G3978)</f>
        <v>88636</v>
      </c>
    </row>
    <row r="3977" spans="1:7" x14ac:dyDescent="0.3">
      <c r="A3977" s="2">
        <v>908363</v>
      </c>
      <c r="B3977" s="3">
        <v>41768.748344907406</v>
      </c>
      <c r="C3977" s="2" t="s">
        <v>32</v>
      </c>
      <c r="D3977" s="2" t="str">
        <f>IF(Original!D3979 = "-", "Male", Original!D3979)</f>
        <v>Male</v>
      </c>
      <c r="E3977" s="2" t="s">
        <v>17</v>
      </c>
      <c r="F3977" s="2" t="str">
        <f>IF(Original!F3979 = "-", "c9", Original!F3979)</f>
        <v>c5</v>
      </c>
      <c r="G3977" s="2">
        <f>IF(ISBLANK(Original!G3979),MEDIAN(Original!G:G),Original!G3979)</f>
        <v>59445</v>
      </c>
    </row>
    <row r="3978" spans="1:7" x14ac:dyDescent="0.3">
      <c r="A3978" s="2">
        <v>376260</v>
      </c>
      <c r="B3978" s="3">
        <v>41768.748738425929</v>
      </c>
      <c r="C3978" s="2" t="s">
        <v>31</v>
      </c>
      <c r="D3978" s="2" t="str">
        <f>IF(Original!D3980 = "-", "Male", Original!D3980)</f>
        <v>Female</v>
      </c>
      <c r="E3978" s="2" t="s">
        <v>17</v>
      </c>
      <c r="F3978" s="2" t="str">
        <f>IF(Original!F3980 = "-", "c9", Original!F3980)</f>
        <v>c5</v>
      </c>
      <c r="G3978" s="2">
        <f>IF(ISBLANK(Original!G3980),MEDIAN(Original!G:G),Original!G3980)</f>
        <v>62773</v>
      </c>
    </row>
    <row r="3979" spans="1:7" x14ac:dyDescent="0.3">
      <c r="A3979" s="2">
        <v>651481</v>
      </c>
      <c r="B3979" s="3">
        <v>41782.482187499998</v>
      </c>
      <c r="C3979" s="2" t="s">
        <v>32</v>
      </c>
      <c r="D3979" s="2" t="str">
        <f>IF(Original!D3981 = "-", "Male", Original!D3981)</f>
        <v>Male</v>
      </c>
      <c r="E3979" s="2" t="s">
        <v>17</v>
      </c>
      <c r="F3979" s="2" t="str">
        <f>IF(Original!F3981 = "-", "c9", Original!F3981)</f>
        <v>c5</v>
      </c>
      <c r="G3979" s="2">
        <f>IF(ISBLANK(Original!G3981),MEDIAN(Original!G:G),Original!G3981)</f>
        <v>49827</v>
      </c>
    </row>
    <row r="3980" spans="1:7" x14ac:dyDescent="0.3">
      <c r="A3980" s="2">
        <v>585158</v>
      </c>
      <c r="B3980" s="3">
        <v>41782.479930555557</v>
      </c>
      <c r="C3980" s="2" t="s">
        <v>31</v>
      </c>
      <c r="D3980" s="2" t="str">
        <f>IF(Original!D3982 = "-", "Male", Original!D3982)</f>
        <v>Don’t want to say</v>
      </c>
      <c r="E3980" s="2" t="s">
        <v>17</v>
      </c>
      <c r="F3980" s="2" t="str">
        <f>IF(Original!F3982 = "-", "c9", Original!F3982)</f>
        <v>c5</v>
      </c>
      <c r="G3980" s="2">
        <f>IF(ISBLANK(Original!G3982),MEDIAN(Original!G:G),Original!G3982)</f>
        <v>64340</v>
      </c>
    </row>
    <row r="3981" spans="1:7" x14ac:dyDescent="0.3">
      <c r="A3981" s="2">
        <v>149668</v>
      </c>
      <c r="B3981" s="3">
        <v>41789.397164351853</v>
      </c>
      <c r="C3981" s="2" t="s">
        <v>31</v>
      </c>
      <c r="D3981" s="2" t="str">
        <f>IF(Original!D3983 = "-", "Male", Original!D3983)</f>
        <v>Male</v>
      </c>
      <c r="E3981" s="2" t="s">
        <v>18</v>
      </c>
      <c r="F3981" s="2" t="str">
        <f>IF(Original!F3983 = "-", "c9", Original!F3983)</f>
        <v>i5</v>
      </c>
      <c r="G3981" s="2">
        <f>IF(ISBLANK(Original!G3983),MEDIAN(Original!G:G),Original!G3983)</f>
        <v>80185</v>
      </c>
    </row>
    <row r="3982" spans="1:7" x14ac:dyDescent="0.3">
      <c r="A3982" s="2">
        <v>708626</v>
      </c>
      <c r="B3982" s="3">
        <v>41821.501377314817</v>
      </c>
      <c r="C3982" s="2" t="s">
        <v>32</v>
      </c>
      <c r="D3982" s="2" t="str">
        <f>IF(Original!D3984 = "-", "Male", Original!D3984)</f>
        <v>Male</v>
      </c>
      <c r="E3982" s="2" t="s">
        <v>18</v>
      </c>
      <c r="F3982" s="2" t="str">
        <f>IF(Original!F3984 = "-", "c9", Original!F3984)</f>
        <v>i5</v>
      </c>
      <c r="G3982" s="2">
        <f>IF(ISBLANK(Original!G3984),MEDIAN(Original!G:G),Original!G3984)</f>
        <v>91881</v>
      </c>
    </row>
    <row r="3983" spans="1:7" x14ac:dyDescent="0.3">
      <c r="A3983" s="2">
        <v>121218</v>
      </c>
      <c r="B3983" s="3">
        <v>41817.396851851852</v>
      </c>
      <c r="C3983" s="2" t="s">
        <v>31</v>
      </c>
      <c r="D3983" s="2" t="str">
        <f>IF(Original!D3985 = "-", "Male", Original!D3985)</f>
        <v>Male</v>
      </c>
      <c r="E3983" s="2" t="s">
        <v>12</v>
      </c>
      <c r="F3983" s="2" t="str">
        <f>IF(Original!F3985 = "-", "c9", Original!F3985)</f>
        <v>c9</v>
      </c>
      <c r="G3983" s="2">
        <f>IF(ISBLANK(Original!G3985),MEDIAN(Original!G:G),Original!G3985)</f>
        <v>91417</v>
      </c>
    </row>
    <row r="3984" spans="1:7" x14ac:dyDescent="0.3">
      <c r="A3984" s="2">
        <v>687891</v>
      </c>
      <c r="B3984" s="3">
        <v>41824.395601851851</v>
      </c>
      <c r="C3984" s="2" t="s">
        <v>32</v>
      </c>
      <c r="D3984" s="2" t="str">
        <f>IF(Original!D3986 = "-", "Male", Original!D3986)</f>
        <v>Female</v>
      </c>
      <c r="E3984" s="2" t="s">
        <v>12</v>
      </c>
      <c r="F3984" s="2" t="str">
        <f>IF(Original!F3986 = "-", "c9", Original!F3986)</f>
        <v>c9</v>
      </c>
      <c r="G3984" s="2">
        <f>IF(ISBLANK(Original!G3986),MEDIAN(Original!G:G),Original!G3986)</f>
        <v>14642</v>
      </c>
    </row>
    <row r="3985" spans="1:7" x14ac:dyDescent="0.3">
      <c r="A3985" s="2">
        <v>100256</v>
      </c>
      <c r="B3985" s="3">
        <v>41834.674120370371</v>
      </c>
      <c r="C3985" s="2" t="s">
        <v>32</v>
      </c>
      <c r="D3985" s="2" t="str">
        <f>IF(Original!D3987 = "-", "Male", Original!D3987)</f>
        <v>Female</v>
      </c>
      <c r="E3985" s="2" t="s">
        <v>12</v>
      </c>
      <c r="F3985" s="2" t="str">
        <f>IF(Original!F3987 = "-", "c9", Original!F3987)</f>
        <v>c9</v>
      </c>
      <c r="G3985" s="2">
        <f>IF(ISBLANK(Original!G3987),MEDIAN(Original!G:G),Original!G3987)</f>
        <v>53297</v>
      </c>
    </row>
    <row r="3986" spans="1:7" x14ac:dyDescent="0.3">
      <c r="A3986" s="2">
        <v>67200</v>
      </c>
      <c r="B3986" s="3">
        <v>41843.507754629631</v>
      </c>
      <c r="C3986" s="2" t="s">
        <v>32</v>
      </c>
      <c r="D3986" s="2" t="str">
        <f>IF(Original!D3988 = "-", "Male", Original!D3988)</f>
        <v>Male</v>
      </c>
      <c r="E3986" s="2" t="s">
        <v>12</v>
      </c>
      <c r="F3986" s="2" t="str">
        <f>IF(Original!F3988 = "-", "c9", Original!F3988)</f>
        <v>c9</v>
      </c>
      <c r="G3986" s="2">
        <f>IF(ISBLANK(Original!G3988),MEDIAN(Original!G:G),Original!G3988)</f>
        <v>52778</v>
      </c>
    </row>
    <row r="3987" spans="1:7" x14ac:dyDescent="0.3">
      <c r="A3987" s="2">
        <v>65620</v>
      </c>
      <c r="B3987" s="3">
        <v>41775.400810185187</v>
      </c>
      <c r="C3987" s="2" t="s">
        <v>31</v>
      </c>
      <c r="D3987" s="2" t="str">
        <f>IF(Original!D3989 = "-", "Male", Original!D3989)</f>
        <v>Male</v>
      </c>
      <c r="E3987" s="2" t="s">
        <v>17</v>
      </c>
      <c r="F3987" s="2" t="str">
        <f>IF(Original!F3989 = "-", "c9", Original!F3989)</f>
        <v>b9</v>
      </c>
      <c r="G3987" s="2">
        <f>IF(ISBLANK(Original!G3989),MEDIAN(Original!G:G),Original!G3989)</f>
        <v>35469</v>
      </c>
    </row>
    <row r="3988" spans="1:7" x14ac:dyDescent="0.3">
      <c r="A3988" s="2">
        <v>820771</v>
      </c>
      <c r="B3988" s="3">
        <v>41866.397627314815</v>
      </c>
      <c r="C3988" s="2" t="s">
        <v>32</v>
      </c>
      <c r="D3988" s="2" t="str">
        <f>IF(Original!D3990 = "-", "Male", Original!D3990)</f>
        <v>Male</v>
      </c>
      <c r="E3988" s="2" t="s">
        <v>17</v>
      </c>
      <c r="F3988" s="2" t="str">
        <f>IF(Original!F3990 = "-", "c9", Original!F3990)</f>
        <v>c9</v>
      </c>
      <c r="G3988" s="2">
        <f>IF(ISBLANK(Original!G3990),MEDIAN(Original!G:G),Original!G3990)</f>
        <v>39064</v>
      </c>
    </row>
    <row r="3989" spans="1:7" x14ac:dyDescent="0.3">
      <c r="A3989" s="2">
        <v>482167</v>
      </c>
      <c r="B3989" s="3">
        <v>41789.396886574075</v>
      </c>
      <c r="C3989" s="2" t="s">
        <v>31</v>
      </c>
      <c r="D3989" s="2" t="str">
        <f>IF(Original!D3991 = "-", "Male", Original!D3991)</f>
        <v>Male</v>
      </c>
      <c r="E3989" s="2" t="s">
        <v>18</v>
      </c>
      <c r="F3989" s="2" t="str">
        <f>IF(Original!F3991 = "-", "c9", Original!F3991)</f>
        <v>c9</v>
      </c>
      <c r="G3989" s="2">
        <f>IF(ISBLANK(Original!G3991),MEDIAN(Original!G:G),Original!G3991)</f>
        <v>75283</v>
      </c>
    </row>
    <row r="3990" spans="1:7" x14ac:dyDescent="0.3">
      <c r="A3990" s="2">
        <v>16292</v>
      </c>
      <c r="B3990" s="3">
        <v>41796.397673611114</v>
      </c>
      <c r="C3990" s="2" t="s">
        <v>32</v>
      </c>
      <c r="D3990" s="2" t="str">
        <f>IF(Original!D3992 = "-", "Male", Original!D3992)</f>
        <v>Don’t want to say</v>
      </c>
      <c r="E3990" s="2" t="s">
        <v>18</v>
      </c>
      <c r="F3990" s="2" t="str">
        <f>IF(Original!F3992 = "-", "c9", Original!F3992)</f>
        <v>c9</v>
      </c>
      <c r="G3990" s="2">
        <f>IF(ISBLANK(Original!G3992),MEDIAN(Original!G:G),Original!G3992)</f>
        <v>28946</v>
      </c>
    </row>
    <row r="3991" spans="1:7" x14ac:dyDescent="0.3">
      <c r="A3991" s="2">
        <v>62419</v>
      </c>
      <c r="B3991" s="3">
        <v>41803.399317129632</v>
      </c>
      <c r="C3991" s="2" t="s">
        <v>32</v>
      </c>
      <c r="D3991" s="2" t="str">
        <f>IF(Original!D3993 = "-", "Male", Original!D3993)</f>
        <v>Male</v>
      </c>
      <c r="E3991" s="2" t="s">
        <v>17</v>
      </c>
      <c r="F3991" s="2" t="str">
        <f>IF(Original!F3993 = "-", "c9", Original!F3993)</f>
        <v>i7</v>
      </c>
      <c r="G3991" s="2">
        <f>IF(ISBLANK(Original!G3993),MEDIAN(Original!G:G),Original!G3993)</f>
        <v>26272</v>
      </c>
    </row>
    <row r="3992" spans="1:7" x14ac:dyDescent="0.3">
      <c r="A3992" s="2">
        <v>65483</v>
      </c>
      <c r="B3992" s="3">
        <v>41761.397789351853</v>
      </c>
      <c r="C3992" s="2" t="s">
        <v>32</v>
      </c>
      <c r="D3992" s="2" t="str">
        <f>IF(Original!D3994 = "-", "Male", Original!D3994)</f>
        <v>Male</v>
      </c>
      <c r="E3992" s="2" t="s">
        <v>15</v>
      </c>
      <c r="F3992" s="2" t="str">
        <f>IF(Original!F3994 = "-", "c9", Original!F3994)</f>
        <v>c5</v>
      </c>
      <c r="G3992" s="2">
        <f>IF(ISBLANK(Original!G3994),MEDIAN(Original!G:G),Original!G3994)</f>
        <v>53883</v>
      </c>
    </row>
    <row r="3993" spans="1:7" x14ac:dyDescent="0.3">
      <c r="A3993" s="2">
        <v>292732</v>
      </c>
      <c r="B3993" s="3">
        <v>41788.831284722219</v>
      </c>
      <c r="C3993" s="2" t="s">
        <v>31</v>
      </c>
      <c r="D3993" s="2" t="str">
        <f>IF(Original!D3995 = "-", "Male", Original!D3995)</f>
        <v>Male</v>
      </c>
      <c r="E3993" s="2" t="s">
        <v>20</v>
      </c>
      <c r="F3993" s="2" t="str">
        <f>IF(Original!F3995 = "-", "c9", Original!F3995)</f>
        <v>c5</v>
      </c>
      <c r="G3993" s="2">
        <f>IF(ISBLANK(Original!G3995),MEDIAN(Original!G:G),Original!G3995)</f>
        <v>63846</v>
      </c>
    </row>
    <row r="3994" spans="1:7" x14ac:dyDescent="0.3">
      <c r="A3994" s="2">
        <v>461785</v>
      </c>
      <c r="B3994" s="3">
        <v>41773.370532407411</v>
      </c>
      <c r="C3994" s="2" t="s">
        <v>31</v>
      </c>
      <c r="D3994" s="2" t="str">
        <f>IF(Original!D3996 = "-", "Male", Original!D3996)</f>
        <v>Female</v>
      </c>
      <c r="E3994" s="2" t="s">
        <v>20</v>
      </c>
      <c r="F3994" s="2" t="str">
        <f>IF(Original!F3996 = "-", "c9", Original!F3996)</f>
        <v>c5</v>
      </c>
      <c r="G3994" s="2">
        <f>IF(ISBLANK(Original!G3996),MEDIAN(Original!G:G),Original!G3996)</f>
        <v>94357</v>
      </c>
    </row>
    <row r="3995" spans="1:7" x14ac:dyDescent="0.3">
      <c r="A3995" s="2">
        <v>170112</v>
      </c>
      <c r="B3995" s="3">
        <v>41773.370891203704</v>
      </c>
      <c r="C3995" s="2" t="s">
        <v>32</v>
      </c>
      <c r="D3995" s="2" t="str">
        <f>IF(Original!D3997 = "-", "Male", Original!D3997)</f>
        <v>Male</v>
      </c>
      <c r="E3995" s="2" t="s">
        <v>20</v>
      </c>
      <c r="F3995" s="2" t="str">
        <f>IF(Original!F3997 = "-", "c9", Original!F3997)</f>
        <v>c5</v>
      </c>
      <c r="G3995" s="2">
        <f>IF(ISBLANK(Original!G3997),MEDIAN(Original!G:G),Original!G3997)</f>
        <v>3360</v>
      </c>
    </row>
    <row r="3996" spans="1:7" x14ac:dyDescent="0.3">
      <c r="A3996" s="2">
        <v>465549</v>
      </c>
      <c r="B3996" s="3">
        <v>41774.361956018518</v>
      </c>
      <c r="C3996" s="2" t="s">
        <v>31</v>
      </c>
      <c r="D3996" s="2" t="str">
        <f>IF(Original!D3998 = "-", "Male", Original!D3998)</f>
        <v>Male</v>
      </c>
      <c r="E3996" s="2" t="s">
        <v>20</v>
      </c>
      <c r="F3996" s="2" t="str">
        <f>IF(Original!F3998 = "-", "c9", Original!F3998)</f>
        <v>c5</v>
      </c>
      <c r="G3996" s="2">
        <f>IF(ISBLANK(Original!G3998),MEDIAN(Original!G:G),Original!G3998)</f>
        <v>99432</v>
      </c>
    </row>
    <row r="3997" spans="1:7" x14ac:dyDescent="0.3">
      <c r="A3997" s="2">
        <v>69388</v>
      </c>
      <c r="B3997" s="3">
        <v>41778.643310185187</v>
      </c>
      <c r="C3997" s="2" t="s">
        <v>32</v>
      </c>
      <c r="D3997" s="2" t="str">
        <f>IF(Original!D3999 = "-", "Male", Original!D3999)</f>
        <v>Male</v>
      </c>
      <c r="E3997" s="2" t="s">
        <v>20</v>
      </c>
      <c r="F3997" s="2" t="str">
        <f>IF(Original!F3999 = "-", "c9", Original!F3999)</f>
        <v>c5</v>
      </c>
      <c r="G3997" s="2">
        <f>IF(ISBLANK(Original!G3999),MEDIAN(Original!G:G),Original!G3999)</f>
        <v>17536</v>
      </c>
    </row>
    <row r="3998" spans="1:7" x14ac:dyDescent="0.3">
      <c r="A3998" s="2">
        <v>817053</v>
      </c>
      <c r="B3998" s="3">
        <v>41764.397453703707</v>
      </c>
      <c r="C3998" s="2" t="s">
        <v>32</v>
      </c>
      <c r="D3998" s="2" t="str">
        <f>IF(Original!D4000 = "-", "Male", Original!D4000)</f>
        <v>Female</v>
      </c>
      <c r="E3998" s="2" t="s">
        <v>14</v>
      </c>
      <c r="F3998" s="2" t="str">
        <f>IF(Original!F4000 = "-", "c9", Original!F4000)</f>
        <v>i5</v>
      </c>
      <c r="G3998" s="2">
        <f>IF(ISBLANK(Original!G4000),MEDIAN(Original!G:G),Original!G4000)</f>
        <v>63967</v>
      </c>
    </row>
    <row r="3999" spans="1:7" x14ac:dyDescent="0.3">
      <c r="A3999" s="2">
        <v>430921</v>
      </c>
      <c r="B3999" s="3">
        <v>41771.587627314817</v>
      </c>
      <c r="C3999" s="2" t="s">
        <v>32</v>
      </c>
      <c r="D3999" s="2" t="str">
        <f>IF(Original!D4001 = "-", "Male", Original!D4001)</f>
        <v>Female</v>
      </c>
      <c r="E3999" s="2" t="s">
        <v>14</v>
      </c>
      <c r="F3999" s="2" t="str">
        <f>IF(Original!F4001 = "-", "c9", Original!F4001)</f>
        <v>i5</v>
      </c>
      <c r="G3999" s="2">
        <f>IF(ISBLANK(Original!G4001),MEDIAN(Original!G:G),Original!G4001)</f>
        <v>19571</v>
      </c>
    </row>
    <row r="4000" spans="1:7" x14ac:dyDescent="0.3">
      <c r="A4000" s="2">
        <v>581633</v>
      </c>
      <c r="B4000" s="3">
        <v>41820.813391203701</v>
      </c>
      <c r="C4000" s="2" t="s">
        <v>31</v>
      </c>
      <c r="D4000" s="2" t="str">
        <f>IF(Original!D4002 = "-", "Male", Original!D4002)</f>
        <v>Female</v>
      </c>
      <c r="E4000" s="2" t="s">
        <v>14</v>
      </c>
      <c r="F4000" s="2" t="str">
        <f>IF(Original!F4002 = "-", "c9", Original!F4002)</f>
        <v>i7</v>
      </c>
      <c r="G4000" s="2">
        <f>IF(ISBLANK(Original!G4002),MEDIAN(Original!G:G),Original!G4002)</f>
        <v>86946</v>
      </c>
    </row>
    <row r="4001" spans="1:7" x14ac:dyDescent="0.3">
      <c r="A4001" s="2">
        <v>366136</v>
      </c>
      <c r="B4001" s="3">
        <v>41834.396921296298</v>
      </c>
      <c r="C4001" s="2" t="s">
        <v>31</v>
      </c>
      <c r="D4001" s="2" t="str">
        <f>IF(Original!D4003 = "-", "Male", Original!D4003)</f>
        <v>Male</v>
      </c>
      <c r="E4001" s="2" t="s">
        <v>20</v>
      </c>
      <c r="F4001" s="2" t="str">
        <f>IF(Original!F4003 = "-", "c9", Original!F4003)</f>
        <v>b9</v>
      </c>
      <c r="G4001" s="2">
        <f>IF(ISBLANK(Original!G4003),MEDIAN(Original!G:G),Original!G4003)</f>
        <v>27724</v>
      </c>
    </row>
    <row r="4002" spans="1:7" x14ac:dyDescent="0.3">
      <c r="A4002" s="2">
        <v>754743</v>
      </c>
      <c r="B4002" s="3">
        <v>41837.747835648152</v>
      </c>
      <c r="C4002" s="2" t="s">
        <v>31</v>
      </c>
      <c r="D4002" s="2" t="str">
        <f>IF(Original!D4004 = "-", "Male", Original!D4004)</f>
        <v>Male</v>
      </c>
      <c r="E4002" s="2" t="s">
        <v>20</v>
      </c>
      <c r="F4002" s="2" t="str">
        <f>IF(Original!F4004 = "-", "c9", Original!F4004)</f>
        <v>b9</v>
      </c>
      <c r="G4002" s="2">
        <f>IF(ISBLANK(Original!G4004),MEDIAN(Original!G:G),Original!G4004)</f>
        <v>4541</v>
      </c>
    </row>
    <row r="4003" spans="1:7" x14ac:dyDescent="0.3">
      <c r="A4003" s="2">
        <v>925800</v>
      </c>
      <c r="B4003" s="3">
        <v>41817.421689814815</v>
      </c>
      <c r="C4003" s="2" t="s">
        <v>31</v>
      </c>
      <c r="D4003" s="2" t="str">
        <f>IF(Original!D4005 = "-", "Male", Original!D4005)</f>
        <v>Female</v>
      </c>
      <c r="E4003" s="2" t="s">
        <v>20</v>
      </c>
      <c r="F4003" s="2" t="str">
        <f>IF(Original!F4005 = "-", "c9", Original!F4005)</f>
        <v>c9</v>
      </c>
      <c r="G4003" s="2">
        <f>IF(ISBLANK(Original!G4005),MEDIAN(Original!G:G),Original!G4005)</f>
        <v>40305</v>
      </c>
    </row>
    <row r="4004" spans="1:7" x14ac:dyDescent="0.3">
      <c r="A4004" s="2">
        <v>26542</v>
      </c>
      <c r="B4004" s="3">
        <v>41771.663460648146</v>
      </c>
      <c r="C4004" s="2" t="s">
        <v>32</v>
      </c>
      <c r="D4004" s="2" t="str">
        <f>IF(Original!D4006 = "-", "Male", Original!D4006)</f>
        <v>Male</v>
      </c>
      <c r="E4004" s="2" t="s">
        <v>20</v>
      </c>
      <c r="F4004" s="2" t="str">
        <f>IF(Original!F4006 = "-", "c9", Original!F4006)</f>
        <v>c9</v>
      </c>
      <c r="G4004" s="2">
        <f>IF(ISBLANK(Original!G4006),MEDIAN(Original!G:G),Original!G4006)</f>
        <v>47561</v>
      </c>
    </row>
    <row r="4005" spans="1:7" x14ac:dyDescent="0.3">
      <c r="A4005" s="2">
        <v>143411</v>
      </c>
      <c r="B4005" s="3">
        <v>41771.663819444446</v>
      </c>
      <c r="C4005" s="2" t="s">
        <v>32</v>
      </c>
      <c r="D4005" s="2" t="str">
        <f>IF(Original!D4007 = "-", "Male", Original!D4007)</f>
        <v>Female</v>
      </c>
      <c r="E4005" s="2" t="s">
        <v>20</v>
      </c>
      <c r="F4005" s="2" t="str">
        <f>IF(Original!F4007 = "-", "c9", Original!F4007)</f>
        <v>c9</v>
      </c>
      <c r="G4005" s="2">
        <f>IF(ISBLANK(Original!G4007),MEDIAN(Original!G:G),Original!G4007)</f>
        <v>79879</v>
      </c>
    </row>
    <row r="4006" spans="1:7" x14ac:dyDescent="0.3">
      <c r="A4006" s="2">
        <v>173602</v>
      </c>
      <c r="B4006" s="3">
        <v>41786.397303240738</v>
      </c>
      <c r="C4006" s="2" t="s">
        <v>31</v>
      </c>
      <c r="D4006" s="2" t="str">
        <f>IF(Original!D4008 = "-", "Male", Original!D4008)</f>
        <v>Male</v>
      </c>
      <c r="E4006" s="2" t="s">
        <v>20</v>
      </c>
      <c r="F4006" s="2" t="str">
        <f>IF(Original!F4008 = "-", "c9", Original!F4008)</f>
        <v>i7</v>
      </c>
      <c r="G4006" s="2">
        <f>IF(ISBLANK(Original!G4008),MEDIAN(Original!G:G),Original!G4008)</f>
        <v>28869</v>
      </c>
    </row>
    <row r="4007" spans="1:7" x14ac:dyDescent="0.3">
      <c r="A4007" s="2">
        <v>337886</v>
      </c>
      <c r="B4007" s="3">
        <v>41793.396956018521</v>
      </c>
      <c r="C4007" s="2" t="s">
        <v>31</v>
      </c>
      <c r="D4007" s="2" t="str">
        <f>IF(Original!D4009 = "-", "Male", Original!D4009)</f>
        <v>Male</v>
      </c>
      <c r="E4007" s="2" t="s">
        <v>20</v>
      </c>
      <c r="F4007" s="2" t="str">
        <f>IF(Original!F4009 = "-", "c9", Original!F4009)</f>
        <v>i7</v>
      </c>
      <c r="G4007" s="2">
        <f>IF(ISBLANK(Original!G4009),MEDIAN(Original!G:G),Original!G4009)</f>
        <v>97965</v>
      </c>
    </row>
    <row r="4008" spans="1:7" x14ac:dyDescent="0.3">
      <c r="A4008" s="2">
        <v>250547</v>
      </c>
      <c r="B4008" s="3">
        <v>41793.397777777776</v>
      </c>
      <c r="C4008" s="2" t="s">
        <v>32</v>
      </c>
      <c r="D4008" s="2" t="str">
        <f>IF(Original!D4010 = "-", "Male", Original!D4010)</f>
        <v>Male</v>
      </c>
      <c r="E4008" s="2" t="s">
        <v>20</v>
      </c>
      <c r="F4008" s="2" t="str">
        <f>IF(Original!F4010 = "-", "c9", Original!F4010)</f>
        <v>i7</v>
      </c>
      <c r="G4008" s="2">
        <f>IF(ISBLANK(Original!G4010),MEDIAN(Original!G:G),Original!G4010)</f>
        <v>77318</v>
      </c>
    </row>
    <row r="4009" spans="1:7" x14ac:dyDescent="0.3">
      <c r="A4009" s="2">
        <v>295117</v>
      </c>
      <c r="B4009" s="3">
        <v>41766.650902777779</v>
      </c>
      <c r="C4009" s="2" t="s">
        <v>31</v>
      </c>
      <c r="D4009" s="2" t="str">
        <f>IF(Original!D4011 = "-", "Male", Original!D4011)</f>
        <v>Female</v>
      </c>
      <c r="E4009" s="2" t="s">
        <v>12</v>
      </c>
      <c r="F4009" s="2" t="str">
        <f>IF(Original!F4011 = "-", "c9", Original!F4011)</f>
        <v>i6</v>
      </c>
      <c r="G4009" s="2">
        <f>IF(ISBLANK(Original!G4011),MEDIAN(Original!G:G),Original!G4011)</f>
        <v>21525</v>
      </c>
    </row>
    <row r="4010" spans="1:7" x14ac:dyDescent="0.3">
      <c r="A4010" s="2">
        <v>218496</v>
      </c>
      <c r="B4010" s="3">
        <v>41766.652824074074</v>
      </c>
      <c r="C4010" s="2" t="s">
        <v>31</v>
      </c>
      <c r="D4010" s="2" t="str">
        <f>IF(Original!D4012 = "-", "Male", Original!D4012)</f>
        <v>Female</v>
      </c>
      <c r="E4010" s="2" t="s">
        <v>12</v>
      </c>
      <c r="F4010" s="2" t="str">
        <f>IF(Original!F4012 = "-", "c9", Original!F4012)</f>
        <v>i6</v>
      </c>
      <c r="G4010" s="2">
        <f>IF(ISBLANK(Original!G4012),MEDIAN(Original!G:G),Original!G4012)</f>
        <v>79893</v>
      </c>
    </row>
    <row r="4011" spans="1:7" x14ac:dyDescent="0.3">
      <c r="A4011" s="2">
        <v>446419</v>
      </c>
      <c r="B4011" s="3">
        <v>41837.673831018517</v>
      </c>
      <c r="C4011" s="2" t="s">
        <v>32</v>
      </c>
      <c r="D4011" s="2" t="str">
        <f>IF(Original!D4013 = "-", "Male", Original!D4013)</f>
        <v>Female</v>
      </c>
      <c r="E4011" s="2" t="s">
        <v>12</v>
      </c>
      <c r="F4011" s="2" t="str">
        <f>IF(Original!F4013 = "-", "c9", Original!F4013)</f>
        <v>c5</v>
      </c>
      <c r="G4011" s="2">
        <f>IF(ISBLANK(Original!G4013),MEDIAN(Original!G:G),Original!G4013)</f>
        <v>76961</v>
      </c>
    </row>
    <row r="4012" spans="1:7" x14ac:dyDescent="0.3">
      <c r="A4012" s="2">
        <v>378793</v>
      </c>
      <c r="B4012" s="3">
        <v>41815.396886574075</v>
      </c>
      <c r="C4012" s="2" t="s">
        <v>32</v>
      </c>
      <c r="D4012" s="2" t="str">
        <f>IF(Original!D4014 = "-", "Male", Original!D4014)</f>
        <v>Male</v>
      </c>
      <c r="E4012" s="2" t="s">
        <v>18</v>
      </c>
      <c r="F4012" s="2" t="str">
        <f>IF(Original!F4014 = "-", "c9", Original!F4014)</f>
        <v>b9</v>
      </c>
      <c r="G4012" s="2">
        <f>IF(ISBLANK(Original!G4014),MEDIAN(Original!G:G),Original!G4014)</f>
        <v>29565</v>
      </c>
    </row>
    <row r="4013" spans="1:7" x14ac:dyDescent="0.3">
      <c r="A4013" s="2">
        <v>591512</v>
      </c>
      <c r="B4013" s="3">
        <v>41815.911319444444</v>
      </c>
      <c r="C4013" s="2" t="s">
        <v>31</v>
      </c>
      <c r="D4013" s="2" t="str">
        <f>IF(Original!D4015 = "-", "Male", Original!D4015)</f>
        <v>Male</v>
      </c>
      <c r="E4013" s="2" t="s">
        <v>18</v>
      </c>
      <c r="F4013" s="2" t="str">
        <f>IF(Original!F4015 = "-", "c9", Original!F4015)</f>
        <v>i6</v>
      </c>
      <c r="G4013" s="2">
        <f>IF(ISBLANK(Original!G4015),MEDIAN(Original!G:G),Original!G4015)</f>
        <v>56505</v>
      </c>
    </row>
    <row r="4014" spans="1:7" x14ac:dyDescent="0.3">
      <c r="A4014" s="2">
        <v>735227</v>
      </c>
      <c r="B4014" s="3">
        <v>41871.440567129626</v>
      </c>
      <c r="C4014" s="2" t="s">
        <v>31</v>
      </c>
      <c r="D4014" s="2" t="str">
        <f>IF(Original!D4016 = "-", "Male", Original!D4016)</f>
        <v>Female</v>
      </c>
      <c r="E4014" s="2" t="s">
        <v>20</v>
      </c>
      <c r="F4014" s="2" t="str">
        <f>IF(Original!F4016 = "-", "c9", Original!F4016)</f>
        <v>i5</v>
      </c>
      <c r="G4014" s="2">
        <f>IF(ISBLANK(Original!G4016),MEDIAN(Original!G:G),Original!G4016)</f>
        <v>42736</v>
      </c>
    </row>
    <row r="4015" spans="1:7" x14ac:dyDescent="0.3">
      <c r="A4015" s="2">
        <v>664799</v>
      </c>
      <c r="B4015" s="3">
        <v>41871.441053240742</v>
      </c>
      <c r="C4015" s="2" t="s">
        <v>32</v>
      </c>
      <c r="D4015" s="2" t="str">
        <f>IF(Original!D4017 = "-", "Male", Original!D4017)</f>
        <v>Female</v>
      </c>
      <c r="E4015" s="2" t="s">
        <v>20</v>
      </c>
      <c r="F4015" s="2" t="str">
        <f>IF(Original!F4017 = "-", "c9", Original!F4017)</f>
        <v>i5</v>
      </c>
      <c r="G4015" s="2">
        <f>IF(ISBLANK(Original!G4017),MEDIAN(Original!G:G),Original!G4017)</f>
        <v>40402</v>
      </c>
    </row>
    <row r="4016" spans="1:7" x14ac:dyDescent="0.3">
      <c r="A4016" s="2">
        <v>352309</v>
      </c>
      <c r="B4016" s="3">
        <v>41871.443541666667</v>
      </c>
      <c r="C4016" s="2" t="s">
        <v>32</v>
      </c>
      <c r="D4016" s="2" t="str">
        <f>IF(Original!D4018 = "-", "Male", Original!D4018)</f>
        <v>Male</v>
      </c>
      <c r="E4016" s="2" t="s">
        <v>20</v>
      </c>
      <c r="F4016" s="2" t="str">
        <f>IF(Original!F4018 = "-", "c9", Original!F4018)</f>
        <v>i5</v>
      </c>
      <c r="G4016" s="2">
        <f>IF(ISBLANK(Original!G4018),MEDIAN(Original!G:G),Original!G4018)</f>
        <v>4308</v>
      </c>
    </row>
    <row r="4017" spans="1:7" x14ac:dyDescent="0.3">
      <c r="A4017" s="2">
        <v>409207</v>
      </c>
      <c r="B4017" s="3">
        <v>41871.445335648146</v>
      </c>
      <c r="C4017" s="2" t="s">
        <v>32</v>
      </c>
      <c r="D4017" s="2" t="str">
        <f>IF(Original!D4019 = "-", "Male", Original!D4019)</f>
        <v>Female</v>
      </c>
      <c r="E4017" s="2" t="s">
        <v>20</v>
      </c>
      <c r="F4017" s="2" t="str">
        <f>IF(Original!F4019 = "-", "c9", Original!F4019)</f>
        <v>i5</v>
      </c>
      <c r="G4017" s="2">
        <f>IF(ISBLANK(Original!G4019),MEDIAN(Original!G:G),Original!G4019)</f>
        <v>1619</v>
      </c>
    </row>
    <row r="4018" spans="1:7" x14ac:dyDescent="0.3">
      <c r="A4018" s="2">
        <v>809649</v>
      </c>
      <c r="B4018" s="3">
        <v>41871.446076388886</v>
      </c>
      <c r="C4018" s="2" t="s">
        <v>32</v>
      </c>
      <c r="D4018" s="2" t="str">
        <f>IF(Original!D4020 = "-", "Male", Original!D4020)</f>
        <v>Female</v>
      </c>
      <c r="E4018" s="2" t="s">
        <v>20</v>
      </c>
      <c r="F4018" s="2" t="str">
        <f>IF(Original!F4020 = "-", "c9", Original!F4020)</f>
        <v>i5</v>
      </c>
      <c r="G4018" s="2">
        <f>IF(ISBLANK(Original!G4020),MEDIAN(Original!G:G),Original!G4020)</f>
        <v>54852</v>
      </c>
    </row>
    <row r="4019" spans="1:7" x14ac:dyDescent="0.3">
      <c r="A4019" s="2">
        <v>174664</v>
      </c>
      <c r="B4019" s="3">
        <v>41871.443969907406</v>
      </c>
      <c r="C4019" s="2" t="s">
        <v>31</v>
      </c>
      <c r="D4019" s="2" t="str">
        <f>IF(Original!D4021 = "-", "Male", Original!D4021)</f>
        <v>Female</v>
      </c>
      <c r="E4019" s="2" t="s">
        <v>20</v>
      </c>
      <c r="F4019" s="2" t="str">
        <f>IF(Original!F4021 = "-", "c9", Original!F4021)</f>
        <v>i5</v>
      </c>
      <c r="G4019" s="2">
        <f>IF(ISBLANK(Original!G4021),MEDIAN(Original!G:G),Original!G4021)</f>
        <v>53820</v>
      </c>
    </row>
    <row r="4020" spans="1:7" x14ac:dyDescent="0.3">
      <c r="A4020" s="2">
        <v>356528</v>
      </c>
      <c r="B4020" s="3">
        <v>41864.659247685187</v>
      </c>
      <c r="C4020" s="2" t="s">
        <v>31</v>
      </c>
      <c r="D4020" s="2" t="str">
        <f>IF(Original!D4022 = "-", "Male", Original!D4022)</f>
        <v>Male</v>
      </c>
      <c r="E4020" s="2" t="s">
        <v>12</v>
      </c>
      <c r="F4020" s="2" t="str">
        <f>IF(Original!F4022 = "-", "c9", Original!F4022)</f>
        <v>i7</v>
      </c>
      <c r="G4020" s="2">
        <f>IF(ISBLANK(Original!G4022),MEDIAN(Original!G:G),Original!G4022)</f>
        <v>30472</v>
      </c>
    </row>
    <row r="4021" spans="1:7" x14ac:dyDescent="0.3">
      <c r="A4021" s="2">
        <v>834222</v>
      </c>
      <c r="B4021" s="3">
        <v>41865.776331018518</v>
      </c>
      <c r="C4021" s="2" t="s">
        <v>32</v>
      </c>
      <c r="D4021" s="2" t="str">
        <f>IF(Original!D4023 = "-", "Male", Original!D4023)</f>
        <v>Female</v>
      </c>
      <c r="E4021" s="2" t="s">
        <v>12</v>
      </c>
      <c r="F4021" s="2" t="str">
        <f>IF(Original!F4023 = "-", "c9", Original!F4023)</f>
        <v>i7</v>
      </c>
      <c r="G4021" s="2">
        <f>IF(ISBLANK(Original!G4023),MEDIAN(Original!G:G),Original!G4023)</f>
        <v>96466</v>
      </c>
    </row>
    <row r="4022" spans="1:7" x14ac:dyDescent="0.3">
      <c r="A4022" s="2">
        <v>137521</v>
      </c>
      <c r="B4022" s="3">
        <v>41865.775405092594</v>
      </c>
      <c r="C4022" s="2" t="s">
        <v>32</v>
      </c>
      <c r="D4022" s="2" t="str">
        <f>IF(Original!D4024 = "-", "Male", Original!D4024)</f>
        <v>Female</v>
      </c>
      <c r="E4022" s="2" t="s">
        <v>12</v>
      </c>
      <c r="F4022" s="2" t="str">
        <f>IF(Original!F4024 = "-", "c9", Original!F4024)</f>
        <v>i7</v>
      </c>
      <c r="G4022" s="2">
        <f>IF(ISBLANK(Original!G4024),MEDIAN(Original!G:G),Original!G4024)</f>
        <v>47861</v>
      </c>
    </row>
    <row r="4023" spans="1:7" x14ac:dyDescent="0.3">
      <c r="A4023" s="2">
        <v>114395</v>
      </c>
      <c r="B4023" s="3">
        <v>41788.399004629631</v>
      </c>
      <c r="C4023" s="2" t="s">
        <v>31</v>
      </c>
      <c r="D4023" s="2" t="str">
        <f>IF(Original!D4025 = "-", "Male", Original!D4025)</f>
        <v>Male</v>
      </c>
      <c r="E4023" s="2" t="s">
        <v>17</v>
      </c>
      <c r="F4023" s="2" t="str">
        <f>IF(Original!F4025 = "-", "c9", Original!F4025)</f>
        <v>i7</v>
      </c>
      <c r="G4023" s="2">
        <f>IF(ISBLANK(Original!G4025),MEDIAN(Original!G:G),Original!G4025)</f>
        <v>25674</v>
      </c>
    </row>
    <row r="4024" spans="1:7" x14ac:dyDescent="0.3">
      <c r="A4024" s="2">
        <v>210709</v>
      </c>
      <c r="B4024" s="3">
        <v>41768.53738425926</v>
      </c>
      <c r="C4024" s="2" t="s">
        <v>31</v>
      </c>
      <c r="D4024" s="2" t="str">
        <f>IF(Original!D4026 = "-", "Male", Original!D4026)</f>
        <v>Male</v>
      </c>
      <c r="E4024" s="2" t="s">
        <v>17</v>
      </c>
      <c r="F4024" s="2" t="str">
        <f>IF(Original!F4026 = "-", "c9", Original!F4026)</f>
        <v>b9</v>
      </c>
      <c r="G4024" s="2">
        <f>IF(ISBLANK(Original!G4026),MEDIAN(Original!G:G),Original!G4026)</f>
        <v>76369</v>
      </c>
    </row>
    <row r="4025" spans="1:7" x14ac:dyDescent="0.3">
      <c r="A4025" s="2">
        <v>411665</v>
      </c>
      <c r="B4025" s="3">
        <v>41768.538368055553</v>
      </c>
      <c r="C4025" s="2" t="s">
        <v>32</v>
      </c>
      <c r="D4025" s="2" t="str">
        <f>IF(Original!D4027 = "-", "Male", Original!D4027)</f>
        <v>Female</v>
      </c>
      <c r="E4025" s="2" t="s">
        <v>17</v>
      </c>
      <c r="F4025" s="2" t="str">
        <f>IF(Original!F4027 = "-", "c9", Original!F4027)</f>
        <v>b9</v>
      </c>
      <c r="G4025" s="2">
        <f>IF(ISBLANK(Original!G4027),MEDIAN(Original!G:G),Original!G4027)</f>
        <v>36071</v>
      </c>
    </row>
    <row r="4026" spans="1:7" x14ac:dyDescent="0.3">
      <c r="A4026" s="2">
        <v>347912</v>
      </c>
      <c r="B4026" s="3">
        <v>41793.69090277778</v>
      </c>
      <c r="C4026" s="2" t="s">
        <v>32</v>
      </c>
      <c r="D4026" s="2" t="str">
        <f>IF(Original!D4028 = "-", "Male", Original!D4028)</f>
        <v>Male</v>
      </c>
      <c r="E4026" s="2" t="s">
        <v>17</v>
      </c>
      <c r="F4026" s="2" t="str">
        <f>IF(Original!F4028 = "-", "c9", Original!F4028)</f>
        <v>b9</v>
      </c>
      <c r="G4026" s="2">
        <f>IF(ISBLANK(Original!G4028),MEDIAN(Original!G:G),Original!G4028)</f>
        <v>79645</v>
      </c>
    </row>
    <row r="4027" spans="1:7" x14ac:dyDescent="0.3">
      <c r="A4027" s="2">
        <v>214457</v>
      </c>
      <c r="B4027" s="3">
        <v>41799.407905092594</v>
      </c>
      <c r="C4027" s="2" t="s">
        <v>32</v>
      </c>
      <c r="D4027" s="2" t="str">
        <f>IF(Original!D4029 = "-", "Male", Original!D4029)</f>
        <v>Female</v>
      </c>
      <c r="E4027" s="2" t="s">
        <v>17</v>
      </c>
      <c r="F4027" s="2" t="str">
        <f>IF(Original!F4029 = "-", "c9", Original!F4029)</f>
        <v>b9</v>
      </c>
      <c r="G4027" s="2">
        <f>IF(ISBLANK(Original!G4029),MEDIAN(Original!G:G),Original!G4029)</f>
        <v>22965</v>
      </c>
    </row>
    <row r="4028" spans="1:7" x14ac:dyDescent="0.3">
      <c r="A4028" s="2">
        <v>47821</v>
      </c>
      <c r="B4028" s="3">
        <v>41799.411643518521</v>
      </c>
      <c r="C4028" s="2" t="s">
        <v>31</v>
      </c>
      <c r="D4028" s="2" t="str">
        <f>IF(Original!D4030 = "-", "Male", Original!D4030)</f>
        <v>Female</v>
      </c>
      <c r="E4028" s="2" t="s">
        <v>17</v>
      </c>
      <c r="F4028" s="2" t="str">
        <f>IF(Original!F4030 = "-", "c9", Original!F4030)</f>
        <v>b9</v>
      </c>
      <c r="G4028" s="2">
        <f>IF(ISBLANK(Original!G4030),MEDIAN(Original!G:G),Original!G4030)</f>
        <v>63596</v>
      </c>
    </row>
    <row r="4029" spans="1:7" x14ac:dyDescent="0.3">
      <c r="A4029" s="2">
        <v>918944</v>
      </c>
      <c r="B4029" s="3">
        <v>41807.823993055557</v>
      </c>
      <c r="C4029" s="2" t="s">
        <v>32</v>
      </c>
      <c r="D4029" s="2" t="str">
        <f>IF(Original!D4031 = "-", "Male", Original!D4031)</f>
        <v>Male</v>
      </c>
      <c r="E4029" s="2" t="s">
        <v>17</v>
      </c>
      <c r="F4029" s="2" t="str">
        <f>IF(Original!F4031 = "-", "c9", Original!F4031)</f>
        <v>b9</v>
      </c>
      <c r="G4029" s="2">
        <f>IF(ISBLANK(Original!G4031),MEDIAN(Original!G:G),Original!G4031)</f>
        <v>46943</v>
      </c>
    </row>
    <row r="4030" spans="1:7" x14ac:dyDescent="0.3">
      <c r="A4030" s="2">
        <v>640586</v>
      </c>
      <c r="B4030" s="3">
        <v>41816.42359953704</v>
      </c>
      <c r="C4030" s="2" t="s">
        <v>32</v>
      </c>
      <c r="D4030" s="2" t="str">
        <f>IF(Original!D4032 = "-", "Male", Original!D4032)</f>
        <v>Female</v>
      </c>
      <c r="E4030" s="2" t="s">
        <v>17</v>
      </c>
      <c r="F4030" s="2" t="str">
        <f>IF(Original!F4032 = "-", "c9", Original!F4032)</f>
        <v>b9</v>
      </c>
      <c r="G4030" s="2">
        <f>IF(ISBLANK(Original!G4032),MEDIAN(Original!G:G),Original!G4032)</f>
        <v>14594</v>
      </c>
    </row>
    <row r="4031" spans="1:7" x14ac:dyDescent="0.3">
      <c r="A4031" s="2">
        <v>518428</v>
      </c>
      <c r="B4031" s="3">
        <v>41816.425115740742</v>
      </c>
      <c r="C4031" s="2" t="s">
        <v>31</v>
      </c>
      <c r="D4031" s="2" t="str">
        <f>IF(Original!D4033 = "-", "Male", Original!D4033)</f>
        <v>Female</v>
      </c>
      <c r="E4031" s="2" t="s">
        <v>17</v>
      </c>
      <c r="F4031" s="2" t="str">
        <f>IF(Original!F4033 = "-", "c9", Original!F4033)</f>
        <v>b9</v>
      </c>
      <c r="G4031" s="2">
        <f>IF(ISBLANK(Original!G4033),MEDIAN(Original!G:G),Original!G4033)</f>
        <v>73022</v>
      </c>
    </row>
    <row r="4032" spans="1:7" x14ac:dyDescent="0.3">
      <c r="A4032" s="2">
        <v>66761</v>
      </c>
      <c r="B4032" s="3">
        <v>41768.430567129632</v>
      </c>
      <c r="C4032" s="2" t="s">
        <v>31</v>
      </c>
      <c r="D4032" s="2" t="str">
        <f>IF(Original!D4034 = "-", "Male", Original!D4034)</f>
        <v>Male</v>
      </c>
      <c r="E4032" s="2" t="s">
        <v>17</v>
      </c>
      <c r="F4032" s="2" t="str">
        <f>IF(Original!F4034 = "-", "c9", Original!F4034)</f>
        <v>c5</v>
      </c>
      <c r="G4032" s="2">
        <f>IF(ISBLANK(Original!G4034),MEDIAN(Original!G:G),Original!G4034)</f>
        <v>7562</v>
      </c>
    </row>
    <row r="4033" spans="1:7" x14ac:dyDescent="0.3">
      <c r="A4033" s="2">
        <v>432788</v>
      </c>
      <c r="B4033" s="3">
        <v>41879.39770833333</v>
      </c>
      <c r="C4033" s="2" t="s">
        <v>31</v>
      </c>
      <c r="D4033" s="2" t="str">
        <f>IF(Original!D4035 = "-", "Male", Original!D4035)</f>
        <v>Male</v>
      </c>
      <c r="E4033" s="2" t="s">
        <v>17</v>
      </c>
      <c r="F4033" s="2" t="str">
        <f>IF(Original!F4035 = "-", "c9", Original!F4035)</f>
        <v>c5</v>
      </c>
      <c r="G4033" s="2">
        <f>IF(ISBLANK(Original!G4035),MEDIAN(Original!G:G),Original!G4035)</f>
        <v>54893</v>
      </c>
    </row>
    <row r="4034" spans="1:7" x14ac:dyDescent="0.3">
      <c r="A4034" s="2">
        <v>878164</v>
      </c>
      <c r="B4034" s="3">
        <v>41878.332685185182</v>
      </c>
      <c r="C4034" s="2" t="s">
        <v>32</v>
      </c>
      <c r="D4034" s="2" t="str">
        <f>IF(Original!D4036 = "-", "Male", Original!D4036)</f>
        <v>Male</v>
      </c>
      <c r="E4034" s="2" t="s">
        <v>20</v>
      </c>
      <c r="F4034" s="2" t="str">
        <f>IF(Original!F4036 = "-", "c9", Original!F4036)</f>
        <v>c9</v>
      </c>
      <c r="G4034" s="2">
        <f>IF(ISBLANK(Original!G4036),MEDIAN(Original!G:G),Original!G4036)</f>
        <v>65765</v>
      </c>
    </row>
    <row r="4035" spans="1:7" x14ac:dyDescent="0.3">
      <c r="A4035" s="2">
        <v>426146</v>
      </c>
      <c r="B4035" s="3">
        <v>41781.401203703703</v>
      </c>
      <c r="C4035" s="2" t="s">
        <v>31</v>
      </c>
      <c r="D4035" s="2" t="str">
        <f>IF(Original!D4037 = "-", "Male", Original!D4037)</f>
        <v>Male</v>
      </c>
      <c r="E4035" s="2" t="s">
        <v>17</v>
      </c>
      <c r="F4035" s="2" t="str">
        <f>IF(Original!F4037 = "-", "c9", Original!F4037)</f>
        <v>c9</v>
      </c>
      <c r="G4035" s="2">
        <f>IF(ISBLANK(Original!G4037),MEDIAN(Original!G:G),Original!G4037)</f>
        <v>29377</v>
      </c>
    </row>
    <row r="4036" spans="1:7" x14ac:dyDescent="0.3">
      <c r="A4036" s="2">
        <v>191579</v>
      </c>
      <c r="B4036" s="3">
        <v>41761.395289351851</v>
      </c>
      <c r="C4036" s="2" t="s">
        <v>31</v>
      </c>
      <c r="D4036" s="2" t="str">
        <f>IF(Original!D4038 = "-", "Male", Original!D4038)</f>
        <v>Male</v>
      </c>
      <c r="E4036" s="2" t="s">
        <v>18</v>
      </c>
      <c r="F4036" s="2" t="str">
        <f>IF(Original!F4038 = "-", "c9", Original!F4038)</f>
        <v>i6</v>
      </c>
      <c r="G4036" s="2">
        <f>IF(ISBLANK(Original!G4038),MEDIAN(Original!G:G),Original!G4038)</f>
        <v>80405</v>
      </c>
    </row>
    <row r="4037" spans="1:7" x14ac:dyDescent="0.3">
      <c r="A4037" s="2">
        <v>780358</v>
      </c>
      <c r="B4037" s="3">
        <v>41766.65966435185</v>
      </c>
      <c r="C4037" s="2" t="s">
        <v>32</v>
      </c>
      <c r="D4037" s="2" t="str">
        <f>IF(Original!D4039 = "-", "Male", Original!D4039)</f>
        <v>Male</v>
      </c>
      <c r="E4037" s="2" t="s">
        <v>18</v>
      </c>
      <c r="F4037" s="2" t="str">
        <f>IF(Original!F4039 = "-", "c9", Original!F4039)</f>
        <v>i6</v>
      </c>
      <c r="G4037" s="2">
        <f>IF(ISBLANK(Original!G4039),MEDIAN(Original!G:G),Original!G4039)</f>
        <v>20045</v>
      </c>
    </row>
    <row r="4038" spans="1:7" x14ac:dyDescent="0.3">
      <c r="A4038" s="2">
        <v>630226</v>
      </c>
      <c r="B4038" s="3">
        <v>41772.704456018517</v>
      </c>
      <c r="C4038" s="2" t="s">
        <v>32</v>
      </c>
      <c r="D4038" s="2" t="str">
        <f>IF(Original!D4040 = "-", "Male", Original!D4040)</f>
        <v>Male</v>
      </c>
      <c r="E4038" s="2" t="s">
        <v>18</v>
      </c>
      <c r="F4038" s="2" t="str">
        <f>IF(Original!F4040 = "-", "c9", Original!F4040)</f>
        <v>i6</v>
      </c>
      <c r="G4038" s="2">
        <f>IF(ISBLANK(Original!G4040),MEDIAN(Original!G:G),Original!G4040)</f>
        <v>72474</v>
      </c>
    </row>
    <row r="4039" spans="1:7" x14ac:dyDescent="0.3">
      <c r="A4039" s="2">
        <v>166022</v>
      </c>
      <c r="B4039" s="3">
        <v>41796.397106481483</v>
      </c>
      <c r="C4039" s="2" t="s">
        <v>32</v>
      </c>
      <c r="D4039" s="2" t="str">
        <f>IF(Original!D4041 = "-", "Male", Original!D4041)</f>
        <v>Male</v>
      </c>
      <c r="E4039" s="2" t="s">
        <v>20</v>
      </c>
      <c r="F4039" s="2" t="str">
        <f>IF(Original!F4041 = "-", "c9", Original!F4041)</f>
        <v>i7</v>
      </c>
      <c r="G4039" s="2">
        <f>IF(ISBLANK(Original!G4041),MEDIAN(Original!G:G),Original!G4041)</f>
        <v>84494</v>
      </c>
    </row>
    <row r="4040" spans="1:7" x14ac:dyDescent="0.3">
      <c r="A4040" s="2">
        <v>258244</v>
      </c>
      <c r="B4040" s="3">
        <v>41803.39671296296</v>
      </c>
      <c r="C4040" s="2" t="s">
        <v>32</v>
      </c>
      <c r="D4040" s="2" t="str">
        <f>IF(Original!D4042 = "-", "Male", Original!D4042)</f>
        <v>Male</v>
      </c>
      <c r="E4040" s="2" t="s">
        <v>20</v>
      </c>
      <c r="F4040" s="2" t="str">
        <f>IF(Original!F4042 = "-", "c9", Original!F4042)</f>
        <v>i7</v>
      </c>
      <c r="G4040" s="2">
        <f>IF(ISBLANK(Original!G4042),MEDIAN(Original!G:G),Original!G4042)</f>
        <v>88517</v>
      </c>
    </row>
    <row r="4041" spans="1:7" x14ac:dyDescent="0.3">
      <c r="A4041" s="2">
        <v>168663</v>
      </c>
      <c r="B4041" s="3">
        <v>41782.397453703707</v>
      </c>
      <c r="C4041" s="2" t="s">
        <v>31</v>
      </c>
      <c r="D4041" s="2" t="str">
        <f>IF(Original!D4043 = "-", "Male", Original!D4043)</f>
        <v>Male</v>
      </c>
      <c r="E4041" s="2" t="s">
        <v>17</v>
      </c>
      <c r="F4041" s="2" t="str">
        <f>IF(Original!F4043 = "-", "c9", Original!F4043)</f>
        <v>i5</v>
      </c>
      <c r="G4041" s="2">
        <f>IF(ISBLANK(Original!G4043),MEDIAN(Original!G:G),Original!G4043)</f>
        <v>41794</v>
      </c>
    </row>
    <row r="4042" spans="1:7" x14ac:dyDescent="0.3">
      <c r="A4042" s="2">
        <v>258521</v>
      </c>
      <c r="B4042" s="3">
        <v>41782.397824074076</v>
      </c>
      <c r="C4042" s="2" t="s">
        <v>32</v>
      </c>
      <c r="D4042" s="2" t="str">
        <f>IF(Original!D4044 = "-", "Male", Original!D4044)</f>
        <v>Male</v>
      </c>
      <c r="E4042" s="2" t="s">
        <v>17</v>
      </c>
      <c r="F4042" s="2" t="str">
        <f>IF(Original!F4044 = "-", "c9", Original!F4044)</f>
        <v>i5</v>
      </c>
      <c r="G4042" s="2">
        <f>IF(ISBLANK(Original!G4044),MEDIAN(Original!G:G),Original!G4044)</f>
        <v>35273</v>
      </c>
    </row>
    <row r="4043" spans="1:7" x14ac:dyDescent="0.3">
      <c r="A4043" s="2">
        <v>368800</v>
      </c>
      <c r="B4043" s="3">
        <v>41782.399942129632</v>
      </c>
      <c r="C4043" s="2" t="s">
        <v>32</v>
      </c>
      <c r="D4043" s="2" t="str">
        <f>IF(Original!D4045 = "-", "Male", Original!D4045)</f>
        <v>Female</v>
      </c>
      <c r="E4043" s="2" t="s">
        <v>17</v>
      </c>
      <c r="F4043" s="2" t="str">
        <f>IF(Original!F4045 = "-", "c9", Original!F4045)</f>
        <v>i5</v>
      </c>
      <c r="G4043" s="2">
        <f>IF(ISBLANK(Original!G4045),MEDIAN(Original!G:G),Original!G4045)</f>
        <v>22051</v>
      </c>
    </row>
    <row r="4044" spans="1:7" x14ac:dyDescent="0.3">
      <c r="A4044" s="2">
        <v>456819</v>
      </c>
      <c r="B4044" s="3">
        <v>41782.401018518518</v>
      </c>
      <c r="C4044" s="2" t="s">
        <v>32</v>
      </c>
      <c r="D4044" s="2" t="str">
        <f>IF(Original!D4046 = "-", "Male", Original!D4046)</f>
        <v>Male</v>
      </c>
      <c r="E4044" s="2" t="s">
        <v>17</v>
      </c>
      <c r="F4044" s="2" t="str">
        <f>IF(Original!F4046 = "-", "c9", Original!F4046)</f>
        <v>i5</v>
      </c>
      <c r="G4044" s="2">
        <f>IF(ISBLANK(Original!G4046),MEDIAN(Original!G:G),Original!G4046)</f>
        <v>36358</v>
      </c>
    </row>
    <row r="4045" spans="1:7" x14ac:dyDescent="0.3">
      <c r="A4045" s="2">
        <v>859916</v>
      </c>
      <c r="B4045" s="3">
        <v>41782.401319444441</v>
      </c>
      <c r="C4045" s="2" t="s">
        <v>31</v>
      </c>
      <c r="D4045" s="2" t="str">
        <f>IF(Original!D4047 = "-", "Male", Original!D4047)</f>
        <v>Male</v>
      </c>
      <c r="E4045" s="2" t="s">
        <v>17</v>
      </c>
      <c r="F4045" s="2" t="str">
        <f>IF(Original!F4047 = "-", "c9", Original!F4047)</f>
        <v>i5</v>
      </c>
      <c r="G4045" s="2">
        <f>IF(ISBLANK(Original!G4047),MEDIAN(Original!G:G),Original!G4047)</f>
        <v>28326</v>
      </c>
    </row>
    <row r="4046" spans="1:7" x14ac:dyDescent="0.3">
      <c r="A4046" s="2">
        <v>816748</v>
      </c>
      <c r="B4046" s="3">
        <v>41789.397870370369</v>
      </c>
      <c r="C4046" s="2" t="s">
        <v>32</v>
      </c>
      <c r="D4046" s="2" t="str">
        <f>IF(Original!D4048 = "-", "Male", Original!D4048)</f>
        <v>Male</v>
      </c>
      <c r="E4046" s="2" t="s">
        <v>15</v>
      </c>
      <c r="F4046" s="2" t="str">
        <f>IF(Original!F4048 = "-", "c9", Original!F4048)</f>
        <v>i6</v>
      </c>
      <c r="G4046" s="2">
        <f>IF(ISBLANK(Original!G4048),MEDIAN(Original!G:G),Original!G4048)</f>
        <v>54557</v>
      </c>
    </row>
    <row r="4047" spans="1:7" x14ac:dyDescent="0.3">
      <c r="A4047" s="2">
        <v>661425</v>
      </c>
      <c r="B4047" s="3">
        <v>41767.517962962964</v>
      </c>
      <c r="C4047" s="2" t="s">
        <v>31</v>
      </c>
      <c r="D4047" s="2" t="str">
        <f>IF(Original!D4049 = "-", "Male", Original!D4049)</f>
        <v>Male</v>
      </c>
      <c r="E4047" s="2" t="s">
        <v>20</v>
      </c>
      <c r="F4047" s="2" t="str">
        <f>IF(Original!F4049 = "-", "c9", Original!F4049)</f>
        <v>i6</v>
      </c>
      <c r="G4047" s="2">
        <f>IF(ISBLANK(Original!G4049),MEDIAN(Original!G:G),Original!G4049)</f>
        <v>50904</v>
      </c>
    </row>
    <row r="4048" spans="1:7" x14ac:dyDescent="0.3">
      <c r="A4048" s="2">
        <v>664247</v>
      </c>
      <c r="B4048" s="3">
        <v>41803.605624999997</v>
      </c>
      <c r="C4048" s="2" t="s">
        <v>31</v>
      </c>
      <c r="D4048" s="2" t="str">
        <f>IF(Original!D4050 = "-", "Male", Original!D4050)</f>
        <v>Female</v>
      </c>
      <c r="E4048" s="2" t="s">
        <v>12</v>
      </c>
      <c r="F4048" s="2" t="str">
        <f>IF(Original!F4050 = "-", "c9", Original!F4050)</f>
        <v>c5</v>
      </c>
      <c r="G4048" s="2">
        <f>IF(ISBLANK(Original!G4050),MEDIAN(Original!G:G),Original!G4050)</f>
        <v>72111</v>
      </c>
    </row>
    <row r="4049" spans="1:7" x14ac:dyDescent="0.3">
      <c r="A4049" s="2">
        <v>12307</v>
      </c>
      <c r="B4049" s="3">
        <v>41803.608495370368</v>
      </c>
      <c r="C4049" s="2" t="s">
        <v>31</v>
      </c>
      <c r="D4049" s="2" t="str">
        <f>IF(Original!D4051 = "-", "Male", Original!D4051)</f>
        <v>Female</v>
      </c>
      <c r="E4049" s="2" t="s">
        <v>12</v>
      </c>
      <c r="F4049" s="2" t="str">
        <f>IF(Original!F4051 = "-", "c9", Original!F4051)</f>
        <v>c5</v>
      </c>
      <c r="G4049" s="2">
        <f>IF(ISBLANK(Original!G4051),MEDIAN(Original!G:G),Original!G4051)</f>
        <v>82707</v>
      </c>
    </row>
    <row r="4050" spans="1:7" x14ac:dyDescent="0.3">
      <c r="A4050" s="2">
        <v>35352</v>
      </c>
      <c r="B4050" s="3">
        <v>41872.758055555554</v>
      </c>
      <c r="C4050" s="2" t="s">
        <v>31</v>
      </c>
      <c r="D4050" s="2" t="str">
        <f>IF(Original!D4052 = "-", "Male", Original!D4052)</f>
        <v>Male</v>
      </c>
      <c r="E4050" s="2" t="s">
        <v>12</v>
      </c>
      <c r="F4050" s="2" t="str">
        <f>IF(Original!F4052 = "-", "c9", Original!F4052)</f>
        <v>c5</v>
      </c>
      <c r="G4050" s="2">
        <f>IF(ISBLANK(Original!G4052),MEDIAN(Original!G:G),Original!G4052)</f>
        <v>34882</v>
      </c>
    </row>
    <row r="4051" spans="1:7" x14ac:dyDescent="0.3">
      <c r="A4051" s="2">
        <v>374498</v>
      </c>
      <c r="B4051" s="3">
        <v>41824.620856481481</v>
      </c>
      <c r="C4051" s="2" t="s">
        <v>31</v>
      </c>
      <c r="D4051" s="2" t="str">
        <f>IF(Original!D4053 = "-", "Male", Original!D4053)</f>
        <v>Male</v>
      </c>
      <c r="E4051" s="2" t="s">
        <v>12</v>
      </c>
      <c r="F4051" s="2" t="str">
        <f>IF(Original!F4053 = "-", "c9", Original!F4053)</f>
        <v>c9</v>
      </c>
      <c r="G4051" s="2">
        <f>IF(ISBLANK(Original!G4053),MEDIAN(Original!G:G),Original!G4053)</f>
        <v>2207</v>
      </c>
    </row>
    <row r="4052" spans="1:7" x14ac:dyDescent="0.3">
      <c r="A4052" s="2">
        <v>163894</v>
      </c>
      <c r="B4052" s="3">
        <v>41824.623900462961</v>
      </c>
      <c r="C4052" s="2" t="s">
        <v>31</v>
      </c>
      <c r="D4052" s="2" t="str">
        <f>IF(Original!D4054 = "-", "Male", Original!D4054)</f>
        <v>Male</v>
      </c>
      <c r="E4052" s="2" t="s">
        <v>12</v>
      </c>
      <c r="F4052" s="2" t="str">
        <f>IF(Original!F4054 = "-", "c9", Original!F4054)</f>
        <v>c9</v>
      </c>
      <c r="G4052" s="2">
        <f>IF(ISBLANK(Original!G4054),MEDIAN(Original!G:G),Original!G4054)</f>
        <v>78093</v>
      </c>
    </row>
    <row r="4053" spans="1:7" x14ac:dyDescent="0.3">
      <c r="A4053" s="2">
        <v>175180</v>
      </c>
      <c r="B4053" s="3">
        <v>41830.644780092596</v>
      </c>
      <c r="C4053" s="2" t="s">
        <v>32</v>
      </c>
      <c r="D4053" s="2" t="str">
        <f>IF(Original!D4055 = "-", "Male", Original!D4055)</f>
        <v>Female</v>
      </c>
      <c r="E4053" s="2" t="s">
        <v>12</v>
      </c>
      <c r="F4053" s="2" t="str">
        <f>IF(Original!F4055 = "-", "c9", Original!F4055)</f>
        <v>c9</v>
      </c>
      <c r="G4053" s="2">
        <f>IF(ISBLANK(Original!G4055),MEDIAN(Original!G:G),Original!G4055)</f>
        <v>16996</v>
      </c>
    </row>
    <row r="4054" spans="1:7" x14ac:dyDescent="0.3">
      <c r="A4054" s="2">
        <v>456871</v>
      </c>
      <c r="B4054" s="3">
        <v>41830.645243055558</v>
      </c>
      <c r="C4054" s="2" t="s">
        <v>32</v>
      </c>
      <c r="D4054" s="2" t="str">
        <f>IF(Original!D4056 = "-", "Male", Original!D4056)</f>
        <v>Male</v>
      </c>
      <c r="E4054" s="2" t="s">
        <v>12</v>
      </c>
      <c r="F4054" s="2" t="str">
        <f>IF(Original!F4056 = "-", "c9", Original!F4056)</f>
        <v>c9</v>
      </c>
      <c r="G4054" s="2">
        <f>IF(ISBLANK(Original!G4056),MEDIAN(Original!G:G),Original!G4056)</f>
        <v>39016</v>
      </c>
    </row>
    <row r="4055" spans="1:7" x14ac:dyDescent="0.3">
      <c r="A4055" s="2">
        <v>677157</v>
      </c>
      <c r="B4055" s="3">
        <v>41830.646215277775</v>
      </c>
      <c r="C4055" s="2" t="s">
        <v>31</v>
      </c>
      <c r="D4055" s="2" t="str">
        <f>IF(Original!D4057 = "-", "Male", Original!D4057)</f>
        <v>Female</v>
      </c>
      <c r="E4055" s="2" t="s">
        <v>12</v>
      </c>
      <c r="F4055" s="2" t="str">
        <f>IF(Original!F4057 = "-", "c9", Original!F4057)</f>
        <v>c9</v>
      </c>
      <c r="G4055" s="2">
        <f>IF(ISBLANK(Original!G4057),MEDIAN(Original!G:G),Original!G4057)</f>
        <v>98321</v>
      </c>
    </row>
    <row r="4056" spans="1:7" x14ac:dyDescent="0.3">
      <c r="A4056" s="2">
        <v>300699</v>
      </c>
      <c r="B4056" s="3">
        <v>41830.64371527778</v>
      </c>
      <c r="C4056" s="2" t="s">
        <v>31</v>
      </c>
      <c r="D4056" s="2" t="str">
        <f>IF(Original!D4058 = "-", "Male", Original!D4058)</f>
        <v>Don’t want to say</v>
      </c>
      <c r="E4056" s="2" t="s">
        <v>12</v>
      </c>
      <c r="F4056" s="2" t="str">
        <f>IF(Original!F4058 = "-", "c9", Original!F4058)</f>
        <v>c9</v>
      </c>
      <c r="G4056" s="2">
        <f>IF(ISBLANK(Original!G4058),MEDIAN(Original!G:G),Original!G4058)</f>
        <v>27516</v>
      </c>
    </row>
    <row r="4057" spans="1:7" x14ac:dyDescent="0.3">
      <c r="A4057" s="2">
        <v>909743</v>
      </c>
      <c r="B4057" s="3">
        <v>41864.508622685185</v>
      </c>
      <c r="C4057" s="2" t="s">
        <v>32</v>
      </c>
      <c r="D4057" s="2" t="str">
        <f>IF(Original!D4059 = "-", "Male", Original!D4059)</f>
        <v>Male</v>
      </c>
      <c r="E4057" s="2" t="s">
        <v>12</v>
      </c>
      <c r="F4057" s="2" t="str">
        <f>IF(Original!F4059 = "-", "c9", Original!F4059)</f>
        <v>c9</v>
      </c>
      <c r="G4057" s="2">
        <f>IF(ISBLANK(Original!G4059),MEDIAN(Original!G:G),Original!G4059)</f>
        <v>77789</v>
      </c>
    </row>
    <row r="4058" spans="1:7" x14ac:dyDescent="0.3">
      <c r="A4058" s="2">
        <v>193614</v>
      </c>
      <c r="B4058" s="3">
        <v>41864.509328703702</v>
      </c>
      <c r="C4058" s="2" t="s">
        <v>32</v>
      </c>
      <c r="D4058" s="2" t="str">
        <f>IF(Original!D4060 = "-", "Male", Original!D4060)</f>
        <v>Male</v>
      </c>
      <c r="E4058" s="2" t="s">
        <v>12</v>
      </c>
      <c r="F4058" s="2" t="str">
        <f>IF(Original!F4060 = "-", "c9", Original!F4060)</f>
        <v>c9</v>
      </c>
      <c r="G4058" s="2">
        <f>IF(ISBLANK(Original!G4060),MEDIAN(Original!G:G),Original!G4060)</f>
        <v>68820</v>
      </c>
    </row>
    <row r="4059" spans="1:7" x14ac:dyDescent="0.3">
      <c r="A4059" s="2">
        <v>926034</v>
      </c>
      <c r="B4059" s="3">
        <v>41785.398344907408</v>
      </c>
      <c r="C4059" s="2" t="s">
        <v>32</v>
      </c>
      <c r="D4059" s="2" t="str">
        <f>IF(Original!D4061 = "-", "Male", Original!D4061)</f>
        <v>Female</v>
      </c>
      <c r="E4059" s="2" t="s">
        <v>20</v>
      </c>
      <c r="F4059" s="2" t="str">
        <f>IF(Original!F4061 = "-", "c9", Original!F4061)</f>
        <v>i1</v>
      </c>
      <c r="G4059" s="2">
        <f>IF(ISBLANK(Original!G4061),MEDIAN(Original!G:G),Original!G4061)</f>
        <v>27492</v>
      </c>
    </row>
    <row r="4060" spans="1:7" x14ac:dyDescent="0.3">
      <c r="A4060" s="2">
        <v>741464</v>
      </c>
      <c r="B4060" s="3">
        <v>41795.358124999999</v>
      </c>
      <c r="C4060" s="2" t="s">
        <v>32</v>
      </c>
      <c r="D4060" s="2" t="str">
        <f>IF(Original!D4062 = "-", "Male", Original!D4062)</f>
        <v>Male</v>
      </c>
      <c r="E4060" s="2" t="s">
        <v>20</v>
      </c>
      <c r="F4060" s="2" t="str">
        <f>IF(Original!F4062 = "-", "c9", Original!F4062)</f>
        <v>c9</v>
      </c>
      <c r="G4060" s="2">
        <f>IF(ISBLANK(Original!G4062),MEDIAN(Original!G:G),Original!G4062)</f>
        <v>68397</v>
      </c>
    </row>
    <row r="4061" spans="1:7" x14ac:dyDescent="0.3">
      <c r="A4061" s="2">
        <v>218712</v>
      </c>
      <c r="B4061" s="3">
        <v>41795.360196759262</v>
      </c>
      <c r="C4061" s="2" t="s">
        <v>32</v>
      </c>
      <c r="D4061" s="2" t="str">
        <f>IF(Original!D4063 = "-", "Male", Original!D4063)</f>
        <v>Female</v>
      </c>
      <c r="E4061" s="2" t="s">
        <v>20</v>
      </c>
      <c r="F4061" s="2" t="str">
        <f>IF(Original!F4063 = "-", "c9", Original!F4063)</f>
        <v>c9</v>
      </c>
      <c r="G4061" s="2">
        <f>IF(ISBLANK(Original!G4063),MEDIAN(Original!G:G),Original!G4063)</f>
        <v>19371</v>
      </c>
    </row>
    <row r="4062" spans="1:7" x14ac:dyDescent="0.3">
      <c r="A4062" s="2">
        <v>141105</v>
      </c>
      <c r="B4062" s="3">
        <v>41801.263645833336</v>
      </c>
      <c r="C4062" s="2" t="s">
        <v>32</v>
      </c>
      <c r="D4062" s="2" t="str">
        <f>IF(Original!D4064 = "-", "Male", Original!D4064)</f>
        <v>Male</v>
      </c>
      <c r="E4062" s="2" t="s">
        <v>20</v>
      </c>
      <c r="F4062" s="2" t="str">
        <f>IF(Original!F4064 = "-", "c9", Original!F4064)</f>
        <v>i1</v>
      </c>
      <c r="G4062" s="2">
        <f>IF(ISBLANK(Original!G4064),MEDIAN(Original!G:G),Original!G4064)</f>
        <v>46369</v>
      </c>
    </row>
    <row r="4063" spans="1:7" x14ac:dyDescent="0.3">
      <c r="A4063" s="2">
        <v>602859</v>
      </c>
      <c r="B4063" s="3">
        <v>41809.685243055559</v>
      </c>
      <c r="C4063" s="2" t="s">
        <v>32</v>
      </c>
      <c r="D4063" s="2" t="str">
        <f>IF(Original!D4065 = "-", "Male", Original!D4065)</f>
        <v>Male</v>
      </c>
      <c r="E4063" s="2" t="s">
        <v>20</v>
      </c>
      <c r="F4063" s="2" t="str">
        <f>IF(Original!F4065 = "-", "c9", Original!F4065)</f>
        <v>c9</v>
      </c>
      <c r="G4063" s="2">
        <f>IF(ISBLANK(Original!G4065),MEDIAN(Original!G:G),Original!G4065)</f>
        <v>22619</v>
      </c>
    </row>
    <row r="4064" spans="1:7" x14ac:dyDescent="0.3">
      <c r="A4064" s="2">
        <v>888578</v>
      </c>
      <c r="B4064" s="3">
        <v>41809.686678240738</v>
      </c>
      <c r="C4064" s="2" t="s">
        <v>32</v>
      </c>
      <c r="D4064" s="2" t="str">
        <f>IF(Original!D4066 = "-", "Male", Original!D4066)</f>
        <v>Female</v>
      </c>
      <c r="E4064" s="2" t="s">
        <v>20</v>
      </c>
      <c r="F4064" s="2" t="str">
        <f>IF(Original!F4066 = "-", "c9", Original!F4066)</f>
        <v>c9</v>
      </c>
      <c r="G4064" s="2">
        <f>IF(ISBLANK(Original!G4066),MEDIAN(Original!G:G),Original!G4066)</f>
        <v>65299</v>
      </c>
    </row>
    <row r="4065" spans="1:7" x14ac:dyDescent="0.3">
      <c r="A4065" s="2">
        <v>310945</v>
      </c>
      <c r="B4065" s="3">
        <v>41812.426678240743</v>
      </c>
      <c r="C4065" s="2" t="s">
        <v>32</v>
      </c>
      <c r="D4065" s="2" t="str">
        <f>IF(Original!D4067 = "-", "Male", Original!D4067)</f>
        <v>Female</v>
      </c>
      <c r="E4065" s="2" t="s">
        <v>20</v>
      </c>
      <c r="F4065" s="2" t="str">
        <f>IF(Original!F4067 = "-", "c9", Original!F4067)</f>
        <v>i1</v>
      </c>
      <c r="G4065" s="2">
        <f>IF(ISBLANK(Original!G4067),MEDIAN(Original!G:G),Original!G4067)</f>
        <v>97594</v>
      </c>
    </row>
    <row r="4066" spans="1:7" x14ac:dyDescent="0.3">
      <c r="A4066" s="2">
        <v>285962</v>
      </c>
      <c r="B4066" s="3">
        <v>41812.425740740742</v>
      </c>
      <c r="C4066" s="2" t="s">
        <v>31</v>
      </c>
      <c r="D4066" s="2" t="str">
        <f>IF(Original!D4068 = "-", "Male", Original!D4068)</f>
        <v>Don’t want to say</v>
      </c>
      <c r="E4066" s="2" t="s">
        <v>20</v>
      </c>
      <c r="F4066" s="2" t="str">
        <f>IF(Original!F4068 = "-", "c9", Original!F4068)</f>
        <v>i1</v>
      </c>
      <c r="G4066" s="2">
        <f>IF(ISBLANK(Original!G4068),MEDIAN(Original!G:G),Original!G4068)</f>
        <v>31670</v>
      </c>
    </row>
    <row r="4067" spans="1:7" x14ac:dyDescent="0.3">
      <c r="A4067" s="2">
        <v>336659</v>
      </c>
      <c r="B4067" s="3">
        <v>41848.397858796299</v>
      </c>
      <c r="C4067" s="2" t="s">
        <v>32</v>
      </c>
      <c r="D4067" s="2" t="str">
        <f>IF(Original!D4069 = "-", "Male", Original!D4069)</f>
        <v>Male</v>
      </c>
      <c r="E4067" s="2" t="s">
        <v>20</v>
      </c>
      <c r="F4067" s="2" t="str">
        <f>IF(Original!F4069 = "-", "c9", Original!F4069)</f>
        <v>c9</v>
      </c>
      <c r="G4067" s="2">
        <f>IF(ISBLANK(Original!G4069),MEDIAN(Original!G:G),Original!G4069)</f>
        <v>14963</v>
      </c>
    </row>
    <row r="4068" spans="1:7" x14ac:dyDescent="0.3">
      <c r="A4068" s="2">
        <v>558779</v>
      </c>
      <c r="B4068" s="3">
        <v>41851.767326388886</v>
      </c>
      <c r="C4068" s="2" t="s">
        <v>32</v>
      </c>
      <c r="D4068" s="2" t="str">
        <f>IF(Original!D4070 = "-", "Male", Original!D4070)</f>
        <v>Male</v>
      </c>
      <c r="E4068" s="2" t="s">
        <v>20</v>
      </c>
      <c r="F4068" s="2" t="str">
        <f>IF(Original!F4070 = "-", "c9", Original!F4070)</f>
        <v>c9</v>
      </c>
      <c r="G4068" s="2">
        <f>IF(ISBLANK(Original!G4070),MEDIAN(Original!G:G),Original!G4070)</f>
        <v>38265</v>
      </c>
    </row>
    <row r="4069" spans="1:7" x14ac:dyDescent="0.3">
      <c r="A4069" s="2">
        <v>887671</v>
      </c>
      <c r="B4069" s="3">
        <v>41852.34070601852</v>
      </c>
      <c r="C4069" s="2" t="s">
        <v>32</v>
      </c>
      <c r="D4069" s="2" t="str">
        <f>IF(Original!D4071 = "-", "Male", Original!D4071)</f>
        <v>Male</v>
      </c>
      <c r="E4069" s="2" t="s">
        <v>20</v>
      </c>
      <c r="F4069" s="2" t="str">
        <f>IF(Original!F4071 = "-", "c9", Original!F4071)</f>
        <v>i1</v>
      </c>
      <c r="G4069" s="2">
        <f>IF(ISBLANK(Original!G4071),MEDIAN(Original!G:G),Original!G4071)</f>
        <v>60500</v>
      </c>
    </row>
    <row r="4070" spans="1:7" x14ac:dyDescent="0.3">
      <c r="A4070" s="2">
        <v>985374</v>
      </c>
      <c r="B4070" s="3">
        <v>41858.568865740737</v>
      </c>
      <c r="C4070" s="2" t="s">
        <v>32</v>
      </c>
      <c r="D4070" s="2" t="str">
        <f>IF(Original!D4072 = "-", "Male", Original!D4072)</f>
        <v>Male</v>
      </c>
      <c r="E4070" s="2" t="s">
        <v>20</v>
      </c>
      <c r="F4070" s="2" t="str">
        <f>IF(Original!F4072 = "-", "c9", Original!F4072)</f>
        <v>i1</v>
      </c>
      <c r="G4070" s="2">
        <f>IF(ISBLANK(Original!G4072),MEDIAN(Original!G:G),Original!G4072)</f>
        <v>11611</v>
      </c>
    </row>
    <row r="4071" spans="1:7" x14ac:dyDescent="0.3">
      <c r="A4071" s="2">
        <v>479749</v>
      </c>
      <c r="B4071" s="3">
        <v>41858.57130787037</v>
      </c>
      <c r="C4071" s="2" t="s">
        <v>32</v>
      </c>
      <c r="D4071" s="2" t="str">
        <f>IF(Original!D4073 = "-", "Male", Original!D4073)</f>
        <v>Male</v>
      </c>
      <c r="E4071" s="2" t="s">
        <v>20</v>
      </c>
      <c r="F4071" s="2" t="str">
        <f>IF(Original!F4073 = "-", "c9", Original!F4073)</f>
        <v>i1</v>
      </c>
      <c r="G4071" s="2">
        <f>IF(ISBLANK(Original!G4073),MEDIAN(Original!G:G),Original!G4073)</f>
        <v>50403</v>
      </c>
    </row>
    <row r="4072" spans="1:7" x14ac:dyDescent="0.3">
      <c r="A4072" s="2">
        <v>347974</v>
      </c>
      <c r="B4072" s="3">
        <v>41858.571782407409</v>
      </c>
      <c r="C4072" s="2" t="s">
        <v>32</v>
      </c>
      <c r="D4072" s="2" t="str">
        <f>IF(Original!D4074 = "-", "Male", Original!D4074)</f>
        <v>Male</v>
      </c>
      <c r="E4072" s="2" t="s">
        <v>20</v>
      </c>
      <c r="F4072" s="2" t="str">
        <f>IF(Original!F4074 = "-", "c9", Original!F4074)</f>
        <v>i1</v>
      </c>
      <c r="G4072" s="2">
        <f>IF(ISBLANK(Original!G4074),MEDIAN(Original!G:G),Original!G4074)</f>
        <v>51996</v>
      </c>
    </row>
    <row r="4073" spans="1:7" x14ac:dyDescent="0.3">
      <c r="A4073" s="2">
        <v>946814</v>
      </c>
      <c r="B4073" s="3">
        <v>41858.568865740737</v>
      </c>
      <c r="C4073" s="2" t="s">
        <v>31</v>
      </c>
      <c r="D4073" s="2" t="str">
        <f>IF(Original!D4075 = "-", "Male", Original!D4075)</f>
        <v>Female</v>
      </c>
      <c r="E4073" s="2" t="s">
        <v>20</v>
      </c>
      <c r="F4073" s="2" t="str">
        <f>IF(Original!F4075 = "-", "c9", Original!F4075)</f>
        <v>i1</v>
      </c>
      <c r="G4073" s="2">
        <f>IF(ISBLANK(Original!G4075),MEDIAN(Original!G:G),Original!G4075)</f>
        <v>94704</v>
      </c>
    </row>
    <row r="4074" spans="1:7" x14ac:dyDescent="0.3">
      <c r="A4074" s="2">
        <v>318156</v>
      </c>
      <c r="B4074" s="3">
        <v>41858.569236111114</v>
      </c>
      <c r="C4074" s="2" t="s">
        <v>32</v>
      </c>
      <c r="D4074" s="2" t="str">
        <f>IF(Original!D4076 = "-", "Male", Original!D4076)</f>
        <v>Female</v>
      </c>
      <c r="E4074" s="2" t="s">
        <v>20</v>
      </c>
      <c r="F4074" s="2" t="str">
        <f>IF(Original!F4076 = "-", "c9", Original!F4076)</f>
        <v>i1</v>
      </c>
      <c r="G4074" s="2">
        <f>IF(ISBLANK(Original!G4076),MEDIAN(Original!G:G),Original!G4076)</f>
        <v>55936</v>
      </c>
    </row>
    <row r="4075" spans="1:7" x14ac:dyDescent="0.3">
      <c r="A4075" s="2">
        <v>951232</v>
      </c>
      <c r="B4075" s="3">
        <v>41859.342997685184</v>
      </c>
      <c r="C4075" s="2" t="s">
        <v>32</v>
      </c>
      <c r="D4075" s="2" t="str">
        <f>IF(Original!D4077 = "-", "Male", Original!D4077)</f>
        <v>Female</v>
      </c>
      <c r="E4075" s="2" t="s">
        <v>20</v>
      </c>
      <c r="F4075" s="2" t="str">
        <f>IF(Original!F4077 = "-", "c9", Original!F4077)</f>
        <v>i1</v>
      </c>
      <c r="G4075" s="2">
        <f>IF(ISBLANK(Original!G4077),MEDIAN(Original!G:G),Original!G4077)</f>
        <v>8971</v>
      </c>
    </row>
    <row r="4076" spans="1:7" x14ac:dyDescent="0.3">
      <c r="A4076" s="2">
        <v>44589</v>
      </c>
      <c r="B4076" s="3">
        <v>41827.396701388891</v>
      </c>
      <c r="C4076" s="2" t="s">
        <v>32</v>
      </c>
      <c r="D4076" s="2" t="str">
        <f>IF(Original!D4078 = "-", "Male", Original!D4078)</f>
        <v>Male</v>
      </c>
      <c r="E4076" s="2" t="s">
        <v>12</v>
      </c>
      <c r="F4076" s="2" t="str">
        <f>IF(Original!F4078 = "-", "c9", Original!F4078)</f>
        <v>c9</v>
      </c>
      <c r="G4076" s="2">
        <f>IF(ISBLANK(Original!G4078),MEDIAN(Original!G:G),Original!G4078)</f>
        <v>1889</v>
      </c>
    </row>
    <row r="4077" spans="1:7" x14ac:dyDescent="0.3">
      <c r="A4077" s="2">
        <v>554122</v>
      </c>
      <c r="B4077" s="3">
        <v>41869.398402777777</v>
      </c>
      <c r="C4077" s="2" t="s">
        <v>32</v>
      </c>
      <c r="D4077" s="2" t="str">
        <f>IF(Original!D4079 = "-", "Male", Original!D4079)</f>
        <v>Female</v>
      </c>
      <c r="E4077" s="2" t="s">
        <v>12</v>
      </c>
      <c r="F4077" s="2" t="str">
        <f>IF(Original!F4079 = "-", "c9", Original!F4079)</f>
        <v>c9</v>
      </c>
      <c r="G4077" s="2">
        <f>IF(ISBLANK(Original!G4079),MEDIAN(Original!G:G),Original!G4079)</f>
        <v>49368</v>
      </c>
    </row>
    <row r="4078" spans="1:7" x14ac:dyDescent="0.3">
      <c r="A4078" s="2">
        <v>965739</v>
      </c>
      <c r="B4078" s="3">
        <v>41869.399247685185</v>
      </c>
      <c r="C4078" s="2" t="s">
        <v>32</v>
      </c>
      <c r="D4078" s="2" t="str">
        <f>IF(Original!D4080 = "-", "Male", Original!D4080)</f>
        <v>Female</v>
      </c>
      <c r="E4078" s="2" t="s">
        <v>12</v>
      </c>
      <c r="F4078" s="2" t="str">
        <f>IF(Original!F4080 = "-", "c9", Original!F4080)</f>
        <v>c9</v>
      </c>
      <c r="G4078" s="2">
        <f>IF(ISBLANK(Original!G4080),MEDIAN(Original!G:G),Original!G4080)</f>
        <v>83837</v>
      </c>
    </row>
    <row r="4079" spans="1:7" x14ac:dyDescent="0.3">
      <c r="A4079" s="2">
        <v>340541</v>
      </c>
      <c r="B4079" s="3">
        <v>41806.397060185183</v>
      </c>
      <c r="C4079" s="2" t="s">
        <v>31</v>
      </c>
      <c r="D4079" s="2" t="str">
        <f>IF(Original!D4081 = "-", "Male", Original!D4081)</f>
        <v>Male</v>
      </c>
      <c r="E4079" s="2" t="s">
        <v>17</v>
      </c>
      <c r="F4079" s="2" t="str">
        <f>IF(Original!F4081 = "-", "c9", Original!F4081)</f>
        <v>c9</v>
      </c>
      <c r="G4079" s="2">
        <f>IF(ISBLANK(Original!G4081),MEDIAN(Original!G:G),Original!G4081)</f>
        <v>51089</v>
      </c>
    </row>
    <row r="4080" spans="1:7" x14ac:dyDescent="0.3">
      <c r="A4080" s="2">
        <v>167429</v>
      </c>
      <c r="B4080" s="3">
        <v>41806.39738425926</v>
      </c>
      <c r="C4080" s="2" t="s">
        <v>31</v>
      </c>
      <c r="D4080" s="2" t="str">
        <f>IF(Original!D4082 = "-", "Male", Original!D4082)</f>
        <v>Male</v>
      </c>
      <c r="E4080" s="2" t="s">
        <v>17</v>
      </c>
      <c r="F4080" s="2" t="str">
        <f>IF(Original!F4082 = "-", "c9", Original!F4082)</f>
        <v>c9</v>
      </c>
      <c r="G4080" s="2">
        <f>IF(ISBLANK(Original!G4082),MEDIAN(Original!G:G),Original!G4082)</f>
        <v>42152</v>
      </c>
    </row>
    <row r="4081" spans="1:7" x14ac:dyDescent="0.3">
      <c r="A4081" s="2">
        <v>930315</v>
      </c>
      <c r="B4081" s="3">
        <v>41834.396655092591</v>
      </c>
      <c r="C4081" s="2" t="s">
        <v>31</v>
      </c>
      <c r="D4081" s="2" t="str">
        <f>IF(Original!D4083 = "-", "Male", Original!D4083)</f>
        <v>Male</v>
      </c>
      <c r="E4081" s="2" t="s">
        <v>17</v>
      </c>
      <c r="F4081" s="2" t="str">
        <f>IF(Original!F4083 = "-", "c9", Original!F4083)</f>
        <v>c9</v>
      </c>
      <c r="G4081" s="2">
        <f>IF(ISBLANK(Original!G4083),MEDIAN(Original!G:G),Original!G4083)</f>
        <v>5213</v>
      </c>
    </row>
    <row r="4082" spans="1:7" x14ac:dyDescent="0.3">
      <c r="A4082" s="2">
        <v>738685</v>
      </c>
      <c r="B4082" s="3">
        <v>41846.565983796296</v>
      </c>
      <c r="C4082" s="2" t="s">
        <v>31</v>
      </c>
      <c r="D4082" s="2" t="str">
        <f>IF(Original!D4084 = "-", "Male", Original!D4084)</f>
        <v>Male</v>
      </c>
      <c r="E4082" s="2" t="s">
        <v>17</v>
      </c>
      <c r="F4082" s="2" t="str">
        <f>IF(Original!F4084 = "-", "c9", Original!F4084)</f>
        <v>c9</v>
      </c>
      <c r="G4082" s="2">
        <f>IF(ISBLANK(Original!G4084),MEDIAN(Original!G:G),Original!G4084)</f>
        <v>22434</v>
      </c>
    </row>
    <row r="4083" spans="1:7" x14ac:dyDescent="0.3">
      <c r="A4083" s="2">
        <v>478118</v>
      </c>
      <c r="B4083" s="3">
        <v>41761.506284722222</v>
      </c>
      <c r="C4083" s="2" t="s">
        <v>32</v>
      </c>
      <c r="D4083" s="2" t="str">
        <f>IF(Original!D4085 = "-", "Male", Original!D4085)</f>
        <v>Female</v>
      </c>
      <c r="E4083" s="2" t="s">
        <v>13</v>
      </c>
      <c r="F4083" s="2" t="str">
        <f>IF(Original!F4085 = "-", "c9", Original!F4085)</f>
        <v>i7</v>
      </c>
      <c r="G4083" s="2">
        <f>IF(ISBLANK(Original!G4085),MEDIAN(Original!G:G),Original!G4085)</f>
        <v>7992</v>
      </c>
    </row>
    <row r="4084" spans="1:7" x14ac:dyDescent="0.3">
      <c r="A4084" s="2">
        <v>109968</v>
      </c>
      <c r="B4084" s="3">
        <v>41761.507233796299</v>
      </c>
      <c r="C4084" s="2" t="s">
        <v>32</v>
      </c>
      <c r="D4084" s="2" t="str">
        <f>IF(Original!D4086 = "-", "Male", Original!D4086)</f>
        <v>Female</v>
      </c>
      <c r="E4084" s="2" t="s">
        <v>13</v>
      </c>
      <c r="F4084" s="2" t="str">
        <f>IF(Original!F4086 = "-", "c9", Original!F4086)</f>
        <v>i7</v>
      </c>
      <c r="G4084" s="2">
        <f>IF(ISBLANK(Original!G4086),MEDIAN(Original!G:G),Original!G4086)</f>
        <v>64653</v>
      </c>
    </row>
    <row r="4085" spans="1:7" x14ac:dyDescent="0.3">
      <c r="A4085" s="2">
        <v>182899</v>
      </c>
      <c r="B4085" s="3">
        <v>41762.722453703704</v>
      </c>
      <c r="C4085" s="2" t="s">
        <v>31</v>
      </c>
      <c r="D4085" s="2" t="str">
        <f>IF(Original!D4087 = "-", "Male", Original!D4087)</f>
        <v>Female</v>
      </c>
      <c r="E4085" s="2" t="s">
        <v>13</v>
      </c>
      <c r="F4085" s="2" t="str">
        <f>IF(Original!F4087 = "-", "c9", Original!F4087)</f>
        <v>i7</v>
      </c>
      <c r="G4085" s="2">
        <f>IF(ISBLANK(Original!G4087),MEDIAN(Original!G:G),Original!G4087)</f>
        <v>15292</v>
      </c>
    </row>
    <row r="4086" spans="1:7" x14ac:dyDescent="0.3">
      <c r="A4086" s="2">
        <v>190873</v>
      </c>
      <c r="B4086" s="3">
        <v>41842.423217592594</v>
      </c>
      <c r="C4086" s="2" t="s">
        <v>32</v>
      </c>
      <c r="D4086" s="2" t="str">
        <f>IF(Original!D4088 = "-", "Male", Original!D4088)</f>
        <v>Female</v>
      </c>
      <c r="E4086" s="2" t="s">
        <v>20</v>
      </c>
      <c r="F4086" s="2" t="str">
        <f>IF(Original!F4088 = "-", "c9", Original!F4088)</f>
        <v>c9</v>
      </c>
      <c r="G4086" s="2">
        <f>IF(ISBLANK(Original!G4088),MEDIAN(Original!G:G),Original!G4088)</f>
        <v>4105</v>
      </c>
    </row>
    <row r="4087" spans="1:7" x14ac:dyDescent="0.3">
      <c r="A4087" s="2">
        <v>126341</v>
      </c>
      <c r="B4087" s="3">
        <v>41845.737615740742</v>
      </c>
      <c r="C4087" s="2" t="s">
        <v>31</v>
      </c>
      <c r="D4087" s="2" t="str">
        <f>IF(Original!D4089 = "-", "Male", Original!D4089)</f>
        <v>Female</v>
      </c>
      <c r="E4087" s="2" t="s">
        <v>20</v>
      </c>
      <c r="F4087" s="2" t="str">
        <f>IF(Original!F4089 = "-", "c9", Original!F4089)</f>
        <v>c9</v>
      </c>
      <c r="G4087" s="2">
        <f>IF(ISBLANK(Original!G4089),MEDIAN(Original!G:G),Original!G4089)</f>
        <v>61475</v>
      </c>
    </row>
    <row r="4088" spans="1:7" x14ac:dyDescent="0.3">
      <c r="A4088" s="2">
        <v>516140</v>
      </c>
      <c r="B4088" s="3">
        <v>41775.653923611113</v>
      </c>
      <c r="C4088" s="2" t="s">
        <v>32</v>
      </c>
      <c r="D4088" s="2" t="str">
        <f>IF(Original!D4090 = "-", "Male", Original!D4090)</f>
        <v>Female</v>
      </c>
      <c r="E4088" s="2" t="s">
        <v>17</v>
      </c>
      <c r="F4088" s="2" t="str">
        <f>IF(Original!F4090 = "-", "c9", Original!F4090)</f>
        <v>b9</v>
      </c>
      <c r="G4088" s="2">
        <f>IF(ISBLANK(Original!G4090),MEDIAN(Original!G:G),Original!G4090)</f>
        <v>68202</v>
      </c>
    </row>
    <row r="4089" spans="1:7" x14ac:dyDescent="0.3">
      <c r="A4089" s="2">
        <v>538144</v>
      </c>
      <c r="B4089" s="3">
        <v>41775.654409722221</v>
      </c>
      <c r="C4089" s="2" t="s">
        <v>32</v>
      </c>
      <c r="D4089" s="2" t="str">
        <f>IF(Original!D4091 = "-", "Male", Original!D4091)</f>
        <v>Male</v>
      </c>
      <c r="E4089" s="2" t="s">
        <v>17</v>
      </c>
      <c r="F4089" s="2" t="str">
        <f>IF(Original!F4091 = "-", "c9", Original!F4091)</f>
        <v>b9</v>
      </c>
      <c r="G4089" s="2">
        <f>IF(ISBLANK(Original!G4091),MEDIAN(Original!G:G),Original!G4091)</f>
        <v>76672</v>
      </c>
    </row>
    <row r="4090" spans="1:7" x14ac:dyDescent="0.3">
      <c r="A4090" s="2">
        <v>639391</v>
      </c>
      <c r="B4090" s="3">
        <v>41775.655277777776</v>
      </c>
      <c r="C4090" s="2" t="s">
        <v>31</v>
      </c>
      <c r="D4090" s="2" t="str">
        <f>IF(Original!D4092 = "-", "Male", Original!D4092)</f>
        <v>Female</v>
      </c>
      <c r="E4090" s="2" t="s">
        <v>17</v>
      </c>
      <c r="F4090" s="2" t="str">
        <f>IF(Original!F4092 = "-", "c9", Original!F4092)</f>
        <v>b9</v>
      </c>
      <c r="G4090" s="2">
        <f>IF(ISBLANK(Original!G4092),MEDIAN(Original!G:G),Original!G4092)</f>
        <v>35910</v>
      </c>
    </row>
    <row r="4091" spans="1:7" x14ac:dyDescent="0.3">
      <c r="A4091" s="2">
        <v>201849</v>
      </c>
      <c r="B4091" s="3">
        <v>41775.656076388892</v>
      </c>
      <c r="C4091" s="2" t="s">
        <v>32</v>
      </c>
      <c r="D4091" s="2" t="str">
        <f>IF(Original!D4093 = "-", "Male", Original!D4093)</f>
        <v>Male</v>
      </c>
      <c r="E4091" s="2" t="s">
        <v>17</v>
      </c>
      <c r="F4091" s="2" t="str">
        <f>IF(Original!F4093 = "-", "c9", Original!F4093)</f>
        <v>b9</v>
      </c>
      <c r="G4091" s="2">
        <f>IF(ISBLANK(Original!G4093),MEDIAN(Original!G:G),Original!G4093)</f>
        <v>17810</v>
      </c>
    </row>
    <row r="4092" spans="1:7" x14ac:dyDescent="0.3">
      <c r="A4092" s="2">
        <v>74550</v>
      </c>
      <c r="B4092" s="3">
        <v>41827.398935185185</v>
      </c>
      <c r="C4092" s="2" t="s">
        <v>31</v>
      </c>
      <c r="D4092" s="2" t="str">
        <f>IF(Original!D4094 = "-", "Male", Original!D4094)</f>
        <v>Male</v>
      </c>
      <c r="E4092" s="2" t="s">
        <v>17</v>
      </c>
      <c r="F4092" s="2" t="str">
        <f>IF(Original!F4094 = "-", "c9", Original!F4094)</f>
        <v>b9</v>
      </c>
      <c r="G4092" s="2">
        <f>IF(ISBLANK(Original!G4094),MEDIAN(Original!G:G),Original!G4094)</f>
        <v>72022</v>
      </c>
    </row>
    <row r="4093" spans="1:7" x14ac:dyDescent="0.3">
      <c r="A4093" s="2">
        <v>786697</v>
      </c>
      <c r="B4093" s="3">
        <v>41814.70517361111</v>
      </c>
      <c r="C4093" s="2" t="s">
        <v>31</v>
      </c>
      <c r="D4093" s="2" t="str">
        <f>IF(Original!D4095 = "-", "Male", Original!D4095)</f>
        <v>Female</v>
      </c>
      <c r="E4093" s="2" t="s">
        <v>13</v>
      </c>
      <c r="F4093" s="2" t="str">
        <f>IF(Original!F4095 = "-", "c9", Original!F4095)</f>
        <v>i7</v>
      </c>
      <c r="G4093" s="2">
        <f>IF(ISBLANK(Original!G4095),MEDIAN(Original!G:G),Original!G4095)</f>
        <v>94114</v>
      </c>
    </row>
    <row r="4094" spans="1:7" x14ac:dyDescent="0.3">
      <c r="A4094" s="2">
        <v>937002</v>
      </c>
      <c r="B4094" s="3">
        <v>41814.706770833334</v>
      </c>
      <c r="C4094" s="2" t="s">
        <v>31</v>
      </c>
      <c r="D4094" s="2" t="str">
        <f>IF(Original!D4096 = "-", "Male", Original!D4096)</f>
        <v>Female</v>
      </c>
      <c r="E4094" s="2" t="s">
        <v>13</v>
      </c>
      <c r="F4094" s="2" t="str">
        <f>IF(Original!F4096 = "-", "c9", Original!F4096)</f>
        <v>i7</v>
      </c>
      <c r="G4094" s="2">
        <f>IF(ISBLANK(Original!G4096),MEDIAN(Original!G:G),Original!G4096)</f>
        <v>44569</v>
      </c>
    </row>
    <row r="4095" spans="1:7" x14ac:dyDescent="0.3">
      <c r="A4095" s="2">
        <v>709331</v>
      </c>
      <c r="B4095" s="3">
        <v>41814.707083333335</v>
      </c>
      <c r="C4095" s="2" t="s">
        <v>31</v>
      </c>
      <c r="D4095" s="2" t="str">
        <f>IF(Original!D4097 = "-", "Male", Original!D4097)</f>
        <v>Female</v>
      </c>
      <c r="E4095" s="2" t="s">
        <v>13</v>
      </c>
      <c r="F4095" s="2" t="str">
        <f>IF(Original!F4097 = "-", "c9", Original!F4097)</f>
        <v>i7</v>
      </c>
      <c r="G4095" s="2">
        <f>IF(ISBLANK(Original!G4097),MEDIAN(Original!G:G),Original!G4097)</f>
        <v>84452</v>
      </c>
    </row>
    <row r="4096" spans="1:7" x14ac:dyDescent="0.3">
      <c r="A4096" s="2">
        <v>249297</v>
      </c>
      <c r="B4096" s="3">
        <v>41772.399085648147</v>
      </c>
      <c r="C4096" s="2" t="s">
        <v>32</v>
      </c>
      <c r="D4096" s="2" t="str">
        <f>IF(Original!D4098 = "-", "Male", Original!D4098)</f>
        <v>Male</v>
      </c>
      <c r="E4096" s="2" t="s">
        <v>12</v>
      </c>
      <c r="F4096" s="2" t="str">
        <f>IF(Original!F4098 = "-", "c9", Original!F4098)</f>
        <v>c9</v>
      </c>
      <c r="G4096" s="2">
        <f>IF(ISBLANK(Original!G4098),MEDIAN(Original!G:G),Original!G4098)</f>
        <v>75387</v>
      </c>
    </row>
    <row r="4097" spans="1:7" x14ac:dyDescent="0.3">
      <c r="A4097" s="2">
        <v>119418</v>
      </c>
      <c r="B4097" s="3">
        <v>41772.398449074077</v>
      </c>
      <c r="C4097" s="2" t="s">
        <v>31</v>
      </c>
      <c r="D4097" s="2" t="str">
        <f>IF(Original!D4099 = "-", "Male", Original!D4099)</f>
        <v>Female</v>
      </c>
      <c r="E4097" s="2" t="s">
        <v>12</v>
      </c>
      <c r="F4097" s="2" t="str">
        <f>IF(Original!F4099 = "-", "c9", Original!F4099)</f>
        <v>c9</v>
      </c>
      <c r="G4097" s="2">
        <f>IF(ISBLANK(Original!G4099),MEDIAN(Original!G:G),Original!G4099)</f>
        <v>8986</v>
      </c>
    </row>
    <row r="4098" spans="1:7" x14ac:dyDescent="0.3">
      <c r="A4098" s="2">
        <v>636366</v>
      </c>
      <c r="B4098" s="3">
        <v>41842.617673611108</v>
      </c>
      <c r="C4098" s="2" t="s">
        <v>31</v>
      </c>
      <c r="D4098" s="2" t="str">
        <f>IF(Original!D4100 = "-", "Male", Original!D4100)</f>
        <v>Male</v>
      </c>
      <c r="E4098" s="2" t="s">
        <v>12</v>
      </c>
      <c r="F4098" s="2" t="str">
        <f>IF(Original!F4100 = "-", "c9", Original!F4100)</f>
        <v>c9</v>
      </c>
      <c r="G4098" s="2">
        <f>IF(ISBLANK(Original!G4100),MEDIAN(Original!G:G),Original!G4100)</f>
        <v>72775</v>
      </c>
    </row>
    <row r="4099" spans="1:7" x14ac:dyDescent="0.3">
      <c r="A4099" s="2">
        <v>926184</v>
      </c>
      <c r="B4099" s="3">
        <v>41761.581770833334</v>
      </c>
      <c r="C4099" s="2" t="s">
        <v>32</v>
      </c>
      <c r="D4099" s="2" t="str">
        <f>IF(Original!D4101 = "-", "Male", Original!D4101)</f>
        <v>Male</v>
      </c>
      <c r="E4099" s="2" t="s">
        <v>17</v>
      </c>
      <c r="F4099" s="2" t="str">
        <f>IF(Original!F4101 = "-", "c9", Original!F4101)</f>
        <v>c9</v>
      </c>
      <c r="G4099" s="2">
        <f>IF(ISBLANK(Original!G4101),MEDIAN(Original!G:G),Original!G4101)</f>
        <v>59961</v>
      </c>
    </row>
    <row r="4100" spans="1:7" x14ac:dyDescent="0.3">
      <c r="A4100" s="2">
        <v>311962</v>
      </c>
      <c r="B4100" s="3">
        <v>41761.582187499997</v>
      </c>
      <c r="C4100" s="2" t="s">
        <v>32</v>
      </c>
      <c r="D4100" s="2" t="str">
        <f>IF(Original!D4102 = "-", "Male", Original!D4102)</f>
        <v>Male</v>
      </c>
      <c r="E4100" s="2" t="s">
        <v>17</v>
      </c>
      <c r="F4100" s="2" t="str">
        <f>IF(Original!F4102 = "-", "c9", Original!F4102)</f>
        <v>c9</v>
      </c>
      <c r="G4100" s="2">
        <f>IF(ISBLANK(Original!G4102),MEDIAN(Original!G:G),Original!G4102)</f>
        <v>43323</v>
      </c>
    </row>
    <row r="4101" spans="1:7" x14ac:dyDescent="0.3">
      <c r="A4101" s="2">
        <v>847124</v>
      </c>
      <c r="B4101" s="3">
        <v>41761.583402777775</v>
      </c>
      <c r="C4101" s="2" t="s">
        <v>32</v>
      </c>
      <c r="D4101" s="2" t="str">
        <f>IF(Original!D4103 = "-", "Male", Original!D4103)</f>
        <v>Female</v>
      </c>
      <c r="E4101" s="2" t="s">
        <v>17</v>
      </c>
      <c r="F4101" s="2" t="str">
        <f>IF(Original!F4103 = "-", "c9", Original!F4103)</f>
        <v>c9</v>
      </c>
      <c r="G4101" s="2">
        <f>IF(ISBLANK(Original!G4103),MEDIAN(Original!G:G),Original!G4103)</f>
        <v>76724</v>
      </c>
    </row>
    <row r="4102" spans="1:7" x14ac:dyDescent="0.3">
      <c r="A4102" s="2">
        <v>235082</v>
      </c>
      <c r="B4102" s="3">
        <v>41761.582060185188</v>
      </c>
      <c r="C4102" s="2" t="s">
        <v>32</v>
      </c>
      <c r="D4102" s="2" t="str">
        <f>IF(Original!D4104 = "-", "Male", Original!D4104)</f>
        <v>Female</v>
      </c>
      <c r="E4102" s="2" t="s">
        <v>17</v>
      </c>
      <c r="F4102" s="2" t="str">
        <f>IF(Original!F4104 = "-", "c9", Original!F4104)</f>
        <v>c9</v>
      </c>
      <c r="G4102" s="2">
        <f>IF(ISBLANK(Original!G4104),MEDIAN(Original!G:G),Original!G4104)</f>
        <v>35832</v>
      </c>
    </row>
    <row r="4103" spans="1:7" x14ac:dyDescent="0.3">
      <c r="A4103" s="2">
        <v>365644</v>
      </c>
      <c r="B4103" s="3">
        <v>41771.261134259257</v>
      </c>
      <c r="C4103" s="2" t="s">
        <v>31</v>
      </c>
      <c r="D4103" s="2" t="str">
        <f>IF(Original!D4105 = "-", "Male", Original!D4105)</f>
        <v>Male</v>
      </c>
      <c r="E4103" s="2" t="s">
        <v>17</v>
      </c>
      <c r="F4103" s="2" t="str">
        <f>IF(Original!F4105 = "-", "c9", Original!F4105)</f>
        <v>c9</v>
      </c>
      <c r="G4103" s="2">
        <f>IF(ISBLANK(Original!G4105),MEDIAN(Original!G:G),Original!G4105)</f>
        <v>74125</v>
      </c>
    </row>
    <row r="4104" spans="1:7" x14ac:dyDescent="0.3">
      <c r="A4104" s="2">
        <v>347068</v>
      </c>
      <c r="B4104" s="3">
        <v>41767.627291666664</v>
      </c>
      <c r="C4104" s="2" t="s">
        <v>32</v>
      </c>
      <c r="D4104" s="2" t="str">
        <f>IF(Original!D4106 = "-", "Male", Original!D4106)</f>
        <v>Male</v>
      </c>
      <c r="E4104" s="2" t="s">
        <v>17</v>
      </c>
      <c r="F4104" s="2" t="str">
        <f>IF(Original!F4106 = "-", "c9", Original!F4106)</f>
        <v>c9</v>
      </c>
      <c r="G4104" s="2">
        <f>IF(ISBLANK(Original!G4106),MEDIAN(Original!G:G),Original!G4106)</f>
        <v>1177</v>
      </c>
    </row>
    <row r="4105" spans="1:7" x14ac:dyDescent="0.3">
      <c r="A4105" s="2">
        <v>669899</v>
      </c>
      <c r="B4105" s="3">
        <v>41842.39949074074</v>
      </c>
      <c r="C4105" s="2" t="s">
        <v>32</v>
      </c>
      <c r="D4105" s="2" t="str">
        <f>IF(Original!D4107 = "-", "Male", Original!D4107)</f>
        <v>Male</v>
      </c>
      <c r="E4105" s="2" t="s">
        <v>17</v>
      </c>
      <c r="F4105" s="2" t="str">
        <f>IF(Original!F4107 = "-", "c9", Original!F4107)</f>
        <v>c9</v>
      </c>
      <c r="G4105" s="2">
        <f>IF(ISBLANK(Original!G4107),MEDIAN(Original!G:G),Original!G4107)</f>
        <v>39395</v>
      </c>
    </row>
    <row r="4106" spans="1:7" x14ac:dyDescent="0.3">
      <c r="A4106" s="2">
        <v>798412</v>
      </c>
      <c r="B4106" s="3">
        <v>41842.399108796293</v>
      </c>
      <c r="C4106" s="2" t="s">
        <v>32</v>
      </c>
      <c r="D4106" s="2" t="str">
        <f>IF(Original!D4108 = "-", "Male", Original!D4108)</f>
        <v>Female</v>
      </c>
      <c r="E4106" s="2" t="s">
        <v>17</v>
      </c>
      <c r="F4106" s="2" t="str">
        <f>IF(Original!F4108 = "-", "c9", Original!F4108)</f>
        <v>c9</v>
      </c>
      <c r="G4106" s="2">
        <f>IF(ISBLANK(Original!G4108),MEDIAN(Original!G:G),Original!G4108)</f>
        <v>76159</v>
      </c>
    </row>
    <row r="4107" spans="1:7" x14ac:dyDescent="0.3">
      <c r="A4107" s="2">
        <v>388435</v>
      </c>
      <c r="B4107" s="3">
        <v>41844.972372685188</v>
      </c>
      <c r="C4107" s="2" t="s">
        <v>32</v>
      </c>
      <c r="D4107" s="2" t="str">
        <f>IF(Original!D4109 = "-", "Male", Original!D4109)</f>
        <v>Male</v>
      </c>
      <c r="E4107" s="2" t="s">
        <v>17</v>
      </c>
      <c r="F4107" s="2" t="str">
        <f>IF(Original!F4109 = "-", "c9", Original!F4109)</f>
        <v>c9</v>
      </c>
      <c r="G4107" s="2">
        <f>IF(ISBLANK(Original!G4109),MEDIAN(Original!G:G),Original!G4109)</f>
        <v>23442</v>
      </c>
    </row>
    <row r="4108" spans="1:7" x14ac:dyDescent="0.3">
      <c r="A4108" s="2">
        <v>642984</v>
      </c>
      <c r="B4108" s="3">
        <v>41844.973703703705</v>
      </c>
      <c r="C4108" s="2" t="s">
        <v>32</v>
      </c>
      <c r="D4108" s="2" t="str">
        <f>IF(Original!D4110 = "-", "Male", Original!D4110)</f>
        <v>Female</v>
      </c>
      <c r="E4108" s="2" t="s">
        <v>17</v>
      </c>
      <c r="F4108" s="2" t="str">
        <f>IF(Original!F4110 = "-", "c9", Original!F4110)</f>
        <v>c9</v>
      </c>
      <c r="G4108" s="2">
        <f>IF(ISBLANK(Original!G4110),MEDIAN(Original!G:G),Original!G4110)</f>
        <v>34424</v>
      </c>
    </row>
    <row r="4109" spans="1:7" x14ac:dyDescent="0.3">
      <c r="A4109" s="2">
        <v>675956</v>
      </c>
      <c r="B4109" s="3">
        <v>41786.396851851852</v>
      </c>
      <c r="C4109" s="2" t="s">
        <v>31</v>
      </c>
      <c r="D4109" s="2" t="str">
        <f>IF(Original!D4111 = "-", "Male", Original!D4111)</f>
        <v>Male</v>
      </c>
      <c r="E4109" s="2" t="s">
        <v>17</v>
      </c>
      <c r="F4109" s="2" t="str">
        <f>IF(Original!F4111 = "-", "c9", Original!F4111)</f>
        <v>c9</v>
      </c>
      <c r="G4109" s="2">
        <f>IF(ISBLANK(Original!G4111),MEDIAN(Original!G:G),Original!G4111)</f>
        <v>23006</v>
      </c>
    </row>
    <row r="4110" spans="1:7" x14ac:dyDescent="0.3">
      <c r="A4110" s="2">
        <v>294977</v>
      </c>
      <c r="B4110" s="3">
        <v>41772.397141203706</v>
      </c>
      <c r="C4110" s="2" t="s">
        <v>32</v>
      </c>
      <c r="D4110" s="2" t="str">
        <f>IF(Original!D4112 = "-", "Male", Original!D4112)</f>
        <v>Male</v>
      </c>
      <c r="E4110" s="2" t="s">
        <v>17</v>
      </c>
      <c r="F4110" s="2" t="str">
        <f>IF(Original!F4112 = "-", "c9", Original!F4112)</f>
        <v>c9</v>
      </c>
      <c r="G4110" s="2">
        <f>IF(ISBLANK(Original!G4112),MEDIAN(Original!G:G),Original!G4112)</f>
        <v>21338</v>
      </c>
    </row>
    <row r="4111" spans="1:7" x14ac:dyDescent="0.3">
      <c r="A4111" s="2">
        <v>599099</v>
      </c>
      <c r="B4111" s="3">
        <v>41777.408506944441</v>
      </c>
      <c r="C4111" s="2" t="s">
        <v>31</v>
      </c>
      <c r="D4111" s="2" t="str">
        <f>IF(Original!D4113 = "-", "Male", Original!D4113)</f>
        <v>Male</v>
      </c>
      <c r="E4111" s="2" t="s">
        <v>17</v>
      </c>
      <c r="F4111" s="2" t="str">
        <f>IF(Original!F4113 = "-", "c9", Original!F4113)</f>
        <v>c9</v>
      </c>
      <c r="G4111" s="2">
        <f>IF(ISBLANK(Original!G4113),MEDIAN(Original!G:G),Original!G4113)</f>
        <v>83408</v>
      </c>
    </row>
    <row r="4112" spans="1:7" x14ac:dyDescent="0.3">
      <c r="A4112" s="2">
        <v>771721</v>
      </c>
      <c r="B4112" s="3">
        <v>41777.411608796298</v>
      </c>
      <c r="C4112" s="2" t="s">
        <v>31</v>
      </c>
      <c r="D4112" s="2" t="str">
        <f>IF(Original!D4114 = "-", "Male", Original!D4114)</f>
        <v>Female</v>
      </c>
      <c r="E4112" s="2" t="s">
        <v>17</v>
      </c>
      <c r="F4112" s="2" t="str">
        <f>IF(Original!F4114 = "-", "c9", Original!F4114)</f>
        <v>c9</v>
      </c>
      <c r="G4112" s="2">
        <f>IF(ISBLANK(Original!G4114),MEDIAN(Original!G:G),Original!G4114)</f>
        <v>83887</v>
      </c>
    </row>
    <row r="4113" spans="1:7" x14ac:dyDescent="0.3">
      <c r="A4113" s="2">
        <v>704623</v>
      </c>
      <c r="B4113" s="3">
        <v>41778.409201388888</v>
      </c>
      <c r="C4113" s="2" t="s">
        <v>32</v>
      </c>
      <c r="D4113" s="2" t="str">
        <f>IF(Original!D4115 = "-", "Male", Original!D4115)</f>
        <v>Male</v>
      </c>
      <c r="E4113" s="2" t="s">
        <v>17</v>
      </c>
      <c r="F4113" s="2" t="str">
        <f>IF(Original!F4115 = "-", "c9", Original!F4115)</f>
        <v>c9</v>
      </c>
      <c r="G4113" s="2">
        <f>IF(ISBLANK(Original!G4115),MEDIAN(Original!G:G),Original!G4115)</f>
        <v>26301</v>
      </c>
    </row>
    <row r="4114" spans="1:7" x14ac:dyDescent="0.3">
      <c r="A4114" s="2">
        <v>969042</v>
      </c>
      <c r="B4114" s="3">
        <v>41778.409618055557</v>
      </c>
      <c r="C4114" s="2" t="s">
        <v>32</v>
      </c>
      <c r="D4114" s="2" t="str">
        <f>IF(Original!D4116 = "-", "Male", Original!D4116)</f>
        <v>Male</v>
      </c>
      <c r="E4114" s="2" t="s">
        <v>17</v>
      </c>
      <c r="F4114" s="2" t="str">
        <f>IF(Original!F4116 = "-", "c9", Original!F4116)</f>
        <v>c9</v>
      </c>
      <c r="G4114" s="2">
        <f>IF(ISBLANK(Original!G4116),MEDIAN(Original!G:G),Original!G4116)</f>
        <v>85160</v>
      </c>
    </row>
    <row r="4115" spans="1:7" x14ac:dyDescent="0.3">
      <c r="A4115" s="2">
        <v>631605</v>
      </c>
      <c r="B4115" s="3">
        <v>41772.396979166668</v>
      </c>
      <c r="C4115" s="2" t="s">
        <v>31</v>
      </c>
      <c r="D4115" s="2" t="str">
        <f>IF(Original!D4117 = "-", "Male", Original!D4117)</f>
        <v>Male</v>
      </c>
      <c r="E4115" s="2" t="s">
        <v>15</v>
      </c>
      <c r="F4115" s="2" t="str">
        <f>IF(Original!F4117 = "-", "c9", Original!F4117)</f>
        <v>c8</v>
      </c>
      <c r="G4115" s="2">
        <f>IF(ISBLANK(Original!G4117),MEDIAN(Original!G:G),Original!G4117)</f>
        <v>51619</v>
      </c>
    </row>
    <row r="4116" spans="1:7" x14ac:dyDescent="0.3">
      <c r="A4116" s="2">
        <v>968197</v>
      </c>
      <c r="B4116" s="3">
        <v>41778.420231481483</v>
      </c>
      <c r="C4116" s="2" t="s">
        <v>32</v>
      </c>
      <c r="D4116" s="2" t="str">
        <f>IF(Original!D4118 = "-", "Male", Original!D4118)</f>
        <v>Male</v>
      </c>
      <c r="E4116" s="2" t="s">
        <v>15</v>
      </c>
      <c r="F4116" s="2" t="str">
        <f>IF(Original!F4118 = "-", "c9", Original!F4118)</f>
        <v>c8</v>
      </c>
      <c r="G4116" s="2">
        <f>IF(ISBLANK(Original!G4118),MEDIAN(Original!G:G),Original!G4118)</f>
        <v>15924</v>
      </c>
    </row>
    <row r="4117" spans="1:7" x14ac:dyDescent="0.3">
      <c r="A4117" s="2">
        <v>652326</v>
      </c>
      <c r="B4117" s="3">
        <v>41814.337893518517</v>
      </c>
      <c r="C4117" s="2" t="s">
        <v>32</v>
      </c>
      <c r="D4117" s="2" t="str">
        <f>IF(Original!D4119 = "-", "Male", Original!D4119)</f>
        <v>Male</v>
      </c>
      <c r="E4117" s="2" t="s">
        <v>15</v>
      </c>
      <c r="F4117" s="2" t="str">
        <f>IF(Original!F4119 = "-", "c9", Original!F4119)</f>
        <v>c8</v>
      </c>
      <c r="G4117" s="2">
        <f>IF(ISBLANK(Original!G4119),MEDIAN(Original!G:G),Original!G4119)</f>
        <v>5683</v>
      </c>
    </row>
    <row r="4118" spans="1:7" x14ac:dyDescent="0.3">
      <c r="A4118" s="2">
        <v>902094</v>
      </c>
      <c r="B4118" s="3">
        <v>41814.340092592596</v>
      </c>
      <c r="C4118" s="2" t="s">
        <v>32</v>
      </c>
      <c r="D4118" s="2" t="str">
        <f>IF(Original!D4120 = "-", "Male", Original!D4120)</f>
        <v>Male</v>
      </c>
      <c r="E4118" s="2" t="s">
        <v>15</v>
      </c>
      <c r="F4118" s="2" t="str">
        <f>IF(Original!F4120 = "-", "c9", Original!F4120)</f>
        <v>c8</v>
      </c>
      <c r="G4118" s="2">
        <f>IF(ISBLANK(Original!G4120),MEDIAN(Original!G:G),Original!G4120)</f>
        <v>74117</v>
      </c>
    </row>
    <row r="4119" spans="1:7" x14ac:dyDescent="0.3">
      <c r="A4119" s="2">
        <v>510862</v>
      </c>
      <c r="B4119" s="3">
        <v>41846.742465277777</v>
      </c>
      <c r="C4119" s="2" t="s">
        <v>32</v>
      </c>
      <c r="D4119" s="2" t="str">
        <f>IF(Original!D4121 = "-", "Male", Original!D4121)</f>
        <v>Male</v>
      </c>
      <c r="E4119" s="2" t="s">
        <v>20</v>
      </c>
      <c r="F4119" s="2" t="str">
        <f>IF(Original!F4121 = "-", "c9", Original!F4121)</f>
        <v>c9</v>
      </c>
      <c r="G4119" s="2">
        <f>IF(ISBLANK(Original!G4121),MEDIAN(Original!G:G),Original!G4121)</f>
        <v>70509</v>
      </c>
    </row>
    <row r="4120" spans="1:7" x14ac:dyDescent="0.3">
      <c r="A4120" s="2">
        <v>933818</v>
      </c>
      <c r="B4120" s="3">
        <v>41846.743784722225</v>
      </c>
      <c r="C4120" s="2" t="s">
        <v>31</v>
      </c>
      <c r="D4120" s="2" t="str">
        <f>IF(Original!D4122 = "-", "Male", Original!D4122)</f>
        <v>Male</v>
      </c>
      <c r="E4120" s="2" t="s">
        <v>20</v>
      </c>
      <c r="F4120" s="2" t="str">
        <f>IF(Original!F4122 = "-", "c9", Original!F4122)</f>
        <v>c9</v>
      </c>
      <c r="G4120" s="2">
        <f>IF(ISBLANK(Original!G4122),MEDIAN(Original!G:G),Original!G4122)</f>
        <v>7943</v>
      </c>
    </row>
    <row r="4121" spans="1:7" x14ac:dyDescent="0.3">
      <c r="A4121" s="2">
        <v>495076</v>
      </c>
      <c r="B4121" s="3">
        <v>41846.744768518518</v>
      </c>
      <c r="C4121" s="2" t="s">
        <v>31</v>
      </c>
      <c r="D4121" s="2" t="str">
        <f>IF(Original!D4123 = "-", "Male", Original!D4123)</f>
        <v>Female</v>
      </c>
      <c r="E4121" s="2" t="s">
        <v>20</v>
      </c>
      <c r="F4121" s="2" t="str">
        <f>IF(Original!F4123 = "-", "c9", Original!F4123)</f>
        <v>c9</v>
      </c>
      <c r="G4121" s="2">
        <f>IF(ISBLANK(Original!G4123),MEDIAN(Original!G:G),Original!G4123)</f>
        <v>34627</v>
      </c>
    </row>
    <row r="4122" spans="1:7" x14ac:dyDescent="0.3">
      <c r="A4122" s="2">
        <v>627708</v>
      </c>
      <c r="B4122" s="3">
        <v>41869.813946759263</v>
      </c>
      <c r="C4122" s="2" t="s">
        <v>32</v>
      </c>
      <c r="D4122" s="2" t="str">
        <f>IF(Original!D4124 = "-", "Male", Original!D4124)</f>
        <v>Female</v>
      </c>
      <c r="E4122" s="2" t="s">
        <v>20</v>
      </c>
      <c r="F4122" s="2" t="str">
        <f>IF(Original!F4124 = "-", "c9", Original!F4124)</f>
        <v>c9</v>
      </c>
      <c r="G4122" s="2">
        <f>IF(ISBLANK(Original!G4124),MEDIAN(Original!G:G),Original!G4124)</f>
        <v>44987</v>
      </c>
    </row>
    <row r="4123" spans="1:7" x14ac:dyDescent="0.3">
      <c r="A4123" s="2">
        <v>652581</v>
      </c>
      <c r="B4123" s="3">
        <v>41860.670844907407</v>
      </c>
      <c r="C4123" s="2" t="s">
        <v>31</v>
      </c>
      <c r="D4123" s="2" t="str">
        <f>IF(Original!D4125 = "-", "Male", Original!D4125)</f>
        <v>Female</v>
      </c>
      <c r="E4123" s="2" t="s">
        <v>18</v>
      </c>
      <c r="F4123" s="2" t="str">
        <f>IF(Original!F4125 = "-", "c9", Original!F4125)</f>
        <v>c5</v>
      </c>
      <c r="G4123" s="2">
        <f>IF(ISBLANK(Original!G4125),MEDIAN(Original!G:G),Original!G4125)</f>
        <v>17182</v>
      </c>
    </row>
    <row r="4124" spans="1:7" x14ac:dyDescent="0.3">
      <c r="A4124" s="2">
        <v>204014</v>
      </c>
      <c r="B4124" s="3">
        <v>41860.67291666667</v>
      </c>
      <c r="C4124" s="2" t="s">
        <v>31</v>
      </c>
      <c r="D4124" s="2" t="str">
        <f>IF(Original!D4126 = "-", "Male", Original!D4126)</f>
        <v>Male</v>
      </c>
      <c r="E4124" s="2" t="s">
        <v>18</v>
      </c>
      <c r="F4124" s="2" t="str">
        <f>IF(Original!F4126 = "-", "c9", Original!F4126)</f>
        <v>c5</v>
      </c>
      <c r="G4124" s="2">
        <f>IF(ISBLANK(Original!G4126),MEDIAN(Original!G:G),Original!G4126)</f>
        <v>96396</v>
      </c>
    </row>
    <row r="4125" spans="1:7" x14ac:dyDescent="0.3">
      <c r="A4125" s="2">
        <v>122069</v>
      </c>
      <c r="B4125" s="3">
        <v>41860.676655092589</v>
      </c>
      <c r="C4125" s="2" t="s">
        <v>32</v>
      </c>
      <c r="D4125" s="2" t="str">
        <f>IF(Original!D4127 = "-", "Male", Original!D4127)</f>
        <v>Male</v>
      </c>
      <c r="E4125" s="2" t="s">
        <v>18</v>
      </c>
      <c r="F4125" s="2" t="str">
        <f>IF(Original!F4127 = "-", "c9", Original!F4127)</f>
        <v>c5</v>
      </c>
      <c r="G4125" s="2">
        <f>IF(ISBLANK(Original!G4127),MEDIAN(Original!G:G),Original!G4127)</f>
        <v>87079</v>
      </c>
    </row>
    <row r="4126" spans="1:7" x14ac:dyDescent="0.3">
      <c r="A4126" s="2">
        <v>527659</v>
      </c>
      <c r="B4126" s="3">
        <v>41794.714872685188</v>
      </c>
      <c r="C4126" s="2" t="s">
        <v>32</v>
      </c>
      <c r="D4126" s="2" t="str">
        <f>IF(Original!D4128 = "-", "Male", Original!D4128)</f>
        <v>Female</v>
      </c>
      <c r="E4126" s="2" t="s">
        <v>17</v>
      </c>
      <c r="F4126" s="2" t="str">
        <f>IF(Original!F4128 = "-", "c9", Original!F4128)</f>
        <v>i5</v>
      </c>
      <c r="G4126" s="2">
        <f>IF(ISBLANK(Original!G4128),MEDIAN(Original!G:G),Original!G4128)</f>
        <v>37630</v>
      </c>
    </row>
    <row r="4127" spans="1:7" x14ac:dyDescent="0.3">
      <c r="A4127" s="2">
        <v>107783</v>
      </c>
      <c r="B4127" s="3">
        <v>41811.345381944448</v>
      </c>
      <c r="C4127" s="2" t="s">
        <v>31</v>
      </c>
      <c r="D4127" s="2" t="str">
        <f>IF(Original!D4129 = "-", "Male", Original!D4129)</f>
        <v>Male</v>
      </c>
      <c r="E4127" s="2" t="s">
        <v>17</v>
      </c>
      <c r="F4127" s="2" t="str">
        <f>IF(Original!F4129 = "-", "c9", Original!F4129)</f>
        <v>i5</v>
      </c>
      <c r="G4127" s="2">
        <f>IF(ISBLANK(Original!G4129),MEDIAN(Original!G:G),Original!G4129)</f>
        <v>81252</v>
      </c>
    </row>
    <row r="4128" spans="1:7" x14ac:dyDescent="0.3">
      <c r="A4128" s="2">
        <v>31461</v>
      </c>
      <c r="B4128" s="3">
        <v>41811.345682870371</v>
      </c>
      <c r="C4128" s="2" t="s">
        <v>32</v>
      </c>
      <c r="D4128" s="2" t="str">
        <f>IF(Original!D4130 = "-", "Male", Original!D4130)</f>
        <v>Male</v>
      </c>
      <c r="E4128" s="2" t="s">
        <v>17</v>
      </c>
      <c r="F4128" s="2" t="str">
        <f>IF(Original!F4130 = "-", "c9", Original!F4130)</f>
        <v>i5</v>
      </c>
      <c r="G4128" s="2">
        <f>IF(ISBLANK(Original!G4130),MEDIAN(Original!G:G),Original!G4130)</f>
        <v>73684</v>
      </c>
    </row>
    <row r="4129" spans="1:7" x14ac:dyDescent="0.3">
      <c r="A4129" s="2">
        <v>459524</v>
      </c>
      <c r="B4129" s="3">
        <v>41760.356504629628</v>
      </c>
      <c r="C4129" s="2" t="s">
        <v>32</v>
      </c>
      <c r="D4129" s="2" t="str">
        <f>IF(Original!D4131 = "-", "Male", Original!D4131)</f>
        <v>Male</v>
      </c>
      <c r="E4129" s="2" t="s">
        <v>17</v>
      </c>
      <c r="F4129" s="2" t="str">
        <f>IF(Original!F4131 = "-", "c9", Original!F4131)</f>
        <v>i6</v>
      </c>
      <c r="G4129" s="2">
        <f>IF(ISBLANK(Original!G4131),MEDIAN(Original!G:G),Original!G4131)</f>
        <v>16195</v>
      </c>
    </row>
    <row r="4130" spans="1:7" x14ac:dyDescent="0.3">
      <c r="A4130" s="2">
        <v>302245</v>
      </c>
      <c r="B4130" s="3">
        <v>41765.735613425924</v>
      </c>
      <c r="C4130" s="2" t="s">
        <v>31</v>
      </c>
      <c r="D4130" s="2" t="str">
        <f>IF(Original!D4132 = "-", "Male", Original!D4132)</f>
        <v>Female</v>
      </c>
      <c r="E4130" s="2" t="s">
        <v>17</v>
      </c>
      <c r="F4130" s="2" t="str">
        <f>IF(Original!F4132 = "-", "c9", Original!F4132)</f>
        <v>c5</v>
      </c>
      <c r="G4130" s="2">
        <f>IF(ISBLANK(Original!G4132),MEDIAN(Original!G:G),Original!G4132)</f>
        <v>21638</v>
      </c>
    </row>
    <row r="4131" spans="1:7" x14ac:dyDescent="0.3">
      <c r="A4131" s="2">
        <v>275154</v>
      </c>
      <c r="B4131" s="3">
        <v>41765.738935185182</v>
      </c>
      <c r="C4131" s="2" t="s">
        <v>32</v>
      </c>
      <c r="D4131" s="2" t="str">
        <f>IF(Original!D4133 = "-", "Male", Original!D4133)</f>
        <v>Female</v>
      </c>
      <c r="E4131" s="2" t="s">
        <v>17</v>
      </c>
      <c r="F4131" s="2" t="str">
        <f>IF(Original!F4133 = "-", "c9", Original!F4133)</f>
        <v>c5</v>
      </c>
      <c r="G4131" s="2">
        <f>IF(ISBLANK(Original!G4133),MEDIAN(Original!G:G),Original!G4133)</f>
        <v>34296</v>
      </c>
    </row>
    <row r="4132" spans="1:7" x14ac:dyDescent="0.3">
      <c r="A4132" s="2">
        <v>287494</v>
      </c>
      <c r="B4132" s="3">
        <v>41767.543969907405</v>
      </c>
      <c r="C4132" s="2" t="s">
        <v>32</v>
      </c>
      <c r="D4132" s="2" t="str">
        <f>IF(Original!D4134 = "-", "Male", Original!D4134)</f>
        <v>Male</v>
      </c>
      <c r="E4132" s="2" t="s">
        <v>17</v>
      </c>
      <c r="F4132" s="2" t="str">
        <f>IF(Original!F4134 = "-", "c9", Original!F4134)</f>
        <v>i6</v>
      </c>
      <c r="G4132" s="2">
        <f>IF(ISBLANK(Original!G4134),MEDIAN(Original!G:G),Original!G4134)</f>
        <v>53935</v>
      </c>
    </row>
    <row r="4133" spans="1:7" x14ac:dyDescent="0.3">
      <c r="A4133" s="2">
        <v>100435</v>
      </c>
      <c r="B4133" s="3">
        <v>41769.457395833335</v>
      </c>
      <c r="C4133" s="2" t="s">
        <v>32</v>
      </c>
      <c r="D4133" s="2" t="str">
        <f>IF(Original!D4135 = "-", "Male", Original!D4135)</f>
        <v>Male</v>
      </c>
      <c r="E4133" s="2" t="s">
        <v>17</v>
      </c>
      <c r="F4133" s="2" t="str">
        <f>IF(Original!F4135 = "-", "c9", Original!F4135)</f>
        <v>c5</v>
      </c>
      <c r="G4133" s="2">
        <f>IF(ISBLANK(Original!G4135),MEDIAN(Original!G:G),Original!G4135)</f>
        <v>79877</v>
      </c>
    </row>
    <row r="4134" spans="1:7" x14ac:dyDescent="0.3">
      <c r="A4134" s="2">
        <v>134343</v>
      </c>
      <c r="B4134" s="3">
        <v>41777.629733796297</v>
      </c>
      <c r="C4134" s="2" t="s">
        <v>32</v>
      </c>
      <c r="D4134" s="2" t="str">
        <f>IF(Original!D4136 = "-", "Male", Original!D4136)</f>
        <v>Female</v>
      </c>
      <c r="E4134" s="2" t="s">
        <v>17</v>
      </c>
      <c r="F4134" s="2" t="str">
        <f>IF(Original!F4136 = "-", "c9", Original!F4136)</f>
        <v>c5</v>
      </c>
      <c r="G4134" s="2">
        <f>IF(ISBLANK(Original!G4136),MEDIAN(Original!G:G),Original!G4136)</f>
        <v>38364</v>
      </c>
    </row>
    <row r="4135" spans="1:7" x14ac:dyDescent="0.3">
      <c r="A4135" s="2">
        <v>865788</v>
      </c>
      <c r="B4135" s="3">
        <v>41777.634479166663</v>
      </c>
      <c r="C4135" s="2" t="s">
        <v>32</v>
      </c>
      <c r="D4135" s="2" t="str">
        <f>IF(Original!D4137 = "-", "Male", Original!D4137)</f>
        <v>Female</v>
      </c>
      <c r="E4135" s="2" t="s">
        <v>17</v>
      </c>
      <c r="F4135" s="2" t="str">
        <f>IF(Original!F4137 = "-", "c9", Original!F4137)</f>
        <v>c5</v>
      </c>
      <c r="G4135" s="2">
        <f>IF(ISBLANK(Original!G4137),MEDIAN(Original!G:G),Original!G4137)</f>
        <v>7260</v>
      </c>
    </row>
    <row r="4136" spans="1:7" x14ac:dyDescent="0.3">
      <c r="A4136" s="2">
        <v>337965</v>
      </c>
      <c r="B4136" s="3">
        <v>41777.630231481482</v>
      </c>
      <c r="C4136" s="2" t="s">
        <v>31</v>
      </c>
      <c r="D4136" s="2" t="str">
        <f>IF(Original!D4138 = "-", "Male", Original!D4138)</f>
        <v>Don’t want to say</v>
      </c>
      <c r="E4136" s="2" t="s">
        <v>17</v>
      </c>
      <c r="F4136" s="2" t="str">
        <f>IF(Original!F4138 = "-", "c9", Original!F4138)</f>
        <v>c5</v>
      </c>
      <c r="G4136" s="2">
        <f>IF(ISBLANK(Original!G4138),MEDIAN(Original!G:G),Original!G4138)</f>
        <v>93936</v>
      </c>
    </row>
    <row r="4137" spans="1:7" x14ac:dyDescent="0.3">
      <c r="A4137" s="2">
        <v>811174</v>
      </c>
      <c r="B4137" s="3">
        <v>41778.60765046296</v>
      </c>
      <c r="C4137" s="2" t="s">
        <v>31</v>
      </c>
      <c r="D4137" s="2" t="str">
        <f>IF(Original!D4139 = "-", "Male", Original!D4139)</f>
        <v>Male</v>
      </c>
      <c r="E4137" s="2" t="s">
        <v>17</v>
      </c>
      <c r="F4137" s="2" t="str">
        <f>IF(Original!F4139 = "-", "c9", Original!F4139)</f>
        <v>i6</v>
      </c>
      <c r="G4137" s="2">
        <f>IF(ISBLANK(Original!G4139),MEDIAN(Original!G:G),Original!G4139)</f>
        <v>23030</v>
      </c>
    </row>
    <row r="4138" spans="1:7" x14ac:dyDescent="0.3">
      <c r="A4138" s="2">
        <v>553857</v>
      </c>
      <c r="B4138" s="3">
        <v>41778.608807870369</v>
      </c>
      <c r="C4138" s="2" t="s">
        <v>32</v>
      </c>
      <c r="D4138" s="2" t="str">
        <f>IF(Original!D4140 = "-", "Male", Original!D4140)</f>
        <v>Male</v>
      </c>
      <c r="E4138" s="2" t="s">
        <v>17</v>
      </c>
      <c r="F4138" s="2" t="str">
        <f>IF(Original!F4140 = "-", "c9", Original!F4140)</f>
        <v>i6</v>
      </c>
      <c r="G4138" s="2">
        <f>IF(ISBLANK(Original!G4140),MEDIAN(Original!G:G),Original!G4140)</f>
        <v>82873</v>
      </c>
    </row>
    <row r="4139" spans="1:7" x14ac:dyDescent="0.3">
      <c r="A4139" s="2">
        <v>769485</v>
      </c>
      <c r="B4139" s="3">
        <v>41761.397453703707</v>
      </c>
      <c r="C4139" s="2" t="s">
        <v>32</v>
      </c>
      <c r="D4139" s="2" t="str">
        <f>IF(Original!D4141 = "-", "Male", Original!D4141)</f>
        <v>Male</v>
      </c>
      <c r="E4139" s="2" t="s">
        <v>17</v>
      </c>
      <c r="F4139" s="2" t="str">
        <f>IF(Original!F4141 = "-", "c9", Original!F4141)</f>
        <v>c5</v>
      </c>
      <c r="G4139" s="2">
        <f>IF(ISBLANK(Original!G4141),MEDIAN(Original!G:G),Original!G4141)</f>
        <v>93649</v>
      </c>
    </row>
    <row r="4140" spans="1:7" x14ac:dyDescent="0.3">
      <c r="A4140" s="2">
        <v>944835</v>
      </c>
      <c r="B4140" s="3">
        <v>41767.713159722225</v>
      </c>
      <c r="C4140" s="2" t="s">
        <v>32</v>
      </c>
      <c r="D4140" s="2" t="str">
        <f>IF(Original!D4142 = "-", "Male", Original!D4142)</f>
        <v>Male</v>
      </c>
      <c r="E4140" s="2" t="s">
        <v>17</v>
      </c>
      <c r="F4140" s="2" t="str">
        <f>IF(Original!F4142 = "-", "c9", Original!F4142)</f>
        <v>i6</v>
      </c>
      <c r="G4140" s="2">
        <f>IF(ISBLANK(Original!G4142),MEDIAN(Original!G:G),Original!G4142)</f>
        <v>34674</v>
      </c>
    </row>
    <row r="4141" spans="1:7" x14ac:dyDescent="0.3">
      <c r="A4141" s="2">
        <v>541702</v>
      </c>
      <c r="B4141" s="3">
        <v>41774.319085648145</v>
      </c>
      <c r="C4141" s="2" t="s">
        <v>32</v>
      </c>
      <c r="D4141" s="2" t="str">
        <f>IF(Original!D4143 = "-", "Male", Original!D4143)</f>
        <v>Male</v>
      </c>
      <c r="E4141" s="2" t="s">
        <v>17</v>
      </c>
      <c r="F4141" s="2" t="str">
        <f>IF(Original!F4143 = "-", "c9", Original!F4143)</f>
        <v>c5</v>
      </c>
      <c r="G4141" s="2">
        <f>IF(ISBLANK(Original!G4143),MEDIAN(Original!G:G),Original!G4143)</f>
        <v>12614</v>
      </c>
    </row>
    <row r="4142" spans="1:7" x14ac:dyDescent="0.3">
      <c r="A4142" s="2">
        <v>783992</v>
      </c>
      <c r="B4142" s="3">
        <v>41774.317743055559</v>
      </c>
      <c r="C4142" s="2" t="s">
        <v>31</v>
      </c>
      <c r="D4142" s="2" t="str">
        <f>IF(Original!D4144 = "-", "Male", Original!D4144)</f>
        <v>Don’t want to say</v>
      </c>
      <c r="E4142" s="2" t="s">
        <v>17</v>
      </c>
      <c r="F4142" s="2" t="str">
        <f>IF(Original!F4144 = "-", "c9", Original!F4144)</f>
        <v>c5</v>
      </c>
      <c r="G4142" s="2">
        <f>IF(ISBLANK(Original!G4144),MEDIAN(Original!G:G),Original!G4144)</f>
        <v>12895</v>
      </c>
    </row>
    <row r="4143" spans="1:7" x14ac:dyDescent="0.3">
      <c r="A4143" s="2">
        <v>185279</v>
      </c>
      <c r="B4143" s="3">
        <v>41774.318101851852</v>
      </c>
      <c r="C4143" s="2" t="s">
        <v>32</v>
      </c>
      <c r="D4143" s="2" t="str">
        <f>IF(Original!D4145 = "-", "Male", Original!D4145)</f>
        <v>Don’t want to say</v>
      </c>
      <c r="E4143" s="2" t="s">
        <v>17</v>
      </c>
      <c r="F4143" s="2" t="str">
        <f>IF(Original!F4145 = "-", "c9", Original!F4145)</f>
        <v>c5</v>
      </c>
      <c r="G4143" s="2">
        <f>IF(ISBLANK(Original!G4145),MEDIAN(Original!G:G),Original!G4145)</f>
        <v>43019</v>
      </c>
    </row>
    <row r="4144" spans="1:7" x14ac:dyDescent="0.3">
      <c r="A4144" s="2">
        <v>948017</v>
      </c>
      <c r="B4144" s="3">
        <v>41783.408148148148</v>
      </c>
      <c r="C4144" s="2" t="s">
        <v>32</v>
      </c>
      <c r="D4144" s="2" t="str">
        <f>IF(Original!D4146 = "-", "Male", Original!D4146)</f>
        <v>Male</v>
      </c>
      <c r="E4144" s="2" t="s">
        <v>17</v>
      </c>
      <c r="F4144" s="2" t="str">
        <f>IF(Original!F4146 = "-", "c9", Original!F4146)</f>
        <v>c5</v>
      </c>
      <c r="G4144" s="2">
        <f>IF(ISBLANK(Original!G4146),MEDIAN(Original!G:G),Original!G4146)</f>
        <v>80756</v>
      </c>
    </row>
    <row r="4145" spans="1:7" x14ac:dyDescent="0.3">
      <c r="A4145" s="2">
        <v>699051</v>
      </c>
      <c r="B4145" s="3">
        <v>41783.408518518518</v>
      </c>
      <c r="C4145" s="2" t="s">
        <v>31</v>
      </c>
      <c r="D4145" s="2" t="str">
        <f>IF(Original!D4147 = "-", "Male", Original!D4147)</f>
        <v>Female</v>
      </c>
      <c r="E4145" s="2" t="s">
        <v>17</v>
      </c>
      <c r="F4145" s="2" t="str">
        <f>IF(Original!F4147 = "-", "c9", Original!F4147)</f>
        <v>c5</v>
      </c>
      <c r="G4145" s="2">
        <f>IF(ISBLANK(Original!G4147),MEDIAN(Original!G:G),Original!G4147)</f>
        <v>18985</v>
      </c>
    </row>
    <row r="4146" spans="1:7" x14ac:dyDescent="0.3">
      <c r="A4146" s="2">
        <v>103836</v>
      </c>
      <c r="B4146" s="3">
        <v>41783.410567129627</v>
      </c>
      <c r="C4146" s="2" t="s">
        <v>32</v>
      </c>
      <c r="D4146" s="2" t="str">
        <f>IF(Original!D4148 = "-", "Male", Original!D4148)</f>
        <v>Male</v>
      </c>
      <c r="E4146" s="2" t="s">
        <v>17</v>
      </c>
      <c r="F4146" s="2" t="str">
        <f>IF(Original!F4148 = "-", "c9", Original!F4148)</f>
        <v>c5</v>
      </c>
      <c r="G4146" s="2">
        <f>IF(ISBLANK(Original!G4148),MEDIAN(Original!G:G),Original!G4148)</f>
        <v>34773</v>
      </c>
    </row>
    <row r="4147" spans="1:7" x14ac:dyDescent="0.3">
      <c r="A4147" s="2">
        <v>206453</v>
      </c>
      <c r="B4147" s="3">
        <v>41789.585625</v>
      </c>
      <c r="C4147" s="2" t="s">
        <v>32</v>
      </c>
      <c r="D4147" s="2" t="str">
        <f>IF(Original!D4149 = "-", "Male", Original!D4149)</f>
        <v>Male</v>
      </c>
      <c r="E4147" s="2" t="s">
        <v>17</v>
      </c>
      <c r="F4147" s="2" t="str">
        <f>IF(Original!F4149 = "-", "c9", Original!F4149)</f>
        <v>i6</v>
      </c>
      <c r="G4147" s="2">
        <f>IF(ISBLANK(Original!G4149),MEDIAN(Original!G:G),Original!G4149)</f>
        <v>30863</v>
      </c>
    </row>
    <row r="4148" spans="1:7" x14ac:dyDescent="0.3">
      <c r="A4148" s="2">
        <v>837861</v>
      </c>
      <c r="B4148" s="3">
        <v>41789.586585648147</v>
      </c>
      <c r="C4148" s="2" t="s">
        <v>32</v>
      </c>
      <c r="D4148" s="2" t="str">
        <f>IF(Original!D4150 = "-", "Male", Original!D4150)</f>
        <v>Male</v>
      </c>
      <c r="E4148" s="2" t="s">
        <v>17</v>
      </c>
      <c r="F4148" s="2" t="str">
        <f>IF(Original!F4150 = "-", "c9", Original!F4150)</f>
        <v>i6</v>
      </c>
      <c r="G4148" s="2">
        <f>IF(ISBLANK(Original!G4150),MEDIAN(Original!G:G),Original!G4150)</f>
        <v>50500</v>
      </c>
    </row>
    <row r="4149" spans="1:7" x14ac:dyDescent="0.3">
      <c r="A4149" s="2">
        <v>163162</v>
      </c>
      <c r="B4149" s="3">
        <v>41796.645694444444</v>
      </c>
      <c r="C4149" s="2" t="s">
        <v>32</v>
      </c>
      <c r="D4149" s="2" t="str">
        <f>IF(Original!D4151 = "-", "Male", Original!D4151)</f>
        <v>Female</v>
      </c>
      <c r="E4149" s="2" t="s">
        <v>17</v>
      </c>
      <c r="F4149" s="2" t="str">
        <f>IF(Original!F4151 = "-", "c9", Original!F4151)</f>
        <v>i6</v>
      </c>
      <c r="G4149" s="2">
        <f>IF(ISBLANK(Original!G4151),MEDIAN(Original!G:G),Original!G4151)</f>
        <v>15888</v>
      </c>
    </row>
    <row r="4150" spans="1:7" x14ac:dyDescent="0.3">
      <c r="A4150" s="2">
        <v>550778</v>
      </c>
      <c r="B4150" s="3">
        <v>41802.367083333331</v>
      </c>
      <c r="C4150" s="2" t="s">
        <v>32</v>
      </c>
      <c r="D4150" s="2" t="str">
        <f>IF(Original!D4152 = "-", "Male", Original!D4152)</f>
        <v>Female</v>
      </c>
      <c r="E4150" s="2" t="s">
        <v>17</v>
      </c>
      <c r="F4150" s="2" t="str">
        <f>IF(Original!F4152 = "-", "c9", Original!F4152)</f>
        <v>c5</v>
      </c>
      <c r="G4150" s="2">
        <f>IF(ISBLANK(Original!G4152),MEDIAN(Original!G:G),Original!G4152)</f>
        <v>95629</v>
      </c>
    </row>
    <row r="4151" spans="1:7" x14ac:dyDescent="0.3">
      <c r="A4151" s="2">
        <v>519128</v>
      </c>
      <c r="B4151" s="3">
        <v>41816.841296296298</v>
      </c>
      <c r="C4151" s="2" t="s">
        <v>31</v>
      </c>
      <c r="D4151" s="2" t="str">
        <f>IF(Original!D4153 = "-", "Male", Original!D4153)</f>
        <v>Male</v>
      </c>
      <c r="E4151" s="2" t="s">
        <v>17</v>
      </c>
      <c r="F4151" s="2" t="str">
        <f>IF(Original!F4153 = "-", "c9", Original!F4153)</f>
        <v>i6</v>
      </c>
      <c r="G4151" s="2">
        <f>IF(ISBLANK(Original!G4153),MEDIAN(Original!G:G),Original!G4153)</f>
        <v>19454</v>
      </c>
    </row>
    <row r="4152" spans="1:7" x14ac:dyDescent="0.3">
      <c r="A4152" s="2">
        <v>419081</v>
      </c>
      <c r="B4152" s="3">
        <v>41828.513009259259</v>
      </c>
      <c r="C4152" s="2" t="s">
        <v>32</v>
      </c>
      <c r="D4152" s="2" t="str">
        <f>IF(Original!D4154 = "-", "Male", Original!D4154)</f>
        <v>Male</v>
      </c>
      <c r="E4152" s="2" t="s">
        <v>17</v>
      </c>
      <c r="F4152" s="2" t="str">
        <f>IF(Original!F4154 = "-", "c9", Original!F4154)</f>
        <v>i6</v>
      </c>
      <c r="G4152" s="2">
        <f>IF(ISBLANK(Original!G4154),MEDIAN(Original!G:G),Original!G4154)</f>
        <v>2668</v>
      </c>
    </row>
    <row r="4153" spans="1:7" x14ac:dyDescent="0.3">
      <c r="A4153" s="2">
        <v>716401</v>
      </c>
      <c r="B4153" s="3">
        <v>41828.513506944444</v>
      </c>
      <c r="C4153" s="2" t="s">
        <v>31</v>
      </c>
      <c r="D4153" s="2" t="str">
        <f>IF(Original!D4155 = "-", "Male", Original!D4155)</f>
        <v>Male</v>
      </c>
      <c r="E4153" s="2" t="s">
        <v>17</v>
      </c>
      <c r="F4153" s="2" t="str">
        <f>IF(Original!F4155 = "-", "c9", Original!F4155)</f>
        <v>i6</v>
      </c>
      <c r="G4153" s="2">
        <f>IF(ISBLANK(Original!G4155),MEDIAN(Original!G:G),Original!G4155)</f>
        <v>2008</v>
      </c>
    </row>
    <row r="4154" spans="1:7" x14ac:dyDescent="0.3">
      <c r="A4154" s="2">
        <v>142961</v>
      </c>
      <c r="B4154" s="3">
        <v>41830.36917824074</v>
      </c>
      <c r="C4154" s="2" t="s">
        <v>31</v>
      </c>
      <c r="D4154" s="2" t="str">
        <f>IF(Original!D4156 = "-", "Male", Original!D4156)</f>
        <v>Male</v>
      </c>
      <c r="E4154" s="2" t="s">
        <v>17</v>
      </c>
      <c r="F4154" s="2" t="str">
        <f>IF(Original!F4156 = "-", "c9", Original!F4156)</f>
        <v>i6</v>
      </c>
      <c r="G4154" s="2">
        <f>IF(ISBLANK(Original!G4156),MEDIAN(Original!G:G),Original!G4156)</f>
        <v>11840</v>
      </c>
    </row>
    <row r="4155" spans="1:7" x14ac:dyDescent="0.3">
      <c r="A4155" s="2">
        <v>238407</v>
      </c>
      <c r="B4155" s="3">
        <v>41830.370868055557</v>
      </c>
      <c r="C4155" s="2" t="s">
        <v>32</v>
      </c>
      <c r="D4155" s="2" t="str">
        <f>IF(Original!D4157 = "-", "Male", Original!D4157)</f>
        <v>Female</v>
      </c>
      <c r="E4155" s="2" t="s">
        <v>17</v>
      </c>
      <c r="F4155" s="2" t="str">
        <f>IF(Original!F4157 = "-", "c9", Original!F4157)</f>
        <v>i6</v>
      </c>
      <c r="G4155" s="2">
        <f>IF(ISBLANK(Original!G4157),MEDIAN(Original!G:G),Original!G4157)</f>
        <v>52278</v>
      </c>
    </row>
    <row r="4156" spans="1:7" x14ac:dyDescent="0.3">
      <c r="A4156" s="2">
        <v>240004</v>
      </c>
      <c r="B4156" s="3">
        <v>41831.401030092595</v>
      </c>
      <c r="C4156" s="2" t="s">
        <v>32</v>
      </c>
      <c r="D4156" s="2" t="str">
        <f>IF(Original!D4158 = "-", "Male", Original!D4158)</f>
        <v>Female</v>
      </c>
      <c r="E4156" s="2" t="s">
        <v>17</v>
      </c>
      <c r="F4156" s="2" t="str">
        <f>IF(Original!F4158 = "-", "c9", Original!F4158)</f>
        <v>i6</v>
      </c>
      <c r="G4156" s="2">
        <f>IF(ISBLANK(Original!G4158),MEDIAN(Original!G:G),Original!G4158)</f>
        <v>12991</v>
      </c>
    </row>
    <row r="4157" spans="1:7" x14ac:dyDescent="0.3">
      <c r="A4157" s="2">
        <v>659234</v>
      </c>
      <c r="B4157" s="3">
        <v>41859.397847222222</v>
      </c>
      <c r="C4157" s="2" t="s">
        <v>31</v>
      </c>
      <c r="D4157" s="2" t="str">
        <f>IF(Original!D4159 = "-", "Male", Original!D4159)</f>
        <v>Female</v>
      </c>
      <c r="E4157" s="2" t="s">
        <v>17</v>
      </c>
      <c r="F4157" s="2" t="str">
        <f>IF(Original!F4159 = "-", "c9", Original!F4159)</f>
        <v>c5</v>
      </c>
      <c r="G4157" s="2">
        <f>IF(ISBLANK(Original!G4159),MEDIAN(Original!G:G),Original!G4159)</f>
        <v>98590</v>
      </c>
    </row>
    <row r="4158" spans="1:7" x14ac:dyDescent="0.3">
      <c r="A4158" s="2">
        <v>664101</v>
      </c>
      <c r="B4158" s="3">
        <v>41859.398564814815</v>
      </c>
      <c r="C4158" s="2" t="s">
        <v>32</v>
      </c>
      <c r="D4158" s="2" t="str">
        <f>IF(Original!D4160 = "-", "Male", Original!D4160)</f>
        <v>Female</v>
      </c>
      <c r="E4158" s="2" t="s">
        <v>17</v>
      </c>
      <c r="F4158" s="2" t="str">
        <f>IF(Original!F4160 = "-", "c9", Original!F4160)</f>
        <v>c5</v>
      </c>
      <c r="G4158" s="2">
        <f>IF(ISBLANK(Original!G4160),MEDIAN(Original!G:G),Original!G4160)</f>
        <v>41524</v>
      </c>
    </row>
    <row r="4159" spans="1:7" x14ac:dyDescent="0.3">
      <c r="A4159" s="2">
        <v>184275</v>
      </c>
      <c r="B4159" s="3">
        <v>41863.409467592595</v>
      </c>
      <c r="C4159" s="2" t="s">
        <v>32</v>
      </c>
      <c r="D4159" s="2" t="str">
        <f>IF(Original!D4161 = "-", "Male", Original!D4161)</f>
        <v>Male</v>
      </c>
      <c r="E4159" s="2" t="s">
        <v>17</v>
      </c>
      <c r="F4159" s="2" t="str">
        <f>IF(Original!F4161 = "-", "c9", Original!F4161)</f>
        <v>i6</v>
      </c>
      <c r="G4159" s="2">
        <f>IF(ISBLANK(Original!G4161),MEDIAN(Original!G:G),Original!G4161)</f>
        <v>23504</v>
      </c>
    </row>
    <row r="4160" spans="1:7" x14ac:dyDescent="0.3">
      <c r="A4160" s="2">
        <v>818366</v>
      </c>
      <c r="B4160" s="3">
        <v>41863.410104166665</v>
      </c>
      <c r="C4160" s="2" t="s">
        <v>32</v>
      </c>
      <c r="D4160" s="2" t="str">
        <f>IF(Original!D4162 = "-", "Male", Original!D4162)</f>
        <v>Female</v>
      </c>
      <c r="E4160" s="2" t="s">
        <v>17</v>
      </c>
      <c r="F4160" s="2" t="str">
        <f>IF(Original!F4162 = "-", "c9", Original!F4162)</f>
        <v>i6</v>
      </c>
      <c r="G4160" s="2">
        <f>IF(ISBLANK(Original!G4162),MEDIAN(Original!G:G),Original!G4162)</f>
        <v>84015</v>
      </c>
    </row>
    <row r="4161" spans="1:7" x14ac:dyDescent="0.3">
      <c r="A4161" s="2">
        <v>55833</v>
      </c>
      <c r="B4161" s="3">
        <v>41874.59097222222</v>
      </c>
      <c r="C4161" s="2" t="s">
        <v>32</v>
      </c>
      <c r="D4161" s="2" t="str">
        <f>IF(Original!D4163 = "-", "Male", Original!D4163)</f>
        <v>Male</v>
      </c>
      <c r="E4161" s="2" t="s">
        <v>17</v>
      </c>
      <c r="F4161" s="2" t="str">
        <f>IF(Original!F4163 = "-", "c9", Original!F4163)</f>
        <v>c5</v>
      </c>
      <c r="G4161" s="2">
        <f>IF(ISBLANK(Original!G4163),MEDIAN(Original!G:G),Original!G4163)</f>
        <v>88439</v>
      </c>
    </row>
    <row r="4162" spans="1:7" x14ac:dyDescent="0.3">
      <c r="A4162" s="2">
        <v>603411</v>
      </c>
      <c r="B4162" s="3">
        <v>41874.591284722221</v>
      </c>
      <c r="C4162" s="2" t="s">
        <v>32</v>
      </c>
      <c r="D4162" s="2" t="str">
        <f>IF(Original!D4164 = "-", "Male", Original!D4164)</f>
        <v>Female</v>
      </c>
      <c r="E4162" s="2" t="s">
        <v>17</v>
      </c>
      <c r="F4162" s="2" t="str">
        <f>IF(Original!F4164 = "-", "c9", Original!F4164)</f>
        <v>c5</v>
      </c>
      <c r="G4162" s="2">
        <f>IF(ISBLANK(Original!G4164),MEDIAN(Original!G:G),Original!G4164)</f>
        <v>12658</v>
      </c>
    </row>
    <row r="4163" spans="1:7" x14ac:dyDescent="0.3">
      <c r="A4163" s="2">
        <v>232836</v>
      </c>
      <c r="B4163" s="3">
        <v>41880.596550925926</v>
      </c>
      <c r="C4163" s="2" t="s">
        <v>31</v>
      </c>
      <c r="D4163" s="2" t="str">
        <f>IF(Original!D4165 = "-", "Male", Original!D4165)</f>
        <v>Female</v>
      </c>
      <c r="E4163" s="2" t="s">
        <v>17</v>
      </c>
      <c r="F4163" s="2" t="str">
        <f>IF(Original!F4165 = "-", "c9", Original!F4165)</f>
        <v>c5</v>
      </c>
      <c r="G4163" s="2">
        <f>IF(ISBLANK(Original!G4165),MEDIAN(Original!G:G),Original!G4165)</f>
        <v>66735</v>
      </c>
    </row>
    <row r="4164" spans="1:7" x14ac:dyDescent="0.3">
      <c r="A4164" s="2">
        <v>363571</v>
      </c>
      <c r="B4164" s="3">
        <v>41880.598194444443</v>
      </c>
      <c r="C4164" s="2" t="s">
        <v>31</v>
      </c>
      <c r="D4164" s="2" t="str">
        <f>IF(Original!D4166 = "-", "Male", Original!D4166)</f>
        <v>Male</v>
      </c>
      <c r="E4164" s="2" t="s">
        <v>17</v>
      </c>
      <c r="F4164" s="2" t="str">
        <f>IF(Original!F4166 = "-", "c9", Original!F4166)</f>
        <v>c5</v>
      </c>
      <c r="G4164" s="2">
        <f>IF(ISBLANK(Original!G4166),MEDIAN(Original!G:G),Original!G4166)</f>
        <v>1635</v>
      </c>
    </row>
    <row r="4165" spans="1:7" x14ac:dyDescent="0.3">
      <c r="A4165" s="2">
        <v>58648</v>
      </c>
      <c r="B4165" s="3">
        <v>41880.598553240743</v>
      </c>
      <c r="C4165" s="2" t="s">
        <v>32</v>
      </c>
      <c r="D4165" s="2" t="str">
        <f>IF(Original!D4167 = "-", "Male", Original!D4167)</f>
        <v>Female</v>
      </c>
      <c r="E4165" s="2" t="s">
        <v>17</v>
      </c>
      <c r="F4165" s="2" t="str">
        <f>IF(Original!F4167 = "-", "c9", Original!F4167)</f>
        <v>c5</v>
      </c>
      <c r="G4165" s="2">
        <f>IF(ISBLANK(Original!G4167),MEDIAN(Original!G:G),Original!G4167)</f>
        <v>63894</v>
      </c>
    </row>
    <row r="4166" spans="1:7" x14ac:dyDescent="0.3">
      <c r="A4166" s="2">
        <v>347119</v>
      </c>
      <c r="B4166" s="3">
        <v>41768.398078703707</v>
      </c>
      <c r="C4166" s="2" t="s">
        <v>32</v>
      </c>
      <c r="D4166" s="2" t="str">
        <f>IF(Original!D4168 = "-", "Male", Original!D4168)</f>
        <v>Female</v>
      </c>
      <c r="E4166" s="2" t="s">
        <v>20</v>
      </c>
      <c r="F4166" s="2" t="str">
        <f>IF(Original!F4168 = "-", "c9", Original!F4168)</f>
        <v>b9</v>
      </c>
      <c r="G4166" s="2">
        <f>IF(ISBLANK(Original!G4168),MEDIAN(Original!G:G),Original!G4168)</f>
        <v>74299</v>
      </c>
    </row>
    <row r="4167" spans="1:7" x14ac:dyDescent="0.3">
      <c r="A4167" s="2">
        <v>902584</v>
      </c>
      <c r="B4167" s="3">
        <v>41771.653078703705</v>
      </c>
      <c r="C4167" s="2" t="s">
        <v>31</v>
      </c>
      <c r="D4167" s="2" t="str">
        <f>IF(Original!D4169 = "-", "Male", Original!D4169)</f>
        <v>Female</v>
      </c>
      <c r="E4167" s="2" t="s">
        <v>20</v>
      </c>
      <c r="F4167" s="2" t="str">
        <f>IF(Original!F4169 = "-", "c9", Original!F4169)</f>
        <v>b9</v>
      </c>
      <c r="G4167" s="2">
        <f>IF(ISBLANK(Original!G4169),MEDIAN(Original!G:G),Original!G4169)</f>
        <v>60580</v>
      </c>
    </row>
    <row r="4168" spans="1:7" x14ac:dyDescent="0.3">
      <c r="A4168" s="2">
        <v>27825</v>
      </c>
      <c r="B4168" s="3">
        <v>41771.654421296298</v>
      </c>
      <c r="C4168" s="2" t="s">
        <v>31</v>
      </c>
      <c r="D4168" s="2" t="str">
        <f>IF(Original!D4170 = "-", "Male", Original!D4170)</f>
        <v>Female</v>
      </c>
      <c r="E4168" s="2" t="s">
        <v>20</v>
      </c>
      <c r="F4168" s="2" t="str">
        <f>IF(Original!F4170 = "-", "c9", Original!F4170)</f>
        <v>b9</v>
      </c>
      <c r="G4168" s="2">
        <f>IF(ISBLANK(Original!G4170),MEDIAN(Original!G:G),Original!G4170)</f>
        <v>67267</v>
      </c>
    </row>
    <row r="4169" spans="1:7" x14ac:dyDescent="0.3">
      <c r="A4169" s="2">
        <v>832733</v>
      </c>
      <c r="B4169" s="3">
        <v>41816.414351851854</v>
      </c>
      <c r="C4169" s="2" t="s">
        <v>32</v>
      </c>
      <c r="D4169" s="2" t="str">
        <f>IF(Original!D4171 = "-", "Male", Original!D4171)</f>
        <v>Male</v>
      </c>
      <c r="E4169" s="2" t="s">
        <v>20</v>
      </c>
      <c r="F4169" s="2" t="str">
        <f>IF(Original!F4171 = "-", "c9", Original!F4171)</f>
        <v>b9</v>
      </c>
      <c r="G4169" s="2">
        <f>IF(ISBLANK(Original!G4171),MEDIAN(Original!G:G),Original!G4171)</f>
        <v>41796</v>
      </c>
    </row>
    <row r="4170" spans="1:7" x14ac:dyDescent="0.3">
      <c r="A4170" s="2">
        <v>939447</v>
      </c>
      <c r="B4170" s="3">
        <v>41816.41474537037</v>
      </c>
      <c r="C4170" s="2" t="s">
        <v>31</v>
      </c>
      <c r="D4170" s="2" t="str">
        <f>IF(Original!D4172 = "-", "Male", Original!D4172)</f>
        <v>Don’t want to say</v>
      </c>
      <c r="E4170" s="2" t="s">
        <v>20</v>
      </c>
      <c r="F4170" s="2" t="str">
        <f>IF(Original!F4172 = "-", "c9", Original!F4172)</f>
        <v>b9</v>
      </c>
      <c r="G4170" s="2">
        <f>IF(ISBLANK(Original!G4172),MEDIAN(Original!G:G),Original!G4172)</f>
        <v>80720</v>
      </c>
    </row>
    <row r="4171" spans="1:7" x14ac:dyDescent="0.3">
      <c r="A4171" s="2">
        <v>255041</v>
      </c>
      <c r="B4171" s="3">
        <v>41806.702893518515</v>
      </c>
      <c r="C4171" s="2" t="s">
        <v>32</v>
      </c>
      <c r="D4171" s="2" t="str">
        <f>IF(Original!D4173 = "-", "Male", Original!D4173)</f>
        <v>Female</v>
      </c>
      <c r="E4171" s="2" t="s">
        <v>16</v>
      </c>
      <c r="F4171" s="2" t="str">
        <f>IF(Original!F4173 = "-", "c9", Original!F4173)</f>
        <v>c5</v>
      </c>
      <c r="G4171" s="2">
        <f>IF(ISBLANK(Original!G4173),MEDIAN(Original!G:G),Original!G4173)</f>
        <v>4107</v>
      </c>
    </row>
    <row r="4172" spans="1:7" x14ac:dyDescent="0.3">
      <c r="A4172" s="2">
        <v>214501</v>
      </c>
      <c r="B4172" s="3">
        <v>41789.657916666663</v>
      </c>
      <c r="C4172" s="2" t="s">
        <v>31</v>
      </c>
      <c r="D4172" s="2" t="str">
        <f>IF(Original!D4174 = "-", "Male", Original!D4174)</f>
        <v>Female</v>
      </c>
      <c r="E4172" s="2" t="s">
        <v>17</v>
      </c>
      <c r="F4172" s="2" t="str">
        <f>IF(Original!F4174 = "-", "c9", Original!F4174)</f>
        <v>i7</v>
      </c>
      <c r="G4172" s="2">
        <f>IF(ISBLANK(Original!G4174),MEDIAN(Original!G:G),Original!G4174)</f>
        <v>46041</v>
      </c>
    </row>
    <row r="4173" spans="1:7" x14ac:dyDescent="0.3">
      <c r="A4173" s="2">
        <v>75454</v>
      </c>
      <c r="B4173" s="3">
        <v>41796.433206018519</v>
      </c>
      <c r="C4173" s="2" t="s">
        <v>32</v>
      </c>
      <c r="D4173" s="2" t="str">
        <f>IF(Original!D4175 = "-", "Male", Original!D4175)</f>
        <v>Male</v>
      </c>
      <c r="E4173" s="2" t="s">
        <v>17</v>
      </c>
      <c r="F4173" s="2" t="str">
        <f>IF(Original!F4175 = "-", "c9", Original!F4175)</f>
        <v>i7</v>
      </c>
      <c r="G4173" s="2">
        <f>IF(ISBLANK(Original!G4175),MEDIAN(Original!G:G),Original!G4175)</f>
        <v>88514</v>
      </c>
    </row>
    <row r="4174" spans="1:7" x14ac:dyDescent="0.3">
      <c r="A4174" s="2">
        <v>500425</v>
      </c>
      <c r="B4174" s="3">
        <v>41796.730925925927</v>
      </c>
      <c r="C4174" s="2" t="s">
        <v>31</v>
      </c>
      <c r="D4174" s="2" t="str">
        <f>IF(Original!D4176 = "-", "Male", Original!D4176)</f>
        <v>Male</v>
      </c>
      <c r="E4174" s="2" t="s">
        <v>17</v>
      </c>
      <c r="F4174" s="2" t="str">
        <f>IF(Original!F4176 = "-", "c9", Original!F4176)</f>
        <v>c8</v>
      </c>
      <c r="G4174" s="2">
        <f>IF(ISBLANK(Original!G4176),MEDIAN(Original!G:G),Original!G4176)</f>
        <v>36170</v>
      </c>
    </row>
    <row r="4175" spans="1:7" x14ac:dyDescent="0.3">
      <c r="A4175" s="2">
        <v>500314</v>
      </c>
      <c r="B4175" s="3">
        <v>41862.937777777777</v>
      </c>
      <c r="C4175" s="2" t="s">
        <v>31</v>
      </c>
      <c r="D4175" s="2" t="str">
        <f>IF(Original!D4177 = "-", "Male", Original!D4177)</f>
        <v>Male</v>
      </c>
      <c r="E4175" s="2" t="s">
        <v>18</v>
      </c>
      <c r="F4175" s="2" t="str">
        <f>IF(Original!F4177 = "-", "c9", Original!F4177)</f>
        <v>i5</v>
      </c>
      <c r="G4175" s="2">
        <f>IF(ISBLANK(Original!G4177),MEDIAN(Original!G:G),Original!G4177)</f>
        <v>50952</v>
      </c>
    </row>
    <row r="4176" spans="1:7" x14ac:dyDescent="0.3">
      <c r="A4176" s="2">
        <v>678447</v>
      </c>
      <c r="B4176" s="3">
        <v>41862.938171296293</v>
      </c>
      <c r="C4176" s="2" t="s">
        <v>31</v>
      </c>
      <c r="D4176" s="2" t="str">
        <f>IF(Original!D4178 = "-", "Male", Original!D4178)</f>
        <v>Don’t want to say</v>
      </c>
      <c r="E4176" s="2" t="s">
        <v>18</v>
      </c>
      <c r="F4176" s="2" t="str">
        <f>IF(Original!F4178 = "-", "c9", Original!F4178)</f>
        <v>i5</v>
      </c>
      <c r="G4176" s="2">
        <f>IF(ISBLANK(Original!G4178),MEDIAN(Original!G:G),Original!G4178)</f>
        <v>93306</v>
      </c>
    </row>
    <row r="4177" spans="1:7" x14ac:dyDescent="0.3">
      <c r="A4177" s="2">
        <v>920049</v>
      </c>
      <c r="B4177" s="3">
        <v>41852.59646990741</v>
      </c>
      <c r="C4177" s="2" t="s">
        <v>31</v>
      </c>
      <c r="D4177" s="2" t="str">
        <f>IF(Original!D4179 = "-", "Male", Original!D4179)</f>
        <v>Female</v>
      </c>
      <c r="E4177" s="2" t="s">
        <v>20</v>
      </c>
      <c r="F4177" s="2" t="str">
        <f>IF(Original!F4179 = "-", "c9", Original!F4179)</f>
        <v>c5</v>
      </c>
      <c r="G4177" s="2">
        <f>IF(ISBLANK(Original!G4179),MEDIAN(Original!G:G),Original!G4179)</f>
        <v>52934</v>
      </c>
    </row>
    <row r="4178" spans="1:7" x14ac:dyDescent="0.3">
      <c r="A4178" s="2">
        <v>990597</v>
      </c>
      <c r="B4178" s="3">
        <v>41852.734664351854</v>
      </c>
      <c r="C4178" s="2" t="s">
        <v>32</v>
      </c>
      <c r="D4178" s="2" t="str">
        <f>IF(Original!D4180 = "-", "Male", Original!D4180)</f>
        <v>Female</v>
      </c>
      <c r="E4178" s="2" t="s">
        <v>20</v>
      </c>
      <c r="F4178" s="2" t="str">
        <f>IF(Original!F4180 = "-", "c9", Original!F4180)</f>
        <v>c5</v>
      </c>
      <c r="G4178" s="2">
        <f>IF(ISBLANK(Original!G4180),MEDIAN(Original!G:G),Original!G4180)</f>
        <v>24433</v>
      </c>
    </row>
    <row r="4179" spans="1:7" x14ac:dyDescent="0.3">
      <c r="A4179" s="2">
        <v>611996</v>
      </c>
      <c r="B4179" s="3">
        <v>41852.735821759263</v>
      </c>
      <c r="C4179" s="2" t="s">
        <v>31</v>
      </c>
      <c r="D4179" s="2" t="str">
        <f>IF(Original!D4181 = "-", "Male", Original!D4181)</f>
        <v>Male</v>
      </c>
      <c r="E4179" s="2" t="s">
        <v>20</v>
      </c>
      <c r="F4179" s="2" t="str">
        <f>IF(Original!F4181 = "-", "c9", Original!F4181)</f>
        <v>c5</v>
      </c>
      <c r="G4179" s="2">
        <f>IF(ISBLANK(Original!G4181),MEDIAN(Original!G:G),Original!G4181)</f>
        <v>60038</v>
      </c>
    </row>
    <row r="4180" spans="1:7" x14ac:dyDescent="0.3">
      <c r="A4180" s="2">
        <v>380112</v>
      </c>
      <c r="B4180" s="3">
        <v>41852.737314814818</v>
      </c>
      <c r="C4180" s="2" t="s">
        <v>32</v>
      </c>
      <c r="D4180" s="2" t="str">
        <f>IF(Original!D4182 = "-", "Male", Original!D4182)</f>
        <v>Female</v>
      </c>
      <c r="E4180" s="2" t="s">
        <v>20</v>
      </c>
      <c r="F4180" s="2" t="str">
        <f>IF(Original!F4182 = "-", "c9", Original!F4182)</f>
        <v>c5</v>
      </c>
      <c r="G4180" s="2">
        <f>IF(ISBLANK(Original!G4182),MEDIAN(Original!G:G),Original!G4182)</f>
        <v>33740</v>
      </c>
    </row>
    <row r="4181" spans="1:7" x14ac:dyDescent="0.3">
      <c r="A4181" s="2">
        <v>555507</v>
      </c>
      <c r="B4181" s="3">
        <v>41856.567939814813</v>
      </c>
      <c r="C4181" s="2" t="s">
        <v>32</v>
      </c>
      <c r="D4181" s="2" t="str">
        <f>IF(Original!D4183 = "-", "Male", Original!D4183)</f>
        <v>Male</v>
      </c>
      <c r="E4181" s="2" t="s">
        <v>20</v>
      </c>
      <c r="F4181" s="2" t="str">
        <f>IF(Original!F4183 = "-", "c9", Original!F4183)</f>
        <v>c5</v>
      </c>
      <c r="G4181" s="2">
        <f>IF(ISBLANK(Original!G4183),MEDIAN(Original!G:G),Original!G4183)</f>
        <v>71637</v>
      </c>
    </row>
    <row r="4182" spans="1:7" x14ac:dyDescent="0.3">
      <c r="A4182" s="2">
        <v>174767</v>
      </c>
      <c r="B4182" s="3">
        <v>41856.568645833337</v>
      </c>
      <c r="C4182" s="2" t="s">
        <v>32</v>
      </c>
      <c r="D4182" s="2" t="str">
        <f>IF(Original!D4184 = "-", "Male", Original!D4184)</f>
        <v>Male</v>
      </c>
      <c r="E4182" s="2" t="s">
        <v>20</v>
      </c>
      <c r="F4182" s="2" t="str">
        <f>IF(Original!F4184 = "-", "c9", Original!F4184)</f>
        <v>c5</v>
      </c>
      <c r="G4182" s="2">
        <f>IF(ISBLANK(Original!G4184),MEDIAN(Original!G:G),Original!G4184)</f>
        <v>40992</v>
      </c>
    </row>
    <row r="4183" spans="1:7" x14ac:dyDescent="0.3">
      <c r="A4183" s="2">
        <v>96895</v>
      </c>
      <c r="B4183" s="3">
        <v>41857.50571759259</v>
      </c>
      <c r="C4183" s="2" t="s">
        <v>31</v>
      </c>
      <c r="D4183" s="2" t="str">
        <f>IF(Original!D4185 = "-", "Male", Original!D4185)</f>
        <v>Male</v>
      </c>
      <c r="E4183" s="2" t="s">
        <v>20</v>
      </c>
      <c r="F4183" s="2" t="str">
        <f>IF(Original!F4185 = "-", "c9", Original!F4185)</f>
        <v>c5</v>
      </c>
      <c r="G4183" s="2">
        <f>IF(ISBLANK(Original!G4185),MEDIAN(Original!G:G),Original!G4185)</f>
        <v>83569</v>
      </c>
    </row>
    <row r="4184" spans="1:7" x14ac:dyDescent="0.3">
      <c r="A4184" s="2">
        <v>711793</v>
      </c>
      <c r="B4184" s="3">
        <v>41857.506331018521</v>
      </c>
      <c r="C4184" s="2" t="s">
        <v>32</v>
      </c>
      <c r="D4184" s="2" t="str">
        <f>IF(Original!D4186 = "-", "Male", Original!D4186)</f>
        <v>Male</v>
      </c>
      <c r="E4184" s="2" t="s">
        <v>20</v>
      </c>
      <c r="F4184" s="2" t="str">
        <f>IF(Original!F4186 = "-", "c9", Original!F4186)</f>
        <v>c5</v>
      </c>
      <c r="G4184" s="2">
        <f>IF(ISBLANK(Original!G4186),MEDIAN(Original!G:G),Original!G4186)</f>
        <v>64853</v>
      </c>
    </row>
    <row r="4185" spans="1:7" x14ac:dyDescent="0.3">
      <c r="A4185" s="2">
        <v>638645</v>
      </c>
      <c r="B4185" s="3">
        <v>41857.507002314815</v>
      </c>
      <c r="C4185" s="2" t="s">
        <v>31</v>
      </c>
      <c r="D4185" s="2" t="str">
        <f>IF(Original!D4187 = "-", "Male", Original!D4187)</f>
        <v>Male</v>
      </c>
      <c r="E4185" s="2" t="s">
        <v>20</v>
      </c>
      <c r="F4185" s="2" t="str">
        <f>IF(Original!F4187 = "-", "c9", Original!F4187)</f>
        <v>c5</v>
      </c>
      <c r="G4185" s="2">
        <f>IF(ISBLANK(Original!G4187),MEDIAN(Original!G:G),Original!G4187)</f>
        <v>71536</v>
      </c>
    </row>
    <row r="4186" spans="1:7" x14ac:dyDescent="0.3">
      <c r="A4186" s="2">
        <v>571572</v>
      </c>
      <c r="B4186" s="3">
        <v>41857.5080787037</v>
      </c>
      <c r="C4186" s="2" t="s">
        <v>32</v>
      </c>
      <c r="D4186" s="2" t="str">
        <f>IF(Original!D4188 = "-", "Male", Original!D4188)</f>
        <v>Male</v>
      </c>
      <c r="E4186" s="2" t="s">
        <v>20</v>
      </c>
      <c r="F4186" s="2" t="str">
        <f>IF(Original!F4188 = "-", "c9", Original!F4188)</f>
        <v>c5</v>
      </c>
      <c r="G4186" s="2">
        <f>IF(ISBLANK(Original!G4188),MEDIAN(Original!G:G),Original!G4188)</f>
        <v>25710</v>
      </c>
    </row>
    <row r="4187" spans="1:7" x14ac:dyDescent="0.3">
      <c r="A4187" s="2">
        <v>826990</v>
      </c>
      <c r="B4187" s="3">
        <v>41857.508379629631</v>
      </c>
      <c r="C4187" s="2" t="s">
        <v>31</v>
      </c>
      <c r="D4187" s="2" t="str">
        <f>IF(Original!D4189 = "-", "Male", Original!D4189)</f>
        <v>Male</v>
      </c>
      <c r="E4187" s="2" t="s">
        <v>20</v>
      </c>
      <c r="F4187" s="2" t="str">
        <f>IF(Original!F4189 = "-", "c9", Original!F4189)</f>
        <v>c5</v>
      </c>
      <c r="G4187" s="2">
        <f>IF(ISBLANK(Original!G4189),MEDIAN(Original!G:G),Original!G4189)</f>
        <v>31730</v>
      </c>
    </row>
    <row r="4188" spans="1:7" x14ac:dyDescent="0.3">
      <c r="A4188" s="2">
        <v>262440</v>
      </c>
      <c r="B4188" s="3">
        <v>41785.400347222225</v>
      </c>
      <c r="C4188" s="2" t="s">
        <v>31</v>
      </c>
      <c r="D4188" s="2" t="str">
        <f>IF(Original!D4190 = "-", "Male", Original!D4190)</f>
        <v>Female</v>
      </c>
      <c r="E4188" s="2" t="s">
        <v>13</v>
      </c>
      <c r="F4188" s="2" t="str">
        <f>IF(Original!F4190 = "-", "c9", Original!F4190)</f>
        <v>c9</v>
      </c>
      <c r="G4188" s="2">
        <f>IF(ISBLANK(Original!G4190),MEDIAN(Original!G:G),Original!G4190)</f>
        <v>75095</v>
      </c>
    </row>
    <row r="4189" spans="1:7" x14ac:dyDescent="0.3">
      <c r="A4189" s="2">
        <v>440524</v>
      </c>
      <c r="B4189" s="3">
        <v>41853.613680555558</v>
      </c>
      <c r="C4189" s="2" t="s">
        <v>32</v>
      </c>
      <c r="D4189" s="2" t="str">
        <f>IF(Original!D4191 = "-", "Male", Original!D4191)</f>
        <v>Female</v>
      </c>
      <c r="E4189" s="2" t="s">
        <v>13</v>
      </c>
      <c r="F4189" s="2" t="str">
        <f>IF(Original!F4191 = "-", "c9", Original!F4191)</f>
        <v>c9</v>
      </c>
      <c r="G4189" s="2">
        <f>IF(ISBLANK(Original!G4191),MEDIAN(Original!G:G),Original!G4191)</f>
        <v>17199</v>
      </c>
    </row>
    <row r="4190" spans="1:7" x14ac:dyDescent="0.3">
      <c r="A4190" s="2">
        <v>407565</v>
      </c>
      <c r="B4190" s="3">
        <v>41862.398310185185</v>
      </c>
      <c r="C4190" s="2" t="s">
        <v>32</v>
      </c>
      <c r="D4190" s="2" t="str">
        <f>IF(Original!D4192 = "-", "Male", Original!D4192)</f>
        <v>Female</v>
      </c>
      <c r="E4190" s="2" t="s">
        <v>13</v>
      </c>
      <c r="F4190" s="2" t="str">
        <f>IF(Original!F4192 = "-", "c9", Original!F4192)</f>
        <v>c9</v>
      </c>
      <c r="G4190" s="2">
        <f>IF(ISBLANK(Original!G4192),MEDIAN(Original!G:G),Original!G4192)</f>
        <v>3772</v>
      </c>
    </row>
    <row r="4191" spans="1:7" x14ac:dyDescent="0.3">
      <c r="A4191" s="2">
        <v>669642</v>
      </c>
      <c r="B4191" s="3">
        <v>41789.421354166669</v>
      </c>
      <c r="C4191" s="2" t="s">
        <v>31</v>
      </c>
      <c r="D4191" s="2" t="str">
        <f>IF(Original!D4193 = "-", "Male", Original!D4193)</f>
        <v>Female</v>
      </c>
      <c r="E4191" s="2" t="s">
        <v>20</v>
      </c>
      <c r="F4191" s="2" t="str">
        <f>IF(Original!F4193 = "-", "c9", Original!F4193)</f>
        <v>i7</v>
      </c>
      <c r="G4191" s="2">
        <f>IF(ISBLANK(Original!G4193),MEDIAN(Original!G:G),Original!G4193)</f>
        <v>41697</v>
      </c>
    </row>
    <row r="4192" spans="1:7" x14ac:dyDescent="0.3">
      <c r="A4192" s="2">
        <v>998515</v>
      </c>
      <c r="B4192" s="3">
        <v>41789.422754629632</v>
      </c>
      <c r="C4192" s="2" t="s">
        <v>32</v>
      </c>
      <c r="D4192" s="2" t="str">
        <f>IF(Original!D4194 = "-", "Male", Original!D4194)</f>
        <v>Male</v>
      </c>
      <c r="E4192" s="2" t="s">
        <v>20</v>
      </c>
      <c r="F4192" s="2" t="str">
        <f>IF(Original!F4194 = "-", "c9", Original!F4194)</f>
        <v>i7</v>
      </c>
      <c r="G4192" s="2">
        <f>IF(ISBLANK(Original!G4194),MEDIAN(Original!G:G),Original!G4194)</f>
        <v>46623</v>
      </c>
    </row>
    <row r="4193" spans="1:7" x14ac:dyDescent="0.3">
      <c r="A4193" s="2">
        <v>620966</v>
      </c>
      <c r="B4193" s="3">
        <v>41789.422939814816</v>
      </c>
      <c r="C4193" s="2" t="s">
        <v>31</v>
      </c>
      <c r="D4193" s="2" t="str">
        <f>IF(Original!D4195 = "-", "Male", Original!D4195)</f>
        <v>Male</v>
      </c>
      <c r="E4193" s="2" t="s">
        <v>20</v>
      </c>
      <c r="F4193" s="2" t="str">
        <f>IF(Original!F4195 = "-", "c9", Original!F4195)</f>
        <v>i7</v>
      </c>
      <c r="G4193" s="2">
        <f>IF(ISBLANK(Original!G4195),MEDIAN(Original!G:G),Original!G4195)</f>
        <v>32546</v>
      </c>
    </row>
    <row r="4194" spans="1:7" x14ac:dyDescent="0.3">
      <c r="A4194" s="2">
        <v>706218</v>
      </c>
      <c r="B4194" s="3">
        <v>41799.398229166669</v>
      </c>
      <c r="C4194" s="2" t="s">
        <v>31</v>
      </c>
      <c r="D4194" s="2" t="str">
        <f>IF(Original!D4196 = "-", "Male", Original!D4196)</f>
        <v>Female</v>
      </c>
      <c r="E4194" s="2" t="s">
        <v>20</v>
      </c>
      <c r="F4194" s="2" t="str">
        <f>IF(Original!F4196 = "-", "c9", Original!F4196)</f>
        <v>i7</v>
      </c>
      <c r="G4194" s="2">
        <f>IF(ISBLANK(Original!G4196),MEDIAN(Original!G:G),Original!G4196)</f>
        <v>72014</v>
      </c>
    </row>
    <row r="4195" spans="1:7" x14ac:dyDescent="0.3">
      <c r="A4195" s="2">
        <v>304127</v>
      </c>
      <c r="B4195" s="3">
        <v>41786.685682870368</v>
      </c>
      <c r="C4195" s="2" t="s">
        <v>32</v>
      </c>
      <c r="D4195" s="2" t="str">
        <f>IF(Original!D4197 = "-", "Male", Original!D4197)</f>
        <v>Male</v>
      </c>
      <c r="E4195" s="2" t="s">
        <v>17</v>
      </c>
      <c r="F4195" s="2" t="str">
        <f>IF(Original!F4197 = "-", "c9", Original!F4197)</f>
        <v>c8</v>
      </c>
      <c r="G4195" s="2">
        <f>IF(ISBLANK(Original!G4197),MEDIAN(Original!G:G),Original!G4197)</f>
        <v>93664</v>
      </c>
    </row>
    <row r="4196" spans="1:7" x14ac:dyDescent="0.3">
      <c r="A4196" s="2">
        <v>229283</v>
      </c>
      <c r="B4196" s="3">
        <v>41868.364131944443</v>
      </c>
      <c r="C4196" s="2" t="s">
        <v>32</v>
      </c>
      <c r="D4196" s="2" t="str">
        <f>IF(Original!D4198 = "-", "Male", Original!D4198)</f>
        <v>Male</v>
      </c>
      <c r="E4196" s="2" t="s">
        <v>20</v>
      </c>
      <c r="F4196" s="2" t="str">
        <f>IF(Original!F4198 = "-", "c9", Original!F4198)</f>
        <v>b9</v>
      </c>
      <c r="G4196" s="2">
        <f>IF(ISBLANK(Original!G4198),MEDIAN(Original!G:G),Original!G4198)</f>
        <v>88015</v>
      </c>
    </row>
    <row r="4197" spans="1:7" x14ac:dyDescent="0.3">
      <c r="A4197" s="2">
        <v>315371</v>
      </c>
      <c r="B4197" s="3">
        <v>41868.365567129629</v>
      </c>
      <c r="C4197" s="2" t="s">
        <v>32</v>
      </c>
      <c r="D4197" s="2" t="str">
        <f>IF(Original!D4199 = "-", "Male", Original!D4199)</f>
        <v>Female</v>
      </c>
      <c r="E4197" s="2" t="s">
        <v>20</v>
      </c>
      <c r="F4197" s="2" t="str">
        <f>IF(Original!F4199 = "-", "c9", Original!F4199)</f>
        <v>b9</v>
      </c>
      <c r="G4197" s="2">
        <f>IF(ISBLANK(Original!G4199),MEDIAN(Original!G:G),Original!G4199)</f>
        <v>65244</v>
      </c>
    </row>
    <row r="4198" spans="1:7" x14ac:dyDescent="0.3">
      <c r="A4198" s="2">
        <v>629397</v>
      </c>
      <c r="B4198" s="3">
        <v>41881.300706018519</v>
      </c>
      <c r="C4198" s="2" t="s">
        <v>32</v>
      </c>
      <c r="D4198" s="2" t="str">
        <f>IF(Original!D4200 = "-", "Male", Original!D4200)</f>
        <v>Female</v>
      </c>
      <c r="E4198" s="2" t="s">
        <v>20</v>
      </c>
      <c r="F4198" s="2" t="str">
        <f>IF(Original!F4200 = "-", "c9", Original!F4200)</f>
        <v>b9</v>
      </c>
      <c r="G4198" s="2">
        <f>IF(ISBLANK(Original!G4200),MEDIAN(Original!G:G),Original!G4200)</f>
        <v>54521</v>
      </c>
    </row>
    <row r="4199" spans="1:7" x14ac:dyDescent="0.3">
      <c r="A4199" s="2">
        <v>543947</v>
      </c>
      <c r="B4199" s="3">
        <v>41881.301504629628</v>
      </c>
      <c r="C4199" s="2" t="s">
        <v>31</v>
      </c>
      <c r="D4199" s="2" t="str">
        <f>IF(Original!D4201 = "-", "Male", Original!D4201)</f>
        <v>Male</v>
      </c>
      <c r="E4199" s="2" t="s">
        <v>20</v>
      </c>
      <c r="F4199" s="2" t="str">
        <f>IF(Original!F4201 = "-", "c9", Original!F4201)</f>
        <v>b9</v>
      </c>
      <c r="G4199" s="2">
        <f>IF(ISBLANK(Original!G4201),MEDIAN(Original!G:G),Original!G4201)</f>
        <v>83568</v>
      </c>
    </row>
    <row r="4200" spans="1:7" x14ac:dyDescent="0.3">
      <c r="A4200" s="2">
        <v>681119</v>
      </c>
      <c r="B4200" s="3">
        <v>41806.397129629629</v>
      </c>
      <c r="C4200" s="2" t="s">
        <v>31</v>
      </c>
      <c r="D4200" s="2" t="str">
        <f>IF(Original!D4202 = "-", "Male", Original!D4202)</f>
        <v>Female</v>
      </c>
      <c r="E4200" s="2" t="s">
        <v>20</v>
      </c>
      <c r="F4200" s="2" t="str">
        <f>IF(Original!F4202 = "-", "c9", Original!F4202)</f>
        <v>i7</v>
      </c>
      <c r="G4200" s="2">
        <f>IF(ISBLANK(Original!G4202),MEDIAN(Original!G:G),Original!G4202)</f>
        <v>49010</v>
      </c>
    </row>
    <row r="4201" spans="1:7" x14ac:dyDescent="0.3">
      <c r="A4201" s="2">
        <v>411569</v>
      </c>
      <c r="B4201" s="3">
        <v>41848.397418981483</v>
      </c>
      <c r="C4201" s="2" t="s">
        <v>31</v>
      </c>
      <c r="D4201" s="2" t="str">
        <f>IF(Original!D4203 = "-", "Male", Original!D4203)</f>
        <v>Male</v>
      </c>
      <c r="E4201" s="2" t="s">
        <v>20</v>
      </c>
      <c r="F4201" s="2" t="str">
        <f>IF(Original!F4203 = "-", "c9", Original!F4203)</f>
        <v>c5</v>
      </c>
      <c r="G4201" s="2">
        <f>IF(ISBLANK(Original!G4203),MEDIAN(Original!G:G),Original!G4203)</f>
        <v>87673</v>
      </c>
    </row>
    <row r="4202" spans="1:7" x14ac:dyDescent="0.3">
      <c r="A4202" s="2">
        <v>61079</v>
      </c>
      <c r="B4202" s="3">
        <v>41848.398472222223</v>
      </c>
      <c r="C4202" s="2" t="s">
        <v>32</v>
      </c>
      <c r="D4202" s="2" t="str">
        <f>IF(Original!D4204 = "-", "Male", Original!D4204)</f>
        <v>Female</v>
      </c>
      <c r="E4202" s="2" t="s">
        <v>20</v>
      </c>
      <c r="F4202" s="2" t="str">
        <f>IF(Original!F4204 = "-", "c9", Original!F4204)</f>
        <v>c5</v>
      </c>
      <c r="G4202" s="2">
        <f>IF(ISBLANK(Original!G4204),MEDIAN(Original!G:G),Original!G4204)</f>
        <v>2985</v>
      </c>
    </row>
    <row r="4203" spans="1:7" x14ac:dyDescent="0.3">
      <c r="A4203" s="2">
        <v>896621</v>
      </c>
      <c r="B4203" s="3">
        <v>41848.398761574077</v>
      </c>
      <c r="C4203" s="2" t="s">
        <v>32</v>
      </c>
      <c r="D4203" s="2" t="str">
        <f>IF(Original!D4205 = "-", "Male", Original!D4205)</f>
        <v>Male</v>
      </c>
      <c r="E4203" s="2" t="s">
        <v>20</v>
      </c>
      <c r="F4203" s="2" t="str">
        <f>IF(Original!F4205 = "-", "c9", Original!F4205)</f>
        <v>c5</v>
      </c>
      <c r="G4203" s="2">
        <f>IF(ISBLANK(Original!G4205),MEDIAN(Original!G:G),Original!G4205)</f>
        <v>77094</v>
      </c>
    </row>
    <row r="4204" spans="1:7" x14ac:dyDescent="0.3">
      <c r="A4204" s="2">
        <v>609311</v>
      </c>
      <c r="B4204" s="3">
        <v>41790.704212962963</v>
      </c>
      <c r="C4204" s="2" t="s">
        <v>31</v>
      </c>
      <c r="D4204" s="2" t="str">
        <f>IF(Original!D4206 = "-", "Male", Original!D4206)</f>
        <v>Female</v>
      </c>
      <c r="E4204" s="2" t="s">
        <v>17</v>
      </c>
      <c r="F4204" s="2" t="str">
        <f>IF(Original!F4206 = "-", "c9", Original!F4206)</f>
        <v>i5</v>
      </c>
      <c r="G4204" s="2">
        <f>IF(ISBLANK(Original!G4206),MEDIAN(Original!G:G),Original!G4206)</f>
        <v>75764</v>
      </c>
    </row>
    <row r="4205" spans="1:7" x14ac:dyDescent="0.3">
      <c r="A4205" s="2">
        <v>709462</v>
      </c>
      <c r="B4205" s="3">
        <v>41799.397361111114</v>
      </c>
      <c r="C4205" s="2" t="s">
        <v>32</v>
      </c>
      <c r="D4205" s="2" t="str">
        <f>IF(Original!D4207 = "-", "Male", Original!D4207)</f>
        <v>Male</v>
      </c>
      <c r="E4205" s="2" t="s">
        <v>17</v>
      </c>
      <c r="F4205" s="2" t="str">
        <f>IF(Original!F4207 = "-", "c9", Original!F4207)</f>
        <v>i5</v>
      </c>
      <c r="G4205" s="2">
        <f>IF(ISBLANK(Original!G4207),MEDIAN(Original!G:G),Original!G4207)</f>
        <v>76421</v>
      </c>
    </row>
    <row r="4206" spans="1:7" x14ac:dyDescent="0.3">
      <c r="A4206" s="2">
        <v>894161</v>
      </c>
      <c r="B4206" s="3">
        <v>41801.4921412037</v>
      </c>
      <c r="C4206" s="2" t="s">
        <v>32</v>
      </c>
      <c r="D4206" s="2" t="str">
        <f>IF(Original!D4208 = "-", "Male", Original!D4208)</f>
        <v>Female</v>
      </c>
      <c r="E4206" s="2" t="s">
        <v>17</v>
      </c>
      <c r="F4206" s="2" t="str">
        <f>IF(Original!F4208 = "-", "c9", Original!F4208)</f>
        <v>c5</v>
      </c>
      <c r="G4206" s="2">
        <f>IF(ISBLANK(Original!G4208),MEDIAN(Original!G:G),Original!G4208)</f>
        <v>23726</v>
      </c>
    </row>
    <row r="4207" spans="1:7" x14ac:dyDescent="0.3">
      <c r="A4207" s="2">
        <v>186172</v>
      </c>
      <c r="B4207" s="3">
        <v>41814.397256944445</v>
      </c>
      <c r="C4207" s="2" t="s">
        <v>32</v>
      </c>
      <c r="D4207" s="2" t="str">
        <f>IF(Original!D4209 = "-", "Male", Original!D4209)</f>
        <v>Female</v>
      </c>
      <c r="E4207" s="2" t="s">
        <v>17</v>
      </c>
      <c r="F4207" s="2" t="str">
        <f>IF(Original!F4209 = "-", "c9", Original!F4209)</f>
        <v>b9</v>
      </c>
      <c r="G4207" s="2">
        <f>IF(ISBLANK(Original!G4209),MEDIAN(Original!G:G),Original!G4209)</f>
        <v>89244</v>
      </c>
    </row>
    <row r="4208" spans="1:7" x14ac:dyDescent="0.3">
      <c r="A4208" s="2">
        <v>967321</v>
      </c>
      <c r="B4208" s="3">
        <v>41761.695555555554</v>
      </c>
      <c r="C4208" s="2" t="s">
        <v>32</v>
      </c>
      <c r="D4208" s="2" t="str">
        <f>IF(Original!D4210 = "-", "Male", Original!D4210)</f>
        <v>Male</v>
      </c>
      <c r="E4208" s="2" t="s">
        <v>12</v>
      </c>
      <c r="F4208" s="2" t="str">
        <f>IF(Original!F4210 = "-", "c9", Original!F4210)</f>
        <v>c5</v>
      </c>
      <c r="G4208" s="2">
        <f>IF(ISBLANK(Original!G4210),MEDIAN(Original!G:G),Original!G4210)</f>
        <v>3235</v>
      </c>
    </row>
    <row r="4209" spans="1:7" x14ac:dyDescent="0.3">
      <c r="A4209" s="2">
        <v>621635</v>
      </c>
      <c r="B4209" s="3">
        <v>41761.696689814817</v>
      </c>
      <c r="C4209" s="2" t="s">
        <v>31</v>
      </c>
      <c r="D4209" s="2" t="str">
        <f>IF(Original!D4211 = "-", "Male", Original!D4211)</f>
        <v>Female</v>
      </c>
      <c r="E4209" s="2" t="s">
        <v>12</v>
      </c>
      <c r="F4209" s="2" t="str">
        <f>IF(Original!F4211 = "-", "c9", Original!F4211)</f>
        <v>c5</v>
      </c>
      <c r="G4209" s="2">
        <f>IF(ISBLANK(Original!G4211),MEDIAN(Original!G:G),Original!G4211)</f>
        <v>39267</v>
      </c>
    </row>
    <row r="4210" spans="1:7" x14ac:dyDescent="0.3">
      <c r="A4210" s="2">
        <v>216398</v>
      </c>
      <c r="B4210" s="3">
        <v>41761.697106481479</v>
      </c>
      <c r="C4210" s="2" t="s">
        <v>32</v>
      </c>
      <c r="D4210" s="2" t="str">
        <f>IF(Original!D4212 = "-", "Male", Original!D4212)</f>
        <v>Male</v>
      </c>
      <c r="E4210" s="2" t="s">
        <v>12</v>
      </c>
      <c r="F4210" s="2" t="str">
        <f>IF(Original!F4212 = "-", "c9", Original!F4212)</f>
        <v>c5</v>
      </c>
      <c r="G4210" s="2">
        <f>IF(ISBLANK(Original!G4212),MEDIAN(Original!G:G),Original!G4212)</f>
        <v>43446</v>
      </c>
    </row>
    <row r="4211" spans="1:7" x14ac:dyDescent="0.3">
      <c r="A4211" s="2">
        <v>378608</v>
      </c>
      <c r="B4211" s="3">
        <v>41781.479803240742</v>
      </c>
      <c r="C4211" s="2" t="s">
        <v>31</v>
      </c>
      <c r="D4211" s="2" t="str">
        <f>IF(Original!D4213 = "-", "Male", Original!D4213)</f>
        <v>Male</v>
      </c>
      <c r="E4211" s="2" t="s">
        <v>12</v>
      </c>
      <c r="F4211" s="2" t="str">
        <f>IF(Original!F4213 = "-", "c9", Original!F4213)</f>
        <v>c5</v>
      </c>
      <c r="G4211" s="2">
        <f>IF(ISBLANK(Original!G4213),MEDIAN(Original!G:G),Original!G4213)</f>
        <v>25251</v>
      </c>
    </row>
    <row r="4212" spans="1:7" x14ac:dyDescent="0.3">
      <c r="A4212" s="2">
        <v>298677</v>
      </c>
      <c r="B4212" s="3">
        <v>41781.481469907405</v>
      </c>
      <c r="C4212" s="2" t="s">
        <v>31</v>
      </c>
      <c r="D4212" s="2" t="str">
        <f>IF(Original!D4214 = "-", "Male", Original!D4214)</f>
        <v>Female</v>
      </c>
      <c r="E4212" s="2" t="s">
        <v>12</v>
      </c>
      <c r="F4212" s="2" t="str">
        <f>IF(Original!F4214 = "-", "c9", Original!F4214)</f>
        <v>c5</v>
      </c>
      <c r="G4212" s="2">
        <f>IF(ISBLANK(Original!G4214),MEDIAN(Original!G:G),Original!G4214)</f>
        <v>28369</v>
      </c>
    </row>
    <row r="4213" spans="1:7" x14ac:dyDescent="0.3">
      <c r="A4213" s="2">
        <v>992524</v>
      </c>
      <c r="B4213" s="3">
        <v>41787.510150462964</v>
      </c>
      <c r="C4213" s="2" t="s">
        <v>32</v>
      </c>
      <c r="D4213" s="2" t="str">
        <f>IF(Original!D4215 = "-", "Male", Original!D4215)</f>
        <v>Female</v>
      </c>
      <c r="E4213" s="2" t="s">
        <v>12</v>
      </c>
      <c r="F4213" s="2" t="str">
        <f>IF(Original!F4215 = "-", "c9", Original!F4215)</f>
        <v>c5</v>
      </c>
      <c r="G4213" s="2">
        <f>IF(ISBLANK(Original!G4215),MEDIAN(Original!G:G),Original!G4215)</f>
        <v>61587</v>
      </c>
    </row>
    <row r="4214" spans="1:7" x14ac:dyDescent="0.3">
      <c r="A4214" s="2">
        <v>702719</v>
      </c>
      <c r="B4214" s="3">
        <v>41787.512291666666</v>
      </c>
      <c r="C4214" s="2" t="s">
        <v>32</v>
      </c>
      <c r="D4214" s="2" t="str">
        <f>IF(Original!D4216 = "-", "Male", Original!D4216)</f>
        <v>Male</v>
      </c>
      <c r="E4214" s="2" t="s">
        <v>12</v>
      </c>
      <c r="F4214" s="2" t="str">
        <f>IF(Original!F4216 = "-", "c9", Original!F4216)</f>
        <v>c5</v>
      </c>
      <c r="G4214" s="2">
        <f>IF(ISBLANK(Original!G4216),MEDIAN(Original!G:G),Original!G4216)</f>
        <v>38751</v>
      </c>
    </row>
    <row r="4215" spans="1:7" x14ac:dyDescent="0.3">
      <c r="A4215" s="2">
        <v>564937</v>
      </c>
      <c r="B4215" s="3">
        <v>41789.806805555556</v>
      </c>
      <c r="C4215" s="2" t="s">
        <v>32</v>
      </c>
      <c r="D4215" s="2" t="str">
        <f>IF(Original!D4217 = "-", "Male", Original!D4217)</f>
        <v>Female</v>
      </c>
      <c r="E4215" s="2" t="s">
        <v>12</v>
      </c>
      <c r="F4215" s="2" t="str">
        <f>IF(Original!F4217 = "-", "c9", Original!F4217)</f>
        <v>c5</v>
      </c>
      <c r="G4215" s="2">
        <f>IF(ISBLANK(Original!G4217),MEDIAN(Original!G:G),Original!G4217)</f>
        <v>17899</v>
      </c>
    </row>
    <row r="4216" spans="1:7" x14ac:dyDescent="0.3">
      <c r="A4216" s="2">
        <v>106588</v>
      </c>
      <c r="B4216" s="3">
        <v>41795.677118055559</v>
      </c>
      <c r="C4216" s="2" t="s">
        <v>31</v>
      </c>
      <c r="D4216" s="2" t="str">
        <f>IF(Original!D4218 = "-", "Male", Original!D4218)</f>
        <v>Female</v>
      </c>
      <c r="E4216" s="2" t="s">
        <v>12</v>
      </c>
      <c r="F4216" s="2" t="str">
        <f>IF(Original!F4218 = "-", "c9", Original!F4218)</f>
        <v>c5</v>
      </c>
      <c r="G4216" s="2">
        <f>IF(ISBLANK(Original!G4218),MEDIAN(Original!G:G),Original!G4218)</f>
        <v>67845</v>
      </c>
    </row>
    <row r="4217" spans="1:7" x14ac:dyDescent="0.3">
      <c r="A4217" s="2">
        <v>799844</v>
      </c>
      <c r="B4217" s="3">
        <v>41795.678657407407</v>
      </c>
      <c r="C4217" s="2" t="s">
        <v>32</v>
      </c>
      <c r="D4217" s="2" t="str">
        <f>IF(Original!D4219 = "-", "Male", Original!D4219)</f>
        <v>Male</v>
      </c>
      <c r="E4217" s="2" t="s">
        <v>12</v>
      </c>
      <c r="F4217" s="2" t="str">
        <f>IF(Original!F4219 = "-", "c9", Original!F4219)</f>
        <v>c5</v>
      </c>
      <c r="G4217" s="2">
        <f>IF(ISBLANK(Original!G4219),MEDIAN(Original!G:G),Original!G4219)</f>
        <v>46877</v>
      </c>
    </row>
    <row r="4218" spans="1:7" x14ac:dyDescent="0.3">
      <c r="A4218" s="2">
        <v>107768</v>
      </c>
      <c r="B4218" s="3">
        <v>41804.559675925928</v>
      </c>
      <c r="C4218" s="2" t="s">
        <v>32</v>
      </c>
      <c r="D4218" s="2" t="str">
        <f>IF(Original!D4220 = "-", "Male", Original!D4220)</f>
        <v>Male</v>
      </c>
      <c r="E4218" s="2" t="s">
        <v>12</v>
      </c>
      <c r="F4218" s="2" t="str">
        <f>IF(Original!F4220 = "-", "c9", Original!F4220)</f>
        <v>c5</v>
      </c>
      <c r="G4218" s="2">
        <f>IF(ISBLANK(Original!G4220),MEDIAN(Original!G:G),Original!G4220)</f>
        <v>90882</v>
      </c>
    </row>
    <row r="4219" spans="1:7" x14ac:dyDescent="0.3">
      <c r="A4219" s="2">
        <v>147703</v>
      </c>
      <c r="B4219" s="3">
        <v>41813.781574074077</v>
      </c>
      <c r="C4219" s="2" t="s">
        <v>31</v>
      </c>
      <c r="D4219" s="2" t="str">
        <f>IF(Original!D4221 = "-", "Male", Original!D4221)</f>
        <v>Female</v>
      </c>
      <c r="E4219" s="2" t="s">
        <v>12</v>
      </c>
      <c r="F4219" s="2" t="str">
        <f>IF(Original!F4221 = "-", "c9", Original!F4221)</f>
        <v>c5</v>
      </c>
      <c r="G4219" s="2">
        <f>IF(ISBLANK(Original!G4221),MEDIAN(Original!G:G),Original!G4221)</f>
        <v>75895</v>
      </c>
    </row>
    <row r="4220" spans="1:7" x14ac:dyDescent="0.3">
      <c r="A4220" s="2">
        <v>279879</v>
      </c>
      <c r="B4220" s="3">
        <v>41822.666805555556</v>
      </c>
      <c r="C4220" s="2" t="s">
        <v>32</v>
      </c>
      <c r="D4220" s="2" t="str">
        <f>IF(Original!D4222 = "-", "Male", Original!D4222)</f>
        <v>Male</v>
      </c>
      <c r="E4220" s="2" t="s">
        <v>12</v>
      </c>
      <c r="F4220" s="2" t="str">
        <f>IF(Original!F4222 = "-", "c9", Original!F4222)</f>
        <v>c5</v>
      </c>
      <c r="G4220" s="2">
        <f>IF(ISBLANK(Original!G4222),MEDIAN(Original!G:G),Original!G4222)</f>
        <v>21816</v>
      </c>
    </row>
    <row r="4221" spans="1:7" x14ac:dyDescent="0.3">
      <c r="A4221" s="2">
        <v>784652</v>
      </c>
      <c r="B4221" s="3">
        <v>41824.735115740739</v>
      </c>
      <c r="C4221" s="2" t="s">
        <v>32</v>
      </c>
      <c r="D4221" s="2" t="str">
        <f>IF(Original!D4223 = "-", "Male", Original!D4223)</f>
        <v>Female</v>
      </c>
      <c r="E4221" s="2" t="s">
        <v>12</v>
      </c>
      <c r="F4221" s="2" t="str">
        <f>IF(Original!F4223 = "-", "c9", Original!F4223)</f>
        <v>c5</v>
      </c>
      <c r="G4221" s="2">
        <f>IF(ISBLANK(Original!G4223),MEDIAN(Original!G:G),Original!G4223)</f>
        <v>18442</v>
      </c>
    </row>
    <row r="4222" spans="1:7" x14ac:dyDescent="0.3">
      <c r="A4222" s="2">
        <v>226229</v>
      </c>
      <c r="B4222" s="3">
        <v>41830.794305555559</v>
      </c>
      <c r="C4222" s="2" t="s">
        <v>32</v>
      </c>
      <c r="D4222" s="2" t="str">
        <f>IF(Original!D4224 = "-", "Male", Original!D4224)</f>
        <v>Male</v>
      </c>
      <c r="E4222" s="2" t="s">
        <v>12</v>
      </c>
      <c r="F4222" s="2" t="str">
        <f>IF(Original!F4224 = "-", "c9", Original!F4224)</f>
        <v>c5</v>
      </c>
      <c r="G4222" s="2">
        <f>IF(ISBLANK(Original!G4224),MEDIAN(Original!G:G),Original!G4224)</f>
        <v>85610</v>
      </c>
    </row>
    <row r="4223" spans="1:7" x14ac:dyDescent="0.3">
      <c r="A4223" s="2">
        <v>189271</v>
      </c>
      <c r="B4223" s="3">
        <v>41830.794421296298</v>
      </c>
      <c r="C4223" s="2" t="s">
        <v>32</v>
      </c>
      <c r="D4223" s="2" t="str">
        <f>IF(Original!D4225 = "-", "Male", Original!D4225)</f>
        <v>Female</v>
      </c>
      <c r="E4223" s="2" t="s">
        <v>12</v>
      </c>
      <c r="F4223" s="2" t="str">
        <f>IF(Original!F4225 = "-", "c9", Original!F4225)</f>
        <v>c5</v>
      </c>
      <c r="G4223" s="2">
        <f>IF(ISBLANK(Original!G4225),MEDIAN(Original!G:G),Original!G4225)</f>
        <v>86885</v>
      </c>
    </row>
    <row r="4224" spans="1:7" x14ac:dyDescent="0.3">
      <c r="A4224" s="2">
        <v>931211</v>
      </c>
      <c r="B4224" s="3">
        <v>41830.792523148149</v>
      </c>
      <c r="C4224" s="2" t="s">
        <v>32</v>
      </c>
      <c r="D4224" s="2" t="str">
        <f>IF(Original!D4226 = "-", "Male", Original!D4226)</f>
        <v>Female</v>
      </c>
      <c r="E4224" s="2" t="s">
        <v>12</v>
      </c>
      <c r="F4224" s="2" t="str">
        <f>IF(Original!F4226 = "-", "c9", Original!F4226)</f>
        <v>c5</v>
      </c>
      <c r="G4224" s="2">
        <f>IF(ISBLANK(Original!G4226),MEDIAN(Original!G:G),Original!G4226)</f>
        <v>62325</v>
      </c>
    </row>
    <row r="4225" spans="1:7" x14ac:dyDescent="0.3">
      <c r="A4225" s="2">
        <v>665658</v>
      </c>
      <c r="B4225" s="3">
        <v>41830.79550925926</v>
      </c>
      <c r="C4225" s="2" t="s">
        <v>32</v>
      </c>
      <c r="D4225" s="2" t="str">
        <f>IF(Original!D4227 = "-", "Male", Original!D4227)</f>
        <v>Female</v>
      </c>
      <c r="E4225" s="2" t="s">
        <v>12</v>
      </c>
      <c r="F4225" s="2" t="str">
        <f>IF(Original!F4227 = "-", "c9", Original!F4227)</f>
        <v>c5</v>
      </c>
      <c r="G4225" s="2">
        <f>IF(ISBLANK(Original!G4227),MEDIAN(Original!G:G),Original!G4227)</f>
        <v>50639</v>
      </c>
    </row>
    <row r="4226" spans="1:7" x14ac:dyDescent="0.3">
      <c r="A4226" s="2">
        <v>446038</v>
      </c>
      <c r="B4226" s="3">
        <v>41830.795844907407</v>
      </c>
      <c r="C4226" s="2" t="s">
        <v>32</v>
      </c>
      <c r="D4226" s="2" t="str">
        <f>IF(Original!D4228 = "-", "Male", Original!D4228)</f>
        <v>Female</v>
      </c>
      <c r="E4226" s="2" t="s">
        <v>12</v>
      </c>
      <c r="F4226" s="2" t="str">
        <f>IF(Original!F4228 = "-", "c9", Original!F4228)</f>
        <v>c5</v>
      </c>
      <c r="G4226" s="2">
        <f>IF(ISBLANK(Original!G4228),MEDIAN(Original!G:G),Original!G4228)</f>
        <v>28980</v>
      </c>
    </row>
    <row r="4227" spans="1:7" x14ac:dyDescent="0.3">
      <c r="A4227" s="2">
        <v>788752</v>
      </c>
      <c r="B4227" s="3">
        <v>41838.734189814815</v>
      </c>
      <c r="C4227" s="2" t="s">
        <v>31</v>
      </c>
      <c r="D4227" s="2" t="str">
        <f>IF(Original!D4229 = "-", "Male", Original!D4229)</f>
        <v>Male</v>
      </c>
      <c r="E4227" s="2" t="s">
        <v>12</v>
      </c>
      <c r="F4227" s="2" t="str">
        <f>IF(Original!F4229 = "-", "c9", Original!F4229)</f>
        <v>c5</v>
      </c>
      <c r="G4227" s="2">
        <f>IF(ISBLANK(Original!G4229),MEDIAN(Original!G:G),Original!G4229)</f>
        <v>85392</v>
      </c>
    </row>
    <row r="4228" spans="1:7" x14ac:dyDescent="0.3">
      <c r="A4228" s="2">
        <v>326768</v>
      </c>
      <c r="B4228" s="3">
        <v>41850.510277777779</v>
      </c>
      <c r="C4228" s="2" t="s">
        <v>31</v>
      </c>
      <c r="D4228" s="2" t="str">
        <f>IF(Original!D4230 = "-", "Male", Original!D4230)</f>
        <v>Male</v>
      </c>
      <c r="E4228" s="2" t="s">
        <v>20</v>
      </c>
      <c r="F4228" s="2" t="str">
        <f>IF(Original!F4230 = "-", "c9", Original!F4230)</f>
        <v>c5</v>
      </c>
      <c r="G4228" s="2">
        <f>IF(ISBLANK(Original!G4230),MEDIAN(Original!G:G),Original!G4230)</f>
        <v>74244</v>
      </c>
    </row>
    <row r="4229" spans="1:7" x14ac:dyDescent="0.3">
      <c r="A4229" s="2">
        <v>961990</v>
      </c>
      <c r="B4229" s="3">
        <v>41779.396782407406</v>
      </c>
      <c r="C4229" s="2" t="s">
        <v>31</v>
      </c>
      <c r="D4229" s="2" t="str">
        <f>IF(Original!D4231 = "-", "Male", Original!D4231)</f>
        <v>Female</v>
      </c>
      <c r="E4229" s="2" t="s">
        <v>19</v>
      </c>
      <c r="F4229" s="2" t="str">
        <f>IF(Original!F4231 = "-", "c9", Original!F4231)</f>
        <v>c9</v>
      </c>
      <c r="G4229" s="2">
        <f>IF(ISBLANK(Original!G4231),MEDIAN(Original!G:G),Original!G4231)</f>
        <v>87509</v>
      </c>
    </row>
    <row r="4230" spans="1:7" x14ac:dyDescent="0.3">
      <c r="A4230" s="2">
        <v>213135</v>
      </c>
      <c r="B4230" s="3">
        <v>41779.397164351853</v>
      </c>
      <c r="C4230" s="2" t="s">
        <v>32</v>
      </c>
      <c r="D4230" s="2" t="str">
        <f>IF(Original!D4232 = "-", "Male", Original!D4232)</f>
        <v>Female</v>
      </c>
      <c r="E4230" s="2" t="s">
        <v>19</v>
      </c>
      <c r="F4230" s="2" t="str">
        <f>IF(Original!F4232 = "-", "c9", Original!F4232)</f>
        <v>c9</v>
      </c>
      <c r="G4230" s="2">
        <f>IF(ISBLANK(Original!G4232),MEDIAN(Original!G:G),Original!G4232)</f>
        <v>87967</v>
      </c>
    </row>
    <row r="4231" spans="1:7" x14ac:dyDescent="0.3">
      <c r="A4231" s="2">
        <v>137375</v>
      </c>
      <c r="B4231" s="3">
        <v>41842.397083333337</v>
      </c>
      <c r="C4231" s="2" t="s">
        <v>32</v>
      </c>
      <c r="D4231" s="2" t="str">
        <f>IF(Original!D4233 = "-", "Male", Original!D4233)</f>
        <v>Female</v>
      </c>
      <c r="E4231" s="2" t="s">
        <v>19</v>
      </c>
      <c r="F4231" s="2" t="str">
        <f>IF(Original!F4233 = "-", "c9", Original!F4233)</f>
        <v>c9</v>
      </c>
      <c r="G4231" s="2">
        <f>IF(ISBLANK(Original!G4233),MEDIAN(Original!G:G),Original!G4233)</f>
        <v>23628</v>
      </c>
    </row>
    <row r="4232" spans="1:7" x14ac:dyDescent="0.3">
      <c r="A4232" s="2">
        <v>865053</v>
      </c>
      <c r="B4232" s="3">
        <v>41878.708379629628</v>
      </c>
      <c r="C4232" s="2" t="s">
        <v>31</v>
      </c>
      <c r="D4232" s="2" t="str">
        <f>IF(Original!D4234 = "-", "Male", Original!D4234)</f>
        <v>Female</v>
      </c>
      <c r="E4232" s="2" t="s">
        <v>15</v>
      </c>
      <c r="F4232" s="2" t="str">
        <f>IF(Original!F4234 = "-", "c9", Original!F4234)</f>
        <v>i5</v>
      </c>
      <c r="G4232" s="2">
        <f>IF(ISBLANK(Original!G4234),MEDIAN(Original!G:G),Original!G4234)</f>
        <v>42337</v>
      </c>
    </row>
    <row r="4233" spans="1:7" x14ac:dyDescent="0.3">
      <c r="A4233" s="2">
        <v>947056</v>
      </c>
      <c r="B4233" s="3">
        <v>41877.39744212963</v>
      </c>
      <c r="C4233" s="2" t="s">
        <v>32</v>
      </c>
      <c r="D4233" s="2" t="str">
        <f>IF(Original!D4235 = "-", "Male", Original!D4235)</f>
        <v>Male</v>
      </c>
      <c r="E4233" s="2" t="s">
        <v>15</v>
      </c>
      <c r="F4233" s="2" t="str">
        <f>IF(Original!F4235 = "-", "c9", Original!F4235)</f>
        <v>i5</v>
      </c>
      <c r="G4233" s="2">
        <f>IF(ISBLANK(Original!G4235),MEDIAN(Original!G:G),Original!G4235)</f>
        <v>14525</v>
      </c>
    </row>
    <row r="4234" spans="1:7" x14ac:dyDescent="0.3">
      <c r="A4234" s="2">
        <v>458505</v>
      </c>
      <c r="B4234" s="3">
        <v>41800.397199074076</v>
      </c>
      <c r="C4234" s="2" t="s">
        <v>32</v>
      </c>
      <c r="D4234" s="2" t="str">
        <f>IF(Original!D4236 = "-", "Male", Original!D4236)</f>
        <v>Male</v>
      </c>
      <c r="E4234" s="2" t="s">
        <v>15</v>
      </c>
      <c r="F4234" s="2" t="str">
        <f>IF(Original!F4236 = "-", "c9", Original!F4236)</f>
        <v>c9</v>
      </c>
      <c r="G4234" s="2">
        <f>IF(ISBLANK(Original!G4236),MEDIAN(Original!G:G),Original!G4236)</f>
        <v>88355</v>
      </c>
    </row>
    <row r="4235" spans="1:7" x14ac:dyDescent="0.3">
      <c r="A4235" s="2">
        <v>714873</v>
      </c>
      <c r="B4235" s="3">
        <v>41800.397488425922</v>
      </c>
      <c r="C4235" s="2" t="s">
        <v>31</v>
      </c>
      <c r="D4235" s="2" t="str">
        <f>IF(Original!D4237 = "-", "Male", Original!D4237)</f>
        <v>Female</v>
      </c>
      <c r="E4235" s="2" t="s">
        <v>15</v>
      </c>
      <c r="F4235" s="2" t="str">
        <f>IF(Original!F4237 = "-", "c9", Original!F4237)</f>
        <v>c9</v>
      </c>
      <c r="G4235" s="2">
        <f>IF(ISBLANK(Original!G4237),MEDIAN(Original!G:G),Original!G4237)</f>
        <v>95991</v>
      </c>
    </row>
    <row r="4236" spans="1:7" x14ac:dyDescent="0.3">
      <c r="A4236" s="2">
        <v>91111</v>
      </c>
      <c r="B4236" s="3">
        <v>41815.397662037038</v>
      </c>
      <c r="C4236" s="2" t="s">
        <v>32</v>
      </c>
      <c r="D4236" s="2" t="str">
        <f>IF(Original!D4238 = "-", "Male", Original!D4238)</f>
        <v>Male</v>
      </c>
      <c r="E4236" s="2" t="s">
        <v>17</v>
      </c>
      <c r="F4236" s="2" t="str">
        <f>IF(Original!F4238 = "-", "c9", Original!F4238)</f>
        <v>c9</v>
      </c>
      <c r="G4236" s="2">
        <f>IF(ISBLANK(Original!G4238),MEDIAN(Original!G:G),Original!G4238)</f>
        <v>90355</v>
      </c>
    </row>
    <row r="4237" spans="1:7" x14ac:dyDescent="0.3">
      <c r="A4237" s="2">
        <v>787156</v>
      </c>
      <c r="B4237" s="3">
        <v>41829.397175925929</v>
      </c>
      <c r="C4237" s="2" t="s">
        <v>31</v>
      </c>
      <c r="D4237" s="2" t="str">
        <f>IF(Original!D4239 = "-", "Male", Original!D4239)</f>
        <v>Male</v>
      </c>
      <c r="E4237" s="2" t="s">
        <v>17</v>
      </c>
      <c r="F4237" s="2" t="str">
        <f>IF(Original!F4239 = "-", "c9", Original!F4239)</f>
        <v>c9</v>
      </c>
      <c r="G4237" s="2">
        <f>IF(ISBLANK(Original!G4239),MEDIAN(Original!G:G),Original!G4239)</f>
        <v>42832</v>
      </c>
    </row>
    <row r="4238" spans="1:7" x14ac:dyDescent="0.3">
      <c r="A4238" s="2">
        <v>945207</v>
      </c>
      <c r="B4238" s="3">
        <v>41773.397465277776</v>
      </c>
      <c r="C4238" s="2" t="s">
        <v>32</v>
      </c>
      <c r="D4238" s="2" t="str">
        <f>IF(Original!D4240 = "-", "Male", Original!D4240)</f>
        <v>Male</v>
      </c>
      <c r="E4238" s="2" t="s">
        <v>20</v>
      </c>
      <c r="F4238" s="2" t="str">
        <f>IF(Original!F4240 = "-", "c9", Original!F4240)</f>
        <v>i6</v>
      </c>
      <c r="G4238" s="2">
        <f>IF(ISBLANK(Original!G4240),MEDIAN(Original!G:G),Original!G4240)</f>
        <v>79204</v>
      </c>
    </row>
    <row r="4239" spans="1:7" x14ac:dyDescent="0.3">
      <c r="A4239" s="2">
        <v>194975</v>
      </c>
      <c r="B4239" s="3">
        <v>41773.397835648146</v>
      </c>
      <c r="C4239" s="2" t="s">
        <v>32</v>
      </c>
      <c r="D4239" s="2" t="str">
        <f>IF(Original!D4241 = "-", "Male", Original!D4241)</f>
        <v>Female</v>
      </c>
      <c r="E4239" s="2" t="s">
        <v>20</v>
      </c>
      <c r="F4239" s="2" t="str">
        <f>IF(Original!F4241 = "-", "c9", Original!F4241)</f>
        <v>i6</v>
      </c>
      <c r="G4239" s="2">
        <f>IF(ISBLANK(Original!G4241),MEDIAN(Original!G:G),Original!G4241)</f>
        <v>50280</v>
      </c>
    </row>
    <row r="4240" spans="1:7" x14ac:dyDescent="0.3">
      <c r="A4240" s="2">
        <v>596025</v>
      </c>
      <c r="B4240" s="3">
        <v>41822.398078703707</v>
      </c>
      <c r="C4240" s="2" t="s">
        <v>32</v>
      </c>
      <c r="D4240" s="2" t="str">
        <f>IF(Original!D4242 = "-", "Male", Original!D4242)</f>
        <v>Male</v>
      </c>
      <c r="E4240" s="2" t="s">
        <v>20</v>
      </c>
      <c r="F4240" s="2" t="str">
        <f>IF(Original!F4242 = "-", "c9", Original!F4242)</f>
        <v>i6</v>
      </c>
      <c r="G4240" s="2">
        <f>IF(ISBLANK(Original!G4242),MEDIAN(Original!G:G),Original!G4242)</f>
        <v>90204</v>
      </c>
    </row>
    <row r="4241" spans="1:7" x14ac:dyDescent="0.3">
      <c r="A4241" s="2">
        <v>651866</v>
      </c>
      <c r="B4241" s="3">
        <v>41822.398379629631</v>
      </c>
      <c r="C4241" s="2" t="s">
        <v>31</v>
      </c>
      <c r="D4241" s="2" t="str">
        <f>IF(Original!D4243 = "-", "Male", Original!D4243)</f>
        <v>Male</v>
      </c>
      <c r="E4241" s="2" t="s">
        <v>20</v>
      </c>
      <c r="F4241" s="2" t="str">
        <f>IF(Original!F4243 = "-", "c9", Original!F4243)</f>
        <v>i6</v>
      </c>
      <c r="G4241" s="2">
        <f>IF(ISBLANK(Original!G4243),MEDIAN(Original!G:G),Original!G4243)</f>
        <v>74853</v>
      </c>
    </row>
    <row r="4242" spans="1:7" x14ac:dyDescent="0.3">
      <c r="A4242" s="2">
        <v>705751</v>
      </c>
      <c r="B4242" s="3">
        <v>41822.398981481485</v>
      </c>
      <c r="C4242" s="2" t="s">
        <v>32</v>
      </c>
      <c r="D4242" s="2" t="str">
        <f>IF(Original!D4244 = "-", "Male", Original!D4244)</f>
        <v>Female</v>
      </c>
      <c r="E4242" s="2" t="s">
        <v>20</v>
      </c>
      <c r="F4242" s="2" t="str">
        <f>IF(Original!F4244 = "-", "c9", Original!F4244)</f>
        <v>i6</v>
      </c>
      <c r="G4242" s="2">
        <f>IF(ISBLANK(Original!G4244),MEDIAN(Original!G:G),Original!G4244)</f>
        <v>40857</v>
      </c>
    </row>
    <row r="4243" spans="1:7" x14ac:dyDescent="0.3">
      <c r="A4243" s="2">
        <v>771111</v>
      </c>
      <c r="B4243" s="3">
        <v>41822.399641203701</v>
      </c>
      <c r="C4243" s="2" t="s">
        <v>31</v>
      </c>
      <c r="D4243" s="2" t="str">
        <f>IF(Original!D4245 = "-", "Male", Original!D4245)</f>
        <v>Female</v>
      </c>
      <c r="E4243" s="2" t="s">
        <v>20</v>
      </c>
      <c r="F4243" s="2" t="str">
        <f>IF(Original!F4245 = "-", "c9", Original!F4245)</f>
        <v>i6</v>
      </c>
      <c r="G4243" s="2">
        <f>IF(ISBLANK(Original!G4245),MEDIAN(Original!G:G),Original!G4245)</f>
        <v>52640</v>
      </c>
    </row>
    <row r="4244" spans="1:7" x14ac:dyDescent="0.3">
      <c r="A4244" s="2">
        <v>864439</v>
      </c>
      <c r="B4244" s="3">
        <v>41832.666608796295</v>
      </c>
      <c r="C4244" s="2" t="s">
        <v>31</v>
      </c>
      <c r="D4244" s="2" t="str">
        <f>IF(Original!D4246 = "-", "Male", Original!D4246)</f>
        <v>Male</v>
      </c>
      <c r="E4244" s="2" t="s">
        <v>20</v>
      </c>
      <c r="F4244" s="2" t="str">
        <f>IF(Original!F4246 = "-", "c9", Original!F4246)</f>
        <v>i6</v>
      </c>
      <c r="G4244" s="2">
        <f>IF(ISBLANK(Original!G4246),MEDIAN(Original!G:G),Original!G4246)</f>
        <v>19621</v>
      </c>
    </row>
    <row r="4245" spans="1:7" x14ac:dyDescent="0.3">
      <c r="A4245" s="2">
        <v>838147</v>
      </c>
      <c r="B4245" s="3">
        <v>41834.547696759262</v>
      </c>
      <c r="C4245" s="2" t="s">
        <v>31</v>
      </c>
      <c r="D4245" s="2" t="str">
        <f>IF(Original!D4247 = "-", "Male", Original!D4247)</f>
        <v>Female</v>
      </c>
      <c r="E4245" s="2" t="s">
        <v>20</v>
      </c>
      <c r="F4245" s="2" t="str">
        <f>IF(Original!F4247 = "-", "c9", Original!F4247)</f>
        <v>i6</v>
      </c>
      <c r="G4245" s="2">
        <f>IF(ISBLANK(Original!G4247),MEDIAN(Original!G:G),Original!G4247)</f>
        <v>54775</v>
      </c>
    </row>
    <row r="4246" spans="1:7" x14ac:dyDescent="0.3">
      <c r="A4246" s="2">
        <v>619001</v>
      </c>
      <c r="B4246" s="3">
        <v>41834.546574074076</v>
      </c>
      <c r="C4246" s="2" t="s">
        <v>31</v>
      </c>
      <c r="D4246" s="2" t="str">
        <f>IF(Original!D4248 = "-", "Male", Original!D4248)</f>
        <v>Don’t want to say</v>
      </c>
      <c r="E4246" s="2" t="s">
        <v>20</v>
      </c>
      <c r="F4246" s="2" t="str">
        <f>IF(Original!F4248 = "-", "c9", Original!F4248)</f>
        <v>i6</v>
      </c>
      <c r="G4246" s="2">
        <f>IF(ISBLANK(Original!G4248),MEDIAN(Original!G:G),Original!G4248)</f>
        <v>79476</v>
      </c>
    </row>
    <row r="4247" spans="1:7" x14ac:dyDescent="0.3">
      <c r="A4247" s="2">
        <v>813726</v>
      </c>
      <c r="B4247" s="3">
        <v>41834.653993055559</v>
      </c>
      <c r="C4247" s="2" t="s">
        <v>31</v>
      </c>
      <c r="D4247" s="2" t="str">
        <f>IF(Original!D4249 = "-", "Male", Original!D4249)</f>
        <v>Male</v>
      </c>
      <c r="E4247" s="2" t="s">
        <v>20</v>
      </c>
      <c r="F4247" s="2" t="str">
        <f>IF(Original!F4249 = "-", "c9", Original!F4249)</f>
        <v>i6</v>
      </c>
      <c r="G4247" s="2">
        <f>IF(ISBLANK(Original!G4249),MEDIAN(Original!G:G),Original!G4249)</f>
        <v>22578</v>
      </c>
    </row>
    <row r="4248" spans="1:7" x14ac:dyDescent="0.3">
      <c r="A4248" s="2">
        <v>294269</v>
      </c>
      <c r="B4248" s="3">
        <v>41835.382615740738</v>
      </c>
      <c r="C4248" s="2" t="s">
        <v>32</v>
      </c>
      <c r="D4248" s="2" t="str">
        <f>IF(Original!D4250 = "-", "Male", Original!D4250)</f>
        <v>Male</v>
      </c>
      <c r="E4248" s="2" t="s">
        <v>20</v>
      </c>
      <c r="F4248" s="2" t="str">
        <f>IF(Original!F4250 = "-", "c9", Original!F4250)</f>
        <v>i6</v>
      </c>
      <c r="G4248" s="2">
        <f>IF(ISBLANK(Original!G4250),MEDIAN(Original!G:G),Original!G4250)</f>
        <v>37815</v>
      </c>
    </row>
    <row r="4249" spans="1:7" x14ac:dyDescent="0.3">
      <c r="A4249" s="2">
        <v>399600</v>
      </c>
      <c r="B4249" s="3">
        <v>41835.384143518517</v>
      </c>
      <c r="C4249" s="2" t="s">
        <v>32</v>
      </c>
      <c r="D4249" s="2" t="str">
        <f>IF(Original!D4251 = "-", "Male", Original!D4251)</f>
        <v>Male</v>
      </c>
      <c r="E4249" s="2" t="s">
        <v>20</v>
      </c>
      <c r="F4249" s="2" t="str">
        <f>IF(Original!F4251 = "-", "c9", Original!F4251)</f>
        <v>i6</v>
      </c>
      <c r="G4249" s="2">
        <f>IF(ISBLANK(Original!G4251),MEDIAN(Original!G:G),Original!G4251)</f>
        <v>89659</v>
      </c>
    </row>
    <row r="4250" spans="1:7" x14ac:dyDescent="0.3">
      <c r="A4250" s="2">
        <v>201804</v>
      </c>
      <c r="B4250" s="3">
        <v>41835.384398148148</v>
      </c>
      <c r="C4250" s="2" t="s">
        <v>31</v>
      </c>
      <c r="D4250" s="2" t="str">
        <f>IF(Original!D4252 = "-", "Male", Original!D4252)</f>
        <v>Male</v>
      </c>
      <c r="E4250" s="2" t="s">
        <v>20</v>
      </c>
      <c r="F4250" s="2" t="str">
        <f>IF(Original!F4252 = "-", "c9", Original!F4252)</f>
        <v>i6</v>
      </c>
      <c r="G4250" s="2">
        <f>IF(ISBLANK(Original!G4252),MEDIAN(Original!G:G),Original!G4252)</f>
        <v>41483</v>
      </c>
    </row>
    <row r="4251" spans="1:7" x14ac:dyDescent="0.3">
      <c r="A4251" s="2">
        <v>554095</v>
      </c>
      <c r="B4251" s="3">
        <v>41781.425138888888</v>
      </c>
      <c r="C4251" s="2" t="s">
        <v>32</v>
      </c>
      <c r="D4251" s="2" t="str">
        <f>IF(Original!D4253 = "-", "Male", Original!D4253)</f>
        <v>Male</v>
      </c>
      <c r="E4251" s="2" t="s">
        <v>17</v>
      </c>
      <c r="F4251" s="2" t="str">
        <f>IF(Original!F4253 = "-", "c9", Original!F4253)</f>
        <v>i6</v>
      </c>
      <c r="G4251" s="2">
        <f>IF(ISBLANK(Original!G4253),MEDIAN(Original!G:G),Original!G4253)</f>
        <v>34588</v>
      </c>
    </row>
    <row r="4252" spans="1:7" x14ac:dyDescent="0.3">
      <c r="A4252" s="2">
        <v>126252</v>
      </c>
      <c r="B4252" s="3">
        <v>41789.636828703704</v>
      </c>
      <c r="C4252" s="2" t="s">
        <v>32</v>
      </c>
      <c r="D4252" s="2" t="str">
        <f>IF(Original!D4254 = "-", "Male", Original!D4254)</f>
        <v>Male</v>
      </c>
      <c r="E4252" s="2" t="s">
        <v>17</v>
      </c>
      <c r="F4252" s="2" t="str">
        <f>IF(Original!F4254 = "-", "c9", Original!F4254)</f>
        <v>i6</v>
      </c>
      <c r="G4252" s="2">
        <f>IF(ISBLANK(Original!G4254),MEDIAN(Original!G:G),Original!G4254)</f>
        <v>41157</v>
      </c>
    </row>
    <row r="4253" spans="1:7" x14ac:dyDescent="0.3">
      <c r="A4253" s="2">
        <v>469996</v>
      </c>
      <c r="B4253" s="3">
        <v>41780.399467592593</v>
      </c>
      <c r="C4253" s="2" t="s">
        <v>32</v>
      </c>
      <c r="D4253" s="2" t="str">
        <f>IF(Original!D4255 = "-", "Male", Original!D4255)</f>
        <v>Male</v>
      </c>
      <c r="E4253" s="2" t="s">
        <v>17</v>
      </c>
      <c r="F4253" s="2" t="str">
        <f>IF(Original!F4255 = "-", "c9", Original!F4255)</f>
        <v>i6</v>
      </c>
      <c r="G4253" s="2">
        <f>IF(ISBLANK(Original!G4255),MEDIAN(Original!G:G),Original!G4255)</f>
        <v>18464</v>
      </c>
    </row>
    <row r="4254" spans="1:7" x14ac:dyDescent="0.3">
      <c r="A4254" s="2">
        <v>101434</v>
      </c>
      <c r="B4254" s="3">
        <v>41807.623287037037</v>
      </c>
      <c r="C4254" s="2" t="s">
        <v>32</v>
      </c>
      <c r="D4254" s="2" t="str">
        <f>IF(Original!D4256 = "-", "Male", Original!D4256)</f>
        <v>Female</v>
      </c>
      <c r="E4254" s="2" t="s">
        <v>17</v>
      </c>
      <c r="F4254" s="2" t="str">
        <f>IF(Original!F4256 = "-", "c9", Original!F4256)</f>
        <v>i6</v>
      </c>
      <c r="G4254" s="2">
        <f>IF(ISBLANK(Original!G4256),MEDIAN(Original!G:G),Original!G4256)</f>
        <v>82135</v>
      </c>
    </row>
    <row r="4255" spans="1:7" x14ac:dyDescent="0.3">
      <c r="A4255" s="2">
        <v>115579</v>
      </c>
      <c r="B4255" s="3">
        <v>41807.626064814816</v>
      </c>
      <c r="C4255" s="2" t="s">
        <v>32</v>
      </c>
      <c r="D4255" s="2" t="str">
        <f>IF(Original!D4257 = "-", "Male", Original!D4257)</f>
        <v>Male</v>
      </c>
      <c r="E4255" s="2" t="s">
        <v>17</v>
      </c>
      <c r="F4255" s="2" t="str">
        <f>IF(Original!F4257 = "-", "c9", Original!F4257)</f>
        <v>i6</v>
      </c>
      <c r="G4255" s="2">
        <f>IF(ISBLANK(Original!G4257),MEDIAN(Original!G:G),Original!G4257)</f>
        <v>76291</v>
      </c>
    </row>
    <row r="4256" spans="1:7" x14ac:dyDescent="0.3">
      <c r="A4256" s="2">
        <v>432166</v>
      </c>
      <c r="B4256" s="3">
        <v>41810.314826388887</v>
      </c>
      <c r="C4256" s="2" t="s">
        <v>32</v>
      </c>
      <c r="D4256" s="2" t="str">
        <f>IF(Original!D4258 = "-", "Male", Original!D4258)</f>
        <v>Male</v>
      </c>
      <c r="E4256" s="2" t="s">
        <v>17</v>
      </c>
      <c r="F4256" s="2" t="str">
        <f>IF(Original!F4258 = "-", "c9", Original!F4258)</f>
        <v>i6</v>
      </c>
      <c r="G4256" s="2">
        <f>IF(ISBLANK(Original!G4258),MEDIAN(Original!G:G),Original!G4258)</f>
        <v>39270</v>
      </c>
    </row>
    <row r="4257" spans="1:7" x14ac:dyDescent="0.3">
      <c r="A4257" s="2">
        <v>619099</v>
      </c>
      <c r="B4257" s="3">
        <v>41810.317893518521</v>
      </c>
      <c r="C4257" s="2" t="s">
        <v>31</v>
      </c>
      <c r="D4257" s="2" t="str">
        <f>IF(Original!D4259 = "-", "Male", Original!D4259)</f>
        <v>Male</v>
      </c>
      <c r="E4257" s="2" t="s">
        <v>17</v>
      </c>
      <c r="F4257" s="2" t="str">
        <f>IF(Original!F4259 = "-", "c9", Original!F4259)</f>
        <v>i6</v>
      </c>
      <c r="G4257" s="2">
        <f>IF(ISBLANK(Original!G4259),MEDIAN(Original!G:G),Original!G4259)</f>
        <v>5621</v>
      </c>
    </row>
    <row r="4258" spans="1:7" x14ac:dyDescent="0.3">
      <c r="A4258" s="2">
        <v>377160</v>
      </c>
      <c r="B4258" s="3">
        <v>41810.318159722221</v>
      </c>
      <c r="C4258" s="2" t="s">
        <v>32</v>
      </c>
      <c r="D4258" s="2" t="str">
        <f>IF(Original!D4260 = "-", "Male", Original!D4260)</f>
        <v>Male</v>
      </c>
      <c r="E4258" s="2" t="s">
        <v>17</v>
      </c>
      <c r="F4258" s="2" t="str">
        <f>IF(Original!F4260 = "-", "c9", Original!F4260)</f>
        <v>i6</v>
      </c>
      <c r="G4258" s="2">
        <f>IF(ISBLANK(Original!G4260),MEDIAN(Original!G:G),Original!G4260)</f>
        <v>83734</v>
      </c>
    </row>
    <row r="4259" spans="1:7" x14ac:dyDescent="0.3">
      <c r="A4259" s="2">
        <v>727510</v>
      </c>
      <c r="B4259" s="3">
        <v>41810.318831018521</v>
      </c>
      <c r="C4259" s="2" t="s">
        <v>32</v>
      </c>
      <c r="D4259" s="2" t="str">
        <f>IF(Original!D4261 = "-", "Male", Original!D4261)</f>
        <v>Male</v>
      </c>
      <c r="E4259" s="2" t="s">
        <v>17</v>
      </c>
      <c r="F4259" s="2" t="str">
        <f>IF(Original!F4261 = "-", "c9", Original!F4261)</f>
        <v>i6</v>
      </c>
      <c r="G4259" s="2">
        <f>IF(ISBLANK(Original!G4261),MEDIAN(Original!G:G),Original!G4261)</f>
        <v>58419</v>
      </c>
    </row>
    <row r="4260" spans="1:7" x14ac:dyDescent="0.3">
      <c r="A4260" s="2">
        <v>820716</v>
      </c>
      <c r="B4260" s="3">
        <v>41814.750347222223</v>
      </c>
      <c r="C4260" s="2" t="s">
        <v>32</v>
      </c>
      <c r="D4260" s="2" t="str">
        <f>IF(Original!D4262 = "-", "Male", Original!D4262)</f>
        <v>Male</v>
      </c>
      <c r="E4260" s="2" t="s">
        <v>17</v>
      </c>
      <c r="F4260" s="2" t="str">
        <f>IF(Original!F4262 = "-", "c9", Original!F4262)</f>
        <v>i6</v>
      </c>
      <c r="G4260" s="2">
        <f>IF(ISBLANK(Original!G4262),MEDIAN(Original!G:G),Original!G4262)</f>
        <v>76090</v>
      </c>
    </row>
    <row r="4261" spans="1:7" x14ac:dyDescent="0.3">
      <c r="A4261" s="2">
        <v>797456</v>
      </c>
      <c r="B4261" s="3">
        <v>41831.375648148147</v>
      </c>
      <c r="C4261" s="2" t="s">
        <v>32</v>
      </c>
      <c r="D4261" s="2" t="str">
        <f>IF(Original!D4263 = "-", "Male", Original!D4263)</f>
        <v>Male</v>
      </c>
      <c r="E4261" s="2" t="s">
        <v>17</v>
      </c>
      <c r="F4261" s="2" t="str">
        <f>IF(Original!F4263 = "-", "c9", Original!F4263)</f>
        <v>i6</v>
      </c>
      <c r="G4261" s="2">
        <f>IF(ISBLANK(Original!G4263),MEDIAN(Original!G:G),Original!G4263)</f>
        <v>10036</v>
      </c>
    </row>
    <row r="4262" spans="1:7" x14ac:dyDescent="0.3">
      <c r="A4262" s="2">
        <v>63948</v>
      </c>
      <c r="B4262" s="3">
        <v>41761.790810185186</v>
      </c>
      <c r="C4262" s="2" t="s">
        <v>32</v>
      </c>
      <c r="D4262" s="2" t="str">
        <f>IF(Original!D4264 = "-", "Male", Original!D4264)</f>
        <v>Female</v>
      </c>
      <c r="E4262" s="2" t="s">
        <v>17</v>
      </c>
      <c r="F4262" s="2" t="str">
        <f>IF(Original!F4264 = "-", "c9", Original!F4264)</f>
        <v>i5</v>
      </c>
      <c r="G4262" s="2">
        <f>IF(ISBLANK(Original!G4264),MEDIAN(Original!G:G),Original!G4264)</f>
        <v>78389</v>
      </c>
    </row>
    <row r="4263" spans="1:7" x14ac:dyDescent="0.3">
      <c r="A4263" s="2">
        <v>773795</v>
      </c>
      <c r="B4263" s="3">
        <v>41865.643217592595</v>
      </c>
      <c r="C4263" s="2" t="s">
        <v>32</v>
      </c>
      <c r="D4263" s="2" t="str">
        <f>IF(Original!D4265 = "-", "Male", Original!D4265)</f>
        <v>Don’t want to say</v>
      </c>
      <c r="E4263" s="2" t="s">
        <v>17</v>
      </c>
      <c r="F4263" s="2" t="str">
        <f>IF(Original!F4265 = "-", "c9", Original!F4265)</f>
        <v>i5</v>
      </c>
      <c r="G4263" s="2">
        <f>IF(ISBLANK(Original!G4265),MEDIAN(Original!G:G),Original!G4265)</f>
        <v>28477</v>
      </c>
    </row>
    <row r="4264" spans="1:7" x14ac:dyDescent="0.3">
      <c r="A4264" s="2">
        <v>809978</v>
      </c>
      <c r="B4264" s="3">
        <v>41817.586712962962</v>
      </c>
      <c r="C4264" s="2" t="s">
        <v>32</v>
      </c>
      <c r="D4264" s="2" t="str">
        <f>IF(Original!D4266 = "-", "Male", Original!D4266)</f>
        <v>Male</v>
      </c>
      <c r="E4264" s="2" t="s">
        <v>17</v>
      </c>
      <c r="F4264" s="2" t="str">
        <f>IF(Original!F4266 = "-", "c9", Original!F4266)</f>
        <v>i7</v>
      </c>
      <c r="G4264" s="2">
        <f>IF(ISBLANK(Original!G4266),MEDIAN(Original!G:G),Original!G4266)</f>
        <v>85187</v>
      </c>
    </row>
    <row r="4265" spans="1:7" x14ac:dyDescent="0.3">
      <c r="A4265" s="2">
        <v>533072</v>
      </c>
      <c r="B4265" s="3">
        <v>41878.431759259256</v>
      </c>
      <c r="C4265" s="2" t="s">
        <v>32</v>
      </c>
      <c r="D4265" s="2" t="str">
        <f>IF(Original!D4267 = "-", "Male", Original!D4267)</f>
        <v>Male</v>
      </c>
      <c r="E4265" s="2" t="s">
        <v>17</v>
      </c>
      <c r="F4265" s="2" t="str">
        <f>IF(Original!F4267 = "-", "c9", Original!F4267)</f>
        <v>c8</v>
      </c>
      <c r="G4265" s="2">
        <f>IF(ISBLANK(Original!G4267),MEDIAN(Original!G:G),Original!G4267)</f>
        <v>60231</v>
      </c>
    </row>
    <row r="4266" spans="1:7" x14ac:dyDescent="0.3">
      <c r="A4266" s="2">
        <v>456716</v>
      </c>
      <c r="B4266" s="3">
        <v>41878.433483796296</v>
      </c>
      <c r="C4266" s="2" t="s">
        <v>31</v>
      </c>
      <c r="D4266" s="2" t="str">
        <f>IF(Original!D4268 = "-", "Male", Original!D4268)</f>
        <v>Male</v>
      </c>
      <c r="E4266" s="2" t="s">
        <v>17</v>
      </c>
      <c r="F4266" s="2" t="str">
        <f>IF(Original!F4268 = "-", "c9", Original!F4268)</f>
        <v>c8</v>
      </c>
      <c r="G4266" s="2">
        <f>IF(ISBLANK(Original!G4268),MEDIAN(Original!G:G),Original!G4268)</f>
        <v>36746</v>
      </c>
    </row>
    <row r="4267" spans="1:7" x14ac:dyDescent="0.3">
      <c r="A4267" s="2">
        <v>120961</v>
      </c>
      <c r="B4267" s="3">
        <v>41760.398125</v>
      </c>
      <c r="C4267" s="2" t="s">
        <v>31</v>
      </c>
      <c r="D4267" s="2" t="str">
        <f>IF(Original!D4269 = "-", "Male", Original!D4269)</f>
        <v>Male</v>
      </c>
      <c r="E4267" s="2" t="s">
        <v>12</v>
      </c>
      <c r="F4267" s="2" t="str">
        <f>IF(Original!F4269 = "-", "c9", Original!F4269)</f>
        <v>i6</v>
      </c>
      <c r="G4267" s="2">
        <f>IF(ISBLANK(Original!G4269),MEDIAN(Original!G:G),Original!G4269)</f>
        <v>47233</v>
      </c>
    </row>
    <row r="4268" spans="1:7" x14ac:dyDescent="0.3">
      <c r="A4268" s="2">
        <v>260474</v>
      </c>
      <c r="B4268" s="3">
        <v>41768.397499999999</v>
      </c>
      <c r="C4268" s="2" t="s">
        <v>31</v>
      </c>
      <c r="D4268" s="2" t="str">
        <f>IF(Original!D4270 = "-", "Male", Original!D4270)</f>
        <v>Male</v>
      </c>
      <c r="E4268" s="2" t="s">
        <v>17</v>
      </c>
      <c r="F4268" s="2" t="str">
        <f>IF(Original!F4270 = "-", "c9", Original!F4270)</f>
        <v>i5</v>
      </c>
      <c r="G4268" s="2">
        <f>IF(ISBLANK(Original!G4270),MEDIAN(Original!G:G),Original!G4270)</f>
        <v>89212</v>
      </c>
    </row>
    <row r="4269" spans="1:7" x14ac:dyDescent="0.3">
      <c r="A4269" s="2">
        <v>402828</v>
      </c>
      <c r="B4269" s="3">
        <v>41768.39775462963</v>
      </c>
      <c r="C4269" s="2" t="s">
        <v>32</v>
      </c>
      <c r="D4269" s="2" t="str">
        <f>IF(Original!D4271 = "-", "Male", Original!D4271)</f>
        <v>Female</v>
      </c>
      <c r="E4269" s="2" t="s">
        <v>17</v>
      </c>
      <c r="F4269" s="2" t="str">
        <f>IF(Original!F4271 = "-", "c9", Original!F4271)</f>
        <v>i5</v>
      </c>
      <c r="G4269" s="2">
        <f>IF(ISBLANK(Original!G4271),MEDIAN(Original!G:G),Original!G4271)</f>
        <v>20285</v>
      </c>
    </row>
    <row r="4270" spans="1:7" x14ac:dyDescent="0.3">
      <c r="A4270" s="2">
        <v>535927</v>
      </c>
      <c r="B4270" s="3">
        <v>41776.86346064815</v>
      </c>
      <c r="C4270" s="2" t="s">
        <v>32</v>
      </c>
      <c r="D4270" s="2" t="str">
        <f>IF(Original!D4272 = "-", "Male", Original!D4272)</f>
        <v>Don’t want to say</v>
      </c>
      <c r="E4270" s="2" t="s">
        <v>17</v>
      </c>
      <c r="F4270" s="2" t="str">
        <f>IF(Original!F4272 = "-", "c9", Original!F4272)</f>
        <v>i5</v>
      </c>
      <c r="G4270" s="2">
        <f>IF(ISBLANK(Original!G4272),MEDIAN(Original!G:G),Original!G4272)</f>
        <v>87974</v>
      </c>
    </row>
    <row r="4271" spans="1:7" x14ac:dyDescent="0.3">
      <c r="A4271" s="2">
        <v>163731</v>
      </c>
      <c r="B4271" s="3">
        <v>41778.750115740739</v>
      </c>
      <c r="C4271" s="2" t="s">
        <v>31</v>
      </c>
      <c r="D4271" s="2" t="str">
        <f>IF(Original!D4273 = "-", "Male", Original!D4273)</f>
        <v>Male</v>
      </c>
      <c r="E4271" s="2" t="s">
        <v>17</v>
      </c>
      <c r="F4271" s="2" t="str">
        <f>IF(Original!F4273 = "-", "c9", Original!F4273)</f>
        <v>i5</v>
      </c>
      <c r="G4271" s="2">
        <f>IF(ISBLANK(Original!G4273),MEDIAN(Original!G:G),Original!G4273)</f>
        <v>40750</v>
      </c>
    </row>
    <row r="4272" spans="1:7" x14ac:dyDescent="0.3">
      <c r="A4272" s="2">
        <v>41523</v>
      </c>
      <c r="B4272" s="3">
        <v>41778.750416666669</v>
      </c>
      <c r="C4272" s="2" t="s">
        <v>32</v>
      </c>
      <c r="D4272" s="2" t="str">
        <f>IF(Original!D4274 = "-", "Male", Original!D4274)</f>
        <v>Female</v>
      </c>
      <c r="E4272" s="2" t="s">
        <v>17</v>
      </c>
      <c r="F4272" s="2" t="str">
        <f>IF(Original!F4274 = "-", "c9", Original!F4274)</f>
        <v>i5</v>
      </c>
      <c r="G4272" s="2">
        <f>IF(ISBLANK(Original!G4274),MEDIAN(Original!G:G),Original!G4274)</f>
        <v>47394</v>
      </c>
    </row>
    <row r="4273" spans="1:7" x14ac:dyDescent="0.3">
      <c r="A4273" s="2">
        <v>412637</v>
      </c>
      <c r="B4273" s="3">
        <v>41789.397673611114</v>
      </c>
      <c r="C4273" s="2" t="s">
        <v>31</v>
      </c>
      <c r="D4273" s="2" t="str">
        <f>IF(Original!D4275 = "-", "Male", Original!D4275)</f>
        <v>Don’t want to say</v>
      </c>
      <c r="E4273" s="2" t="s">
        <v>17</v>
      </c>
      <c r="F4273" s="2" t="str">
        <f>IF(Original!F4275 = "-", "c9", Original!F4275)</f>
        <v>i5</v>
      </c>
      <c r="G4273" s="2">
        <f>IF(ISBLANK(Original!G4275),MEDIAN(Original!G:G),Original!G4275)</f>
        <v>35208</v>
      </c>
    </row>
    <row r="4274" spans="1:7" x14ac:dyDescent="0.3">
      <c r="A4274" s="2">
        <v>684308</v>
      </c>
      <c r="B4274" s="3">
        <v>41813.418425925927</v>
      </c>
      <c r="C4274" s="2" t="s">
        <v>32</v>
      </c>
      <c r="D4274" s="2" t="str">
        <f>IF(Original!D4276 = "-", "Male", Original!D4276)</f>
        <v>Don’t want to say</v>
      </c>
      <c r="E4274" s="2" t="s">
        <v>17</v>
      </c>
      <c r="F4274" s="2" t="str">
        <f>IF(Original!F4276 = "-", "c9", Original!F4276)</f>
        <v>i5</v>
      </c>
      <c r="G4274" s="2">
        <f>IF(ISBLANK(Original!G4276),MEDIAN(Original!G:G),Original!G4276)</f>
        <v>45677</v>
      </c>
    </row>
    <row r="4275" spans="1:7" x14ac:dyDescent="0.3">
      <c r="A4275" s="2">
        <v>567566</v>
      </c>
      <c r="B4275" s="3">
        <v>41781.778784722221</v>
      </c>
      <c r="C4275" s="2" t="s">
        <v>32</v>
      </c>
      <c r="D4275" s="2" t="str">
        <f>IF(Original!D4277 = "-", "Male", Original!D4277)</f>
        <v>Female</v>
      </c>
      <c r="E4275" s="2" t="s">
        <v>17</v>
      </c>
      <c r="F4275" s="2" t="str">
        <f>IF(Original!F4277 = "-", "c9", Original!F4277)</f>
        <v>i6</v>
      </c>
      <c r="G4275" s="2">
        <f>IF(ISBLANK(Original!G4277),MEDIAN(Original!G:G),Original!G4277)</f>
        <v>76190</v>
      </c>
    </row>
    <row r="4276" spans="1:7" x14ac:dyDescent="0.3">
      <c r="A4276" s="2">
        <v>331482</v>
      </c>
      <c r="B4276" s="3">
        <v>41787.733726851853</v>
      </c>
      <c r="C4276" s="2" t="s">
        <v>31</v>
      </c>
      <c r="D4276" s="2" t="str">
        <f>IF(Original!D4278 = "-", "Male", Original!D4278)</f>
        <v>Male</v>
      </c>
      <c r="E4276" s="2" t="s">
        <v>17</v>
      </c>
      <c r="F4276" s="2" t="str">
        <f>IF(Original!F4278 = "-", "c9", Original!F4278)</f>
        <v>i6</v>
      </c>
      <c r="G4276" s="2">
        <f>IF(ISBLANK(Original!G4278),MEDIAN(Original!G:G),Original!G4278)</f>
        <v>85181</v>
      </c>
    </row>
    <row r="4277" spans="1:7" x14ac:dyDescent="0.3">
      <c r="A4277" s="2">
        <v>791869</v>
      </c>
      <c r="B4277" s="3">
        <v>41787.734780092593</v>
      </c>
      <c r="C4277" s="2" t="s">
        <v>31</v>
      </c>
      <c r="D4277" s="2" t="str">
        <f>IF(Original!D4279 = "-", "Male", Original!D4279)</f>
        <v>Male</v>
      </c>
      <c r="E4277" s="2" t="s">
        <v>17</v>
      </c>
      <c r="F4277" s="2" t="str">
        <f>IF(Original!F4279 = "-", "c9", Original!F4279)</f>
        <v>i6</v>
      </c>
      <c r="G4277" s="2">
        <f>IF(ISBLANK(Original!G4279),MEDIAN(Original!G:G),Original!G4279)</f>
        <v>43998</v>
      </c>
    </row>
    <row r="4278" spans="1:7" x14ac:dyDescent="0.3">
      <c r="A4278" s="2">
        <v>514518</v>
      </c>
      <c r="B4278" s="3">
        <v>41787.736192129632</v>
      </c>
      <c r="C4278" s="2" t="s">
        <v>32</v>
      </c>
      <c r="D4278" s="2" t="str">
        <f>IF(Original!D4280 = "-", "Male", Original!D4280)</f>
        <v>Male</v>
      </c>
      <c r="E4278" s="2" t="s">
        <v>17</v>
      </c>
      <c r="F4278" s="2" t="str">
        <f>IF(Original!F4280 = "-", "c9", Original!F4280)</f>
        <v>i6</v>
      </c>
      <c r="G4278" s="2">
        <f>IF(ISBLANK(Original!G4280),MEDIAN(Original!G:G),Original!G4280)</f>
        <v>75838</v>
      </c>
    </row>
    <row r="4279" spans="1:7" x14ac:dyDescent="0.3">
      <c r="A4279" s="2">
        <v>880677</v>
      </c>
      <c r="B4279" s="3">
        <v>41797.833287037036</v>
      </c>
      <c r="C4279" s="2" t="s">
        <v>32</v>
      </c>
      <c r="D4279" s="2" t="str">
        <f>IF(Original!D4281 = "-", "Male", Original!D4281)</f>
        <v>Male</v>
      </c>
      <c r="E4279" s="2" t="s">
        <v>17</v>
      </c>
      <c r="F4279" s="2" t="str">
        <f>IF(Original!F4281 = "-", "c9", Original!F4281)</f>
        <v>i6</v>
      </c>
      <c r="G4279" s="2">
        <f>IF(ISBLANK(Original!G4281),MEDIAN(Original!G:G),Original!G4281)</f>
        <v>47669</v>
      </c>
    </row>
    <row r="4280" spans="1:7" x14ac:dyDescent="0.3">
      <c r="A4280" s="2">
        <v>587140</v>
      </c>
      <c r="B4280" s="3">
        <v>41799.509560185186</v>
      </c>
      <c r="C4280" s="2" t="s">
        <v>32</v>
      </c>
      <c r="D4280" s="2" t="str">
        <f>IF(Original!D4282 = "-", "Male", Original!D4282)</f>
        <v>Male</v>
      </c>
      <c r="E4280" s="2" t="s">
        <v>17</v>
      </c>
      <c r="F4280" s="2" t="str">
        <f>IF(Original!F4282 = "-", "c9", Original!F4282)</f>
        <v>i6</v>
      </c>
      <c r="G4280" s="2">
        <f>IF(ISBLANK(Original!G4282),MEDIAN(Original!G:G),Original!G4282)</f>
        <v>96520</v>
      </c>
    </row>
    <row r="4281" spans="1:7" x14ac:dyDescent="0.3">
      <c r="A4281" s="2">
        <v>907345</v>
      </c>
      <c r="B4281" s="3">
        <v>41873.396793981483</v>
      </c>
      <c r="C4281" s="2" t="s">
        <v>32</v>
      </c>
      <c r="D4281" s="2" t="str">
        <f>IF(Original!D4283 = "-", "Male", Original!D4283)</f>
        <v>Male</v>
      </c>
      <c r="E4281" s="2" t="s">
        <v>17</v>
      </c>
      <c r="F4281" s="2" t="str">
        <f>IF(Original!F4283 = "-", "c9", Original!F4283)</f>
        <v>i6</v>
      </c>
      <c r="G4281" s="2">
        <f>IF(ISBLANK(Original!G4283),MEDIAN(Original!G:G),Original!G4283)</f>
        <v>38140</v>
      </c>
    </row>
    <row r="4282" spans="1:7" x14ac:dyDescent="0.3">
      <c r="A4282" s="2">
        <v>463879</v>
      </c>
      <c r="B4282" s="3">
        <v>41873.397546296299</v>
      </c>
      <c r="C4282" s="2" t="s">
        <v>31</v>
      </c>
      <c r="D4282" s="2" t="str">
        <f>IF(Original!D4284 = "-", "Male", Original!D4284)</f>
        <v>Male</v>
      </c>
      <c r="E4282" s="2" t="s">
        <v>17</v>
      </c>
      <c r="F4282" s="2" t="str">
        <f>IF(Original!F4284 = "-", "c9", Original!F4284)</f>
        <v>i6</v>
      </c>
      <c r="G4282" s="2">
        <f>IF(ISBLANK(Original!G4284),MEDIAN(Original!G:G),Original!G4284)</f>
        <v>39857</v>
      </c>
    </row>
    <row r="4283" spans="1:7" x14ac:dyDescent="0.3">
      <c r="A4283" s="2">
        <v>734752</v>
      </c>
      <c r="B4283" s="3">
        <v>41873.397870370369</v>
      </c>
      <c r="C4283" s="2" t="s">
        <v>31</v>
      </c>
      <c r="D4283" s="2" t="str">
        <f>IF(Original!D4285 = "-", "Male", Original!D4285)</f>
        <v>Male</v>
      </c>
      <c r="E4283" s="2" t="s">
        <v>17</v>
      </c>
      <c r="F4283" s="2" t="str">
        <f>IF(Original!F4285 = "-", "c9", Original!F4285)</f>
        <v>i6</v>
      </c>
      <c r="G4283" s="2">
        <f>IF(ISBLANK(Original!G4285),MEDIAN(Original!G:G),Original!G4285)</f>
        <v>65972</v>
      </c>
    </row>
    <row r="4284" spans="1:7" x14ac:dyDescent="0.3">
      <c r="A4284" s="2">
        <v>339424</v>
      </c>
      <c r="B4284" s="3">
        <v>41803.396874999999</v>
      </c>
      <c r="C4284" s="2" t="s">
        <v>31</v>
      </c>
      <c r="D4284" s="2" t="str">
        <f>IF(Original!D4286 = "-", "Male", Original!D4286)</f>
        <v>Male</v>
      </c>
      <c r="E4284" s="2" t="s">
        <v>20</v>
      </c>
      <c r="F4284" s="2" t="str">
        <f>IF(Original!F4286 = "-", "c9", Original!F4286)</f>
        <v>i5</v>
      </c>
      <c r="G4284" s="2">
        <f>IF(ISBLANK(Original!G4286),MEDIAN(Original!G:G),Original!G4286)</f>
        <v>14479</v>
      </c>
    </row>
    <row r="4285" spans="1:7" x14ac:dyDescent="0.3">
      <c r="A4285" s="2">
        <v>569637</v>
      </c>
      <c r="B4285" s="3">
        <v>41803.397280092591</v>
      </c>
      <c r="C4285" s="2" t="s">
        <v>32</v>
      </c>
      <c r="D4285" s="2" t="str">
        <f>IF(Original!D4287 = "-", "Male", Original!D4287)</f>
        <v>Don’t want to say</v>
      </c>
      <c r="E4285" s="2" t="s">
        <v>20</v>
      </c>
      <c r="F4285" s="2" t="str">
        <f>IF(Original!F4287 = "-", "c9", Original!F4287)</f>
        <v>i5</v>
      </c>
      <c r="G4285" s="2">
        <f>IF(ISBLANK(Original!G4287),MEDIAN(Original!G:G),Original!G4287)</f>
        <v>28973</v>
      </c>
    </row>
    <row r="4286" spans="1:7" x14ac:dyDescent="0.3">
      <c r="A4286" s="2">
        <v>790921</v>
      </c>
      <c r="B4286" s="3">
        <v>41876.508159722223</v>
      </c>
      <c r="C4286" s="2" t="s">
        <v>31</v>
      </c>
      <c r="D4286" s="2" t="str">
        <f>IF(Original!D4288 = "-", "Male", Original!D4288)</f>
        <v>Male</v>
      </c>
      <c r="E4286" s="2" t="s">
        <v>20</v>
      </c>
      <c r="F4286" s="2" t="str">
        <f>IF(Original!F4288 = "-", "c9", Original!F4288)</f>
        <v>i5</v>
      </c>
      <c r="G4286" s="2">
        <f>IF(ISBLANK(Original!G4288),MEDIAN(Original!G:G),Original!G4288)</f>
        <v>20429</v>
      </c>
    </row>
    <row r="4287" spans="1:7" x14ac:dyDescent="0.3">
      <c r="A4287" s="2">
        <v>952941</v>
      </c>
      <c r="B4287" s="3">
        <v>41846.397627314815</v>
      </c>
      <c r="C4287" s="2" t="s">
        <v>32</v>
      </c>
      <c r="D4287" s="2" t="str">
        <f>IF(Original!D4289 = "-", "Male", Original!D4289)</f>
        <v>Male</v>
      </c>
      <c r="E4287" s="2" t="s">
        <v>20</v>
      </c>
      <c r="F4287" s="2" t="str">
        <f>IF(Original!F4289 = "-", "c9", Original!F4289)</f>
        <v>c9</v>
      </c>
      <c r="G4287" s="2">
        <f>IF(ISBLANK(Original!G4289),MEDIAN(Original!G:G),Original!G4289)</f>
        <v>84076</v>
      </c>
    </row>
    <row r="4288" spans="1:7" x14ac:dyDescent="0.3">
      <c r="A4288" s="2">
        <v>960244</v>
      </c>
      <c r="B4288" s="3">
        <v>41846.397812499999</v>
      </c>
      <c r="C4288" s="2" t="s">
        <v>32</v>
      </c>
      <c r="D4288" s="2" t="str">
        <f>IF(Original!D4290 = "-", "Male", Original!D4290)</f>
        <v>Male</v>
      </c>
      <c r="E4288" s="2" t="s">
        <v>20</v>
      </c>
      <c r="F4288" s="2" t="str">
        <f>IF(Original!F4290 = "-", "c9", Original!F4290)</f>
        <v>c9</v>
      </c>
      <c r="G4288" s="2">
        <f>IF(ISBLANK(Original!G4290),MEDIAN(Original!G:G),Original!G4290)</f>
        <v>59122</v>
      </c>
    </row>
    <row r="4289" spans="1:7" x14ac:dyDescent="0.3">
      <c r="A4289" s="2">
        <v>580852</v>
      </c>
      <c r="B4289" s="3">
        <v>41843.778275462966</v>
      </c>
      <c r="C4289" s="2" t="s">
        <v>31</v>
      </c>
      <c r="D4289" s="2" t="str">
        <f>IF(Original!D4291 = "-", "Male", Original!D4291)</f>
        <v>Male</v>
      </c>
      <c r="E4289" s="2" t="s">
        <v>20</v>
      </c>
      <c r="F4289" s="2" t="str">
        <f>IF(Original!F4291 = "-", "c9", Original!F4291)</f>
        <v>c9</v>
      </c>
      <c r="G4289" s="2">
        <f>IF(ISBLANK(Original!G4291),MEDIAN(Original!G:G),Original!G4291)</f>
        <v>27954</v>
      </c>
    </row>
    <row r="4290" spans="1:7" x14ac:dyDescent="0.3">
      <c r="A4290" s="2">
        <v>496208</v>
      </c>
      <c r="B4290" s="3">
        <v>41867.676215277781</v>
      </c>
      <c r="C4290" s="2" t="s">
        <v>32</v>
      </c>
      <c r="D4290" s="2" t="str">
        <f>IF(Original!D4292 = "-", "Male", Original!D4292)</f>
        <v>Male</v>
      </c>
      <c r="E4290" s="2" t="s">
        <v>20</v>
      </c>
      <c r="F4290" s="2" t="str">
        <f>IF(Original!F4292 = "-", "c9", Original!F4292)</f>
        <v>i5</v>
      </c>
      <c r="G4290" s="2">
        <f>IF(ISBLANK(Original!G4292),MEDIAN(Original!G:G),Original!G4292)</f>
        <v>56076</v>
      </c>
    </row>
    <row r="4291" spans="1:7" x14ac:dyDescent="0.3">
      <c r="A4291" s="2">
        <v>187773</v>
      </c>
      <c r="B4291" s="3">
        <v>41792.397222222222</v>
      </c>
      <c r="C4291" s="2" t="s">
        <v>31</v>
      </c>
      <c r="D4291" s="2" t="str">
        <f>IF(Original!D4293 = "-", "Male", Original!D4293)</f>
        <v>Male</v>
      </c>
      <c r="E4291" s="2" t="s">
        <v>17</v>
      </c>
      <c r="F4291" s="2" t="str">
        <f>IF(Original!F4293 = "-", "c9", Original!F4293)</f>
        <v>b9</v>
      </c>
      <c r="G4291" s="2">
        <f>IF(ISBLANK(Original!G4293),MEDIAN(Original!G:G),Original!G4293)</f>
        <v>66781</v>
      </c>
    </row>
    <row r="4292" spans="1:7" x14ac:dyDescent="0.3">
      <c r="A4292" s="2">
        <v>265723</v>
      </c>
      <c r="B4292" s="3">
        <v>41773.51353009259</v>
      </c>
      <c r="C4292" s="2" t="s">
        <v>32</v>
      </c>
      <c r="D4292" s="2" t="str">
        <f>IF(Original!D4294 = "-", "Male", Original!D4294)</f>
        <v>Male</v>
      </c>
      <c r="E4292" s="2" t="s">
        <v>17</v>
      </c>
      <c r="F4292" s="2" t="str">
        <f>IF(Original!F4294 = "-", "c9", Original!F4294)</f>
        <v>c9</v>
      </c>
      <c r="G4292" s="2">
        <f>IF(ISBLANK(Original!G4294),MEDIAN(Original!G:G),Original!G4294)</f>
        <v>55316</v>
      </c>
    </row>
    <row r="4293" spans="1:7" x14ac:dyDescent="0.3">
      <c r="A4293" s="2">
        <v>271192</v>
      </c>
      <c r="B4293" s="3">
        <v>41793.737812500003</v>
      </c>
      <c r="C4293" s="2" t="s">
        <v>31</v>
      </c>
      <c r="D4293" s="2" t="str">
        <f>IF(Original!D4295 = "-", "Male", Original!D4295)</f>
        <v>Female</v>
      </c>
      <c r="E4293" s="2" t="s">
        <v>15</v>
      </c>
      <c r="F4293" s="2" t="str">
        <f>IF(Original!F4295 = "-", "c9", Original!F4295)</f>
        <v>c5</v>
      </c>
      <c r="G4293" s="2">
        <f>IF(ISBLANK(Original!G4295),MEDIAN(Original!G:G),Original!G4295)</f>
        <v>94197</v>
      </c>
    </row>
    <row r="4294" spans="1:7" x14ac:dyDescent="0.3">
      <c r="A4294" s="2">
        <v>12289</v>
      </c>
      <c r="B4294" s="3">
        <v>41793.738518518519</v>
      </c>
      <c r="C4294" s="2" t="s">
        <v>32</v>
      </c>
      <c r="D4294" s="2" t="str">
        <f>IF(Original!D4296 = "-", "Male", Original!D4296)</f>
        <v>Male</v>
      </c>
      <c r="E4294" s="2" t="s">
        <v>15</v>
      </c>
      <c r="F4294" s="2" t="str">
        <f>IF(Original!F4296 = "-", "c9", Original!F4296)</f>
        <v>c5</v>
      </c>
      <c r="G4294" s="2">
        <f>IF(ISBLANK(Original!G4296),MEDIAN(Original!G:G),Original!G4296)</f>
        <v>65697</v>
      </c>
    </row>
    <row r="4295" spans="1:7" x14ac:dyDescent="0.3">
      <c r="A4295" s="2">
        <v>666242</v>
      </c>
      <c r="B4295" s="3">
        <v>41855.398657407408</v>
      </c>
      <c r="C4295" s="2" t="s">
        <v>32</v>
      </c>
      <c r="D4295" s="2" t="str">
        <f>IF(Original!D4297 = "-", "Male", Original!D4297)</f>
        <v>Male</v>
      </c>
      <c r="E4295" s="2" t="s">
        <v>15</v>
      </c>
      <c r="F4295" s="2" t="str">
        <f>IF(Original!F4297 = "-", "c9", Original!F4297)</f>
        <v>c5</v>
      </c>
      <c r="G4295" s="2">
        <f>IF(ISBLANK(Original!G4297),MEDIAN(Original!G:G),Original!G4297)</f>
        <v>97394</v>
      </c>
    </row>
    <row r="4296" spans="1:7" x14ac:dyDescent="0.3">
      <c r="A4296" s="2">
        <v>349387</v>
      </c>
      <c r="B4296" s="3">
        <v>41855.399409722224</v>
      </c>
      <c r="C4296" s="2" t="s">
        <v>31</v>
      </c>
      <c r="D4296" s="2" t="str">
        <f>IF(Original!D4298 = "-", "Male", Original!D4298)</f>
        <v>Male</v>
      </c>
      <c r="E4296" s="2" t="s">
        <v>15</v>
      </c>
      <c r="F4296" s="2" t="str">
        <f>IF(Original!F4298 = "-", "c9", Original!F4298)</f>
        <v>c5</v>
      </c>
      <c r="G4296" s="2">
        <f>IF(ISBLANK(Original!G4298),MEDIAN(Original!G:G),Original!G4298)</f>
        <v>72392</v>
      </c>
    </row>
    <row r="4297" spans="1:7" x14ac:dyDescent="0.3">
      <c r="A4297" s="2">
        <v>965315</v>
      </c>
      <c r="B4297" s="3">
        <v>41867.518495370372</v>
      </c>
      <c r="C4297" s="2" t="s">
        <v>32</v>
      </c>
      <c r="D4297" s="2" t="str">
        <f>IF(Original!D4299 = "-", "Male", Original!D4299)</f>
        <v>Male</v>
      </c>
      <c r="E4297" s="2" t="s">
        <v>15</v>
      </c>
      <c r="F4297" s="2" t="str">
        <f>IF(Original!F4299 = "-", "c9", Original!F4299)</f>
        <v>c5</v>
      </c>
      <c r="G4297" s="2">
        <f>IF(ISBLANK(Original!G4299),MEDIAN(Original!G:G),Original!G4299)</f>
        <v>75130</v>
      </c>
    </row>
    <row r="4298" spans="1:7" x14ac:dyDescent="0.3">
      <c r="A4298" s="2">
        <v>714755</v>
      </c>
      <c r="B4298" s="3">
        <v>41867.520104166666</v>
      </c>
      <c r="C4298" s="2" t="s">
        <v>32</v>
      </c>
      <c r="D4298" s="2" t="str">
        <f>IF(Original!D4300 = "-", "Male", Original!D4300)</f>
        <v>Male</v>
      </c>
      <c r="E4298" s="2" t="s">
        <v>15</v>
      </c>
      <c r="F4298" s="2" t="str">
        <f>IF(Original!F4300 = "-", "c9", Original!F4300)</f>
        <v>c5</v>
      </c>
      <c r="G4298" s="2">
        <f>IF(ISBLANK(Original!G4300),MEDIAN(Original!G:G),Original!G4300)</f>
        <v>87943</v>
      </c>
    </row>
    <row r="4299" spans="1:7" x14ac:dyDescent="0.3">
      <c r="A4299" s="2">
        <v>958624</v>
      </c>
      <c r="B4299" s="3">
        <v>41878.379837962966</v>
      </c>
      <c r="C4299" s="2" t="s">
        <v>32</v>
      </c>
      <c r="D4299" s="2" t="str">
        <f>IF(Original!D4301 = "-", "Male", Original!D4301)</f>
        <v>Female</v>
      </c>
      <c r="E4299" s="2" t="s">
        <v>15</v>
      </c>
      <c r="F4299" s="2" t="str">
        <f>IF(Original!F4301 = "-", "c9", Original!F4301)</f>
        <v>c5</v>
      </c>
      <c r="G4299" s="2">
        <f>IF(ISBLANK(Original!G4301),MEDIAN(Original!G:G),Original!G4301)</f>
        <v>67152</v>
      </c>
    </row>
    <row r="4300" spans="1:7" x14ac:dyDescent="0.3">
      <c r="A4300" s="2">
        <v>865900</v>
      </c>
      <c r="B4300" s="3">
        <v>41813.397800925923</v>
      </c>
      <c r="C4300" s="2" t="s">
        <v>32</v>
      </c>
      <c r="D4300" s="2" t="str">
        <f>IF(Original!D4302 = "-", "Male", Original!D4302)</f>
        <v>Female</v>
      </c>
      <c r="E4300" s="2" t="s">
        <v>20</v>
      </c>
      <c r="F4300" s="2" t="str">
        <f>IF(Original!F4302 = "-", "c9", Original!F4302)</f>
        <v>c5</v>
      </c>
      <c r="G4300" s="2">
        <f>IF(ISBLANK(Original!G4302),MEDIAN(Original!G:G),Original!G4302)</f>
        <v>86665</v>
      </c>
    </row>
    <row r="4301" spans="1:7" x14ac:dyDescent="0.3">
      <c r="A4301" s="2">
        <v>257842</v>
      </c>
      <c r="B4301" s="3">
        <v>41813.397164351853</v>
      </c>
      <c r="C4301" s="2" t="s">
        <v>31</v>
      </c>
      <c r="D4301" s="2" t="str">
        <f>IF(Original!D4303 = "-", "Male", Original!D4303)</f>
        <v>Don’t want to say</v>
      </c>
      <c r="E4301" s="2" t="s">
        <v>20</v>
      </c>
      <c r="F4301" s="2" t="str">
        <f>IF(Original!F4303 = "-", "c9", Original!F4303)</f>
        <v>c5</v>
      </c>
      <c r="G4301" s="2">
        <f>IF(ISBLANK(Original!G4303),MEDIAN(Original!G:G),Original!G4303)</f>
        <v>5777</v>
      </c>
    </row>
    <row r="4302" spans="1:7" x14ac:dyDescent="0.3">
      <c r="A4302" s="2">
        <v>208088</v>
      </c>
      <c r="B4302" s="3">
        <v>41793.401250000003</v>
      </c>
      <c r="C4302" s="2" t="s">
        <v>31</v>
      </c>
      <c r="D4302" s="2" t="str">
        <f>IF(Original!D4304 = "-", "Male", Original!D4304)</f>
        <v>Female</v>
      </c>
      <c r="E4302" s="2" t="s">
        <v>19</v>
      </c>
      <c r="F4302" s="2" t="str">
        <f>IF(Original!F4304 = "-", "c9", Original!F4304)</f>
        <v>i7</v>
      </c>
      <c r="G4302" s="2">
        <f>IF(ISBLANK(Original!G4304),MEDIAN(Original!G:G),Original!G4304)</f>
        <v>2001</v>
      </c>
    </row>
    <row r="4303" spans="1:7" x14ac:dyDescent="0.3">
      <c r="A4303" s="2">
        <v>91590</v>
      </c>
      <c r="B4303" s="3">
        <v>41800.831678240742</v>
      </c>
      <c r="C4303" s="2" t="s">
        <v>32</v>
      </c>
      <c r="D4303" s="2" t="str">
        <f>IF(Original!D4305 = "-", "Male", Original!D4305)</f>
        <v>Female</v>
      </c>
      <c r="E4303" s="2" t="s">
        <v>19</v>
      </c>
      <c r="F4303" s="2" t="str">
        <f>IF(Original!F4305 = "-", "c9", Original!F4305)</f>
        <v>i7</v>
      </c>
      <c r="G4303" s="2">
        <f>IF(ISBLANK(Original!G4305),MEDIAN(Original!G:G),Original!G4305)</f>
        <v>10775</v>
      </c>
    </row>
    <row r="4304" spans="1:7" x14ac:dyDescent="0.3">
      <c r="A4304" s="2">
        <v>803551</v>
      </c>
      <c r="B4304" s="3">
        <v>41803.432256944441</v>
      </c>
      <c r="C4304" s="2" t="s">
        <v>31</v>
      </c>
      <c r="D4304" s="2" t="str">
        <f>IF(Original!D4306 = "-", "Male", Original!D4306)</f>
        <v>Female</v>
      </c>
      <c r="E4304" s="2" t="s">
        <v>19</v>
      </c>
      <c r="F4304" s="2" t="str">
        <f>IF(Original!F4306 = "-", "c9", Original!F4306)</f>
        <v>c8</v>
      </c>
      <c r="G4304" s="2">
        <f>IF(ISBLANK(Original!G4306),MEDIAN(Original!G:G),Original!G4306)</f>
        <v>67827</v>
      </c>
    </row>
    <row r="4305" spans="1:7" x14ac:dyDescent="0.3">
      <c r="A4305" s="2">
        <v>870513</v>
      </c>
      <c r="B4305" s="3">
        <v>41803.434918981482</v>
      </c>
      <c r="C4305" s="2" t="s">
        <v>32</v>
      </c>
      <c r="D4305" s="2" t="str">
        <f>IF(Original!D4307 = "-", "Male", Original!D4307)</f>
        <v>Female</v>
      </c>
      <c r="E4305" s="2" t="s">
        <v>19</v>
      </c>
      <c r="F4305" s="2" t="str">
        <f>IF(Original!F4307 = "-", "c9", Original!F4307)</f>
        <v>c8</v>
      </c>
      <c r="G4305" s="2">
        <f>IF(ISBLANK(Original!G4307),MEDIAN(Original!G:G),Original!G4307)</f>
        <v>98583</v>
      </c>
    </row>
    <row r="4306" spans="1:7" x14ac:dyDescent="0.3">
      <c r="A4306" s="2">
        <v>991691</v>
      </c>
      <c r="B4306" s="3">
        <v>41803.435393518521</v>
      </c>
      <c r="C4306" s="2" t="s">
        <v>32</v>
      </c>
      <c r="D4306" s="2" t="str">
        <f>IF(Original!D4308 = "-", "Male", Original!D4308)</f>
        <v>Female</v>
      </c>
      <c r="E4306" s="2" t="s">
        <v>19</v>
      </c>
      <c r="F4306" s="2" t="str">
        <f>IF(Original!F4308 = "-", "c9", Original!F4308)</f>
        <v>c8</v>
      </c>
      <c r="G4306" s="2">
        <f>IF(ISBLANK(Original!G4308),MEDIAN(Original!G:G),Original!G4308)</f>
        <v>51925</v>
      </c>
    </row>
    <row r="4307" spans="1:7" x14ac:dyDescent="0.3">
      <c r="A4307" s="2">
        <v>392116</v>
      </c>
      <c r="B4307" s="3">
        <v>41803.435717592591</v>
      </c>
      <c r="C4307" s="2" t="s">
        <v>31</v>
      </c>
      <c r="D4307" s="2" t="str">
        <f>IF(Original!D4309 = "-", "Male", Original!D4309)</f>
        <v>Female</v>
      </c>
      <c r="E4307" s="2" t="s">
        <v>19</v>
      </c>
      <c r="F4307" s="2" t="str">
        <f>IF(Original!F4309 = "-", "c9", Original!F4309)</f>
        <v>c8</v>
      </c>
      <c r="G4307" s="2">
        <f>IF(ISBLANK(Original!G4309),MEDIAN(Original!G:G),Original!G4309)</f>
        <v>98278</v>
      </c>
    </row>
    <row r="4308" spans="1:7" x14ac:dyDescent="0.3">
      <c r="A4308" s="2">
        <v>603744</v>
      </c>
      <c r="B4308" s="3">
        <v>41810.004374999997</v>
      </c>
      <c r="C4308" s="2" t="s">
        <v>32</v>
      </c>
      <c r="D4308" s="2" t="str">
        <f>IF(Original!D4310 = "-", "Male", Original!D4310)</f>
        <v>Female</v>
      </c>
      <c r="E4308" s="2" t="s">
        <v>19</v>
      </c>
      <c r="F4308" s="2" t="str">
        <f>IF(Original!F4310 = "-", "c9", Original!F4310)</f>
        <v>i7</v>
      </c>
      <c r="G4308" s="2">
        <f>IF(ISBLANK(Original!G4310),MEDIAN(Original!G:G),Original!G4310)</f>
        <v>77953</v>
      </c>
    </row>
    <row r="4309" spans="1:7" x14ac:dyDescent="0.3">
      <c r="A4309" s="2">
        <v>985432</v>
      </c>
      <c r="B4309" s="3">
        <v>41816.500787037039</v>
      </c>
      <c r="C4309" s="2" t="s">
        <v>32</v>
      </c>
      <c r="D4309" s="2" t="str">
        <f>IF(Original!D4311 = "-", "Male", Original!D4311)</f>
        <v>Female</v>
      </c>
      <c r="E4309" s="2" t="s">
        <v>19</v>
      </c>
      <c r="F4309" s="2" t="str">
        <f>IF(Original!F4311 = "-", "c9", Original!F4311)</f>
        <v>c8</v>
      </c>
      <c r="G4309" s="2">
        <f>IF(ISBLANK(Original!G4311),MEDIAN(Original!G:G),Original!G4311)</f>
        <v>79311</v>
      </c>
    </row>
    <row r="4310" spans="1:7" x14ac:dyDescent="0.3">
      <c r="A4310" s="2">
        <v>843215</v>
      </c>
      <c r="B4310" s="3">
        <v>41816.502476851849</v>
      </c>
      <c r="C4310" s="2" t="s">
        <v>32</v>
      </c>
      <c r="D4310" s="2" t="str">
        <f>IF(Original!D4312 = "-", "Male", Original!D4312)</f>
        <v>Female</v>
      </c>
      <c r="E4310" s="2" t="s">
        <v>19</v>
      </c>
      <c r="F4310" s="2" t="str">
        <f>IF(Original!F4312 = "-", "c9", Original!F4312)</f>
        <v>c8</v>
      </c>
      <c r="G4310" s="2">
        <f>IF(ISBLANK(Original!G4312),MEDIAN(Original!G:G),Original!G4312)</f>
        <v>49233</v>
      </c>
    </row>
    <row r="4311" spans="1:7" x14ac:dyDescent="0.3">
      <c r="A4311" s="2">
        <v>590543</v>
      </c>
      <c r="B4311" s="3">
        <v>41800.399652777778</v>
      </c>
      <c r="C4311" s="2" t="s">
        <v>32</v>
      </c>
      <c r="D4311" s="2" t="str">
        <f>IF(Original!D4313 = "-", "Male", Original!D4313)</f>
        <v>Female</v>
      </c>
      <c r="E4311" s="2" t="s">
        <v>19</v>
      </c>
      <c r="F4311" s="2" t="str">
        <f>IF(Original!F4313 = "-", "c9", Original!F4313)</f>
        <v>i7</v>
      </c>
      <c r="G4311" s="2">
        <f>IF(ISBLANK(Original!G4313),MEDIAN(Original!G:G),Original!G4313)</f>
        <v>46329</v>
      </c>
    </row>
    <row r="4312" spans="1:7" x14ac:dyDescent="0.3">
      <c r="A4312" s="2">
        <v>711803</v>
      </c>
      <c r="B4312" s="3">
        <v>41802.421620370369</v>
      </c>
      <c r="C4312" s="2" t="s">
        <v>31</v>
      </c>
      <c r="D4312" s="2" t="str">
        <f>IF(Original!D4314 = "-", "Male", Original!D4314)</f>
        <v>Female</v>
      </c>
      <c r="E4312" s="2" t="s">
        <v>19</v>
      </c>
      <c r="F4312" s="2" t="str">
        <f>IF(Original!F4314 = "-", "c9", Original!F4314)</f>
        <v>i7</v>
      </c>
      <c r="G4312" s="2">
        <f>IF(ISBLANK(Original!G4314),MEDIAN(Original!G:G),Original!G4314)</f>
        <v>78719</v>
      </c>
    </row>
    <row r="4313" spans="1:7" x14ac:dyDescent="0.3">
      <c r="A4313" s="2">
        <v>804455</v>
      </c>
      <c r="B4313" s="3">
        <v>41802.423657407409</v>
      </c>
      <c r="C4313" s="2" t="s">
        <v>31</v>
      </c>
      <c r="D4313" s="2" t="str">
        <f>IF(Original!D4315 = "-", "Male", Original!D4315)</f>
        <v>Female</v>
      </c>
      <c r="E4313" s="2" t="s">
        <v>19</v>
      </c>
      <c r="F4313" s="2" t="str">
        <f>IF(Original!F4315 = "-", "c9", Original!F4315)</f>
        <v>i7</v>
      </c>
      <c r="G4313" s="2">
        <f>IF(ISBLANK(Original!G4315),MEDIAN(Original!G:G),Original!G4315)</f>
        <v>26511</v>
      </c>
    </row>
    <row r="4314" spans="1:7" x14ac:dyDescent="0.3">
      <c r="A4314" s="2">
        <v>615453</v>
      </c>
      <c r="B4314" s="3">
        <v>41863.396956018521</v>
      </c>
      <c r="C4314" s="2" t="s">
        <v>31</v>
      </c>
      <c r="D4314" s="2" t="str">
        <f>IF(Original!D4316 = "-", "Male", Original!D4316)</f>
        <v>Female</v>
      </c>
      <c r="E4314" s="2" t="s">
        <v>19</v>
      </c>
      <c r="F4314" s="2" t="str">
        <f>IF(Original!F4316 = "-", "c9", Original!F4316)</f>
        <v>i7</v>
      </c>
      <c r="G4314" s="2">
        <f>IF(ISBLANK(Original!G4316),MEDIAN(Original!G:G),Original!G4316)</f>
        <v>61363</v>
      </c>
    </row>
    <row r="4315" spans="1:7" x14ac:dyDescent="0.3">
      <c r="A4315" s="2">
        <v>539962</v>
      </c>
      <c r="B4315" s="3">
        <v>41864.613344907404</v>
      </c>
      <c r="C4315" s="2" t="s">
        <v>31</v>
      </c>
      <c r="D4315" s="2" t="str">
        <f>IF(Original!D4317 = "-", "Male", Original!D4317)</f>
        <v>Female</v>
      </c>
      <c r="E4315" s="2" t="s">
        <v>19</v>
      </c>
      <c r="F4315" s="2" t="str">
        <f>IF(Original!F4317 = "-", "c9", Original!F4317)</f>
        <v>i7</v>
      </c>
      <c r="G4315" s="2">
        <f>IF(ISBLANK(Original!G4317),MEDIAN(Original!G:G),Original!G4317)</f>
        <v>40121</v>
      </c>
    </row>
    <row r="4316" spans="1:7" x14ac:dyDescent="0.3">
      <c r="A4316" s="2">
        <v>182209</v>
      </c>
      <c r="B4316" s="3">
        <v>41873.63244212963</v>
      </c>
      <c r="C4316" s="2" t="s">
        <v>32</v>
      </c>
      <c r="D4316" s="2" t="str">
        <f>IF(Original!D4318 = "-", "Male", Original!D4318)</f>
        <v>Female</v>
      </c>
      <c r="E4316" s="2" t="s">
        <v>19</v>
      </c>
      <c r="F4316" s="2" t="str">
        <f>IF(Original!F4318 = "-", "c9", Original!F4318)</f>
        <v>i7</v>
      </c>
      <c r="G4316" s="2">
        <f>IF(ISBLANK(Original!G4318),MEDIAN(Original!G:G),Original!G4318)</f>
        <v>6520</v>
      </c>
    </row>
    <row r="4317" spans="1:7" x14ac:dyDescent="0.3">
      <c r="A4317" s="2">
        <v>556195</v>
      </c>
      <c r="B4317" s="3">
        <v>41873.633611111109</v>
      </c>
      <c r="C4317" s="2" t="s">
        <v>32</v>
      </c>
      <c r="D4317" s="2" t="str">
        <f>IF(Original!D4319 = "-", "Male", Original!D4319)</f>
        <v>Female</v>
      </c>
      <c r="E4317" s="2" t="s">
        <v>19</v>
      </c>
      <c r="F4317" s="2" t="str">
        <f>IF(Original!F4319 = "-", "c9", Original!F4319)</f>
        <v>i7</v>
      </c>
      <c r="G4317" s="2">
        <f>IF(ISBLANK(Original!G4319),MEDIAN(Original!G:G),Original!G4319)</f>
        <v>55770</v>
      </c>
    </row>
    <row r="4318" spans="1:7" x14ac:dyDescent="0.3">
      <c r="A4318" s="2">
        <v>28862</v>
      </c>
      <c r="B4318" s="3">
        <v>41873.63517361111</v>
      </c>
      <c r="C4318" s="2" t="s">
        <v>32</v>
      </c>
      <c r="D4318" s="2" t="str">
        <f>IF(Original!D4320 = "-", "Male", Original!D4320)</f>
        <v>Female</v>
      </c>
      <c r="E4318" s="2" t="s">
        <v>19</v>
      </c>
      <c r="F4318" s="2" t="str">
        <f>IF(Original!F4320 = "-", "c9", Original!F4320)</f>
        <v>i7</v>
      </c>
      <c r="G4318" s="2">
        <f>IF(ISBLANK(Original!G4320),MEDIAN(Original!G:G),Original!G4320)</f>
        <v>80190</v>
      </c>
    </row>
    <row r="4319" spans="1:7" x14ac:dyDescent="0.3">
      <c r="A4319" s="2">
        <v>876875</v>
      </c>
      <c r="B4319" s="3">
        <v>41880.453865740739</v>
      </c>
      <c r="C4319" s="2" t="s">
        <v>32</v>
      </c>
      <c r="D4319" s="2" t="str">
        <f>IF(Original!D4321 = "-", "Male", Original!D4321)</f>
        <v>Female</v>
      </c>
      <c r="E4319" s="2" t="s">
        <v>19</v>
      </c>
      <c r="F4319" s="2" t="str">
        <f>IF(Original!F4321 = "-", "c9", Original!F4321)</f>
        <v>i7</v>
      </c>
      <c r="G4319" s="2">
        <f>IF(ISBLANK(Original!G4321),MEDIAN(Original!G:G),Original!G4321)</f>
        <v>30855</v>
      </c>
    </row>
    <row r="4320" spans="1:7" x14ac:dyDescent="0.3">
      <c r="A4320" s="2">
        <v>777528</v>
      </c>
      <c r="B4320" s="3">
        <v>41880.454236111109</v>
      </c>
      <c r="C4320" s="2" t="s">
        <v>32</v>
      </c>
      <c r="D4320" s="2" t="str">
        <f>IF(Original!D4322 = "-", "Male", Original!D4322)</f>
        <v>Female</v>
      </c>
      <c r="E4320" s="2" t="s">
        <v>19</v>
      </c>
      <c r="F4320" s="2" t="str">
        <f>IF(Original!F4322 = "-", "c9", Original!F4322)</f>
        <v>i7</v>
      </c>
      <c r="G4320" s="2">
        <f>IF(ISBLANK(Original!G4322),MEDIAN(Original!G:G),Original!G4322)</f>
        <v>33025</v>
      </c>
    </row>
    <row r="4321" spans="1:7" x14ac:dyDescent="0.3">
      <c r="A4321" s="2">
        <v>452098</v>
      </c>
      <c r="B4321" s="3">
        <v>41880.454571759263</v>
      </c>
      <c r="C4321" s="2" t="s">
        <v>32</v>
      </c>
      <c r="D4321" s="2" t="str">
        <f>IF(Original!D4323 = "-", "Male", Original!D4323)</f>
        <v>Female</v>
      </c>
      <c r="E4321" s="2" t="s">
        <v>19</v>
      </c>
      <c r="F4321" s="2" t="str">
        <f>IF(Original!F4323 = "-", "c9", Original!F4323)</f>
        <v>i7</v>
      </c>
      <c r="G4321" s="2">
        <f>IF(ISBLANK(Original!G4323),MEDIAN(Original!G:G),Original!G4323)</f>
        <v>47169</v>
      </c>
    </row>
    <row r="4322" spans="1:7" x14ac:dyDescent="0.3">
      <c r="A4322" s="2">
        <v>205941</v>
      </c>
      <c r="B4322" s="3">
        <v>41863.396944444445</v>
      </c>
      <c r="C4322" s="2" t="s">
        <v>32</v>
      </c>
      <c r="D4322" s="2" t="str">
        <f>IF(Original!D4324 = "-", "Male", Original!D4324)</f>
        <v>Male</v>
      </c>
      <c r="E4322" s="2" t="s">
        <v>20</v>
      </c>
      <c r="F4322" s="2" t="str">
        <f>IF(Original!F4324 = "-", "c9", Original!F4324)</f>
        <v>i5</v>
      </c>
      <c r="G4322" s="2">
        <f>IF(ISBLANK(Original!G4324),MEDIAN(Original!G:G),Original!G4324)</f>
        <v>28332</v>
      </c>
    </row>
    <row r="4323" spans="1:7" x14ac:dyDescent="0.3">
      <c r="A4323" s="2">
        <v>248630</v>
      </c>
      <c r="B4323" s="3">
        <v>41786.39770833333</v>
      </c>
      <c r="C4323" s="2" t="s">
        <v>32</v>
      </c>
      <c r="D4323" s="2" t="str">
        <f>IF(Original!D4325 = "-", "Male", Original!D4325)</f>
        <v>Male</v>
      </c>
      <c r="E4323" s="2" t="s">
        <v>20</v>
      </c>
      <c r="F4323" s="2" t="str">
        <f>IF(Original!F4325 = "-", "c9", Original!F4325)</f>
        <v>i7</v>
      </c>
      <c r="G4323" s="2">
        <f>IF(ISBLANK(Original!G4325),MEDIAN(Original!G:G),Original!G4325)</f>
        <v>25026</v>
      </c>
    </row>
    <row r="4324" spans="1:7" x14ac:dyDescent="0.3">
      <c r="A4324" s="2">
        <v>427635</v>
      </c>
      <c r="B4324" s="3">
        <v>41786.399085648147</v>
      </c>
      <c r="C4324" s="2" t="s">
        <v>31</v>
      </c>
      <c r="D4324" s="2" t="str">
        <f>IF(Original!D4326 = "-", "Male", Original!D4326)</f>
        <v>Male</v>
      </c>
      <c r="E4324" s="2" t="s">
        <v>20</v>
      </c>
      <c r="F4324" s="2" t="str">
        <f>IF(Original!F4326 = "-", "c9", Original!F4326)</f>
        <v>i7</v>
      </c>
      <c r="G4324" s="2">
        <f>IF(ISBLANK(Original!G4326),MEDIAN(Original!G:G),Original!G4326)</f>
        <v>66424</v>
      </c>
    </row>
    <row r="4325" spans="1:7" x14ac:dyDescent="0.3">
      <c r="A4325" s="2">
        <v>17800</v>
      </c>
      <c r="B4325" s="3">
        <v>41828.397280092591</v>
      </c>
      <c r="C4325" s="2" t="s">
        <v>32</v>
      </c>
      <c r="D4325" s="2" t="str">
        <f>IF(Original!D4327 = "-", "Male", Original!D4327)</f>
        <v>Male</v>
      </c>
      <c r="E4325" s="2" t="s">
        <v>20</v>
      </c>
      <c r="F4325" s="2" t="str">
        <f>IF(Original!F4327 = "-", "c9", Original!F4327)</f>
        <v>i7</v>
      </c>
      <c r="G4325" s="2">
        <f>IF(ISBLANK(Original!G4327),MEDIAN(Original!G:G),Original!G4327)</f>
        <v>31177</v>
      </c>
    </row>
    <row r="4326" spans="1:7" x14ac:dyDescent="0.3">
      <c r="A4326" s="2">
        <v>800368</v>
      </c>
      <c r="B4326" s="3">
        <v>41765.398831018516</v>
      </c>
      <c r="C4326" s="2" t="s">
        <v>32</v>
      </c>
      <c r="D4326" s="2" t="str">
        <f>IF(Original!D4328 = "-", "Male", Original!D4328)</f>
        <v>Female</v>
      </c>
      <c r="E4326" s="2" t="s">
        <v>19</v>
      </c>
      <c r="F4326" s="2" t="str">
        <f>IF(Original!F4328 = "-", "c9", Original!F4328)</f>
        <v>i7</v>
      </c>
      <c r="G4326" s="2">
        <f>IF(ISBLANK(Original!G4328),MEDIAN(Original!G:G),Original!G4328)</f>
        <v>28162</v>
      </c>
    </row>
    <row r="4327" spans="1:7" x14ac:dyDescent="0.3">
      <c r="A4327" s="2">
        <v>489970</v>
      </c>
      <c r="B4327" s="3">
        <v>41765.399444444447</v>
      </c>
      <c r="C4327" s="2" t="s">
        <v>32</v>
      </c>
      <c r="D4327" s="2" t="str">
        <f>IF(Original!D4329 = "-", "Male", Original!D4329)</f>
        <v>Female</v>
      </c>
      <c r="E4327" s="2" t="s">
        <v>19</v>
      </c>
      <c r="F4327" s="2" t="str">
        <f>IF(Original!F4329 = "-", "c9", Original!F4329)</f>
        <v>i7</v>
      </c>
      <c r="G4327" s="2">
        <f>IF(ISBLANK(Original!G4329),MEDIAN(Original!G:G),Original!G4329)</f>
        <v>89007</v>
      </c>
    </row>
    <row r="4328" spans="1:7" x14ac:dyDescent="0.3">
      <c r="A4328" s="2">
        <v>421682</v>
      </c>
      <c r="B4328" s="3">
        <v>41775.390347222223</v>
      </c>
      <c r="C4328" s="2" t="s">
        <v>32</v>
      </c>
      <c r="D4328" s="2" t="str">
        <f>IF(Original!D4330 = "-", "Male", Original!D4330)</f>
        <v>Female</v>
      </c>
      <c r="E4328" s="2" t="s">
        <v>19</v>
      </c>
      <c r="F4328" s="2" t="str">
        <f>IF(Original!F4330 = "-", "c9", Original!F4330)</f>
        <v>i7</v>
      </c>
      <c r="G4328" s="2">
        <f>IF(ISBLANK(Original!G4330),MEDIAN(Original!G:G),Original!G4330)</f>
        <v>39471</v>
      </c>
    </row>
    <row r="4329" spans="1:7" x14ac:dyDescent="0.3">
      <c r="A4329" s="2">
        <v>435230</v>
      </c>
      <c r="B4329" s="3">
        <v>41783.686342592591</v>
      </c>
      <c r="C4329" s="2" t="s">
        <v>32</v>
      </c>
      <c r="D4329" s="2" t="str">
        <f>IF(Original!D4331 = "-", "Male", Original!D4331)</f>
        <v>Female</v>
      </c>
      <c r="E4329" s="2" t="s">
        <v>19</v>
      </c>
      <c r="F4329" s="2" t="str">
        <f>IF(Original!F4331 = "-", "c9", Original!F4331)</f>
        <v>c5</v>
      </c>
      <c r="G4329" s="2">
        <f>IF(ISBLANK(Original!G4331),MEDIAN(Original!G:G),Original!G4331)</f>
        <v>25883</v>
      </c>
    </row>
    <row r="4330" spans="1:7" x14ac:dyDescent="0.3">
      <c r="A4330" s="2">
        <v>519412</v>
      </c>
      <c r="B4330" s="3">
        <v>41783.686620370368</v>
      </c>
      <c r="C4330" s="2" t="s">
        <v>31</v>
      </c>
      <c r="D4330" s="2" t="str">
        <f>IF(Original!D4332 = "-", "Male", Original!D4332)</f>
        <v>Female</v>
      </c>
      <c r="E4330" s="2" t="s">
        <v>19</v>
      </c>
      <c r="F4330" s="2" t="str">
        <f>IF(Original!F4332 = "-", "c9", Original!F4332)</f>
        <v>c5</v>
      </c>
      <c r="G4330" s="2">
        <f>IF(ISBLANK(Original!G4332),MEDIAN(Original!G:G),Original!G4332)</f>
        <v>45508</v>
      </c>
    </row>
    <row r="4331" spans="1:7" x14ac:dyDescent="0.3">
      <c r="A4331" s="2">
        <v>413223</v>
      </c>
      <c r="B4331" s="3">
        <v>41783.689733796295</v>
      </c>
      <c r="C4331" s="2" t="s">
        <v>32</v>
      </c>
      <c r="D4331" s="2" t="str">
        <f>IF(Original!D4333 = "-", "Male", Original!D4333)</f>
        <v>Female</v>
      </c>
      <c r="E4331" s="2" t="s">
        <v>19</v>
      </c>
      <c r="F4331" s="2" t="str">
        <f>IF(Original!F4333 = "-", "c9", Original!F4333)</f>
        <v>c5</v>
      </c>
      <c r="G4331" s="2">
        <f>IF(ISBLANK(Original!G4333),MEDIAN(Original!G:G),Original!G4333)</f>
        <v>39376</v>
      </c>
    </row>
    <row r="4332" spans="1:7" x14ac:dyDescent="0.3">
      <c r="A4332" s="2">
        <v>343603</v>
      </c>
      <c r="B4332" s="3">
        <v>41784.605578703704</v>
      </c>
      <c r="C4332" s="2" t="s">
        <v>32</v>
      </c>
      <c r="D4332" s="2" t="str">
        <f>IF(Original!D4334 = "-", "Male", Original!D4334)</f>
        <v>Female</v>
      </c>
      <c r="E4332" s="2" t="s">
        <v>19</v>
      </c>
      <c r="F4332" s="2" t="str">
        <f>IF(Original!F4334 = "-", "c9", Original!F4334)</f>
        <v>i7</v>
      </c>
      <c r="G4332" s="2">
        <f>IF(ISBLANK(Original!G4334),MEDIAN(Original!G:G),Original!G4334)</f>
        <v>40400</v>
      </c>
    </row>
    <row r="4333" spans="1:7" x14ac:dyDescent="0.3">
      <c r="A4333" s="2">
        <v>989586</v>
      </c>
      <c r="B4333" s="3">
        <v>41784.606550925928</v>
      </c>
      <c r="C4333" s="2" t="s">
        <v>32</v>
      </c>
      <c r="D4333" s="2" t="str">
        <f>IF(Original!D4335 = "-", "Male", Original!D4335)</f>
        <v>Female</v>
      </c>
      <c r="E4333" s="2" t="s">
        <v>19</v>
      </c>
      <c r="F4333" s="2" t="str">
        <f>IF(Original!F4335 = "-", "c9", Original!F4335)</f>
        <v>i7</v>
      </c>
      <c r="G4333" s="2">
        <f>IF(ISBLANK(Original!G4335),MEDIAN(Original!G:G),Original!G4335)</f>
        <v>58860</v>
      </c>
    </row>
    <row r="4334" spans="1:7" x14ac:dyDescent="0.3">
      <c r="A4334" s="2">
        <v>582618</v>
      </c>
      <c r="B4334" s="3">
        <v>41788.41715277778</v>
      </c>
      <c r="C4334" s="2" t="s">
        <v>31</v>
      </c>
      <c r="D4334" s="2" t="str">
        <f>IF(Original!D4336 = "-", "Male", Original!D4336)</f>
        <v>Female</v>
      </c>
      <c r="E4334" s="2" t="s">
        <v>19</v>
      </c>
      <c r="F4334" s="2" t="str">
        <f>IF(Original!F4336 = "-", "c9", Original!F4336)</f>
        <v>i7</v>
      </c>
      <c r="G4334" s="2">
        <f>IF(ISBLANK(Original!G4336),MEDIAN(Original!G:G),Original!G4336)</f>
        <v>37678</v>
      </c>
    </row>
    <row r="4335" spans="1:7" x14ac:dyDescent="0.3">
      <c r="A4335" s="2">
        <v>287595</v>
      </c>
      <c r="B4335" s="3">
        <v>41788.417858796296</v>
      </c>
      <c r="C4335" s="2" t="s">
        <v>32</v>
      </c>
      <c r="D4335" s="2" t="str">
        <f>IF(Original!D4337 = "-", "Male", Original!D4337)</f>
        <v>Female</v>
      </c>
      <c r="E4335" s="2" t="s">
        <v>19</v>
      </c>
      <c r="F4335" s="2" t="str">
        <f>IF(Original!F4337 = "-", "c9", Original!F4337)</f>
        <v>i7</v>
      </c>
      <c r="G4335" s="2">
        <f>IF(ISBLANK(Original!G4337),MEDIAN(Original!G:G),Original!G4337)</f>
        <v>58224</v>
      </c>
    </row>
    <row r="4336" spans="1:7" x14ac:dyDescent="0.3">
      <c r="A4336" s="2">
        <v>419103</v>
      </c>
      <c r="B4336" s="3">
        <v>41788.416226851848</v>
      </c>
      <c r="C4336" s="2" t="s">
        <v>31</v>
      </c>
      <c r="D4336" s="2" t="str">
        <f>IF(Original!D4338 = "-", "Male", Original!D4338)</f>
        <v>Female</v>
      </c>
      <c r="E4336" s="2" t="s">
        <v>19</v>
      </c>
      <c r="F4336" s="2" t="str">
        <f>IF(Original!F4338 = "-", "c9", Original!F4338)</f>
        <v>i7</v>
      </c>
      <c r="G4336" s="2">
        <f>IF(ISBLANK(Original!G4338),MEDIAN(Original!G:G),Original!G4338)</f>
        <v>3817</v>
      </c>
    </row>
    <row r="4337" spans="1:7" x14ac:dyDescent="0.3">
      <c r="A4337" s="2">
        <v>203704</v>
      </c>
      <c r="B4337" s="3">
        <v>41788.41746527778</v>
      </c>
      <c r="C4337" s="2" t="s">
        <v>31</v>
      </c>
      <c r="D4337" s="2" t="str">
        <f>IF(Original!D4339 = "-", "Male", Original!D4339)</f>
        <v>Female</v>
      </c>
      <c r="E4337" s="2" t="s">
        <v>19</v>
      </c>
      <c r="F4337" s="2" t="str">
        <f>IF(Original!F4339 = "-", "c9", Original!F4339)</f>
        <v>i7</v>
      </c>
      <c r="G4337" s="2">
        <f>IF(ISBLANK(Original!G4339),MEDIAN(Original!G:G),Original!G4339)</f>
        <v>5365</v>
      </c>
    </row>
    <row r="4338" spans="1:7" x14ac:dyDescent="0.3">
      <c r="A4338" s="2">
        <v>303721</v>
      </c>
      <c r="B4338" s="3">
        <v>41791.818923611114</v>
      </c>
      <c r="C4338" s="2" t="s">
        <v>32</v>
      </c>
      <c r="D4338" s="2" t="str">
        <f>IF(Original!D4340 = "-", "Male", Original!D4340)</f>
        <v>Female</v>
      </c>
      <c r="E4338" s="2" t="s">
        <v>19</v>
      </c>
      <c r="F4338" s="2" t="str">
        <f>IF(Original!F4340 = "-", "c9", Original!F4340)</f>
        <v>i7</v>
      </c>
      <c r="G4338" s="2">
        <f>IF(ISBLANK(Original!G4340),MEDIAN(Original!G:G),Original!G4340)</f>
        <v>71666</v>
      </c>
    </row>
    <row r="4339" spans="1:7" x14ac:dyDescent="0.3">
      <c r="A4339" s="2">
        <v>372528</v>
      </c>
      <c r="B4339" s="3">
        <v>41791.819895833331</v>
      </c>
      <c r="C4339" s="2" t="s">
        <v>31</v>
      </c>
      <c r="D4339" s="2" t="str">
        <f>IF(Original!D4341 = "-", "Male", Original!D4341)</f>
        <v>Female</v>
      </c>
      <c r="E4339" s="2" t="s">
        <v>19</v>
      </c>
      <c r="F4339" s="2" t="str">
        <f>IF(Original!F4341 = "-", "c9", Original!F4341)</f>
        <v>i7</v>
      </c>
      <c r="G4339" s="2">
        <f>IF(ISBLANK(Original!G4341),MEDIAN(Original!G:G),Original!G4341)</f>
        <v>60464</v>
      </c>
    </row>
    <row r="4340" spans="1:7" x14ac:dyDescent="0.3">
      <c r="A4340" s="2">
        <v>344852</v>
      </c>
      <c r="B4340" s="3">
        <v>41791.821180555555</v>
      </c>
      <c r="C4340" s="2" t="s">
        <v>31</v>
      </c>
      <c r="D4340" s="2" t="str">
        <f>IF(Original!D4342 = "-", "Male", Original!D4342)</f>
        <v>Female</v>
      </c>
      <c r="E4340" s="2" t="s">
        <v>19</v>
      </c>
      <c r="F4340" s="2" t="str">
        <f>IF(Original!F4342 = "-", "c9", Original!F4342)</f>
        <v>i7</v>
      </c>
      <c r="G4340" s="2">
        <f>IF(ISBLANK(Original!G4342),MEDIAN(Original!G:G),Original!G4342)</f>
        <v>24559</v>
      </c>
    </row>
    <row r="4341" spans="1:7" x14ac:dyDescent="0.3">
      <c r="A4341" s="2">
        <v>509501</v>
      </c>
      <c r="B4341" s="3">
        <v>41793.464571759258</v>
      </c>
      <c r="C4341" s="2" t="s">
        <v>32</v>
      </c>
      <c r="D4341" s="2" t="str">
        <f>IF(Original!D4343 = "-", "Male", Original!D4343)</f>
        <v>Don’t want to say</v>
      </c>
      <c r="E4341" s="2" t="s">
        <v>19</v>
      </c>
      <c r="F4341" s="2" t="str">
        <f>IF(Original!F4343 = "-", "c9", Original!F4343)</f>
        <v>c5</v>
      </c>
      <c r="G4341" s="2">
        <f>IF(ISBLANK(Original!G4343),MEDIAN(Original!G:G),Original!G4343)</f>
        <v>59639</v>
      </c>
    </row>
    <row r="4342" spans="1:7" x14ac:dyDescent="0.3">
      <c r="A4342" s="2">
        <v>165066</v>
      </c>
      <c r="B4342" s="3">
        <v>41842.401585648149</v>
      </c>
      <c r="C4342" s="2" t="s">
        <v>32</v>
      </c>
      <c r="D4342" s="2" t="str">
        <f>IF(Original!D4344 = "-", "Male", Original!D4344)</f>
        <v>Female</v>
      </c>
      <c r="E4342" s="2" t="s">
        <v>19</v>
      </c>
      <c r="F4342" s="2" t="str">
        <f>IF(Original!F4344 = "-", "c9", Original!F4344)</f>
        <v>i7</v>
      </c>
      <c r="G4342" s="2">
        <f>IF(ISBLANK(Original!G4344),MEDIAN(Original!G:G),Original!G4344)</f>
        <v>57870</v>
      </c>
    </row>
    <row r="4343" spans="1:7" x14ac:dyDescent="0.3">
      <c r="A4343" s="2">
        <v>609192</v>
      </c>
      <c r="B4343" s="3">
        <v>41851.726481481484</v>
      </c>
      <c r="C4343" s="2" t="s">
        <v>31</v>
      </c>
      <c r="D4343" s="2" t="str">
        <f>IF(Original!D4345 = "-", "Male", Original!D4345)</f>
        <v>Female</v>
      </c>
      <c r="E4343" s="2" t="s">
        <v>19</v>
      </c>
      <c r="F4343" s="2" t="str">
        <f>IF(Original!F4345 = "-", "c9", Original!F4345)</f>
        <v>c5</v>
      </c>
      <c r="G4343" s="2">
        <f>IF(ISBLANK(Original!G4345),MEDIAN(Original!G:G),Original!G4345)</f>
        <v>60528</v>
      </c>
    </row>
    <row r="4344" spans="1:7" x14ac:dyDescent="0.3">
      <c r="A4344" s="2">
        <v>443270</v>
      </c>
      <c r="B4344" s="3">
        <v>41851.726909722223</v>
      </c>
      <c r="C4344" s="2" t="s">
        <v>32</v>
      </c>
      <c r="D4344" s="2" t="str">
        <f>IF(Original!D4346 = "-", "Male", Original!D4346)</f>
        <v>Female</v>
      </c>
      <c r="E4344" s="2" t="s">
        <v>19</v>
      </c>
      <c r="F4344" s="2" t="str">
        <f>IF(Original!F4346 = "-", "c9", Original!F4346)</f>
        <v>c5</v>
      </c>
      <c r="G4344" s="2">
        <f>IF(ISBLANK(Original!G4346),MEDIAN(Original!G:G),Original!G4346)</f>
        <v>80493</v>
      </c>
    </row>
    <row r="4345" spans="1:7" x14ac:dyDescent="0.3">
      <c r="A4345" s="2">
        <v>92784</v>
      </c>
      <c r="B4345" s="3">
        <v>41851.727268518516</v>
      </c>
      <c r="C4345" s="2" t="s">
        <v>31</v>
      </c>
      <c r="D4345" s="2" t="str">
        <f>IF(Original!D4347 = "-", "Male", Original!D4347)</f>
        <v>Female</v>
      </c>
      <c r="E4345" s="2" t="s">
        <v>19</v>
      </c>
      <c r="F4345" s="2" t="str">
        <f>IF(Original!F4347 = "-", "c9", Original!F4347)</f>
        <v>c5</v>
      </c>
      <c r="G4345" s="2">
        <f>IF(ISBLANK(Original!G4347),MEDIAN(Original!G:G),Original!G4347)</f>
        <v>82622</v>
      </c>
    </row>
    <row r="4346" spans="1:7" x14ac:dyDescent="0.3">
      <c r="A4346" s="2">
        <v>949454</v>
      </c>
      <c r="B4346" s="3">
        <v>41849.612210648149</v>
      </c>
      <c r="C4346" s="2" t="s">
        <v>32</v>
      </c>
      <c r="D4346" s="2" t="str">
        <f>IF(Original!D4348 = "-", "Male", Original!D4348)</f>
        <v>Female</v>
      </c>
      <c r="E4346" s="2" t="s">
        <v>19</v>
      </c>
      <c r="F4346" s="2" t="str">
        <f>IF(Original!F4348 = "-", "c9", Original!F4348)</f>
        <v>i7</v>
      </c>
      <c r="G4346" s="2">
        <f>IF(ISBLANK(Original!G4348),MEDIAN(Original!G:G),Original!G4348)</f>
        <v>68253</v>
      </c>
    </row>
    <row r="4347" spans="1:7" x14ac:dyDescent="0.3">
      <c r="A4347" s="2">
        <v>183437</v>
      </c>
      <c r="B4347" s="3">
        <v>41849.613310185188</v>
      </c>
      <c r="C4347" s="2" t="s">
        <v>31</v>
      </c>
      <c r="D4347" s="2" t="str">
        <f>IF(Original!D4349 = "-", "Male", Original!D4349)</f>
        <v>Female</v>
      </c>
      <c r="E4347" s="2" t="s">
        <v>19</v>
      </c>
      <c r="F4347" s="2" t="str">
        <f>IF(Original!F4349 = "-", "c9", Original!F4349)</f>
        <v>i7</v>
      </c>
      <c r="G4347" s="2">
        <f>IF(ISBLANK(Original!G4349),MEDIAN(Original!G:G),Original!G4349)</f>
        <v>77434</v>
      </c>
    </row>
    <row r="4348" spans="1:7" x14ac:dyDescent="0.3">
      <c r="A4348" s="2">
        <v>696100</v>
      </c>
      <c r="B4348" s="3">
        <v>41849.614363425928</v>
      </c>
      <c r="C4348" s="2" t="s">
        <v>31</v>
      </c>
      <c r="D4348" s="2" t="str">
        <f>IF(Original!D4350 = "-", "Male", Original!D4350)</f>
        <v>Female</v>
      </c>
      <c r="E4348" s="2" t="s">
        <v>19</v>
      </c>
      <c r="F4348" s="2" t="str">
        <f>IF(Original!F4350 = "-", "c9", Original!F4350)</f>
        <v>i7</v>
      </c>
      <c r="G4348" s="2">
        <f>IF(ISBLANK(Original!G4350),MEDIAN(Original!G:G),Original!G4350)</f>
        <v>72612</v>
      </c>
    </row>
    <row r="4349" spans="1:7" x14ac:dyDescent="0.3">
      <c r="A4349" s="2">
        <v>880828</v>
      </c>
      <c r="B4349" s="3">
        <v>41849.614282407405</v>
      </c>
      <c r="C4349" s="2" t="s">
        <v>31</v>
      </c>
      <c r="D4349" s="2" t="str">
        <f>IF(Original!D4351 = "-", "Male", Original!D4351)</f>
        <v>Female</v>
      </c>
      <c r="E4349" s="2" t="s">
        <v>19</v>
      </c>
      <c r="F4349" s="2" t="str">
        <f>IF(Original!F4351 = "-", "c9", Original!F4351)</f>
        <v>i7</v>
      </c>
      <c r="G4349" s="2">
        <f>IF(ISBLANK(Original!G4351),MEDIAN(Original!G:G),Original!G4351)</f>
        <v>69015</v>
      </c>
    </row>
    <row r="4350" spans="1:7" x14ac:dyDescent="0.3">
      <c r="A4350" s="2">
        <v>94151</v>
      </c>
      <c r="B4350" s="3">
        <v>41860.624236111114</v>
      </c>
      <c r="C4350" s="2" t="s">
        <v>32</v>
      </c>
      <c r="D4350" s="2" t="str">
        <f>IF(Original!D4352 = "-", "Male", Original!D4352)</f>
        <v>Female</v>
      </c>
      <c r="E4350" s="2" t="s">
        <v>19</v>
      </c>
      <c r="F4350" s="2" t="str">
        <f>IF(Original!F4352 = "-", "c9", Original!F4352)</f>
        <v>i7</v>
      </c>
      <c r="G4350" s="2">
        <f>IF(ISBLANK(Original!G4352),MEDIAN(Original!G:G),Original!G4352)</f>
        <v>39237</v>
      </c>
    </row>
    <row r="4351" spans="1:7" x14ac:dyDescent="0.3">
      <c r="A4351" s="2">
        <v>83730</v>
      </c>
      <c r="B4351" s="3">
        <v>41866.612129629626</v>
      </c>
      <c r="C4351" s="2" t="s">
        <v>31</v>
      </c>
      <c r="D4351" s="2" t="str">
        <f>IF(Original!D4353 = "-", "Male", Original!D4353)</f>
        <v>Female</v>
      </c>
      <c r="E4351" s="2" t="s">
        <v>19</v>
      </c>
      <c r="F4351" s="2" t="str">
        <f>IF(Original!F4353 = "-", "c9", Original!F4353)</f>
        <v>i7</v>
      </c>
      <c r="G4351" s="2">
        <f>IF(ISBLANK(Original!G4353),MEDIAN(Original!G:G),Original!G4353)</f>
        <v>88574</v>
      </c>
    </row>
    <row r="4352" spans="1:7" x14ac:dyDescent="0.3">
      <c r="A4352" s="2">
        <v>886375</v>
      </c>
      <c r="B4352" s="3">
        <v>41866.613483796296</v>
      </c>
      <c r="C4352" s="2" t="s">
        <v>31</v>
      </c>
      <c r="D4352" s="2" t="str">
        <f>IF(Original!D4354 = "-", "Male", Original!D4354)</f>
        <v>Female</v>
      </c>
      <c r="E4352" s="2" t="s">
        <v>19</v>
      </c>
      <c r="F4352" s="2" t="str">
        <f>IF(Original!F4354 = "-", "c9", Original!F4354)</f>
        <v>i7</v>
      </c>
      <c r="G4352" s="2">
        <f>IF(ISBLANK(Original!G4354),MEDIAN(Original!G:G),Original!G4354)</f>
        <v>60485</v>
      </c>
    </row>
    <row r="4353" spans="1:7" x14ac:dyDescent="0.3">
      <c r="A4353" s="2">
        <v>256431</v>
      </c>
      <c r="B4353" s="3">
        <v>41873.443113425928</v>
      </c>
      <c r="C4353" s="2" t="s">
        <v>32</v>
      </c>
      <c r="D4353" s="2" t="str">
        <f>IF(Original!D4355 = "-", "Male", Original!D4355)</f>
        <v>Female</v>
      </c>
      <c r="E4353" s="2" t="s">
        <v>19</v>
      </c>
      <c r="F4353" s="2" t="str">
        <f>IF(Original!F4355 = "-", "c9", Original!F4355)</f>
        <v>c5</v>
      </c>
      <c r="G4353" s="2">
        <f>IF(ISBLANK(Original!G4355),MEDIAN(Original!G:G),Original!G4355)</f>
        <v>36942</v>
      </c>
    </row>
    <row r="4354" spans="1:7" x14ac:dyDescent="0.3">
      <c r="A4354" s="2">
        <v>540401</v>
      </c>
      <c r="B4354" s="3">
        <v>41870.397256944445</v>
      </c>
      <c r="C4354" s="2" t="s">
        <v>32</v>
      </c>
      <c r="D4354" s="2" t="str">
        <f>IF(Original!D4356 = "-", "Male", Original!D4356)</f>
        <v>Male</v>
      </c>
      <c r="E4354" s="2" t="s">
        <v>12</v>
      </c>
      <c r="F4354" s="2" t="str">
        <f>IF(Original!F4356 = "-", "c9", Original!F4356)</f>
        <v>c5</v>
      </c>
      <c r="G4354" s="2">
        <f>IF(ISBLANK(Original!G4356),MEDIAN(Original!G:G),Original!G4356)</f>
        <v>53483</v>
      </c>
    </row>
    <row r="4355" spans="1:7" x14ac:dyDescent="0.3">
      <c r="A4355" s="2">
        <v>64540</v>
      </c>
      <c r="B4355" s="3">
        <v>41877.786412037036</v>
      </c>
      <c r="C4355" s="2" t="s">
        <v>32</v>
      </c>
      <c r="D4355" s="2" t="str">
        <f>IF(Original!D4357 = "-", "Male", Original!D4357)</f>
        <v>Male</v>
      </c>
      <c r="E4355" s="2" t="s">
        <v>12</v>
      </c>
      <c r="F4355" s="2" t="str">
        <f>IF(Original!F4357 = "-", "c9", Original!F4357)</f>
        <v>c5</v>
      </c>
      <c r="G4355" s="2">
        <f>IF(ISBLANK(Original!G4357),MEDIAN(Original!G:G),Original!G4357)</f>
        <v>56041</v>
      </c>
    </row>
    <row r="4356" spans="1:7" x14ac:dyDescent="0.3">
      <c r="A4356" s="2">
        <v>524839</v>
      </c>
      <c r="B4356" s="3">
        <v>41814.396678240744</v>
      </c>
      <c r="C4356" s="2" t="s">
        <v>32</v>
      </c>
      <c r="D4356" s="2" t="str">
        <f>IF(Original!D4358 = "-", "Male", Original!D4358)</f>
        <v>Male</v>
      </c>
      <c r="E4356" s="2" t="s">
        <v>12</v>
      </c>
      <c r="F4356" s="2" t="str">
        <f>IF(Original!F4358 = "-", "c9", Original!F4358)</f>
        <v>c9</v>
      </c>
      <c r="G4356" s="2">
        <f>IF(ISBLANK(Original!G4358),MEDIAN(Original!G:G),Original!G4358)</f>
        <v>90307</v>
      </c>
    </row>
    <row r="4357" spans="1:7" x14ac:dyDescent="0.3">
      <c r="A4357" s="2">
        <v>484833</v>
      </c>
      <c r="B4357" s="3">
        <v>41842.397615740738</v>
      </c>
      <c r="C4357" s="2" t="s">
        <v>32</v>
      </c>
      <c r="D4357" s="2" t="str">
        <f>IF(Original!D4359 = "-", "Male", Original!D4359)</f>
        <v>Male</v>
      </c>
      <c r="E4357" s="2" t="s">
        <v>12</v>
      </c>
      <c r="F4357" s="2" t="str">
        <f>IF(Original!F4359 = "-", "c9", Original!F4359)</f>
        <v>c9</v>
      </c>
      <c r="G4357" s="2">
        <f>IF(ISBLANK(Original!G4359),MEDIAN(Original!G:G),Original!G4359)</f>
        <v>91643</v>
      </c>
    </row>
    <row r="4358" spans="1:7" x14ac:dyDescent="0.3">
      <c r="A4358" s="2">
        <v>399087</v>
      </c>
      <c r="B4358" s="3">
        <v>41856.396898148145</v>
      </c>
      <c r="C4358" s="2" t="s">
        <v>32</v>
      </c>
      <c r="D4358" s="2" t="str">
        <f>IF(Original!D4360 = "-", "Male", Original!D4360)</f>
        <v>Male</v>
      </c>
      <c r="E4358" s="2" t="s">
        <v>12</v>
      </c>
      <c r="F4358" s="2" t="str">
        <f>IF(Original!F4360 = "-", "c9", Original!F4360)</f>
        <v>c9</v>
      </c>
      <c r="G4358" s="2">
        <f>IF(ISBLANK(Original!G4360),MEDIAN(Original!G:G),Original!G4360)</f>
        <v>48485</v>
      </c>
    </row>
    <row r="4359" spans="1:7" x14ac:dyDescent="0.3">
      <c r="A4359" s="2">
        <v>20051</v>
      </c>
      <c r="B4359" s="3">
        <v>41766.397349537037</v>
      </c>
      <c r="C4359" s="2" t="s">
        <v>31</v>
      </c>
      <c r="D4359" s="2" t="str">
        <f>IF(Original!D4361 = "-", "Male", Original!D4361)</f>
        <v>Don’t want to say</v>
      </c>
      <c r="E4359" s="2" t="s">
        <v>12</v>
      </c>
      <c r="F4359" s="2" t="str">
        <f>IF(Original!F4361 = "-", "c9", Original!F4361)</f>
        <v>c5</v>
      </c>
      <c r="G4359" s="2">
        <f>IF(ISBLANK(Original!G4361),MEDIAN(Original!G:G),Original!G4361)</f>
        <v>92812</v>
      </c>
    </row>
    <row r="4360" spans="1:7" x14ac:dyDescent="0.3">
      <c r="A4360" s="2">
        <v>943287</v>
      </c>
      <c r="B4360" s="3">
        <v>41767.397546296299</v>
      </c>
      <c r="C4360" s="2" t="s">
        <v>32</v>
      </c>
      <c r="D4360" s="2" t="str">
        <f>IF(Original!D4362 = "-", "Male", Original!D4362)</f>
        <v>Male</v>
      </c>
      <c r="E4360" s="2" t="s">
        <v>17</v>
      </c>
      <c r="F4360" s="2" t="str">
        <f>IF(Original!F4362 = "-", "c9", Original!F4362)</f>
        <v>c9</v>
      </c>
      <c r="G4360" s="2">
        <f>IF(ISBLANK(Original!G4362),MEDIAN(Original!G:G),Original!G4362)</f>
        <v>33202</v>
      </c>
    </row>
    <row r="4361" spans="1:7" x14ac:dyDescent="0.3">
      <c r="A4361" s="2">
        <v>184016</v>
      </c>
      <c r="B4361" s="3">
        <v>41767.397916666669</v>
      </c>
      <c r="C4361" s="2" t="s">
        <v>31</v>
      </c>
      <c r="D4361" s="2" t="str">
        <f>IF(Original!D4363 = "-", "Male", Original!D4363)</f>
        <v>Male</v>
      </c>
      <c r="E4361" s="2" t="s">
        <v>17</v>
      </c>
      <c r="F4361" s="2" t="str">
        <f>IF(Original!F4363 = "-", "c9", Original!F4363)</f>
        <v>c9</v>
      </c>
      <c r="G4361" s="2">
        <f>IF(ISBLANK(Original!G4363),MEDIAN(Original!G:G),Original!G4363)</f>
        <v>93071</v>
      </c>
    </row>
    <row r="4362" spans="1:7" x14ac:dyDescent="0.3">
      <c r="A4362" s="2">
        <v>712512</v>
      </c>
      <c r="B4362" s="3">
        <v>41767.399131944447</v>
      </c>
      <c r="C4362" s="2" t="s">
        <v>32</v>
      </c>
      <c r="D4362" s="2" t="str">
        <f>IF(Original!D4364 = "-", "Male", Original!D4364)</f>
        <v>Male</v>
      </c>
      <c r="E4362" s="2" t="s">
        <v>17</v>
      </c>
      <c r="F4362" s="2" t="str">
        <f>IF(Original!F4364 = "-", "c9", Original!F4364)</f>
        <v>c9</v>
      </c>
      <c r="G4362" s="2">
        <f>IF(ISBLANK(Original!G4364),MEDIAN(Original!G:G),Original!G4364)</f>
        <v>42237</v>
      </c>
    </row>
    <row r="4363" spans="1:7" x14ac:dyDescent="0.3">
      <c r="A4363" s="2">
        <v>699072</v>
      </c>
      <c r="B4363" s="3">
        <v>41844.398923611108</v>
      </c>
      <c r="C4363" s="2" t="s">
        <v>32</v>
      </c>
      <c r="D4363" s="2" t="str">
        <f>IF(Original!D4365 = "-", "Male", Original!D4365)</f>
        <v>Male</v>
      </c>
      <c r="E4363" s="2" t="s">
        <v>17</v>
      </c>
      <c r="F4363" s="2" t="str">
        <f>IF(Original!F4365 = "-", "c9", Original!F4365)</f>
        <v>c9</v>
      </c>
      <c r="G4363" s="2">
        <f>IF(ISBLANK(Original!G4365),MEDIAN(Original!G:G),Original!G4365)</f>
        <v>14556</v>
      </c>
    </row>
    <row r="4364" spans="1:7" x14ac:dyDescent="0.3">
      <c r="A4364" s="2">
        <v>963353</v>
      </c>
      <c r="B4364" s="3">
        <v>41852.529953703706</v>
      </c>
      <c r="C4364" s="2" t="s">
        <v>31</v>
      </c>
      <c r="D4364" s="2" t="str">
        <f>IF(Original!D4366 = "-", "Male", Original!D4366)</f>
        <v>Don’t want to say</v>
      </c>
      <c r="E4364" s="2" t="s">
        <v>16</v>
      </c>
      <c r="F4364" s="2" t="str">
        <f>IF(Original!F4366 = "-", "c9", Original!F4366)</f>
        <v>c9</v>
      </c>
      <c r="G4364" s="2">
        <f>IF(ISBLANK(Original!G4366),MEDIAN(Original!G:G),Original!G4366)</f>
        <v>9766</v>
      </c>
    </row>
    <row r="4365" spans="1:7" x14ac:dyDescent="0.3">
      <c r="A4365" s="2">
        <v>551794</v>
      </c>
      <c r="B4365" s="3">
        <v>41766.591296296298</v>
      </c>
      <c r="C4365" s="2" t="s">
        <v>32</v>
      </c>
      <c r="D4365" s="2" t="str">
        <f>IF(Original!D4367 = "-", "Male", Original!D4367)</f>
        <v>Male</v>
      </c>
      <c r="E4365" s="2" t="s">
        <v>17</v>
      </c>
      <c r="F4365" s="2" t="str">
        <f>IF(Original!F4367 = "-", "c9", Original!F4367)</f>
        <v>c9</v>
      </c>
      <c r="G4365" s="2">
        <f>IF(ISBLANK(Original!G4367),MEDIAN(Original!G:G),Original!G4367)</f>
        <v>41403</v>
      </c>
    </row>
    <row r="4366" spans="1:7" x14ac:dyDescent="0.3">
      <c r="A4366" s="2">
        <v>95527</v>
      </c>
      <c r="B4366" s="3">
        <v>41803.670856481483</v>
      </c>
      <c r="C4366" s="2" t="s">
        <v>32</v>
      </c>
      <c r="D4366" s="2" t="str">
        <f>IF(Original!D4368 = "-", "Male", Original!D4368)</f>
        <v>Male</v>
      </c>
      <c r="E4366" s="2" t="s">
        <v>17</v>
      </c>
      <c r="F4366" s="2" t="str">
        <f>IF(Original!F4368 = "-", "c9", Original!F4368)</f>
        <v>c9</v>
      </c>
      <c r="G4366" s="2">
        <f>IF(ISBLANK(Original!G4368),MEDIAN(Original!G:G),Original!G4368)</f>
        <v>93290</v>
      </c>
    </row>
    <row r="4367" spans="1:7" x14ac:dyDescent="0.3">
      <c r="A4367" s="2">
        <v>13485</v>
      </c>
      <c r="B4367" s="3">
        <v>41799.515949074077</v>
      </c>
      <c r="C4367" s="2" t="s">
        <v>31</v>
      </c>
      <c r="D4367" s="2" t="str">
        <f>IF(Original!D4369 = "-", "Male", Original!D4369)</f>
        <v>Female</v>
      </c>
      <c r="E4367" s="2" t="s">
        <v>12</v>
      </c>
      <c r="F4367" s="2" t="str">
        <f>IF(Original!F4369 = "-", "c9", Original!F4369)</f>
        <v>c8</v>
      </c>
      <c r="G4367" s="2">
        <f>IF(ISBLANK(Original!G4369),MEDIAN(Original!G:G),Original!G4369)</f>
        <v>6563</v>
      </c>
    </row>
    <row r="4368" spans="1:7" x14ac:dyDescent="0.3">
      <c r="A4368" s="2">
        <v>657708</v>
      </c>
      <c r="B4368" s="3">
        <v>41799.517002314817</v>
      </c>
      <c r="C4368" s="2" t="s">
        <v>32</v>
      </c>
      <c r="D4368" s="2" t="str">
        <f>IF(Original!D4370 = "-", "Male", Original!D4370)</f>
        <v>Male</v>
      </c>
      <c r="E4368" s="2" t="s">
        <v>12</v>
      </c>
      <c r="F4368" s="2" t="str">
        <f>IF(Original!F4370 = "-", "c9", Original!F4370)</f>
        <v>c8</v>
      </c>
      <c r="G4368" s="2">
        <f>IF(ISBLANK(Original!G4370),MEDIAN(Original!G:G),Original!G4370)</f>
        <v>60798</v>
      </c>
    </row>
    <row r="4369" spans="1:7" x14ac:dyDescent="0.3">
      <c r="A4369" s="2">
        <v>827108</v>
      </c>
      <c r="B4369" s="3">
        <v>41761.396932870368</v>
      </c>
      <c r="C4369" s="2" t="s">
        <v>31</v>
      </c>
      <c r="D4369" s="2" t="str">
        <f>IF(Original!D4371 = "-", "Male", Original!D4371)</f>
        <v>Male</v>
      </c>
      <c r="E4369" s="2" t="s">
        <v>20</v>
      </c>
      <c r="F4369" s="2" t="str">
        <f>IF(Original!F4371 = "-", "c9", Original!F4371)</f>
        <v>c9</v>
      </c>
      <c r="G4369" s="2">
        <f>IF(ISBLANK(Original!G4371),MEDIAN(Original!G:G),Original!G4371)</f>
        <v>70991</v>
      </c>
    </row>
    <row r="4370" spans="1:7" x14ac:dyDescent="0.3">
      <c r="A4370" s="2">
        <v>507171</v>
      </c>
      <c r="B4370" s="3">
        <v>41762.709074074075</v>
      </c>
      <c r="C4370" s="2" t="s">
        <v>32</v>
      </c>
      <c r="D4370" s="2" t="str">
        <f>IF(Original!D4372 = "-", "Male", Original!D4372)</f>
        <v>Female</v>
      </c>
      <c r="E4370" s="2" t="s">
        <v>20</v>
      </c>
      <c r="F4370" s="2" t="str">
        <f>IF(Original!F4372 = "-", "c9", Original!F4372)</f>
        <v>c9</v>
      </c>
      <c r="G4370" s="2">
        <f>IF(ISBLANK(Original!G4372),MEDIAN(Original!G:G),Original!G4372)</f>
        <v>5236</v>
      </c>
    </row>
    <row r="4371" spans="1:7" x14ac:dyDescent="0.3">
      <c r="A4371" s="2">
        <v>888298</v>
      </c>
      <c r="B4371" s="3">
        <v>41762.711631944447</v>
      </c>
      <c r="C4371" s="2" t="s">
        <v>31</v>
      </c>
      <c r="D4371" s="2" t="str">
        <f>IF(Original!D4373 = "-", "Male", Original!D4373)</f>
        <v>Female</v>
      </c>
      <c r="E4371" s="2" t="s">
        <v>20</v>
      </c>
      <c r="F4371" s="2" t="str">
        <f>IF(Original!F4373 = "-", "c9", Original!F4373)</f>
        <v>c9</v>
      </c>
      <c r="G4371" s="2">
        <f>IF(ISBLANK(Original!G4373),MEDIAN(Original!G:G),Original!G4373)</f>
        <v>41722</v>
      </c>
    </row>
    <row r="4372" spans="1:7" x14ac:dyDescent="0.3">
      <c r="A4372" s="2">
        <v>357906</v>
      </c>
      <c r="B4372" s="3">
        <v>41762.712013888886</v>
      </c>
      <c r="C4372" s="2" t="s">
        <v>31</v>
      </c>
      <c r="D4372" s="2" t="str">
        <f>IF(Original!D4374 = "-", "Male", Original!D4374)</f>
        <v>Female</v>
      </c>
      <c r="E4372" s="2" t="s">
        <v>20</v>
      </c>
      <c r="F4372" s="2" t="str">
        <f>IF(Original!F4374 = "-", "c9", Original!F4374)</f>
        <v>c9</v>
      </c>
      <c r="G4372" s="2">
        <f>IF(ISBLANK(Original!G4374),MEDIAN(Original!G:G),Original!G4374)</f>
        <v>52654</v>
      </c>
    </row>
    <row r="4373" spans="1:7" x14ac:dyDescent="0.3">
      <c r="A4373" s="2">
        <v>926580</v>
      </c>
      <c r="B4373" s="3">
        <v>41782.649212962962</v>
      </c>
      <c r="C4373" s="2" t="s">
        <v>32</v>
      </c>
      <c r="D4373" s="2" t="str">
        <f>IF(Original!D4375 = "-", "Male", Original!D4375)</f>
        <v>Male</v>
      </c>
      <c r="E4373" s="2" t="s">
        <v>20</v>
      </c>
      <c r="F4373" s="2" t="str">
        <f>IF(Original!F4375 = "-", "c9", Original!F4375)</f>
        <v>c9</v>
      </c>
      <c r="G4373" s="2">
        <f>IF(ISBLANK(Original!G4375),MEDIAN(Original!G:G),Original!G4375)</f>
        <v>77323</v>
      </c>
    </row>
    <row r="4374" spans="1:7" x14ac:dyDescent="0.3">
      <c r="A4374" s="2">
        <v>448075</v>
      </c>
      <c r="B4374" s="3">
        <v>41775.398946759262</v>
      </c>
      <c r="C4374" s="2" t="s">
        <v>32</v>
      </c>
      <c r="D4374" s="2" t="str">
        <f>IF(Original!D4376 = "-", "Male", Original!D4376)</f>
        <v>Female</v>
      </c>
      <c r="E4374" s="2" t="s">
        <v>20</v>
      </c>
      <c r="F4374" s="2" t="str">
        <f>IF(Original!F4376 = "-", "c9", Original!F4376)</f>
        <v>c9</v>
      </c>
      <c r="G4374" s="2">
        <f>IF(ISBLANK(Original!G4376),MEDIAN(Original!G:G),Original!G4376)</f>
        <v>86573</v>
      </c>
    </row>
    <row r="4375" spans="1:7" x14ac:dyDescent="0.3">
      <c r="A4375" s="2">
        <v>68425</v>
      </c>
      <c r="B4375" s="3">
        <v>41775.399456018517</v>
      </c>
      <c r="C4375" s="2" t="s">
        <v>31</v>
      </c>
      <c r="D4375" s="2" t="str">
        <f>IF(Original!D4377 = "-", "Male", Original!D4377)</f>
        <v>Female</v>
      </c>
      <c r="E4375" s="2" t="s">
        <v>20</v>
      </c>
      <c r="F4375" s="2" t="str">
        <f>IF(Original!F4377 = "-", "c9", Original!F4377)</f>
        <v>c9</v>
      </c>
      <c r="G4375" s="2">
        <f>IF(ISBLANK(Original!G4377),MEDIAN(Original!G:G),Original!G4377)</f>
        <v>29051</v>
      </c>
    </row>
    <row r="4376" spans="1:7" x14ac:dyDescent="0.3">
      <c r="A4376" s="2">
        <v>357815</v>
      </c>
      <c r="B4376" s="3">
        <v>41775.400520833333</v>
      </c>
      <c r="C4376" s="2" t="s">
        <v>32</v>
      </c>
      <c r="D4376" s="2" t="str">
        <f>IF(Original!D4378 = "-", "Male", Original!D4378)</f>
        <v>Female</v>
      </c>
      <c r="E4376" s="2" t="s">
        <v>20</v>
      </c>
      <c r="F4376" s="2" t="str">
        <f>IF(Original!F4378 = "-", "c9", Original!F4378)</f>
        <v>c9</v>
      </c>
      <c r="G4376" s="2">
        <f>IF(ISBLANK(Original!G4378),MEDIAN(Original!G:G),Original!G4378)</f>
        <v>97038</v>
      </c>
    </row>
    <row r="4377" spans="1:7" x14ac:dyDescent="0.3">
      <c r="A4377" s="2">
        <v>894104</v>
      </c>
      <c r="B4377" s="3">
        <v>41781.485833333332</v>
      </c>
      <c r="C4377" s="2" t="s">
        <v>31</v>
      </c>
      <c r="D4377" s="2" t="str">
        <f>IF(Original!D4379 = "-", "Male", Original!D4379)</f>
        <v>Female</v>
      </c>
      <c r="E4377" s="2" t="s">
        <v>20</v>
      </c>
      <c r="F4377" s="2" t="str">
        <f>IF(Original!F4379 = "-", "c9", Original!F4379)</f>
        <v>c9</v>
      </c>
      <c r="G4377" s="2">
        <f>IF(ISBLANK(Original!G4379),MEDIAN(Original!G:G),Original!G4379)</f>
        <v>40192</v>
      </c>
    </row>
    <row r="4378" spans="1:7" x14ac:dyDescent="0.3">
      <c r="A4378" s="2">
        <v>714233</v>
      </c>
      <c r="B4378" s="3">
        <v>41781.488113425927</v>
      </c>
      <c r="C4378" s="2" t="s">
        <v>32</v>
      </c>
      <c r="D4378" s="2" t="str">
        <f>IF(Original!D4380 = "-", "Male", Original!D4380)</f>
        <v>Male</v>
      </c>
      <c r="E4378" s="2" t="s">
        <v>20</v>
      </c>
      <c r="F4378" s="2" t="str">
        <f>IF(Original!F4380 = "-", "c9", Original!F4380)</f>
        <v>c9</v>
      </c>
      <c r="G4378" s="2">
        <f>IF(ISBLANK(Original!G4380),MEDIAN(Original!G:G),Original!G4380)</f>
        <v>92229</v>
      </c>
    </row>
    <row r="4379" spans="1:7" x14ac:dyDescent="0.3">
      <c r="A4379" s="2">
        <v>660970</v>
      </c>
      <c r="B4379" s="3">
        <v>41806.396678240744</v>
      </c>
      <c r="C4379" s="2" t="s">
        <v>32</v>
      </c>
      <c r="D4379" s="2" t="str">
        <f>IF(Original!D4381 = "-", "Male", Original!D4381)</f>
        <v>Male</v>
      </c>
      <c r="E4379" s="2" t="s">
        <v>12</v>
      </c>
      <c r="F4379" s="2" t="str">
        <f>IF(Original!F4381 = "-", "c9", Original!F4381)</f>
        <v>c9</v>
      </c>
      <c r="G4379" s="2">
        <f>IF(ISBLANK(Original!G4381),MEDIAN(Original!G:G),Original!G4381)</f>
        <v>97789</v>
      </c>
    </row>
    <row r="4380" spans="1:7" x14ac:dyDescent="0.3">
      <c r="A4380" s="2">
        <v>49745</v>
      </c>
      <c r="B4380" s="3">
        <v>41806.397013888891</v>
      </c>
      <c r="C4380" s="2" t="s">
        <v>31</v>
      </c>
      <c r="D4380" s="2" t="str">
        <f>IF(Original!D4382 = "-", "Male", Original!D4382)</f>
        <v>Male</v>
      </c>
      <c r="E4380" s="2" t="s">
        <v>12</v>
      </c>
      <c r="F4380" s="2" t="str">
        <f>IF(Original!F4382 = "-", "c9", Original!F4382)</f>
        <v>c9</v>
      </c>
      <c r="G4380" s="2">
        <f>IF(ISBLANK(Original!G4382),MEDIAN(Original!G:G),Original!G4382)</f>
        <v>48963</v>
      </c>
    </row>
    <row r="4381" spans="1:7" x14ac:dyDescent="0.3">
      <c r="A4381" s="2">
        <v>24489</v>
      </c>
      <c r="B4381" s="3">
        <v>41806.403923611113</v>
      </c>
      <c r="C4381" s="2" t="s">
        <v>32</v>
      </c>
      <c r="D4381" s="2" t="str">
        <f>IF(Original!D4383 = "-", "Male", Original!D4383)</f>
        <v>Male</v>
      </c>
      <c r="E4381" s="2" t="s">
        <v>12</v>
      </c>
      <c r="F4381" s="2" t="str">
        <f>IF(Original!F4383 = "-", "c9", Original!F4383)</f>
        <v>i5</v>
      </c>
      <c r="G4381" s="2">
        <f>IF(ISBLANK(Original!G4383),MEDIAN(Original!G:G),Original!G4383)</f>
        <v>32450</v>
      </c>
    </row>
    <row r="4382" spans="1:7" x14ac:dyDescent="0.3">
      <c r="A4382" s="2">
        <v>905795</v>
      </c>
      <c r="B4382" s="3">
        <v>41823.574224537035</v>
      </c>
      <c r="C4382" s="2" t="s">
        <v>31</v>
      </c>
      <c r="D4382" s="2" t="str">
        <f>IF(Original!D4384 = "-", "Male", Original!D4384)</f>
        <v>Male</v>
      </c>
      <c r="E4382" s="2" t="s">
        <v>12</v>
      </c>
      <c r="F4382" s="2" t="str">
        <f>IF(Original!F4384 = "-", "c9", Original!F4384)</f>
        <v>i5</v>
      </c>
      <c r="G4382" s="2">
        <f>IF(ISBLANK(Original!G4384),MEDIAN(Original!G:G),Original!G4384)</f>
        <v>70706</v>
      </c>
    </row>
    <row r="4383" spans="1:7" x14ac:dyDescent="0.3">
      <c r="A4383" s="2">
        <v>339684</v>
      </c>
      <c r="B4383" s="3">
        <v>41848.396863425929</v>
      </c>
      <c r="C4383" s="2" t="s">
        <v>32</v>
      </c>
      <c r="D4383" s="2" t="str">
        <f>IF(Original!D4385 = "-", "Male", Original!D4385)</f>
        <v>Male</v>
      </c>
      <c r="E4383" s="2" t="s">
        <v>20</v>
      </c>
      <c r="F4383" s="2" t="str">
        <f>IF(Original!F4385 = "-", "c9", Original!F4385)</f>
        <v>i7</v>
      </c>
      <c r="G4383" s="2">
        <f>IF(ISBLANK(Original!G4385),MEDIAN(Original!G:G),Original!G4385)</f>
        <v>44548</v>
      </c>
    </row>
    <row r="4384" spans="1:7" x14ac:dyDescent="0.3">
      <c r="A4384" s="2">
        <v>544070</v>
      </c>
      <c r="B4384" s="3">
        <v>41838.629629629628</v>
      </c>
      <c r="C4384" s="2" t="s">
        <v>31</v>
      </c>
      <c r="D4384" s="2" t="str">
        <f>IF(Original!D4386 = "-", "Male", Original!D4386)</f>
        <v>Male</v>
      </c>
      <c r="E4384" s="2" t="s">
        <v>14</v>
      </c>
      <c r="F4384" s="2" t="str">
        <f>IF(Original!F4386 = "-", "c9", Original!F4386)</f>
        <v>i1</v>
      </c>
      <c r="G4384" s="2">
        <f>IF(ISBLANK(Original!G4386),MEDIAN(Original!G:G),Original!G4386)</f>
        <v>33063</v>
      </c>
    </row>
    <row r="4385" spans="1:7" x14ac:dyDescent="0.3">
      <c r="A4385" s="2">
        <v>823334</v>
      </c>
      <c r="B4385" s="3">
        <v>41844.505416666667</v>
      </c>
      <c r="C4385" s="2" t="s">
        <v>31</v>
      </c>
      <c r="D4385" s="2" t="str">
        <f>IF(Original!D4387 = "-", "Male", Original!D4387)</f>
        <v>Male</v>
      </c>
      <c r="E4385" s="2" t="s">
        <v>14</v>
      </c>
      <c r="F4385" s="2" t="str">
        <f>IF(Original!F4387 = "-", "c9", Original!F4387)</f>
        <v>i1</v>
      </c>
      <c r="G4385" s="2">
        <f>IF(ISBLANK(Original!G4387),MEDIAN(Original!G:G),Original!G4387)</f>
        <v>5981</v>
      </c>
    </row>
    <row r="4386" spans="1:7" x14ac:dyDescent="0.3">
      <c r="A4386" s="2">
        <v>488750</v>
      </c>
      <c r="B4386" s="3">
        <v>41771.398379629631</v>
      </c>
      <c r="C4386" s="2" t="s">
        <v>31</v>
      </c>
      <c r="D4386" s="2" t="str">
        <f>IF(Original!D4388 = "-", "Male", Original!D4388)</f>
        <v>Female</v>
      </c>
      <c r="E4386" s="2" t="s">
        <v>17</v>
      </c>
      <c r="F4386" s="2" t="str">
        <f>IF(Original!F4388 = "-", "c9", Original!F4388)</f>
        <v>c5</v>
      </c>
      <c r="G4386" s="2">
        <f>IF(ISBLANK(Original!G4388),MEDIAN(Original!G:G),Original!G4388)</f>
        <v>79784</v>
      </c>
    </row>
    <row r="4387" spans="1:7" x14ac:dyDescent="0.3">
      <c r="A4387" s="2">
        <v>814562</v>
      </c>
      <c r="B4387" s="3">
        <v>41771.399050925924</v>
      </c>
      <c r="C4387" s="2" t="s">
        <v>32</v>
      </c>
      <c r="D4387" s="2" t="str">
        <f>IF(Original!D4389 = "-", "Male", Original!D4389)</f>
        <v>Female</v>
      </c>
      <c r="E4387" s="2" t="s">
        <v>17</v>
      </c>
      <c r="F4387" s="2" t="str">
        <f>IF(Original!F4389 = "-", "c9", Original!F4389)</f>
        <v>c5</v>
      </c>
      <c r="G4387" s="2">
        <f>IF(ISBLANK(Original!G4389),MEDIAN(Original!G:G),Original!G4389)</f>
        <v>83617</v>
      </c>
    </row>
    <row r="4388" spans="1:7" x14ac:dyDescent="0.3">
      <c r="A4388" s="2">
        <v>516103</v>
      </c>
      <c r="B4388" s="3">
        <v>41778.711921296293</v>
      </c>
      <c r="C4388" s="2" t="s">
        <v>32</v>
      </c>
      <c r="D4388" s="2" t="str">
        <f>IF(Original!D4390 = "-", "Male", Original!D4390)</f>
        <v>Don’t want to say</v>
      </c>
      <c r="E4388" s="2" t="s">
        <v>17</v>
      </c>
      <c r="F4388" s="2" t="str">
        <f>IF(Original!F4390 = "-", "c9", Original!F4390)</f>
        <v>c5</v>
      </c>
      <c r="G4388" s="2">
        <f>IF(ISBLANK(Original!G4390),MEDIAN(Original!G:G),Original!G4390)</f>
        <v>37668</v>
      </c>
    </row>
    <row r="4389" spans="1:7" x14ac:dyDescent="0.3">
      <c r="A4389" s="2">
        <v>339644</v>
      </c>
      <c r="B4389" s="3">
        <v>41800.29383101852</v>
      </c>
      <c r="C4389" s="2" t="s">
        <v>32</v>
      </c>
      <c r="D4389" s="2" t="str">
        <f>IF(Original!D4391 = "-", "Male", Original!D4391)</f>
        <v>Female</v>
      </c>
      <c r="E4389" s="2" t="s">
        <v>20</v>
      </c>
      <c r="F4389" s="2" t="str">
        <f>IF(Original!F4391 = "-", "c9", Original!F4391)</f>
        <v>c5</v>
      </c>
      <c r="G4389" s="2">
        <f>IF(ISBLANK(Original!G4391),MEDIAN(Original!G:G),Original!G4391)</f>
        <v>31627</v>
      </c>
    </row>
    <row r="4390" spans="1:7" x14ac:dyDescent="0.3">
      <c r="A4390" s="2">
        <v>240727</v>
      </c>
      <c r="B4390" s="3">
        <v>41800.295428240737</v>
      </c>
      <c r="C4390" s="2" t="s">
        <v>32</v>
      </c>
      <c r="D4390" s="2" t="str">
        <f>IF(Original!D4392 = "-", "Male", Original!D4392)</f>
        <v>Male</v>
      </c>
      <c r="E4390" s="2" t="s">
        <v>20</v>
      </c>
      <c r="F4390" s="2" t="str">
        <f>IF(Original!F4392 = "-", "c9", Original!F4392)</f>
        <v>c5</v>
      </c>
      <c r="G4390" s="2">
        <f>IF(ISBLANK(Original!G4392),MEDIAN(Original!G:G),Original!G4392)</f>
        <v>31340</v>
      </c>
    </row>
    <row r="4391" spans="1:7" x14ac:dyDescent="0.3">
      <c r="A4391" s="2">
        <v>188776</v>
      </c>
      <c r="B4391" s="3">
        <v>41800.296134259261</v>
      </c>
      <c r="C4391" s="2" t="s">
        <v>32</v>
      </c>
      <c r="D4391" s="2" t="str">
        <f>IF(Original!D4393 = "-", "Male", Original!D4393)</f>
        <v>Male</v>
      </c>
      <c r="E4391" s="2" t="s">
        <v>20</v>
      </c>
      <c r="F4391" s="2" t="str">
        <f>IF(Original!F4393 = "-", "c9", Original!F4393)</f>
        <v>c5</v>
      </c>
      <c r="G4391" s="2">
        <f>IF(ISBLANK(Original!G4393),MEDIAN(Original!G:G),Original!G4393)</f>
        <v>60853</v>
      </c>
    </row>
    <row r="4392" spans="1:7" x14ac:dyDescent="0.3">
      <c r="A4392" s="2">
        <v>152958</v>
      </c>
      <c r="B4392" s="3">
        <v>41800.296574074076</v>
      </c>
      <c r="C4392" s="2" t="s">
        <v>31</v>
      </c>
      <c r="D4392" s="2" t="str">
        <f>IF(Original!D4394 = "-", "Male", Original!D4394)</f>
        <v>Male</v>
      </c>
      <c r="E4392" s="2" t="s">
        <v>20</v>
      </c>
      <c r="F4392" s="2" t="str">
        <f>IF(Original!F4394 = "-", "c9", Original!F4394)</f>
        <v>c5</v>
      </c>
      <c r="G4392" s="2">
        <f>IF(ISBLANK(Original!G4394),MEDIAN(Original!G:G),Original!G4394)</f>
        <v>81920</v>
      </c>
    </row>
    <row r="4393" spans="1:7" x14ac:dyDescent="0.3">
      <c r="A4393" s="2">
        <v>885993</v>
      </c>
      <c r="B4393" s="3">
        <v>41800.656539351854</v>
      </c>
      <c r="C4393" s="2" t="s">
        <v>32</v>
      </c>
      <c r="D4393" s="2" t="str">
        <f>IF(Original!D4395 = "-", "Male", Original!D4395)</f>
        <v>Female</v>
      </c>
      <c r="E4393" s="2" t="s">
        <v>20</v>
      </c>
      <c r="F4393" s="2" t="str">
        <f>IF(Original!F4395 = "-", "c9", Original!F4395)</f>
        <v>c5</v>
      </c>
      <c r="G4393" s="2">
        <f>IF(ISBLANK(Original!G4395),MEDIAN(Original!G:G),Original!G4395)</f>
        <v>60458</v>
      </c>
    </row>
    <row r="4394" spans="1:7" x14ac:dyDescent="0.3">
      <c r="A4394" s="2">
        <v>26869</v>
      </c>
      <c r="B4394" s="3">
        <v>41800.657708333332</v>
      </c>
      <c r="C4394" s="2" t="s">
        <v>32</v>
      </c>
      <c r="D4394" s="2" t="str">
        <f>IF(Original!D4396 = "-", "Male", Original!D4396)</f>
        <v>Male</v>
      </c>
      <c r="E4394" s="2" t="s">
        <v>20</v>
      </c>
      <c r="F4394" s="2" t="str">
        <f>IF(Original!F4396 = "-", "c9", Original!F4396)</f>
        <v>c5</v>
      </c>
      <c r="G4394" s="2">
        <f>IF(ISBLANK(Original!G4396),MEDIAN(Original!G:G),Original!G4396)</f>
        <v>42315</v>
      </c>
    </row>
    <row r="4395" spans="1:7" x14ac:dyDescent="0.3">
      <c r="A4395" s="2">
        <v>818351</v>
      </c>
      <c r="B4395" s="3">
        <v>41820.399247685185</v>
      </c>
      <c r="C4395" s="2" t="s">
        <v>31</v>
      </c>
      <c r="D4395" s="2" t="str">
        <f>IF(Original!D4397 = "-", "Male", Original!D4397)</f>
        <v>Male</v>
      </c>
      <c r="E4395" s="2" t="s">
        <v>20</v>
      </c>
      <c r="F4395" s="2" t="str">
        <f>IF(Original!F4397 = "-", "c9", Original!F4397)</f>
        <v>c5</v>
      </c>
      <c r="G4395" s="2">
        <f>IF(ISBLANK(Original!G4397),MEDIAN(Original!G:G),Original!G4397)</f>
        <v>2569</v>
      </c>
    </row>
    <row r="4396" spans="1:7" x14ac:dyDescent="0.3">
      <c r="A4396" s="2">
        <v>52457</v>
      </c>
      <c r="B4396" s="3">
        <v>41820.772546296299</v>
      </c>
      <c r="C4396" s="2" t="s">
        <v>32</v>
      </c>
      <c r="D4396" s="2" t="str">
        <f>IF(Original!D4398 = "-", "Male", Original!D4398)</f>
        <v>Male</v>
      </c>
      <c r="E4396" s="2" t="s">
        <v>20</v>
      </c>
      <c r="F4396" s="2" t="str">
        <f>IF(Original!F4398 = "-", "c9", Original!F4398)</f>
        <v>c5</v>
      </c>
      <c r="G4396" s="2">
        <f>IF(ISBLANK(Original!G4398),MEDIAN(Original!G:G),Original!G4398)</f>
        <v>65290</v>
      </c>
    </row>
    <row r="4397" spans="1:7" x14ac:dyDescent="0.3">
      <c r="A4397" s="2">
        <v>54648</v>
      </c>
      <c r="B4397" s="3">
        <v>41830.350335648145</v>
      </c>
      <c r="C4397" s="2" t="s">
        <v>31</v>
      </c>
      <c r="D4397" s="2" t="str">
        <f>IF(Original!D4399 = "-", "Male", Original!D4399)</f>
        <v>Male</v>
      </c>
      <c r="E4397" s="2" t="s">
        <v>20</v>
      </c>
      <c r="F4397" s="2" t="str">
        <f>IF(Original!F4399 = "-", "c9", Original!F4399)</f>
        <v>c5</v>
      </c>
      <c r="G4397" s="2">
        <f>IF(ISBLANK(Original!G4399),MEDIAN(Original!G:G),Original!G4399)</f>
        <v>57040</v>
      </c>
    </row>
    <row r="4398" spans="1:7" x14ac:dyDescent="0.3">
      <c r="A4398" s="2">
        <v>798336</v>
      </c>
      <c r="B4398" s="3">
        <v>41830.351921296293</v>
      </c>
      <c r="C4398" s="2" t="s">
        <v>31</v>
      </c>
      <c r="D4398" s="2" t="str">
        <f>IF(Original!D4400 = "-", "Male", Original!D4400)</f>
        <v>Female</v>
      </c>
      <c r="E4398" s="2" t="s">
        <v>20</v>
      </c>
      <c r="F4398" s="2" t="str">
        <f>IF(Original!F4400 = "-", "c9", Original!F4400)</f>
        <v>c5</v>
      </c>
      <c r="G4398" s="2">
        <f>IF(ISBLANK(Original!G4400),MEDIAN(Original!G:G),Original!G4400)</f>
        <v>57566</v>
      </c>
    </row>
    <row r="4399" spans="1:7" x14ac:dyDescent="0.3">
      <c r="A4399" s="2">
        <v>893144</v>
      </c>
      <c r="B4399" s="3">
        <v>41830.355324074073</v>
      </c>
      <c r="C4399" s="2" t="s">
        <v>31</v>
      </c>
      <c r="D4399" s="2" t="str">
        <f>IF(Original!D4401 = "-", "Male", Original!D4401)</f>
        <v>Male</v>
      </c>
      <c r="E4399" s="2" t="s">
        <v>20</v>
      </c>
      <c r="F4399" s="2" t="str">
        <f>IF(Original!F4401 = "-", "c9", Original!F4401)</f>
        <v>c5</v>
      </c>
      <c r="G4399" s="2">
        <f>IF(ISBLANK(Original!G4401),MEDIAN(Original!G:G),Original!G4401)</f>
        <v>95324</v>
      </c>
    </row>
    <row r="4400" spans="1:7" x14ac:dyDescent="0.3">
      <c r="A4400" s="2">
        <v>719910</v>
      </c>
      <c r="B4400" s="3">
        <v>41837.531481481485</v>
      </c>
      <c r="C4400" s="2" t="s">
        <v>32</v>
      </c>
      <c r="D4400" s="2" t="str">
        <f>IF(Original!D4402 = "-", "Male", Original!D4402)</f>
        <v>Male</v>
      </c>
      <c r="E4400" s="2" t="s">
        <v>20</v>
      </c>
      <c r="F4400" s="2" t="str">
        <f>IF(Original!F4402 = "-", "c9", Original!F4402)</f>
        <v>c5</v>
      </c>
      <c r="G4400" s="2">
        <f>IF(ISBLANK(Original!G4402),MEDIAN(Original!G:G),Original!G4402)</f>
        <v>73988</v>
      </c>
    </row>
    <row r="4401" spans="1:7" x14ac:dyDescent="0.3">
      <c r="A4401" s="2">
        <v>943656</v>
      </c>
      <c r="B4401" s="3">
        <v>41837.532094907408</v>
      </c>
      <c r="C4401" s="2" t="s">
        <v>32</v>
      </c>
      <c r="D4401" s="2" t="str">
        <f>IF(Original!D4403 = "-", "Male", Original!D4403)</f>
        <v>Female</v>
      </c>
      <c r="E4401" s="2" t="s">
        <v>20</v>
      </c>
      <c r="F4401" s="2" t="str">
        <f>IF(Original!F4403 = "-", "c9", Original!F4403)</f>
        <v>c5</v>
      </c>
      <c r="G4401" s="2">
        <f>IF(ISBLANK(Original!G4403),MEDIAN(Original!G:G),Original!G4403)</f>
        <v>87176</v>
      </c>
    </row>
    <row r="4402" spans="1:7" x14ac:dyDescent="0.3">
      <c r="A4402" s="2">
        <v>442463</v>
      </c>
      <c r="B4402" s="3">
        <v>41837.534131944441</v>
      </c>
      <c r="C4402" s="2" t="s">
        <v>32</v>
      </c>
      <c r="D4402" s="2" t="str">
        <f>IF(Original!D4404 = "-", "Male", Original!D4404)</f>
        <v>Female</v>
      </c>
      <c r="E4402" s="2" t="s">
        <v>20</v>
      </c>
      <c r="F4402" s="2" t="str">
        <f>IF(Original!F4404 = "-", "c9", Original!F4404)</f>
        <v>c5</v>
      </c>
      <c r="G4402" s="2">
        <f>IF(ISBLANK(Original!G4404),MEDIAN(Original!G:G),Original!G4404)</f>
        <v>15430</v>
      </c>
    </row>
    <row r="4403" spans="1:7" x14ac:dyDescent="0.3">
      <c r="A4403" s="2">
        <v>864866</v>
      </c>
      <c r="B4403" s="3">
        <v>41844.473009259258</v>
      </c>
      <c r="C4403" s="2" t="s">
        <v>32</v>
      </c>
      <c r="D4403" s="2" t="str">
        <f>IF(Original!D4405 = "-", "Male", Original!D4405)</f>
        <v>Male</v>
      </c>
      <c r="E4403" s="2" t="s">
        <v>20</v>
      </c>
      <c r="F4403" s="2" t="str">
        <f>IF(Original!F4405 = "-", "c9", Original!F4405)</f>
        <v>c5</v>
      </c>
      <c r="G4403" s="2">
        <f>IF(ISBLANK(Original!G4405),MEDIAN(Original!G:G),Original!G4405)</f>
        <v>30653</v>
      </c>
    </row>
    <row r="4404" spans="1:7" x14ac:dyDescent="0.3">
      <c r="A4404" s="2">
        <v>593219</v>
      </c>
      <c r="B4404" s="3">
        <v>41859.766562500001</v>
      </c>
      <c r="C4404" s="2" t="s">
        <v>32</v>
      </c>
      <c r="D4404" s="2" t="str">
        <f>IF(Original!D4406 = "-", "Male", Original!D4406)</f>
        <v>Female</v>
      </c>
      <c r="E4404" s="2" t="s">
        <v>20</v>
      </c>
      <c r="F4404" s="2" t="str">
        <f>IF(Original!F4406 = "-", "c9", Original!F4406)</f>
        <v>c5</v>
      </c>
      <c r="G4404" s="2">
        <f>IF(ISBLANK(Original!G4406),MEDIAN(Original!G:G),Original!G4406)</f>
        <v>46299</v>
      </c>
    </row>
    <row r="4405" spans="1:7" x14ac:dyDescent="0.3">
      <c r="A4405" s="2">
        <v>868653</v>
      </c>
      <c r="B4405" s="3">
        <v>41869.396666666667</v>
      </c>
      <c r="C4405" s="2" t="s">
        <v>32</v>
      </c>
      <c r="D4405" s="2" t="str">
        <f>IF(Original!D4407 = "-", "Male", Original!D4407)</f>
        <v>Male</v>
      </c>
      <c r="E4405" s="2" t="s">
        <v>20</v>
      </c>
      <c r="F4405" s="2" t="str">
        <f>IF(Original!F4407 = "-", "c9", Original!F4407)</f>
        <v>c5</v>
      </c>
      <c r="G4405" s="2">
        <f>IF(ISBLANK(Original!G4407),MEDIAN(Original!G:G),Original!G4407)</f>
        <v>51839</v>
      </c>
    </row>
    <row r="4406" spans="1:7" x14ac:dyDescent="0.3">
      <c r="A4406" s="2">
        <v>361791</v>
      </c>
      <c r="B4406" s="3">
        <v>41869.397511574076</v>
      </c>
      <c r="C4406" s="2" t="s">
        <v>32</v>
      </c>
      <c r="D4406" s="2" t="str">
        <f>IF(Original!D4408 = "-", "Male", Original!D4408)</f>
        <v>Female</v>
      </c>
      <c r="E4406" s="2" t="s">
        <v>20</v>
      </c>
      <c r="F4406" s="2" t="str">
        <f>IF(Original!F4408 = "-", "c9", Original!F4408)</f>
        <v>c5</v>
      </c>
      <c r="G4406" s="2">
        <f>IF(ISBLANK(Original!G4408),MEDIAN(Original!G:G),Original!G4408)</f>
        <v>10347</v>
      </c>
    </row>
    <row r="4407" spans="1:7" x14ac:dyDescent="0.3">
      <c r="A4407" s="2">
        <v>468586</v>
      </c>
      <c r="B4407" s="3">
        <v>41869.398576388892</v>
      </c>
      <c r="C4407" s="2" t="s">
        <v>32</v>
      </c>
      <c r="D4407" s="2" t="str">
        <f>IF(Original!D4409 = "-", "Male", Original!D4409)</f>
        <v>Female</v>
      </c>
      <c r="E4407" s="2" t="s">
        <v>20</v>
      </c>
      <c r="F4407" s="2" t="str">
        <f>IF(Original!F4409 = "-", "c9", Original!F4409)</f>
        <v>c5</v>
      </c>
      <c r="G4407" s="2">
        <f>IF(ISBLANK(Original!G4409),MEDIAN(Original!G:G),Original!G4409)</f>
        <v>71083</v>
      </c>
    </row>
    <row r="4408" spans="1:7" x14ac:dyDescent="0.3">
      <c r="A4408" s="2">
        <v>901867</v>
      </c>
      <c r="B4408" s="3">
        <v>41869.400185185186</v>
      </c>
      <c r="C4408" s="2" t="s">
        <v>31</v>
      </c>
      <c r="D4408" s="2" t="str">
        <f>IF(Original!D4410 = "-", "Male", Original!D4410)</f>
        <v>Male</v>
      </c>
      <c r="E4408" s="2" t="s">
        <v>20</v>
      </c>
      <c r="F4408" s="2" t="str">
        <f>IF(Original!F4410 = "-", "c9", Original!F4410)</f>
        <v>c5</v>
      </c>
      <c r="G4408" s="2">
        <f>IF(ISBLANK(Original!G4410),MEDIAN(Original!G:G),Original!G4410)</f>
        <v>22393</v>
      </c>
    </row>
    <row r="4409" spans="1:7" x14ac:dyDescent="0.3">
      <c r="A4409" s="2">
        <v>852718</v>
      </c>
      <c r="B4409" s="3">
        <v>41869.400925925926</v>
      </c>
      <c r="C4409" s="2" t="s">
        <v>32</v>
      </c>
      <c r="D4409" s="2" t="str">
        <f>IF(Original!D4411 = "-", "Male", Original!D4411)</f>
        <v>Female</v>
      </c>
      <c r="E4409" s="2" t="s">
        <v>20</v>
      </c>
      <c r="F4409" s="2" t="str">
        <f>IF(Original!F4411 = "-", "c9", Original!F4411)</f>
        <v>c5</v>
      </c>
      <c r="G4409" s="2">
        <f>IF(ISBLANK(Original!G4411),MEDIAN(Original!G:G),Original!G4411)</f>
        <v>81245</v>
      </c>
    </row>
    <row r="4410" spans="1:7" x14ac:dyDescent="0.3">
      <c r="A4410" s="2">
        <v>102164</v>
      </c>
      <c r="B4410" s="3">
        <v>41870.396990740737</v>
      </c>
      <c r="C4410" s="2" t="s">
        <v>32</v>
      </c>
      <c r="D4410" s="2" t="str">
        <f>IF(Original!D4412 = "-", "Male", Original!D4412)</f>
        <v>Male</v>
      </c>
      <c r="E4410" s="2" t="s">
        <v>20</v>
      </c>
      <c r="F4410" s="2" t="str">
        <f>IF(Original!F4412 = "-", "c9", Original!F4412)</f>
        <v>c5</v>
      </c>
      <c r="G4410" s="2">
        <f>IF(ISBLANK(Original!G4412),MEDIAN(Original!G:G),Original!G4412)</f>
        <v>82448</v>
      </c>
    </row>
    <row r="4411" spans="1:7" x14ac:dyDescent="0.3">
      <c r="A4411" s="2">
        <v>820494</v>
      </c>
      <c r="B4411" s="3">
        <v>41870.399085648147</v>
      </c>
      <c r="C4411" s="2" t="s">
        <v>32</v>
      </c>
      <c r="D4411" s="2" t="str">
        <f>IF(Original!D4413 = "-", "Male", Original!D4413)</f>
        <v>Male</v>
      </c>
      <c r="E4411" s="2" t="s">
        <v>20</v>
      </c>
      <c r="F4411" s="2" t="str">
        <f>IF(Original!F4413 = "-", "c9", Original!F4413)</f>
        <v>c5</v>
      </c>
      <c r="G4411" s="2">
        <f>IF(ISBLANK(Original!G4413),MEDIAN(Original!G:G),Original!G4413)</f>
        <v>40154</v>
      </c>
    </row>
    <row r="4412" spans="1:7" x14ac:dyDescent="0.3">
      <c r="A4412" s="2">
        <v>318592</v>
      </c>
      <c r="B4412" s="3">
        <v>41870.401064814818</v>
      </c>
      <c r="C4412" s="2" t="s">
        <v>32</v>
      </c>
      <c r="D4412" s="2" t="str">
        <f>IF(Original!D4414 = "-", "Male", Original!D4414)</f>
        <v>Male</v>
      </c>
      <c r="E4412" s="2" t="s">
        <v>20</v>
      </c>
      <c r="F4412" s="2" t="str">
        <f>IF(Original!F4414 = "-", "c9", Original!F4414)</f>
        <v>c5</v>
      </c>
      <c r="G4412" s="2">
        <f>IF(ISBLANK(Original!G4414),MEDIAN(Original!G:G),Original!G4414)</f>
        <v>83637</v>
      </c>
    </row>
    <row r="4413" spans="1:7" x14ac:dyDescent="0.3">
      <c r="A4413" s="2">
        <v>669110</v>
      </c>
      <c r="B4413" s="3">
        <v>41870.402175925927</v>
      </c>
      <c r="C4413" s="2" t="s">
        <v>32</v>
      </c>
      <c r="D4413" s="2" t="str">
        <f>IF(Original!D4415 = "-", "Male", Original!D4415)</f>
        <v>Female</v>
      </c>
      <c r="E4413" s="2" t="s">
        <v>20</v>
      </c>
      <c r="F4413" s="2" t="str">
        <f>IF(Original!F4415 = "-", "c9", Original!F4415)</f>
        <v>c5</v>
      </c>
      <c r="G4413" s="2">
        <f>IF(ISBLANK(Original!G4415),MEDIAN(Original!G:G),Original!G4415)</f>
        <v>5148</v>
      </c>
    </row>
    <row r="4414" spans="1:7" x14ac:dyDescent="0.3">
      <c r="A4414" s="2">
        <v>34851</v>
      </c>
      <c r="B4414" s="3">
        <v>41882.69976851852</v>
      </c>
      <c r="C4414" s="2" t="s">
        <v>32</v>
      </c>
      <c r="D4414" s="2" t="str">
        <f>IF(Original!D4416 = "-", "Male", Original!D4416)</f>
        <v>Male</v>
      </c>
      <c r="E4414" s="2" t="s">
        <v>20</v>
      </c>
      <c r="F4414" s="2" t="str">
        <f>IF(Original!F4416 = "-", "c9", Original!F4416)</f>
        <v>c5</v>
      </c>
      <c r="G4414" s="2">
        <f>IF(ISBLANK(Original!G4416),MEDIAN(Original!G:G),Original!G4416)</f>
        <v>26908</v>
      </c>
    </row>
    <row r="4415" spans="1:7" x14ac:dyDescent="0.3">
      <c r="A4415" s="2">
        <v>594996</v>
      </c>
      <c r="B4415" s="3">
        <v>41882.700138888889</v>
      </c>
      <c r="C4415" s="2" t="s">
        <v>31</v>
      </c>
      <c r="D4415" s="2" t="str">
        <f>IF(Original!D4417 = "-", "Male", Original!D4417)</f>
        <v>Female</v>
      </c>
      <c r="E4415" s="2" t="s">
        <v>20</v>
      </c>
      <c r="F4415" s="2" t="str">
        <f>IF(Original!F4417 = "-", "c9", Original!F4417)</f>
        <v>c5</v>
      </c>
      <c r="G4415" s="2">
        <f>IF(ISBLANK(Original!G4417),MEDIAN(Original!G:G),Original!G4417)</f>
        <v>94226</v>
      </c>
    </row>
    <row r="4416" spans="1:7" x14ac:dyDescent="0.3">
      <c r="A4416" s="2">
        <v>231370</v>
      </c>
      <c r="B4416" s="3">
        <v>41767.401412037034</v>
      </c>
      <c r="C4416" s="2" t="s">
        <v>32</v>
      </c>
      <c r="D4416" s="2" t="str">
        <f>IF(Original!D4418 = "-", "Male", Original!D4418)</f>
        <v>Male</v>
      </c>
      <c r="E4416" s="2" t="s">
        <v>20</v>
      </c>
      <c r="F4416" s="2" t="str">
        <f>IF(Original!F4418 = "-", "c9", Original!F4418)</f>
        <v>c5</v>
      </c>
      <c r="G4416" s="2">
        <f>IF(ISBLANK(Original!G4418),MEDIAN(Original!G:G),Original!G4418)</f>
        <v>85076</v>
      </c>
    </row>
    <row r="4417" spans="1:7" x14ac:dyDescent="0.3">
      <c r="A4417" s="2">
        <v>866724</v>
      </c>
      <c r="B4417" s="3">
        <v>41767.401736111111</v>
      </c>
      <c r="C4417" s="2" t="s">
        <v>32</v>
      </c>
      <c r="D4417" s="2" t="str">
        <f>IF(Original!D4419 = "-", "Male", Original!D4419)</f>
        <v>Male</v>
      </c>
      <c r="E4417" s="2" t="s">
        <v>20</v>
      </c>
      <c r="F4417" s="2" t="str">
        <f>IF(Original!F4419 = "-", "c9", Original!F4419)</f>
        <v>c5</v>
      </c>
      <c r="G4417" s="2">
        <f>IF(ISBLANK(Original!G4419),MEDIAN(Original!G:G),Original!G4419)</f>
        <v>81111</v>
      </c>
    </row>
    <row r="4418" spans="1:7" x14ac:dyDescent="0.3">
      <c r="A4418" s="2">
        <v>107624</v>
      </c>
      <c r="B4418" s="3">
        <v>41781.550462962965</v>
      </c>
      <c r="C4418" s="2" t="s">
        <v>32</v>
      </c>
      <c r="D4418" s="2" t="str">
        <f>IF(Original!D4420 = "-", "Male", Original!D4420)</f>
        <v>Male</v>
      </c>
      <c r="E4418" s="2" t="s">
        <v>14</v>
      </c>
      <c r="F4418" s="2" t="str">
        <f>IF(Original!F4420 = "-", "c9", Original!F4420)</f>
        <v>c9</v>
      </c>
      <c r="G4418" s="2">
        <f>IF(ISBLANK(Original!G4420),MEDIAN(Original!G:G),Original!G4420)</f>
        <v>28974</v>
      </c>
    </row>
    <row r="4419" spans="1:7" x14ac:dyDescent="0.3">
      <c r="A4419" s="2">
        <v>319905</v>
      </c>
      <c r="B4419" s="3">
        <v>41849.909050925926</v>
      </c>
      <c r="C4419" s="2" t="s">
        <v>31</v>
      </c>
      <c r="D4419" s="2" t="str">
        <f>IF(Original!D4421 = "-", "Male", Original!D4421)</f>
        <v>Male</v>
      </c>
      <c r="E4419" s="2" t="s">
        <v>14</v>
      </c>
      <c r="F4419" s="2" t="str">
        <f>IF(Original!F4421 = "-", "c9", Original!F4421)</f>
        <v>c9</v>
      </c>
      <c r="G4419" s="2">
        <f>IF(ISBLANK(Original!G4421),MEDIAN(Original!G:G),Original!G4421)</f>
        <v>40767</v>
      </c>
    </row>
    <row r="4420" spans="1:7" x14ac:dyDescent="0.3">
      <c r="A4420" s="2">
        <v>789265</v>
      </c>
      <c r="B4420" s="3">
        <v>41863.396851851852</v>
      </c>
      <c r="C4420" s="2" t="s">
        <v>32</v>
      </c>
      <c r="D4420" s="2" t="str">
        <f>IF(Original!D4422 = "-", "Male", Original!D4422)</f>
        <v>Male</v>
      </c>
      <c r="E4420" s="2" t="s">
        <v>20</v>
      </c>
      <c r="F4420" s="2" t="str">
        <f>IF(Original!F4422 = "-", "c9", Original!F4422)</f>
        <v>c5</v>
      </c>
      <c r="G4420" s="2">
        <f>IF(ISBLANK(Original!G4422),MEDIAN(Original!G:G),Original!G4422)</f>
        <v>6917</v>
      </c>
    </row>
    <row r="4421" spans="1:7" x14ac:dyDescent="0.3">
      <c r="A4421" s="2">
        <v>728175</v>
      </c>
      <c r="B4421" s="3">
        <v>41863.397465277776</v>
      </c>
      <c r="C4421" s="2" t="s">
        <v>32</v>
      </c>
      <c r="D4421" s="2" t="str">
        <f>IF(Original!D4423 = "-", "Male", Original!D4423)</f>
        <v>Female</v>
      </c>
      <c r="E4421" s="2" t="s">
        <v>20</v>
      </c>
      <c r="F4421" s="2" t="str">
        <f>IF(Original!F4423 = "-", "c9", Original!F4423)</f>
        <v>c5</v>
      </c>
      <c r="G4421" s="2">
        <f>IF(ISBLANK(Original!G4423),MEDIAN(Original!G:G),Original!G4423)</f>
        <v>95528</v>
      </c>
    </row>
    <row r="4422" spans="1:7" x14ac:dyDescent="0.3">
      <c r="A4422" s="2">
        <v>576375</v>
      </c>
      <c r="B4422" s="3">
        <v>41869.529756944445</v>
      </c>
      <c r="C4422" s="2" t="s">
        <v>32</v>
      </c>
      <c r="D4422" s="2" t="str">
        <f>IF(Original!D4424 = "-", "Male", Original!D4424)</f>
        <v>Male</v>
      </c>
      <c r="E4422" s="2" t="s">
        <v>20</v>
      </c>
      <c r="F4422" s="2" t="str">
        <f>IF(Original!F4424 = "-", "c9", Original!F4424)</f>
        <v>i7</v>
      </c>
      <c r="G4422" s="2">
        <f>IF(ISBLANK(Original!G4424),MEDIAN(Original!G:G),Original!G4424)</f>
        <v>35795</v>
      </c>
    </row>
    <row r="4423" spans="1:7" x14ac:dyDescent="0.3">
      <c r="A4423" s="2">
        <v>716440</v>
      </c>
      <c r="B4423" s="3">
        <v>41778.315196759257</v>
      </c>
      <c r="C4423" s="2" t="s">
        <v>32</v>
      </c>
      <c r="D4423" s="2" t="str">
        <f>IF(Original!D4425 = "-", "Male", Original!D4425)</f>
        <v>Male</v>
      </c>
      <c r="E4423" s="2" t="s">
        <v>20</v>
      </c>
      <c r="F4423" s="2" t="str">
        <f>IF(Original!F4425 = "-", "c9", Original!F4425)</f>
        <v>c5</v>
      </c>
      <c r="G4423" s="2">
        <f>IF(ISBLANK(Original!G4425),MEDIAN(Original!G:G),Original!G4425)</f>
        <v>1752</v>
      </c>
    </row>
    <row r="4424" spans="1:7" x14ac:dyDescent="0.3">
      <c r="A4424" s="2">
        <v>289325</v>
      </c>
      <c r="B4424" s="3">
        <v>41778.316759259258</v>
      </c>
      <c r="C4424" s="2" t="s">
        <v>32</v>
      </c>
      <c r="D4424" s="2" t="str">
        <f>IF(Original!D4426 = "-", "Male", Original!D4426)</f>
        <v>Female</v>
      </c>
      <c r="E4424" s="2" t="s">
        <v>20</v>
      </c>
      <c r="F4424" s="2" t="str">
        <f>IF(Original!F4426 = "-", "c9", Original!F4426)</f>
        <v>c5</v>
      </c>
      <c r="G4424" s="2">
        <f>IF(ISBLANK(Original!G4426),MEDIAN(Original!G:G),Original!G4426)</f>
        <v>21988</v>
      </c>
    </row>
    <row r="4425" spans="1:7" x14ac:dyDescent="0.3">
      <c r="A4425" s="2">
        <v>856141</v>
      </c>
      <c r="B4425" s="3">
        <v>41779.397326388891</v>
      </c>
      <c r="C4425" s="2" t="s">
        <v>31</v>
      </c>
      <c r="D4425" s="2" t="str">
        <f>IF(Original!D4427 = "-", "Male", Original!D4427)</f>
        <v>Male</v>
      </c>
      <c r="E4425" s="2" t="s">
        <v>17</v>
      </c>
      <c r="F4425" s="2" t="str">
        <f>IF(Original!F4427 = "-", "c9", Original!F4427)</f>
        <v>i7</v>
      </c>
      <c r="G4425" s="2">
        <f>IF(ISBLANK(Original!G4427),MEDIAN(Original!G:G),Original!G4427)</f>
        <v>22508</v>
      </c>
    </row>
    <row r="4426" spans="1:7" x14ac:dyDescent="0.3">
      <c r="A4426" s="2">
        <v>356398</v>
      </c>
      <c r="B4426" s="3">
        <v>41786.509108796294</v>
      </c>
      <c r="C4426" s="2" t="s">
        <v>32</v>
      </c>
      <c r="D4426" s="2" t="str">
        <f>IF(Original!D4428 = "-", "Male", Original!D4428)</f>
        <v>Male</v>
      </c>
      <c r="E4426" s="2" t="s">
        <v>17</v>
      </c>
      <c r="F4426" s="2" t="str">
        <f>IF(Original!F4428 = "-", "c9", Original!F4428)</f>
        <v>i7</v>
      </c>
      <c r="G4426" s="2">
        <f>IF(ISBLANK(Original!G4428),MEDIAN(Original!G:G),Original!G4428)</f>
        <v>55254</v>
      </c>
    </row>
    <row r="4427" spans="1:7" x14ac:dyDescent="0.3">
      <c r="A4427" s="2">
        <v>948977</v>
      </c>
      <c r="B4427" s="3">
        <v>41789.786458333336</v>
      </c>
      <c r="C4427" s="2" t="s">
        <v>32</v>
      </c>
      <c r="D4427" s="2" t="str">
        <f>IF(Original!D4429 = "-", "Male", Original!D4429)</f>
        <v>Female</v>
      </c>
      <c r="E4427" s="2" t="s">
        <v>17</v>
      </c>
      <c r="F4427" s="2" t="str">
        <f>IF(Original!F4429 = "-", "c9", Original!F4429)</f>
        <v>i7</v>
      </c>
      <c r="G4427" s="2">
        <f>IF(ISBLANK(Original!G4429),MEDIAN(Original!G:G),Original!G4429)</f>
        <v>13302</v>
      </c>
    </row>
    <row r="4428" spans="1:7" x14ac:dyDescent="0.3">
      <c r="A4428" s="2">
        <v>446111</v>
      </c>
      <c r="B4428" s="3">
        <v>41787.398356481484</v>
      </c>
      <c r="C4428" s="2" t="s">
        <v>32</v>
      </c>
      <c r="D4428" s="2" t="str">
        <f>IF(Original!D4430 = "-", "Male", Original!D4430)</f>
        <v>Male</v>
      </c>
      <c r="E4428" s="2" t="s">
        <v>17</v>
      </c>
      <c r="F4428" s="2" t="str">
        <f>IF(Original!F4430 = "-", "c9", Original!F4430)</f>
        <v>c5</v>
      </c>
      <c r="G4428" s="2">
        <f>IF(ISBLANK(Original!G4430),MEDIAN(Original!G:G),Original!G4430)</f>
        <v>46261</v>
      </c>
    </row>
    <row r="4429" spans="1:7" x14ac:dyDescent="0.3">
      <c r="A4429" s="2">
        <v>661687</v>
      </c>
      <c r="B4429" s="3">
        <v>41794.575902777775</v>
      </c>
      <c r="C4429" s="2" t="s">
        <v>32</v>
      </c>
      <c r="D4429" s="2" t="str">
        <f>IF(Original!D4431 = "-", "Male", Original!D4431)</f>
        <v>Female</v>
      </c>
      <c r="E4429" s="2" t="s">
        <v>17</v>
      </c>
      <c r="F4429" s="2" t="str">
        <f>IF(Original!F4431 = "-", "c9", Original!F4431)</f>
        <v>c5</v>
      </c>
      <c r="G4429" s="2">
        <f>IF(ISBLANK(Original!G4431),MEDIAN(Original!G:G),Original!G4431)</f>
        <v>62921</v>
      </c>
    </row>
    <row r="4430" spans="1:7" x14ac:dyDescent="0.3">
      <c r="A4430" s="2">
        <v>462821</v>
      </c>
      <c r="B4430" s="3">
        <v>41794.575995370367</v>
      </c>
      <c r="C4430" s="2" t="s">
        <v>32</v>
      </c>
      <c r="D4430" s="2" t="str">
        <f>IF(Original!D4432 = "-", "Male", Original!D4432)</f>
        <v>Don’t want to say</v>
      </c>
      <c r="E4430" s="2" t="s">
        <v>17</v>
      </c>
      <c r="F4430" s="2" t="str">
        <f>IF(Original!F4432 = "-", "c9", Original!F4432)</f>
        <v>c5</v>
      </c>
      <c r="G4430" s="2">
        <f>IF(ISBLANK(Original!G4432),MEDIAN(Original!G:G),Original!G4432)</f>
        <v>77888</v>
      </c>
    </row>
    <row r="4431" spans="1:7" x14ac:dyDescent="0.3">
      <c r="A4431" s="2">
        <v>385084</v>
      </c>
      <c r="B4431" s="3">
        <v>41845.562777777777</v>
      </c>
      <c r="C4431" s="2" t="s">
        <v>32</v>
      </c>
      <c r="D4431" s="2" t="str">
        <f>IF(Original!D4433 = "-", "Male", Original!D4433)</f>
        <v>Male</v>
      </c>
      <c r="E4431" s="2" t="s">
        <v>20</v>
      </c>
      <c r="F4431" s="2" t="str">
        <f>IF(Original!F4433 = "-", "c9", Original!F4433)</f>
        <v>i7</v>
      </c>
      <c r="G4431" s="2">
        <f>IF(ISBLANK(Original!G4433),MEDIAN(Original!G:G),Original!G4433)</f>
        <v>44649</v>
      </c>
    </row>
    <row r="4432" spans="1:7" x14ac:dyDescent="0.3">
      <c r="A4432" s="2">
        <v>839429</v>
      </c>
      <c r="B4432" s="3">
        <v>41787.39702546296</v>
      </c>
      <c r="C4432" s="2" t="s">
        <v>31</v>
      </c>
      <c r="D4432" s="2" t="str">
        <f>IF(Original!D4434 = "-", "Male", Original!D4434)</f>
        <v>Male</v>
      </c>
      <c r="E4432" s="2" t="s">
        <v>17</v>
      </c>
      <c r="F4432" s="2" t="str">
        <f>IF(Original!F4434 = "-", "c9", Original!F4434)</f>
        <v>c5</v>
      </c>
      <c r="G4432" s="2">
        <f>IF(ISBLANK(Original!G4434),MEDIAN(Original!G:G),Original!G4434)</f>
        <v>13382</v>
      </c>
    </row>
    <row r="4433" spans="1:7" x14ac:dyDescent="0.3">
      <c r="A4433" s="2">
        <v>648497</v>
      </c>
      <c r="B4433" s="3">
        <v>41799.337962962964</v>
      </c>
      <c r="C4433" s="2" t="s">
        <v>32</v>
      </c>
      <c r="D4433" s="2" t="str">
        <f>IF(Original!D4435 = "-", "Male", Original!D4435)</f>
        <v>Male</v>
      </c>
      <c r="E4433" s="2" t="s">
        <v>17</v>
      </c>
      <c r="F4433" s="2" t="str">
        <f>IF(Original!F4435 = "-", "c9", Original!F4435)</f>
        <v>c5</v>
      </c>
      <c r="G4433" s="2">
        <f>IF(ISBLANK(Original!G4435),MEDIAN(Original!G:G),Original!G4435)</f>
        <v>91868</v>
      </c>
    </row>
    <row r="4434" spans="1:7" x14ac:dyDescent="0.3">
      <c r="A4434" s="2">
        <v>782375</v>
      </c>
      <c r="B4434" s="3">
        <v>41807.532372685186</v>
      </c>
      <c r="C4434" s="2" t="s">
        <v>32</v>
      </c>
      <c r="D4434" s="2" t="str">
        <f>IF(Original!D4436 = "-", "Male", Original!D4436)</f>
        <v>Male</v>
      </c>
      <c r="E4434" s="2" t="s">
        <v>17</v>
      </c>
      <c r="F4434" s="2" t="str">
        <f>IF(Original!F4436 = "-", "c9", Original!F4436)</f>
        <v>c5</v>
      </c>
      <c r="G4434" s="2">
        <f>IF(ISBLANK(Original!G4436),MEDIAN(Original!G:G),Original!G4436)</f>
        <v>29213</v>
      </c>
    </row>
    <row r="4435" spans="1:7" x14ac:dyDescent="0.3">
      <c r="A4435" s="2">
        <v>635222</v>
      </c>
      <c r="B4435" s="3">
        <v>41807.532638888886</v>
      </c>
      <c r="C4435" s="2" t="s">
        <v>31</v>
      </c>
      <c r="D4435" s="2" t="str">
        <f>IF(Original!D4437 = "-", "Male", Original!D4437)</f>
        <v>Male</v>
      </c>
      <c r="E4435" s="2" t="s">
        <v>17</v>
      </c>
      <c r="F4435" s="2" t="str">
        <f>IF(Original!F4437 = "-", "c9", Original!F4437)</f>
        <v>c5</v>
      </c>
      <c r="G4435" s="2">
        <f>IF(ISBLANK(Original!G4437),MEDIAN(Original!G:G),Original!G4437)</f>
        <v>44465</v>
      </c>
    </row>
    <row r="4436" spans="1:7" x14ac:dyDescent="0.3">
      <c r="A4436" s="2">
        <v>497576</v>
      </c>
      <c r="B4436" s="3">
        <v>41807.53324074074</v>
      </c>
      <c r="C4436" s="2" t="s">
        <v>32</v>
      </c>
      <c r="D4436" s="2" t="str">
        <f>IF(Original!D4438 = "-", "Male", Original!D4438)</f>
        <v>Male</v>
      </c>
      <c r="E4436" s="2" t="s">
        <v>17</v>
      </c>
      <c r="F4436" s="2" t="str">
        <f>IF(Original!F4438 = "-", "c9", Original!F4438)</f>
        <v>c5</v>
      </c>
      <c r="G4436" s="2">
        <f>IF(ISBLANK(Original!G4438),MEDIAN(Original!G:G),Original!G4438)</f>
        <v>57523</v>
      </c>
    </row>
    <row r="4437" spans="1:7" x14ac:dyDescent="0.3">
      <c r="A4437" s="2">
        <v>909684</v>
      </c>
      <c r="B4437" s="3">
        <v>41807.53361111111</v>
      </c>
      <c r="C4437" s="2" t="s">
        <v>32</v>
      </c>
      <c r="D4437" s="2" t="str">
        <f>IF(Original!D4439 = "-", "Male", Original!D4439)</f>
        <v>Male</v>
      </c>
      <c r="E4437" s="2" t="s">
        <v>17</v>
      </c>
      <c r="F4437" s="2" t="str">
        <f>IF(Original!F4439 = "-", "c9", Original!F4439)</f>
        <v>c5</v>
      </c>
      <c r="G4437" s="2">
        <f>IF(ISBLANK(Original!G4439),MEDIAN(Original!G:G),Original!G4439)</f>
        <v>8728</v>
      </c>
    </row>
    <row r="4438" spans="1:7" x14ac:dyDescent="0.3">
      <c r="A4438" s="2">
        <v>639524</v>
      </c>
      <c r="B4438" s="3">
        <v>41807.532453703701</v>
      </c>
      <c r="C4438" s="2" t="s">
        <v>31</v>
      </c>
      <c r="D4438" s="2" t="str">
        <f>IF(Original!D4440 = "-", "Male", Original!D4440)</f>
        <v>Female</v>
      </c>
      <c r="E4438" s="2" t="s">
        <v>17</v>
      </c>
      <c r="F4438" s="2" t="str">
        <f>IF(Original!F4440 = "-", "c9", Original!F4440)</f>
        <v>c5</v>
      </c>
      <c r="G4438" s="2">
        <f>IF(ISBLANK(Original!G4440),MEDIAN(Original!G:G),Original!G4440)</f>
        <v>3191</v>
      </c>
    </row>
    <row r="4439" spans="1:7" x14ac:dyDescent="0.3">
      <c r="A4439" s="2">
        <v>387477</v>
      </c>
      <c r="B4439" s="3">
        <v>41807.533634259256</v>
      </c>
      <c r="C4439" s="2" t="s">
        <v>32</v>
      </c>
      <c r="D4439" s="2" t="str">
        <f>IF(Original!D4441 = "-", "Male", Original!D4441)</f>
        <v>Female</v>
      </c>
      <c r="E4439" s="2" t="s">
        <v>17</v>
      </c>
      <c r="F4439" s="2" t="str">
        <f>IF(Original!F4441 = "-", "c9", Original!F4441)</f>
        <v>c5</v>
      </c>
      <c r="G4439" s="2">
        <f>IF(ISBLANK(Original!G4441),MEDIAN(Original!G:G),Original!G4441)</f>
        <v>53615</v>
      </c>
    </row>
    <row r="4440" spans="1:7" x14ac:dyDescent="0.3">
      <c r="A4440" s="2">
        <v>972508</v>
      </c>
      <c r="B4440" s="3">
        <v>41830.661273148151</v>
      </c>
      <c r="C4440" s="2" t="s">
        <v>32</v>
      </c>
      <c r="D4440" s="2" t="str">
        <f>IF(Original!D4442 = "-", "Male", Original!D4442)</f>
        <v>Female</v>
      </c>
      <c r="E4440" s="2" t="s">
        <v>15</v>
      </c>
      <c r="F4440" s="2" t="str">
        <f>IF(Original!F4442 = "-", "c9", Original!F4442)</f>
        <v>c5</v>
      </c>
      <c r="G4440" s="2">
        <f>IF(ISBLANK(Original!G4442),MEDIAN(Original!G:G),Original!G4442)</f>
        <v>7527</v>
      </c>
    </row>
    <row r="4441" spans="1:7" x14ac:dyDescent="0.3">
      <c r="A4441" s="2">
        <v>258904</v>
      </c>
      <c r="B4441" s="3">
        <v>41830.661817129629</v>
      </c>
      <c r="C4441" s="2" t="s">
        <v>31</v>
      </c>
      <c r="D4441" s="2" t="str">
        <f>IF(Original!D4443 = "-", "Male", Original!D4443)</f>
        <v>Male</v>
      </c>
      <c r="E4441" s="2" t="s">
        <v>15</v>
      </c>
      <c r="F4441" s="2" t="str">
        <f>IF(Original!F4443 = "-", "c9", Original!F4443)</f>
        <v>c5</v>
      </c>
      <c r="G4441" s="2">
        <f>IF(ISBLANK(Original!G4443),MEDIAN(Original!G:G),Original!G4443)</f>
        <v>11276</v>
      </c>
    </row>
    <row r="4442" spans="1:7" x14ac:dyDescent="0.3">
      <c r="A4442" s="2">
        <v>779639</v>
      </c>
      <c r="B4442" s="3">
        <v>41774.817499999997</v>
      </c>
      <c r="C4442" s="2" t="s">
        <v>32</v>
      </c>
      <c r="D4442" s="2" t="str">
        <f>IF(Original!D4444 = "-", "Male", Original!D4444)</f>
        <v>Female</v>
      </c>
      <c r="E4442" s="2" t="s">
        <v>17</v>
      </c>
      <c r="F4442" s="2" t="str">
        <f>IF(Original!F4444 = "-", "c9", Original!F4444)</f>
        <v>c5</v>
      </c>
      <c r="G4442" s="2">
        <f>IF(ISBLANK(Original!G4444),MEDIAN(Original!G:G),Original!G4444)</f>
        <v>68294</v>
      </c>
    </row>
    <row r="4443" spans="1:7" x14ac:dyDescent="0.3">
      <c r="A4443" s="2">
        <v>887127</v>
      </c>
      <c r="B4443" s="3">
        <v>41771.356273148151</v>
      </c>
      <c r="C4443" s="2" t="s">
        <v>32</v>
      </c>
      <c r="D4443" s="2" t="str">
        <f>IF(Original!D4445 = "-", "Male", Original!D4445)</f>
        <v>Female</v>
      </c>
      <c r="E4443" s="2" t="s">
        <v>17</v>
      </c>
      <c r="F4443" s="2" t="str">
        <f>IF(Original!F4445 = "-", "c9", Original!F4445)</f>
        <v>c5</v>
      </c>
      <c r="G4443" s="2">
        <f>IF(ISBLANK(Original!G4445),MEDIAN(Original!G:G),Original!G4445)</f>
        <v>30614</v>
      </c>
    </row>
    <row r="4444" spans="1:7" x14ac:dyDescent="0.3">
      <c r="A4444" s="2">
        <v>29295</v>
      </c>
      <c r="B4444" s="3">
        <v>41771.359120370369</v>
      </c>
      <c r="C4444" s="2" t="s">
        <v>32</v>
      </c>
      <c r="D4444" s="2" t="str">
        <f>IF(Original!D4446 = "-", "Male", Original!D4446)</f>
        <v>Male</v>
      </c>
      <c r="E4444" s="2" t="s">
        <v>17</v>
      </c>
      <c r="F4444" s="2" t="str">
        <f>IF(Original!F4446 = "-", "c9", Original!F4446)</f>
        <v>c5</v>
      </c>
      <c r="G4444" s="2">
        <f>IF(ISBLANK(Original!G4446),MEDIAN(Original!G:G),Original!G4446)</f>
        <v>41964</v>
      </c>
    </row>
    <row r="4445" spans="1:7" x14ac:dyDescent="0.3">
      <c r="A4445" s="2">
        <v>855241</v>
      </c>
      <c r="B4445" s="3">
        <v>41771.356145833335</v>
      </c>
      <c r="C4445" s="2" t="s">
        <v>32</v>
      </c>
      <c r="D4445" s="2" t="str">
        <f>IF(Original!D4447 = "-", "Male", Original!D4447)</f>
        <v>Don’t want to say</v>
      </c>
      <c r="E4445" s="2" t="s">
        <v>17</v>
      </c>
      <c r="F4445" s="2" t="str">
        <f>IF(Original!F4447 = "-", "c9", Original!F4447)</f>
        <v>c5</v>
      </c>
      <c r="G4445" s="2">
        <f>IF(ISBLANK(Original!G4447),MEDIAN(Original!G:G),Original!G4447)</f>
        <v>45191</v>
      </c>
    </row>
    <row r="4446" spans="1:7" x14ac:dyDescent="0.3">
      <c r="A4446" s="2">
        <v>271089</v>
      </c>
      <c r="B4446" s="3">
        <v>41771.384664351855</v>
      </c>
      <c r="C4446" s="2" t="s">
        <v>31</v>
      </c>
      <c r="D4446" s="2" t="str">
        <f>IF(Original!D4448 = "-", "Male", Original!D4448)</f>
        <v>Male</v>
      </c>
      <c r="E4446" s="2" t="s">
        <v>17</v>
      </c>
      <c r="F4446" s="2" t="str">
        <f>IF(Original!F4448 = "-", "c9", Original!F4448)</f>
        <v>c5</v>
      </c>
      <c r="G4446" s="2">
        <f>IF(ISBLANK(Original!G4448),MEDIAN(Original!G:G),Original!G4448)</f>
        <v>96041</v>
      </c>
    </row>
    <row r="4447" spans="1:7" x14ac:dyDescent="0.3">
      <c r="A4447" s="2">
        <v>809236</v>
      </c>
      <c r="B4447" s="3">
        <v>41781.39770833333</v>
      </c>
      <c r="C4447" s="2" t="s">
        <v>32</v>
      </c>
      <c r="D4447" s="2" t="str">
        <f>IF(Original!D4449 = "-", "Male", Original!D4449)</f>
        <v>Male</v>
      </c>
      <c r="E4447" s="2" t="s">
        <v>17</v>
      </c>
      <c r="F4447" s="2" t="str">
        <f>IF(Original!F4449 = "-", "c9", Original!F4449)</f>
        <v>c5</v>
      </c>
      <c r="G4447" s="2">
        <f>IF(ISBLANK(Original!G4449),MEDIAN(Original!G:G),Original!G4449)</f>
        <v>14605</v>
      </c>
    </row>
    <row r="4448" spans="1:7" x14ac:dyDescent="0.3">
      <c r="A4448" s="2">
        <v>378743</v>
      </c>
      <c r="B4448" s="3">
        <v>41788.761053240742</v>
      </c>
      <c r="C4448" s="2" t="s">
        <v>31</v>
      </c>
      <c r="D4448" s="2" t="str">
        <f>IF(Original!D4450 = "-", "Male", Original!D4450)</f>
        <v>Male</v>
      </c>
      <c r="E4448" s="2" t="s">
        <v>17</v>
      </c>
      <c r="F4448" s="2" t="str">
        <f>IF(Original!F4450 = "-", "c9", Original!F4450)</f>
        <v>c5</v>
      </c>
      <c r="G4448" s="2">
        <f>IF(ISBLANK(Original!G4450),MEDIAN(Original!G:G),Original!G4450)</f>
        <v>27190</v>
      </c>
    </row>
    <row r="4449" spans="1:7" x14ac:dyDescent="0.3">
      <c r="A4449" s="2">
        <v>54723</v>
      </c>
      <c r="B4449" s="3">
        <v>41788.900381944448</v>
      </c>
      <c r="C4449" s="2" t="s">
        <v>32</v>
      </c>
      <c r="D4449" s="2" t="str">
        <f>IF(Original!D4451 = "-", "Male", Original!D4451)</f>
        <v>Female</v>
      </c>
      <c r="E4449" s="2" t="s">
        <v>17</v>
      </c>
      <c r="F4449" s="2" t="str">
        <f>IF(Original!F4451 = "-", "c9", Original!F4451)</f>
        <v>c5</v>
      </c>
      <c r="G4449" s="2">
        <f>IF(ISBLANK(Original!G4451),MEDIAN(Original!G:G),Original!G4451)</f>
        <v>2860</v>
      </c>
    </row>
    <row r="4450" spans="1:7" x14ac:dyDescent="0.3">
      <c r="A4450" s="2">
        <v>95496</v>
      </c>
      <c r="B4450" s="3">
        <v>41788.904629629629</v>
      </c>
      <c r="C4450" s="2" t="s">
        <v>32</v>
      </c>
      <c r="D4450" s="2" t="str">
        <f>IF(Original!D4452 = "-", "Male", Original!D4452)</f>
        <v>Male</v>
      </c>
      <c r="E4450" s="2" t="s">
        <v>17</v>
      </c>
      <c r="F4450" s="2" t="str">
        <f>IF(Original!F4452 = "-", "c9", Original!F4452)</f>
        <v>c5</v>
      </c>
      <c r="G4450" s="2">
        <f>IF(ISBLANK(Original!G4452),MEDIAN(Original!G:G),Original!G4452)</f>
        <v>24782</v>
      </c>
    </row>
    <row r="4451" spans="1:7" x14ac:dyDescent="0.3">
      <c r="A4451" s="2">
        <v>971957</v>
      </c>
      <c r="B4451" s="3">
        <v>41802.357407407406</v>
      </c>
      <c r="C4451" s="2" t="s">
        <v>32</v>
      </c>
      <c r="D4451" s="2" t="str">
        <f>IF(Original!D4453 = "-", "Male", Original!D4453)</f>
        <v>Male</v>
      </c>
      <c r="E4451" s="2" t="s">
        <v>17</v>
      </c>
      <c r="F4451" s="2" t="str">
        <f>IF(Original!F4453 = "-", "c9", Original!F4453)</f>
        <v>c5</v>
      </c>
      <c r="G4451" s="2">
        <f>IF(ISBLANK(Original!G4453),MEDIAN(Original!G:G),Original!G4453)</f>
        <v>76181</v>
      </c>
    </row>
    <row r="4452" spans="1:7" x14ac:dyDescent="0.3">
      <c r="A4452" s="2">
        <v>654427</v>
      </c>
      <c r="B4452" s="3">
        <v>41802.355532407404</v>
      </c>
      <c r="C4452" s="2" t="s">
        <v>31</v>
      </c>
      <c r="D4452" s="2" t="str">
        <f>IF(Original!D4454 = "-", "Male", Original!D4454)</f>
        <v>Female</v>
      </c>
      <c r="E4452" s="2" t="s">
        <v>17</v>
      </c>
      <c r="F4452" s="2" t="str">
        <f>IF(Original!F4454 = "-", "c9", Original!F4454)</f>
        <v>c5</v>
      </c>
      <c r="G4452" s="2">
        <f>IF(ISBLANK(Original!G4454),MEDIAN(Original!G:G),Original!G4454)</f>
        <v>53660</v>
      </c>
    </row>
    <row r="4453" spans="1:7" x14ac:dyDescent="0.3">
      <c r="A4453" s="2">
        <v>155708</v>
      </c>
      <c r="B4453" s="3">
        <v>41790.587905092594</v>
      </c>
      <c r="C4453" s="2" t="s">
        <v>32</v>
      </c>
      <c r="D4453" s="2" t="str">
        <f>IF(Original!D4455 = "-", "Male", Original!D4455)</f>
        <v>Male</v>
      </c>
      <c r="E4453" s="2" t="s">
        <v>17</v>
      </c>
      <c r="F4453" s="2" t="str">
        <f>IF(Original!F4455 = "-", "c9", Original!F4455)</f>
        <v>c5</v>
      </c>
      <c r="G4453" s="2">
        <f>IF(ISBLANK(Original!G4455),MEDIAN(Original!G:G),Original!G4455)</f>
        <v>61643</v>
      </c>
    </row>
    <row r="4454" spans="1:7" x14ac:dyDescent="0.3">
      <c r="A4454" s="2">
        <v>708125</v>
      </c>
      <c r="B4454" s="3">
        <v>41790.588946759257</v>
      </c>
      <c r="C4454" s="2" t="s">
        <v>31</v>
      </c>
      <c r="D4454" s="2" t="str">
        <f>IF(Original!D4456 = "-", "Male", Original!D4456)</f>
        <v>Male</v>
      </c>
      <c r="E4454" s="2" t="s">
        <v>17</v>
      </c>
      <c r="F4454" s="2" t="str">
        <f>IF(Original!F4456 = "-", "c9", Original!F4456)</f>
        <v>c5</v>
      </c>
      <c r="G4454" s="2">
        <f>IF(ISBLANK(Original!G4456),MEDIAN(Original!G:G),Original!G4456)</f>
        <v>70430</v>
      </c>
    </row>
    <row r="4455" spans="1:7" x14ac:dyDescent="0.3">
      <c r="A4455" s="2">
        <v>223843</v>
      </c>
      <c r="B4455" s="3">
        <v>41790.590810185182</v>
      </c>
      <c r="C4455" s="2" t="s">
        <v>31</v>
      </c>
      <c r="D4455" s="2" t="str">
        <f>IF(Original!D4457 = "-", "Male", Original!D4457)</f>
        <v>Male</v>
      </c>
      <c r="E4455" s="2" t="s">
        <v>17</v>
      </c>
      <c r="F4455" s="2" t="str">
        <f>IF(Original!F4457 = "-", "c9", Original!F4457)</f>
        <v>c5</v>
      </c>
      <c r="G4455" s="2">
        <f>IF(ISBLANK(Original!G4457),MEDIAN(Original!G:G),Original!G4457)</f>
        <v>8413</v>
      </c>
    </row>
    <row r="4456" spans="1:7" x14ac:dyDescent="0.3">
      <c r="A4456" s="2">
        <v>582635</v>
      </c>
      <c r="B4456" s="3">
        <v>41792.135891203703</v>
      </c>
      <c r="C4456" s="2" t="s">
        <v>31</v>
      </c>
      <c r="D4456" s="2" t="str">
        <f>IF(Original!D4458 = "-", "Male", Original!D4458)</f>
        <v>Male</v>
      </c>
      <c r="E4456" s="2" t="s">
        <v>17</v>
      </c>
      <c r="F4456" s="2" t="str">
        <f>IF(Original!F4458 = "-", "c9", Original!F4458)</f>
        <v>c5</v>
      </c>
      <c r="G4456" s="2">
        <f>IF(ISBLANK(Original!G4458),MEDIAN(Original!G:G),Original!G4458)</f>
        <v>77272</v>
      </c>
    </row>
    <row r="4457" spans="1:7" x14ac:dyDescent="0.3">
      <c r="A4457" s="2">
        <v>286547</v>
      </c>
      <c r="B4457" s="3">
        <v>41796.773842592593</v>
      </c>
      <c r="C4457" s="2" t="s">
        <v>32</v>
      </c>
      <c r="D4457" s="2" t="str">
        <f>IF(Original!D4459 = "-", "Male", Original!D4459)</f>
        <v>Female</v>
      </c>
      <c r="E4457" s="2" t="s">
        <v>17</v>
      </c>
      <c r="F4457" s="2" t="str">
        <f>IF(Original!F4459 = "-", "c9", Original!F4459)</f>
        <v>c5</v>
      </c>
      <c r="G4457" s="2">
        <f>IF(ISBLANK(Original!G4459),MEDIAN(Original!G:G),Original!G4459)</f>
        <v>73559</v>
      </c>
    </row>
    <row r="4458" spans="1:7" x14ac:dyDescent="0.3">
      <c r="A4458" s="2">
        <v>455493</v>
      </c>
      <c r="B4458" s="3">
        <v>41796.774236111109</v>
      </c>
      <c r="C4458" s="2" t="s">
        <v>32</v>
      </c>
      <c r="D4458" s="2" t="str">
        <f>IF(Original!D4460 = "-", "Male", Original!D4460)</f>
        <v>Male</v>
      </c>
      <c r="E4458" s="2" t="s">
        <v>17</v>
      </c>
      <c r="F4458" s="2" t="str">
        <f>IF(Original!F4460 = "-", "c9", Original!F4460)</f>
        <v>c5</v>
      </c>
      <c r="G4458" s="2">
        <f>IF(ISBLANK(Original!G4460),MEDIAN(Original!G:G),Original!G4460)</f>
        <v>17698</v>
      </c>
    </row>
    <row r="4459" spans="1:7" x14ac:dyDescent="0.3">
      <c r="A4459" s="2">
        <v>487282</v>
      </c>
      <c r="B4459" s="3">
        <v>41796.774976851855</v>
      </c>
      <c r="C4459" s="2" t="s">
        <v>31</v>
      </c>
      <c r="D4459" s="2" t="str">
        <f>IF(Original!D4461 = "-", "Male", Original!D4461)</f>
        <v>Female</v>
      </c>
      <c r="E4459" s="2" t="s">
        <v>17</v>
      </c>
      <c r="F4459" s="2" t="str">
        <f>IF(Original!F4461 = "-", "c9", Original!F4461)</f>
        <v>c5</v>
      </c>
      <c r="G4459" s="2">
        <f>IF(ISBLANK(Original!G4461),MEDIAN(Original!G:G),Original!G4461)</f>
        <v>54274</v>
      </c>
    </row>
    <row r="4460" spans="1:7" x14ac:dyDescent="0.3">
      <c r="A4460" s="2">
        <v>940819</v>
      </c>
      <c r="B4460" s="3">
        <v>41796.776724537034</v>
      </c>
      <c r="C4460" s="2" t="s">
        <v>32</v>
      </c>
      <c r="D4460" s="2" t="str">
        <f>IF(Original!D4462 = "-", "Male", Original!D4462)</f>
        <v>Female</v>
      </c>
      <c r="E4460" s="2" t="s">
        <v>17</v>
      </c>
      <c r="F4460" s="2" t="str">
        <f>IF(Original!F4462 = "-", "c9", Original!F4462)</f>
        <v>c5</v>
      </c>
      <c r="G4460" s="2">
        <f>IF(ISBLANK(Original!G4462),MEDIAN(Original!G:G),Original!G4462)</f>
        <v>94677</v>
      </c>
    </row>
    <row r="4461" spans="1:7" x14ac:dyDescent="0.3">
      <c r="A4461" s="2">
        <v>661209</v>
      </c>
      <c r="B4461" s="3">
        <v>41796.777060185188</v>
      </c>
      <c r="C4461" s="2" t="s">
        <v>32</v>
      </c>
      <c r="D4461" s="2" t="str">
        <f>IF(Original!D4463 = "-", "Male", Original!D4463)</f>
        <v>Male</v>
      </c>
      <c r="E4461" s="2" t="s">
        <v>17</v>
      </c>
      <c r="F4461" s="2" t="str">
        <f>IF(Original!F4463 = "-", "c9", Original!F4463)</f>
        <v>c5</v>
      </c>
      <c r="G4461" s="2">
        <f>IF(ISBLANK(Original!G4463),MEDIAN(Original!G:G),Original!G4463)</f>
        <v>17436</v>
      </c>
    </row>
    <row r="4462" spans="1:7" x14ac:dyDescent="0.3">
      <c r="A4462" s="2">
        <v>808006</v>
      </c>
      <c r="B4462" s="3">
        <v>41796.777349537035</v>
      </c>
      <c r="C4462" s="2" t="s">
        <v>32</v>
      </c>
      <c r="D4462" s="2" t="str">
        <f>IF(Original!D4464 = "-", "Male", Original!D4464)</f>
        <v>Male</v>
      </c>
      <c r="E4462" s="2" t="s">
        <v>17</v>
      </c>
      <c r="F4462" s="2" t="str">
        <f>IF(Original!F4464 = "-", "c9", Original!F4464)</f>
        <v>c5</v>
      </c>
      <c r="G4462" s="2">
        <f>IF(ISBLANK(Original!G4464),MEDIAN(Original!G:G),Original!G4464)</f>
        <v>36887</v>
      </c>
    </row>
    <row r="4463" spans="1:7" x14ac:dyDescent="0.3">
      <c r="A4463" s="2">
        <v>228903</v>
      </c>
      <c r="B4463" s="3">
        <v>41839.771493055552</v>
      </c>
      <c r="C4463" s="2" t="s">
        <v>31</v>
      </c>
      <c r="D4463" s="2" t="str">
        <f>IF(Original!D4465 = "-", "Male", Original!D4465)</f>
        <v>Female</v>
      </c>
      <c r="E4463" s="2" t="s">
        <v>17</v>
      </c>
      <c r="F4463" s="2" t="str">
        <f>IF(Original!F4465 = "-", "c9", Original!F4465)</f>
        <v>c9</v>
      </c>
      <c r="G4463" s="2">
        <f>IF(ISBLANK(Original!G4465),MEDIAN(Original!G:G),Original!G4465)</f>
        <v>93345</v>
      </c>
    </row>
    <row r="4464" spans="1:7" x14ac:dyDescent="0.3">
      <c r="A4464" s="2">
        <v>921308</v>
      </c>
      <c r="B4464" s="3">
        <v>41839.772326388891</v>
      </c>
      <c r="C4464" s="2" t="s">
        <v>32</v>
      </c>
      <c r="D4464" s="2" t="str">
        <f>IF(Original!D4466 = "-", "Male", Original!D4466)</f>
        <v>Male</v>
      </c>
      <c r="E4464" s="2" t="s">
        <v>17</v>
      </c>
      <c r="F4464" s="2" t="str">
        <f>IF(Original!F4466 = "-", "c9", Original!F4466)</f>
        <v>c9</v>
      </c>
      <c r="G4464" s="2">
        <f>IF(ISBLANK(Original!G4466),MEDIAN(Original!G:G),Original!G4466)</f>
        <v>31438</v>
      </c>
    </row>
    <row r="4465" spans="1:7" x14ac:dyDescent="0.3">
      <c r="A4465" s="2">
        <v>950993</v>
      </c>
      <c r="B4465" s="3">
        <v>41865.397199074076</v>
      </c>
      <c r="C4465" s="2" t="s">
        <v>31</v>
      </c>
      <c r="D4465" s="2" t="str">
        <f>IF(Original!D4467 = "-", "Male", Original!D4467)</f>
        <v>Don’t want to say</v>
      </c>
      <c r="E4465" s="2" t="s">
        <v>16</v>
      </c>
      <c r="F4465" s="2" t="str">
        <f>IF(Original!F4467 = "-", "c9", Original!F4467)</f>
        <v>i5</v>
      </c>
      <c r="G4465" s="2">
        <f>IF(ISBLANK(Original!G4467),MEDIAN(Original!G:G),Original!G4467)</f>
        <v>65270</v>
      </c>
    </row>
    <row r="4466" spans="1:7" x14ac:dyDescent="0.3">
      <c r="A4466" s="2">
        <v>503906</v>
      </c>
      <c r="B4466" s="3">
        <v>41874.463240740741</v>
      </c>
      <c r="C4466" s="2" t="s">
        <v>32</v>
      </c>
      <c r="D4466" s="2" t="str">
        <f>IF(Original!D4468 = "-", "Male", Original!D4468)</f>
        <v>Male</v>
      </c>
      <c r="E4466" s="2" t="s">
        <v>16</v>
      </c>
      <c r="F4466" s="2" t="str">
        <f>IF(Original!F4468 = "-", "c9", Original!F4468)</f>
        <v>i5</v>
      </c>
      <c r="G4466" s="2">
        <f>IF(ISBLANK(Original!G4468),MEDIAN(Original!G:G),Original!G4468)</f>
        <v>70176</v>
      </c>
    </row>
    <row r="4467" spans="1:7" x14ac:dyDescent="0.3">
      <c r="A4467" s="2">
        <v>863564</v>
      </c>
      <c r="B4467" s="3">
        <v>41809.397164351853</v>
      </c>
      <c r="C4467" s="2" t="s">
        <v>32</v>
      </c>
      <c r="D4467" s="2" t="str">
        <f>IF(Original!D4469 = "-", "Male", Original!D4469)</f>
        <v>Male</v>
      </c>
      <c r="E4467" s="2" t="s">
        <v>17</v>
      </c>
      <c r="F4467" s="2" t="str">
        <f>IF(Original!F4469 = "-", "c9", Original!F4469)</f>
        <v>i5</v>
      </c>
      <c r="G4467" s="2">
        <f>IF(ISBLANK(Original!G4469),MEDIAN(Original!G:G),Original!G4469)</f>
        <v>65197</v>
      </c>
    </row>
    <row r="4468" spans="1:7" x14ac:dyDescent="0.3">
      <c r="A4468" s="2">
        <v>598901</v>
      </c>
      <c r="B4468" s="3">
        <v>41760.399143518516</v>
      </c>
      <c r="C4468" s="2" t="s">
        <v>32</v>
      </c>
      <c r="D4468" s="2" t="str">
        <f>IF(Original!D4470 = "-", "Male", Original!D4470)</f>
        <v>Female</v>
      </c>
      <c r="E4468" s="2" t="s">
        <v>13</v>
      </c>
      <c r="F4468" s="2" t="str">
        <f>IF(Original!F4470 = "-", "c9", Original!F4470)</f>
        <v>c9</v>
      </c>
      <c r="G4468" s="2">
        <f>IF(ISBLANK(Original!G4470),MEDIAN(Original!G:G),Original!G4470)</f>
        <v>48485</v>
      </c>
    </row>
    <row r="4469" spans="1:7" x14ac:dyDescent="0.3">
      <c r="A4469" s="2">
        <v>734062</v>
      </c>
      <c r="B4469" s="3">
        <v>41768.487442129626</v>
      </c>
      <c r="C4469" s="2" t="s">
        <v>31</v>
      </c>
      <c r="D4469" s="2" t="str">
        <f>IF(Original!D4471 = "-", "Male", Original!D4471)</f>
        <v>Female</v>
      </c>
      <c r="E4469" s="2" t="s">
        <v>13</v>
      </c>
      <c r="F4469" s="2" t="str">
        <f>IF(Original!F4471 = "-", "c9", Original!F4471)</f>
        <v>c9</v>
      </c>
      <c r="G4469" s="2">
        <f>IF(ISBLANK(Original!G4471),MEDIAN(Original!G:G),Original!G4471)</f>
        <v>4236</v>
      </c>
    </row>
    <row r="4470" spans="1:7" x14ac:dyDescent="0.3">
      <c r="A4470" s="2">
        <v>684474</v>
      </c>
      <c r="B4470" s="3">
        <v>41768.488113425927</v>
      </c>
      <c r="C4470" s="2" t="s">
        <v>31</v>
      </c>
      <c r="D4470" s="2" t="str">
        <f>IF(Original!D4472 = "-", "Male", Original!D4472)</f>
        <v>Female</v>
      </c>
      <c r="E4470" s="2" t="s">
        <v>13</v>
      </c>
      <c r="F4470" s="2" t="str">
        <f>IF(Original!F4472 = "-", "c9", Original!F4472)</f>
        <v>c9</v>
      </c>
      <c r="G4470" s="2">
        <f>IF(ISBLANK(Original!G4472),MEDIAN(Original!G:G),Original!G4472)</f>
        <v>10086</v>
      </c>
    </row>
    <row r="4471" spans="1:7" x14ac:dyDescent="0.3">
      <c r="A4471" s="2">
        <v>321013</v>
      </c>
      <c r="B4471" s="3">
        <v>41782.087534722225</v>
      </c>
      <c r="C4471" s="2" t="s">
        <v>32</v>
      </c>
      <c r="D4471" s="2" t="str">
        <f>IF(Original!D4473 = "-", "Male", Original!D4473)</f>
        <v>Female</v>
      </c>
      <c r="E4471" s="2" t="s">
        <v>13</v>
      </c>
      <c r="F4471" s="2" t="str">
        <f>IF(Original!F4473 = "-", "c9", Original!F4473)</f>
        <v>c9</v>
      </c>
      <c r="G4471" s="2">
        <f>IF(ISBLANK(Original!G4473),MEDIAN(Original!G:G),Original!G4473)</f>
        <v>60821</v>
      </c>
    </row>
    <row r="4472" spans="1:7" x14ac:dyDescent="0.3">
      <c r="A4472" s="2">
        <v>223885</v>
      </c>
      <c r="B4472" s="3">
        <v>41816.397627314815</v>
      </c>
      <c r="C4472" s="2" t="s">
        <v>32</v>
      </c>
      <c r="D4472" s="2" t="str">
        <f>IF(Original!D4474 = "-", "Male", Original!D4474)</f>
        <v>Female</v>
      </c>
      <c r="E4472" s="2" t="s">
        <v>13</v>
      </c>
      <c r="F4472" s="2" t="str">
        <f>IF(Original!F4474 = "-", "c9", Original!F4474)</f>
        <v>c9</v>
      </c>
      <c r="G4472" s="2">
        <f>IF(ISBLANK(Original!G4474),MEDIAN(Original!G:G),Original!G4474)</f>
        <v>1362</v>
      </c>
    </row>
    <row r="4473" spans="1:7" x14ac:dyDescent="0.3">
      <c r="A4473" s="2">
        <v>368107</v>
      </c>
      <c r="B4473" s="3">
        <v>41816.397997685184</v>
      </c>
      <c r="C4473" s="2" t="s">
        <v>32</v>
      </c>
      <c r="D4473" s="2" t="str">
        <f>IF(Original!D4475 = "-", "Male", Original!D4475)</f>
        <v>Female</v>
      </c>
      <c r="E4473" s="2" t="s">
        <v>13</v>
      </c>
      <c r="F4473" s="2" t="str">
        <f>IF(Original!F4475 = "-", "c9", Original!F4475)</f>
        <v>c9</v>
      </c>
      <c r="G4473" s="2">
        <f>IF(ISBLANK(Original!G4475),MEDIAN(Original!G:G),Original!G4475)</f>
        <v>72342</v>
      </c>
    </row>
    <row r="4474" spans="1:7" x14ac:dyDescent="0.3">
      <c r="A4474" s="2">
        <v>591934</v>
      </c>
      <c r="B4474" s="3">
        <v>41817.388784722221</v>
      </c>
      <c r="C4474" s="2" t="s">
        <v>32</v>
      </c>
      <c r="D4474" s="2" t="str">
        <f>IF(Original!D4476 = "-", "Male", Original!D4476)</f>
        <v>Female</v>
      </c>
      <c r="E4474" s="2" t="s">
        <v>13</v>
      </c>
      <c r="F4474" s="2" t="str">
        <f>IF(Original!F4476 = "-", "c9", Original!F4476)</f>
        <v>c9</v>
      </c>
      <c r="G4474" s="2">
        <f>IF(ISBLANK(Original!G4476),MEDIAN(Original!G:G),Original!G4476)</f>
        <v>54161</v>
      </c>
    </row>
    <row r="4475" spans="1:7" x14ac:dyDescent="0.3">
      <c r="A4475" s="2">
        <v>17705</v>
      </c>
      <c r="B4475" s="3">
        <v>41817.389155092591</v>
      </c>
      <c r="C4475" s="2" t="s">
        <v>31</v>
      </c>
      <c r="D4475" s="2" t="str">
        <f>IF(Original!D4477 = "-", "Male", Original!D4477)</f>
        <v>Female</v>
      </c>
      <c r="E4475" s="2" t="s">
        <v>13</v>
      </c>
      <c r="F4475" s="2" t="str">
        <f>IF(Original!F4477 = "-", "c9", Original!F4477)</f>
        <v>c9</v>
      </c>
      <c r="G4475" s="2">
        <f>IF(ISBLANK(Original!G4477),MEDIAN(Original!G:G),Original!G4477)</f>
        <v>88585</v>
      </c>
    </row>
    <row r="4476" spans="1:7" x14ac:dyDescent="0.3">
      <c r="A4476" s="2">
        <v>634127</v>
      </c>
      <c r="B4476" s="3">
        <v>41817.389467592591</v>
      </c>
      <c r="C4476" s="2" t="s">
        <v>31</v>
      </c>
      <c r="D4476" s="2" t="str">
        <f>IF(Original!D4478 = "-", "Male", Original!D4478)</f>
        <v>Female</v>
      </c>
      <c r="E4476" s="2" t="s">
        <v>13</v>
      </c>
      <c r="F4476" s="2" t="str">
        <f>IF(Original!F4478 = "-", "c9", Original!F4478)</f>
        <v>c9</v>
      </c>
      <c r="G4476" s="2">
        <f>IF(ISBLANK(Original!G4478),MEDIAN(Original!G:G),Original!G4478)</f>
        <v>75995</v>
      </c>
    </row>
    <row r="4477" spans="1:7" x14ac:dyDescent="0.3">
      <c r="A4477" s="2">
        <v>138292</v>
      </c>
      <c r="B4477" s="3">
        <v>41817.390243055554</v>
      </c>
      <c r="C4477" s="2" t="s">
        <v>32</v>
      </c>
      <c r="D4477" s="2" t="str">
        <f>IF(Original!D4479 = "-", "Male", Original!D4479)</f>
        <v>Female</v>
      </c>
      <c r="E4477" s="2" t="s">
        <v>13</v>
      </c>
      <c r="F4477" s="2" t="str">
        <f>IF(Original!F4479 = "-", "c9", Original!F4479)</f>
        <v>c9</v>
      </c>
      <c r="G4477" s="2">
        <f>IF(ISBLANK(Original!G4479),MEDIAN(Original!G:G),Original!G4479)</f>
        <v>71266</v>
      </c>
    </row>
    <row r="4478" spans="1:7" x14ac:dyDescent="0.3">
      <c r="A4478" s="2">
        <v>898973</v>
      </c>
      <c r="B4478" s="3">
        <v>41829.543993055559</v>
      </c>
      <c r="C4478" s="2" t="s">
        <v>31</v>
      </c>
      <c r="D4478" s="2" t="str">
        <f>IF(Original!D4480 = "-", "Male", Original!D4480)</f>
        <v>Female</v>
      </c>
      <c r="E4478" s="2" t="s">
        <v>13</v>
      </c>
      <c r="F4478" s="2" t="str">
        <f>IF(Original!F4480 = "-", "c9", Original!F4480)</f>
        <v>c9</v>
      </c>
      <c r="G4478" s="2">
        <f>IF(ISBLANK(Original!G4480),MEDIAN(Original!G:G),Original!G4480)</f>
        <v>20359</v>
      </c>
    </row>
    <row r="4479" spans="1:7" x14ac:dyDescent="0.3">
      <c r="A4479" s="2">
        <v>948183</v>
      </c>
      <c r="B4479" s="3">
        <v>41829.544293981482</v>
      </c>
      <c r="C4479" s="2" t="s">
        <v>31</v>
      </c>
      <c r="D4479" s="2" t="str">
        <f>IF(Original!D4481 = "-", "Male", Original!D4481)</f>
        <v>Female</v>
      </c>
      <c r="E4479" s="2" t="s">
        <v>13</v>
      </c>
      <c r="F4479" s="2" t="str">
        <f>IF(Original!F4481 = "-", "c9", Original!F4481)</f>
        <v>c9</v>
      </c>
      <c r="G4479" s="2">
        <f>IF(ISBLANK(Original!G4481),MEDIAN(Original!G:G),Original!G4481)</f>
        <v>24637</v>
      </c>
    </row>
    <row r="4480" spans="1:7" x14ac:dyDescent="0.3">
      <c r="A4480" s="2">
        <v>939079</v>
      </c>
      <c r="B4480" s="3">
        <v>41829.547500000001</v>
      </c>
      <c r="C4480" s="2" t="s">
        <v>32</v>
      </c>
      <c r="D4480" s="2" t="str">
        <f>IF(Original!D4482 = "-", "Male", Original!D4482)</f>
        <v>Female</v>
      </c>
      <c r="E4480" s="2" t="s">
        <v>13</v>
      </c>
      <c r="F4480" s="2" t="str">
        <f>IF(Original!F4482 = "-", "c9", Original!F4482)</f>
        <v>c9</v>
      </c>
      <c r="G4480" s="2">
        <f>IF(ISBLANK(Original!G4482),MEDIAN(Original!G:G),Original!G4482)</f>
        <v>5463</v>
      </c>
    </row>
    <row r="4481" spans="1:7" x14ac:dyDescent="0.3">
      <c r="A4481" s="2">
        <v>666787</v>
      </c>
      <c r="B4481" s="3">
        <v>41858.400960648149</v>
      </c>
      <c r="C4481" s="2" t="s">
        <v>31</v>
      </c>
      <c r="D4481" s="2" t="str">
        <f>IF(Original!D4483 = "-", "Male", Original!D4483)</f>
        <v>Female</v>
      </c>
      <c r="E4481" s="2" t="s">
        <v>13</v>
      </c>
      <c r="F4481" s="2" t="str">
        <f>IF(Original!F4483 = "-", "c9", Original!F4483)</f>
        <v>c9</v>
      </c>
      <c r="G4481" s="2">
        <f>IF(ISBLANK(Original!G4483),MEDIAN(Original!G:G),Original!G4483)</f>
        <v>18219</v>
      </c>
    </row>
    <row r="4482" spans="1:7" x14ac:dyDescent="0.3">
      <c r="A4482" s="2">
        <v>464525</v>
      </c>
      <c r="B4482" s="3">
        <v>41858.402025462965</v>
      </c>
      <c r="C4482" s="2" t="s">
        <v>32</v>
      </c>
      <c r="D4482" s="2" t="str">
        <f>IF(Original!D4484 = "-", "Male", Original!D4484)</f>
        <v>Female</v>
      </c>
      <c r="E4482" s="2" t="s">
        <v>13</v>
      </c>
      <c r="F4482" s="2" t="str">
        <f>IF(Original!F4484 = "-", "c9", Original!F4484)</f>
        <v>c9</v>
      </c>
      <c r="G4482" s="2">
        <f>IF(ISBLANK(Original!G4484),MEDIAN(Original!G:G),Original!G4484)</f>
        <v>67224</v>
      </c>
    </row>
    <row r="4483" spans="1:7" x14ac:dyDescent="0.3">
      <c r="A4483" s="2">
        <v>313111</v>
      </c>
      <c r="B4483" s="3">
        <v>41869.49664351852</v>
      </c>
      <c r="C4483" s="2" t="s">
        <v>32</v>
      </c>
      <c r="D4483" s="2" t="str">
        <f>IF(Original!D4485 = "-", "Male", Original!D4485)</f>
        <v>Female</v>
      </c>
      <c r="E4483" s="2" t="s">
        <v>13</v>
      </c>
      <c r="F4483" s="2" t="str">
        <f>IF(Original!F4485 = "-", "c9", Original!F4485)</f>
        <v>c9</v>
      </c>
      <c r="G4483" s="2">
        <f>IF(ISBLANK(Original!G4485),MEDIAN(Original!G:G),Original!G4485)</f>
        <v>36531</v>
      </c>
    </row>
    <row r="4484" spans="1:7" x14ac:dyDescent="0.3">
      <c r="A4484" s="2">
        <v>641673</v>
      </c>
      <c r="B4484" s="3">
        <v>41783.769641203704</v>
      </c>
      <c r="C4484" s="2" t="s">
        <v>31</v>
      </c>
      <c r="D4484" s="2" t="str">
        <f>IF(Original!D4486 = "-", "Male", Original!D4486)</f>
        <v>Female</v>
      </c>
      <c r="E4484" s="2" t="s">
        <v>16</v>
      </c>
      <c r="F4484" s="2" t="str">
        <f>IF(Original!F4486 = "-", "c9", Original!F4486)</f>
        <v>c5</v>
      </c>
      <c r="G4484" s="2">
        <f>IF(ISBLANK(Original!G4486),MEDIAN(Original!G:G),Original!G4486)</f>
        <v>94692</v>
      </c>
    </row>
    <row r="4485" spans="1:7" x14ac:dyDescent="0.3">
      <c r="A4485" s="2">
        <v>344006</v>
      </c>
      <c r="B4485" s="3">
        <v>41783.770682870374</v>
      </c>
      <c r="C4485" s="2" t="s">
        <v>32</v>
      </c>
      <c r="D4485" s="2" t="str">
        <f>IF(Original!D4487 = "-", "Male", Original!D4487)</f>
        <v>Male</v>
      </c>
      <c r="E4485" s="2" t="s">
        <v>16</v>
      </c>
      <c r="F4485" s="2" t="str">
        <f>IF(Original!F4487 = "-", "c9", Original!F4487)</f>
        <v>c5</v>
      </c>
      <c r="G4485" s="2">
        <f>IF(ISBLANK(Original!G4487),MEDIAN(Original!G:G),Original!G4487)</f>
        <v>92808</v>
      </c>
    </row>
    <row r="4486" spans="1:7" x14ac:dyDescent="0.3">
      <c r="A4486" s="2">
        <v>689821</v>
      </c>
      <c r="B4486" s="3">
        <v>41796.514085648145</v>
      </c>
      <c r="C4486" s="2" t="s">
        <v>32</v>
      </c>
      <c r="D4486" s="2" t="str">
        <f>IF(Original!D4488 = "-", "Male", Original!D4488)</f>
        <v>Female</v>
      </c>
      <c r="E4486" s="2" t="s">
        <v>16</v>
      </c>
      <c r="F4486" s="2" t="str">
        <f>IF(Original!F4488 = "-", "c9", Original!F4488)</f>
        <v>c5</v>
      </c>
      <c r="G4486" s="2">
        <f>IF(ISBLANK(Original!G4488),MEDIAN(Original!G:G),Original!G4488)</f>
        <v>46043</v>
      </c>
    </row>
    <row r="4487" spans="1:7" x14ac:dyDescent="0.3">
      <c r="A4487" s="2">
        <v>610153</v>
      </c>
      <c r="B4487" s="3">
        <v>41794.805636574078</v>
      </c>
      <c r="C4487" s="2" t="s">
        <v>32</v>
      </c>
      <c r="D4487" s="2" t="str">
        <f>IF(Original!D4489 = "-", "Male", Original!D4489)</f>
        <v>Male</v>
      </c>
      <c r="E4487" s="2" t="s">
        <v>12</v>
      </c>
      <c r="F4487" s="2" t="str">
        <f>IF(Original!F4489 = "-", "c9", Original!F4489)</f>
        <v>i5</v>
      </c>
      <c r="G4487" s="2">
        <f>IF(ISBLANK(Original!G4489),MEDIAN(Original!G:G),Original!G4489)</f>
        <v>31730</v>
      </c>
    </row>
    <row r="4488" spans="1:7" x14ac:dyDescent="0.3">
      <c r="A4488" s="2">
        <v>669053</v>
      </c>
      <c r="B4488" s="3">
        <v>41806.29824074074</v>
      </c>
      <c r="C4488" s="2" t="s">
        <v>31</v>
      </c>
      <c r="D4488" s="2" t="str">
        <f>IF(Original!D4490 = "-", "Male", Original!D4490)</f>
        <v>Male</v>
      </c>
      <c r="E4488" s="2" t="s">
        <v>12</v>
      </c>
      <c r="F4488" s="2" t="str">
        <f>IF(Original!F4490 = "-", "c9", Original!F4490)</f>
        <v>i5</v>
      </c>
      <c r="G4488" s="2">
        <f>IF(ISBLANK(Original!G4490),MEDIAN(Original!G:G),Original!G4490)</f>
        <v>27929</v>
      </c>
    </row>
    <row r="4489" spans="1:7" x14ac:dyDescent="0.3">
      <c r="A4489" s="2">
        <v>997125</v>
      </c>
      <c r="B4489" s="3">
        <v>41834.293194444443</v>
      </c>
      <c r="C4489" s="2" t="s">
        <v>31</v>
      </c>
      <c r="D4489" s="2" t="str">
        <f>IF(Original!D4491 = "-", "Male", Original!D4491)</f>
        <v>Male</v>
      </c>
      <c r="E4489" s="2" t="s">
        <v>12</v>
      </c>
      <c r="F4489" s="2" t="str">
        <f>IF(Original!F4491 = "-", "c9", Original!F4491)</f>
        <v>i5</v>
      </c>
      <c r="G4489" s="2">
        <f>IF(ISBLANK(Original!G4491),MEDIAN(Original!G:G),Original!G4491)</f>
        <v>82697</v>
      </c>
    </row>
    <row r="4490" spans="1:7" x14ac:dyDescent="0.3">
      <c r="A4490" s="2">
        <v>548533</v>
      </c>
      <c r="B4490" s="3">
        <v>41846.054918981485</v>
      </c>
      <c r="C4490" s="2" t="s">
        <v>31</v>
      </c>
      <c r="D4490" s="2" t="str">
        <f>IF(Original!D4492 = "-", "Male", Original!D4492)</f>
        <v>Male</v>
      </c>
      <c r="E4490" s="2" t="s">
        <v>12</v>
      </c>
      <c r="F4490" s="2" t="str">
        <f>IF(Original!F4492 = "-", "c9", Original!F4492)</f>
        <v>i5</v>
      </c>
      <c r="G4490" s="2">
        <f>IF(ISBLANK(Original!G4492),MEDIAN(Original!G:G),Original!G4492)</f>
        <v>21815</v>
      </c>
    </row>
    <row r="4491" spans="1:7" x14ac:dyDescent="0.3">
      <c r="A4491" s="2">
        <v>104406</v>
      </c>
      <c r="B4491" s="3">
        <v>41846.055243055554</v>
      </c>
      <c r="C4491" s="2" t="s">
        <v>31</v>
      </c>
      <c r="D4491" s="2" t="str">
        <f>IF(Original!D4493 = "-", "Male", Original!D4493)</f>
        <v>Male</v>
      </c>
      <c r="E4491" s="2" t="s">
        <v>12</v>
      </c>
      <c r="F4491" s="2" t="str">
        <f>IF(Original!F4493 = "-", "c9", Original!F4493)</f>
        <v>i5</v>
      </c>
      <c r="G4491" s="2">
        <f>IF(ISBLANK(Original!G4493),MEDIAN(Original!G:G),Original!G4493)</f>
        <v>72483</v>
      </c>
    </row>
    <row r="4492" spans="1:7" x14ac:dyDescent="0.3">
      <c r="A4492" s="2">
        <v>860046</v>
      </c>
      <c r="B4492" s="3">
        <v>41852.672060185185</v>
      </c>
      <c r="C4492" s="2" t="s">
        <v>32</v>
      </c>
      <c r="D4492" s="2" t="str">
        <f>IF(Original!D4494 = "-", "Male", Original!D4494)</f>
        <v>Male</v>
      </c>
      <c r="E4492" s="2" t="s">
        <v>12</v>
      </c>
      <c r="F4492" s="2" t="str">
        <f>IF(Original!F4494 = "-", "c9", Original!F4494)</f>
        <v>i7</v>
      </c>
      <c r="G4492" s="2">
        <f>IF(ISBLANK(Original!G4494),MEDIAN(Original!G:G),Original!G4494)</f>
        <v>43187</v>
      </c>
    </row>
    <row r="4493" spans="1:7" x14ac:dyDescent="0.3">
      <c r="A4493" s="2">
        <v>218715</v>
      </c>
      <c r="B4493" s="3">
        <v>41852.674027777779</v>
      </c>
      <c r="C4493" s="2" t="s">
        <v>31</v>
      </c>
      <c r="D4493" s="2" t="str">
        <f>IF(Original!D4495 = "-", "Male", Original!D4495)</f>
        <v>Female</v>
      </c>
      <c r="E4493" s="2" t="s">
        <v>12</v>
      </c>
      <c r="F4493" s="2" t="str">
        <f>IF(Original!F4495 = "-", "c9", Original!F4495)</f>
        <v>i7</v>
      </c>
      <c r="G4493" s="2">
        <f>IF(ISBLANK(Original!G4495),MEDIAN(Original!G:G),Original!G4495)</f>
        <v>36580</v>
      </c>
    </row>
    <row r="4494" spans="1:7" x14ac:dyDescent="0.3">
      <c r="A4494" s="2">
        <v>196569</v>
      </c>
      <c r="B4494" s="3">
        <v>41852.672060185185</v>
      </c>
      <c r="C4494" s="2" t="s">
        <v>31</v>
      </c>
      <c r="D4494" s="2" t="str">
        <f>IF(Original!D4496 = "-", "Male", Original!D4496)</f>
        <v>Female</v>
      </c>
      <c r="E4494" s="2" t="s">
        <v>12</v>
      </c>
      <c r="F4494" s="2" t="str">
        <f>IF(Original!F4496 = "-", "c9", Original!F4496)</f>
        <v>i7</v>
      </c>
      <c r="G4494" s="2">
        <f>IF(ISBLANK(Original!G4496),MEDIAN(Original!G:G),Original!G4496)</f>
        <v>38193</v>
      </c>
    </row>
    <row r="4495" spans="1:7" x14ac:dyDescent="0.3">
      <c r="A4495" s="2">
        <v>227866</v>
      </c>
      <c r="B4495" s="3">
        <v>41852.672789351855</v>
      </c>
      <c r="C4495" s="2" t="s">
        <v>32</v>
      </c>
      <c r="D4495" s="2" t="str">
        <f>IF(Original!D4497 = "-", "Male", Original!D4497)</f>
        <v>Female</v>
      </c>
      <c r="E4495" s="2" t="s">
        <v>12</v>
      </c>
      <c r="F4495" s="2" t="str">
        <f>IF(Original!F4497 = "-", "c9", Original!F4497)</f>
        <v>i7</v>
      </c>
      <c r="G4495" s="2">
        <f>IF(ISBLANK(Original!G4497),MEDIAN(Original!G:G),Original!G4497)</f>
        <v>54120</v>
      </c>
    </row>
    <row r="4496" spans="1:7" x14ac:dyDescent="0.3">
      <c r="A4496" s="2">
        <v>479702</v>
      </c>
      <c r="B4496" s="3">
        <v>41867.479571759257</v>
      </c>
      <c r="C4496" s="2" t="s">
        <v>31</v>
      </c>
      <c r="D4496" s="2" t="str">
        <f>IF(Original!D4498 = "-", "Male", Original!D4498)</f>
        <v>Female</v>
      </c>
      <c r="E4496" s="2" t="s">
        <v>12</v>
      </c>
      <c r="F4496" s="2" t="str">
        <f>IF(Original!F4498 = "-", "c9", Original!F4498)</f>
        <v>i7</v>
      </c>
      <c r="G4496" s="2">
        <f>IF(ISBLANK(Original!G4498),MEDIAN(Original!G:G),Original!G4498)</f>
        <v>80223</v>
      </c>
    </row>
    <row r="4497" spans="1:7" x14ac:dyDescent="0.3">
      <c r="A4497" s="2">
        <v>533468</v>
      </c>
      <c r="B4497" s="3">
        <v>41855.397719907407</v>
      </c>
      <c r="C4497" s="2" t="s">
        <v>32</v>
      </c>
      <c r="D4497" s="2" t="str">
        <f>IF(Original!D4499 = "-", "Male", Original!D4499)</f>
        <v>Female</v>
      </c>
      <c r="E4497" s="2" t="s">
        <v>12</v>
      </c>
      <c r="F4497" s="2" t="str">
        <f>IF(Original!F4499 = "-", "c9", Original!F4499)</f>
        <v>i7</v>
      </c>
      <c r="G4497" s="2">
        <f>IF(ISBLANK(Original!G4499),MEDIAN(Original!G:G),Original!G4499)</f>
        <v>22019</v>
      </c>
    </row>
    <row r="4498" spans="1:7" x14ac:dyDescent="0.3">
      <c r="A4498" s="2">
        <v>598841</v>
      </c>
      <c r="B4498" s="3">
        <v>41855.398449074077</v>
      </c>
      <c r="C4498" s="2" t="s">
        <v>32</v>
      </c>
      <c r="D4498" s="2" t="str">
        <f>IF(Original!D4500 = "-", "Male", Original!D4500)</f>
        <v>Female</v>
      </c>
      <c r="E4498" s="2" t="s">
        <v>12</v>
      </c>
      <c r="F4498" s="2" t="str">
        <f>IF(Original!F4500 = "-", "c9", Original!F4500)</f>
        <v>i7</v>
      </c>
      <c r="G4498" s="2">
        <f>IF(ISBLANK(Original!G4500),MEDIAN(Original!G:G),Original!G4500)</f>
        <v>5877</v>
      </c>
    </row>
    <row r="4499" spans="1:7" x14ac:dyDescent="0.3">
      <c r="A4499" s="2">
        <v>698761</v>
      </c>
      <c r="B4499" s="3">
        <v>41855.399178240739</v>
      </c>
      <c r="C4499" s="2" t="s">
        <v>32</v>
      </c>
      <c r="D4499" s="2" t="str">
        <f>IF(Original!D4501 = "-", "Male", Original!D4501)</f>
        <v>Female</v>
      </c>
      <c r="E4499" s="2" t="s">
        <v>12</v>
      </c>
      <c r="F4499" s="2" t="str">
        <f>IF(Original!F4501 = "-", "c9", Original!F4501)</f>
        <v>i7</v>
      </c>
      <c r="G4499" s="2">
        <f>IF(ISBLANK(Original!G4501),MEDIAN(Original!G:G),Original!G4501)</f>
        <v>33667</v>
      </c>
    </row>
    <row r="4500" spans="1:7" x14ac:dyDescent="0.3">
      <c r="A4500" s="2">
        <v>634055</v>
      </c>
      <c r="B4500" s="3">
        <v>41855.400902777779</v>
      </c>
      <c r="C4500" s="2" t="s">
        <v>31</v>
      </c>
      <c r="D4500" s="2" t="str">
        <f>IF(Original!D4502 = "-", "Male", Original!D4502)</f>
        <v>Female</v>
      </c>
      <c r="E4500" s="2" t="s">
        <v>12</v>
      </c>
      <c r="F4500" s="2" t="str">
        <f>IF(Original!F4502 = "-", "c9", Original!F4502)</f>
        <v>i7</v>
      </c>
      <c r="G4500" s="2">
        <f>IF(ISBLANK(Original!G4502),MEDIAN(Original!G:G),Original!G4502)</f>
        <v>25657</v>
      </c>
    </row>
    <row r="4501" spans="1:7" x14ac:dyDescent="0.3">
      <c r="A4501" s="2">
        <v>262748</v>
      </c>
      <c r="B4501" s="3">
        <v>41855.397175925929</v>
      </c>
      <c r="C4501" s="2" t="s">
        <v>32</v>
      </c>
      <c r="D4501" s="2" t="str">
        <f>IF(Original!D4503 = "-", "Male", Original!D4503)</f>
        <v>Don’t want to say</v>
      </c>
      <c r="E4501" s="2" t="s">
        <v>12</v>
      </c>
      <c r="F4501" s="2" t="str">
        <f>IF(Original!F4503 = "-", "c9", Original!F4503)</f>
        <v>i7</v>
      </c>
      <c r="G4501" s="2">
        <f>IF(ISBLANK(Original!G4503),MEDIAN(Original!G:G),Original!G4503)</f>
        <v>17951</v>
      </c>
    </row>
    <row r="4502" spans="1:7" x14ac:dyDescent="0.3">
      <c r="A4502" s="2">
        <v>805290</v>
      </c>
      <c r="B4502" s="3">
        <v>41820.397013888891</v>
      </c>
      <c r="C4502" s="2" t="s">
        <v>32</v>
      </c>
      <c r="D4502" s="2" t="str">
        <f>IF(Original!D4504 = "-", "Male", Original!D4504)</f>
        <v>Male</v>
      </c>
      <c r="E4502" s="2" t="s">
        <v>20</v>
      </c>
      <c r="F4502" s="2" t="str">
        <f>IF(Original!F4504 = "-", "c9", Original!F4504)</f>
        <v>i1</v>
      </c>
      <c r="G4502" s="2">
        <f>IF(ISBLANK(Original!G4504),MEDIAN(Original!G:G),Original!G4504)</f>
        <v>4849</v>
      </c>
    </row>
    <row r="4503" spans="1:7" x14ac:dyDescent="0.3">
      <c r="A4503" s="2">
        <v>633958</v>
      </c>
      <c r="B4503" s="3">
        <v>41827.397881944446</v>
      </c>
      <c r="C4503" s="2" t="s">
        <v>31</v>
      </c>
      <c r="D4503" s="2" t="str">
        <f>IF(Original!D4505 = "-", "Male", Original!D4505)</f>
        <v>Male</v>
      </c>
      <c r="E4503" s="2" t="s">
        <v>18</v>
      </c>
      <c r="F4503" s="2" t="str">
        <f>IF(Original!F4505 = "-", "c9", Original!F4505)</f>
        <v>i7</v>
      </c>
      <c r="G4503" s="2">
        <f>IF(ISBLANK(Original!G4505),MEDIAN(Original!G:G),Original!G4505)</f>
        <v>37853</v>
      </c>
    </row>
    <row r="4504" spans="1:7" x14ac:dyDescent="0.3">
      <c r="A4504" s="2">
        <v>197169</v>
      </c>
      <c r="B4504" s="3">
        <v>41792.401990740742</v>
      </c>
      <c r="C4504" s="2" t="s">
        <v>31</v>
      </c>
      <c r="D4504" s="2" t="str">
        <f>IF(Original!D4506 = "-", "Male", Original!D4506)</f>
        <v>Male</v>
      </c>
      <c r="E4504" s="2" t="s">
        <v>17</v>
      </c>
      <c r="F4504" s="2" t="str">
        <f>IF(Original!F4506 = "-", "c9", Original!F4506)</f>
        <v>c8</v>
      </c>
      <c r="G4504" s="2">
        <f>IF(ISBLANK(Original!G4506),MEDIAN(Original!G:G),Original!G4506)</f>
        <v>98968</v>
      </c>
    </row>
    <row r="4505" spans="1:7" x14ac:dyDescent="0.3">
      <c r="A4505" s="2">
        <v>225384</v>
      </c>
      <c r="B4505" s="3">
        <v>41785.397060185183</v>
      </c>
      <c r="C4505" s="2" t="s">
        <v>32</v>
      </c>
      <c r="D4505" s="2" t="str">
        <f>IF(Original!D4507 = "-", "Male", Original!D4507)</f>
        <v>Male</v>
      </c>
      <c r="E4505" s="2" t="s">
        <v>17</v>
      </c>
      <c r="F4505" s="2" t="str">
        <f>IF(Original!F4507 = "-", "c9", Original!F4507)</f>
        <v>c5</v>
      </c>
      <c r="G4505" s="2">
        <f>IF(ISBLANK(Original!G4507),MEDIAN(Original!G:G),Original!G4507)</f>
        <v>77939</v>
      </c>
    </row>
    <row r="4506" spans="1:7" x14ac:dyDescent="0.3">
      <c r="A4506" s="2">
        <v>395184</v>
      </c>
      <c r="B4506" s="3">
        <v>41838.415752314817</v>
      </c>
      <c r="C4506" s="2" t="s">
        <v>31</v>
      </c>
      <c r="D4506" s="2" t="str">
        <f>IF(Original!D4508 = "-", "Male", Original!D4508)</f>
        <v>Male</v>
      </c>
      <c r="E4506" s="2" t="s">
        <v>20</v>
      </c>
      <c r="F4506" s="2" t="str">
        <f>IF(Original!F4508 = "-", "c9", Original!F4508)</f>
        <v>i5</v>
      </c>
      <c r="G4506" s="2">
        <f>IF(ISBLANK(Original!G4508),MEDIAN(Original!G:G),Original!G4508)</f>
        <v>7431</v>
      </c>
    </row>
    <row r="4507" spans="1:7" x14ac:dyDescent="0.3">
      <c r="A4507" s="2">
        <v>972195</v>
      </c>
      <c r="B4507" s="3">
        <v>41870.396898148145</v>
      </c>
      <c r="C4507" s="2" t="s">
        <v>32</v>
      </c>
      <c r="D4507" s="2" t="str">
        <f>IF(Original!D4509 = "-", "Male", Original!D4509)</f>
        <v>Male</v>
      </c>
      <c r="E4507" s="2" t="s">
        <v>17</v>
      </c>
      <c r="F4507" s="2" t="str">
        <f>IF(Original!F4509 = "-", "c9", Original!F4509)</f>
        <v>c5</v>
      </c>
      <c r="G4507" s="2">
        <f>IF(ISBLANK(Original!G4509),MEDIAN(Original!G:G),Original!G4509)</f>
        <v>47164</v>
      </c>
    </row>
    <row r="4508" spans="1:7" x14ac:dyDescent="0.3">
      <c r="A4508" s="2">
        <v>543577</v>
      </c>
      <c r="B4508" s="3">
        <v>41835.831469907411</v>
      </c>
      <c r="C4508" s="2" t="s">
        <v>31</v>
      </c>
      <c r="D4508" s="2" t="str">
        <f>IF(Original!D4510 = "-", "Male", Original!D4510)</f>
        <v>Female</v>
      </c>
      <c r="E4508" s="2" t="s">
        <v>13</v>
      </c>
      <c r="F4508" s="2" t="str">
        <f>IF(Original!F4510 = "-", "c9", Original!F4510)</f>
        <v>c5</v>
      </c>
      <c r="G4508" s="2">
        <f>IF(ISBLANK(Original!G4510),MEDIAN(Original!G:G),Original!G4510)</f>
        <v>2013</v>
      </c>
    </row>
    <row r="4509" spans="1:7" x14ac:dyDescent="0.3">
      <c r="A4509" s="2">
        <v>458491</v>
      </c>
      <c r="B4509" s="3">
        <v>41835.832858796297</v>
      </c>
      <c r="C4509" s="2" t="s">
        <v>31</v>
      </c>
      <c r="D4509" s="2" t="str">
        <f>IF(Original!D4511 = "-", "Male", Original!D4511)</f>
        <v>Don’t want to say</v>
      </c>
      <c r="E4509" s="2" t="s">
        <v>13</v>
      </c>
      <c r="F4509" s="2" t="str">
        <f>IF(Original!F4511 = "-", "c9", Original!F4511)</f>
        <v>c5</v>
      </c>
      <c r="G4509" s="2">
        <f>IF(ISBLANK(Original!G4511),MEDIAN(Original!G:G),Original!G4511)</f>
        <v>93263</v>
      </c>
    </row>
    <row r="4510" spans="1:7" x14ac:dyDescent="0.3">
      <c r="A4510" s="2">
        <v>463985</v>
      </c>
      <c r="B4510" s="3">
        <v>41835.833599537036</v>
      </c>
      <c r="C4510" s="2" t="s">
        <v>31</v>
      </c>
      <c r="D4510" s="2" t="str">
        <f>IF(Original!D4512 = "-", "Male", Original!D4512)</f>
        <v>Don’t want to say</v>
      </c>
      <c r="E4510" s="2" t="s">
        <v>13</v>
      </c>
      <c r="F4510" s="2" t="str">
        <f>IF(Original!F4512 = "-", "c9", Original!F4512)</f>
        <v>c5</v>
      </c>
      <c r="G4510" s="2">
        <f>IF(ISBLANK(Original!G4512),MEDIAN(Original!G:G),Original!G4512)</f>
        <v>2052</v>
      </c>
    </row>
    <row r="4511" spans="1:7" x14ac:dyDescent="0.3">
      <c r="A4511" s="2">
        <v>78791</v>
      </c>
      <c r="B4511" s="3">
        <v>41844.44734953704</v>
      </c>
      <c r="C4511" s="2" t="s">
        <v>32</v>
      </c>
      <c r="D4511" s="2" t="str">
        <f>IF(Original!D4513 = "-", "Male", Original!D4513)</f>
        <v>Don’t want to say</v>
      </c>
      <c r="E4511" s="2" t="s">
        <v>13</v>
      </c>
      <c r="F4511" s="2" t="str">
        <f>IF(Original!F4513 = "-", "c9", Original!F4513)</f>
        <v>c5</v>
      </c>
      <c r="G4511" s="2">
        <f>IF(ISBLANK(Original!G4513),MEDIAN(Original!G:G),Original!G4513)</f>
        <v>5949</v>
      </c>
    </row>
    <row r="4512" spans="1:7" x14ac:dyDescent="0.3">
      <c r="A4512" s="2">
        <v>654063</v>
      </c>
      <c r="B4512" s="3">
        <v>41857.488611111112</v>
      </c>
      <c r="C4512" s="2" t="s">
        <v>31</v>
      </c>
      <c r="D4512" s="2" t="str">
        <f>IF(Original!D4514 = "-", "Male", Original!D4514)</f>
        <v>Female</v>
      </c>
      <c r="E4512" s="2" t="s">
        <v>13</v>
      </c>
      <c r="F4512" s="2" t="str">
        <f>IF(Original!F4514 = "-", "c9", Original!F4514)</f>
        <v>c5</v>
      </c>
      <c r="G4512" s="2">
        <f>IF(ISBLANK(Original!G4514),MEDIAN(Original!G:G),Original!G4514)</f>
        <v>22912</v>
      </c>
    </row>
    <row r="4513" spans="1:7" x14ac:dyDescent="0.3">
      <c r="A4513" s="2">
        <v>232860</v>
      </c>
      <c r="B4513" s="3">
        <v>41781.499293981484</v>
      </c>
      <c r="C4513" s="2" t="s">
        <v>32</v>
      </c>
      <c r="D4513" s="2" t="str">
        <f>IF(Original!D4515 = "-", "Male", Original!D4515)</f>
        <v>Male</v>
      </c>
      <c r="E4513" s="2" t="s">
        <v>20</v>
      </c>
      <c r="F4513" s="2" t="str">
        <f>IF(Original!F4515 = "-", "c9", Original!F4515)</f>
        <v>c5</v>
      </c>
      <c r="G4513" s="2">
        <f>IF(ISBLANK(Original!G4515),MEDIAN(Original!G:G),Original!G4515)</f>
        <v>18887</v>
      </c>
    </row>
    <row r="4514" spans="1:7" x14ac:dyDescent="0.3">
      <c r="A4514" s="2">
        <v>553683</v>
      </c>
      <c r="B4514" s="3">
        <v>41780.397893518515</v>
      </c>
      <c r="C4514" s="2" t="s">
        <v>32</v>
      </c>
      <c r="D4514" s="2" t="str">
        <f>IF(Original!D4516 = "-", "Male", Original!D4516)</f>
        <v>Male</v>
      </c>
      <c r="E4514" s="2" t="s">
        <v>20</v>
      </c>
      <c r="F4514" s="2" t="str">
        <f>IF(Original!F4516 = "-", "c9", Original!F4516)</f>
        <v>c5</v>
      </c>
      <c r="G4514" s="2">
        <f>IF(ISBLANK(Original!G4516),MEDIAN(Original!G:G),Original!G4516)</f>
        <v>14689</v>
      </c>
    </row>
    <row r="4515" spans="1:7" x14ac:dyDescent="0.3">
      <c r="A4515" s="2">
        <v>403729</v>
      </c>
      <c r="B4515" s="3">
        <v>41808.397534722222</v>
      </c>
      <c r="C4515" s="2" t="s">
        <v>32</v>
      </c>
      <c r="D4515" s="2" t="str">
        <f>IF(Original!D4517 = "-", "Male", Original!D4517)</f>
        <v>Female</v>
      </c>
      <c r="E4515" s="2" t="s">
        <v>20</v>
      </c>
      <c r="F4515" s="2" t="str">
        <f>IF(Original!F4517 = "-", "c9", Original!F4517)</f>
        <v>i6</v>
      </c>
      <c r="G4515" s="2">
        <f>IF(ISBLANK(Original!G4517),MEDIAN(Original!G:G),Original!G4517)</f>
        <v>96315</v>
      </c>
    </row>
    <row r="4516" spans="1:7" x14ac:dyDescent="0.3">
      <c r="A4516" s="2">
        <v>556271</v>
      </c>
      <c r="B4516" s="3">
        <v>41814.518020833333</v>
      </c>
      <c r="C4516" s="2" t="s">
        <v>32</v>
      </c>
      <c r="D4516" s="2" t="str">
        <f>IF(Original!D4518 = "-", "Male", Original!D4518)</f>
        <v>Male</v>
      </c>
      <c r="E4516" s="2" t="s">
        <v>20</v>
      </c>
      <c r="F4516" s="2" t="str">
        <f>IF(Original!F4518 = "-", "c9", Original!F4518)</f>
        <v>i6</v>
      </c>
      <c r="G4516" s="2">
        <f>IF(ISBLANK(Original!G4518),MEDIAN(Original!G:G),Original!G4518)</f>
        <v>47449</v>
      </c>
    </row>
    <row r="4517" spans="1:7" x14ac:dyDescent="0.3">
      <c r="A4517" s="2">
        <v>323810</v>
      </c>
      <c r="B4517" s="3">
        <v>41814.518483796295</v>
      </c>
      <c r="C4517" s="2" t="s">
        <v>32</v>
      </c>
      <c r="D4517" s="2" t="str">
        <f>IF(Original!D4519 = "-", "Male", Original!D4519)</f>
        <v>Female</v>
      </c>
      <c r="E4517" s="2" t="s">
        <v>20</v>
      </c>
      <c r="F4517" s="2" t="str">
        <f>IF(Original!F4519 = "-", "c9", Original!F4519)</f>
        <v>i6</v>
      </c>
      <c r="G4517" s="2">
        <f>IF(ISBLANK(Original!G4519),MEDIAN(Original!G:G),Original!G4519)</f>
        <v>61337</v>
      </c>
    </row>
    <row r="4518" spans="1:7" x14ac:dyDescent="0.3">
      <c r="A4518" s="2">
        <v>372692</v>
      </c>
      <c r="B4518" s="3">
        <v>41822.480300925927</v>
      </c>
      <c r="C4518" s="2" t="s">
        <v>31</v>
      </c>
      <c r="D4518" s="2" t="str">
        <f>IF(Original!D4520 = "-", "Male", Original!D4520)</f>
        <v>Female</v>
      </c>
      <c r="E4518" s="2" t="s">
        <v>20</v>
      </c>
      <c r="F4518" s="2" t="str">
        <f>IF(Original!F4520 = "-", "c9", Original!F4520)</f>
        <v>i6</v>
      </c>
      <c r="G4518" s="2">
        <f>IF(ISBLANK(Original!G4520),MEDIAN(Original!G:G),Original!G4520)</f>
        <v>77329</v>
      </c>
    </row>
    <row r="4519" spans="1:7" x14ac:dyDescent="0.3">
      <c r="A4519" s="2">
        <v>258499</v>
      </c>
      <c r="B4519" s="3">
        <v>41760.355578703704</v>
      </c>
      <c r="C4519" s="2" t="s">
        <v>31</v>
      </c>
      <c r="D4519" s="2" t="str">
        <f>IF(Original!D4521 = "-", "Male", Original!D4521)</f>
        <v>Male</v>
      </c>
      <c r="E4519" s="2" t="s">
        <v>20</v>
      </c>
      <c r="F4519" s="2" t="str">
        <f>IF(Original!F4521 = "-", "c9", Original!F4521)</f>
        <v>c5</v>
      </c>
      <c r="G4519" s="2">
        <f>IF(ISBLANK(Original!G4521),MEDIAN(Original!G:G),Original!G4521)</f>
        <v>11487</v>
      </c>
    </row>
    <row r="4520" spans="1:7" x14ac:dyDescent="0.3">
      <c r="A4520" s="2">
        <v>75604</v>
      </c>
      <c r="B4520" s="3">
        <v>41764.540729166663</v>
      </c>
      <c r="C4520" s="2" t="s">
        <v>32</v>
      </c>
      <c r="D4520" s="2" t="str">
        <f>IF(Original!D4522 = "-", "Male", Original!D4522)</f>
        <v>Male</v>
      </c>
      <c r="E4520" s="2" t="s">
        <v>20</v>
      </c>
      <c r="F4520" s="2" t="str">
        <f>IF(Original!F4522 = "-", "c9", Original!F4522)</f>
        <v>c5</v>
      </c>
      <c r="G4520" s="2">
        <f>IF(ISBLANK(Original!G4522),MEDIAN(Original!G:G),Original!G4522)</f>
        <v>88226</v>
      </c>
    </row>
    <row r="4521" spans="1:7" x14ac:dyDescent="0.3">
      <c r="A4521" s="2">
        <v>920125</v>
      </c>
      <c r="B4521" s="3">
        <v>41765.76699074074</v>
      </c>
      <c r="C4521" s="2" t="s">
        <v>31</v>
      </c>
      <c r="D4521" s="2" t="str">
        <f>IF(Original!D4523 = "-", "Male", Original!D4523)</f>
        <v>Female</v>
      </c>
      <c r="E4521" s="2" t="s">
        <v>20</v>
      </c>
      <c r="F4521" s="2" t="str">
        <f>IF(Original!F4523 = "-", "c9", Original!F4523)</f>
        <v>c5</v>
      </c>
      <c r="G4521" s="2">
        <f>IF(ISBLANK(Original!G4523),MEDIAN(Original!G:G),Original!G4523)</f>
        <v>5984</v>
      </c>
    </row>
    <row r="4522" spans="1:7" x14ac:dyDescent="0.3">
      <c r="A4522" s="2">
        <v>484721</v>
      </c>
      <c r="B4522" s="3">
        <v>41765.767395833333</v>
      </c>
      <c r="C4522" s="2" t="s">
        <v>31</v>
      </c>
      <c r="D4522" s="2" t="str">
        <f>IF(Original!D4524 = "-", "Male", Original!D4524)</f>
        <v>Female</v>
      </c>
      <c r="E4522" s="2" t="s">
        <v>20</v>
      </c>
      <c r="F4522" s="2" t="str">
        <f>IF(Original!F4524 = "-", "c9", Original!F4524)</f>
        <v>c5</v>
      </c>
      <c r="G4522" s="2">
        <f>IF(ISBLANK(Original!G4524),MEDIAN(Original!G:G),Original!G4524)</f>
        <v>61756</v>
      </c>
    </row>
    <row r="4523" spans="1:7" x14ac:dyDescent="0.3">
      <c r="A4523" s="2">
        <v>883770</v>
      </c>
      <c r="B4523" s="3">
        <v>41768.302974537037</v>
      </c>
      <c r="C4523" s="2" t="s">
        <v>32</v>
      </c>
      <c r="D4523" s="2" t="str">
        <f>IF(Original!D4525 = "-", "Male", Original!D4525)</f>
        <v>Male</v>
      </c>
      <c r="E4523" s="2" t="s">
        <v>20</v>
      </c>
      <c r="F4523" s="2" t="str">
        <f>IF(Original!F4525 = "-", "c9", Original!F4525)</f>
        <v>c5</v>
      </c>
      <c r="G4523" s="2">
        <f>IF(ISBLANK(Original!G4525),MEDIAN(Original!G:G),Original!G4525)</f>
        <v>54585</v>
      </c>
    </row>
    <row r="4524" spans="1:7" x14ac:dyDescent="0.3">
      <c r="A4524" s="2">
        <v>774683</v>
      </c>
      <c r="B4524" s="3">
        <v>41879.396655092591</v>
      </c>
      <c r="C4524" s="2" t="s">
        <v>32</v>
      </c>
      <c r="D4524" s="2" t="str">
        <f>IF(Original!D4526 = "-", "Male", Original!D4526)</f>
        <v>Female</v>
      </c>
      <c r="E4524" s="2" t="s">
        <v>13</v>
      </c>
      <c r="F4524" s="2" t="str">
        <f>IF(Original!F4526 = "-", "c9", Original!F4526)</f>
        <v>c9</v>
      </c>
      <c r="G4524" s="2">
        <f>IF(ISBLANK(Original!G4526),MEDIAN(Original!G:G),Original!G4526)</f>
        <v>50604</v>
      </c>
    </row>
    <row r="4525" spans="1:7" x14ac:dyDescent="0.3">
      <c r="A4525" s="2">
        <v>314450</v>
      </c>
      <c r="B4525" s="3">
        <v>41879.398900462962</v>
      </c>
      <c r="C4525" s="2" t="s">
        <v>32</v>
      </c>
      <c r="D4525" s="2" t="str">
        <f>IF(Original!D4527 = "-", "Male", Original!D4527)</f>
        <v>Female</v>
      </c>
      <c r="E4525" s="2" t="s">
        <v>13</v>
      </c>
      <c r="F4525" s="2" t="str">
        <f>IF(Original!F4527 = "-", "c9", Original!F4527)</f>
        <v>c9</v>
      </c>
      <c r="G4525" s="2">
        <f>IF(ISBLANK(Original!G4527),MEDIAN(Original!G:G),Original!G4527)</f>
        <v>15294</v>
      </c>
    </row>
    <row r="4526" spans="1:7" x14ac:dyDescent="0.3">
      <c r="A4526" s="2">
        <v>978058</v>
      </c>
      <c r="B4526" s="3">
        <v>41767.398587962962</v>
      </c>
      <c r="C4526" s="2" t="s">
        <v>32</v>
      </c>
      <c r="D4526" s="2" t="str">
        <f>IF(Original!D4528 = "-", "Male", Original!D4528)</f>
        <v>Male</v>
      </c>
      <c r="E4526" s="2" t="s">
        <v>15</v>
      </c>
      <c r="F4526" s="2" t="str">
        <f>IF(Original!F4528 = "-", "c9", Original!F4528)</f>
        <v>c5</v>
      </c>
      <c r="G4526" s="2">
        <f>IF(ISBLANK(Original!G4528),MEDIAN(Original!G:G),Original!G4528)</f>
        <v>56575</v>
      </c>
    </row>
    <row r="4527" spans="1:7" x14ac:dyDescent="0.3">
      <c r="A4527" s="2">
        <v>125548</v>
      </c>
      <c r="B4527" s="3">
        <v>41767.398831018516</v>
      </c>
      <c r="C4527" s="2" t="s">
        <v>31</v>
      </c>
      <c r="D4527" s="2" t="str">
        <f>IF(Original!D4529 = "-", "Male", Original!D4529)</f>
        <v>Female</v>
      </c>
      <c r="E4527" s="2" t="s">
        <v>15</v>
      </c>
      <c r="F4527" s="2" t="str">
        <f>IF(Original!F4529 = "-", "c9", Original!F4529)</f>
        <v>c5</v>
      </c>
      <c r="G4527" s="2">
        <f>IF(ISBLANK(Original!G4529),MEDIAN(Original!G:G),Original!G4529)</f>
        <v>45815</v>
      </c>
    </row>
    <row r="4528" spans="1:7" x14ac:dyDescent="0.3">
      <c r="A4528" s="2">
        <v>908214</v>
      </c>
      <c r="B4528" s="3">
        <v>41816.397465277776</v>
      </c>
      <c r="C4528" s="2" t="s">
        <v>32</v>
      </c>
      <c r="D4528" s="2" t="str">
        <f>IF(Original!D4530 = "-", "Male", Original!D4530)</f>
        <v>Female</v>
      </c>
      <c r="E4528" s="2" t="s">
        <v>15</v>
      </c>
      <c r="F4528" s="2" t="str">
        <f>IF(Original!F4530 = "-", "c9", Original!F4530)</f>
        <v>c5</v>
      </c>
      <c r="G4528" s="2">
        <f>IF(ISBLANK(Original!G4530),MEDIAN(Original!G:G),Original!G4530)</f>
        <v>48007</v>
      </c>
    </row>
    <row r="4529" spans="1:7" x14ac:dyDescent="0.3">
      <c r="A4529" s="2">
        <v>203207</v>
      </c>
      <c r="B4529" s="3">
        <v>41830.191122685188</v>
      </c>
      <c r="C4529" s="2" t="s">
        <v>31</v>
      </c>
      <c r="D4529" s="2" t="str">
        <f>IF(Original!D4531 = "-", "Male", Original!D4531)</f>
        <v>Female</v>
      </c>
      <c r="E4529" s="2" t="s">
        <v>15</v>
      </c>
      <c r="F4529" s="2" t="str">
        <f>IF(Original!F4531 = "-", "c9", Original!F4531)</f>
        <v>c5</v>
      </c>
      <c r="G4529" s="2">
        <f>IF(ISBLANK(Original!G4531),MEDIAN(Original!G:G),Original!G4531)</f>
        <v>19578</v>
      </c>
    </row>
    <row r="4530" spans="1:7" x14ac:dyDescent="0.3">
      <c r="A4530" s="2">
        <v>618160</v>
      </c>
      <c r="B4530" s="3">
        <v>41851.397303240738</v>
      </c>
      <c r="C4530" s="2" t="s">
        <v>31</v>
      </c>
      <c r="D4530" s="2" t="str">
        <f>IF(Original!D4532 = "-", "Male", Original!D4532)</f>
        <v>Female</v>
      </c>
      <c r="E4530" s="2" t="s">
        <v>15</v>
      </c>
      <c r="F4530" s="2" t="str">
        <f>IF(Original!F4532 = "-", "c9", Original!F4532)</f>
        <v>c5</v>
      </c>
      <c r="G4530" s="2">
        <f>IF(ISBLANK(Original!G4532),MEDIAN(Original!G:G),Original!G4532)</f>
        <v>69076</v>
      </c>
    </row>
    <row r="4531" spans="1:7" x14ac:dyDescent="0.3">
      <c r="A4531" s="2">
        <v>824459</v>
      </c>
      <c r="B4531" s="3">
        <v>41850.064479166664</v>
      </c>
      <c r="C4531" s="2" t="s">
        <v>31</v>
      </c>
      <c r="D4531" s="2" t="str">
        <f>IF(Original!D4533 = "-", "Male", Original!D4533)</f>
        <v>Don’t want to say</v>
      </c>
      <c r="E4531" s="2" t="s">
        <v>20</v>
      </c>
      <c r="F4531" s="2" t="str">
        <f>IF(Original!F4533 = "-", "c9", Original!F4533)</f>
        <v>c9</v>
      </c>
      <c r="G4531" s="2">
        <f>IF(ISBLANK(Original!G4533),MEDIAN(Original!G:G),Original!G4533)</f>
        <v>75273</v>
      </c>
    </row>
    <row r="4532" spans="1:7" x14ac:dyDescent="0.3">
      <c r="A4532" s="2">
        <v>601533</v>
      </c>
      <c r="B4532" s="3">
        <v>41858.649317129632</v>
      </c>
      <c r="C4532" s="2" t="s">
        <v>32</v>
      </c>
      <c r="D4532" s="2" t="str">
        <f>IF(Original!D4534 = "-", "Male", Original!D4534)</f>
        <v>Don’t want to say</v>
      </c>
      <c r="E4532" s="2" t="s">
        <v>20</v>
      </c>
      <c r="F4532" s="2" t="str">
        <f>IF(Original!F4534 = "-", "c9", Original!F4534)</f>
        <v>c9</v>
      </c>
      <c r="G4532" s="2">
        <f>IF(ISBLANK(Original!G4534),MEDIAN(Original!G:G),Original!G4534)</f>
        <v>42529</v>
      </c>
    </row>
    <row r="4533" spans="1:7" x14ac:dyDescent="0.3">
      <c r="A4533" s="2">
        <v>114265</v>
      </c>
      <c r="B4533" s="3">
        <v>41873.581250000003</v>
      </c>
      <c r="C4533" s="2" t="s">
        <v>32</v>
      </c>
      <c r="D4533" s="2" t="str">
        <f>IF(Original!D4535 = "-", "Male", Original!D4535)</f>
        <v>Female</v>
      </c>
      <c r="E4533" s="2" t="s">
        <v>20</v>
      </c>
      <c r="F4533" s="2" t="str">
        <f>IF(Original!F4535 = "-", "c9", Original!F4535)</f>
        <v>c9</v>
      </c>
      <c r="G4533" s="2">
        <f>IF(ISBLANK(Original!G4535),MEDIAN(Original!G:G),Original!G4535)</f>
        <v>81743</v>
      </c>
    </row>
    <row r="4534" spans="1:7" x14ac:dyDescent="0.3">
      <c r="A4534" s="2">
        <v>339175</v>
      </c>
      <c r="B4534" s="3">
        <v>41777.295335648145</v>
      </c>
      <c r="C4534" s="2" t="s">
        <v>31</v>
      </c>
      <c r="D4534" s="2" t="str">
        <f>IF(Original!D4536 = "-", "Male", Original!D4536)</f>
        <v>Female</v>
      </c>
      <c r="E4534" s="2" t="s">
        <v>20</v>
      </c>
      <c r="F4534" s="2" t="str">
        <f>IF(Original!F4536 = "-", "c9", Original!F4536)</f>
        <v>c5</v>
      </c>
      <c r="G4534" s="2">
        <f>IF(ISBLANK(Original!G4536),MEDIAN(Original!G:G),Original!G4536)</f>
        <v>46215</v>
      </c>
    </row>
    <row r="4535" spans="1:7" x14ac:dyDescent="0.3">
      <c r="A4535" s="2">
        <v>980636</v>
      </c>
      <c r="B4535" s="3">
        <v>41817.397638888891</v>
      </c>
      <c r="C4535" s="2" t="s">
        <v>32</v>
      </c>
      <c r="D4535" s="2" t="str">
        <f>IF(Original!D4537 = "-", "Male", Original!D4537)</f>
        <v>Male</v>
      </c>
      <c r="E4535" s="2" t="s">
        <v>20</v>
      </c>
      <c r="F4535" s="2" t="str">
        <f>IF(Original!F4537 = "-", "c9", Original!F4537)</f>
        <v>c5</v>
      </c>
      <c r="G4535" s="2">
        <f>IF(ISBLANK(Original!G4537),MEDIAN(Original!G:G),Original!G4537)</f>
        <v>64507</v>
      </c>
    </row>
    <row r="4536" spans="1:7" x14ac:dyDescent="0.3">
      <c r="A4536" s="2">
        <v>172700</v>
      </c>
      <c r="B4536" s="3">
        <v>41821.343182870369</v>
      </c>
      <c r="C4536" s="2" t="s">
        <v>31</v>
      </c>
      <c r="D4536" s="2" t="str">
        <f>IF(Original!D4538 = "-", "Male", Original!D4538)</f>
        <v>Male</v>
      </c>
      <c r="E4536" s="2" t="s">
        <v>20</v>
      </c>
      <c r="F4536" s="2" t="str">
        <f>IF(Original!F4538 = "-", "c9", Original!F4538)</f>
        <v>c5</v>
      </c>
      <c r="G4536" s="2">
        <f>IF(ISBLANK(Original!G4538),MEDIAN(Original!G:G),Original!G4538)</f>
        <v>83014</v>
      </c>
    </row>
    <row r="4537" spans="1:7" x14ac:dyDescent="0.3">
      <c r="A4537" s="2">
        <v>851534</v>
      </c>
      <c r="B4537" s="3">
        <v>41821.343506944446</v>
      </c>
      <c r="C4537" s="2" t="s">
        <v>31</v>
      </c>
      <c r="D4537" s="2" t="str">
        <f>IF(Original!D4539 = "-", "Male", Original!D4539)</f>
        <v>Female</v>
      </c>
      <c r="E4537" s="2" t="s">
        <v>20</v>
      </c>
      <c r="F4537" s="2" t="str">
        <f>IF(Original!F4539 = "-", "c9", Original!F4539)</f>
        <v>c5</v>
      </c>
      <c r="G4537" s="2">
        <f>IF(ISBLANK(Original!G4539),MEDIAN(Original!G:G),Original!G4539)</f>
        <v>64240</v>
      </c>
    </row>
    <row r="4538" spans="1:7" x14ac:dyDescent="0.3">
      <c r="A4538" s="2">
        <v>660138</v>
      </c>
      <c r="B4538" s="3">
        <v>41806.397002314814</v>
      </c>
      <c r="C4538" s="2" t="s">
        <v>32</v>
      </c>
      <c r="D4538" s="2" t="str">
        <f>IF(Original!D4540 = "-", "Male", Original!D4540)</f>
        <v>Male</v>
      </c>
      <c r="E4538" s="2" t="s">
        <v>12</v>
      </c>
      <c r="F4538" s="2" t="str">
        <f>IF(Original!F4540 = "-", "c9", Original!F4540)</f>
        <v>c9</v>
      </c>
      <c r="G4538" s="2">
        <f>IF(ISBLANK(Original!G4540),MEDIAN(Original!G:G),Original!G4540)</f>
        <v>27018</v>
      </c>
    </row>
    <row r="4539" spans="1:7" x14ac:dyDescent="0.3">
      <c r="A4539" s="2">
        <v>107686</v>
      </c>
      <c r="B4539" s="3">
        <v>41806.397372685184</v>
      </c>
      <c r="C4539" s="2" t="s">
        <v>31</v>
      </c>
      <c r="D4539" s="2" t="str">
        <f>IF(Original!D4541 = "-", "Male", Original!D4541)</f>
        <v>Male</v>
      </c>
      <c r="E4539" s="2" t="s">
        <v>12</v>
      </c>
      <c r="F4539" s="2" t="str">
        <f>IF(Original!F4541 = "-", "c9", Original!F4541)</f>
        <v>c9</v>
      </c>
      <c r="G4539" s="2">
        <f>IF(ISBLANK(Original!G4541),MEDIAN(Original!G:G),Original!G4541)</f>
        <v>53967</v>
      </c>
    </row>
    <row r="4540" spans="1:7" x14ac:dyDescent="0.3">
      <c r="A4540" s="2">
        <v>381271</v>
      </c>
      <c r="B4540" s="3">
        <v>41778.396817129629</v>
      </c>
      <c r="C4540" s="2" t="s">
        <v>32</v>
      </c>
      <c r="D4540" s="2" t="str">
        <f>IF(Original!D4542 = "-", "Male", Original!D4542)</f>
        <v>Female</v>
      </c>
      <c r="E4540" s="2" t="s">
        <v>13</v>
      </c>
      <c r="F4540" s="2" t="str">
        <f>IF(Original!F4542 = "-", "c9", Original!F4542)</f>
        <v>i1</v>
      </c>
      <c r="G4540" s="2">
        <f>IF(ISBLANK(Original!G4542),MEDIAN(Original!G:G),Original!G4542)</f>
        <v>85440</v>
      </c>
    </row>
    <row r="4541" spans="1:7" x14ac:dyDescent="0.3">
      <c r="A4541" s="2">
        <v>984518</v>
      </c>
      <c r="B4541" s="3">
        <v>41778.398506944446</v>
      </c>
      <c r="C4541" s="2" t="s">
        <v>31</v>
      </c>
      <c r="D4541" s="2" t="str">
        <f>IF(Original!D4543 = "-", "Male", Original!D4543)</f>
        <v>Female</v>
      </c>
      <c r="E4541" s="2" t="s">
        <v>13</v>
      </c>
      <c r="F4541" s="2" t="str">
        <f>IF(Original!F4543 = "-", "c9", Original!F4543)</f>
        <v>i1</v>
      </c>
      <c r="G4541" s="2">
        <f>IF(ISBLANK(Original!G4543),MEDIAN(Original!G:G),Original!G4543)</f>
        <v>65617</v>
      </c>
    </row>
    <row r="4542" spans="1:7" x14ac:dyDescent="0.3">
      <c r="A4542" s="2">
        <v>61075</v>
      </c>
      <c r="B4542" s="3">
        <v>41778.400914351849</v>
      </c>
      <c r="C4542" s="2" t="s">
        <v>31</v>
      </c>
      <c r="D4542" s="2" t="str">
        <f>IF(Original!D4544 = "-", "Male", Original!D4544)</f>
        <v>Female</v>
      </c>
      <c r="E4542" s="2" t="s">
        <v>13</v>
      </c>
      <c r="F4542" s="2" t="str">
        <f>IF(Original!F4544 = "-", "c9", Original!F4544)</f>
        <v>i1</v>
      </c>
      <c r="G4542" s="2">
        <f>IF(ISBLANK(Original!G4544),MEDIAN(Original!G:G),Original!G4544)</f>
        <v>27855</v>
      </c>
    </row>
    <row r="4543" spans="1:7" x14ac:dyDescent="0.3">
      <c r="A4543" s="2">
        <v>176247</v>
      </c>
      <c r="B4543" s="3">
        <v>41842.992418981485</v>
      </c>
      <c r="C4543" s="2" t="s">
        <v>31</v>
      </c>
      <c r="D4543" s="2" t="str">
        <f>IF(Original!D4545 = "-", "Male", Original!D4545)</f>
        <v>Female</v>
      </c>
      <c r="E4543" s="2" t="s">
        <v>13</v>
      </c>
      <c r="F4543" s="2" t="str">
        <f>IF(Original!F4545 = "-", "c9", Original!F4545)</f>
        <v>i1</v>
      </c>
      <c r="G4543" s="2">
        <f>IF(ISBLANK(Original!G4545),MEDIAN(Original!G:G),Original!G4545)</f>
        <v>54276</v>
      </c>
    </row>
    <row r="4544" spans="1:7" x14ac:dyDescent="0.3">
      <c r="A4544" s="2">
        <v>295044</v>
      </c>
      <c r="B4544" s="3">
        <v>41842.993784722225</v>
      </c>
      <c r="C4544" s="2" t="s">
        <v>32</v>
      </c>
      <c r="D4544" s="2" t="str">
        <f>IF(Original!D4546 = "-", "Male", Original!D4546)</f>
        <v>Female</v>
      </c>
      <c r="E4544" s="2" t="s">
        <v>13</v>
      </c>
      <c r="F4544" s="2" t="str">
        <f>IF(Original!F4546 = "-", "c9", Original!F4546)</f>
        <v>i1</v>
      </c>
      <c r="G4544" s="2">
        <f>IF(ISBLANK(Original!G4546),MEDIAN(Original!G:G),Original!G4546)</f>
        <v>51283</v>
      </c>
    </row>
    <row r="4545" spans="1:7" x14ac:dyDescent="0.3">
      <c r="A4545" s="2">
        <v>731032</v>
      </c>
      <c r="B4545" s="3">
        <v>41862.396782407406</v>
      </c>
      <c r="C4545" s="2" t="s">
        <v>31</v>
      </c>
      <c r="D4545" s="2" t="str">
        <f>IF(Original!D4547 = "-", "Male", Original!D4547)</f>
        <v>Female</v>
      </c>
      <c r="E4545" s="2" t="s">
        <v>13</v>
      </c>
      <c r="F4545" s="2" t="str">
        <f>IF(Original!F4547 = "-", "c9", Original!F4547)</f>
        <v>i5</v>
      </c>
      <c r="G4545" s="2">
        <f>IF(ISBLANK(Original!G4547),MEDIAN(Original!G:G),Original!G4547)</f>
        <v>5448</v>
      </c>
    </row>
    <row r="4546" spans="1:7" x14ac:dyDescent="0.3">
      <c r="A4546" s="2">
        <v>951132</v>
      </c>
      <c r="B4546" s="3">
        <v>41862.400023148148</v>
      </c>
      <c r="C4546" s="2" t="s">
        <v>32</v>
      </c>
      <c r="D4546" s="2" t="str">
        <f>IF(Original!D4548 = "-", "Male", Original!D4548)</f>
        <v>Female</v>
      </c>
      <c r="E4546" s="2" t="s">
        <v>13</v>
      </c>
      <c r="F4546" s="2" t="str">
        <f>IF(Original!F4548 = "-", "c9", Original!F4548)</f>
        <v>i5</v>
      </c>
      <c r="G4546" s="2">
        <f>IF(ISBLANK(Original!G4548),MEDIAN(Original!G:G),Original!G4548)</f>
        <v>67781</v>
      </c>
    </row>
    <row r="4547" spans="1:7" x14ac:dyDescent="0.3">
      <c r="A4547" s="2">
        <v>56735</v>
      </c>
      <c r="B4547" s="3">
        <v>41863.680833333332</v>
      </c>
      <c r="C4547" s="2" t="s">
        <v>31</v>
      </c>
      <c r="D4547" s="2" t="str">
        <f>IF(Original!D4549 = "-", "Male", Original!D4549)</f>
        <v>Female</v>
      </c>
      <c r="E4547" s="2" t="s">
        <v>13</v>
      </c>
      <c r="F4547" s="2" t="str">
        <f>IF(Original!F4549 = "-", "c9", Original!F4549)</f>
        <v>i5</v>
      </c>
      <c r="G4547" s="2">
        <f>IF(ISBLANK(Original!G4549),MEDIAN(Original!G:G),Original!G4549)</f>
        <v>37796</v>
      </c>
    </row>
    <row r="4548" spans="1:7" x14ac:dyDescent="0.3">
      <c r="A4548" s="2">
        <v>595633</v>
      </c>
      <c r="B4548" s="3">
        <v>41863.682268518518</v>
      </c>
      <c r="C4548" s="2" t="s">
        <v>32</v>
      </c>
      <c r="D4548" s="2" t="str">
        <f>IF(Original!D4550 = "-", "Male", Original!D4550)</f>
        <v>Female</v>
      </c>
      <c r="E4548" s="2" t="s">
        <v>13</v>
      </c>
      <c r="F4548" s="2" t="str">
        <f>IF(Original!F4550 = "-", "c9", Original!F4550)</f>
        <v>i5</v>
      </c>
      <c r="G4548" s="2">
        <f>IF(ISBLANK(Original!G4550),MEDIAN(Original!G:G),Original!G4550)</f>
        <v>43830</v>
      </c>
    </row>
    <row r="4549" spans="1:7" x14ac:dyDescent="0.3">
      <c r="A4549" s="2">
        <v>621146</v>
      </c>
      <c r="B4549" s="3">
        <v>41863.684537037036</v>
      </c>
      <c r="C4549" s="2" t="s">
        <v>31</v>
      </c>
      <c r="D4549" s="2" t="str">
        <f>IF(Original!D4551 = "-", "Male", Original!D4551)</f>
        <v>Female</v>
      </c>
      <c r="E4549" s="2" t="s">
        <v>13</v>
      </c>
      <c r="F4549" s="2" t="str">
        <f>IF(Original!F4551 = "-", "c9", Original!F4551)</f>
        <v>i5</v>
      </c>
      <c r="G4549" s="2">
        <f>IF(ISBLANK(Original!G4551),MEDIAN(Original!G:G),Original!G4551)</f>
        <v>65933</v>
      </c>
    </row>
    <row r="4550" spans="1:7" x14ac:dyDescent="0.3">
      <c r="A4550" s="2">
        <v>997919</v>
      </c>
      <c r="B4550" s="3">
        <v>41863.685312499998</v>
      </c>
      <c r="C4550" s="2" t="s">
        <v>32</v>
      </c>
      <c r="D4550" s="2" t="str">
        <f>IF(Original!D4552 = "-", "Male", Original!D4552)</f>
        <v>Female</v>
      </c>
      <c r="E4550" s="2" t="s">
        <v>13</v>
      </c>
      <c r="F4550" s="2" t="str">
        <f>IF(Original!F4552 = "-", "c9", Original!F4552)</f>
        <v>i5</v>
      </c>
      <c r="G4550" s="2">
        <f>IF(ISBLANK(Original!G4552),MEDIAN(Original!G:G),Original!G4552)</f>
        <v>37145</v>
      </c>
    </row>
    <row r="4551" spans="1:7" x14ac:dyDescent="0.3">
      <c r="A4551" s="2">
        <v>254251</v>
      </c>
      <c r="B4551" s="3">
        <v>41870.68922453704</v>
      </c>
      <c r="C4551" s="2" t="s">
        <v>32</v>
      </c>
      <c r="D4551" s="2" t="str">
        <f>IF(Original!D4553 = "-", "Male", Original!D4553)</f>
        <v>Female</v>
      </c>
      <c r="E4551" s="2" t="s">
        <v>13</v>
      </c>
      <c r="F4551" s="2" t="str">
        <f>IF(Original!F4553 = "-", "c9", Original!F4553)</f>
        <v>c9</v>
      </c>
      <c r="G4551" s="2">
        <f>IF(ISBLANK(Original!G4553),MEDIAN(Original!G:G),Original!G4553)</f>
        <v>27741</v>
      </c>
    </row>
    <row r="4552" spans="1:7" x14ac:dyDescent="0.3">
      <c r="A4552" s="2">
        <v>32223</v>
      </c>
      <c r="B4552" s="3">
        <v>41772.808668981481</v>
      </c>
      <c r="C4552" s="2" t="s">
        <v>32</v>
      </c>
      <c r="D4552" s="2" t="str">
        <f>IF(Original!D4554 = "-", "Male", Original!D4554)</f>
        <v>Male</v>
      </c>
      <c r="E4552" s="2" t="s">
        <v>12</v>
      </c>
      <c r="F4552" s="2" t="str">
        <f>IF(Original!F4554 = "-", "c9", Original!F4554)</f>
        <v>i7</v>
      </c>
      <c r="G4552" s="2">
        <f>IF(ISBLANK(Original!G4554),MEDIAN(Original!G:G),Original!G4554)</f>
        <v>21586</v>
      </c>
    </row>
    <row r="4553" spans="1:7" x14ac:dyDescent="0.3">
      <c r="A4553" s="2">
        <v>687825</v>
      </c>
      <c r="B4553" s="3">
        <v>41772.810972222222</v>
      </c>
      <c r="C4553" s="2" t="s">
        <v>32</v>
      </c>
      <c r="D4553" s="2" t="str">
        <f>IF(Original!D4555 = "-", "Male", Original!D4555)</f>
        <v>Female</v>
      </c>
      <c r="E4553" s="2" t="s">
        <v>12</v>
      </c>
      <c r="F4553" s="2" t="str">
        <f>IF(Original!F4555 = "-", "c9", Original!F4555)</f>
        <v>i7</v>
      </c>
      <c r="G4553" s="2">
        <f>IF(ISBLANK(Original!G4555),MEDIAN(Original!G:G),Original!G4555)</f>
        <v>27577</v>
      </c>
    </row>
    <row r="4554" spans="1:7" x14ac:dyDescent="0.3">
      <c r="A4554" s="2">
        <v>715896</v>
      </c>
      <c r="B4554" s="3">
        <v>41772.811400462961</v>
      </c>
      <c r="C4554" s="2" t="s">
        <v>32</v>
      </c>
      <c r="D4554" s="2" t="str">
        <f>IF(Original!D4556 = "-", "Male", Original!D4556)</f>
        <v>Male</v>
      </c>
      <c r="E4554" s="2" t="s">
        <v>12</v>
      </c>
      <c r="F4554" s="2" t="str">
        <f>IF(Original!F4556 = "-", "c9", Original!F4556)</f>
        <v>i7</v>
      </c>
      <c r="G4554" s="2">
        <f>IF(ISBLANK(Original!G4556),MEDIAN(Original!G:G),Original!G4556)</f>
        <v>73304</v>
      </c>
    </row>
    <row r="4555" spans="1:7" x14ac:dyDescent="0.3">
      <c r="A4555" s="2">
        <v>343676</v>
      </c>
      <c r="B4555" s="3">
        <v>41834.398298611108</v>
      </c>
      <c r="C4555" s="2" t="s">
        <v>32</v>
      </c>
      <c r="D4555" s="2" t="str">
        <f>IF(Original!D4557 = "-", "Male", Original!D4557)</f>
        <v>Female</v>
      </c>
      <c r="E4555" s="2" t="s">
        <v>12</v>
      </c>
      <c r="F4555" s="2" t="str">
        <f>IF(Original!F4557 = "-", "c9", Original!F4557)</f>
        <v>i7</v>
      </c>
      <c r="G4555" s="2">
        <f>IF(ISBLANK(Original!G4557),MEDIAN(Original!G:G),Original!G4557)</f>
        <v>5061</v>
      </c>
    </row>
    <row r="4556" spans="1:7" x14ac:dyDescent="0.3">
      <c r="A4556" s="2">
        <v>903621</v>
      </c>
      <c r="B4556" s="3">
        <v>41834.398506944446</v>
      </c>
      <c r="C4556" s="2" t="s">
        <v>32</v>
      </c>
      <c r="D4556" s="2" t="str">
        <f>IF(Original!D4558 = "-", "Male", Original!D4558)</f>
        <v>Female</v>
      </c>
      <c r="E4556" s="2" t="s">
        <v>12</v>
      </c>
      <c r="F4556" s="2" t="str">
        <f>IF(Original!F4558 = "-", "c9", Original!F4558)</f>
        <v>i7</v>
      </c>
      <c r="G4556" s="2">
        <f>IF(ISBLANK(Original!G4558),MEDIAN(Original!G:G),Original!G4558)</f>
        <v>38917</v>
      </c>
    </row>
    <row r="4557" spans="1:7" x14ac:dyDescent="0.3">
      <c r="A4557" s="2">
        <v>605511</v>
      </c>
      <c r="B4557" s="3">
        <v>41786.370104166665</v>
      </c>
      <c r="C4557" s="2" t="s">
        <v>32</v>
      </c>
      <c r="D4557" s="2" t="str">
        <f>IF(Original!D4559 = "-", "Male", Original!D4559)</f>
        <v>Male</v>
      </c>
      <c r="E4557" s="2" t="s">
        <v>17</v>
      </c>
      <c r="F4557" s="2" t="str">
        <f>IF(Original!F4559 = "-", "c9", Original!F4559)</f>
        <v>i6</v>
      </c>
      <c r="G4557" s="2">
        <f>IF(ISBLANK(Original!G4559),MEDIAN(Original!G:G),Original!G4559)</f>
        <v>49865</v>
      </c>
    </row>
    <row r="4558" spans="1:7" x14ac:dyDescent="0.3">
      <c r="A4558" s="2">
        <v>810634</v>
      </c>
      <c r="B4558" s="3">
        <v>41786.370868055557</v>
      </c>
      <c r="C4558" s="2" t="s">
        <v>32</v>
      </c>
      <c r="D4558" s="2" t="str">
        <f>IF(Original!D4560 = "-", "Male", Original!D4560)</f>
        <v>Male</v>
      </c>
      <c r="E4558" s="2" t="s">
        <v>17</v>
      </c>
      <c r="F4558" s="2" t="str">
        <f>IF(Original!F4560 = "-", "c9", Original!F4560)</f>
        <v>i6</v>
      </c>
      <c r="G4558" s="2">
        <f>IF(ISBLANK(Original!G4560),MEDIAN(Original!G:G),Original!G4560)</f>
        <v>93020</v>
      </c>
    </row>
    <row r="4559" spans="1:7" x14ac:dyDescent="0.3">
      <c r="A4559" s="2">
        <v>408953</v>
      </c>
      <c r="B4559" s="3">
        <v>41807.541597222225</v>
      </c>
      <c r="C4559" s="2" t="s">
        <v>31</v>
      </c>
      <c r="D4559" s="2" t="str">
        <f>IF(Original!D4561 = "-", "Male", Original!D4561)</f>
        <v>Male</v>
      </c>
      <c r="E4559" s="2" t="s">
        <v>17</v>
      </c>
      <c r="F4559" s="2" t="str">
        <f>IF(Original!F4561 = "-", "c9", Original!F4561)</f>
        <v>i5</v>
      </c>
      <c r="G4559" s="2">
        <f>IF(ISBLANK(Original!G4561),MEDIAN(Original!G:G),Original!G4561)</f>
        <v>90365</v>
      </c>
    </row>
    <row r="4560" spans="1:7" x14ac:dyDescent="0.3">
      <c r="A4560" s="2">
        <v>65996</v>
      </c>
      <c r="B4560" s="3">
        <v>41807.542523148149</v>
      </c>
      <c r="C4560" s="2" t="s">
        <v>32</v>
      </c>
      <c r="D4560" s="2" t="str">
        <f>IF(Original!D4562 = "-", "Male", Original!D4562)</f>
        <v>Male</v>
      </c>
      <c r="E4560" s="2" t="s">
        <v>17</v>
      </c>
      <c r="F4560" s="2" t="str">
        <f>IF(Original!F4562 = "-", "c9", Original!F4562)</f>
        <v>i5</v>
      </c>
      <c r="G4560" s="2">
        <f>IF(ISBLANK(Original!G4562),MEDIAN(Original!G:G),Original!G4562)</f>
        <v>90336</v>
      </c>
    </row>
    <row r="4561" spans="1:7" x14ac:dyDescent="0.3">
      <c r="A4561" s="2">
        <v>436789</v>
      </c>
      <c r="B4561" s="3">
        <v>41800.398182870369</v>
      </c>
      <c r="C4561" s="2" t="s">
        <v>32</v>
      </c>
      <c r="D4561" s="2" t="str">
        <f>IF(Original!D4563 = "-", "Male", Original!D4563)</f>
        <v>Male</v>
      </c>
      <c r="E4561" s="2" t="s">
        <v>17</v>
      </c>
      <c r="F4561" s="2" t="str">
        <f>IF(Original!F4563 = "-", "c9", Original!F4563)</f>
        <v>i5</v>
      </c>
      <c r="G4561" s="2">
        <f>IF(ISBLANK(Original!G4563),MEDIAN(Original!G:G),Original!G4563)</f>
        <v>78916</v>
      </c>
    </row>
    <row r="4562" spans="1:7" x14ac:dyDescent="0.3">
      <c r="A4562" s="2">
        <v>190528</v>
      </c>
      <c r="B4562" s="3">
        <v>41800.398692129631</v>
      </c>
      <c r="C4562" s="2" t="s">
        <v>32</v>
      </c>
      <c r="D4562" s="2" t="str">
        <f>IF(Original!D4564 = "-", "Male", Original!D4564)</f>
        <v>Male</v>
      </c>
      <c r="E4562" s="2" t="s">
        <v>17</v>
      </c>
      <c r="F4562" s="2" t="str">
        <f>IF(Original!F4564 = "-", "c9", Original!F4564)</f>
        <v>i5</v>
      </c>
      <c r="G4562" s="2">
        <f>IF(ISBLANK(Original!G4564),MEDIAN(Original!G:G),Original!G4564)</f>
        <v>43024</v>
      </c>
    </row>
    <row r="4563" spans="1:7" x14ac:dyDescent="0.3">
      <c r="A4563" s="2">
        <v>825980</v>
      </c>
      <c r="B4563" s="3">
        <v>41863.399606481478</v>
      </c>
      <c r="C4563" s="2" t="s">
        <v>32</v>
      </c>
      <c r="D4563" s="2" t="str">
        <f>IF(Original!D4565 = "-", "Male", Original!D4565)</f>
        <v>Male</v>
      </c>
      <c r="E4563" s="2" t="s">
        <v>17</v>
      </c>
      <c r="F4563" s="2" t="str">
        <f>IF(Original!F4565 = "-", "c9", Original!F4565)</f>
        <v>i5</v>
      </c>
      <c r="G4563" s="2">
        <f>IF(ISBLANK(Original!G4565),MEDIAN(Original!G:G),Original!G4565)</f>
        <v>13512</v>
      </c>
    </row>
    <row r="4564" spans="1:7" x14ac:dyDescent="0.3">
      <c r="A4564" s="2">
        <v>307921</v>
      </c>
      <c r="B4564" s="3">
        <v>41878.560057870367</v>
      </c>
      <c r="C4564" s="2" t="s">
        <v>31</v>
      </c>
      <c r="D4564" s="2" t="str">
        <f>IF(Original!D4566 = "-", "Male", Original!D4566)</f>
        <v>Female</v>
      </c>
      <c r="E4564" s="2" t="s">
        <v>17</v>
      </c>
      <c r="F4564" s="2" t="str">
        <f>IF(Original!F4566 = "-", "c9", Original!F4566)</f>
        <v>i5</v>
      </c>
      <c r="G4564" s="2">
        <f>IF(ISBLANK(Original!G4566),MEDIAN(Original!G:G),Original!G4566)</f>
        <v>53611</v>
      </c>
    </row>
    <row r="4565" spans="1:7" x14ac:dyDescent="0.3">
      <c r="A4565" s="2">
        <v>28171</v>
      </c>
      <c r="B4565" s="3">
        <v>41824.56082175926</v>
      </c>
      <c r="C4565" s="2" t="s">
        <v>32</v>
      </c>
      <c r="D4565" s="2" t="str">
        <f>IF(Original!D4567 = "-", "Male", Original!D4567)</f>
        <v>Female</v>
      </c>
      <c r="E4565" s="2" t="s">
        <v>20</v>
      </c>
      <c r="F4565" s="2" t="str">
        <f>IF(Original!F4567 = "-", "c9", Original!F4567)</f>
        <v>c5</v>
      </c>
      <c r="G4565" s="2">
        <f>IF(ISBLANK(Original!G4567),MEDIAN(Original!G:G),Original!G4567)</f>
        <v>3854</v>
      </c>
    </row>
    <row r="4566" spans="1:7" x14ac:dyDescent="0.3">
      <c r="A4566" s="2">
        <v>547592</v>
      </c>
      <c r="B4566" s="3">
        <v>41824.562361111108</v>
      </c>
      <c r="C4566" s="2" t="s">
        <v>31</v>
      </c>
      <c r="D4566" s="2" t="str">
        <f>IF(Original!D4568 = "-", "Male", Original!D4568)</f>
        <v>Male</v>
      </c>
      <c r="E4566" s="2" t="s">
        <v>20</v>
      </c>
      <c r="F4566" s="2" t="str">
        <f>IF(Original!F4568 = "-", "c9", Original!F4568)</f>
        <v>c5</v>
      </c>
      <c r="G4566" s="2">
        <f>IF(ISBLANK(Original!G4568),MEDIAN(Original!G:G),Original!G4568)</f>
        <v>95105</v>
      </c>
    </row>
    <row r="4567" spans="1:7" x14ac:dyDescent="0.3">
      <c r="A4567" s="2">
        <v>399830</v>
      </c>
      <c r="B4567" s="3">
        <v>41830.47079861111</v>
      </c>
      <c r="C4567" s="2" t="s">
        <v>32</v>
      </c>
      <c r="D4567" s="2" t="str">
        <f>IF(Original!D4569 = "-", "Male", Original!D4569)</f>
        <v>Female</v>
      </c>
      <c r="E4567" s="2" t="s">
        <v>20</v>
      </c>
      <c r="F4567" s="2" t="str">
        <f>IF(Original!F4569 = "-", "c9", Original!F4569)</f>
        <v>c5</v>
      </c>
      <c r="G4567" s="2">
        <f>IF(ISBLANK(Original!G4569),MEDIAN(Original!G:G),Original!G4569)</f>
        <v>43250</v>
      </c>
    </row>
    <row r="4568" spans="1:7" x14ac:dyDescent="0.3">
      <c r="A4568" s="2">
        <v>574816</v>
      </c>
      <c r="B4568" s="3">
        <v>41830.499039351853</v>
      </c>
      <c r="C4568" s="2" t="s">
        <v>32</v>
      </c>
      <c r="D4568" s="2" t="str">
        <f>IF(Original!D4570 = "-", "Male", Original!D4570)</f>
        <v>Male</v>
      </c>
      <c r="E4568" s="2" t="s">
        <v>20</v>
      </c>
      <c r="F4568" s="2" t="str">
        <f>IF(Original!F4570 = "-", "c9", Original!F4570)</f>
        <v>c5</v>
      </c>
      <c r="G4568" s="2">
        <f>IF(ISBLANK(Original!G4570),MEDIAN(Original!G:G),Original!G4570)</f>
        <v>93120</v>
      </c>
    </row>
    <row r="4569" spans="1:7" x14ac:dyDescent="0.3">
      <c r="A4569" s="2">
        <v>800023</v>
      </c>
      <c r="B4569" s="3">
        <v>41830.50104166667</v>
      </c>
      <c r="C4569" s="2" t="s">
        <v>32</v>
      </c>
      <c r="D4569" s="2" t="str">
        <f>IF(Original!D4571 = "-", "Male", Original!D4571)</f>
        <v>Female</v>
      </c>
      <c r="E4569" s="2" t="s">
        <v>20</v>
      </c>
      <c r="F4569" s="2" t="str">
        <f>IF(Original!F4571 = "-", "c9", Original!F4571)</f>
        <v>c5</v>
      </c>
      <c r="G4569" s="2">
        <f>IF(ISBLANK(Original!G4571),MEDIAN(Original!G:G),Original!G4571)</f>
        <v>83237</v>
      </c>
    </row>
    <row r="4570" spans="1:7" x14ac:dyDescent="0.3">
      <c r="A4570" s="2">
        <v>563352</v>
      </c>
      <c r="B4570" s="3">
        <v>41831.584560185183</v>
      </c>
      <c r="C4570" s="2" t="s">
        <v>32</v>
      </c>
      <c r="D4570" s="2" t="str">
        <f>IF(Original!D4572 = "-", "Male", Original!D4572)</f>
        <v>Male</v>
      </c>
      <c r="E4570" s="2" t="s">
        <v>20</v>
      </c>
      <c r="F4570" s="2" t="str">
        <f>IF(Original!F4572 = "-", "c9", Original!F4572)</f>
        <v>c5</v>
      </c>
      <c r="G4570" s="2">
        <f>IF(ISBLANK(Original!G4572),MEDIAN(Original!G:G),Original!G4572)</f>
        <v>86886</v>
      </c>
    </row>
    <row r="4571" spans="1:7" x14ac:dyDescent="0.3">
      <c r="A4571" s="2">
        <v>613506</v>
      </c>
      <c r="B4571" s="3">
        <v>41834.524965277778</v>
      </c>
      <c r="C4571" s="2" t="s">
        <v>32</v>
      </c>
      <c r="D4571" s="2" t="str">
        <f>IF(Original!D4573 = "-", "Male", Original!D4573)</f>
        <v>Male</v>
      </c>
      <c r="E4571" s="2" t="s">
        <v>20</v>
      </c>
      <c r="F4571" s="2" t="str">
        <f>IF(Original!F4573 = "-", "c9", Original!F4573)</f>
        <v>c5</v>
      </c>
      <c r="G4571" s="2">
        <f>IF(ISBLANK(Original!G4573),MEDIAN(Original!G:G),Original!G4573)</f>
        <v>33447</v>
      </c>
    </row>
    <row r="4572" spans="1:7" x14ac:dyDescent="0.3">
      <c r="A4572" s="2">
        <v>399679</v>
      </c>
      <c r="B4572" s="3">
        <v>41772.39980324074</v>
      </c>
      <c r="C4572" s="2" t="s">
        <v>32</v>
      </c>
      <c r="D4572" s="2" t="str">
        <f>IF(Original!D4574 = "-", "Male", Original!D4574)</f>
        <v>Female</v>
      </c>
      <c r="E4572" s="2" t="s">
        <v>17</v>
      </c>
      <c r="F4572" s="2" t="str">
        <f>IF(Original!F4574 = "-", "c9", Original!F4574)</f>
        <v>c9</v>
      </c>
      <c r="G4572" s="2">
        <f>IF(ISBLANK(Original!G4574),MEDIAN(Original!G:G),Original!G4574)</f>
        <v>75625</v>
      </c>
    </row>
    <row r="4573" spans="1:7" x14ac:dyDescent="0.3">
      <c r="A4573" s="2">
        <v>366508</v>
      </c>
      <c r="B4573" s="3">
        <v>41776.393078703702</v>
      </c>
      <c r="C4573" s="2" t="s">
        <v>32</v>
      </c>
      <c r="D4573" s="2" t="str">
        <f>IF(Original!D4575 = "-", "Male", Original!D4575)</f>
        <v>Female</v>
      </c>
      <c r="E4573" s="2" t="s">
        <v>17</v>
      </c>
      <c r="F4573" s="2" t="str">
        <f>IF(Original!F4575 = "-", "c9", Original!F4575)</f>
        <v>c9</v>
      </c>
      <c r="G4573" s="2">
        <f>IF(ISBLANK(Original!G4575),MEDIAN(Original!G:G),Original!G4575)</f>
        <v>92121</v>
      </c>
    </row>
    <row r="4574" spans="1:7" x14ac:dyDescent="0.3">
      <c r="A4574" s="2">
        <v>707189</v>
      </c>
      <c r="B4574" s="3">
        <v>41806.725775462961</v>
      </c>
      <c r="C4574" s="2" t="s">
        <v>32</v>
      </c>
      <c r="D4574" s="2" t="str">
        <f>IF(Original!D4576 = "-", "Male", Original!D4576)</f>
        <v>Male</v>
      </c>
      <c r="E4574" s="2" t="s">
        <v>17</v>
      </c>
      <c r="F4574" s="2" t="str">
        <f>IF(Original!F4576 = "-", "c9", Original!F4576)</f>
        <v>c9</v>
      </c>
      <c r="G4574" s="2">
        <f>IF(ISBLANK(Original!G4576),MEDIAN(Original!G:G),Original!G4576)</f>
        <v>41350</v>
      </c>
    </row>
    <row r="4575" spans="1:7" x14ac:dyDescent="0.3">
      <c r="A4575" s="2">
        <v>854101</v>
      </c>
      <c r="B4575" s="3">
        <v>41806.727337962962</v>
      </c>
      <c r="C4575" s="2" t="s">
        <v>32</v>
      </c>
      <c r="D4575" s="2" t="str">
        <f>IF(Original!D4577 = "-", "Male", Original!D4577)</f>
        <v>Male</v>
      </c>
      <c r="E4575" s="2" t="s">
        <v>17</v>
      </c>
      <c r="F4575" s="2" t="str">
        <f>IF(Original!F4577 = "-", "c9", Original!F4577)</f>
        <v>c9</v>
      </c>
      <c r="G4575" s="2">
        <f>IF(ISBLANK(Original!G4577),MEDIAN(Original!G:G),Original!G4577)</f>
        <v>72912</v>
      </c>
    </row>
    <row r="4576" spans="1:7" x14ac:dyDescent="0.3">
      <c r="A4576" s="2">
        <v>722399</v>
      </c>
      <c r="B4576" s="3">
        <v>41806.727650462963</v>
      </c>
      <c r="C4576" s="2" t="s">
        <v>32</v>
      </c>
      <c r="D4576" s="2" t="str">
        <f>IF(Original!D4578 = "-", "Male", Original!D4578)</f>
        <v>Female</v>
      </c>
      <c r="E4576" s="2" t="s">
        <v>17</v>
      </c>
      <c r="F4576" s="2" t="str">
        <f>IF(Original!F4578 = "-", "c9", Original!F4578)</f>
        <v>c9</v>
      </c>
      <c r="G4576" s="2">
        <f>IF(ISBLANK(Original!G4578),MEDIAN(Original!G:G),Original!G4578)</f>
        <v>94700</v>
      </c>
    </row>
    <row r="4577" spans="1:7" x14ac:dyDescent="0.3">
      <c r="A4577" s="2">
        <v>358889</v>
      </c>
      <c r="B4577" s="3">
        <v>41787.677129629628</v>
      </c>
      <c r="C4577" s="2" t="s">
        <v>32</v>
      </c>
      <c r="D4577" s="2" t="str">
        <f>IF(Original!D4579 = "-", "Male", Original!D4579)</f>
        <v>Male</v>
      </c>
      <c r="E4577" s="2" t="s">
        <v>17</v>
      </c>
      <c r="F4577" s="2" t="str">
        <f>IF(Original!F4579 = "-", "c9", Original!F4579)</f>
        <v>c9</v>
      </c>
      <c r="G4577" s="2">
        <f>IF(ISBLANK(Original!G4579),MEDIAN(Original!G:G),Original!G4579)</f>
        <v>90048</v>
      </c>
    </row>
    <row r="4578" spans="1:7" x14ac:dyDescent="0.3">
      <c r="A4578" s="2">
        <v>355385</v>
      </c>
      <c r="B4578" s="3">
        <v>41787.680798611109</v>
      </c>
      <c r="C4578" s="2" t="s">
        <v>32</v>
      </c>
      <c r="D4578" s="2" t="str">
        <f>IF(Original!D4580 = "-", "Male", Original!D4580)</f>
        <v>Female</v>
      </c>
      <c r="E4578" s="2" t="s">
        <v>17</v>
      </c>
      <c r="F4578" s="2" t="str">
        <f>IF(Original!F4580 = "-", "c9", Original!F4580)</f>
        <v>c9</v>
      </c>
      <c r="G4578" s="2">
        <f>IF(ISBLANK(Original!G4580),MEDIAN(Original!G:G),Original!G4580)</f>
        <v>23702</v>
      </c>
    </row>
    <row r="4579" spans="1:7" x14ac:dyDescent="0.3">
      <c r="A4579" s="2">
        <v>132806</v>
      </c>
      <c r="B4579" s="3">
        <v>41789.761504629627</v>
      </c>
      <c r="C4579" s="2" t="s">
        <v>32</v>
      </c>
      <c r="D4579" s="2" t="str">
        <f>IF(Original!D4581 = "-", "Male", Original!D4581)</f>
        <v>Female</v>
      </c>
      <c r="E4579" s="2" t="s">
        <v>17</v>
      </c>
      <c r="F4579" s="2" t="str">
        <f>IF(Original!F4581 = "-", "c9", Original!F4581)</f>
        <v>c9</v>
      </c>
      <c r="G4579" s="2">
        <f>IF(ISBLANK(Original!G4581),MEDIAN(Original!G:G),Original!G4581)</f>
        <v>47505</v>
      </c>
    </row>
    <row r="4580" spans="1:7" x14ac:dyDescent="0.3">
      <c r="A4580" s="2">
        <v>532565</v>
      </c>
      <c r="B4580" s="3">
        <v>41789.763854166667</v>
      </c>
      <c r="C4580" s="2" t="s">
        <v>32</v>
      </c>
      <c r="D4580" s="2" t="str">
        <f>IF(Original!D4582 = "-", "Male", Original!D4582)</f>
        <v>Female</v>
      </c>
      <c r="E4580" s="2" t="s">
        <v>17</v>
      </c>
      <c r="F4580" s="2" t="str">
        <f>IF(Original!F4582 = "-", "c9", Original!F4582)</f>
        <v>c9</v>
      </c>
      <c r="G4580" s="2">
        <f>IF(ISBLANK(Original!G4582),MEDIAN(Original!G:G),Original!G4582)</f>
        <v>33998</v>
      </c>
    </row>
    <row r="4581" spans="1:7" x14ac:dyDescent="0.3">
      <c r="A4581" s="2">
        <v>362618</v>
      </c>
      <c r="B4581" s="3">
        <v>41789.759282407409</v>
      </c>
      <c r="C4581" s="2" t="s">
        <v>32</v>
      </c>
      <c r="D4581" s="2" t="str">
        <f>IF(Original!D4583 = "-", "Male", Original!D4583)</f>
        <v>Female</v>
      </c>
      <c r="E4581" s="2" t="s">
        <v>17</v>
      </c>
      <c r="F4581" s="2" t="str">
        <f>IF(Original!F4583 = "-", "c9", Original!F4583)</f>
        <v>c9</v>
      </c>
      <c r="G4581" s="2">
        <f>IF(ISBLANK(Original!G4583),MEDIAN(Original!G:G),Original!G4583)</f>
        <v>48558</v>
      </c>
    </row>
    <row r="4582" spans="1:7" x14ac:dyDescent="0.3">
      <c r="A4582" s="2">
        <v>867705</v>
      </c>
      <c r="B4582" s="3">
        <v>41822.589942129627</v>
      </c>
      <c r="C4582" s="2" t="s">
        <v>31</v>
      </c>
      <c r="D4582" s="2" t="str">
        <f>IF(Original!D4584 = "-", "Male", Original!D4584)</f>
        <v>Male</v>
      </c>
      <c r="E4582" s="2" t="s">
        <v>17</v>
      </c>
      <c r="F4582" s="2" t="str">
        <f>IF(Original!F4584 = "-", "c9", Original!F4584)</f>
        <v>c9</v>
      </c>
      <c r="G4582" s="2">
        <f>IF(ISBLANK(Original!G4584),MEDIAN(Original!G:G),Original!G4584)</f>
        <v>38852</v>
      </c>
    </row>
    <row r="4583" spans="1:7" x14ac:dyDescent="0.3">
      <c r="A4583" s="2">
        <v>551447</v>
      </c>
      <c r="B4583" s="3">
        <v>41794.397013888891</v>
      </c>
      <c r="C4583" s="2" t="s">
        <v>32</v>
      </c>
      <c r="D4583" s="2" t="str">
        <f>IF(Original!D4585 = "-", "Male", Original!D4585)</f>
        <v>Female</v>
      </c>
      <c r="E4583" s="2" t="s">
        <v>17</v>
      </c>
      <c r="F4583" s="2" t="str">
        <f>IF(Original!F4585 = "-", "c9", Original!F4585)</f>
        <v>c5</v>
      </c>
      <c r="G4583" s="2">
        <f>IF(ISBLANK(Original!G4585),MEDIAN(Original!G:G),Original!G4585)</f>
        <v>20232</v>
      </c>
    </row>
    <row r="4584" spans="1:7" x14ac:dyDescent="0.3">
      <c r="A4584" s="2">
        <v>902753</v>
      </c>
      <c r="B4584" s="3">
        <v>41831.643321759257</v>
      </c>
      <c r="C4584" s="2" t="s">
        <v>32</v>
      </c>
      <c r="D4584" s="2" t="str">
        <f>IF(Original!D4586 = "-", "Male", Original!D4586)</f>
        <v>Male</v>
      </c>
      <c r="E4584" s="2" t="s">
        <v>18</v>
      </c>
      <c r="F4584" s="2" t="str">
        <f>IF(Original!F4586 = "-", "c9", Original!F4586)</f>
        <v>c9</v>
      </c>
      <c r="G4584" s="2">
        <f>IF(ISBLANK(Original!G4586),MEDIAN(Original!G:G),Original!G4586)</f>
        <v>52681</v>
      </c>
    </row>
    <row r="4585" spans="1:7" x14ac:dyDescent="0.3">
      <c r="A4585" s="2">
        <v>957985</v>
      </c>
      <c r="B4585" s="3">
        <v>41831.644062500003</v>
      </c>
      <c r="C4585" s="2" t="s">
        <v>32</v>
      </c>
      <c r="D4585" s="2" t="str">
        <f>IF(Original!D4587 = "-", "Male", Original!D4587)</f>
        <v>Male</v>
      </c>
      <c r="E4585" s="2" t="s">
        <v>18</v>
      </c>
      <c r="F4585" s="2" t="str">
        <f>IF(Original!F4587 = "-", "c9", Original!F4587)</f>
        <v>c9</v>
      </c>
      <c r="G4585" s="2">
        <f>IF(ISBLANK(Original!G4587),MEDIAN(Original!G:G),Original!G4587)</f>
        <v>81806</v>
      </c>
    </row>
    <row r="4586" spans="1:7" x14ac:dyDescent="0.3">
      <c r="A4586" s="2">
        <v>620965</v>
      </c>
      <c r="B4586" s="3">
        <v>41831.644513888888</v>
      </c>
      <c r="C4586" s="2" t="s">
        <v>32</v>
      </c>
      <c r="D4586" s="2" t="str">
        <f>IF(Original!D4588 = "-", "Male", Original!D4588)</f>
        <v>Female</v>
      </c>
      <c r="E4586" s="2" t="s">
        <v>18</v>
      </c>
      <c r="F4586" s="2" t="str">
        <f>IF(Original!F4588 = "-", "c9", Original!F4588)</f>
        <v>c9</v>
      </c>
      <c r="G4586" s="2">
        <f>IF(ISBLANK(Original!G4588),MEDIAN(Original!G:G),Original!G4588)</f>
        <v>26468</v>
      </c>
    </row>
    <row r="4587" spans="1:7" x14ac:dyDescent="0.3">
      <c r="A4587" s="2">
        <v>377559</v>
      </c>
      <c r="B4587" s="3">
        <v>41841.669062499997</v>
      </c>
      <c r="C4587" s="2" t="s">
        <v>32</v>
      </c>
      <c r="D4587" s="2" t="str">
        <f>IF(Original!D4589 = "-", "Male", Original!D4589)</f>
        <v>Male</v>
      </c>
      <c r="E4587" s="2" t="s">
        <v>18</v>
      </c>
      <c r="F4587" s="2" t="str">
        <f>IF(Original!F4589 = "-", "c9", Original!F4589)</f>
        <v>c9</v>
      </c>
      <c r="G4587" s="2">
        <f>IF(ISBLANK(Original!G4589),MEDIAN(Original!G:G),Original!G4589)</f>
        <v>35971</v>
      </c>
    </row>
    <row r="4588" spans="1:7" x14ac:dyDescent="0.3">
      <c r="A4588" s="2">
        <v>988672</v>
      </c>
      <c r="B4588" s="3">
        <v>41841.669178240743</v>
      </c>
      <c r="C4588" s="2" t="s">
        <v>32</v>
      </c>
      <c r="D4588" s="2" t="str">
        <f>IF(Original!D4590 = "-", "Male", Original!D4590)</f>
        <v>Don’t want to say</v>
      </c>
      <c r="E4588" s="2" t="s">
        <v>18</v>
      </c>
      <c r="F4588" s="2" t="str">
        <f>IF(Original!F4590 = "-", "c9", Original!F4590)</f>
        <v>c9</v>
      </c>
      <c r="G4588" s="2">
        <f>IF(ISBLANK(Original!G4590),MEDIAN(Original!G:G),Original!G4590)</f>
        <v>62102</v>
      </c>
    </row>
    <row r="4589" spans="1:7" x14ac:dyDescent="0.3">
      <c r="A4589" s="2">
        <v>732435</v>
      </c>
      <c r="B4589" s="3">
        <v>41815.396921296298</v>
      </c>
      <c r="C4589" s="2" t="s">
        <v>32</v>
      </c>
      <c r="D4589" s="2" t="str">
        <f>IF(Original!D4591 = "-", "Male", Original!D4591)</f>
        <v>Male</v>
      </c>
      <c r="E4589" s="2" t="s">
        <v>18</v>
      </c>
      <c r="F4589" s="2" t="str">
        <f>IF(Original!F4591 = "-", "c9", Original!F4591)</f>
        <v>c9</v>
      </c>
      <c r="G4589" s="2">
        <f>IF(ISBLANK(Original!G4591),MEDIAN(Original!G:G),Original!G4591)</f>
        <v>56090</v>
      </c>
    </row>
    <row r="4590" spans="1:7" x14ac:dyDescent="0.3">
      <c r="A4590" s="2">
        <v>770615</v>
      </c>
      <c r="B4590" s="3">
        <v>41815.398148148146</v>
      </c>
      <c r="C4590" s="2" t="s">
        <v>32</v>
      </c>
      <c r="D4590" s="2" t="str">
        <f>IF(Original!D4592 = "-", "Male", Original!D4592)</f>
        <v>Male</v>
      </c>
      <c r="E4590" s="2" t="s">
        <v>18</v>
      </c>
      <c r="F4590" s="2" t="str">
        <f>IF(Original!F4592 = "-", "c9", Original!F4592)</f>
        <v>c9</v>
      </c>
      <c r="G4590" s="2">
        <f>IF(ISBLANK(Original!G4592),MEDIAN(Original!G:G),Original!G4592)</f>
        <v>37455</v>
      </c>
    </row>
    <row r="4591" spans="1:7" x14ac:dyDescent="0.3">
      <c r="A4591" s="2">
        <v>129661</v>
      </c>
      <c r="B4591" s="3">
        <v>41816.486979166664</v>
      </c>
      <c r="C4591" s="2" t="s">
        <v>32</v>
      </c>
      <c r="D4591" s="2" t="str">
        <f>IF(Original!D4593 = "-", "Male", Original!D4593)</f>
        <v>Female</v>
      </c>
      <c r="E4591" s="2" t="s">
        <v>18</v>
      </c>
      <c r="F4591" s="2" t="str">
        <f>IF(Original!F4593 = "-", "c9", Original!F4593)</f>
        <v>c9</v>
      </c>
      <c r="G4591" s="2">
        <f>IF(ISBLANK(Original!G4593),MEDIAN(Original!G:G),Original!G4593)</f>
        <v>78844</v>
      </c>
    </row>
    <row r="4592" spans="1:7" x14ac:dyDescent="0.3">
      <c r="A4592" s="2">
        <v>433885</v>
      </c>
      <c r="B4592" s="3">
        <v>41816.485844907409</v>
      </c>
      <c r="C4592" s="2" t="s">
        <v>32</v>
      </c>
      <c r="D4592" s="2" t="str">
        <f>IF(Original!D4594 = "-", "Male", Original!D4594)</f>
        <v>Don’t want to say</v>
      </c>
      <c r="E4592" s="2" t="s">
        <v>18</v>
      </c>
      <c r="F4592" s="2" t="str">
        <f>IF(Original!F4594 = "-", "c9", Original!F4594)</f>
        <v>c9</v>
      </c>
      <c r="G4592" s="2">
        <f>IF(ISBLANK(Original!G4594),MEDIAN(Original!G:G),Original!G4594)</f>
        <v>16155</v>
      </c>
    </row>
    <row r="4593" spans="1:7" x14ac:dyDescent="0.3">
      <c r="A4593" s="2">
        <v>190429</v>
      </c>
      <c r="B4593" s="3">
        <v>41829.688136574077</v>
      </c>
      <c r="C4593" s="2" t="s">
        <v>32</v>
      </c>
      <c r="D4593" s="2" t="str">
        <f>IF(Original!D4595 = "-", "Male", Original!D4595)</f>
        <v>Female</v>
      </c>
      <c r="E4593" s="2" t="s">
        <v>18</v>
      </c>
      <c r="F4593" s="2" t="str">
        <f>IF(Original!F4595 = "-", "c9", Original!F4595)</f>
        <v>c9</v>
      </c>
      <c r="G4593" s="2">
        <f>IF(ISBLANK(Original!G4595),MEDIAN(Original!G:G),Original!G4595)</f>
        <v>30479</v>
      </c>
    </row>
    <row r="4594" spans="1:7" x14ac:dyDescent="0.3">
      <c r="A4594" s="2">
        <v>195423</v>
      </c>
      <c r="B4594" s="3">
        <v>41837.699004629627</v>
      </c>
      <c r="C4594" s="2" t="s">
        <v>31</v>
      </c>
      <c r="D4594" s="2" t="str">
        <f>IF(Original!D4596 = "-", "Male", Original!D4596)</f>
        <v>Female</v>
      </c>
      <c r="E4594" s="2" t="s">
        <v>18</v>
      </c>
      <c r="F4594" s="2" t="str">
        <f>IF(Original!F4596 = "-", "c9", Original!F4596)</f>
        <v>c9</v>
      </c>
      <c r="G4594" s="2">
        <f>IF(ISBLANK(Original!G4596),MEDIAN(Original!G:G),Original!G4596)</f>
        <v>36833</v>
      </c>
    </row>
    <row r="4595" spans="1:7" x14ac:dyDescent="0.3">
      <c r="A4595" s="2">
        <v>310955</v>
      </c>
      <c r="B4595" s="3">
        <v>41837.700694444444</v>
      </c>
      <c r="C4595" s="2" t="s">
        <v>32</v>
      </c>
      <c r="D4595" s="2" t="str">
        <f>IF(Original!D4597 = "-", "Male", Original!D4597)</f>
        <v>Female</v>
      </c>
      <c r="E4595" s="2" t="s">
        <v>18</v>
      </c>
      <c r="F4595" s="2" t="str">
        <f>IF(Original!F4597 = "-", "c9", Original!F4597)</f>
        <v>c9</v>
      </c>
      <c r="G4595" s="2">
        <f>IF(ISBLANK(Original!G4597),MEDIAN(Original!G:G),Original!G4597)</f>
        <v>54545</v>
      </c>
    </row>
    <row r="4596" spans="1:7" x14ac:dyDescent="0.3">
      <c r="A4596" s="2">
        <v>55833</v>
      </c>
      <c r="B4596" s="3">
        <v>41837.698692129627</v>
      </c>
      <c r="C4596" s="2" t="s">
        <v>31</v>
      </c>
      <c r="D4596" s="2" t="str">
        <f>IF(Original!D4598 = "-", "Male", Original!D4598)</f>
        <v>Female</v>
      </c>
      <c r="E4596" s="2" t="s">
        <v>18</v>
      </c>
      <c r="F4596" s="2" t="str">
        <f>IF(Original!F4598 = "-", "c9", Original!F4598)</f>
        <v>c9</v>
      </c>
      <c r="G4596" s="2">
        <f>IF(ISBLANK(Original!G4598),MEDIAN(Original!G:G),Original!G4598)</f>
        <v>17750</v>
      </c>
    </row>
    <row r="4597" spans="1:7" x14ac:dyDescent="0.3">
      <c r="A4597" s="2">
        <v>755548</v>
      </c>
      <c r="B4597" s="3">
        <v>41837.699675925927</v>
      </c>
      <c r="C4597" s="2" t="s">
        <v>31</v>
      </c>
      <c r="D4597" s="2" t="str">
        <f>IF(Original!D4599 = "-", "Male", Original!D4599)</f>
        <v>Female</v>
      </c>
      <c r="E4597" s="2" t="s">
        <v>18</v>
      </c>
      <c r="F4597" s="2" t="str">
        <f>IF(Original!F4599 = "-", "c9", Original!F4599)</f>
        <v>c9</v>
      </c>
      <c r="G4597" s="2">
        <f>IF(ISBLANK(Original!G4599),MEDIAN(Original!G:G),Original!G4599)</f>
        <v>74463</v>
      </c>
    </row>
    <row r="4598" spans="1:7" x14ac:dyDescent="0.3">
      <c r="A4598" s="2">
        <v>523315</v>
      </c>
      <c r="B4598" s="3">
        <v>41843.398298611108</v>
      </c>
      <c r="C4598" s="2" t="s">
        <v>32</v>
      </c>
      <c r="D4598" s="2" t="str">
        <f>IF(Original!D4600 = "-", "Male", Original!D4600)</f>
        <v>Male</v>
      </c>
      <c r="E4598" s="2" t="s">
        <v>18</v>
      </c>
      <c r="F4598" s="2" t="str">
        <f>IF(Original!F4600 = "-", "c9", Original!F4600)</f>
        <v>c9</v>
      </c>
      <c r="G4598" s="2">
        <f>IF(ISBLANK(Original!G4600),MEDIAN(Original!G:G),Original!G4600)</f>
        <v>61840</v>
      </c>
    </row>
    <row r="4599" spans="1:7" x14ac:dyDescent="0.3">
      <c r="A4599" s="2">
        <v>798174</v>
      </c>
      <c r="B4599" s="3">
        <v>41843.400208333333</v>
      </c>
      <c r="C4599" s="2" t="s">
        <v>32</v>
      </c>
      <c r="D4599" s="2" t="str">
        <f>IF(Original!D4601 = "-", "Male", Original!D4601)</f>
        <v>Female</v>
      </c>
      <c r="E4599" s="2" t="s">
        <v>18</v>
      </c>
      <c r="F4599" s="2" t="str">
        <f>IF(Original!F4601 = "-", "c9", Original!F4601)</f>
        <v>c9</v>
      </c>
      <c r="G4599" s="2">
        <f>IF(ISBLANK(Original!G4601),MEDIAN(Original!G:G),Original!G4601)</f>
        <v>72885</v>
      </c>
    </row>
    <row r="4600" spans="1:7" x14ac:dyDescent="0.3">
      <c r="A4600" s="2">
        <v>708662</v>
      </c>
      <c r="B4600" s="3">
        <v>41848.436597222222</v>
      </c>
      <c r="C4600" s="2" t="s">
        <v>32</v>
      </c>
      <c r="D4600" s="2" t="str">
        <f>IF(Original!D4602 = "-", "Male", Original!D4602)</f>
        <v>Don’t want to say</v>
      </c>
      <c r="E4600" s="2" t="s">
        <v>18</v>
      </c>
      <c r="F4600" s="2" t="str">
        <f>IF(Original!F4602 = "-", "c9", Original!F4602)</f>
        <v>c9</v>
      </c>
      <c r="G4600" s="2">
        <f>IF(ISBLANK(Original!G4602),MEDIAN(Original!G:G),Original!G4602)</f>
        <v>90175</v>
      </c>
    </row>
    <row r="4601" spans="1:7" x14ac:dyDescent="0.3">
      <c r="A4601" s="2">
        <v>127417</v>
      </c>
      <c r="B4601" s="3">
        <v>41872.497719907406</v>
      </c>
      <c r="C4601" s="2" t="s">
        <v>31</v>
      </c>
      <c r="D4601" s="2" t="str">
        <f>IF(Original!D4603 = "-", "Male", Original!D4603)</f>
        <v>Male</v>
      </c>
      <c r="E4601" s="2" t="s">
        <v>18</v>
      </c>
      <c r="F4601" s="2" t="str">
        <f>IF(Original!F4603 = "-", "c9", Original!F4603)</f>
        <v>c9</v>
      </c>
      <c r="G4601" s="2">
        <f>IF(ISBLANK(Original!G4603),MEDIAN(Original!G:G),Original!G4603)</f>
        <v>24365</v>
      </c>
    </row>
    <row r="4602" spans="1:7" x14ac:dyDescent="0.3">
      <c r="A4602" s="2">
        <v>553366</v>
      </c>
      <c r="B4602" s="3">
        <v>41830.713877314818</v>
      </c>
      <c r="C4602" s="2" t="s">
        <v>32</v>
      </c>
      <c r="D4602" s="2" t="str">
        <f>IF(Original!D4604 = "-", "Male", Original!D4604)</f>
        <v>Male</v>
      </c>
      <c r="E4602" s="2" t="s">
        <v>14</v>
      </c>
      <c r="F4602" s="2" t="str">
        <f>IF(Original!F4604 = "-", "c9", Original!F4604)</f>
        <v>i5</v>
      </c>
      <c r="G4602" s="2">
        <f>IF(ISBLANK(Original!G4604),MEDIAN(Original!G:G),Original!G4604)</f>
        <v>33107</v>
      </c>
    </row>
    <row r="4603" spans="1:7" x14ac:dyDescent="0.3">
      <c r="A4603" s="2">
        <v>365544</v>
      </c>
      <c r="B4603" s="3">
        <v>41839.539560185185</v>
      </c>
      <c r="C4603" s="2" t="s">
        <v>32</v>
      </c>
      <c r="D4603" s="2" t="str">
        <f>IF(Original!D4605 = "-", "Male", Original!D4605)</f>
        <v>Male</v>
      </c>
      <c r="E4603" s="2" t="s">
        <v>14</v>
      </c>
      <c r="F4603" s="2" t="str">
        <f>IF(Original!F4605 = "-", "c9", Original!F4605)</f>
        <v>i7</v>
      </c>
      <c r="G4603" s="2">
        <f>IF(ISBLANK(Original!G4605),MEDIAN(Original!G:G),Original!G4605)</f>
        <v>88392</v>
      </c>
    </row>
    <row r="4604" spans="1:7" x14ac:dyDescent="0.3">
      <c r="A4604" s="2">
        <v>214108</v>
      </c>
      <c r="B4604" s="3">
        <v>41839.539849537039</v>
      </c>
      <c r="C4604" s="2" t="s">
        <v>32</v>
      </c>
      <c r="D4604" s="2" t="str">
        <f>IF(Original!D4606 = "-", "Male", Original!D4606)</f>
        <v>Male</v>
      </c>
      <c r="E4604" s="2" t="s">
        <v>14</v>
      </c>
      <c r="F4604" s="2" t="str">
        <f>IF(Original!F4606 = "-", "c9", Original!F4606)</f>
        <v>i7</v>
      </c>
      <c r="G4604" s="2">
        <f>IF(ISBLANK(Original!G4606),MEDIAN(Original!G:G),Original!G4606)</f>
        <v>20588</v>
      </c>
    </row>
    <row r="4605" spans="1:7" x14ac:dyDescent="0.3">
      <c r="A4605" s="2">
        <v>784011</v>
      </c>
      <c r="B4605" s="3">
        <v>41794.39707175926</v>
      </c>
      <c r="C4605" s="2" t="s">
        <v>32</v>
      </c>
      <c r="D4605" s="2" t="str">
        <f>IF(Original!D4607 = "-", "Male", Original!D4607)</f>
        <v>Male</v>
      </c>
      <c r="E4605" s="2" t="s">
        <v>14</v>
      </c>
      <c r="F4605" s="2" t="str">
        <f>IF(Original!F4607 = "-", "c9", Original!F4607)</f>
        <v>i5</v>
      </c>
      <c r="G4605" s="2">
        <f>IF(ISBLANK(Original!G4607),MEDIAN(Original!G:G),Original!G4607)</f>
        <v>61893</v>
      </c>
    </row>
    <row r="4606" spans="1:7" x14ac:dyDescent="0.3">
      <c r="A4606" s="2">
        <v>138560</v>
      </c>
      <c r="B4606" s="3">
        <v>41794.399305555555</v>
      </c>
      <c r="C4606" s="2" t="s">
        <v>32</v>
      </c>
      <c r="D4606" s="2" t="str">
        <f>IF(Original!D4608 = "-", "Male", Original!D4608)</f>
        <v>Male</v>
      </c>
      <c r="E4606" s="2" t="s">
        <v>14</v>
      </c>
      <c r="F4606" s="2" t="str">
        <f>IF(Original!F4608 = "-", "c9", Original!F4608)</f>
        <v>i5</v>
      </c>
      <c r="G4606" s="2">
        <f>IF(ISBLANK(Original!G4608),MEDIAN(Original!G:G),Original!G4608)</f>
        <v>88308</v>
      </c>
    </row>
    <row r="4607" spans="1:7" x14ac:dyDescent="0.3">
      <c r="A4607" s="2">
        <v>123989</v>
      </c>
      <c r="B4607" s="3">
        <v>41872.380069444444</v>
      </c>
      <c r="C4607" s="2" t="s">
        <v>32</v>
      </c>
      <c r="D4607" s="2" t="str">
        <f>IF(Original!D4609 = "-", "Male", Original!D4609)</f>
        <v>Female</v>
      </c>
      <c r="E4607" s="2" t="s">
        <v>14</v>
      </c>
      <c r="F4607" s="2" t="str">
        <f>IF(Original!F4609 = "-", "c9", Original!F4609)</f>
        <v>i5</v>
      </c>
      <c r="G4607" s="2">
        <f>IF(ISBLANK(Original!G4609),MEDIAN(Original!G:G),Original!G4609)</f>
        <v>92448</v>
      </c>
    </row>
    <row r="4608" spans="1:7" x14ac:dyDescent="0.3">
      <c r="A4608" s="2">
        <v>487619</v>
      </c>
      <c r="B4608" s="3">
        <v>41872.380937499998</v>
      </c>
      <c r="C4608" s="2" t="s">
        <v>32</v>
      </c>
      <c r="D4608" s="2" t="str">
        <f>IF(Original!D4610 = "-", "Male", Original!D4610)</f>
        <v>Female</v>
      </c>
      <c r="E4608" s="2" t="s">
        <v>14</v>
      </c>
      <c r="F4608" s="2" t="str">
        <f>IF(Original!F4610 = "-", "c9", Original!F4610)</f>
        <v>i5</v>
      </c>
      <c r="G4608" s="2">
        <f>IF(ISBLANK(Original!G4610),MEDIAN(Original!G:G),Original!G4610)</f>
        <v>94371</v>
      </c>
    </row>
    <row r="4609" spans="1:7" x14ac:dyDescent="0.3">
      <c r="A4609" s="2">
        <v>466987</v>
      </c>
      <c r="B4609" s="3">
        <v>41872.382037037038</v>
      </c>
      <c r="C4609" s="2" t="s">
        <v>32</v>
      </c>
      <c r="D4609" s="2" t="str">
        <f>IF(Original!D4611 = "-", "Male", Original!D4611)</f>
        <v>Female</v>
      </c>
      <c r="E4609" s="2" t="s">
        <v>14</v>
      </c>
      <c r="F4609" s="2" t="str">
        <f>IF(Original!F4611 = "-", "c9", Original!F4611)</f>
        <v>i5</v>
      </c>
      <c r="G4609" s="2">
        <f>IF(ISBLANK(Original!G4611),MEDIAN(Original!G:G),Original!G4611)</f>
        <v>57736</v>
      </c>
    </row>
    <row r="4610" spans="1:7" x14ac:dyDescent="0.3">
      <c r="A4610" s="2">
        <v>335534</v>
      </c>
      <c r="B4610" s="3">
        <v>41774.569837962961</v>
      </c>
      <c r="C4610" s="2" t="s">
        <v>31</v>
      </c>
      <c r="D4610" s="2" t="str">
        <f>IF(Original!D4612 = "-", "Male", Original!D4612)</f>
        <v>Female</v>
      </c>
      <c r="E4610" s="2" t="s">
        <v>20</v>
      </c>
      <c r="F4610" s="2" t="str">
        <f>IF(Original!F4612 = "-", "c9", Original!F4612)</f>
        <v>c5</v>
      </c>
      <c r="G4610" s="2">
        <f>IF(ISBLANK(Original!G4612),MEDIAN(Original!G:G),Original!G4612)</f>
        <v>41420</v>
      </c>
    </row>
    <row r="4611" spans="1:7" x14ac:dyDescent="0.3">
      <c r="A4611" s="2">
        <v>497423</v>
      </c>
      <c r="B4611" s="3">
        <v>41774.570439814815</v>
      </c>
      <c r="C4611" s="2" t="s">
        <v>32</v>
      </c>
      <c r="D4611" s="2" t="str">
        <f>IF(Original!D4613 = "-", "Male", Original!D4613)</f>
        <v>Female</v>
      </c>
      <c r="E4611" s="2" t="s">
        <v>20</v>
      </c>
      <c r="F4611" s="2" t="str">
        <f>IF(Original!F4613 = "-", "c9", Original!F4613)</f>
        <v>c5</v>
      </c>
      <c r="G4611" s="2">
        <f>IF(ISBLANK(Original!G4613),MEDIAN(Original!G:G),Original!G4613)</f>
        <v>59654</v>
      </c>
    </row>
    <row r="4612" spans="1:7" x14ac:dyDescent="0.3">
      <c r="A4612" s="2">
        <v>623846</v>
      </c>
      <c r="B4612" s="3">
        <v>41786.432673611111</v>
      </c>
      <c r="C4612" s="2" t="s">
        <v>32</v>
      </c>
      <c r="D4612" s="2" t="str">
        <f>IF(Original!D4614 = "-", "Male", Original!D4614)</f>
        <v>Male</v>
      </c>
      <c r="E4612" s="2" t="s">
        <v>20</v>
      </c>
      <c r="F4612" s="2" t="str">
        <f>IF(Original!F4614 = "-", "c9", Original!F4614)</f>
        <v>c5</v>
      </c>
      <c r="G4612" s="2">
        <f>IF(ISBLANK(Original!G4614),MEDIAN(Original!G:G),Original!G4614)</f>
        <v>95127</v>
      </c>
    </row>
    <row r="4613" spans="1:7" x14ac:dyDescent="0.3">
      <c r="A4613" s="2">
        <v>648615</v>
      </c>
      <c r="B4613" s="3">
        <v>41786.432962962965</v>
      </c>
      <c r="C4613" s="2" t="s">
        <v>32</v>
      </c>
      <c r="D4613" s="2" t="str">
        <f>IF(Original!D4615 = "-", "Male", Original!D4615)</f>
        <v>Male</v>
      </c>
      <c r="E4613" s="2" t="s">
        <v>20</v>
      </c>
      <c r="F4613" s="2" t="str">
        <f>IF(Original!F4615 = "-", "c9", Original!F4615)</f>
        <v>c5</v>
      </c>
      <c r="G4613" s="2">
        <f>IF(ISBLANK(Original!G4615),MEDIAN(Original!G:G),Original!G4615)</f>
        <v>25246</v>
      </c>
    </row>
    <row r="4614" spans="1:7" x14ac:dyDescent="0.3">
      <c r="A4614" s="2">
        <v>935227</v>
      </c>
      <c r="B4614" s="3">
        <v>41801.616041666668</v>
      </c>
      <c r="C4614" s="2" t="s">
        <v>32</v>
      </c>
      <c r="D4614" s="2" t="str">
        <f>IF(Original!D4616 = "-", "Male", Original!D4616)</f>
        <v>Female</v>
      </c>
      <c r="E4614" s="2" t="s">
        <v>20</v>
      </c>
      <c r="F4614" s="2" t="str">
        <f>IF(Original!F4616 = "-", "c9", Original!F4616)</f>
        <v>c5</v>
      </c>
      <c r="G4614" s="2">
        <f>IF(ISBLANK(Original!G4616),MEDIAN(Original!G:G),Original!G4616)</f>
        <v>86970</v>
      </c>
    </row>
    <row r="4615" spans="1:7" x14ac:dyDescent="0.3">
      <c r="A4615" s="2">
        <v>257181</v>
      </c>
      <c r="B4615" s="3">
        <v>41807.666180555556</v>
      </c>
      <c r="C4615" s="2" t="s">
        <v>32</v>
      </c>
      <c r="D4615" s="2" t="str">
        <f>IF(Original!D4617 = "-", "Male", Original!D4617)</f>
        <v>Female</v>
      </c>
      <c r="E4615" s="2" t="s">
        <v>20</v>
      </c>
      <c r="F4615" s="2" t="str">
        <f>IF(Original!F4617 = "-", "c9", Original!F4617)</f>
        <v>c5</v>
      </c>
      <c r="G4615" s="2">
        <f>IF(ISBLANK(Original!G4617),MEDIAN(Original!G:G),Original!G4617)</f>
        <v>62814</v>
      </c>
    </row>
    <row r="4616" spans="1:7" x14ac:dyDescent="0.3">
      <c r="A4616" s="2">
        <v>162517</v>
      </c>
      <c r="B4616" s="3">
        <v>41809.484606481485</v>
      </c>
      <c r="C4616" s="2" t="s">
        <v>32</v>
      </c>
      <c r="D4616" s="2" t="str">
        <f>IF(Original!D4618 = "-", "Male", Original!D4618)</f>
        <v>Male</v>
      </c>
      <c r="E4616" s="2" t="s">
        <v>20</v>
      </c>
      <c r="F4616" s="2" t="str">
        <f>IF(Original!F4618 = "-", "c9", Original!F4618)</f>
        <v>c5</v>
      </c>
      <c r="G4616" s="2">
        <f>IF(ISBLANK(Original!G4618),MEDIAN(Original!G:G),Original!G4618)</f>
        <v>61601</v>
      </c>
    </row>
    <row r="4617" spans="1:7" x14ac:dyDescent="0.3">
      <c r="A4617" s="2">
        <v>33827</v>
      </c>
      <c r="B4617" s="3">
        <v>41810.688368055555</v>
      </c>
      <c r="C4617" s="2" t="s">
        <v>32</v>
      </c>
      <c r="D4617" s="2" t="str">
        <f>IF(Original!D4619 = "-", "Male", Original!D4619)</f>
        <v>Male</v>
      </c>
      <c r="E4617" s="2" t="s">
        <v>20</v>
      </c>
      <c r="F4617" s="2" t="str">
        <f>IF(Original!F4619 = "-", "c9", Original!F4619)</f>
        <v>c5</v>
      </c>
      <c r="G4617" s="2">
        <f>IF(ISBLANK(Original!G4619),MEDIAN(Original!G:G),Original!G4619)</f>
        <v>30364</v>
      </c>
    </row>
    <row r="4618" spans="1:7" x14ac:dyDescent="0.3">
      <c r="A4618" s="2">
        <v>584822</v>
      </c>
      <c r="B4618" s="3">
        <v>41816.642326388886</v>
      </c>
      <c r="C4618" s="2" t="s">
        <v>32</v>
      </c>
      <c r="D4618" s="2" t="str">
        <f>IF(Original!D4620 = "-", "Male", Original!D4620)</f>
        <v>Male</v>
      </c>
      <c r="E4618" s="2" t="s">
        <v>20</v>
      </c>
      <c r="F4618" s="2" t="str">
        <f>IF(Original!F4620 = "-", "c9", Original!F4620)</f>
        <v>c5</v>
      </c>
      <c r="G4618" s="2">
        <f>IF(ISBLANK(Original!G4620),MEDIAN(Original!G:G),Original!G4620)</f>
        <v>19994</v>
      </c>
    </row>
    <row r="4619" spans="1:7" x14ac:dyDescent="0.3">
      <c r="A4619" s="2">
        <v>377801</v>
      </c>
      <c r="B4619" s="3">
        <v>41816.640069444446</v>
      </c>
      <c r="C4619" s="2" t="s">
        <v>32</v>
      </c>
      <c r="D4619" s="2" t="str">
        <f>IF(Original!D4621 = "-", "Male", Original!D4621)</f>
        <v>Female</v>
      </c>
      <c r="E4619" s="2" t="s">
        <v>20</v>
      </c>
      <c r="F4619" s="2" t="str">
        <f>IF(Original!F4621 = "-", "c9", Original!F4621)</f>
        <v>c5</v>
      </c>
      <c r="G4619" s="2">
        <f>IF(ISBLANK(Original!G4621),MEDIAN(Original!G:G),Original!G4621)</f>
        <v>46108</v>
      </c>
    </row>
    <row r="4620" spans="1:7" x14ac:dyDescent="0.3">
      <c r="A4620" s="2">
        <v>987281</v>
      </c>
      <c r="B4620" s="3">
        <v>41818.470567129632</v>
      </c>
      <c r="C4620" s="2" t="s">
        <v>32</v>
      </c>
      <c r="D4620" s="2" t="str">
        <f>IF(Original!D4622 = "-", "Male", Original!D4622)</f>
        <v>Female</v>
      </c>
      <c r="E4620" s="2" t="s">
        <v>20</v>
      </c>
      <c r="F4620" s="2" t="str">
        <f>IF(Original!F4622 = "-", "c9", Original!F4622)</f>
        <v>c5</v>
      </c>
      <c r="G4620" s="2">
        <f>IF(ISBLANK(Original!G4622),MEDIAN(Original!G:G),Original!G4622)</f>
        <v>46500</v>
      </c>
    </row>
    <row r="4621" spans="1:7" x14ac:dyDescent="0.3">
      <c r="A4621" s="2">
        <v>308343</v>
      </c>
      <c r="B4621" s="3">
        <v>41872.396851851852</v>
      </c>
      <c r="C4621" s="2" t="s">
        <v>32</v>
      </c>
      <c r="D4621" s="2" t="str">
        <f>IF(Original!D4623 = "-", "Male", Original!D4623)</f>
        <v>Male</v>
      </c>
      <c r="E4621" s="2" t="s">
        <v>12</v>
      </c>
      <c r="F4621" s="2" t="str">
        <f>IF(Original!F4623 = "-", "c9", Original!F4623)</f>
        <v>i7</v>
      </c>
      <c r="G4621" s="2">
        <f>IF(ISBLANK(Original!G4623),MEDIAN(Original!G:G),Original!G4623)</f>
        <v>11330</v>
      </c>
    </row>
    <row r="4622" spans="1:7" x14ac:dyDescent="0.3">
      <c r="A4622" s="2">
        <v>490160</v>
      </c>
      <c r="B4622" s="3">
        <v>41879.397615740738</v>
      </c>
      <c r="C4622" s="2" t="s">
        <v>32</v>
      </c>
      <c r="D4622" s="2" t="str">
        <f>IF(Original!D4624 = "-", "Male", Original!D4624)</f>
        <v>Male</v>
      </c>
      <c r="E4622" s="2" t="s">
        <v>12</v>
      </c>
      <c r="F4622" s="2" t="str">
        <f>IF(Original!F4624 = "-", "c9", Original!F4624)</f>
        <v>i7</v>
      </c>
      <c r="G4622" s="2">
        <f>IF(ISBLANK(Original!G4624),MEDIAN(Original!G:G),Original!G4624)</f>
        <v>95546</v>
      </c>
    </row>
    <row r="4623" spans="1:7" x14ac:dyDescent="0.3">
      <c r="A4623" s="2">
        <v>984313</v>
      </c>
      <c r="B4623" s="3">
        <v>41806.393738425926</v>
      </c>
      <c r="C4623" s="2" t="s">
        <v>32</v>
      </c>
      <c r="D4623" s="2" t="str">
        <f>IF(Original!D4625 = "-", "Male", Original!D4625)</f>
        <v>Male</v>
      </c>
      <c r="E4623" s="2" t="s">
        <v>12</v>
      </c>
      <c r="F4623" s="2" t="str">
        <f>IF(Original!F4625 = "-", "c9", Original!F4625)</f>
        <v>c9</v>
      </c>
      <c r="G4623" s="2">
        <f>IF(ISBLANK(Original!G4625),MEDIAN(Original!G:G),Original!G4625)</f>
        <v>33967</v>
      </c>
    </row>
    <row r="4624" spans="1:7" x14ac:dyDescent="0.3">
      <c r="A4624" s="2">
        <v>58039</v>
      </c>
      <c r="B4624" s="3">
        <v>41808.40452546296</v>
      </c>
      <c r="C4624" s="2" t="s">
        <v>32</v>
      </c>
      <c r="D4624" s="2" t="str">
        <f>IF(Original!D4626 = "-", "Male", Original!D4626)</f>
        <v>Don’t want to say</v>
      </c>
      <c r="E4624" s="2" t="s">
        <v>12</v>
      </c>
      <c r="F4624" s="2" t="str">
        <f>IF(Original!F4626 = "-", "c9", Original!F4626)</f>
        <v>c9</v>
      </c>
      <c r="G4624" s="2">
        <f>IF(ISBLANK(Original!G4626),MEDIAN(Original!G:G),Original!G4626)</f>
        <v>34157</v>
      </c>
    </row>
    <row r="4625" spans="1:7" x14ac:dyDescent="0.3">
      <c r="A4625" s="2">
        <v>920958</v>
      </c>
      <c r="B4625" s="3">
        <v>41879.397662037038</v>
      </c>
      <c r="C4625" s="2" t="s">
        <v>32</v>
      </c>
      <c r="D4625" s="2" t="str">
        <f>IF(Original!D4627 = "-", "Male", Original!D4627)</f>
        <v>Male</v>
      </c>
      <c r="E4625" s="2" t="s">
        <v>12</v>
      </c>
      <c r="F4625" s="2" t="str">
        <f>IF(Original!F4627 = "-", "c9", Original!F4627)</f>
        <v>c9</v>
      </c>
      <c r="G4625" s="2">
        <f>IF(ISBLANK(Original!G4627),MEDIAN(Original!G:G),Original!G4627)</f>
        <v>11869</v>
      </c>
    </row>
    <row r="4626" spans="1:7" x14ac:dyDescent="0.3">
      <c r="A4626" s="2">
        <v>737902</v>
      </c>
      <c r="B4626" s="3">
        <v>41879.398530092592</v>
      </c>
      <c r="C4626" s="2" t="s">
        <v>31</v>
      </c>
      <c r="D4626" s="2" t="str">
        <f>IF(Original!D4628 = "-", "Male", Original!D4628)</f>
        <v>Female</v>
      </c>
      <c r="E4626" s="2" t="s">
        <v>12</v>
      </c>
      <c r="F4626" s="2" t="str">
        <f>IF(Original!F4628 = "-", "c9", Original!F4628)</f>
        <v>c9</v>
      </c>
      <c r="G4626" s="2">
        <f>IF(ISBLANK(Original!G4628),MEDIAN(Original!G:G),Original!G4628)</f>
        <v>42892</v>
      </c>
    </row>
    <row r="4627" spans="1:7" x14ac:dyDescent="0.3">
      <c r="A4627" s="2">
        <v>598001</v>
      </c>
      <c r="B4627" s="3">
        <v>41802.397083333337</v>
      </c>
      <c r="C4627" s="2" t="s">
        <v>31</v>
      </c>
      <c r="D4627" s="2" t="str">
        <f>IF(Original!D4629 = "-", "Male", Original!D4629)</f>
        <v>Male</v>
      </c>
      <c r="E4627" s="2" t="s">
        <v>17</v>
      </c>
      <c r="F4627" s="2" t="str">
        <f>IF(Original!F4629 = "-", "c9", Original!F4629)</f>
        <v>i5</v>
      </c>
      <c r="G4627" s="2">
        <f>IF(ISBLANK(Original!G4629),MEDIAN(Original!G:G),Original!G4629)</f>
        <v>30152</v>
      </c>
    </row>
    <row r="4628" spans="1:7" x14ac:dyDescent="0.3">
      <c r="A4628" s="2">
        <v>997474</v>
      </c>
      <c r="B4628" s="3">
        <v>41823.399004629631</v>
      </c>
      <c r="C4628" s="2" t="s">
        <v>32</v>
      </c>
      <c r="D4628" s="2" t="str">
        <f>IF(Original!D4630 = "-", "Male", Original!D4630)</f>
        <v>Male</v>
      </c>
      <c r="E4628" s="2" t="s">
        <v>17</v>
      </c>
      <c r="F4628" s="2" t="str">
        <f>IF(Original!F4630 = "-", "c9", Original!F4630)</f>
        <v>c5</v>
      </c>
      <c r="G4628" s="2">
        <f>IF(ISBLANK(Original!G4630),MEDIAN(Original!G:G),Original!G4630)</f>
        <v>13143</v>
      </c>
    </row>
    <row r="4629" spans="1:7" x14ac:dyDescent="0.3">
      <c r="A4629" s="2">
        <v>146332</v>
      </c>
      <c r="B4629" s="3">
        <v>41823.399328703701</v>
      </c>
      <c r="C4629" s="2" t="s">
        <v>32</v>
      </c>
      <c r="D4629" s="2" t="str">
        <f>IF(Original!D4631 = "-", "Male", Original!D4631)</f>
        <v>Male</v>
      </c>
      <c r="E4629" s="2" t="s">
        <v>17</v>
      </c>
      <c r="F4629" s="2" t="str">
        <f>IF(Original!F4631 = "-", "c9", Original!F4631)</f>
        <v>c5</v>
      </c>
      <c r="G4629" s="2">
        <f>IF(ISBLANK(Original!G4631),MEDIAN(Original!G:G),Original!G4631)</f>
        <v>36283</v>
      </c>
    </row>
    <row r="4630" spans="1:7" x14ac:dyDescent="0.3">
      <c r="A4630" s="2">
        <v>485005</v>
      </c>
      <c r="B4630" s="3">
        <v>41835.678437499999</v>
      </c>
      <c r="C4630" s="2" t="s">
        <v>32</v>
      </c>
      <c r="D4630" s="2" t="str">
        <f>IF(Original!D4632 = "-", "Male", Original!D4632)</f>
        <v>Don’t want to say</v>
      </c>
      <c r="E4630" s="2" t="s">
        <v>17</v>
      </c>
      <c r="F4630" s="2" t="str">
        <f>IF(Original!F4632 = "-", "c9", Original!F4632)</f>
        <v>c5</v>
      </c>
      <c r="G4630" s="2">
        <f>IF(ISBLANK(Original!G4632),MEDIAN(Original!G:G),Original!G4632)</f>
        <v>47503</v>
      </c>
    </row>
    <row r="4631" spans="1:7" x14ac:dyDescent="0.3">
      <c r="A4631" s="2">
        <v>133581</v>
      </c>
      <c r="B4631" s="3">
        <v>41835.678761574076</v>
      </c>
      <c r="C4631" s="2" t="s">
        <v>32</v>
      </c>
      <c r="D4631" s="2" t="str">
        <f>IF(Original!D4633 = "-", "Male", Original!D4633)</f>
        <v>Don’t want to say</v>
      </c>
      <c r="E4631" s="2" t="s">
        <v>17</v>
      </c>
      <c r="F4631" s="2" t="str">
        <f>IF(Original!F4633 = "-", "c9", Original!F4633)</f>
        <v>c5</v>
      </c>
      <c r="G4631" s="2">
        <f>IF(ISBLANK(Original!G4633),MEDIAN(Original!G:G),Original!G4633)</f>
        <v>49877</v>
      </c>
    </row>
    <row r="4632" spans="1:7" x14ac:dyDescent="0.3">
      <c r="A4632" s="2">
        <v>14318</v>
      </c>
      <c r="B4632" s="3">
        <v>41879.397048611114</v>
      </c>
      <c r="C4632" s="2" t="s">
        <v>32</v>
      </c>
      <c r="D4632" s="2" t="str">
        <f>IF(Original!D4634 = "-", "Male", Original!D4634)</f>
        <v>Female</v>
      </c>
      <c r="E4632" s="2" t="s">
        <v>17</v>
      </c>
      <c r="F4632" s="2" t="str">
        <f>IF(Original!F4634 = "-", "c9", Original!F4634)</f>
        <v>c5</v>
      </c>
      <c r="G4632" s="2">
        <f>IF(ISBLANK(Original!G4634),MEDIAN(Original!G:G),Original!G4634)</f>
        <v>5223</v>
      </c>
    </row>
    <row r="4633" spans="1:7" x14ac:dyDescent="0.3">
      <c r="A4633" s="2">
        <v>541632</v>
      </c>
      <c r="B4633" s="3">
        <v>41831.397280092591</v>
      </c>
      <c r="C4633" s="2" t="s">
        <v>32</v>
      </c>
      <c r="D4633" s="2" t="str">
        <f>IF(Original!D4635 = "-", "Male", Original!D4635)</f>
        <v>Male</v>
      </c>
      <c r="E4633" s="2" t="s">
        <v>18</v>
      </c>
      <c r="F4633" s="2" t="str">
        <f>IF(Original!F4635 = "-", "c9", Original!F4635)</f>
        <v>c9</v>
      </c>
      <c r="G4633" s="2">
        <f>IF(ISBLANK(Original!G4635),MEDIAN(Original!G:G),Original!G4635)</f>
        <v>56674</v>
      </c>
    </row>
    <row r="4634" spans="1:7" x14ac:dyDescent="0.3">
      <c r="A4634" s="2">
        <v>426385</v>
      </c>
      <c r="B4634" s="3">
        <v>41796.331747685188</v>
      </c>
      <c r="C4634" s="2" t="s">
        <v>31</v>
      </c>
      <c r="D4634" s="2" t="str">
        <f>IF(Original!D4636 = "-", "Male", Original!D4636)</f>
        <v>Male</v>
      </c>
      <c r="E4634" s="2" t="s">
        <v>15</v>
      </c>
      <c r="F4634" s="2" t="str">
        <f>IF(Original!F4636 = "-", "c9", Original!F4636)</f>
        <v>i5</v>
      </c>
      <c r="G4634" s="2">
        <f>IF(ISBLANK(Original!G4636),MEDIAN(Original!G:G),Original!G4636)</f>
        <v>83497</v>
      </c>
    </row>
    <row r="4635" spans="1:7" x14ac:dyDescent="0.3">
      <c r="A4635" s="2">
        <v>115018</v>
      </c>
      <c r="B4635" s="3">
        <v>41764.397511574076</v>
      </c>
      <c r="C4635" s="2" t="s">
        <v>32</v>
      </c>
      <c r="D4635" s="2" t="str">
        <f>IF(Original!D4637 = "-", "Male", Original!D4637)</f>
        <v>Male</v>
      </c>
      <c r="E4635" s="2" t="s">
        <v>20</v>
      </c>
      <c r="F4635" s="2" t="str">
        <f>IF(Original!F4637 = "-", "c9", Original!F4637)</f>
        <v>i5</v>
      </c>
      <c r="G4635" s="2">
        <f>IF(ISBLANK(Original!G4637),MEDIAN(Original!G:G),Original!G4637)</f>
        <v>68941</v>
      </c>
    </row>
    <row r="4636" spans="1:7" x14ac:dyDescent="0.3">
      <c r="A4636" s="2">
        <v>16456</v>
      </c>
      <c r="B4636" s="3">
        <v>41764.397905092592</v>
      </c>
      <c r="C4636" s="2" t="s">
        <v>32</v>
      </c>
      <c r="D4636" s="2" t="str">
        <f>IF(Original!D4638 = "-", "Male", Original!D4638)</f>
        <v>Male</v>
      </c>
      <c r="E4636" s="2" t="s">
        <v>20</v>
      </c>
      <c r="F4636" s="2" t="str">
        <f>IF(Original!F4638 = "-", "c9", Original!F4638)</f>
        <v>i5</v>
      </c>
      <c r="G4636" s="2">
        <f>IF(ISBLANK(Original!G4638),MEDIAN(Original!G:G),Original!G4638)</f>
        <v>54974</v>
      </c>
    </row>
    <row r="4637" spans="1:7" x14ac:dyDescent="0.3">
      <c r="A4637" s="2">
        <v>532766</v>
      </c>
      <c r="B4637" s="3">
        <v>41866.695115740738</v>
      </c>
      <c r="C4637" s="2" t="s">
        <v>31</v>
      </c>
      <c r="D4637" s="2" t="str">
        <f>IF(Original!D4639 = "-", "Male", Original!D4639)</f>
        <v>Male</v>
      </c>
      <c r="E4637" s="2" t="s">
        <v>17</v>
      </c>
      <c r="F4637" s="2" t="str">
        <f>IF(Original!F4639 = "-", "c9", Original!F4639)</f>
        <v>c5</v>
      </c>
      <c r="G4637" s="2">
        <f>IF(ISBLANK(Original!G4639),MEDIAN(Original!G:G),Original!G4639)</f>
        <v>19391</v>
      </c>
    </row>
    <row r="4638" spans="1:7" x14ac:dyDescent="0.3">
      <c r="A4638" s="2">
        <v>228278</v>
      </c>
      <c r="B4638" s="3">
        <v>41868.557280092595</v>
      </c>
      <c r="C4638" s="2" t="s">
        <v>32</v>
      </c>
      <c r="D4638" s="2" t="str">
        <f>IF(Original!D4640 = "-", "Male", Original!D4640)</f>
        <v>Male</v>
      </c>
      <c r="E4638" s="2" t="s">
        <v>17</v>
      </c>
      <c r="F4638" s="2" t="str">
        <f>IF(Original!F4640 = "-", "c9", Original!F4640)</f>
        <v>c5</v>
      </c>
      <c r="G4638" s="2">
        <f>IF(ISBLANK(Original!G4640),MEDIAN(Original!G:G),Original!G4640)</f>
        <v>90747</v>
      </c>
    </row>
    <row r="4639" spans="1:7" x14ac:dyDescent="0.3">
      <c r="A4639" s="2">
        <v>996910</v>
      </c>
      <c r="B4639" s="3">
        <v>41868.558020833334</v>
      </c>
      <c r="C4639" s="2" t="s">
        <v>32</v>
      </c>
      <c r="D4639" s="2" t="str">
        <f>IF(Original!D4641 = "-", "Male", Original!D4641)</f>
        <v>Female</v>
      </c>
      <c r="E4639" s="2" t="s">
        <v>17</v>
      </c>
      <c r="F4639" s="2" t="str">
        <f>IF(Original!F4641 = "-", "c9", Original!F4641)</f>
        <v>c5</v>
      </c>
      <c r="G4639" s="2">
        <f>IF(ISBLANK(Original!G4641),MEDIAN(Original!G:G),Original!G4641)</f>
        <v>76895</v>
      </c>
    </row>
    <row r="4640" spans="1:7" x14ac:dyDescent="0.3">
      <c r="A4640" s="2">
        <v>737589</v>
      </c>
      <c r="B4640" s="3">
        <v>41868.558807870373</v>
      </c>
      <c r="C4640" s="2" t="s">
        <v>32</v>
      </c>
      <c r="D4640" s="2" t="str">
        <f>IF(Original!D4642 = "-", "Male", Original!D4642)</f>
        <v>Male</v>
      </c>
      <c r="E4640" s="2" t="s">
        <v>17</v>
      </c>
      <c r="F4640" s="2" t="str">
        <f>IF(Original!F4642 = "-", "c9", Original!F4642)</f>
        <v>c5</v>
      </c>
      <c r="G4640" s="2">
        <f>IF(ISBLANK(Original!G4642),MEDIAN(Original!G:G),Original!G4642)</f>
        <v>91905</v>
      </c>
    </row>
    <row r="4641" spans="1:7" x14ac:dyDescent="0.3">
      <c r="A4641" s="2">
        <v>350567</v>
      </c>
      <c r="B4641" s="3">
        <v>41868.557824074072</v>
      </c>
      <c r="C4641" s="2" t="s">
        <v>32</v>
      </c>
      <c r="D4641" s="2" t="str">
        <f>IF(Original!D4643 = "-", "Male", Original!D4643)</f>
        <v>Don’t want to say</v>
      </c>
      <c r="E4641" s="2" t="s">
        <v>17</v>
      </c>
      <c r="F4641" s="2" t="str">
        <f>IF(Original!F4643 = "-", "c9", Original!F4643)</f>
        <v>c5</v>
      </c>
      <c r="G4641" s="2">
        <f>IF(ISBLANK(Original!G4643),MEDIAN(Original!G:G),Original!G4643)</f>
        <v>35972</v>
      </c>
    </row>
    <row r="4642" spans="1:7" x14ac:dyDescent="0.3">
      <c r="A4642" s="2">
        <v>935580</v>
      </c>
      <c r="B4642" s="3">
        <v>41801.323506944442</v>
      </c>
      <c r="C4642" s="2" t="s">
        <v>32</v>
      </c>
      <c r="D4642" s="2" t="str">
        <f>IF(Original!D4644 = "-", "Male", Original!D4644)</f>
        <v>Male</v>
      </c>
      <c r="E4642" s="2" t="s">
        <v>17</v>
      </c>
      <c r="F4642" s="2" t="str">
        <f>IF(Original!F4644 = "-", "c9", Original!F4644)</f>
        <v>i7</v>
      </c>
      <c r="G4642" s="2">
        <f>IF(ISBLANK(Original!G4644),MEDIAN(Original!G:G),Original!G4644)</f>
        <v>75137</v>
      </c>
    </row>
    <row r="4643" spans="1:7" x14ac:dyDescent="0.3">
      <c r="A4643" s="2">
        <v>998478</v>
      </c>
      <c r="B4643" s="3">
        <v>41810.407789351855</v>
      </c>
      <c r="C4643" s="2" t="s">
        <v>32</v>
      </c>
      <c r="D4643" s="2" t="str">
        <f>IF(Original!D4645 = "-", "Male", Original!D4645)</f>
        <v>Male</v>
      </c>
      <c r="E4643" s="2" t="s">
        <v>17</v>
      </c>
      <c r="F4643" s="2" t="str">
        <f>IF(Original!F4645 = "-", "c9", Original!F4645)</f>
        <v>i7</v>
      </c>
      <c r="G4643" s="2">
        <f>IF(ISBLANK(Original!G4645),MEDIAN(Original!G:G),Original!G4645)</f>
        <v>5143</v>
      </c>
    </row>
    <row r="4644" spans="1:7" x14ac:dyDescent="0.3">
      <c r="A4644" s="2">
        <v>563648</v>
      </c>
      <c r="B4644" s="3">
        <v>41810.408541666664</v>
      </c>
      <c r="C4644" s="2" t="s">
        <v>32</v>
      </c>
      <c r="D4644" s="2" t="str">
        <f>IF(Original!D4646 = "-", "Male", Original!D4646)</f>
        <v>Male</v>
      </c>
      <c r="E4644" s="2" t="s">
        <v>17</v>
      </c>
      <c r="F4644" s="2" t="str">
        <f>IF(Original!F4646 = "-", "c9", Original!F4646)</f>
        <v>i7</v>
      </c>
      <c r="G4644" s="2">
        <f>IF(ISBLANK(Original!G4646),MEDIAN(Original!G:G),Original!G4646)</f>
        <v>26508</v>
      </c>
    </row>
    <row r="4645" spans="1:7" x14ac:dyDescent="0.3">
      <c r="A4645" s="2">
        <v>531055</v>
      </c>
      <c r="B4645" s="3">
        <v>41812.576689814814</v>
      </c>
      <c r="C4645" s="2" t="s">
        <v>32</v>
      </c>
      <c r="D4645" s="2" t="str">
        <f>IF(Original!D4647 = "-", "Male", Original!D4647)</f>
        <v>Female</v>
      </c>
      <c r="E4645" s="2" t="s">
        <v>17</v>
      </c>
      <c r="F4645" s="2" t="str">
        <f>IF(Original!F4647 = "-", "c9", Original!F4647)</f>
        <v>i7</v>
      </c>
      <c r="G4645" s="2">
        <f>IF(ISBLANK(Original!G4647),MEDIAN(Original!G:G),Original!G4647)</f>
        <v>24791</v>
      </c>
    </row>
    <row r="4646" spans="1:7" x14ac:dyDescent="0.3">
      <c r="A4646" s="2">
        <v>755156</v>
      </c>
      <c r="B4646" s="3">
        <v>41824.436620370368</v>
      </c>
      <c r="C4646" s="2" t="s">
        <v>31</v>
      </c>
      <c r="D4646" s="2" t="str">
        <f>IF(Original!D4648 = "-", "Male", Original!D4648)</f>
        <v>Female</v>
      </c>
      <c r="E4646" s="2" t="s">
        <v>17</v>
      </c>
      <c r="F4646" s="2" t="str">
        <f>IF(Original!F4648 = "-", "c9", Original!F4648)</f>
        <v>i7</v>
      </c>
      <c r="G4646" s="2">
        <f>IF(ISBLANK(Original!G4648),MEDIAN(Original!G:G),Original!G4648)</f>
        <v>39818</v>
      </c>
    </row>
    <row r="4647" spans="1:7" x14ac:dyDescent="0.3">
      <c r="A4647" s="2">
        <v>709538</v>
      </c>
      <c r="B4647" s="3">
        <v>41824.439259259256</v>
      </c>
      <c r="C4647" s="2" t="s">
        <v>32</v>
      </c>
      <c r="D4647" s="2" t="str">
        <f>IF(Original!D4649 = "-", "Male", Original!D4649)</f>
        <v>Female</v>
      </c>
      <c r="E4647" s="2" t="s">
        <v>17</v>
      </c>
      <c r="F4647" s="2" t="str">
        <f>IF(Original!F4649 = "-", "c9", Original!F4649)</f>
        <v>i7</v>
      </c>
      <c r="G4647" s="2">
        <f>IF(ISBLANK(Original!G4649),MEDIAN(Original!G:G),Original!G4649)</f>
        <v>9733</v>
      </c>
    </row>
    <row r="4648" spans="1:7" x14ac:dyDescent="0.3">
      <c r="A4648" s="2">
        <v>233897</v>
      </c>
      <c r="B4648" s="3">
        <v>41824.442546296297</v>
      </c>
      <c r="C4648" s="2" t="s">
        <v>32</v>
      </c>
      <c r="D4648" s="2" t="str">
        <f>IF(Original!D4650 = "-", "Male", Original!D4650)</f>
        <v>Female</v>
      </c>
      <c r="E4648" s="2" t="s">
        <v>17</v>
      </c>
      <c r="F4648" s="2" t="str">
        <f>IF(Original!F4650 = "-", "c9", Original!F4650)</f>
        <v>i7</v>
      </c>
      <c r="G4648" s="2">
        <f>IF(ISBLANK(Original!G4650),MEDIAN(Original!G:G),Original!G4650)</f>
        <v>8237</v>
      </c>
    </row>
    <row r="4649" spans="1:7" x14ac:dyDescent="0.3">
      <c r="A4649" s="2">
        <v>757668</v>
      </c>
      <c r="B4649" s="3">
        <v>41807.397002314814</v>
      </c>
      <c r="C4649" s="2" t="s">
        <v>32</v>
      </c>
      <c r="D4649" s="2" t="str">
        <f>IF(Original!D4651 = "-", "Male", Original!D4651)</f>
        <v>Male</v>
      </c>
      <c r="E4649" s="2" t="s">
        <v>20</v>
      </c>
      <c r="F4649" s="2" t="str">
        <f>IF(Original!F4651 = "-", "c9", Original!F4651)</f>
        <v>c5</v>
      </c>
      <c r="G4649" s="2">
        <f>IF(ISBLANK(Original!G4651),MEDIAN(Original!G:G),Original!G4651)</f>
        <v>74917</v>
      </c>
    </row>
    <row r="4650" spans="1:7" x14ac:dyDescent="0.3">
      <c r="A4650" s="2">
        <v>137775</v>
      </c>
      <c r="B4650" s="3">
        <v>41835.396990740737</v>
      </c>
      <c r="C4650" s="2" t="s">
        <v>32</v>
      </c>
      <c r="D4650" s="2" t="str">
        <f>IF(Original!D4652 = "-", "Male", Original!D4652)</f>
        <v>Male</v>
      </c>
      <c r="E4650" s="2" t="s">
        <v>20</v>
      </c>
      <c r="F4650" s="2" t="str">
        <f>IF(Original!F4652 = "-", "c9", Original!F4652)</f>
        <v>c5</v>
      </c>
      <c r="G4650" s="2">
        <f>IF(ISBLANK(Original!G4652),MEDIAN(Original!G:G),Original!G4652)</f>
        <v>75705</v>
      </c>
    </row>
    <row r="4651" spans="1:7" x14ac:dyDescent="0.3">
      <c r="A4651" s="2">
        <v>889336</v>
      </c>
      <c r="B4651" s="3">
        <v>41855.525983796295</v>
      </c>
      <c r="C4651" s="2" t="s">
        <v>32</v>
      </c>
      <c r="D4651" s="2" t="str">
        <f>IF(Original!D4653 = "-", "Male", Original!D4653)</f>
        <v>Male</v>
      </c>
      <c r="E4651" s="2" t="s">
        <v>20</v>
      </c>
      <c r="F4651" s="2" t="str">
        <f>IF(Original!F4653 = "-", "c9", Original!F4653)</f>
        <v>c5</v>
      </c>
      <c r="G4651" s="2">
        <f>IF(ISBLANK(Original!G4653),MEDIAN(Original!G:G),Original!G4653)</f>
        <v>16637</v>
      </c>
    </row>
    <row r="4652" spans="1:7" x14ac:dyDescent="0.3">
      <c r="A4652" s="2">
        <v>860049</v>
      </c>
      <c r="B4652" s="3">
        <v>41835.397245370368</v>
      </c>
      <c r="C4652" s="2" t="s">
        <v>32</v>
      </c>
      <c r="D4652" s="2" t="str">
        <f>IF(Original!D4654 = "-", "Male", Original!D4654)</f>
        <v>Male</v>
      </c>
      <c r="E4652" s="2" t="s">
        <v>14</v>
      </c>
      <c r="F4652" s="2" t="str">
        <f>IF(Original!F4654 = "-", "c9", Original!F4654)</f>
        <v>i5</v>
      </c>
      <c r="G4652" s="2">
        <f>IF(ISBLANK(Original!G4654),MEDIAN(Original!G:G),Original!G4654)</f>
        <v>81002</v>
      </c>
    </row>
    <row r="4653" spans="1:7" x14ac:dyDescent="0.3">
      <c r="A4653" s="2">
        <v>608169</v>
      </c>
      <c r="B4653" s="3">
        <v>41835.397349537037</v>
      </c>
      <c r="C4653" s="2" t="s">
        <v>32</v>
      </c>
      <c r="D4653" s="2" t="str">
        <f>IF(Original!D4655 = "-", "Male", Original!D4655)</f>
        <v>Male</v>
      </c>
      <c r="E4653" s="2" t="s">
        <v>15</v>
      </c>
      <c r="F4653" s="2" t="str">
        <f>IF(Original!F4655 = "-", "c9", Original!F4655)</f>
        <v>c8</v>
      </c>
      <c r="G4653" s="2">
        <f>IF(ISBLANK(Original!G4655),MEDIAN(Original!G:G),Original!G4655)</f>
        <v>17544</v>
      </c>
    </row>
    <row r="4654" spans="1:7" x14ac:dyDescent="0.3">
      <c r="A4654" s="2">
        <v>255806</v>
      </c>
      <c r="B4654" s="3">
        <v>41852.547719907408</v>
      </c>
      <c r="C4654" s="2" t="s">
        <v>32</v>
      </c>
      <c r="D4654" s="2" t="str">
        <f>IF(Original!D4656 = "-", "Male", Original!D4656)</f>
        <v>Male</v>
      </c>
      <c r="E4654" s="2" t="s">
        <v>15</v>
      </c>
      <c r="F4654" s="2" t="str">
        <f>IF(Original!F4656 = "-", "c9", Original!F4656)</f>
        <v>c8</v>
      </c>
      <c r="G4654" s="2">
        <f>IF(ISBLANK(Original!G4656),MEDIAN(Original!G:G),Original!G4656)</f>
        <v>61950</v>
      </c>
    </row>
    <row r="4655" spans="1:7" x14ac:dyDescent="0.3">
      <c r="A4655" s="2">
        <v>39931</v>
      </c>
      <c r="B4655" s="3">
        <v>41852.548090277778</v>
      </c>
      <c r="C4655" s="2" t="s">
        <v>31</v>
      </c>
      <c r="D4655" s="2" t="str">
        <f>IF(Original!D4657 = "-", "Male", Original!D4657)</f>
        <v>Male</v>
      </c>
      <c r="E4655" s="2" t="s">
        <v>15</v>
      </c>
      <c r="F4655" s="2" t="str">
        <f>IF(Original!F4657 = "-", "c9", Original!F4657)</f>
        <v>c8</v>
      </c>
      <c r="G4655" s="2">
        <f>IF(ISBLANK(Original!G4657),MEDIAN(Original!G:G),Original!G4657)</f>
        <v>95200</v>
      </c>
    </row>
    <row r="4656" spans="1:7" x14ac:dyDescent="0.3">
      <c r="A4656" s="2">
        <v>633002</v>
      </c>
      <c r="B4656" s="3">
        <v>41793.402187500003</v>
      </c>
      <c r="C4656" s="2" t="s">
        <v>32</v>
      </c>
      <c r="D4656" s="2" t="str">
        <f>IF(Original!D4658 = "-", "Male", Original!D4658)</f>
        <v>Female</v>
      </c>
      <c r="E4656" s="2" t="s">
        <v>20</v>
      </c>
      <c r="F4656" s="2" t="str">
        <f>IF(Original!F4658 = "-", "c9", Original!F4658)</f>
        <v>c9</v>
      </c>
      <c r="G4656" s="2">
        <f>IF(ISBLANK(Original!G4658),MEDIAN(Original!G:G),Original!G4658)</f>
        <v>79867</v>
      </c>
    </row>
    <row r="4657" spans="1:7" x14ac:dyDescent="0.3">
      <c r="A4657" s="2">
        <v>934713</v>
      </c>
      <c r="B4657" s="3">
        <v>41793.402812499997</v>
      </c>
      <c r="C4657" s="2" t="s">
        <v>31</v>
      </c>
      <c r="D4657" s="2" t="str">
        <f>IF(Original!D4659 = "-", "Male", Original!D4659)</f>
        <v>Female</v>
      </c>
      <c r="E4657" s="2" t="s">
        <v>20</v>
      </c>
      <c r="F4657" s="2" t="str">
        <f>IF(Original!F4659 = "-", "c9", Original!F4659)</f>
        <v>c9</v>
      </c>
      <c r="G4657" s="2">
        <f>IF(ISBLANK(Original!G4659),MEDIAN(Original!G:G),Original!G4659)</f>
        <v>86588</v>
      </c>
    </row>
    <row r="4658" spans="1:7" x14ac:dyDescent="0.3">
      <c r="A4658" s="2">
        <v>355348</v>
      </c>
      <c r="B4658" s="3">
        <v>41793.403900462959</v>
      </c>
      <c r="C4658" s="2" t="s">
        <v>32</v>
      </c>
      <c r="D4658" s="2" t="str">
        <f>IF(Original!D4660 = "-", "Male", Original!D4660)</f>
        <v>Female</v>
      </c>
      <c r="E4658" s="2" t="s">
        <v>20</v>
      </c>
      <c r="F4658" s="2" t="str">
        <f>IF(Original!F4660 = "-", "c9", Original!F4660)</f>
        <v>c9</v>
      </c>
      <c r="G4658" s="2">
        <f>IF(ISBLANK(Original!G4660),MEDIAN(Original!G:G),Original!G4660)</f>
        <v>69691</v>
      </c>
    </row>
    <row r="4659" spans="1:7" x14ac:dyDescent="0.3">
      <c r="A4659" s="2">
        <v>624692</v>
      </c>
      <c r="B4659" s="3">
        <v>41793.404166666667</v>
      </c>
      <c r="C4659" s="2" t="s">
        <v>32</v>
      </c>
      <c r="D4659" s="2" t="str">
        <f>IF(Original!D4661 = "-", "Male", Original!D4661)</f>
        <v>Female</v>
      </c>
      <c r="E4659" s="2" t="s">
        <v>20</v>
      </c>
      <c r="F4659" s="2" t="str">
        <f>IF(Original!F4661 = "-", "c9", Original!F4661)</f>
        <v>c9</v>
      </c>
      <c r="G4659" s="2">
        <f>IF(ISBLANK(Original!G4661),MEDIAN(Original!G:G),Original!G4661)</f>
        <v>54152</v>
      </c>
    </row>
    <row r="4660" spans="1:7" x14ac:dyDescent="0.3">
      <c r="A4660" s="2">
        <v>462488</v>
      </c>
      <c r="B4660" s="3">
        <v>41793.404618055552</v>
      </c>
      <c r="C4660" s="2" t="s">
        <v>32</v>
      </c>
      <c r="D4660" s="2" t="str">
        <f>IF(Original!D4662 = "-", "Male", Original!D4662)</f>
        <v>Male</v>
      </c>
      <c r="E4660" s="2" t="s">
        <v>20</v>
      </c>
      <c r="F4660" s="2" t="str">
        <f>IF(Original!F4662 = "-", "c9", Original!F4662)</f>
        <v>c9</v>
      </c>
      <c r="G4660" s="2">
        <f>IF(ISBLANK(Original!G4662),MEDIAN(Original!G:G),Original!G4662)</f>
        <v>81412</v>
      </c>
    </row>
    <row r="4661" spans="1:7" x14ac:dyDescent="0.3">
      <c r="A4661" s="2">
        <v>800056</v>
      </c>
      <c r="B4661" s="3">
        <v>41793.4062037037</v>
      </c>
      <c r="C4661" s="2" t="s">
        <v>31</v>
      </c>
      <c r="D4661" s="2" t="str">
        <f>IF(Original!D4663 = "-", "Male", Original!D4663)</f>
        <v>Male</v>
      </c>
      <c r="E4661" s="2" t="s">
        <v>20</v>
      </c>
      <c r="F4661" s="2" t="str">
        <f>IF(Original!F4663 = "-", "c9", Original!F4663)</f>
        <v>c9</v>
      </c>
      <c r="G4661" s="2">
        <f>IF(ISBLANK(Original!G4663),MEDIAN(Original!G:G),Original!G4663)</f>
        <v>36888</v>
      </c>
    </row>
    <row r="4662" spans="1:7" x14ac:dyDescent="0.3">
      <c r="A4662" s="2">
        <v>459590</v>
      </c>
      <c r="B4662" s="3">
        <v>41764.785624999997</v>
      </c>
      <c r="C4662" s="2" t="s">
        <v>32</v>
      </c>
      <c r="D4662" s="2" t="str">
        <f>IF(Original!D4664 = "-", "Male", Original!D4664)</f>
        <v>Male</v>
      </c>
      <c r="E4662" s="2" t="s">
        <v>20</v>
      </c>
      <c r="F4662" s="2" t="str">
        <f>IF(Original!F4664 = "-", "c9", Original!F4664)</f>
        <v>c8</v>
      </c>
      <c r="G4662" s="2">
        <f>IF(ISBLANK(Original!G4664),MEDIAN(Original!G:G),Original!G4664)</f>
        <v>4448</v>
      </c>
    </row>
    <row r="4663" spans="1:7" x14ac:dyDescent="0.3">
      <c r="A4663" s="2">
        <v>929923</v>
      </c>
      <c r="B4663" s="3">
        <v>41767.563819444447</v>
      </c>
      <c r="C4663" s="2" t="s">
        <v>32</v>
      </c>
      <c r="D4663" s="2" t="str">
        <f>IF(Original!D4665 = "-", "Male", Original!D4665)</f>
        <v>Male</v>
      </c>
      <c r="E4663" s="2" t="s">
        <v>17</v>
      </c>
      <c r="F4663" s="2" t="str">
        <f>IF(Original!F4665 = "-", "c9", Original!F4665)</f>
        <v>i6</v>
      </c>
      <c r="G4663" s="2">
        <f>IF(ISBLANK(Original!G4665),MEDIAN(Original!G:G),Original!G4665)</f>
        <v>9150</v>
      </c>
    </row>
    <row r="4664" spans="1:7" x14ac:dyDescent="0.3">
      <c r="A4664" s="2">
        <v>102990</v>
      </c>
      <c r="B4664" s="3">
        <v>41808.705625000002</v>
      </c>
      <c r="C4664" s="2" t="s">
        <v>32</v>
      </c>
      <c r="D4664" s="2" t="str">
        <f>IF(Original!D4666 = "-", "Male", Original!D4666)</f>
        <v>Female</v>
      </c>
      <c r="E4664" s="2" t="s">
        <v>17</v>
      </c>
      <c r="F4664" s="2" t="str">
        <f>IF(Original!F4666 = "-", "c9", Original!F4666)</f>
        <v>i6</v>
      </c>
      <c r="G4664" s="2">
        <f>IF(ISBLANK(Original!G4666),MEDIAN(Original!G:G),Original!G4666)</f>
        <v>81256</v>
      </c>
    </row>
    <row r="4665" spans="1:7" x14ac:dyDescent="0.3">
      <c r="A4665" s="2">
        <v>243390</v>
      </c>
      <c r="B4665" s="3">
        <v>41808.705937500003</v>
      </c>
      <c r="C4665" s="2" t="s">
        <v>32</v>
      </c>
      <c r="D4665" s="2" t="str">
        <f>IF(Original!D4667 = "-", "Male", Original!D4667)</f>
        <v>Male</v>
      </c>
      <c r="E4665" s="2" t="s">
        <v>17</v>
      </c>
      <c r="F4665" s="2" t="str">
        <f>IF(Original!F4667 = "-", "c9", Original!F4667)</f>
        <v>i6</v>
      </c>
      <c r="G4665" s="2">
        <f>IF(ISBLANK(Original!G4667),MEDIAN(Original!G:G),Original!G4667)</f>
        <v>64629</v>
      </c>
    </row>
    <row r="4666" spans="1:7" x14ac:dyDescent="0.3">
      <c r="A4666" s="2">
        <v>329507</v>
      </c>
      <c r="B4666" s="3">
        <v>41808.70621527778</v>
      </c>
      <c r="C4666" s="2" t="s">
        <v>32</v>
      </c>
      <c r="D4666" s="2" t="str">
        <f>IF(Original!D4668 = "-", "Male", Original!D4668)</f>
        <v>Male</v>
      </c>
      <c r="E4666" s="2" t="s">
        <v>17</v>
      </c>
      <c r="F4666" s="2" t="str">
        <f>IF(Original!F4668 = "-", "c9", Original!F4668)</f>
        <v>i6</v>
      </c>
      <c r="G4666" s="2">
        <f>IF(ISBLANK(Original!G4668),MEDIAN(Original!G:G),Original!G4668)</f>
        <v>77546</v>
      </c>
    </row>
    <row r="4667" spans="1:7" x14ac:dyDescent="0.3">
      <c r="A4667" s="2">
        <v>272114</v>
      </c>
      <c r="B4667" s="3">
        <v>41808.70652777778</v>
      </c>
      <c r="C4667" s="2" t="s">
        <v>32</v>
      </c>
      <c r="D4667" s="2" t="str">
        <f>IF(Original!D4669 = "-", "Male", Original!D4669)</f>
        <v>Male</v>
      </c>
      <c r="E4667" s="2" t="s">
        <v>17</v>
      </c>
      <c r="F4667" s="2" t="str">
        <f>IF(Original!F4669 = "-", "c9", Original!F4669)</f>
        <v>i6</v>
      </c>
      <c r="G4667" s="2">
        <f>IF(ISBLANK(Original!G4669),MEDIAN(Original!G:G),Original!G4669)</f>
        <v>73785</v>
      </c>
    </row>
    <row r="4668" spans="1:7" x14ac:dyDescent="0.3">
      <c r="A4668" s="2">
        <v>205709</v>
      </c>
      <c r="B4668" s="3">
        <v>41808.708460648151</v>
      </c>
      <c r="C4668" s="2" t="s">
        <v>32</v>
      </c>
      <c r="D4668" s="2" t="str">
        <f>IF(Original!D4670 = "-", "Male", Original!D4670)</f>
        <v>Male</v>
      </c>
      <c r="E4668" s="2" t="s">
        <v>17</v>
      </c>
      <c r="F4668" s="2" t="str">
        <f>IF(Original!F4670 = "-", "c9", Original!F4670)</f>
        <v>i6</v>
      </c>
      <c r="G4668" s="2">
        <f>IF(ISBLANK(Original!G4670),MEDIAN(Original!G:G),Original!G4670)</f>
        <v>78256</v>
      </c>
    </row>
    <row r="4669" spans="1:7" x14ac:dyDescent="0.3">
      <c r="A4669" s="2">
        <v>498450</v>
      </c>
      <c r="B4669" s="3">
        <v>41880.364305555559</v>
      </c>
      <c r="C4669" s="2" t="s">
        <v>32</v>
      </c>
      <c r="D4669" s="2" t="str">
        <f>IF(Original!D4671 = "-", "Male", Original!D4671)</f>
        <v>Female</v>
      </c>
      <c r="E4669" s="2" t="s">
        <v>17</v>
      </c>
      <c r="F4669" s="2" t="str">
        <f>IF(Original!F4671 = "-", "c9", Original!F4671)</f>
        <v>i6</v>
      </c>
      <c r="G4669" s="2">
        <f>IF(ISBLANK(Original!G4671),MEDIAN(Original!G:G),Original!G4671)</f>
        <v>71264</v>
      </c>
    </row>
    <row r="4670" spans="1:7" x14ac:dyDescent="0.3">
      <c r="A4670" s="2">
        <v>316467</v>
      </c>
      <c r="B4670" s="3">
        <v>41880.364641203705</v>
      </c>
      <c r="C4670" s="2" t="s">
        <v>32</v>
      </c>
      <c r="D4670" s="2" t="str">
        <f>IF(Original!D4672 = "-", "Male", Original!D4672)</f>
        <v>Male</v>
      </c>
      <c r="E4670" s="2" t="s">
        <v>17</v>
      </c>
      <c r="F4670" s="2" t="str">
        <f>IF(Original!F4672 = "-", "c9", Original!F4672)</f>
        <v>i6</v>
      </c>
      <c r="G4670" s="2">
        <f>IF(ISBLANK(Original!G4672),MEDIAN(Original!G:G),Original!G4672)</f>
        <v>50714</v>
      </c>
    </row>
    <row r="4671" spans="1:7" x14ac:dyDescent="0.3">
      <c r="A4671" s="2">
        <v>135319</v>
      </c>
      <c r="B4671" s="3">
        <v>41880.365243055552</v>
      </c>
      <c r="C4671" s="2" t="s">
        <v>32</v>
      </c>
      <c r="D4671" s="2" t="str">
        <f>IF(Original!D4673 = "-", "Male", Original!D4673)</f>
        <v>Female</v>
      </c>
      <c r="E4671" s="2" t="s">
        <v>17</v>
      </c>
      <c r="F4671" s="2" t="str">
        <f>IF(Original!F4673 = "-", "c9", Original!F4673)</f>
        <v>i6</v>
      </c>
      <c r="G4671" s="2">
        <f>IF(ISBLANK(Original!G4673),MEDIAN(Original!G:G),Original!G4673)</f>
        <v>52257</v>
      </c>
    </row>
    <row r="4672" spans="1:7" x14ac:dyDescent="0.3">
      <c r="A4672" s="2">
        <v>359399</v>
      </c>
      <c r="B4672" s="3">
        <v>41787.397928240738</v>
      </c>
      <c r="C4672" s="2" t="s">
        <v>32</v>
      </c>
      <c r="D4672" s="2" t="str">
        <f>IF(Original!D4674 = "-", "Male", Original!D4674)</f>
        <v>Female</v>
      </c>
      <c r="E4672" s="2" t="s">
        <v>12</v>
      </c>
      <c r="F4672" s="2" t="str">
        <f>IF(Original!F4674 = "-", "c9", Original!F4674)</f>
        <v>c5</v>
      </c>
      <c r="G4672" s="2">
        <f>IF(ISBLANK(Original!G4674),MEDIAN(Original!G:G),Original!G4674)</f>
        <v>10139</v>
      </c>
    </row>
    <row r="4673" spans="1:7" x14ac:dyDescent="0.3">
      <c r="A4673" s="2">
        <v>120227</v>
      </c>
      <c r="B4673" s="3">
        <v>41787.398263888892</v>
      </c>
      <c r="C4673" s="2" t="s">
        <v>32</v>
      </c>
      <c r="D4673" s="2" t="str">
        <f>IF(Original!D4675 = "-", "Male", Original!D4675)</f>
        <v>Male</v>
      </c>
      <c r="E4673" s="2" t="s">
        <v>12</v>
      </c>
      <c r="F4673" s="2" t="str">
        <f>IF(Original!F4675 = "-", "c9", Original!F4675)</f>
        <v>c5</v>
      </c>
      <c r="G4673" s="2">
        <f>IF(ISBLANK(Original!G4675),MEDIAN(Original!G:G),Original!G4675)</f>
        <v>23130</v>
      </c>
    </row>
    <row r="4674" spans="1:7" x14ac:dyDescent="0.3">
      <c r="A4674" s="2">
        <v>439538</v>
      </c>
      <c r="B4674" s="3">
        <v>41787.399629629632</v>
      </c>
      <c r="C4674" s="2" t="s">
        <v>31</v>
      </c>
      <c r="D4674" s="2" t="str">
        <f>IF(Original!D4676 = "-", "Male", Original!D4676)</f>
        <v>Male</v>
      </c>
      <c r="E4674" s="2" t="s">
        <v>12</v>
      </c>
      <c r="F4674" s="2" t="str">
        <f>IF(Original!F4676 = "-", "c9", Original!F4676)</f>
        <v>c5</v>
      </c>
      <c r="G4674" s="2">
        <f>IF(ISBLANK(Original!G4676),MEDIAN(Original!G:G),Original!G4676)</f>
        <v>96715</v>
      </c>
    </row>
    <row r="4675" spans="1:7" x14ac:dyDescent="0.3">
      <c r="A4675" s="2">
        <v>236840</v>
      </c>
      <c r="B4675" s="3">
        <v>41787.399976851855</v>
      </c>
      <c r="C4675" s="2" t="s">
        <v>32</v>
      </c>
      <c r="D4675" s="2" t="str">
        <f>IF(Original!D4677 = "-", "Male", Original!D4677)</f>
        <v>Male</v>
      </c>
      <c r="E4675" s="2" t="s">
        <v>12</v>
      </c>
      <c r="F4675" s="2" t="str">
        <f>IF(Original!F4677 = "-", "c9", Original!F4677)</f>
        <v>c5</v>
      </c>
      <c r="G4675" s="2">
        <f>IF(ISBLANK(Original!G4677),MEDIAN(Original!G:G),Original!G4677)</f>
        <v>57957</v>
      </c>
    </row>
    <row r="4676" spans="1:7" x14ac:dyDescent="0.3">
      <c r="A4676" s="2">
        <v>666814</v>
      </c>
      <c r="B4676" s="3">
        <v>41787.400324074071</v>
      </c>
      <c r="C4676" s="2" t="s">
        <v>32</v>
      </c>
      <c r="D4676" s="2" t="str">
        <f>IF(Original!D4678 = "-", "Male", Original!D4678)</f>
        <v>Male</v>
      </c>
      <c r="E4676" s="2" t="s">
        <v>12</v>
      </c>
      <c r="F4676" s="2" t="str">
        <f>IF(Original!F4678 = "-", "c9", Original!F4678)</f>
        <v>c5</v>
      </c>
      <c r="G4676" s="2">
        <f>IF(ISBLANK(Original!G4678),MEDIAN(Original!G:G),Original!G4678)</f>
        <v>36605</v>
      </c>
    </row>
    <row r="4677" spans="1:7" x14ac:dyDescent="0.3">
      <c r="A4677" s="2">
        <v>294991</v>
      </c>
      <c r="B4677" s="3">
        <v>41879.778263888889</v>
      </c>
      <c r="C4677" s="2" t="s">
        <v>32</v>
      </c>
      <c r="D4677" s="2" t="str">
        <f>IF(Original!D4679 = "-", "Male", Original!D4679)</f>
        <v>Male</v>
      </c>
      <c r="E4677" s="2" t="s">
        <v>20</v>
      </c>
      <c r="F4677" s="2" t="str">
        <f>IF(Original!F4679 = "-", "c9", Original!F4679)</f>
        <v>c5</v>
      </c>
      <c r="G4677" s="2">
        <f>IF(ISBLANK(Original!G4679),MEDIAN(Original!G:G),Original!G4679)</f>
        <v>89333</v>
      </c>
    </row>
    <row r="4678" spans="1:7" x14ac:dyDescent="0.3">
      <c r="A4678" s="2">
        <v>216145</v>
      </c>
      <c r="B4678" s="3">
        <v>41879.778981481482</v>
      </c>
      <c r="C4678" s="2" t="s">
        <v>32</v>
      </c>
      <c r="D4678" s="2" t="str">
        <f>IF(Original!D4680 = "-", "Male", Original!D4680)</f>
        <v>Male</v>
      </c>
      <c r="E4678" s="2" t="s">
        <v>20</v>
      </c>
      <c r="F4678" s="2" t="str">
        <f>IF(Original!F4680 = "-", "c9", Original!F4680)</f>
        <v>c5</v>
      </c>
      <c r="G4678" s="2">
        <f>IF(ISBLANK(Original!G4680),MEDIAN(Original!G:G),Original!G4680)</f>
        <v>32682</v>
      </c>
    </row>
    <row r="4679" spans="1:7" x14ac:dyDescent="0.3">
      <c r="A4679" s="2">
        <v>521853</v>
      </c>
      <c r="B4679" s="3">
        <v>41760.488865740743</v>
      </c>
      <c r="C4679" s="2" t="s">
        <v>32</v>
      </c>
      <c r="D4679" s="2" t="str">
        <f>IF(Original!D4681 = "-", "Male", Original!D4681)</f>
        <v>Female</v>
      </c>
      <c r="E4679" s="2" t="s">
        <v>17</v>
      </c>
      <c r="F4679" s="2" t="str">
        <f>IF(Original!F4681 = "-", "c9", Original!F4681)</f>
        <v>c9</v>
      </c>
      <c r="G4679" s="2">
        <f>IF(ISBLANK(Original!G4681),MEDIAN(Original!G:G),Original!G4681)</f>
        <v>68268</v>
      </c>
    </row>
    <row r="4680" spans="1:7" x14ac:dyDescent="0.3">
      <c r="A4680" s="2">
        <v>237408</v>
      </c>
      <c r="B4680" s="3">
        <v>41769.453599537039</v>
      </c>
      <c r="C4680" s="2" t="s">
        <v>32</v>
      </c>
      <c r="D4680" s="2" t="str">
        <f>IF(Original!D4682 = "-", "Male", Original!D4682)</f>
        <v>Male</v>
      </c>
      <c r="E4680" s="2" t="s">
        <v>17</v>
      </c>
      <c r="F4680" s="2" t="str">
        <f>IF(Original!F4682 = "-", "c9", Original!F4682)</f>
        <v>i5</v>
      </c>
      <c r="G4680" s="2">
        <f>IF(ISBLANK(Original!G4682),MEDIAN(Original!G:G),Original!G4682)</f>
        <v>81535</v>
      </c>
    </row>
    <row r="4681" spans="1:7" x14ac:dyDescent="0.3">
      <c r="A4681" s="2">
        <v>327209</v>
      </c>
      <c r="B4681" s="3">
        <v>41769.454247685186</v>
      </c>
      <c r="C4681" s="2" t="s">
        <v>32</v>
      </c>
      <c r="D4681" s="2" t="str">
        <f>IF(Original!D4683 = "-", "Male", Original!D4683)</f>
        <v>Male</v>
      </c>
      <c r="E4681" s="2" t="s">
        <v>17</v>
      </c>
      <c r="F4681" s="2" t="str">
        <f>IF(Original!F4683 = "-", "c9", Original!F4683)</f>
        <v>i5</v>
      </c>
      <c r="G4681" s="2">
        <f>IF(ISBLANK(Original!G4683),MEDIAN(Original!G:G),Original!G4683)</f>
        <v>39207</v>
      </c>
    </row>
    <row r="4682" spans="1:7" x14ac:dyDescent="0.3">
      <c r="A4682" s="2">
        <v>549553</v>
      </c>
      <c r="B4682" s="3">
        <v>41769.455393518518</v>
      </c>
      <c r="C4682" s="2" t="s">
        <v>32</v>
      </c>
      <c r="D4682" s="2" t="str">
        <f>IF(Original!D4684 = "-", "Male", Original!D4684)</f>
        <v>Male</v>
      </c>
      <c r="E4682" s="2" t="s">
        <v>17</v>
      </c>
      <c r="F4682" s="2" t="str">
        <f>IF(Original!F4684 = "-", "c9", Original!F4684)</f>
        <v>i5</v>
      </c>
      <c r="G4682" s="2">
        <f>IF(ISBLANK(Original!G4684),MEDIAN(Original!G:G),Original!G4684)</f>
        <v>57385</v>
      </c>
    </row>
    <row r="4683" spans="1:7" x14ac:dyDescent="0.3">
      <c r="A4683" s="2">
        <v>547639</v>
      </c>
      <c r="B4683" s="3">
        <v>41783.360150462962</v>
      </c>
      <c r="C4683" s="2" t="s">
        <v>32</v>
      </c>
      <c r="D4683" s="2" t="str">
        <f>IF(Original!D4685 = "-", "Male", Original!D4685)</f>
        <v>Male</v>
      </c>
      <c r="E4683" s="2" t="s">
        <v>17</v>
      </c>
      <c r="F4683" s="2" t="str">
        <f>IF(Original!F4685 = "-", "c9", Original!F4685)</f>
        <v>i5</v>
      </c>
      <c r="G4683" s="2">
        <f>IF(ISBLANK(Original!G4685),MEDIAN(Original!G:G),Original!G4685)</f>
        <v>72419</v>
      </c>
    </row>
    <row r="4684" spans="1:7" x14ac:dyDescent="0.3">
      <c r="A4684" s="2">
        <v>390500</v>
      </c>
      <c r="B4684" s="3">
        <v>41783.361041666663</v>
      </c>
      <c r="C4684" s="2" t="s">
        <v>32</v>
      </c>
      <c r="D4684" s="2" t="str">
        <f>IF(Original!D4686 = "-", "Male", Original!D4686)</f>
        <v>Male</v>
      </c>
      <c r="E4684" s="2" t="s">
        <v>17</v>
      </c>
      <c r="F4684" s="2" t="str">
        <f>IF(Original!F4686 = "-", "c9", Original!F4686)</f>
        <v>i5</v>
      </c>
      <c r="G4684" s="2">
        <f>IF(ISBLANK(Original!G4686),MEDIAN(Original!G:G),Original!G4686)</f>
        <v>54871</v>
      </c>
    </row>
    <row r="4685" spans="1:7" x14ac:dyDescent="0.3">
      <c r="A4685" s="2">
        <v>767769</v>
      </c>
      <c r="B4685" s="3">
        <v>41783.36346064815</v>
      </c>
      <c r="C4685" s="2" t="s">
        <v>32</v>
      </c>
      <c r="D4685" s="2" t="str">
        <f>IF(Original!D4687 = "-", "Male", Original!D4687)</f>
        <v>Male</v>
      </c>
      <c r="E4685" s="2" t="s">
        <v>17</v>
      </c>
      <c r="F4685" s="2" t="str">
        <f>IF(Original!F4687 = "-", "c9", Original!F4687)</f>
        <v>i5</v>
      </c>
      <c r="G4685" s="2">
        <f>IF(ISBLANK(Original!G4687),MEDIAN(Original!G:G),Original!G4687)</f>
        <v>17807</v>
      </c>
    </row>
    <row r="4686" spans="1:7" x14ac:dyDescent="0.3">
      <c r="A4686" s="2">
        <v>723418</v>
      </c>
      <c r="B4686" s="3">
        <v>41784.767488425925</v>
      </c>
      <c r="C4686" s="2" t="s">
        <v>32</v>
      </c>
      <c r="D4686" s="2" t="str">
        <f>IF(Original!D4688 = "-", "Male", Original!D4688)</f>
        <v>Male</v>
      </c>
      <c r="E4686" s="2" t="s">
        <v>17</v>
      </c>
      <c r="F4686" s="2" t="str">
        <f>IF(Original!F4688 = "-", "c9", Original!F4688)</f>
        <v>i5</v>
      </c>
      <c r="G4686" s="2">
        <f>IF(ISBLANK(Original!G4688),MEDIAN(Original!G:G),Original!G4688)</f>
        <v>14421</v>
      </c>
    </row>
    <row r="4687" spans="1:7" x14ac:dyDescent="0.3">
      <c r="A4687" s="2">
        <v>168774</v>
      </c>
      <c r="B4687" s="3">
        <v>41789.56627314815</v>
      </c>
      <c r="C4687" s="2" t="s">
        <v>31</v>
      </c>
      <c r="D4687" s="2" t="str">
        <f>IF(Original!D4689 = "-", "Male", Original!D4689)</f>
        <v>Male</v>
      </c>
      <c r="E4687" s="2" t="s">
        <v>17</v>
      </c>
      <c r="F4687" s="2" t="str">
        <f>IF(Original!F4689 = "-", "c9", Original!F4689)</f>
        <v>c9</v>
      </c>
      <c r="G4687" s="2">
        <f>IF(ISBLANK(Original!G4689),MEDIAN(Original!G:G),Original!G4689)</f>
        <v>4835</v>
      </c>
    </row>
    <row r="4688" spans="1:7" x14ac:dyDescent="0.3">
      <c r="A4688" s="2">
        <v>939626</v>
      </c>
      <c r="B4688" s="3">
        <v>41791.415949074071</v>
      </c>
      <c r="C4688" s="2" t="s">
        <v>32</v>
      </c>
      <c r="D4688" s="2" t="str">
        <f>IF(Original!D4690 = "-", "Male", Original!D4690)</f>
        <v>Don’t want to say</v>
      </c>
      <c r="E4688" s="2" t="s">
        <v>17</v>
      </c>
      <c r="F4688" s="2" t="str">
        <f>IF(Original!F4690 = "-", "c9", Original!F4690)</f>
        <v>i5</v>
      </c>
      <c r="G4688" s="2">
        <f>IF(ISBLANK(Original!G4690),MEDIAN(Original!G:G),Original!G4690)</f>
        <v>80760</v>
      </c>
    </row>
    <row r="4689" spans="1:7" x14ac:dyDescent="0.3">
      <c r="A4689" s="2">
        <v>40370</v>
      </c>
      <c r="B4689" s="3">
        <v>41780.39671296296</v>
      </c>
      <c r="C4689" s="2" t="s">
        <v>32</v>
      </c>
      <c r="D4689" s="2" t="str">
        <f>IF(Original!D4691 = "-", "Male", Original!D4691)</f>
        <v>Male</v>
      </c>
      <c r="E4689" s="2" t="s">
        <v>17</v>
      </c>
      <c r="F4689" s="2" t="str">
        <f>IF(Original!F4691 = "-", "c9", Original!F4691)</f>
        <v>c9</v>
      </c>
      <c r="G4689" s="2">
        <f>IF(ISBLANK(Original!G4691),MEDIAN(Original!G:G),Original!G4691)</f>
        <v>89675</v>
      </c>
    </row>
    <row r="4690" spans="1:7" x14ac:dyDescent="0.3">
      <c r="A4690" s="2">
        <v>855651</v>
      </c>
      <c r="B4690" s="3">
        <v>41787.46056712963</v>
      </c>
      <c r="C4690" s="2" t="s">
        <v>32</v>
      </c>
      <c r="D4690" s="2" t="str">
        <f>IF(Original!D4692 = "-", "Male", Original!D4692)</f>
        <v>Male</v>
      </c>
      <c r="E4690" s="2" t="s">
        <v>17</v>
      </c>
      <c r="F4690" s="2" t="str">
        <f>IF(Original!F4692 = "-", "c9", Original!F4692)</f>
        <v>c9</v>
      </c>
      <c r="G4690" s="2">
        <f>IF(ISBLANK(Original!G4692),MEDIAN(Original!G:G),Original!G4692)</f>
        <v>22128</v>
      </c>
    </row>
    <row r="4691" spans="1:7" x14ac:dyDescent="0.3">
      <c r="A4691" s="2">
        <v>304870</v>
      </c>
      <c r="B4691" s="3">
        <v>41787.462604166663</v>
      </c>
      <c r="C4691" s="2" t="s">
        <v>32</v>
      </c>
      <c r="D4691" s="2" t="str">
        <f>IF(Original!D4693 = "-", "Male", Original!D4693)</f>
        <v>Female</v>
      </c>
      <c r="E4691" s="2" t="s">
        <v>17</v>
      </c>
      <c r="F4691" s="2" t="str">
        <f>IF(Original!F4693 = "-", "c9", Original!F4693)</f>
        <v>c9</v>
      </c>
      <c r="G4691" s="2">
        <f>IF(ISBLANK(Original!G4693),MEDIAN(Original!G:G),Original!G4693)</f>
        <v>10749</v>
      </c>
    </row>
    <row r="4692" spans="1:7" x14ac:dyDescent="0.3">
      <c r="A4692" s="2">
        <v>128164</v>
      </c>
      <c r="B4692" s="3">
        <v>41788.545115740744</v>
      </c>
      <c r="C4692" s="2" t="s">
        <v>32</v>
      </c>
      <c r="D4692" s="2" t="str">
        <f>IF(Original!D4694 = "-", "Male", Original!D4694)</f>
        <v>Male</v>
      </c>
      <c r="E4692" s="2" t="s">
        <v>17</v>
      </c>
      <c r="F4692" s="2" t="str">
        <f>IF(Original!F4694 = "-", "c9", Original!F4694)</f>
        <v>c9</v>
      </c>
      <c r="G4692" s="2">
        <f>IF(ISBLANK(Original!G4694),MEDIAN(Original!G:G),Original!G4694)</f>
        <v>91247</v>
      </c>
    </row>
    <row r="4693" spans="1:7" x14ac:dyDescent="0.3">
      <c r="A4693" s="2">
        <v>71808</v>
      </c>
      <c r="B4693" s="3">
        <v>41788.547013888892</v>
      </c>
      <c r="C4693" s="2" t="s">
        <v>32</v>
      </c>
      <c r="D4693" s="2" t="str">
        <f>IF(Original!D4695 = "-", "Male", Original!D4695)</f>
        <v>Male</v>
      </c>
      <c r="E4693" s="2" t="s">
        <v>17</v>
      </c>
      <c r="F4693" s="2" t="str">
        <f>IF(Original!F4695 = "-", "c9", Original!F4695)</f>
        <v>c9</v>
      </c>
      <c r="G4693" s="2">
        <f>IF(ISBLANK(Original!G4695),MEDIAN(Original!G:G),Original!G4695)</f>
        <v>65949</v>
      </c>
    </row>
    <row r="4694" spans="1:7" x14ac:dyDescent="0.3">
      <c r="A4694" s="2">
        <v>250294</v>
      </c>
      <c r="B4694" s="3">
        <v>41793.145104166666</v>
      </c>
      <c r="C4694" s="2" t="s">
        <v>32</v>
      </c>
      <c r="D4694" s="2" t="str">
        <f>IF(Original!D4696 = "-", "Male", Original!D4696)</f>
        <v>Male</v>
      </c>
      <c r="E4694" s="2" t="s">
        <v>17</v>
      </c>
      <c r="F4694" s="2" t="str">
        <f>IF(Original!F4696 = "-", "c9", Original!F4696)</f>
        <v>c9</v>
      </c>
      <c r="G4694" s="2">
        <f>IF(ISBLANK(Original!G4696),MEDIAN(Original!G:G),Original!G4696)</f>
        <v>56371</v>
      </c>
    </row>
    <row r="4695" spans="1:7" x14ac:dyDescent="0.3">
      <c r="A4695" s="2">
        <v>188463</v>
      </c>
      <c r="B4695" s="3">
        <v>41793.146018518521</v>
      </c>
      <c r="C4695" s="2" t="s">
        <v>32</v>
      </c>
      <c r="D4695" s="2" t="str">
        <f>IF(Original!D4697 = "-", "Male", Original!D4697)</f>
        <v>Female</v>
      </c>
      <c r="E4695" s="2" t="s">
        <v>17</v>
      </c>
      <c r="F4695" s="2" t="str">
        <f>IF(Original!F4697 = "-", "c9", Original!F4697)</f>
        <v>c9</v>
      </c>
      <c r="G4695" s="2">
        <f>IF(ISBLANK(Original!G4697),MEDIAN(Original!G:G),Original!G4697)</f>
        <v>2658</v>
      </c>
    </row>
    <row r="4696" spans="1:7" x14ac:dyDescent="0.3">
      <c r="A4696" s="2">
        <v>164394</v>
      </c>
      <c r="B4696" s="3">
        <v>41803.550243055557</v>
      </c>
      <c r="C4696" s="2" t="s">
        <v>32</v>
      </c>
      <c r="D4696" s="2" t="str">
        <f>IF(Original!D4698 = "-", "Male", Original!D4698)</f>
        <v>Male</v>
      </c>
      <c r="E4696" s="2" t="s">
        <v>17</v>
      </c>
      <c r="F4696" s="2" t="str">
        <f>IF(Original!F4698 = "-", "c9", Original!F4698)</f>
        <v>c9</v>
      </c>
      <c r="G4696" s="2">
        <f>IF(ISBLANK(Original!G4698),MEDIAN(Original!G:G),Original!G4698)</f>
        <v>96235</v>
      </c>
    </row>
    <row r="4697" spans="1:7" x14ac:dyDescent="0.3">
      <c r="A4697" s="2">
        <v>899082</v>
      </c>
      <c r="B4697" s="3">
        <v>41815.826377314814</v>
      </c>
      <c r="C4697" s="2" t="s">
        <v>32</v>
      </c>
      <c r="D4697" s="2" t="str">
        <f>IF(Original!D4699 = "-", "Male", Original!D4699)</f>
        <v>Female</v>
      </c>
      <c r="E4697" s="2" t="s">
        <v>17</v>
      </c>
      <c r="F4697" s="2" t="str">
        <f>IF(Original!F4699 = "-", "c9", Original!F4699)</f>
        <v>c9</v>
      </c>
      <c r="G4697" s="2">
        <f>IF(ISBLANK(Original!G4699),MEDIAN(Original!G:G),Original!G4699)</f>
        <v>88125</v>
      </c>
    </row>
    <row r="4698" spans="1:7" x14ac:dyDescent="0.3">
      <c r="A4698" s="2">
        <v>85276</v>
      </c>
      <c r="B4698" s="3">
        <v>41822.397743055553</v>
      </c>
      <c r="C4698" s="2" t="s">
        <v>32</v>
      </c>
      <c r="D4698" s="2" t="str">
        <f>IF(Original!D4700 = "-", "Male", Original!D4700)</f>
        <v>Male</v>
      </c>
      <c r="E4698" s="2" t="s">
        <v>17</v>
      </c>
      <c r="F4698" s="2" t="str">
        <f>IF(Original!F4700 = "-", "c9", Original!F4700)</f>
        <v>c9</v>
      </c>
      <c r="G4698" s="2">
        <f>IF(ISBLANK(Original!G4700),MEDIAN(Original!G:G),Original!G4700)</f>
        <v>13558</v>
      </c>
    </row>
    <row r="4699" spans="1:7" x14ac:dyDescent="0.3">
      <c r="A4699" s="2">
        <v>334207</v>
      </c>
      <c r="B4699" s="3">
        <v>41824.569178240738</v>
      </c>
      <c r="C4699" s="2" t="s">
        <v>32</v>
      </c>
      <c r="D4699" s="2" t="str">
        <f>IF(Original!D4701 = "-", "Male", Original!D4701)</f>
        <v>Male</v>
      </c>
      <c r="E4699" s="2" t="s">
        <v>17</v>
      </c>
      <c r="F4699" s="2" t="str">
        <f>IF(Original!F4701 = "-", "c9", Original!F4701)</f>
        <v>c9</v>
      </c>
      <c r="G4699" s="2">
        <f>IF(ISBLANK(Original!G4701),MEDIAN(Original!G:G),Original!G4701)</f>
        <v>59450</v>
      </c>
    </row>
    <row r="4700" spans="1:7" x14ac:dyDescent="0.3">
      <c r="A4700" s="2">
        <v>102923</v>
      </c>
      <c r="B4700" s="3">
        <v>41824.569756944446</v>
      </c>
      <c r="C4700" s="2" t="s">
        <v>32</v>
      </c>
      <c r="D4700" s="2" t="str">
        <f>IF(Original!D4702 = "-", "Male", Original!D4702)</f>
        <v>Male</v>
      </c>
      <c r="E4700" s="2" t="s">
        <v>17</v>
      </c>
      <c r="F4700" s="2" t="str">
        <f>IF(Original!F4702 = "-", "c9", Original!F4702)</f>
        <v>c9</v>
      </c>
      <c r="G4700" s="2">
        <f>IF(ISBLANK(Original!G4702),MEDIAN(Original!G:G),Original!G4702)</f>
        <v>45602</v>
      </c>
    </row>
    <row r="4701" spans="1:7" x14ac:dyDescent="0.3">
      <c r="A4701" s="2">
        <v>915022</v>
      </c>
      <c r="B4701" s="3">
        <v>41824.631793981483</v>
      </c>
      <c r="C4701" s="2" t="s">
        <v>32</v>
      </c>
      <c r="D4701" s="2" t="str">
        <f>IF(Original!D4703 = "-", "Male", Original!D4703)</f>
        <v>Female</v>
      </c>
      <c r="E4701" s="2" t="s">
        <v>17</v>
      </c>
      <c r="F4701" s="2" t="str">
        <f>IF(Original!F4703 = "-", "c9", Original!F4703)</f>
        <v>c9</v>
      </c>
      <c r="G4701" s="2">
        <f>IF(ISBLANK(Original!G4703),MEDIAN(Original!G:G),Original!G4703)</f>
        <v>99852</v>
      </c>
    </row>
    <row r="4702" spans="1:7" x14ac:dyDescent="0.3">
      <c r="A4702" s="2">
        <v>520654</v>
      </c>
      <c r="B4702" s="3">
        <v>41824.633449074077</v>
      </c>
      <c r="C4702" s="2" t="s">
        <v>32</v>
      </c>
      <c r="D4702" s="2" t="str">
        <f>IF(Original!D4704 = "-", "Male", Original!D4704)</f>
        <v>Male</v>
      </c>
      <c r="E4702" s="2" t="s">
        <v>17</v>
      </c>
      <c r="F4702" s="2" t="str">
        <f>IF(Original!F4704 = "-", "c9", Original!F4704)</f>
        <v>c9</v>
      </c>
      <c r="G4702" s="2">
        <f>IF(ISBLANK(Original!G4704),MEDIAN(Original!G:G),Original!G4704)</f>
        <v>87236</v>
      </c>
    </row>
    <row r="4703" spans="1:7" x14ac:dyDescent="0.3">
      <c r="A4703" s="2">
        <v>994549</v>
      </c>
      <c r="B4703" s="3">
        <v>41837.327280092592</v>
      </c>
      <c r="C4703" s="2" t="s">
        <v>32</v>
      </c>
      <c r="D4703" s="2" t="str">
        <f>IF(Original!D4705 = "-", "Male", Original!D4705)</f>
        <v>Female</v>
      </c>
      <c r="E4703" s="2" t="s">
        <v>17</v>
      </c>
      <c r="F4703" s="2" t="str">
        <f>IF(Original!F4705 = "-", "c9", Original!F4705)</f>
        <v>c9</v>
      </c>
      <c r="G4703" s="2">
        <f>IF(ISBLANK(Original!G4705),MEDIAN(Original!G:G),Original!G4705)</f>
        <v>36563</v>
      </c>
    </row>
    <row r="4704" spans="1:7" x14ac:dyDescent="0.3">
      <c r="A4704" s="2">
        <v>606323</v>
      </c>
      <c r="B4704" s="3">
        <v>41837.329236111109</v>
      </c>
      <c r="C4704" s="2" t="s">
        <v>32</v>
      </c>
      <c r="D4704" s="2" t="str">
        <f>IF(Original!D4706 = "-", "Male", Original!D4706)</f>
        <v>Male</v>
      </c>
      <c r="E4704" s="2" t="s">
        <v>17</v>
      </c>
      <c r="F4704" s="2" t="str">
        <f>IF(Original!F4706 = "-", "c9", Original!F4706)</f>
        <v>c9</v>
      </c>
      <c r="G4704" s="2">
        <f>IF(ISBLANK(Original!G4706),MEDIAN(Original!G:G),Original!G4706)</f>
        <v>30205</v>
      </c>
    </row>
    <row r="4705" spans="1:7" x14ac:dyDescent="0.3">
      <c r="A4705" s="2">
        <v>209645</v>
      </c>
      <c r="B4705" s="3">
        <v>41846.523969907408</v>
      </c>
      <c r="C4705" s="2" t="s">
        <v>32</v>
      </c>
      <c r="D4705" s="2" t="str">
        <f>IF(Original!D4707 = "-", "Male", Original!D4707)</f>
        <v>Male</v>
      </c>
      <c r="E4705" s="2" t="s">
        <v>17</v>
      </c>
      <c r="F4705" s="2" t="str">
        <f>IF(Original!F4707 = "-", "c9", Original!F4707)</f>
        <v>i5</v>
      </c>
      <c r="G4705" s="2">
        <f>IF(ISBLANK(Original!G4707),MEDIAN(Original!G:G),Original!G4707)</f>
        <v>50191</v>
      </c>
    </row>
    <row r="4706" spans="1:7" x14ac:dyDescent="0.3">
      <c r="A4706" s="2">
        <v>385163</v>
      </c>
      <c r="B4706" s="3">
        <v>41851.465150462966</v>
      </c>
      <c r="C4706" s="2" t="s">
        <v>32</v>
      </c>
      <c r="D4706" s="2" t="str">
        <f>IF(Original!D4708 = "-", "Male", Original!D4708)</f>
        <v>Male</v>
      </c>
      <c r="E4706" s="2" t="s">
        <v>17</v>
      </c>
      <c r="F4706" s="2" t="str">
        <f>IF(Original!F4708 = "-", "c9", Original!F4708)</f>
        <v>i5</v>
      </c>
      <c r="G4706" s="2">
        <f>IF(ISBLANK(Original!G4708),MEDIAN(Original!G:G),Original!G4708)</f>
        <v>23054</v>
      </c>
    </row>
    <row r="4707" spans="1:7" x14ac:dyDescent="0.3">
      <c r="A4707" s="2">
        <v>96908</v>
      </c>
      <c r="B4707" s="3">
        <v>41851.469780092593</v>
      </c>
      <c r="C4707" s="2" t="s">
        <v>31</v>
      </c>
      <c r="D4707" s="2" t="str">
        <f>IF(Original!D4709 = "-", "Male", Original!D4709)</f>
        <v>Male</v>
      </c>
      <c r="E4707" s="2" t="s">
        <v>17</v>
      </c>
      <c r="F4707" s="2" t="str">
        <f>IF(Original!F4709 = "-", "c9", Original!F4709)</f>
        <v>i5</v>
      </c>
      <c r="G4707" s="2">
        <f>IF(ISBLANK(Original!G4709),MEDIAN(Original!G:G),Original!G4709)</f>
        <v>2773</v>
      </c>
    </row>
    <row r="4708" spans="1:7" x14ac:dyDescent="0.3">
      <c r="A4708" s="2">
        <v>400560</v>
      </c>
      <c r="B4708" s="3">
        <v>41851.471412037034</v>
      </c>
      <c r="C4708" s="2" t="s">
        <v>32</v>
      </c>
      <c r="D4708" s="2" t="str">
        <f>IF(Original!D4710 = "-", "Male", Original!D4710)</f>
        <v>Male</v>
      </c>
      <c r="E4708" s="2" t="s">
        <v>17</v>
      </c>
      <c r="F4708" s="2" t="str">
        <f>IF(Original!F4710 = "-", "c9", Original!F4710)</f>
        <v>i5</v>
      </c>
      <c r="G4708" s="2">
        <f>IF(ISBLANK(Original!G4710),MEDIAN(Original!G:G),Original!G4710)</f>
        <v>13941</v>
      </c>
    </row>
    <row r="4709" spans="1:7" x14ac:dyDescent="0.3">
      <c r="A4709" s="2">
        <v>902013</v>
      </c>
      <c r="B4709" s="3">
        <v>41836.397499999999</v>
      </c>
      <c r="C4709" s="2" t="s">
        <v>32</v>
      </c>
      <c r="D4709" s="2" t="str">
        <f>IF(Original!D4711 = "-", "Male", Original!D4711)</f>
        <v>Male</v>
      </c>
      <c r="E4709" s="2" t="s">
        <v>17</v>
      </c>
      <c r="F4709" s="2" t="str">
        <f>IF(Original!F4711 = "-", "c9", Original!F4711)</f>
        <v>c9</v>
      </c>
      <c r="G4709" s="2">
        <f>IF(ISBLANK(Original!G4711),MEDIAN(Original!G:G),Original!G4711)</f>
        <v>81465</v>
      </c>
    </row>
    <row r="4710" spans="1:7" x14ac:dyDescent="0.3">
      <c r="A4710" s="2">
        <v>229001</v>
      </c>
      <c r="B4710" s="3">
        <v>41867.730057870373</v>
      </c>
      <c r="C4710" s="2" t="s">
        <v>32</v>
      </c>
      <c r="D4710" s="2" t="str">
        <f>IF(Original!D4712 = "-", "Male", Original!D4712)</f>
        <v>Male</v>
      </c>
      <c r="E4710" s="2" t="s">
        <v>17</v>
      </c>
      <c r="F4710" s="2" t="str">
        <f>IF(Original!F4712 = "-", "c9", Original!F4712)</f>
        <v>c9</v>
      </c>
      <c r="G4710" s="2">
        <f>IF(ISBLANK(Original!G4712),MEDIAN(Original!G:G),Original!G4712)</f>
        <v>31640</v>
      </c>
    </row>
    <row r="4711" spans="1:7" x14ac:dyDescent="0.3">
      <c r="A4711" s="2">
        <v>681945</v>
      </c>
      <c r="B4711" s="3">
        <v>41881.356724537036</v>
      </c>
      <c r="C4711" s="2" t="s">
        <v>32</v>
      </c>
      <c r="D4711" s="2" t="str">
        <f>IF(Original!D4713 = "-", "Male", Original!D4713)</f>
        <v>Male</v>
      </c>
      <c r="E4711" s="2" t="s">
        <v>17</v>
      </c>
      <c r="F4711" s="2" t="str">
        <f>IF(Original!F4713 = "-", "c9", Original!F4713)</f>
        <v>i5</v>
      </c>
      <c r="G4711" s="2">
        <f>IF(ISBLANK(Original!G4713),MEDIAN(Original!G:G),Original!G4713)</f>
        <v>57024</v>
      </c>
    </row>
    <row r="4712" spans="1:7" x14ac:dyDescent="0.3">
      <c r="A4712" s="2">
        <v>225054</v>
      </c>
      <c r="B4712" s="3">
        <v>41768.69667824074</v>
      </c>
      <c r="C4712" s="2" t="s">
        <v>32</v>
      </c>
      <c r="D4712" s="2" t="str">
        <f>IF(Original!D4714 = "-", "Male", Original!D4714)</f>
        <v>Male</v>
      </c>
      <c r="E4712" s="2" t="s">
        <v>15</v>
      </c>
      <c r="F4712" s="2" t="str">
        <f>IF(Original!F4714 = "-", "c9", Original!F4714)</f>
        <v>i7</v>
      </c>
      <c r="G4712" s="2">
        <f>IF(ISBLANK(Original!G4714),MEDIAN(Original!G:G),Original!G4714)</f>
        <v>93457</v>
      </c>
    </row>
    <row r="4713" spans="1:7" x14ac:dyDescent="0.3">
      <c r="A4713" s="2">
        <v>960542</v>
      </c>
      <c r="B4713" s="3">
        <v>41768.697384259256</v>
      </c>
      <c r="C4713" s="2" t="s">
        <v>31</v>
      </c>
      <c r="D4713" s="2" t="str">
        <f>IF(Original!D4715 = "-", "Male", Original!D4715)</f>
        <v>Male</v>
      </c>
      <c r="E4713" s="2" t="s">
        <v>15</v>
      </c>
      <c r="F4713" s="2" t="str">
        <f>IF(Original!F4715 = "-", "c9", Original!F4715)</f>
        <v>i7</v>
      </c>
      <c r="G4713" s="2">
        <f>IF(ISBLANK(Original!G4715),MEDIAN(Original!G:G),Original!G4715)</f>
        <v>20950</v>
      </c>
    </row>
    <row r="4714" spans="1:7" x14ac:dyDescent="0.3">
      <c r="A4714" s="2">
        <v>50252</v>
      </c>
      <c r="B4714" s="3">
        <v>41815.396574074075</v>
      </c>
      <c r="C4714" s="2" t="s">
        <v>32</v>
      </c>
      <c r="D4714" s="2" t="str">
        <f>IF(Original!D4716 = "-", "Male", Original!D4716)</f>
        <v>Male</v>
      </c>
      <c r="E4714" s="2" t="s">
        <v>15</v>
      </c>
      <c r="F4714" s="2" t="str">
        <f>IF(Original!F4716 = "-", "c9", Original!F4716)</f>
        <v>i5</v>
      </c>
      <c r="G4714" s="2">
        <f>IF(ISBLANK(Original!G4716),MEDIAN(Original!G:G),Original!G4716)</f>
        <v>19873</v>
      </c>
    </row>
    <row r="4715" spans="1:7" x14ac:dyDescent="0.3">
      <c r="A4715" s="2">
        <v>130762</v>
      </c>
      <c r="B4715" s="3">
        <v>41815.39775462963</v>
      </c>
      <c r="C4715" s="2" t="s">
        <v>31</v>
      </c>
      <c r="D4715" s="2" t="str">
        <f>IF(Original!D4717 = "-", "Male", Original!D4717)</f>
        <v>Male</v>
      </c>
      <c r="E4715" s="2" t="s">
        <v>15</v>
      </c>
      <c r="F4715" s="2" t="str">
        <f>IF(Original!F4717 = "-", "c9", Original!F4717)</f>
        <v>i5</v>
      </c>
      <c r="G4715" s="2">
        <f>IF(ISBLANK(Original!G4717),MEDIAN(Original!G:G),Original!G4717)</f>
        <v>86425</v>
      </c>
    </row>
    <row r="4716" spans="1:7" x14ac:dyDescent="0.3">
      <c r="A4716" s="2">
        <v>752703</v>
      </c>
      <c r="B4716" s="3">
        <v>41815.831180555557</v>
      </c>
      <c r="C4716" s="2" t="s">
        <v>32</v>
      </c>
      <c r="D4716" s="2" t="str">
        <f>IF(Original!D4718 = "-", "Male", Original!D4718)</f>
        <v>Don’t want to say</v>
      </c>
      <c r="E4716" s="2" t="s">
        <v>15</v>
      </c>
      <c r="F4716" s="2" t="str">
        <f>IF(Original!F4718 = "-", "c9", Original!F4718)</f>
        <v>i5</v>
      </c>
      <c r="G4716" s="2">
        <f>IF(ISBLANK(Original!G4718),MEDIAN(Original!G:G),Original!G4718)</f>
        <v>36493</v>
      </c>
    </row>
    <row r="4717" spans="1:7" x14ac:dyDescent="0.3">
      <c r="A4717" s="2">
        <v>149895</v>
      </c>
      <c r="B4717" s="3">
        <v>41850.464375000003</v>
      </c>
      <c r="C4717" s="2" t="s">
        <v>32</v>
      </c>
      <c r="D4717" s="2" t="str">
        <f>IF(Original!D4719 = "-", "Male", Original!D4719)</f>
        <v>Male</v>
      </c>
      <c r="E4717" s="2" t="s">
        <v>17</v>
      </c>
      <c r="F4717" s="2" t="str">
        <f>IF(Original!F4719 = "-", "c9", Original!F4719)</f>
        <v>c9</v>
      </c>
      <c r="G4717" s="2">
        <f>IF(ISBLANK(Original!G4719),MEDIAN(Original!G:G),Original!G4719)</f>
        <v>50495</v>
      </c>
    </row>
    <row r="4718" spans="1:7" x14ac:dyDescent="0.3">
      <c r="A4718" s="2">
        <v>283291</v>
      </c>
      <c r="B4718" s="3">
        <v>41871.397361111114</v>
      </c>
      <c r="C4718" s="2" t="s">
        <v>32</v>
      </c>
      <c r="D4718" s="2" t="str">
        <f>IF(Original!D4720 = "-", "Male", Original!D4720)</f>
        <v>Male</v>
      </c>
      <c r="E4718" s="2" t="s">
        <v>17</v>
      </c>
      <c r="F4718" s="2" t="str">
        <f>IF(Original!F4720 = "-", "c9", Original!F4720)</f>
        <v>c9</v>
      </c>
      <c r="G4718" s="2">
        <f>IF(ISBLANK(Original!G4720),MEDIAN(Original!G:G),Original!G4720)</f>
        <v>86926</v>
      </c>
    </row>
    <row r="4719" spans="1:7" x14ac:dyDescent="0.3">
      <c r="A4719" s="2">
        <v>213119</v>
      </c>
      <c r="B4719" s="3">
        <v>41871.397037037037</v>
      </c>
      <c r="C4719" s="2" t="s">
        <v>32</v>
      </c>
      <c r="D4719" s="2" t="str">
        <f>IF(Original!D4721 = "-", "Male", Original!D4721)</f>
        <v>Don’t want to say</v>
      </c>
      <c r="E4719" s="2" t="s">
        <v>17</v>
      </c>
      <c r="F4719" s="2" t="str">
        <f>IF(Original!F4721 = "-", "c9", Original!F4721)</f>
        <v>c9</v>
      </c>
      <c r="G4719" s="2">
        <f>IF(ISBLANK(Original!G4721),MEDIAN(Original!G:G),Original!G4721)</f>
        <v>85825</v>
      </c>
    </row>
    <row r="4720" spans="1:7" x14ac:dyDescent="0.3">
      <c r="A4720" s="2">
        <v>276604</v>
      </c>
      <c r="B4720" s="3">
        <v>41871.397916666669</v>
      </c>
      <c r="C4720" s="2" t="s">
        <v>32</v>
      </c>
      <c r="D4720" s="2" t="str">
        <f>IF(Original!D4722 = "-", "Male", Original!D4722)</f>
        <v>Don’t want to say</v>
      </c>
      <c r="E4720" s="2" t="s">
        <v>17</v>
      </c>
      <c r="F4720" s="2" t="str">
        <f>IF(Original!F4722 = "-", "c9", Original!F4722)</f>
        <v>c9</v>
      </c>
      <c r="G4720" s="2">
        <f>IF(ISBLANK(Original!G4722),MEDIAN(Original!G:G),Original!G4722)</f>
        <v>77543</v>
      </c>
    </row>
    <row r="4721" spans="1:7" x14ac:dyDescent="0.3">
      <c r="A4721" s="2">
        <v>759940</v>
      </c>
      <c r="B4721" s="3">
        <v>41773.396932870368</v>
      </c>
      <c r="C4721" s="2" t="s">
        <v>32</v>
      </c>
      <c r="D4721" s="2" t="str">
        <f>IF(Original!D4723 = "-", "Male", Original!D4723)</f>
        <v>Male</v>
      </c>
      <c r="E4721" s="2" t="s">
        <v>17</v>
      </c>
      <c r="F4721" s="2" t="str">
        <f>IF(Original!F4723 = "-", "c9", Original!F4723)</f>
        <v>c9</v>
      </c>
      <c r="G4721" s="2">
        <f>IF(ISBLANK(Original!G4723),MEDIAN(Original!G:G),Original!G4723)</f>
        <v>36728</v>
      </c>
    </row>
    <row r="4722" spans="1:7" x14ac:dyDescent="0.3">
      <c r="A4722" s="2">
        <v>321436</v>
      </c>
      <c r="B4722" s="3">
        <v>41779.425995370373</v>
      </c>
      <c r="C4722" s="2" t="s">
        <v>32</v>
      </c>
      <c r="D4722" s="2" t="str">
        <f>IF(Original!D4724 = "-", "Male", Original!D4724)</f>
        <v>Male</v>
      </c>
      <c r="E4722" s="2" t="s">
        <v>17</v>
      </c>
      <c r="F4722" s="2" t="str">
        <f>IF(Original!F4724 = "-", "c9", Original!F4724)</f>
        <v>c9</v>
      </c>
      <c r="G4722" s="2">
        <f>IF(ISBLANK(Original!G4724),MEDIAN(Original!G:G),Original!G4724)</f>
        <v>54996</v>
      </c>
    </row>
    <row r="4723" spans="1:7" x14ac:dyDescent="0.3">
      <c r="A4723" s="2">
        <v>721878</v>
      </c>
      <c r="B4723" s="3">
        <v>41794.397893518515</v>
      </c>
      <c r="C4723" s="2" t="s">
        <v>32</v>
      </c>
      <c r="D4723" s="2" t="str">
        <f>IF(Original!D4725 = "-", "Male", Original!D4725)</f>
        <v>Female</v>
      </c>
      <c r="E4723" s="2" t="s">
        <v>17</v>
      </c>
      <c r="F4723" s="2" t="str">
        <f>IF(Original!F4725 = "-", "c9", Original!F4725)</f>
        <v>c9</v>
      </c>
      <c r="G4723" s="2">
        <f>IF(ISBLANK(Original!G4725),MEDIAN(Original!G:G),Original!G4725)</f>
        <v>62340</v>
      </c>
    </row>
    <row r="4724" spans="1:7" x14ac:dyDescent="0.3">
      <c r="A4724" s="2">
        <v>197840</v>
      </c>
      <c r="B4724" s="3">
        <v>41801.396898148145</v>
      </c>
      <c r="C4724" s="2" t="s">
        <v>32</v>
      </c>
      <c r="D4724" s="2" t="str">
        <f>IF(Original!D4726 = "-", "Male", Original!D4726)</f>
        <v>Male</v>
      </c>
      <c r="E4724" s="2" t="s">
        <v>17</v>
      </c>
      <c r="F4724" s="2" t="str">
        <f>IF(Original!F4726 = "-", "c9", Original!F4726)</f>
        <v>c9</v>
      </c>
      <c r="G4724" s="2">
        <f>IF(ISBLANK(Original!G4726),MEDIAN(Original!G:G),Original!G4726)</f>
        <v>3225</v>
      </c>
    </row>
    <row r="4725" spans="1:7" x14ac:dyDescent="0.3">
      <c r="A4725" s="2">
        <v>615676</v>
      </c>
      <c r="B4725" s="3">
        <v>41801.397152777776</v>
      </c>
      <c r="C4725" s="2" t="s">
        <v>32</v>
      </c>
      <c r="D4725" s="2" t="str">
        <f>IF(Original!D4727 = "-", "Male", Original!D4727)</f>
        <v>Male</v>
      </c>
      <c r="E4725" s="2" t="s">
        <v>17</v>
      </c>
      <c r="F4725" s="2" t="str">
        <f>IF(Original!F4727 = "-", "c9", Original!F4727)</f>
        <v>c9</v>
      </c>
      <c r="G4725" s="2">
        <f>IF(ISBLANK(Original!G4727),MEDIAN(Original!G:G),Original!G4727)</f>
        <v>85562</v>
      </c>
    </row>
    <row r="4726" spans="1:7" x14ac:dyDescent="0.3">
      <c r="A4726" s="2">
        <v>722537</v>
      </c>
      <c r="B4726" s="3">
        <v>41801.398182870369</v>
      </c>
      <c r="C4726" s="2" t="s">
        <v>32</v>
      </c>
      <c r="D4726" s="2" t="str">
        <f>IF(Original!D4728 = "-", "Male", Original!D4728)</f>
        <v>Female</v>
      </c>
      <c r="E4726" s="2" t="s">
        <v>17</v>
      </c>
      <c r="F4726" s="2" t="str">
        <f>IF(Original!F4728 = "-", "c9", Original!F4728)</f>
        <v>c9</v>
      </c>
      <c r="G4726" s="2">
        <f>IF(ISBLANK(Original!G4728),MEDIAN(Original!G:G),Original!G4728)</f>
        <v>98994</v>
      </c>
    </row>
    <row r="4727" spans="1:7" x14ac:dyDescent="0.3">
      <c r="A4727" s="2">
        <v>697595</v>
      </c>
      <c r="B4727" s="3">
        <v>41775.621099537035</v>
      </c>
      <c r="C4727" s="2" t="s">
        <v>31</v>
      </c>
      <c r="D4727" s="2" t="str">
        <f>IF(Original!D4729 = "-", "Male", Original!D4729)</f>
        <v>Female</v>
      </c>
      <c r="E4727" s="2" t="s">
        <v>20</v>
      </c>
      <c r="F4727" s="2" t="str">
        <f>IF(Original!F4729 = "-", "c9", Original!F4729)</f>
        <v>i5</v>
      </c>
      <c r="G4727" s="2">
        <f>IF(ISBLANK(Original!G4729),MEDIAN(Original!G:G),Original!G4729)</f>
        <v>14805</v>
      </c>
    </row>
    <row r="4728" spans="1:7" x14ac:dyDescent="0.3">
      <c r="A4728" s="2">
        <v>664237</v>
      </c>
      <c r="B4728" s="3">
        <v>41866.566805555558</v>
      </c>
      <c r="C4728" s="2" t="s">
        <v>32</v>
      </c>
      <c r="D4728" s="2" t="str">
        <f>IF(Original!D4730 = "-", "Male", Original!D4730)</f>
        <v>Female</v>
      </c>
      <c r="E4728" s="2" t="s">
        <v>20</v>
      </c>
      <c r="F4728" s="2" t="str">
        <f>IF(Original!F4730 = "-", "c9", Original!F4730)</f>
        <v>c9</v>
      </c>
      <c r="G4728" s="2">
        <f>IF(ISBLANK(Original!G4730),MEDIAN(Original!G:G),Original!G4730)</f>
        <v>73430</v>
      </c>
    </row>
    <row r="4729" spans="1:7" x14ac:dyDescent="0.3">
      <c r="A4729" s="2">
        <v>500527</v>
      </c>
      <c r="B4729" s="3">
        <v>41871.594571759262</v>
      </c>
      <c r="C4729" s="2" t="s">
        <v>32</v>
      </c>
      <c r="D4729" s="2" t="str">
        <f>IF(Original!D4731 = "-", "Male", Original!D4731)</f>
        <v>Male</v>
      </c>
      <c r="E4729" s="2" t="s">
        <v>20</v>
      </c>
      <c r="F4729" s="2" t="str">
        <f>IF(Original!F4731 = "-", "c9", Original!F4731)</f>
        <v>c9</v>
      </c>
      <c r="G4729" s="2">
        <f>IF(ISBLANK(Original!G4731),MEDIAN(Original!G:G),Original!G4731)</f>
        <v>78927</v>
      </c>
    </row>
    <row r="4730" spans="1:7" x14ac:dyDescent="0.3">
      <c r="A4730" s="2">
        <v>634732</v>
      </c>
      <c r="B4730" s="3">
        <v>41871.595659722225</v>
      </c>
      <c r="C4730" s="2" t="s">
        <v>32</v>
      </c>
      <c r="D4730" s="2" t="str">
        <f>IF(Original!D4732 = "-", "Male", Original!D4732)</f>
        <v>Male</v>
      </c>
      <c r="E4730" s="2" t="s">
        <v>20</v>
      </c>
      <c r="F4730" s="2" t="str">
        <f>IF(Original!F4732 = "-", "c9", Original!F4732)</f>
        <v>c9</v>
      </c>
      <c r="G4730" s="2">
        <f>IF(ISBLANK(Original!G4732),MEDIAN(Original!G:G),Original!G4732)</f>
        <v>12012</v>
      </c>
    </row>
    <row r="4731" spans="1:7" x14ac:dyDescent="0.3">
      <c r="A4731" s="2">
        <v>333076</v>
      </c>
      <c r="B4731" s="3">
        <v>41871.59611111111</v>
      </c>
      <c r="C4731" s="2" t="s">
        <v>32</v>
      </c>
      <c r="D4731" s="2" t="str">
        <f>IF(Original!D4733 = "-", "Male", Original!D4733)</f>
        <v>Male</v>
      </c>
      <c r="E4731" s="2" t="s">
        <v>20</v>
      </c>
      <c r="F4731" s="2" t="str">
        <f>IF(Original!F4733 = "-", "c9", Original!F4733)</f>
        <v>c9</v>
      </c>
      <c r="G4731" s="2">
        <f>IF(ISBLANK(Original!G4733),MEDIAN(Original!G:G),Original!G4733)</f>
        <v>42513</v>
      </c>
    </row>
    <row r="4732" spans="1:7" x14ac:dyDescent="0.3">
      <c r="A4732" s="2">
        <v>307061</v>
      </c>
      <c r="B4732" s="3">
        <v>41765.389722222222</v>
      </c>
      <c r="C4732" s="2" t="s">
        <v>32</v>
      </c>
      <c r="D4732" s="2" t="str">
        <f>IF(Original!D4734 = "-", "Male", Original!D4734)</f>
        <v>Male</v>
      </c>
      <c r="E4732" s="2" t="s">
        <v>20</v>
      </c>
      <c r="F4732" s="2" t="str">
        <f>IF(Original!F4734 = "-", "c9", Original!F4734)</f>
        <v>c5</v>
      </c>
      <c r="G4732" s="2">
        <f>IF(ISBLANK(Original!G4734),MEDIAN(Original!G:G),Original!G4734)</f>
        <v>39277</v>
      </c>
    </row>
    <row r="4733" spans="1:7" x14ac:dyDescent="0.3">
      <c r="A4733" s="2">
        <v>208659</v>
      </c>
      <c r="B4733" s="3">
        <v>41765.39266203704</v>
      </c>
      <c r="C4733" s="2" t="s">
        <v>32</v>
      </c>
      <c r="D4733" s="2" t="str">
        <f>IF(Original!D4735 = "-", "Male", Original!D4735)</f>
        <v>Female</v>
      </c>
      <c r="E4733" s="2" t="s">
        <v>20</v>
      </c>
      <c r="F4733" s="2" t="str">
        <f>IF(Original!F4735 = "-", "c9", Original!F4735)</f>
        <v>c5</v>
      </c>
      <c r="G4733" s="2">
        <f>IF(ISBLANK(Original!G4735),MEDIAN(Original!G:G),Original!G4735)</f>
        <v>96934</v>
      </c>
    </row>
    <row r="4734" spans="1:7" x14ac:dyDescent="0.3">
      <c r="A4734" s="2">
        <v>757766</v>
      </c>
      <c r="B4734" s="3">
        <v>41859.537905092591</v>
      </c>
      <c r="C4734" s="2" t="s">
        <v>31</v>
      </c>
      <c r="D4734" s="2" t="str">
        <f>IF(Original!D4736 = "-", "Male", Original!D4736)</f>
        <v>Male</v>
      </c>
      <c r="E4734" s="2" t="s">
        <v>20</v>
      </c>
      <c r="F4734" s="2" t="str">
        <f>IF(Original!F4736 = "-", "c9", Original!F4736)</f>
        <v>c5</v>
      </c>
      <c r="G4734" s="2">
        <f>IF(ISBLANK(Original!G4736),MEDIAN(Original!G:G),Original!G4736)</f>
        <v>13821</v>
      </c>
    </row>
    <row r="4735" spans="1:7" x14ac:dyDescent="0.3">
      <c r="A4735" s="2">
        <v>382964</v>
      </c>
      <c r="B4735" s="3">
        <v>41882.77171296296</v>
      </c>
      <c r="C4735" s="2" t="s">
        <v>32</v>
      </c>
      <c r="D4735" s="2" t="str">
        <f>IF(Original!D4737 = "-", "Male", Original!D4737)</f>
        <v>Female</v>
      </c>
      <c r="E4735" s="2" t="s">
        <v>20</v>
      </c>
      <c r="F4735" s="2" t="str">
        <f>IF(Original!F4737 = "-", "c9", Original!F4737)</f>
        <v>c5</v>
      </c>
      <c r="G4735" s="2">
        <f>IF(ISBLANK(Original!G4737),MEDIAN(Original!G:G),Original!G4737)</f>
        <v>69869</v>
      </c>
    </row>
    <row r="4736" spans="1:7" x14ac:dyDescent="0.3">
      <c r="A4736" s="2">
        <v>83528</v>
      </c>
      <c r="B4736" s="3">
        <v>41823.587071759262</v>
      </c>
      <c r="C4736" s="2" t="s">
        <v>32</v>
      </c>
      <c r="D4736" s="2" t="str">
        <f>IF(Original!D4738 = "-", "Male", Original!D4738)</f>
        <v>Female</v>
      </c>
      <c r="E4736" s="2" t="s">
        <v>17</v>
      </c>
      <c r="F4736" s="2" t="str">
        <f>IF(Original!F4738 = "-", "c9", Original!F4738)</f>
        <v>c9</v>
      </c>
      <c r="G4736" s="2">
        <f>IF(ISBLANK(Original!G4738),MEDIAN(Original!G:G),Original!G4738)</f>
        <v>32999</v>
      </c>
    </row>
    <row r="4737" spans="1:7" x14ac:dyDescent="0.3">
      <c r="A4737" s="2">
        <v>315613</v>
      </c>
      <c r="B4737" s="3">
        <v>41849.451620370368</v>
      </c>
      <c r="C4737" s="2" t="s">
        <v>32</v>
      </c>
      <c r="D4737" s="2" t="str">
        <f>IF(Original!D4739 = "-", "Male", Original!D4739)</f>
        <v>Male</v>
      </c>
      <c r="E4737" s="2" t="s">
        <v>20</v>
      </c>
      <c r="F4737" s="2" t="str">
        <f>IF(Original!F4739 = "-", "c9", Original!F4739)</f>
        <v>c5</v>
      </c>
      <c r="G4737" s="2">
        <f>IF(ISBLANK(Original!G4739),MEDIAN(Original!G:G),Original!G4739)</f>
        <v>82780</v>
      </c>
    </row>
    <row r="4738" spans="1:7" x14ac:dyDescent="0.3">
      <c r="A4738" s="2">
        <v>890287</v>
      </c>
      <c r="B4738" s="3">
        <v>41821.941388888888</v>
      </c>
      <c r="C4738" s="2" t="s">
        <v>32</v>
      </c>
      <c r="D4738" s="2" t="str">
        <f>IF(Original!D4740 = "-", "Male", Original!D4740)</f>
        <v>Male</v>
      </c>
      <c r="E4738" s="2" t="s">
        <v>17</v>
      </c>
      <c r="F4738" s="2" t="str">
        <f>IF(Original!F4740 = "-", "c9", Original!F4740)</f>
        <v>i7</v>
      </c>
      <c r="G4738" s="2">
        <f>IF(ISBLANK(Original!G4740),MEDIAN(Original!G:G),Original!G4740)</f>
        <v>50719</v>
      </c>
    </row>
    <row r="4739" spans="1:7" x14ac:dyDescent="0.3">
      <c r="A4739" s="2">
        <v>934036</v>
      </c>
      <c r="B4739" s="3">
        <v>41823.711793981478</v>
      </c>
      <c r="C4739" s="2" t="s">
        <v>32</v>
      </c>
      <c r="D4739" s="2" t="str">
        <f>IF(Original!D4741 = "-", "Male", Original!D4741)</f>
        <v>Male</v>
      </c>
      <c r="E4739" s="2" t="s">
        <v>17</v>
      </c>
      <c r="F4739" s="2" t="str">
        <f>IF(Original!F4741 = "-", "c9", Original!F4741)</f>
        <v>i7</v>
      </c>
      <c r="G4739" s="2">
        <f>IF(ISBLANK(Original!G4741),MEDIAN(Original!G:G),Original!G4741)</f>
        <v>20776</v>
      </c>
    </row>
    <row r="4740" spans="1:7" x14ac:dyDescent="0.3">
      <c r="A4740" s="2">
        <v>725326</v>
      </c>
      <c r="B4740" s="3">
        <v>41823.713495370372</v>
      </c>
      <c r="C4740" s="2" t="s">
        <v>32</v>
      </c>
      <c r="D4740" s="2" t="str">
        <f>IF(Original!D4742 = "-", "Male", Original!D4742)</f>
        <v>Male</v>
      </c>
      <c r="E4740" s="2" t="s">
        <v>17</v>
      </c>
      <c r="F4740" s="2" t="str">
        <f>IF(Original!F4742 = "-", "c9", Original!F4742)</f>
        <v>i7</v>
      </c>
      <c r="G4740" s="2">
        <f>IF(ISBLANK(Original!G4742),MEDIAN(Original!G:G),Original!G4742)</f>
        <v>44153</v>
      </c>
    </row>
    <row r="4741" spans="1:7" x14ac:dyDescent="0.3">
      <c r="A4741" s="2">
        <v>517263</v>
      </c>
      <c r="B4741" s="3">
        <v>41829.338356481479</v>
      </c>
      <c r="C4741" s="2" t="s">
        <v>31</v>
      </c>
      <c r="D4741" s="2" t="str">
        <f>IF(Original!D4743 = "-", "Male", Original!D4743)</f>
        <v>Male</v>
      </c>
      <c r="E4741" s="2" t="s">
        <v>17</v>
      </c>
      <c r="F4741" s="2" t="str">
        <f>IF(Original!F4743 = "-", "c9", Original!F4743)</f>
        <v>i7</v>
      </c>
      <c r="G4741" s="2">
        <f>IF(ISBLANK(Original!G4743),MEDIAN(Original!G:G),Original!G4743)</f>
        <v>26065</v>
      </c>
    </row>
    <row r="4742" spans="1:7" x14ac:dyDescent="0.3">
      <c r="A4742" s="2">
        <v>683143</v>
      </c>
      <c r="B4742" s="3">
        <v>41829.338564814818</v>
      </c>
      <c r="C4742" s="2" t="s">
        <v>32</v>
      </c>
      <c r="D4742" s="2" t="str">
        <f>IF(Original!D4744 = "-", "Male", Original!D4744)</f>
        <v>Female</v>
      </c>
      <c r="E4742" s="2" t="s">
        <v>17</v>
      </c>
      <c r="F4742" s="2" t="str">
        <f>IF(Original!F4744 = "-", "c9", Original!F4744)</f>
        <v>i7</v>
      </c>
      <c r="G4742" s="2">
        <f>IF(ISBLANK(Original!G4744),MEDIAN(Original!G:G),Original!G4744)</f>
        <v>31497</v>
      </c>
    </row>
    <row r="4743" spans="1:7" x14ac:dyDescent="0.3">
      <c r="A4743" s="2">
        <v>337978</v>
      </c>
      <c r="B4743" s="3">
        <v>41829.338541666664</v>
      </c>
      <c r="C4743" s="2" t="s">
        <v>32</v>
      </c>
      <c r="D4743" s="2" t="str">
        <f>IF(Original!D4745 = "-", "Male", Original!D4745)</f>
        <v>Female</v>
      </c>
      <c r="E4743" s="2" t="s">
        <v>17</v>
      </c>
      <c r="F4743" s="2" t="str">
        <f>IF(Original!F4745 = "-", "c9", Original!F4745)</f>
        <v>i7</v>
      </c>
      <c r="G4743" s="2">
        <f>IF(ISBLANK(Original!G4745),MEDIAN(Original!G:G),Original!G4745)</f>
        <v>57287</v>
      </c>
    </row>
    <row r="4744" spans="1:7" x14ac:dyDescent="0.3">
      <c r="A4744" s="2">
        <v>584084</v>
      </c>
      <c r="B4744" s="3">
        <v>41829.339490740742</v>
      </c>
      <c r="C4744" s="2" t="s">
        <v>32</v>
      </c>
      <c r="D4744" s="2" t="str">
        <f>IF(Original!D4746 = "-", "Male", Original!D4746)</f>
        <v>Female</v>
      </c>
      <c r="E4744" s="2" t="s">
        <v>17</v>
      </c>
      <c r="F4744" s="2" t="str">
        <f>IF(Original!F4746 = "-", "c9", Original!F4746)</f>
        <v>i7</v>
      </c>
      <c r="G4744" s="2">
        <f>IF(ISBLANK(Original!G4746),MEDIAN(Original!G:G),Original!G4746)</f>
        <v>63870</v>
      </c>
    </row>
    <row r="4745" spans="1:7" x14ac:dyDescent="0.3">
      <c r="A4745" s="2">
        <v>967295</v>
      </c>
      <c r="B4745" s="3">
        <v>41857.491006944445</v>
      </c>
      <c r="C4745" s="2" t="s">
        <v>32</v>
      </c>
      <c r="D4745" s="2" t="str">
        <f>IF(Original!D4747 = "-", "Male", Original!D4747)</f>
        <v>Male</v>
      </c>
      <c r="E4745" s="2" t="s">
        <v>17</v>
      </c>
      <c r="F4745" s="2" t="str">
        <f>IF(Original!F4747 = "-", "c9", Original!F4747)</f>
        <v>i7</v>
      </c>
      <c r="G4745" s="2">
        <f>IF(ISBLANK(Original!G4747),MEDIAN(Original!G:G),Original!G4747)</f>
        <v>30638</v>
      </c>
    </row>
    <row r="4746" spans="1:7" x14ac:dyDescent="0.3">
      <c r="A4746" s="2">
        <v>471614</v>
      </c>
      <c r="B4746" s="3">
        <v>41841.397615740738</v>
      </c>
      <c r="C4746" s="2" t="s">
        <v>32</v>
      </c>
      <c r="D4746" s="2" t="str">
        <f>IF(Original!D4748 = "-", "Male", Original!D4748)</f>
        <v>Female</v>
      </c>
      <c r="E4746" s="2" t="s">
        <v>20</v>
      </c>
      <c r="F4746" s="2" t="str">
        <f>IF(Original!F4748 = "-", "c9", Original!F4748)</f>
        <v>c9</v>
      </c>
      <c r="G4746" s="2">
        <f>IF(ISBLANK(Original!G4748),MEDIAN(Original!G:G),Original!G4748)</f>
        <v>36312</v>
      </c>
    </row>
    <row r="4747" spans="1:7" x14ac:dyDescent="0.3">
      <c r="A4747" s="2">
        <v>153577</v>
      </c>
      <c r="B4747" s="3">
        <v>41848.398009259261</v>
      </c>
      <c r="C4747" s="2" t="s">
        <v>32</v>
      </c>
      <c r="D4747" s="2" t="str">
        <f>IF(Original!D4749 = "-", "Male", Original!D4749)</f>
        <v>Male</v>
      </c>
      <c r="E4747" s="2" t="s">
        <v>20</v>
      </c>
      <c r="F4747" s="2" t="str">
        <f>IF(Original!F4749 = "-", "c9", Original!F4749)</f>
        <v>c9</v>
      </c>
      <c r="G4747" s="2">
        <f>IF(ISBLANK(Original!G4749),MEDIAN(Original!G:G),Original!G4749)</f>
        <v>94463</v>
      </c>
    </row>
    <row r="4748" spans="1:7" x14ac:dyDescent="0.3">
      <c r="A4748" s="2">
        <v>878147</v>
      </c>
      <c r="B4748" s="3">
        <v>41778.397835648146</v>
      </c>
      <c r="C4748" s="2" t="s">
        <v>32</v>
      </c>
      <c r="D4748" s="2" t="str">
        <f>IF(Original!D4750 = "-", "Male", Original!D4750)</f>
        <v>Male</v>
      </c>
      <c r="E4748" s="2" t="s">
        <v>18</v>
      </c>
      <c r="F4748" s="2" t="str">
        <f>IF(Original!F4750 = "-", "c9", Original!F4750)</f>
        <v>i5</v>
      </c>
      <c r="G4748" s="2">
        <f>IF(ISBLANK(Original!G4750),MEDIAN(Original!G:G),Original!G4750)</f>
        <v>40315</v>
      </c>
    </row>
    <row r="4749" spans="1:7" x14ac:dyDescent="0.3">
      <c r="A4749" s="2">
        <v>799827</v>
      </c>
      <c r="B4749" s="3">
        <v>41809.749409722222</v>
      </c>
      <c r="C4749" s="2" t="s">
        <v>31</v>
      </c>
      <c r="D4749" s="2" t="str">
        <f>IF(Original!D4751 = "-", "Male", Original!D4751)</f>
        <v>Male</v>
      </c>
      <c r="E4749" s="2" t="s">
        <v>18</v>
      </c>
      <c r="F4749" s="2" t="str">
        <f>IF(Original!F4751 = "-", "c9", Original!F4751)</f>
        <v>i5</v>
      </c>
      <c r="G4749" s="2">
        <f>IF(ISBLANK(Original!G4751),MEDIAN(Original!G:G),Original!G4751)</f>
        <v>35519</v>
      </c>
    </row>
    <row r="4750" spans="1:7" x14ac:dyDescent="0.3">
      <c r="A4750" s="2">
        <v>57507</v>
      </c>
      <c r="B4750" s="3">
        <v>41765.673784722225</v>
      </c>
      <c r="C4750" s="2" t="s">
        <v>32</v>
      </c>
      <c r="D4750" s="2" t="str">
        <f>IF(Original!D4752 = "-", "Male", Original!D4752)</f>
        <v>Female</v>
      </c>
      <c r="E4750" s="2" t="s">
        <v>18</v>
      </c>
      <c r="F4750" s="2" t="str">
        <f>IF(Original!F4752 = "-", "c9", Original!F4752)</f>
        <v>c5</v>
      </c>
      <c r="G4750" s="2">
        <f>IF(ISBLANK(Original!G4752),MEDIAN(Original!G:G),Original!G4752)</f>
        <v>6743</v>
      </c>
    </row>
    <row r="4751" spans="1:7" x14ac:dyDescent="0.3">
      <c r="A4751" s="2">
        <v>590363</v>
      </c>
      <c r="B4751" s="3">
        <v>41765.674039351848</v>
      </c>
      <c r="C4751" s="2" t="s">
        <v>32</v>
      </c>
      <c r="D4751" s="2" t="str">
        <f>IF(Original!D4753 = "-", "Male", Original!D4753)</f>
        <v>Male</v>
      </c>
      <c r="E4751" s="2" t="s">
        <v>18</v>
      </c>
      <c r="F4751" s="2" t="str">
        <f>IF(Original!F4753 = "-", "c9", Original!F4753)</f>
        <v>c5</v>
      </c>
      <c r="G4751" s="2">
        <f>IF(ISBLANK(Original!G4753),MEDIAN(Original!G:G),Original!G4753)</f>
        <v>17189</v>
      </c>
    </row>
    <row r="4752" spans="1:7" x14ac:dyDescent="0.3">
      <c r="A4752" s="2">
        <v>433347</v>
      </c>
      <c r="B4752" s="3">
        <v>41766.578414351854</v>
      </c>
      <c r="C4752" s="2" t="s">
        <v>32</v>
      </c>
      <c r="D4752" s="2" t="str">
        <f>IF(Original!D4754 = "-", "Male", Original!D4754)</f>
        <v>Female</v>
      </c>
      <c r="E4752" s="2" t="s">
        <v>18</v>
      </c>
      <c r="F4752" s="2" t="str">
        <f>IF(Original!F4754 = "-", "c9", Original!F4754)</f>
        <v>c8</v>
      </c>
      <c r="G4752" s="2">
        <f>IF(ISBLANK(Original!G4754),MEDIAN(Original!G:G),Original!G4754)</f>
        <v>47344</v>
      </c>
    </row>
    <row r="4753" spans="1:7" x14ac:dyDescent="0.3">
      <c r="A4753" s="2">
        <v>527298</v>
      </c>
      <c r="B4753" s="3">
        <v>41766.578634259262</v>
      </c>
      <c r="C4753" s="2" t="s">
        <v>31</v>
      </c>
      <c r="D4753" s="2" t="str">
        <f>IF(Original!D4755 = "-", "Male", Original!D4755)</f>
        <v>Male</v>
      </c>
      <c r="E4753" s="2" t="s">
        <v>18</v>
      </c>
      <c r="F4753" s="2" t="str">
        <f>IF(Original!F4755 = "-", "c9", Original!F4755)</f>
        <v>c8</v>
      </c>
      <c r="G4753" s="2">
        <f>IF(ISBLANK(Original!G4755),MEDIAN(Original!G:G),Original!G4755)</f>
        <v>94729</v>
      </c>
    </row>
    <row r="4754" spans="1:7" x14ac:dyDescent="0.3">
      <c r="A4754" s="2">
        <v>283190</v>
      </c>
      <c r="B4754" s="3">
        <v>41779.738425925927</v>
      </c>
      <c r="C4754" s="2" t="s">
        <v>32</v>
      </c>
      <c r="D4754" s="2" t="str">
        <f>IF(Original!D4756 = "-", "Male", Original!D4756)</f>
        <v>Male</v>
      </c>
      <c r="E4754" s="2" t="s">
        <v>18</v>
      </c>
      <c r="F4754" s="2" t="str">
        <f>IF(Original!F4756 = "-", "c9", Original!F4756)</f>
        <v>c5</v>
      </c>
      <c r="G4754" s="2">
        <f>IF(ISBLANK(Original!G4756),MEDIAN(Original!G:G),Original!G4756)</f>
        <v>10200</v>
      </c>
    </row>
    <row r="4755" spans="1:7" x14ac:dyDescent="0.3">
      <c r="A4755" s="2">
        <v>564838</v>
      </c>
      <c r="B4755" s="3">
        <v>41794.735636574071</v>
      </c>
      <c r="C4755" s="2" t="s">
        <v>31</v>
      </c>
      <c r="D4755" s="2" t="str">
        <f>IF(Original!D4757 = "-", "Male", Original!D4757)</f>
        <v>Female</v>
      </c>
      <c r="E4755" s="2" t="s">
        <v>18</v>
      </c>
      <c r="F4755" s="2" t="str">
        <f>IF(Original!F4757 = "-", "c9", Original!F4757)</f>
        <v>c5</v>
      </c>
      <c r="G4755" s="2">
        <f>IF(ISBLANK(Original!G4757),MEDIAN(Original!G:G),Original!G4757)</f>
        <v>13871</v>
      </c>
    </row>
    <row r="4756" spans="1:7" x14ac:dyDescent="0.3">
      <c r="A4756" s="2">
        <v>537955</v>
      </c>
      <c r="B4756" s="3">
        <v>41794.73678240741</v>
      </c>
      <c r="C4756" s="2" t="s">
        <v>32</v>
      </c>
      <c r="D4756" s="2" t="str">
        <f>IF(Original!D4758 = "-", "Male", Original!D4758)</f>
        <v>Male</v>
      </c>
      <c r="E4756" s="2" t="s">
        <v>18</v>
      </c>
      <c r="F4756" s="2" t="str">
        <f>IF(Original!F4758 = "-", "c9", Original!F4758)</f>
        <v>c5</v>
      </c>
      <c r="G4756" s="2">
        <f>IF(ISBLANK(Original!G4758),MEDIAN(Original!G:G),Original!G4758)</f>
        <v>4502</v>
      </c>
    </row>
    <row r="4757" spans="1:7" x14ac:dyDescent="0.3">
      <c r="A4757" s="2">
        <v>516907</v>
      </c>
      <c r="B4757" s="3">
        <v>41792.398472222223</v>
      </c>
      <c r="C4757" s="2" t="s">
        <v>32</v>
      </c>
      <c r="D4757" s="2" t="str">
        <f>IF(Original!D4759 = "-", "Male", Original!D4759)</f>
        <v>Female</v>
      </c>
      <c r="E4757" s="2" t="s">
        <v>18</v>
      </c>
      <c r="F4757" s="2" t="str">
        <f>IF(Original!F4759 = "-", "c9", Original!F4759)</f>
        <v>c5</v>
      </c>
      <c r="G4757" s="2">
        <f>IF(ISBLANK(Original!G4759),MEDIAN(Original!G:G),Original!G4759)</f>
        <v>9417</v>
      </c>
    </row>
    <row r="4758" spans="1:7" x14ac:dyDescent="0.3">
      <c r="A4758" s="2">
        <v>677630</v>
      </c>
      <c r="B4758" s="3">
        <v>41792.401377314818</v>
      </c>
      <c r="C4758" s="2" t="s">
        <v>32</v>
      </c>
      <c r="D4758" s="2" t="str">
        <f>IF(Original!D4760 = "-", "Male", Original!D4760)</f>
        <v>Female</v>
      </c>
      <c r="E4758" s="2" t="s">
        <v>18</v>
      </c>
      <c r="F4758" s="2" t="str">
        <f>IF(Original!F4760 = "-", "c9", Original!F4760)</f>
        <v>c5</v>
      </c>
      <c r="G4758" s="2">
        <f>IF(ISBLANK(Original!G4760),MEDIAN(Original!G:G),Original!G4760)</f>
        <v>22748</v>
      </c>
    </row>
    <row r="4759" spans="1:7" x14ac:dyDescent="0.3">
      <c r="A4759" s="2">
        <v>891817</v>
      </c>
      <c r="B4759" s="3">
        <v>41792.402395833335</v>
      </c>
      <c r="C4759" s="2" t="s">
        <v>32</v>
      </c>
      <c r="D4759" s="2" t="str">
        <f>IF(Original!D4761 = "-", "Male", Original!D4761)</f>
        <v>Male</v>
      </c>
      <c r="E4759" s="2" t="s">
        <v>18</v>
      </c>
      <c r="F4759" s="2" t="str">
        <f>IF(Original!F4761 = "-", "c9", Original!F4761)</f>
        <v>c5</v>
      </c>
      <c r="G4759" s="2">
        <f>IF(ISBLANK(Original!G4761),MEDIAN(Original!G:G),Original!G4761)</f>
        <v>82558</v>
      </c>
    </row>
    <row r="4760" spans="1:7" x14ac:dyDescent="0.3">
      <c r="A4760" s="2">
        <v>345091</v>
      </c>
      <c r="B4760" s="3">
        <v>41793.652615740742</v>
      </c>
      <c r="C4760" s="2" t="s">
        <v>32</v>
      </c>
      <c r="D4760" s="2" t="str">
        <f>IF(Original!D4762 = "-", "Male", Original!D4762)</f>
        <v>Female</v>
      </c>
      <c r="E4760" s="2" t="s">
        <v>18</v>
      </c>
      <c r="F4760" s="2" t="str">
        <f>IF(Original!F4762 = "-", "c9", Original!F4762)</f>
        <v>c5</v>
      </c>
      <c r="G4760" s="2">
        <f>IF(ISBLANK(Original!G4762),MEDIAN(Original!G:G),Original!G4762)</f>
        <v>6101</v>
      </c>
    </row>
    <row r="4761" spans="1:7" x14ac:dyDescent="0.3">
      <c r="A4761" s="2">
        <v>252596</v>
      </c>
      <c r="B4761" s="3">
        <v>41797.60900462963</v>
      </c>
      <c r="C4761" s="2" t="s">
        <v>32</v>
      </c>
      <c r="D4761" s="2" t="str">
        <f>IF(Original!D4763 = "-", "Male", Original!D4763)</f>
        <v>Male</v>
      </c>
      <c r="E4761" s="2" t="s">
        <v>18</v>
      </c>
      <c r="F4761" s="2" t="str">
        <f>IF(Original!F4763 = "-", "c9", Original!F4763)</f>
        <v>c5</v>
      </c>
      <c r="G4761" s="2">
        <f>IF(ISBLANK(Original!G4763),MEDIAN(Original!G:G),Original!G4763)</f>
        <v>49221</v>
      </c>
    </row>
    <row r="4762" spans="1:7" x14ac:dyDescent="0.3">
      <c r="A4762" s="2">
        <v>273668</v>
      </c>
      <c r="B4762" s="3">
        <v>41797.610381944447</v>
      </c>
      <c r="C4762" s="2" t="s">
        <v>32</v>
      </c>
      <c r="D4762" s="2" t="str">
        <f>IF(Original!D4764 = "-", "Male", Original!D4764)</f>
        <v>Male</v>
      </c>
      <c r="E4762" s="2" t="s">
        <v>18</v>
      </c>
      <c r="F4762" s="2" t="str">
        <f>IF(Original!F4764 = "-", "c9", Original!F4764)</f>
        <v>c5</v>
      </c>
      <c r="G4762" s="2">
        <f>IF(ISBLANK(Original!G4764),MEDIAN(Original!G:G),Original!G4764)</f>
        <v>30662</v>
      </c>
    </row>
    <row r="4763" spans="1:7" x14ac:dyDescent="0.3">
      <c r="A4763" s="2">
        <v>966039</v>
      </c>
      <c r="B4763" s="3">
        <v>41807.706493055557</v>
      </c>
      <c r="C4763" s="2" t="s">
        <v>31</v>
      </c>
      <c r="D4763" s="2" t="str">
        <f>IF(Original!D4765 = "-", "Male", Original!D4765)</f>
        <v>Male</v>
      </c>
      <c r="E4763" s="2" t="s">
        <v>18</v>
      </c>
      <c r="F4763" s="2" t="str">
        <f>IF(Original!F4765 = "-", "c9", Original!F4765)</f>
        <v>c5</v>
      </c>
      <c r="G4763" s="2">
        <f>IF(ISBLANK(Original!G4765),MEDIAN(Original!G:G),Original!G4765)</f>
        <v>82020</v>
      </c>
    </row>
    <row r="4764" spans="1:7" x14ac:dyDescent="0.3">
      <c r="A4764" s="2">
        <v>795136</v>
      </c>
      <c r="B4764" s="3">
        <v>41801.543414351851</v>
      </c>
      <c r="C4764" s="2" t="s">
        <v>32</v>
      </c>
      <c r="D4764" s="2" t="str">
        <f>IF(Original!D4766 = "-", "Male", Original!D4766)</f>
        <v>Male</v>
      </c>
      <c r="E4764" s="2" t="s">
        <v>18</v>
      </c>
      <c r="F4764" s="2" t="str">
        <f>IF(Original!F4766 = "-", "c9", Original!F4766)</f>
        <v>c5</v>
      </c>
      <c r="G4764" s="2">
        <f>IF(ISBLANK(Original!G4766),MEDIAN(Original!G:G),Original!G4766)</f>
        <v>85806</v>
      </c>
    </row>
    <row r="4765" spans="1:7" x14ac:dyDescent="0.3">
      <c r="A4765" s="2">
        <v>460939</v>
      </c>
      <c r="B4765" s="3">
        <v>41801.544317129628</v>
      </c>
      <c r="C4765" s="2" t="s">
        <v>32</v>
      </c>
      <c r="D4765" s="2" t="str">
        <f>IF(Original!D4767 = "-", "Male", Original!D4767)</f>
        <v>Female</v>
      </c>
      <c r="E4765" s="2" t="s">
        <v>18</v>
      </c>
      <c r="F4765" s="2" t="str">
        <f>IF(Original!F4767 = "-", "c9", Original!F4767)</f>
        <v>c5</v>
      </c>
      <c r="G4765" s="2">
        <f>IF(ISBLANK(Original!G4767),MEDIAN(Original!G:G),Original!G4767)</f>
        <v>64925</v>
      </c>
    </row>
    <row r="4766" spans="1:7" x14ac:dyDescent="0.3">
      <c r="A4766" s="2">
        <v>152139</v>
      </c>
      <c r="B4766" s="3">
        <v>41802.362824074073</v>
      </c>
      <c r="C4766" s="2" t="s">
        <v>32</v>
      </c>
      <c r="D4766" s="2" t="str">
        <f>IF(Original!D4768 = "-", "Male", Original!D4768)</f>
        <v>Female</v>
      </c>
      <c r="E4766" s="2" t="s">
        <v>18</v>
      </c>
      <c r="F4766" s="2" t="str">
        <f>IF(Original!F4768 = "-", "c9", Original!F4768)</f>
        <v>c5</v>
      </c>
      <c r="G4766" s="2">
        <f>IF(ISBLANK(Original!G4768),MEDIAN(Original!G:G),Original!G4768)</f>
        <v>49625</v>
      </c>
    </row>
    <row r="4767" spans="1:7" x14ac:dyDescent="0.3">
      <c r="A4767" s="2">
        <v>360592</v>
      </c>
      <c r="B4767" s="3">
        <v>41802.697766203702</v>
      </c>
      <c r="C4767" s="2" t="s">
        <v>32</v>
      </c>
      <c r="D4767" s="2" t="str">
        <f>IF(Original!D4769 = "-", "Male", Original!D4769)</f>
        <v>Male</v>
      </c>
      <c r="E4767" s="2" t="s">
        <v>18</v>
      </c>
      <c r="F4767" s="2" t="str">
        <f>IF(Original!F4769 = "-", "c9", Original!F4769)</f>
        <v>c5</v>
      </c>
      <c r="G4767" s="2">
        <f>IF(ISBLANK(Original!G4769),MEDIAN(Original!G:G),Original!G4769)</f>
        <v>28732</v>
      </c>
    </row>
    <row r="4768" spans="1:7" x14ac:dyDescent="0.3">
      <c r="A4768" s="2">
        <v>364501</v>
      </c>
      <c r="B4768" s="3">
        <v>41809.448263888888</v>
      </c>
      <c r="C4768" s="2" t="s">
        <v>31</v>
      </c>
      <c r="D4768" s="2" t="str">
        <f>IF(Original!D4770 = "-", "Male", Original!D4770)</f>
        <v>Female</v>
      </c>
      <c r="E4768" s="2" t="s">
        <v>18</v>
      </c>
      <c r="F4768" s="2" t="str">
        <f>IF(Original!F4770 = "-", "c9", Original!F4770)</f>
        <v>n9</v>
      </c>
      <c r="G4768" s="2">
        <f>IF(ISBLANK(Original!G4770),MEDIAN(Original!G:G),Original!G4770)</f>
        <v>46219</v>
      </c>
    </row>
    <row r="4769" spans="1:7" x14ac:dyDescent="0.3">
      <c r="A4769" s="2">
        <v>675878</v>
      </c>
      <c r="B4769" s="3">
        <v>41809.451435185183</v>
      </c>
      <c r="C4769" s="2" t="s">
        <v>32</v>
      </c>
      <c r="D4769" s="2" t="str">
        <f>IF(Original!D4771 = "-", "Male", Original!D4771)</f>
        <v>Female</v>
      </c>
      <c r="E4769" s="2" t="s">
        <v>18</v>
      </c>
      <c r="F4769" s="2" t="str">
        <f>IF(Original!F4771 = "-", "c9", Original!F4771)</f>
        <v>n6</v>
      </c>
      <c r="G4769" s="2">
        <f>IF(ISBLANK(Original!G4771),MEDIAN(Original!G:G),Original!G4771)</f>
        <v>44700</v>
      </c>
    </row>
    <row r="4770" spans="1:7" x14ac:dyDescent="0.3">
      <c r="A4770" s="2">
        <v>740422</v>
      </c>
      <c r="B4770" s="3">
        <v>41813.652511574073</v>
      </c>
      <c r="C4770" s="2" t="s">
        <v>32</v>
      </c>
      <c r="D4770" s="2" t="str">
        <f>IF(Original!D4772 = "-", "Male", Original!D4772)</f>
        <v>Male</v>
      </c>
      <c r="E4770" s="2" t="s">
        <v>18</v>
      </c>
      <c r="F4770" s="2" t="str">
        <f>IF(Original!F4772 = "-", "c9", Original!F4772)</f>
        <v>c5</v>
      </c>
      <c r="G4770" s="2">
        <f>IF(ISBLANK(Original!G4772),MEDIAN(Original!G:G),Original!G4772)</f>
        <v>32333</v>
      </c>
    </row>
    <row r="4771" spans="1:7" x14ac:dyDescent="0.3">
      <c r="A4771" s="2">
        <v>620777</v>
      </c>
      <c r="B4771" s="3">
        <v>41813.655532407407</v>
      </c>
      <c r="C4771" s="2" t="s">
        <v>32</v>
      </c>
      <c r="D4771" s="2" t="str">
        <f>IF(Original!D4773 = "-", "Male", Original!D4773)</f>
        <v>Male</v>
      </c>
      <c r="E4771" s="2" t="s">
        <v>18</v>
      </c>
      <c r="F4771" s="2" t="str">
        <f>IF(Original!F4773 = "-", "c9", Original!F4773)</f>
        <v>c5</v>
      </c>
      <c r="G4771" s="2">
        <f>IF(ISBLANK(Original!G4773),MEDIAN(Original!G:G),Original!G4773)</f>
        <v>92506</v>
      </c>
    </row>
    <row r="4772" spans="1:7" x14ac:dyDescent="0.3">
      <c r="A4772" s="2">
        <v>41585</v>
      </c>
      <c r="B4772" s="3">
        <v>41813.657141203701</v>
      </c>
      <c r="C4772" s="2" t="s">
        <v>32</v>
      </c>
      <c r="D4772" s="2" t="str">
        <f>IF(Original!D4774 = "-", "Male", Original!D4774)</f>
        <v>Female</v>
      </c>
      <c r="E4772" s="2" t="s">
        <v>18</v>
      </c>
      <c r="F4772" s="2" t="str">
        <f>IF(Original!F4774 = "-", "c9", Original!F4774)</f>
        <v>c5</v>
      </c>
      <c r="G4772" s="2">
        <f>IF(ISBLANK(Original!G4774),MEDIAN(Original!G:G),Original!G4774)</f>
        <v>92272</v>
      </c>
    </row>
    <row r="4773" spans="1:7" x14ac:dyDescent="0.3">
      <c r="A4773" s="2">
        <v>25349</v>
      </c>
      <c r="B4773" s="3">
        <v>41813.653171296297</v>
      </c>
      <c r="C4773" s="2" t="s">
        <v>32</v>
      </c>
      <c r="D4773" s="2" t="str">
        <f>IF(Original!D4775 = "-", "Male", Original!D4775)</f>
        <v>Female</v>
      </c>
      <c r="E4773" s="2" t="s">
        <v>18</v>
      </c>
      <c r="F4773" s="2" t="str">
        <f>IF(Original!F4775 = "-", "c9", Original!F4775)</f>
        <v>c5</v>
      </c>
      <c r="G4773" s="2">
        <f>IF(ISBLANK(Original!G4775),MEDIAN(Original!G:G),Original!G4775)</f>
        <v>84428</v>
      </c>
    </row>
    <row r="4774" spans="1:7" x14ac:dyDescent="0.3">
      <c r="A4774" s="2">
        <v>999118</v>
      </c>
      <c r="B4774" s="3">
        <v>41814.60833333333</v>
      </c>
      <c r="C4774" s="2" t="s">
        <v>32</v>
      </c>
      <c r="D4774" s="2" t="str">
        <f>IF(Original!D4776 = "-", "Male", Original!D4776)</f>
        <v>Male</v>
      </c>
      <c r="E4774" s="2" t="s">
        <v>18</v>
      </c>
      <c r="F4774" s="2" t="str">
        <f>IF(Original!F4776 = "-", "c9", Original!F4776)</f>
        <v>c5</v>
      </c>
      <c r="G4774" s="2">
        <f>IF(ISBLANK(Original!G4776),MEDIAN(Original!G:G),Original!G4776)</f>
        <v>91343</v>
      </c>
    </row>
    <row r="4775" spans="1:7" x14ac:dyDescent="0.3">
      <c r="A4775" s="2">
        <v>71745</v>
      </c>
      <c r="B4775" s="3">
        <v>41815.495937500003</v>
      </c>
      <c r="C4775" s="2" t="s">
        <v>32</v>
      </c>
      <c r="D4775" s="2" t="str">
        <f>IF(Original!D4777 = "-", "Male", Original!D4777)</f>
        <v>Female</v>
      </c>
      <c r="E4775" s="2" t="s">
        <v>18</v>
      </c>
      <c r="F4775" s="2" t="str">
        <f>IF(Original!F4777 = "-", "c9", Original!F4777)</f>
        <v>c5</v>
      </c>
      <c r="G4775" s="2">
        <f>IF(ISBLANK(Original!G4777),MEDIAN(Original!G:G),Original!G4777)</f>
        <v>6920</v>
      </c>
    </row>
    <row r="4776" spans="1:7" x14ac:dyDescent="0.3">
      <c r="A4776" s="2">
        <v>380463</v>
      </c>
      <c r="B4776" s="3">
        <v>41823.467592592591</v>
      </c>
      <c r="C4776" s="2" t="s">
        <v>32</v>
      </c>
      <c r="D4776" s="2" t="str">
        <f>IF(Original!D4778 = "-", "Male", Original!D4778)</f>
        <v>Female</v>
      </c>
      <c r="E4776" s="2" t="s">
        <v>18</v>
      </c>
      <c r="F4776" s="2" t="str">
        <f>IF(Original!F4778 = "-", "c9", Original!F4778)</f>
        <v>c5</v>
      </c>
      <c r="G4776" s="2">
        <f>IF(ISBLANK(Original!G4778),MEDIAN(Original!G:G),Original!G4778)</f>
        <v>51982</v>
      </c>
    </row>
    <row r="4777" spans="1:7" x14ac:dyDescent="0.3">
      <c r="A4777" s="2">
        <v>637881</v>
      </c>
      <c r="B4777" s="3">
        <v>41835.71947916667</v>
      </c>
      <c r="C4777" s="2" t="s">
        <v>32</v>
      </c>
      <c r="D4777" s="2" t="str">
        <f>IF(Original!D4779 = "-", "Male", Original!D4779)</f>
        <v>Male</v>
      </c>
      <c r="E4777" s="2" t="s">
        <v>18</v>
      </c>
      <c r="F4777" s="2" t="str">
        <f>IF(Original!F4779 = "-", "c9", Original!F4779)</f>
        <v>c5</v>
      </c>
      <c r="G4777" s="2">
        <f>IF(ISBLANK(Original!G4779),MEDIAN(Original!G:G),Original!G4779)</f>
        <v>4850</v>
      </c>
    </row>
    <row r="4778" spans="1:7" x14ac:dyDescent="0.3">
      <c r="A4778" s="2">
        <v>244499</v>
      </c>
      <c r="B4778" s="3">
        <v>41835.719895833332</v>
      </c>
      <c r="C4778" s="2" t="s">
        <v>32</v>
      </c>
      <c r="D4778" s="2" t="str">
        <f>IF(Original!D4780 = "-", "Male", Original!D4780)</f>
        <v>Male</v>
      </c>
      <c r="E4778" s="2" t="s">
        <v>18</v>
      </c>
      <c r="F4778" s="2" t="str">
        <f>IF(Original!F4780 = "-", "c9", Original!F4780)</f>
        <v>c5</v>
      </c>
      <c r="G4778" s="2">
        <f>IF(ISBLANK(Original!G4780),MEDIAN(Original!G:G),Original!G4780)</f>
        <v>88295</v>
      </c>
    </row>
    <row r="4779" spans="1:7" x14ac:dyDescent="0.3">
      <c r="A4779" s="2">
        <v>678132</v>
      </c>
      <c r="B4779" s="3">
        <v>41835.822384259256</v>
      </c>
      <c r="C4779" s="2" t="s">
        <v>32</v>
      </c>
      <c r="D4779" s="2" t="str">
        <f>IF(Original!D4781 = "-", "Male", Original!D4781)</f>
        <v>Male</v>
      </c>
      <c r="E4779" s="2" t="s">
        <v>18</v>
      </c>
      <c r="F4779" s="2" t="str">
        <f>IF(Original!F4781 = "-", "c9", Original!F4781)</f>
        <v>c5</v>
      </c>
      <c r="G4779" s="2">
        <f>IF(ISBLANK(Original!G4781),MEDIAN(Original!G:G),Original!G4781)</f>
        <v>9662</v>
      </c>
    </row>
    <row r="4780" spans="1:7" x14ac:dyDescent="0.3">
      <c r="A4780" s="2">
        <v>314550</v>
      </c>
      <c r="B4780" s="3">
        <v>41843.338738425926</v>
      </c>
      <c r="C4780" s="2" t="s">
        <v>32</v>
      </c>
      <c r="D4780" s="2" t="str">
        <f>IF(Original!D4782 = "-", "Male", Original!D4782)</f>
        <v>Male</v>
      </c>
      <c r="E4780" s="2" t="s">
        <v>18</v>
      </c>
      <c r="F4780" s="2" t="str">
        <f>IF(Original!F4782 = "-", "c9", Original!F4782)</f>
        <v>c5</v>
      </c>
      <c r="G4780" s="2">
        <f>IF(ISBLANK(Original!G4782),MEDIAN(Original!G:G),Original!G4782)</f>
        <v>75573</v>
      </c>
    </row>
    <row r="4781" spans="1:7" x14ac:dyDescent="0.3">
      <c r="A4781" s="2">
        <v>601721</v>
      </c>
      <c r="B4781" s="3">
        <v>41843.339178240742</v>
      </c>
      <c r="C4781" s="2" t="s">
        <v>32</v>
      </c>
      <c r="D4781" s="2" t="str">
        <f>IF(Original!D4783 = "-", "Male", Original!D4783)</f>
        <v>Male</v>
      </c>
      <c r="E4781" s="2" t="s">
        <v>18</v>
      </c>
      <c r="F4781" s="2" t="str">
        <f>IF(Original!F4783 = "-", "c9", Original!F4783)</f>
        <v>c5</v>
      </c>
      <c r="G4781" s="2">
        <f>IF(ISBLANK(Original!G4783),MEDIAN(Original!G:G),Original!G4783)</f>
        <v>46576</v>
      </c>
    </row>
    <row r="4782" spans="1:7" x14ac:dyDescent="0.3">
      <c r="A4782" s="2">
        <v>40000</v>
      </c>
      <c r="B4782" s="3">
        <v>41843.341273148151</v>
      </c>
      <c r="C4782" s="2" t="s">
        <v>32</v>
      </c>
      <c r="D4782" s="2" t="str">
        <f>IF(Original!D4784 = "-", "Male", Original!D4784)</f>
        <v>Female</v>
      </c>
      <c r="E4782" s="2" t="s">
        <v>18</v>
      </c>
      <c r="F4782" s="2" t="str">
        <f>IF(Original!F4784 = "-", "c9", Original!F4784)</f>
        <v>c5</v>
      </c>
      <c r="G4782" s="2">
        <f>IF(ISBLANK(Original!G4784),MEDIAN(Original!G:G),Original!G4784)</f>
        <v>64981</v>
      </c>
    </row>
    <row r="4783" spans="1:7" x14ac:dyDescent="0.3">
      <c r="A4783" s="2">
        <v>118864</v>
      </c>
      <c r="B4783" s="3">
        <v>41850.355046296296</v>
      </c>
      <c r="C4783" s="2" t="s">
        <v>32</v>
      </c>
      <c r="D4783" s="2" t="str">
        <f>IF(Original!D4785 = "-", "Male", Original!D4785)</f>
        <v>Female</v>
      </c>
      <c r="E4783" s="2" t="s">
        <v>18</v>
      </c>
      <c r="F4783" s="2" t="str">
        <f>IF(Original!F4785 = "-", "c9", Original!F4785)</f>
        <v>c5</v>
      </c>
      <c r="G4783" s="2">
        <f>IF(ISBLANK(Original!G4785),MEDIAN(Original!G:G),Original!G4785)</f>
        <v>49845</v>
      </c>
    </row>
    <row r="4784" spans="1:7" x14ac:dyDescent="0.3">
      <c r="A4784" s="2">
        <v>840274</v>
      </c>
      <c r="B4784" s="3">
        <v>41850.358564814815</v>
      </c>
      <c r="C4784" s="2" t="s">
        <v>32</v>
      </c>
      <c r="D4784" s="2" t="str">
        <f>IF(Original!D4786 = "-", "Male", Original!D4786)</f>
        <v>Female</v>
      </c>
      <c r="E4784" s="2" t="s">
        <v>18</v>
      </c>
      <c r="F4784" s="2" t="str">
        <f>IF(Original!F4786 = "-", "c9", Original!F4786)</f>
        <v>c5</v>
      </c>
      <c r="G4784" s="2">
        <f>IF(ISBLANK(Original!G4786),MEDIAN(Original!G:G),Original!G4786)</f>
        <v>7390</v>
      </c>
    </row>
    <row r="4785" spans="1:7" x14ac:dyDescent="0.3">
      <c r="A4785" s="2">
        <v>220764</v>
      </c>
      <c r="B4785" s="3">
        <v>41850.537754629629</v>
      </c>
      <c r="C4785" s="2" t="s">
        <v>32</v>
      </c>
      <c r="D4785" s="2" t="str">
        <f>IF(Original!D4787 = "-", "Male", Original!D4787)</f>
        <v>Male</v>
      </c>
      <c r="E4785" s="2" t="s">
        <v>18</v>
      </c>
      <c r="F4785" s="2" t="str">
        <f>IF(Original!F4787 = "-", "c9", Original!F4787)</f>
        <v>c5</v>
      </c>
      <c r="G4785" s="2">
        <f>IF(ISBLANK(Original!G4787),MEDIAN(Original!G:G),Original!G4787)</f>
        <v>45362</v>
      </c>
    </row>
    <row r="4786" spans="1:7" x14ac:dyDescent="0.3">
      <c r="A4786" s="2">
        <v>731483</v>
      </c>
      <c r="B4786" s="3">
        <v>41850.538530092592</v>
      </c>
      <c r="C4786" s="2" t="s">
        <v>32</v>
      </c>
      <c r="D4786" s="2" t="str">
        <f>IF(Original!D4788 = "-", "Male", Original!D4788)</f>
        <v>Male</v>
      </c>
      <c r="E4786" s="2" t="s">
        <v>18</v>
      </c>
      <c r="F4786" s="2" t="str">
        <f>IF(Original!F4788 = "-", "c9", Original!F4788)</f>
        <v>c5</v>
      </c>
      <c r="G4786" s="2">
        <f>IF(ISBLANK(Original!G4788),MEDIAN(Original!G:G),Original!G4788)</f>
        <v>62480</v>
      </c>
    </row>
    <row r="4787" spans="1:7" x14ac:dyDescent="0.3">
      <c r="A4787" s="2">
        <v>971162</v>
      </c>
      <c r="B4787" s="3">
        <v>41778.39806712963</v>
      </c>
      <c r="C4787" s="2" t="s">
        <v>32</v>
      </c>
      <c r="D4787" s="2" t="str">
        <f>IF(Original!D4789 = "-", "Male", Original!D4789)</f>
        <v>Male</v>
      </c>
      <c r="E4787" s="2" t="s">
        <v>20</v>
      </c>
      <c r="F4787" s="2" t="str">
        <f>IF(Original!F4789 = "-", "c9", Original!F4789)</f>
        <v>b9</v>
      </c>
      <c r="G4787" s="2">
        <f>IF(ISBLANK(Original!G4789),MEDIAN(Original!G:G),Original!G4789)</f>
        <v>62968</v>
      </c>
    </row>
    <row r="4788" spans="1:7" x14ac:dyDescent="0.3">
      <c r="A4788" s="2">
        <v>541358</v>
      </c>
      <c r="B4788" s="3">
        <v>41781.599016203705</v>
      </c>
      <c r="C4788" s="2" t="s">
        <v>32</v>
      </c>
      <c r="D4788" s="2" t="str">
        <f>IF(Original!D4790 = "-", "Male", Original!D4790)</f>
        <v>Female</v>
      </c>
      <c r="E4788" s="2" t="s">
        <v>20</v>
      </c>
      <c r="F4788" s="2" t="str">
        <f>IF(Original!F4790 = "-", "c9", Original!F4790)</f>
        <v>b9</v>
      </c>
      <c r="G4788" s="2">
        <f>IF(ISBLANK(Original!G4790),MEDIAN(Original!G:G),Original!G4790)</f>
        <v>19995</v>
      </c>
    </row>
    <row r="4789" spans="1:7" x14ac:dyDescent="0.3">
      <c r="A4789" s="2">
        <v>618012</v>
      </c>
      <c r="B4789" s="3">
        <v>41781.601793981485</v>
      </c>
      <c r="C4789" s="2" t="s">
        <v>32</v>
      </c>
      <c r="D4789" s="2" t="str">
        <f>IF(Original!D4791 = "-", "Male", Original!D4791)</f>
        <v>Female</v>
      </c>
      <c r="E4789" s="2" t="s">
        <v>20</v>
      </c>
      <c r="F4789" s="2" t="str">
        <f>IF(Original!F4791 = "-", "c9", Original!F4791)</f>
        <v>b9</v>
      </c>
      <c r="G4789" s="2">
        <f>IF(ISBLANK(Original!G4791),MEDIAN(Original!G:G),Original!G4791)</f>
        <v>44819</v>
      </c>
    </row>
    <row r="4790" spans="1:7" x14ac:dyDescent="0.3">
      <c r="A4790" s="2">
        <v>251929</v>
      </c>
      <c r="B4790" s="3">
        <v>41781.602152777778</v>
      </c>
      <c r="C4790" s="2" t="s">
        <v>32</v>
      </c>
      <c r="D4790" s="2" t="str">
        <f>IF(Original!D4792 = "-", "Male", Original!D4792)</f>
        <v>Male</v>
      </c>
      <c r="E4790" s="2" t="s">
        <v>20</v>
      </c>
      <c r="F4790" s="2" t="str">
        <f>IF(Original!F4792 = "-", "c9", Original!F4792)</f>
        <v>b9</v>
      </c>
      <c r="G4790" s="2">
        <f>IF(ISBLANK(Original!G4792),MEDIAN(Original!G:G),Original!G4792)</f>
        <v>36837</v>
      </c>
    </row>
    <row r="4791" spans="1:7" x14ac:dyDescent="0.3">
      <c r="A4791" s="2">
        <v>391333</v>
      </c>
      <c r="B4791" s="3">
        <v>41781.603136574071</v>
      </c>
      <c r="C4791" s="2" t="s">
        <v>32</v>
      </c>
      <c r="D4791" s="2" t="str">
        <f>IF(Original!D4793 = "-", "Male", Original!D4793)</f>
        <v>Male</v>
      </c>
      <c r="E4791" s="2" t="s">
        <v>20</v>
      </c>
      <c r="F4791" s="2" t="str">
        <f>IF(Original!F4793 = "-", "c9", Original!F4793)</f>
        <v>b9</v>
      </c>
      <c r="G4791" s="2">
        <f>IF(ISBLANK(Original!G4793),MEDIAN(Original!G:G),Original!G4793)</f>
        <v>78623</v>
      </c>
    </row>
    <row r="4792" spans="1:7" x14ac:dyDescent="0.3">
      <c r="A4792" s="2">
        <v>351563</v>
      </c>
      <c r="B4792" s="3">
        <v>41789.42087962963</v>
      </c>
      <c r="C4792" s="2" t="s">
        <v>32</v>
      </c>
      <c r="D4792" s="2" t="str">
        <f>IF(Original!D4794 = "-", "Male", Original!D4794)</f>
        <v>Male</v>
      </c>
      <c r="E4792" s="2" t="s">
        <v>20</v>
      </c>
      <c r="F4792" s="2" t="str">
        <f>IF(Original!F4794 = "-", "c9", Original!F4794)</f>
        <v>b9</v>
      </c>
      <c r="G4792" s="2">
        <f>IF(ISBLANK(Original!G4794),MEDIAN(Original!G:G),Original!G4794)</f>
        <v>53090</v>
      </c>
    </row>
    <row r="4793" spans="1:7" x14ac:dyDescent="0.3">
      <c r="A4793" s="2">
        <v>392566</v>
      </c>
      <c r="B4793" s="3">
        <v>41794.305532407408</v>
      </c>
      <c r="C4793" s="2" t="s">
        <v>32</v>
      </c>
      <c r="D4793" s="2" t="str">
        <f>IF(Original!D4795 = "-", "Male", Original!D4795)</f>
        <v>Female</v>
      </c>
      <c r="E4793" s="2" t="s">
        <v>20</v>
      </c>
      <c r="F4793" s="2" t="str">
        <f>IF(Original!F4795 = "-", "c9", Original!F4795)</f>
        <v>b9</v>
      </c>
      <c r="G4793" s="2">
        <f>IF(ISBLANK(Original!G4795),MEDIAN(Original!G:G),Original!G4795)</f>
        <v>29596</v>
      </c>
    </row>
    <row r="4794" spans="1:7" x14ac:dyDescent="0.3">
      <c r="A4794" s="2">
        <v>245882</v>
      </c>
      <c r="B4794" s="3">
        <v>41785.398240740738</v>
      </c>
      <c r="C4794" s="2" t="s">
        <v>32</v>
      </c>
      <c r="D4794" s="2" t="str">
        <f>IF(Original!D4796 = "-", "Male", Original!D4796)</f>
        <v>Female</v>
      </c>
      <c r="E4794" s="2" t="s">
        <v>20</v>
      </c>
      <c r="F4794" s="2" t="str">
        <f>IF(Original!F4796 = "-", "c9", Original!F4796)</f>
        <v>b9</v>
      </c>
      <c r="G4794" s="2">
        <f>IF(ISBLANK(Original!G4796),MEDIAN(Original!G:G),Original!G4796)</f>
        <v>73749</v>
      </c>
    </row>
    <row r="4795" spans="1:7" x14ac:dyDescent="0.3">
      <c r="A4795" s="2">
        <v>608950</v>
      </c>
      <c r="B4795" s="3">
        <v>41785.400810185187</v>
      </c>
      <c r="C4795" s="2" t="s">
        <v>32</v>
      </c>
      <c r="D4795" s="2" t="str">
        <f>IF(Original!D4797 = "-", "Male", Original!D4797)</f>
        <v>Male</v>
      </c>
      <c r="E4795" s="2" t="s">
        <v>20</v>
      </c>
      <c r="F4795" s="2" t="str">
        <f>IF(Original!F4797 = "-", "c9", Original!F4797)</f>
        <v>b9</v>
      </c>
      <c r="G4795" s="2">
        <f>IF(ISBLANK(Original!G4797),MEDIAN(Original!G:G),Original!G4797)</f>
        <v>86195</v>
      </c>
    </row>
    <row r="4796" spans="1:7" x14ac:dyDescent="0.3">
      <c r="A4796" s="2">
        <v>29624</v>
      </c>
      <c r="B4796" s="3">
        <v>41789.752199074072</v>
      </c>
      <c r="C4796" s="2" t="s">
        <v>32</v>
      </c>
      <c r="D4796" s="2" t="str">
        <f>IF(Original!D4798 = "-", "Male", Original!D4798)</f>
        <v>Male</v>
      </c>
      <c r="E4796" s="2" t="s">
        <v>20</v>
      </c>
      <c r="F4796" s="2" t="str">
        <f>IF(Original!F4798 = "-", "c9", Original!F4798)</f>
        <v>b9</v>
      </c>
      <c r="G4796" s="2">
        <f>IF(ISBLANK(Original!G4798),MEDIAN(Original!G:G),Original!G4798)</f>
        <v>76423</v>
      </c>
    </row>
    <row r="4797" spans="1:7" x14ac:dyDescent="0.3">
      <c r="A4797" s="2">
        <v>286661</v>
      </c>
      <c r="B4797" s="3">
        <v>41789.75409722222</v>
      </c>
      <c r="C4797" s="2" t="s">
        <v>32</v>
      </c>
      <c r="D4797" s="2" t="str">
        <f>IF(Original!D4799 = "-", "Male", Original!D4799)</f>
        <v>Male</v>
      </c>
      <c r="E4797" s="2" t="s">
        <v>20</v>
      </c>
      <c r="F4797" s="2" t="str">
        <f>IF(Original!F4799 = "-", "c9", Original!F4799)</f>
        <v>b9</v>
      </c>
      <c r="G4797" s="2">
        <f>IF(ISBLANK(Original!G4799),MEDIAN(Original!G:G),Original!G4799)</f>
        <v>19750</v>
      </c>
    </row>
    <row r="4798" spans="1:7" x14ac:dyDescent="0.3">
      <c r="A4798" s="2">
        <v>234992</v>
      </c>
      <c r="B4798" s="3">
        <v>41789.755243055559</v>
      </c>
      <c r="C4798" s="2" t="s">
        <v>32</v>
      </c>
      <c r="D4798" s="2" t="str">
        <f>IF(Original!D4800 = "-", "Male", Original!D4800)</f>
        <v>Male</v>
      </c>
      <c r="E4798" s="2" t="s">
        <v>20</v>
      </c>
      <c r="F4798" s="2" t="str">
        <f>IF(Original!F4800 = "-", "c9", Original!F4800)</f>
        <v>b9</v>
      </c>
      <c r="G4798" s="2">
        <f>IF(ISBLANK(Original!G4800),MEDIAN(Original!G:G),Original!G4800)</f>
        <v>99645</v>
      </c>
    </row>
    <row r="4799" spans="1:7" x14ac:dyDescent="0.3">
      <c r="A4799" s="2">
        <v>860546</v>
      </c>
      <c r="B4799" s="3">
        <v>41793.548101851855</v>
      </c>
      <c r="C4799" s="2" t="s">
        <v>32</v>
      </c>
      <c r="D4799" s="2" t="str">
        <f>IF(Original!D4801 = "-", "Male", Original!D4801)</f>
        <v>Male</v>
      </c>
      <c r="E4799" s="2" t="s">
        <v>20</v>
      </c>
      <c r="F4799" s="2" t="str">
        <f>IF(Original!F4801 = "-", "c9", Original!F4801)</f>
        <v>b9</v>
      </c>
      <c r="G4799" s="2">
        <f>IF(ISBLANK(Original!G4801),MEDIAN(Original!G:G),Original!G4801)</f>
        <v>58768</v>
      </c>
    </row>
    <row r="4800" spans="1:7" x14ac:dyDescent="0.3">
      <c r="A4800" s="2">
        <v>907437</v>
      </c>
      <c r="B4800" s="3">
        <v>41794.464571759258</v>
      </c>
      <c r="C4800" s="2" t="s">
        <v>32</v>
      </c>
      <c r="D4800" s="2" t="str">
        <f>IF(Original!D4802 = "-", "Male", Original!D4802)</f>
        <v>Male</v>
      </c>
      <c r="E4800" s="2" t="s">
        <v>20</v>
      </c>
      <c r="F4800" s="2" t="str">
        <f>IF(Original!F4802 = "-", "c9", Original!F4802)</f>
        <v>b9</v>
      </c>
      <c r="G4800" s="2">
        <f>IF(ISBLANK(Original!G4802),MEDIAN(Original!G:G),Original!G4802)</f>
        <v>21029</v>
      </c>
    </row>
    <row r="4801" spans="1:7" x14ac:dyDescent="0.3">
      <c r="A4801" s="2">
        <v>100074</v>
      </c>
      <c r="B4801" s="3">
        <v>41848.396851851852</v>
      </c>
      <c r="C4801" s="2" t="s">
        <v>32</v>
      </c>
      <c r="D4801" s="2" t="str">
        <f>IF(Original!D4803 = "-", "Male", Original!D4803)</f>
        <v>Male</v>
      </c>
      <c r="E4801" s="2" t="s">
        <v>20</v>
      </c>
      <c r="F4801" s="2" t="str">
        <f>IF(Original!F4803 = "-", "c9", Original!F4803)</f>
        <v>b9</v>
      </c>
      <c r="G4801" s="2">
        <f>IF(ISBLANK(Original!G4803),MEDIAN(Original!G:G),Original!G4803)</f>
        <v>52735</v>
      </c>
    </row>
    <row r="4802" spans="1:7" x14ac:dyDescent="0.3">
      <c r="A4802" s="2">
        <v>621297</v>
      </c>
      <c r="B4802" s="3">
        <v>41771.3983912037</v>
      </c>
      <c r="C4802" s="2" t="s">
        <v>32</v>
      </c>
      <c r="D4802" s="2" t="str">
        <f>IF(Original!D4804 = "-", "Male", Original!D4804)</f>
        <v>Female</v>
      </c>
      <c r="E4802" s="2" t="s">
        <v>18</v>
      </c>
      <c r="F4802" s="2" t="str">
        <f>IF(Original!F4804 = "-", "c9", Original!F4804)</f>
        <v>b9</v>
      </c>
      <c r="G4802" s="2">
        <f>IF(ISBLANK(Original!G4804),MEDIAN(Original!G:G),Original!G4804)</f>
        <v>47912</v>
      </c>
    </row>
    <row r="4803" spans="1:7" x14ac:dyDescent="0.3">
      <c r="A4803" s="2">
        <v>461385</v>
      </c>
      <c r="B4803" s="3">
        <v>41771.400092592594</v>
      </c>
      <c r="C4803" s="2" t="s">
        <v>32</v>
      </c>
      <c r="D4803" s="2" t="str">
        <f>IF(Original!D4805 = "-", "Male", Original!D4805)</f>
        <v>Female</v>
      </c>
      <c r="E4803" s="2" t="s">
        <v>18</v>
      </c>
      <c r="F4803" s="2" t="str">
        <f>IF(Original!F4805 = "-", "c9", Original!F4805)</f>
        <v>b9</v>
      </c>
      <c r="G4803" s="2">
        <f>IF(ISBLANK(Original!G4805),MEDIAN(Original!G:G),Original!G4805)</f>
        <v>23882</v>
      </c>
    </row>
    <row r="4804" spans="1:7" x14ac:dyDescent="0.3">
      <c r="A4804" s="2">
        <v>453777</v>
      </c>
      <c r="B4804" s="3">
        <v>41771.401273148149</v>
      </c>
      <c r="C4804" s="2" t="s">
        <v>32</v>
      </c>
      <c r="D4804" s="2" t="str">
        <f>IF(Original!D4806 = "-", "Male", Original!D4806)</f>
        <v>Female</v>
      </c>
      <c r="E4804" s="2" t="s">
        <v>18</v>
      </c>
      <c r="F4804" s="2" t="str">
        <f>IF(Original!F4806 = "-", "c9", Original!F4806)</f>
        <v>b9</v>
      </c>
      <c r="G4804" s="2">
        <f>IF(ISBLANK(Original!G4806),MEDIAN(Original!G:G),Original!G4806)</f>
        <v>40903</v>
      </c>
    </row>
    <row r="4805" spans="1:7" x14ac:dyDescent="0.3">
      <c r="A4805" s="2">
        <v>571467</v>
      </c>
      <c r="B4805" s="3">
        <v>41848.397141203706</v>
      </c>
      <c r="C4805" s="2" t="s">
        <v>32</v>
      </c>
      <c r="D4805" s="2" t="str">
        <f>IF(Original!D4807 = "-", "Male", Original!D4807)</f>
        <v>Male</v>
      </c>
      <c r="E4805" s="2" t="s">
        <v>18</v>
      </c>
      <c r="F4805" s="2" t="str">
        <f>IF(Original!F4807 = "-", "c9", Original!F4807)</f>
        <v>b9</v>
      </c>
      <c r="G4805" s="2">
        <f>IF(ISBLANK(Original!G4807),MEDIAN(Original!G:G),Original!G4807)</f>
        <v>74737</v>
      </c>
    </row>
    <row r="4806" spans="1:7" x14ac:dyDescent="0.3">
      <c r="A4806" s="2">
        <v>755303</v>
      </c>
      <c r="B4806" s="3">
        <v>41849.315497685187</v>
      </c>
      <c r="C4806" s="2" t="s">
        <v>31</v>
      </c>
      <c r="D4806" s="2" t="str">
        <f>IF(Original!D4808 = "-", "Male", Original!D4808)</f>
        <v>Male</v>
      </c>
      <c r="E4806" s="2" t="s">
        <v>18</v>
      </c>
      <c r="F4806" s="2" t="str">
        <f>IF(Original!F4808 = "-", "c9", Original!F4808)</f>
        <v>b9</v>
      </c>
      <c r="G4806" s="2">
        <f>IF(ISBLANK(Original!G4808),MEDIAN(Original!G:G),Original!G4808)</f>
        <v>22798</v>
      </c>
    </row>
    <row r="4807" spans="1:7" x14ac:dyDescent="0.3">
      <c r="A4807" s="2">
        <v>745801</v>
      </c>
      <c r="B4807" s="3">
        <v>41849.315821759257</v>
      </c>
      <c r="C4807" s="2" t="s">
        <v>32</v>
      </c>
      <c r="D4807" s="2" t="str">
        <f>IF(Original!D4809 = "-", "Male", Original!D4809)</f>
        <v>Female</v>
      </c>
      <c r="E4807" s="2" t="s">
        <v>18</v>
      </c>
      <c r="F4807" s="2" t="str">
        <f>IF(Original!F4809 = "-", "c9", Original!F4809)</f>
        <v>b9</v>
      </c>
      <c r="G4807" s="2">
        <f>IF(ISBLANK(Original!G4809),MEDIAN(Original!G:G),Original!G4809)</f>
        <v>89179</v>
      </c>
    </row>
    <row r="4808" spans="1:7" x14ac:dyDescent="0.3">
      <c r="A4808" s="2">
        <v>341013</v>
      </c>
      <c r="B4808" s="3">
        <v>41849.315787037034</v>
      </c>
      <c r="C4808" s="2" t="s">
        <v>31</v>
      </c>
      <c r="D4808" s="2" t="str">
        <f>IF(Original!D4810 = "-", "Male", Original!D4810)</f>
        <v>Don’t want to say</v>
      </c>
      <c r="E4808" s="2" t="s">
        <v>18</v>
      </c>
      <c r="F4808" s="2" t="str">
        <f>IF(Original!F4810 = "-", "c9", Original!F4810)</f>
        <v>b9</v>
      </c>
      <c r="G4808" s="2">
        <f>IF(ISBLANK(Original!G4810),MEDIAN(Original!G:G),Original!G4810)</f>
        <v>30545</v>
      </c>
    </row>
    <row r="4809" spans="1:7" x14ac:dyDescent="0.3">
      <c r="A4809" s="2">
        <v>206055</v>
      </c>
      <c r="B4809" s="3">
        <v>41850.683865740742</v>
      </c>
      <c r="C4809" s="2" t="s">
        <v>32</v>
      </c>
      <c r="D4809" s="2" t="str">
        <f>IF(Original!D4811 = "-", "Male", Original!D4811)</f>
        <v>Male</v>
      </c>
      <c r="E4809" s="2" t="s">
        <v>18</v>
      </c>
      <c r="F4809" s="2" t="str">
        <f>IF(Original!F4811 = "-", "c9", Original!F4811)</f>
        <v>b9</v>
      </c>
      <c r="G4809" s="2">
        <f>IF(ISBLANK(Original!G4811),MEDIAN(Original!G:G),Original!G4811)</f>
        <v>58887</v>
      </c>
    </row>
    <row r="4810" spans="1:7" x14ac:dyDescent="0.3">
      <c r="A4810" s="2">
        <v>826824</v>
      </c>
      <c r="B4810" s="3">
        <v>41792.398379629631</v>
      </c>
      <c r="C4810" s="2" t="s">
        <v>32</v>
      </c>
      <c r="D4810" s="2" t="str">
        <f>IF(Original!D4812 = "-", "Male", Original!D4812)</f>
        <v>Male</v>
      </c>
      <c r="E4810" s="2" t="s">
        <v>17</v>
      </c>
      <c r="F4810" s="2" t="str">
        <f>IF(Original!F4812 = "-", "c9", Original!F4812)</f>
        <v>i5</v>
      </c>
      <c r="G4810" s="2">
        <f>IF(ISBLANK(Original!G4812),MEDIAN(Original!G:G),Original!G4812)</f>
        <v>2420</v>
      </c>
    </row>
    <row r="4811" spans="1:7" x14ac:dyDescent="0.3">
      <c r="A4811" s="2">
        <v>497438</v>
      </c>
      <c r="B4811" s="3">
        <v>41862.397048611114</v>
      </c>
      <c r="C4811" s="2" t="s">
        <v>32</v>
      </c>
      <c r="D4811" s="2" t="str">
        <f>IF(Original!D4813 = "-", "Male", Original!D4813)</f>
        <v>Male</v>
      </c>
      <c r="E4811" s="2" t="s">
        <v>17</v>
      </c>
      <c r="F4811" s="2" t="str">
        <f>IF(Original!F4813 = "-", "c9", Original!F4813)</f>
        <v>i5</v>
      </c>
      <c r="G4811" s="2">
        <f>IF(ISBLANK(Original!G4813),MEDIAN(Original!G:G),Original!G4813)</f>
        <v>39343</v>
      </c>
    </row>
    <row r="4812" spans="1:7" x14ac:dyDescent="0.3">
      <c r="A4812" s="2">
        <v>534827</v>
      </c>
      <c r="B4812" s="3">
        <v>41786.397175925929</v>
      </c>
      <c r="C4812" s="2" t="s">
        <v>32</v>
      </c>
      <c r="D4812" s="2" t="str">
        <f>IF(Original!D4814 = "-", "Male", Original!D4814)</f>
        <v>Male</v>
      </c>
      <c r="E4812" s="2" t="s">
        <v>17</v>
      </c>
      <c r="F4812" s="2" t="str">
        <f>IF(Original!F4814 = "-", "c9", Original!F4814)</f>
        <v>m6</v>
      </c>
      <c r="G4812" s="2">
        <f>IF(ISBLANK(Original!G4814),MEDIAN(Original!G:G),Original!G4814)</f>
        <v>34298</v>
      </c>
    </row>
    <row r="4813" spans="1:7" x14ac:dyDescent="0.3">
      <c r="A4813" s="2">
        <v>12713</v>
      </c>
      <c r="B4813" s="3">
        <v>41787.602939814817</v>
      </c>
      <c r="C4813" s="2" t="s">
        <v>32</v>
      </c>
      <c r="D4813" s="2" t="str">
        <f>IF(Original!D4815 = "-", "Male", Original!D4815)</f>
        <v>Female</v>
      </c>
      <c r="E4813" s="2" t="s">
        <v>17</v>
      </c>
      <c r="F4813" s="2" t="str">
        <f>IF(Original!F4815 = "-", "c9", Original!F4815)</f>
        <v>c9</v>
      </c>
      <c r="G4813" s="2">
        <f>IF(ISBLANK(Original!G4815),MEDIAN(Original!G:G),Original!G4815)</f>
        <v>53360</v>
      </c>
    </row>
    <row r="4814" spans="1:7" x14ac:dyDescent="0.3">
      <c r="A4814" s="2">
        <v>53569</v>
      </c>
      <c r="B4814" s="3">
        <v>41787.603182870371</v>
      </c>
      <c r="C4814" s="2" t="s">
        <v>31</v>
      </c>
      <c r="D4814" s="2" t="str">
        <f>IF(Original!D4816 = "-", "Male", Original!D4816)</f>
        <v>Female</v>
      </c>
      <c r="E4814" s="2" t="s">
        <v>17</v>
      </c>
      <c r="F4814" s="2" t="str">
        <f>IF(Original!F4816 = "-", "c9", Original!F4816)</f>
        <v>c9</v>
      </c>
      <c r="G4814" s="2">
        <f>IF(ISBLANK(Original!G4816),MEDIAN(Original!G:G),Original!G4816)</f>
        <v>37037</v>
      </c>
    </row>
    <row r="4815" spans="1:7" x14ac:dyDescent="0.3">
      <c r="A4815" s="2">
        <v>136222</v>
      </c>
      <c r="B4815" s="3">
        <v>41787.604004629633</v>
      </c>
      <c r="C4815" s="2" t="s">
        <v>32</v>
      </c>
      <c r="D4815" s="2" t="str">
        <f>IF(Original!D4817 = "-", "Male", Original!D4817)</f>
        <v>Female</v>
      </c>
      <c r="E4815" s="2" t="s">
        <v>17</v>
      </c>
      <c r="F4815" s="2" t="str">
        <f>IF(Original!F4817 = "-", "c9", Original!F4817)</f>
        <v>c9</v>
      </c>
      <c r="G4815" s="2">
        <f>IF(ISBLANK(Original!G4817),MEDIAN(Original!G:G),Original!G4817)</f>
        <v>32173</v>
      </c>
    </row>
    <row r="4816" spans="1:7" x14ac:dyDescent="0.3">
      <c r="A4816" s="2">
        <v>48454</v>
      </c>
      <c r="B4816" s="3">
        <v>41842.397488425922</v>
      </c>
      <c r="C4816" s="2" t="s">
        <v>32</v>
      </c>
      <c r="D4816" s="2" t="str">
        <f>IF(Original!D4818 = "-", "Male", Original!D4818)</f>
        <v>Male</v>
      </c>
      <c r="E4816" s="2" t="s">
        <v>17</v>
      </c>
      <c r="F4816" s="2" t="str">
        <f>IF(Original!F4818 = "-", "c9", Original!F4818)</f>
        <v>c9</v>
      </c>
      <c r="G4816" s="2">
        <f>IF(ISBLANK(Original!G4818),MEDIAN(Original!G:G),Original!G4818)</f>
        <v>67756</v>
      </c>
    </row>
    <row r="4817" spans="1:7" x14ac:dyDescent="0.3">
      <c r="A4817" s="2">
        <v>23734</v>
      </c>
      <c r="B4817" s="3">
        <v>41845.560277777775</v>
      </c>
      <c r="C4817" s="2" t="s">
        <v>31</v>
      </c>
      <c r="D4817" s="2" t="str">
        <f>IF(Original!D4819 = "-", "Male", Original!D4819)</f>
        <v>Female</v>
      </c>
      <c r="E4817" s="2" t="s">
        <v>17</v>
      </c>
      <c r="F4817" s="2" t="str">
        <f>IF(Original!F4819 = "-", "c9", Original!F4819)</f>
        <v>i6</v>
      </c>
      <c r="G4817" s="2">
        <f>IF(ISBLANK(Original!G4819),MEDIAN(Original!G:G),Original!G4819)</f>
        <v>16940</v>
      </c>
    </row>
    <row r="4818" spans="1:7" x14ac:dyDescent="0.3">
      <c r="A4818" s="2">
        <v>233518</v>
      </c>
      <c r="B4818" s="3">
        <v>41845.560902777775</v>
      </c>
      <c r="C4818" s="2" t="s">
        <v>32</v>
      </c>
      <c r="D4818" s="2" t="str">
        <f>IF(Original!D4820 = "-", "Male", Original!D4820)</f>
        <v>Male</v>
      </c>
      <c r="E4818" s="2" t="s">
        <v>17</v>
      </c>
      <c r="F4818" s="2" t="str">
        <f>IF(Original!F4820 = "-", "c9", Original!F4820)</f>
        <v>i6</v>
      </c>
      <c r="G4818" s="2">
        <f>IF(ISBLANK(Original!G4820),MEDIAN(Original!G:G),Original!G4820)</f>
        <v>75652</v>
      </c>
    </row>
    <row r="4819" spans="1:7" x14ac:dyDescent="0.3">
      <c r="A4819" s="2">
        <v>217041</v>
      </c>
      <c r="B4819" s="3">
        <v>41870.396886574075</v>
      </c>
      <c r="C4819" s="2" t="s">
        <v>32</v>
      </c>
      <c r="D4819" s="2" t="str">
        <f>IF(Original!D4821 = "-", "Male", Original!D4821)</f>
        <v>Male</v>
      </c>
      <c r="E4819" s="2" t="s">
        <v>20</v>
      </c>
      <c r="F4819" s="2" t="str">
        <f>IF(Original!F4821 = "-", "c9", Original!F4821)</f>
        <v>c9</v>
      </c>
      <c r="G4819" s="2">
        <f>IF(ISBLANK(Original!G4821),MEDIAN(Original!G:G),Original!G4821)</f>
        <v>69061</v>
      </c>
    </row>
    <row r="4820" spans="1:7" x14ac:dyDescent="0.3">
      <c r="A4820" s="2">
        <v>41558</v>
      </c>
      <c r="B4820" s="3">
        <v>41870.397569444445</v>
      </c>
      <c r="C4820" s="2" t="s">
        <v>32</v>
      </c>
      <c r="D4820" s="2" t="str">
        <f>IF(Original!D4822 = "-", "Male", Original!D4822)</f>
        <v>Don’t want to say</v>
      </c>
      <c r="E4820" s="2" t="s">
        <v>20</v>
      </c>
      <c r="F4820" s="2" t="str">
        <f>IF(Original!F4822 = "-", "c9", Original!F4822)</f>
        <v>c9</v>
      </c>
      <c r="G4820" s="2">
        <f>IF(ISBLANK(Original!G4822),MEDIAN(Original!G:G),Original!G4822)</f>
        <v>35887</v>
      </c>
    </row>
    <row r="4821" spans="1:7" x14ac:dyDescent="0.3">
      <c r="A4821" s="2">
        <v>421656</v>
      </c>
      <c r="B4821" s="3">
        <v>41786.39707175926</v>
      </c>
      <c r="C4821" s="2" t="s">
        <v>32</v>
      </c>
      <c r="D4821" s="2" t="str">
        <f>IF(Original!D4823 = "-", "Male", Original!D4823)</f>
        <v>Male</v>
      </c>
      <c r="E4821" s="2" t="s">
        <v>20</v>
      </c>
      <c r="F4821" s="2" t="str">
        <f>IF(Original!F4823 = "-", "c9", Original!F4823)</f>
        <v>i6</v>
      </c>
      <c r="G4821" s="2">
        <f>IF(ISBLANK(Original!G4823),MEDIAN(Original!G:G),Original!G4823)</f>
        <v>13687</v>
      </c>
    </row>
    <row r="4822" spans="1:7" x14ac:dyDescent="0.3">
      <c r="A4822" s="2">
        <v>470479</v>
      </c>
      <c r="B4822" s="3">
        <v>41786.397824074076</v>
      </c>
      <c r="C4822" s="2" t="s">
        <v>31</v>
      </c>
      <c r="D4822" s="2" t="str">
        <f>IF(Original!D4824 = "-", "Male", Original!D4824)</f>
        <v>Female</v>
      </c>
      <c r="E4822" s="2" t="s">
        <v>20</v>
      </c>
      <c r="F4822" s="2" t="str">
        <f>IF(Original!F4824 = "-", "c9", Original!F4824)</f>
        <v>i6</v>
      </c>
      <c r="G4822" s="2">
        <f>IF(ISBLANK(Original!G4824),MEDIAN(Original!G:G),Original!G4824)</f>
        <v>97805</v>
      </c>
    </row>
    <row r="4823" spans="1:7" x14ac:dyDescent="0.3">
      <c r="A4823" s="2">
        <v>131236</v>
      </c>
      <c r="B4823" s="3">
        <v>41786.398206018515</v>
      </c>
      <c r="C4823" s="2" t="s">
        <v>32</v>
      </c>
      <c r="D4823" s="2" t="str">
        <f>IF(Original!D4825 = "-", "Male", Original!D4825)</f>
        <v>Male</v>
      </c>
      <c r="E4823" s="2" t="s">
        <v>20</v>
      </c>
      <c r="F4823" s="2" t="str">
        <f>IF(Original!F4825 = "-", "c9", Original!F4825)</f>
        <v>i6</v>
      </c>
      <c r="G4823" s="2">
        <f>IF(ISBLANK(Original!G4825),MEDIAN(Original!G:G),Original!G4825)</f>
        <v>59503</v>
      </c>
    </row>
    <row r="4824" spans="1:7" x14ac:dyDescent="0.3">
      <c r="A4824" s="2">
        <v>50753</v>
      </c>
      <c r="B4824" s="3">
        <v>41807.67895833333</v>
      </c>
      <c r="C4824" s="2" t="s">
        <v>32</v>
      </c>
      <c r="D4824" s="2" t="str">
        <f>IF(Original!D4826 = "-", "Male", Original!D4826)</f>
        <v>Male</v>
      </c>
      <c r="E4824" s="2" t="s">
        <v>17</v>
      </c>
      <c r="F4824" s="2" t="str">
        <f>IF(Original!F4826 = "-", "c9", Original!F4826)</f>
        <v>c8</v>
      </c>
      <c r="G4824" s="2">
        <f>IF(ISBLANK(Original!G4826),MEDIAN(Original!G:G),Original!G4826)</f>
        <v>54034</v>
      </c>
    </row>
    <row r="4825" spans="1:7" x14ac:dyDescent="0.3">
      <c r="A4825" s="2">
        <v>77406</v>
      </c>
      <c r="B4825" s="3">
        <v>41829.392141203702</v>
      </c>
      <c r="C4825" s="2" t="s">
        <v>31</v>
      </c>
      <c r="D4825" s="2" t="str">
        <f>IF(Original!D4827 = "-", "Male", Original!D4827)</f>
        <v>Male</v>
      </c>
      <c r="E4825" s="2" t="s">
        <v>17</v>
      </c>
      <c r="F4825" s="2" t="str">
        <f>IF(Original!F4827 = "-", "c9", Original!F4827)</f>
        <v>c8</v>
      </c>
      <c r="G4825" s="2">
        <f>IF(ISBLANK(Original!G4827),MEDIAN(Original!G:G),Original!G4827)</f>
        <v>13278</v>
      </c>
    </row>
    <row r="4826" spans="1:7" x14ac:dyDescent="0.3">
      <c r="A4826" s="2">
        <v>41757</v>
      </c>
      <c r="B4826" s="3">
        <v>41786.397534722222</v>
      </c>
      <c r="C4826" s="2" t="s">
        <v>32</v>
      </c>
      <c r="D4826" s="2" t="str">
        <f>IF(Original!D4828 = "-", "Male", Original!D4828)</f>
        <v>Male</v>
      </c>
      <c r="E4826" s="2" t="s">
        <v>20</v>
      </c>
      <c r="F4826" s="2" t="str">
        <f>IF(Original!F4828 = "-", "c9", Original!F4828)</f>
        <v>i7</v>
      </c>
      <c r="G4826" s="2">
        <f>IF(ISBLANK(Original!G4828),MEDIAN(Original!G:G),Original!G4828)</f>
        <v>73197</v>
      </c>
    </row>
    <row r="4827" spans="1:7" x14ac:dyDescent="0.3">
      <c r="A4827" s="2">
        <v>497925</v>
      </c>
      <c r="B4827" s="3">
        <v>41856.397418981483</v>
      </c>
      <c r="C4827" s="2" t="s">
        <v>32</v>
      </c>
      <c r="D4827" s="2" t="str">
        <f>IF(Original!D4829 = "-", "Male", Original!D4829)</f>
        <v>Male</v>
      </c>
      <c r="E4827" s="2" t="s">
        <v>20</v>
      </c>
      <c r="F4827" s="2" t="str">
        <f>IF(Original!F4829 = "-", "c9", Original!F4829)</f>
        <v>i7</v>
      </c>
      <c r="G4827" s="2">
        <f>IF(ISBLANK(Original!G4829),MEDIAN(Original!G:G),Original!G4829)</f>
        <v>17227</v>
      </c>
    </row>
    <row r="4828" spans="1:7" x14ac:dyDescent="0.3">
      <c r="A4828" s="2">
        <v>445061</v>
      </c>
      <c r="B4828" s="3">
        <v>41867.39640046296</v>
      </c>
      <c r="C4828" s="2" t="s">
        <v>32</v>
      </c>
      <c r="D4828" s="2" t="str">
        <f>IF(Original!D4830 = "-", "Male", Original!D4830)</f>
        <v>Female</v>
      </c>
      <c r="E4828" s="2" t="s">
        <v>20</v>
      </c>
      <c r="F4828" s="2" t="str">
        <f>IF(Original!F4830 = "-", "c9", Original!F4830)</f>
        <v>i5</v>
      </c>
      <c r="G4828" s="2">
        <f>IF(ISBLANK(Original!G4830),MEDIAN(Original!G:G),Original!G4830)</f>
        <v>90464</v>
      </c>
    </row>
    <row r="4829" spans="1:7" x14ac:dyDescent="0.3">
      <c r="A4829" s="2">
        <v>556785</v>
      </c>
      <c r="B4829" s="3">
        <v>41877.398090277777</v>
      </c>
      <c r="C4829" s="2" t="s">
        <v>32</v>
      </c>
      <c r="D4829" s="2" t="str">
        <f>IF(Original!D4831 = "-", "Male", Original!D4831)</f>
        <v>Female</v>
      </c>
      <c r="E4829" s="2" t="s">
        <v>20</v>
      </c>
      <c r="F4829" s="2" t="str">
        <f>IF(Original!F4831 = "-", "c9", Original!F4831)</f>
        <v>i7</v>
      </c>
      <c r="G4829" s="2">
        <f>IF(ISBLANK(Original!G4831),MEDIAN(Original!G:G),Original!G4831)</f>
        <v>57482</v>
      </c>
    </row>
    <row r="4830" spans="1:7" x14ac:dyDescent="0.3">
      <c r="A4830" s="2">
        <v>700644</v>
      </c>
      <c r="B4830" s="3">
        <v>41795.597094907411</v>
      </c>
      <c r="C4830" s="2" t="s">
        <v>32</v>
      </c>
      <c r="D4830" s="2" t="str">
        <f>IF(Original!D4832 = "-", "Male", Original!D4832)</f>
        <v>Male</v>
      </c>
      <c r="E4830" s="2" t="s">
        <v>12</v>
      </c>
      <c r="F4830" s="2" t="str">
        <f>IF(Original!F4832 = "-", "c9", Original!F4832)</f>
        <v>i5</v>
      </c>
      <c r="G4830" s="2">
        <f>IF(ISBLANK(Original!G4832),MEDIAN(Original!G:G),Original!G4832)</f>
        <v>24403</v>
      </c>
    </row>
    <row r="4831" spans="1:7" x14ac:dyDescent="0.3">
      <c r="A4831" s="2">
        <v>456453</v>
      </c>
      <c r="B4831" s="3">
        <v>41822.442812499998</v>
      </c>
      <c r="C4831" s="2" t="s">
        <v>31</v>
      </c>
      <c r="D4831" s="2" t="str">
        <f>IF(Original!D4833 = "-", "Male", Original!D4833)</f>
        <v>Male</v>
      </c>
      <c r="E4831" s="2" t="s">
        <v>12</v>
      </c>
      <c r="F4831" s="2" t="str">
        <f>IF(Original!F4833 = "-", "c9", Original!F4833)</f>
        <v>i5</v>
      </c>
      <c r="G4831" s="2">
        <f>IF(ISBLANK(Original!G4833),MEDIAN(Original!G:G),Original!G4833)</f>
        <v>48195</v>
      </c>
    </row>
    <row r="4832" spans="1:7" x14ac:dyDescent="0.3">
      <c r="A4832" s="2">
        <v>245585</v>
      </c>
      <c r="B4832" s="3">
        <v>41843.398657407408</v>
      </c>
      <c r="C4832" s="2" t="s">
        <v>32</v>
      </c>
      <c r="D4832" s="2" t="str">
        <f>IF(Original!D4834 = "-", "Male", Original!D4834)</f>
        <v>Female</v>
      </c>
      <c r="E4832" s="2" t="s">
        <v>12</v>
      </c>
      <c r="F4832" s="2" t="str">
        <f>IF(Original!F4834 = "-", "c9", Original!F4834)</f>
        <v>i5</v>
      </c>
      <c r="G4832" s="2">
        <f>IF(ISBLANK(Original!G4834),MEDIAN(Original!G:G),Original!G4834)</f>
        <v>11594</v>
      </c>
    </row>
    <row r="4833" spans="1:7" x14ac:dyDescent="0.3">
      <c r="A4833" s="2">
        <v>935417</v>
      </c>
      <c r="B4833" s="3">
        <v>41823.746886574074</v>
      </c>
      <c r="C4833" s="2" t="s">
        <v>31</v>
      </c>
      <c r="D4833" s="2" t="str">
        <f>IF(Original!D4835 = "-", "Male", Original!D4835)</f>
        <v>Male</v>
      </c>
      <c r="E4833" s="2" t="s">
        <v>20</v>
      </c>
      <c r="F4833" s="2" t="str">
        <f>IF(Original!F4835 = "-", "c9", Original!F4835)</f>
        <v>c9</v>
      </c>
      <c r="G4833" s="2">
        <f>IF(ISBLANK(Original!G4835),MEDIAN(Original!G:G),Original!G4835)</f>
        <v>95798</v>
      </c>
    </row>
    <row r="4834" spans="1:7" x14ac:dyDescent="0.3">
      <c r="A4834" s="2">
        <v>176245</v>
      </c>
      <c r="B4834" s="3">
        <v>41823.74931712963</v>
      </c>
      <c r="C4834" s="2" t="s">
        <v>32</v>
      </c>
      <c r="D4834" s="2" t="str">
        <f>IF(Original!D4836 = "-", "Male", Original!D4836)</f>
        <v>Female</v>
      </c>
      <c r="E4834" s="2" t="s">
        <v>20</v>
      </c>
      <c r="F4834" s="2" t="str">
        <f>IF(Original!F4836 = "-", "c9", Original!F4836)</f>
        <v>c9</v>
      </c>
      <c r="G4834" s="2">
        <f>IF(ISBLANK(Original!G4836),MEDIAN(Original!G:G),Original!G4836)</f>
        <v>44677</v>
      </c>
    </row>
    <row r="4835" spans="1:7" x14ac:dyDescent="0.3">
      <c r="A4835" s="2">
        <v>734994</v>
      </c>
      <c r="B4835" s="3">
        <v>41846.773113425923</v>
      </c>
      <c r="C4835" s="2" t="s">
        <v>32</v>
      </c>
      <c r="D4835" s="2" t="str">
        <f>IF(Original!D4837 = "-", "Male", Original!D4837)</f>
        <v>Female</v>
      </c>
      <c r="E4835" s="2" t="s">
        <v>20</v>
      </c>
      <c r="F4835" s="2" t="str">
        <f>IF(Original!F4837 = "-", "c9", Original!F4837)</f>
        <v>c9</v>
      </c>
      <c r="G4835" s="2">
        <f>IF(ISBLANK(Original!G4837),MEDIAN(Original!G:G),Original!G4837)</f>
        <v>16974</v>
      </c>
    </row>
    <row r="4836" spans="1:7" x14ac:dyDescent="0.3">
      <c r="A4836" s="2">
        <v>311741</v>
      </c>
      <c r="B4836" s="3">
        <v>41792.466041666667</v>
      </c>
      <c r="C4836" s="2" t="s">
        <v>32</v>
      </c>
      <c r="D4836" s="2" t="str">
        <f>IF(Original!D4838 = "-", "Male", Original!D4838)</f>
        <v>Male</v>
      </c>
      <c r="E4836" s="2" t="s">
        <v>20</v>
      </c>
      <c r="F4836" s="2" t="str">
        <f>IF(Original!F4838 = "-", "c9", Original!F4838)</f>
        <v>c5</v>
      </c>
      <c r="G4836" s="2">
        <f>IF(ISBLANK(Original!G4838),MEDIAN(Original!G:G),Original!G4838)</f>
        <v>52261</v>
      </c>
    </row>
    <row r="4837" spans="1:7" x14ac:dyDescent="0.3">
      <c r="A4837" s="2">
        <v>713735</v>
      </c>
      <c r="B4837" s="3">
        <v>41792.705763888887</v>
      </c>
      <c r="C4837" s="2" t="s">
        <v>32</v>
      </c>
      <c r="D4837" s="2" t="str">
        <f>IF(Original!D4839 = "-", "Male", Original!D4839)</f>
        <v>Male</v>
      </c>
      <c r="E4837" s="2" t="s">
        <v>20</v>
      </c>
      <c r="F4837" s="2" t="str">
        <f>IF(Original!F4839 = "-", "c9", Original!F4839)</f>
        <v>c5</v>
      </c>
      <c r="G4837" s="2">
        <f>IF(ISBLANK(Original!G4839),MEDIAN(Original!G:G),Original!G4839)</f>
        <v>40822</v>
      </c>
    </row>
    <row r="4838" spans="1:7" x14ac:dyDescent="0.3">
      <c r="A4838" s="2">
        <v>402238</v>
      </c>
      <c r="B4838" s="3">
        <v>41792.70716435185</v>
      </c>
      <c r="C4838" s="2" t="s">
        <v>32</v>
      </c>
      <c r="D4838" s="2" t="str">
        <f>IF(Original!D4840 = "-", "Male", Original!D4840)</f>
        <v>Male</v>
      </c>
      <c r="E4838" s="2" t="s">
        <v>20</v>
      </c>
      <c r="F4838" s="2" t="str">
        <f>IF(Original!F4840 = "-", "c9", Original!F4840)</f>
        <v>c5</v>
      </c>
      <c r="G4838" s="2">
        <f>IF(ISBLANK(Original!G4840),MEDIAN(Original!G:G),Original!G4840)</f>
        <v>69622</v>
      </c>
    </row>
    <row r="4839" spans="1:7" x14ac:dyDescent="0.3">
      <c r="A4839" s="2">
        <v>469705</v>
      </c>
      <c r="B4839" s="3">
        <v>41846.808796296296</v>
      </c>
      <c r="C4839" s="2" t="s">
        <v>32</v>
      </c>
      <c r="D4839" s="2" t="str">
        <f>IF(Original!D4841 = "-", "Male", Original!D4841)</f>
        <v>Male</v>
      </c>
      <c r="E4839" s="2" t="s">
        <v>20</v>
      </c>
      <c r="F4839" s="2" t="str">
        <f>IF(Original!F4841 = "-", "c9", Original!F4841)</f>
        <v>c5</v>
      </c>
      <c r="G4839" s="2">
        <f>IF(ISBLANK(Original!G4841),MEDIAN(Original!G:G),Original!G4841)</f>
        <v>74833</v>
      </c>
    </row>
    <row r="4840" spans="1:7" x14ac:dyDescent="0.3">
      <c r="A4840" s="2">
        <v>861658</v>
      </c>
      <c r="B4840" s="3">
        <v>41858.523530092592</v>
      </c>
      <c r="C4840" s="2" t="s">
        <v>32</v>
      </c>
      <c r="D4840" s="2" t="str">
        <f>IF(Original!D4842 = "-", "Male", Original!D4842)</f>
        <v>Don’t want to say</v>
      </c>
      <c r="E4840" s="2" t="s">
        <v>20</v>
      </c>
      <c r="F4840" s="2" t="str">
        <f>IF(Original!F4842 = "-", "c9", Original!F4842)</f>
        <v>c5</v>
      </c>
      <c r="G4840" s="2">
        <f>IF(ISBLANK(Original!G4842),MEDIAN(Original!G:G),Original!G4842)</f>
        <v>3302</v>
      </c>
    </row>
    <row r="4841" spans="1:7" x14ac:dyDescent="0.3">
      <c r="A4841" s="2">
        <v>475159</v>
      </c>
      <c r="B4841" s="3">
        <v>41833.361608796295</v>
      </c>
      <c r="C4841" s="2" t="s">
        <v>32</v>
      </c>
      <c r="D4841" s="2" t="str">
        <f>IF(Original!D4843 = "-", "Male", Original!D4843)</f>
        <v>Male</v>
      </c>
      <c r="E4841" s="2" t="s">
        <v>20</v>
      </c>
      <c r="F4841" s="2" t="str">
        <f>IF(Original!F4843 = "-", "c9", Original!F4843)</f>
        <v>i5</v>
      </c>
      <c r="G4841" s="2">
        <f>IF(ISBLANK(Original!G4843),MEDIAN(Original!G:G),Original!G4843)</f>
        <v>61550</v>
      </c>
    </row>
    <row r="4842" spans="1:7" x14ac:dyDescent="0.3">
      <c r="A4842" s="2">
        <v>80057</v>
      </c>
      <c r="B4842" s="3">
        <v>41833.362187500003</v>
      </c>
      <c r="C4842" s="2" t="s">
        <v>31</v>
      </c>
      <c r="D4842" s="2" t="str">
        <f>IF(Original!D4844 = "-", "Male", Original!D4844)</f>
        <v>Female</v>
      </c>
      <c r="E4842" s="2" t="s">
        <v>20</v>
      </c>
      <c r="F4842" s="2" t="str">
        <f>IF(Original!F4844 = "-", "c9", Original!F4844)</f>
        <v>i5</v>
      </c>
      <c r="G4842" s="2">
        <f>IF(ISBLANK(Original!G4844),MEDIAN(Original!G:G),Original!G4844)</f>
        <v>58558</v>
      </c>
    </row>
    <row r="4843" spans="1:7" x14ac:dyDescent="0.3">
      <c r="A4843" s="2">
        <v>388303</v>
      </c>
      <c r="B4843" s="3">
        <v>41837.582372685189</v>
      </c>
      <c r="C4843" s="2" t="s">
        <v>31</v>
      </c>
      <c r="D4843" s="2" t="str">
        <f>IF(Original!D4845 = "-", "Male", Original!D4845)</f>
        <v>Male</v>
      </c>
      <c r="E4843" s="2" t="s">
        <v>20</v>
      </c>
      <c r="F4843" s="2" t="str">
        <f>IF(Original!F4845 = "-", "c9", Original!F4845)</f>
        <v>i5</v>
      </c>
      <c r="G4843" s="2">
        <f>IF(ISBLANK(Original!G4845),MEDIAN(Original!G:G),Original!G4845)</f>
        <v>68766</v>
      </c>
    </row>
    <row r="4844" spans="1:7" x14ac:dyDescent="0.3">
      <c r="A4844" s="2">
        <v>399433</v>
      </c>
      <c r="B4844" s="3">
        <v>41820.772060185183</v>
      </c>
      <c r="C4844" s="2" t="s">
        <v>31</v>
      </c>
      <c r="D4844" s="2" t="str">
        <f>IF(Original!D4846 = "-", "Male", Original!D4846)</f>
        <v>Female</v>
      </c>
      <c r="E4844" s="2" t="s">
        <v>14</v>
      </c>
      <c r="F4844" s="2" t="str">
        <f>IF(Original!F4846 = "-", "c9", Original!F4846)</f>
        <v>c9</v>
      </c>
      <c r="G4844" s="2">
        <f>IF(ISBLANK(Original!G4846),MEDIAN(Original!G:G),Original!G4846)</f>
        <v>6031</v>
      </c>
    </row>
    <row r="4845" spans="1:7" x14ac:dyDescent="0.3">
      <c r="A4845" s="2">
        <v>249545</v>
      </c>
      <c r="B4845" s="3">
        <v>41871.397974537038</v>
      </c>
      <c r="C4845" s="2" t="s">
        <v>32</v>
      </c>
      <c r="D4845" s="2" t="str">
        <f>IF(Original!D4847 = "-", "Male", Original!D4847)</f>
        <v>Female</v>
      </c>
      <c r="E4845" s="2" t="s">
        <v>14</v>
      </c>
      <c r="F4845" s="2" t="str">
        <f>IF(Original!F4847 = "-", "c9", Original!F4847)</f>
        <v>c9</v>
      </c>
      <c r="G4845" s="2">
        <f>IF(ISBLANK(Original!G4847),MEDIAN(Original!G:G),Original!G4847)</f>
        <v>6015</v>
      </c>
    </row>
    <row r="4846" spans="1:7" x14ac:dyDescent="0.3">
      <c r="A4846" s="2">
        <v>889182</v>
      </c>
      <c r="B4846" s="3">
        <v>41871.398252314815</v>
      </c>
      <c r="C4846" s="2" t="s">
        <v>32</v>
      </c>
      <c r="D4846" s="2" t="str">
        <f>IF(Original!D4848 = "-", "Male", Original!D4848)</f>
        <v>Female</v>
      </c>
      <c r="E4846" s="2" t="s">
        <v>14</v>
      </c>
      <c r="F4846" s="2" t="str">
        <f>IF(Original!F4848 = "-", "c9", Original!F4848)</f>
        <v>c9</v>
      </c>
      <c r="G4846" s="2">
        <f>IF(ISBLANK(Original!G4848),MEDIAN(Original!G:G),Original!G4848)</f>
        <v>62798</v>
      </c>
    </row>
    <row r="4847" spans="1:7" x14ac:dyDescent="0.3">
      <c r="A4847" s="2">
        <v>528534</v>
      </c>
      <c r="B4847" s="3">
        <v>41773.402303240742</v>
      </c>
      <c r="C4847" s="2" t="s">
        <v>32</v>
      </c>
      <c r="D4847" s="2" t="str">
        <f>IF(Original!D4849 = "-", "Male", Original!D4849)</f>
        <v>Female</v>
      </c>
      <c r="E4847" s="2" t="s">
        <v>20</v>
      </c>
      <c r="F4847" s="2" t="str">
        <f>IF(Original!F4849 = "-", "c9", Original!F4849)</f>
        <v>i7</v>
      </c>
      <c r="G4847" s="2">
        <f>IF(ISBLANK(Original!G4849),MEDIAN(Original!G:G),Original!G4849)</f>
        <v>69460</v>
      </c>
    </row>
    <row r="4848" spans="1:7" x14ac:dyDescent="0.3">
      <c r="A4848" s="2">
        <v>814015</v>
      </c>
      <c r="B4848" s="3">
        <v>41773.404108796298</v>
      </c>
      <c r="C4848" s="2" t="s">
        <v>32</v>
      </c>
      <c r="D4848" s="2" t="str">
        <f>IF(Original!D4850 = "-", "Male", Original!D4850)</f>
        <v>Female</v>
      </c>
      <c r="E4848" s="2" t="s">
        <v>20</v>
      </c>
      <c r="F4848" s="2" t="str">
        <f>IF(Original!F4850 = "-", "c9", Original!F4850)</f>
        <v>i7</v>
      </c>
      <c r="G4848" s="2">
        <f>IF(ISBLANK(Original!G4850),MEDIAN(Original!G:G),Original!G4850)</f>
        <v>41546</v>
      </c>
    </row>
    <row r="4849" spans="1:7" x14ac:dyDescent="0.3">
      <c r="A4849" s="2">
        <v>45512</v>
      </c>
      <c r="B4849" s="3">
        <v>41851.478344907409</v>
      </c>
      <c r="C4849" s="2" t="s">
        <v>32</v>
      </c>
      <c r="D4849" s="2" t="str">
        <f>IF(Original!D4851 = "-", "Male", Original!D4851)</f>
        <v>Male</v>
      </c>
      <c r="E4849" s="2" t="s">
        <v>20</v>
      </c>
      <c r="F4849" s="2" t="str">
        <f>IF(Original!F4851 = "-", "c9", Original!F4851)</f>
        <v>c8</v>
      </c>
      <c r="G4849" s="2">
        <f>IF(ISBLANK(Original!G4851),MEDIAN(Original!G:G),Original!G4851)</f>
        <v>34106</v>
      </c>
    </row>
    <row r="4850" spans="1:7" x14ac:dyDescent="0.3">
      <c r="A4850" s="2">
        <v>541980</v>
      </c>
      <c r="B4850" s="3">
        <v>41852.448738425926</v>
      </c>
      <c r="C4850" s="2" t="s">
        <v>31</v>
      </c>
      <c r="D4850" s="2" t="str">
        <f>IF(Original!D4852 = "-", "Male", Original!D4852)</f>
        <v>Female</v>
      </c>
      <c r="E4850" s="2" t="s">
        <v>20</v>
      </c>
      <c r="F4850" s="2" t="str">
        <f>IF(Original!F4852 = "-", "c9", Original!F4852)</f>
        <v>i7</v>
      </c>
      <c r="G4850" s="2">
        <f>IF(ISBLANK(Original!G4852),MEDIAN(Original!G:G),Original!G4852)</f>
        <v>98949</v>
      </c>
    </row>
    <row r="4851" spans="1:7" x14ac:dyDescent="0.3">
      <c r="A4851" s="2">
        <v>707556</v>
      </c>
      <c r="B4851" s="3">
        <v>41843.398275462961</v>
      </c>
      <c r="C4851" s="2" t="s">
        <v>32</v>
      </c>
      <c r="D4851" s="2" t="str">
        <f>IF(Original!D4853 = "-", "Male", Original!D4853)</f>
        <v>Male</v>
      </c>
      <c r="E4851" s="2" t="s">
        <v>17</v>
      </c>
      <c r="F4851" s="2" t="str">
        <f>IF(Original!F4853 = "-", "c9", Original!F4853)</f>
        <v>c9</v>
      </c>
      <c r="G4851" s="2">
        <f>IF(ISBLANK(Original!G4853),MEDIAN(Original!G:G),Original!G4853)</f>
        <v>65491</v>
      </c>
    </row>
    <row r="4852" spans="1:7" x14ac:dyDescent="0.3">
      <c r="A4852" s="2">
        <v>971237</v>
      </c>
      <c r="B4852" s="3">
        <v>41843.556134259263</v>
      </c>
      <c r="C4852" s="2" t="s">
        <v>32</v>
      </c>
      <c r="D4852" s="2" t="str">
        <f>IF(Original!D4854 = "-", "Male", Original!D4854)</f>
        <v>Female</v>
      </c>
      <c r="E4852" s="2" t="s">
        <v>17</v>
      </c>
      <c r="F4852" s="2" t="str">
        <f>IF(Original!F4854 = "-", "c9", Original!F4854)</f>
        <v>c5</v>
      </c>
      <c r="G4852" s="2">
        <f>IF(ISBLANK(Original!G4854),MEDIAN(Original!G:G),Original!G4854)</f>
        <v>88555</v>
      </c>
    </row>
    <row r="4853" spans="1:7" x14ac:dyDescent="0.3">
      <c r="A4853" s="2">
        <v>678553</v>
      </c>
      <c r="B4853" s="3">
        <v>41843.399143518516</v>
      </c>
      <c r="C4853" s="2" t="s">
        <v>31</v>
      </c>
      <c r="D4853" s="2" t="str">
        <f>IF(Original!D4855 = "-", "Male", Original!D4855)</f>
        <v>Male</v>
      </c>
      <c r="E4853" s="2" t="s">
        <v>17</v>
      </c>
      <c r="F4853" s="2" t="str">
        <f>IF(Original!F4855 = "-", "c9", Original!F4855)</f>
        <v>i6</v>
      </c>
      <c r="G4853" s="2">
        <f>IF(ISBLANK(Original!G4855),MEDIAN(Original!G:G),Original!G4855)</f>
        <v>13229</v>
      </c>
    </row>
    <row r="4854" spans="1:7" x14ac:dyDescent="0.3">
      <c r="A4854" s="2">
        <v>835182</v>
      </c>
      <c r="B4854" s="3">
        <v>41843.400254629632</v>
      </c>
      <c r="C4854" s="2" t="s">
        <v>32</v>
      </c>
      <c r="D4854" s="2" t="str">
        <f>IF(Original!D4856 = "-", "Male", Original!D4856)</f>
        <v>Female</v>
      </c>
      <c r="E4854" s="2" t="s">
        <v>17</v>
      </c>
      <c r="F4854" s="2" t="str">
        <f>IF(Original!F4856 = "-", "c9", Original!F4856)</f>
        <v>i6</v>
      </c>
      <c r="G4854" s="2">
        <f>IF(ISBLANK(Original!G4856),MEDIAN(Original!G:G),Original!G4856)</f>
        <v>6902</v>
      </c>
    </row>
    <row r="4855" spans="1:7" x14ac:dyDescent="0.3">
      <c r="A4855" s="2">
        <v>701444</v>
      </c>
      <c r="B4855" s="3">
        <v>41843.400659722225</v>
      </c>
      <c r="C4855" s="2" t="s">
        <v>32</v>
      </c>
      <c r="D4855" s="2" t="str">
        <f>IF(Original!D4857 = "-", "Male", Original!D4857)</f>
        <v>Male</v>
      </c>
      <c r="E4855" s="2" t="s">
        <v>17</v>
      </c>
      <c r="F4855" s="2" t="str">
        <f>IF(Original!F4857 = "-", "c9", Original!F4857)</f>
        <v>i6</v>
      </c>
      <c r="G4855" s="2">
        <f>IF(ISBLANK(Original!G4857),MEDIAN(Original!G:G),Original!G4857)</f>
        <v>13003</v>
      </c>
    </row>
    <row r="4856" spans="1:7" x14ac:dyDescent="0.3">
      <c r="A4856" s="2">
        <v>304773</v>
      </c>
      <c r="B4856" s="3">
        <v>41789.787986111114</v>
      </c>
      <c r="C4856" s="2" t="s">
        <v>32</v>
      </c>
      <c r="D4856" s="2" t="str">
        <f>IF(Original!D4858 = "-", "Male", Original!D4858)</f>
        <v>Male</v>
      </c>
      <c r="E4856" s="2" t="s">
        <v>17</v>
      </c>
      <c r="F4856" s="2" t="str">
        <f>IF(Original!F4858 = "-", "c9", Original!F4858)</f>
        <v>i1</v>
      </c>
      <c r="G4856" s="2">
        <f>IF(ISBLANK(Original!G4858),MEDIAN(Original!G:G),Original!G4858)</f>
        <v>20844</v>
      </c>
    </row>
    <row r="4857" spans="1:7" x14ac:dyDescent="0.3">
      <c r="A4857" s="2">
        <v>631509</v>
      </c>
      <c r="B4857" s="3">
        <v>41792.659328703703</v>
      </c>
      <c r="C4857" s="2" t="s">
        <v>32</v>
      </c>
      <c r="D4857" s="2" t="str">
        <f>IF(Original!D4859 = "-", "Male", Original!D4859)</f>
        <v>Female</v>
      </c>
      <c r="E4857" s="2" t="s">
        <v>20</v>
      </c>
      <c r="F4857" s="2" t="str">
        <f>IF(Original!F4859 = "-", "c9", Original!F4859)</f>
        <v>i1</v>
      </c>
      <c r="G4857" s="2">
        <f>IF(ISBLANK(Original!G4859),MEDIAN(Original!G:G),Original!G4859)</f>
        <v>28991</v>
      </c>
    </row>
    <row r="4858" spans="1:7" x14ac:dyDescent="0.3">
      <c r="A4858" s="2">
        <v>399528</v>
      </c>
      <c r="B4858" s="3">
        <v>41806.366319444445</v>
      </c>
      <c r="C4858" s="2" t="s">
        <v>32</v>
      </c>
      <c r="D4858" s="2" t="str">
        <f>IF(Original!D4860 = "-", "Male", Original!D4860)</f>
        <v>Female</v>
      </c>
      <c r="E4858" s="2" t="s">
        <v>20</v>
      </c>
      <c r="F4858" s="2" t="str">
        <f>IF(Original!F4860 = "-", "c9", Original!F4860)</f>
        <v>i1</v>
      </c>
      <c r="G4858" s="2">
        <f>IF(ISBLANK(Original!G4860),MEDIAN(Original!G:G),Original!G4860)</f>
        <v>13702</v>
      </c>
    </row>
    <row r="4859" spans="1:7" x14ac:dyDescent="0.3">
      <c r="A4859" s="2">
        <v>840677</v>
      </c>
      <c r="B4859" s="3">
        <v>41842.734259259261</v>
      </c>
      <c r="C4859" s="2" t="s">
        <v>31</v>
      </c>
      <c r="D4859" s="2" t="str">
        <f>IF(Original!D4861 = "-", "Male", Original!D4861)</f>
        <v>Don’t want to say</v>
      </c>
      <c r="E4859" s="2" t="s">
        <v>20</v>
      </c>
      <c r="F4859" s="2" t="str">
        <f>IF(Original!F4861 = "-", "c9", Original!F4861)</f>
        <v>i1</v>
      </c>
      <c r="G4859" s="2">
        <f>IF(ISBLANK(Original!G4861),MEDIAN(Original!G:G),Original!G4861)</f>
        <v>95259</v>
      </c>
    </row>
    <row r="4860" spans="1:7" x14ac:dyDescent="0.3">
      <c r="A4860" s="2">
        <v>121433</v>
      </c>
      <c r="B4860" s="3">
        <v>41844.670729166668</v>
      </c>
      <c r="C4860" s="2" t="s">
        <v>32</v>
      </c>
      <c r="D4860" s="2" t="str">
        <f>IF(Original!D4862 = "-", "Male", Original!D4862)</f>
        <v>Male</v>
      </c>
      <c r="E4860" s="2" t="s">
        <v>20</v>
      </c>
      <c r="F4860" s="2" t="str">
        <f>IF(Original!F4862 = "-", "c9", Original!F4862)</f>
        <v>i1</v>
      </c>
      <c r="G4860" s="2">
        <f>IF(ISBLANK(Original!G4862),MEDIAN(Original!G:G),Original!G4862)</f>
        <v>49365</v>
      </c>
    </row>
    <row r="4861" spans="1:7" x14ac:dyDescent="0.3">
      <c r="A4861" s="2">
        <v>339215</v>
      </c>
      <c r="B4861" s="3">
        <v>41844.671296296299</v>
      </c>
      <c r="C4861" s="2" t="s">
        <v>32</v>
      </c>
      <c r="D4861" s="2" t="str">
        <f>IF(Original!D4863 = "-", "Male", Original!D4863)</f>
        <v>Male</v>
      </c>
      <c r="E4861" s="2" t="s">
        <v>20</v>
      </c>
      <c r="F4861" s="2" t="str">
        <f>IF(Original!F4863 = "-", "c9", Original!F4863)</f>
        <v>i1</v>
      </c>
      <c r="G4861" s="2">
        <f>IF(ISBLANK(Original!G4863),MEDIAN(Original!G:G),Original!G4863)</f>
        <v>58226</v>
      </c>
    </row>
    <row r="4862" spans="1:7" x14ac:dyDescent="0.3">
      <c r="A4862" s="2">
        <v>891891</v>
      </c>
      <c r="B4862" s="3">
        <v>41844.671747685185</v>
      </c>
      <c r="C4862" s="2" t="s">
        <v>32</v>
      </c>
      <c r="D4862" s="2" t="str">
        <f>IF(Original!D4864 = "-", "Male", Original!D4864)</f>
        <v>Female</v>
      </c>
      <c r="E4862" s="2" t="s">
        <v>20</v>
      </c>
      <c r="F4862" s="2" t="str">
        <f>IF(Original!F4864 = "-", "c9", Original!F4864)</f>
        <v>i1</v>
      </c>
      <c r="G4862" s="2">
        <f>IF(ISBLANK(Original!G4864),MEDIAN(Original!G:G),Original!G4864)</f>
        <v>21893</v>
      </c>
    </row>
    <row r="4863" spans="1:7" x14ac:dyDescent="0.3">
      <c r="A4863" s="2">
        <v>320823</v>
      </c>
      <c r="B4863" s="3">
        <v>41854.612291666665</v>
      </c>
      <c r="C4863" s="2" t="s">
        <v>32</v>
      </c>
      <c r="D4863" s="2" t="str">
        <f>IF(Original!D4865 = "-", "Male", Original!D4865)</f>
        <v>Male</v>
      </c>
      <c r="E4863" s="2" t="s">
        <v>20</v>
      </c>
      <c r="F4863" s="2" t="str">
        <f>IF(Original!F4865 = "-", "c9", Original!F4865)</f>
        <v>i1</v>
      </c>
      <c r="G4863" s="2">
        <f>IF(ISBLANK(Original!G4865),MEDIAN(Original!G:G),Original!G4865)</f>
        <v>17057</v>
      </c>
    </row>
    <row r="4864" spans="1:7" x14ac:dyDescent="0.3">
      <c r="A4864" s="2">
        <v>375472</v>
      </c>
      <c r="B4864" s="3">
        <v>41856.040844907409</v>
      </c>
      <c r="C4864" s="2" t="s">
        <v>32</v>
      </c>
      <c r="D4864" s="2" t="str">
        <f>IF(Original!D4866 = "-", "Male", Original!D4866)</f>
        <v>Female</v>
      </c>
      <c r="E4864" s="2" t="s">
        <v>20</v>
      </c>
      <c r="F4864" s="2" t="str">
        <f>IF(Original!F4866 = "-", "c9", Original!F4866)</f>
        <v>i1</v>
      </c>
      <c r="G4864" s="2">
        <f>IF(ISBLANK(Original!G4866),MEDIAN(Original!G:G),Original!G4866)</f>
        <v>89526</v>
      </c>
    </row>
    <row r="4865" spans="1:7" x14ac:dyDescent="0.3">
      <c r="A4865" s="2">
        <v>847271</v>
      </c>
      <c r="B4865" s="3">
        <v>41804.492893518516</v>
      </c>
      <c r="C4865" s="2" t="s">
        <v>31</v>
      </c>
      <c r="D4865" s="2" t="str">
        <f>IF(Original!D4867 = "-", "Male", Original!D4867)</f>
        <v>Male</v>
      </c>
      <c r="E4865" s="2" t="s">
        <v>20</v>
      </c>
      <c r="F4865" s="2" t="str">
        <f>IF(Original!F4867 = "-", "c9", Original!F4867)</f>
        <v>i1</v>
      </c>
      <c r="G4865" s="2">
        <f>IF(ISBLANK(Original!G4867),MEDIAN(Original!G:G),Original!G4867)</f>
        <v>21460</v>
      </c>
    </row>
    <row r="4866" spans="1:7" x14ac:dyDescent="0.3">
      <c r="A4866" s="2">
        <v>871846</v>
      </c>
      <c r="B4866" s="3">
        <v>41852.366898148146</v>
      </c>
      <c r="C4866" s="2" t="s">
        <v>32</v>
      </c>
      <c r="D4866" s="2" t="str">
        <f>IF(Original!D4868 = "-", "Male", Original!D4868)</f>
        <v>Male</v>
      </c>
      <c r="E4866" s="2" t="s">
        <v>20</v>
      </c>
      <c r="F4866" s="2" t="str">
        <f>IF(Original!F4868 = "-", "c9", Original!F4868)</f>
        <v>i1</v>
      </c>
      <c r="G4866" s="2">
        <f>IF(ISBLANK(Original!G4868),MEDIAN(Original!G:G),Original!G4868)</f>
        <v>84889</v>
      </c>
    </row>
    <row r="4867" spans="1:7" x14ac:dyDescent="0.3">
      <c r="A4867" s="2">
        <v>98755</v>
      </c>
      <c r="B4867" s="3">
        <v>41823.397604166668</v>
      </c>
      <c r="C4867" s="2" t="s">
        <v>32</v>
      </c>
      <c r="D4867" s="2" t="str">
        <f>IF(Original!D4869 = "-", "Male", Original!D4869)</f>
        <v>Female</v>
      </c>
      <c r="E4867" s="2" t="s">
        <v>13</v>
      </c>
      <c r="F4867" s="2" t="str">
        <f>IF(Original!F4869 = "-", "c9", Original!F4869)</f>
        <v>c9</v>
      </c>
      <c r="G4867" s="2">
        <f>IF(ISBLANK(Original!G4869),MEDIAN(Original!G:G),Original!G4869)</f>
        <v>80022</v>
      </c>
    </row>
    <row r="4868" spans="1:7" x14ac:dyDescent="0.3">
      <c r="A4868" s="2">
        <v>858621</v>
      </c>
      <c r="B4868" s="3">
        <v>41823.397870370369</v>
      </c>
      <c r="C4868" s="2" t="s">
        <v>32</v>
      </c>
      <c r="D4868" s="2" t="str">
        <f>IF(Original!D4870 = "-", "Male", Original!D4870)</f>
        <v>Female</v>
      </c>
      <c r="E4868" s="2" t="s">
        <v>13</v>
      </c>
      <c r="F4868" s="2" t="str">
        <f>IF(Original!F4870 = "-", "c9", Original!F4870)</f>
        <v>c9</v>
      </c>
      <c r="G4868" s="2">
        <f>IF(ISBLANK(Original!G4870),MEDIAN(Original!G:G),Original!G4870)</f>
        <v>66005</v>
      </c>
    </row>
    <row r="4869" spans="1:7" x14ac:dyDescent="0.3">
      <c r="A4869" s="2">
        <v>407945</v>
      </c>
      <c r="B4869" s="3">
        <v>41823.399398148147</v>
      </c>
      <c r="C4869" s="2" t="s">
        <v>32</v>
      </c>
      <c r="D4869" s="2" t="str">
        <f>IF(Original!D4871 = "-", "Male", Original!D4871)</f>
        <v>Female</v>
      </c>
      <c r="E4869" s="2" t="s">
        <v>13</v>
      </c>
      <c r="F4869" s="2" t="str">
        <f>IF(Original!F4871 = "-", "c9", Original!F4871)</f>
        <v>c9</v>
      </c>
      <c r="G4869" s="2">
        <f>IF(ISBLANK(Original!G4871),MEDIAN(Original!G:G),Original!G4871)</f>
        <v>44523</v>
      </c>
    </row>
    <row r="4870" spans="1:7" x14ac:dyDescent="0.3">
      <c r="A4870" s="2">
        <v>613320</v>
      </c>
      <c r="B4870" s="3">
        <v>41837.371828703705</v>
      </c>
      <c r="C4870" s="2" t="s">
        <v>32</v>
      </c>
      <c r="D4870" s="2" t="str">
        <f>IF(Original!D4872 = "-", "Male", Original!D4872)</f>
        <v>Female</v>
      </c>
      <c r="E4870" s="2" t="s">
        <v>13</v>
      </c>
      <c r="F4870" s="2" t="str">
        <f>IF(Original!F4872 = "-", "c9", Original!F4872)</f>
        <v>c9</v>
      </c>
      <c r="G4870" s="2">
        <f>IF(ISBLANK(Original!G4872),MEDIAN(Original!G:G),Original!G4872)</f>
        <v>64709</v>
      </c>
    </row>
    <row r="4871" spans="1:7" x14ac:dyDescent="0.3">
      <c r="A4871" s="2">
        <v>160792</v>
      </c>
      <c r="B4871" s="3">
        <v>41837.372511574074</v>
      </c>
      <c r="C4871" s="2" t="s">
        <v>32</v>
      </c>
      <c r="D4871" s="2" t="str">
        <f>IF(Original!D4873 = "-", "Male", Original!D4873)</f>
        <v>Female</v>
      </c>
      <c r="E4871" s="2" t="s">
        <v>13</v>
      </c>
      <c r="F4871" s="2" t="str">
        <f>IF(Original!F4873 = "-", "c9", Original!F4873)</f>
        <v>c9</v>
      </c>
      <c r="G4871" s="2">
        <f>IF(ISBLANK(Original!G4873),MEDIAN(Original!G:G),Original!G4873)</f>
        <v>23541</v>
      </c>
    </row>
    <row r="4872" spans="1:7" x14ac:dyDescent="0.3">
      <c r="A4872" s="2">
        <v>183298</v>
      </c>
      <c r="B4872" s="3">
        <v>41837.376840277779</v>
      </c>
      <c r="C4872" s="2" t="s">
        <v>32</v>
      </c>
      <c r="D4872" s="2" t="str">
        <f>IF(Original!D4874 = "-", "Male", Original!D4874)</f>
        <v>Female</v>
      </c>
      <c r="E4872" s="2" t="s">
        <v>13</v>
      </c>
      <c r="F4872" s="2" t="str">
        <f>IF(Original!F4874 = "-", "c9", Original!F4874)</f>
        <v>c9</v>
      </c>
      <c r="G4872" s="2">
        <f>IF(ISBLANK(Original!G4874),MEDIAN(Original!G:G),Original!G4874)</f>
        <v>78071</v>
      </c>
    </row>
    <row r="4873" spans="1:7" x14ac:dyDescent="0.3">
      <c r="A4873" s="2">
        <v>839104</v>
      </c>
      <c r="B4873" s="3">
        <v>41842.415972222225</v>
      </c>
      <c r="C4873" s="2" t="s">
        <v>32</v>
      </c>
      <c r="D4873" s="2" t="str">
        <f>IF(Original!D4875 = "-", "Male", Original!D4875)</f>
        <v>Don’t want to say</v>
      </c>
      <c r="E4873" s="2" t="s">
        <v>13</v>
      </c>
      <c r="F4873" s="2" t="str">
        <f>IF(Original!F4875 = "-", "c9", Original!F4875)</f>
        <v>c9</v>
      </c>
      <c r="G4873" s="2">
        <f>IF(ISBLANK(Original!G4875),MEDIAN(Original!G:G),Original!G4875)</f>
        <v>43771</v>
      </c>
    </row>
    <row r="4874" spans="1:7" x14ac:dyDescent="0.3">
      <c r="A4874" s="2">
        <v>816440</v>
      </c>
      <c r="B4874" s="3">
        <v>41816.396863425929</v>
      </c>
      <c r="C4874" s="2" t="s">
        <v>32</v>
      </c>
      <c r="D4874" s="2" t="str">
        <f>IF(Original!D4876 = "-", "Male", Original!D4876)</f>
        <v>Male</v>
      </c>
      <c r="E4874" s="2" t="s">
        <v>17</v>
      </c>
      <c r="F4874" s="2" t="str">
        <f>IF(Original!F4876 = "-", "c9", Original!F4876)</f>
        <v>c5</v>
      </c>
      <c r="G4874" s="2">
        <f>IF(ISBLANK(Original!G4876),MEDIAN(Original!G:G),Original!G4876)</f>
        <v>85537</v>
      </c>
    </row>
    <row r="4875" spans="1:7" x14ac:dyDescent="0.3">
      <c r="A4875" s="2">
        <v>756018</v>
      </c>
      <c r="B4875" s="3">
        <v>41816.397465277776</v>
      </c>
      <c r="C4875" s="2" t="s">
        <v>32</v>
      </c>
      <c r="D4875" s="2" t="str">
        <f>IF(Original!D4877 = "-", "Male", Original!D4877)</f>
        <v>Male</v>
      </c>
      <c r="E4875" s="2" t="s">
        <v>17</v>
      </c>
      <c r="F4875" s="2" t="str">
        <f>IF(Original!F4877 = "-", "c9", Original!F4877)</f>
        <v>c5</v>
      </c>
      <c r="G4875" s="2">
        <f>IF(ISBLANK(Original!G4877),MEDIAN(Original!G:G),Original!G4877)</f>
        <v>39162</v>
      </c>
    </row>
    <row r="4876" spans="1:7" x14ac:dyDescent="0.3">
      <c r="A4876" s="2">
        <v>539099</v>
      </c>
      <c r="B4876" s="3">
        <v>41872.397615740738</v>
      </c>
      <c r="C4876" s="2" t="s">
        <v>32</v>
      </c>
      <c r="D4876" s="2" t="str">
        <f>IF(Original!D4878 = "-", "Male", Original!D4878)</f>
        <v>Don’t want to say</v>
      </c>
      <c r="E4876" s="2" t="s">
        <v>17</v>
      </c>
      <c r="F4876" s="2" t="str">
        <f>IF(Original!F4878 = "-", "c9", Original!F4878)</f>
        <v>c5</v>
      </c>
      <c r="G4876" s="2">
        <f>IF(ISBLANK(Original!G4878),MEDIAN(Original!G:G),Original!G4878)</f>
        <v>77997</v>
      </c>
    </row>
    <row r="4877" spans="1:7" x14ac:dyDescent="0.3">
      <c r="A4877" s="2">
        <v>267567</v>
      </c>
      <c r="B4877" s="3">
        <v>41822.224409722221</v>
      </c>
      <c r="C4877" s="2" t="s">
        <v>32</v>
      </c>
      <c r="D4877" s="2" t="str">
        <f>IF(Original!D4879 = "-", "Male", Original!D4879)</f>
        <v>Female</v>
      </c>
      <c r="E4877" s="2" t="s">
        <v>12</v>
      </c>
      <c r="F4877" s="2" t="str">
        <f>IF(Original!F4879 = "-", "c9", Original!F4879)</f>
        <v>c9</v>
      </c>
      <c r="G4877" s="2">
        <f>IF(ISBLANK(Original!G4879),MEDIAN(Original!G:G),Original!G4879)</f>
        <v>57519</v>
      </c>
    </row>
    <row r="4878" spans="1:7" x14ac:dyDescent="0.3">
      <c r="A4878" s="2">
        <v>881688</v>
      </c>
      <c r="B4878" s="3">
        <v>41822.226724537039</v>
      </c>
      <c r="C4878" s="2" t="s">
        <v>32</v>
      </c>
      <c r="D4878" s="2" t="str">
        <f>IF(Original!D4880 = "-", "Male", Original!D4880)</f>
        <v>Male</v>
      </c>
      <c r="E4878" s="2" t="s">
        <v>12</v>
      </c>
      <c r="F4878" s="2" t="str">
        <f>IF(Original!F4880 = "-", "c9", Original!F4880)</f>
        <v>c9</v>
      </c>
      <c r="G4878" s="2">
        <f>IF(ISBLANK(Original!G4880),MEDIAN(Original!G:G),Original!G4880)</f>
        <v>47231</v>
      </c>
    </row>
    <row r="4879" spans="1:7" x14ac:dyDescent="0.3">
      <c r="A4879" s="2">
        <v>417513</v>
      </c>
      <c r="B4879" s="3">
        <v>41849.725081018521</v>
      </c>
      <c r="C4879" s="2" t="s">
        <v>32</v>
      </c>
      <c r="D4879" s="2" t="str">
        <f>IF(Original!D4881 = "-", "Male", Original!D4881)</f>
        <v>Male</v>
      </c>
      <c r="E4879" s="2" t="s">
        <v>20</v>
      </c>
      <c r="F4879" s="2" t="str">
        <f>IF(Original!F4881 = "-", "c9", Original!F4881)</f>
        <v>c9</v>
      </c>
      <c r="G4879" s="2">
        <f>IF(ISBLANK(Original!G4881),MEDIAN(Original!G:G),Original!G4881)</f>
        <v>36618</v>
      </c>
    </row>
    <row r="4880" spans="1:7" x14ac:dyDescent="0.3">
      <c r="A4880" s="2">
        <v>998339</v>
      </c>
      <c r="B4880" s="3">
        <v>41838.397939814815</v>
      </c>
      <c r="C4880" s="2" t="s">
        <v>31</v>
      </c>
      <c r="D4880" s="2" t="str">
        <f>IF(Original!D4882 = "-", "Male", Original!D4882)</f>
        <v>Male</v>
      </c>
      <c r="E4880" s="2" t="s">
        <v>20</v>
      </c>
      <c r="F4880" s="2" t="str">
        <f>IF(Original!F4882 = "-", "c9", Original!F4882)</f>
        <v>c9</v>
      </c>
      <c r="G4880" s="2">
        <f>IF(ISBLANK(Original!G4882),MEDIAN(Original!G:G),Original!G4882)</f>
        <v>68877</v>
      </c>
    </row>
    <row r="4881" spans="1:7" x14ac:dyDescent="0.3">
      <c r="A4881" s="2">
        <v>111830</v>
      </c>
      <c r="B4881" s="3">
        <v>41838.398726851854</v>
      </c>
      <c r="C4881" s="2" t="s">
        <v>32</v>
      </c>
      <c r="D4881" s="2" t="str">
        <f>IF(Original!D4883 = "-", "Male", Original!D4883)</f>
        <v>Female</v>
      </c>
      <c r="E4881" s="2" t="s">
        <v>20</v>
      </c>
      <c r="F4881" s="2" t="str">
        <f>IF(Original!F4883 = "-", "c9", Original!F4883)</f>
        <v>c9</v>
      </c>
      <c r="G4881" s="2">
        <f>IF(ISBLANK(Original!G4883),MEDIAN(Original!G:G),Original!G4883)</f>
        <v>44948</v>
      </c>
    </row>
    <row r="4882" spans="1:7" x14ac:dyDescent="0.3">
      <c r="A4882" s="2">
        <v>423857</v>
      </c>
      <c r="B4882" s="3">
        <v>41768.799722222226</v>
      </c>
      <c r="C4882" s="2" t="s">
        <v>32</v>
      </c>
      <c r="D4882" s="2" t="str">
        <f>IF(Original!D4884 = "-", "Male", Original!D4884)</f>
        <v>Male</v>
      </c>
      <c r="E4882" s="2" t="s">
        <v>20</v>
      </c>
      <c r="F4882" s="2" t="str">
        <f>IF(Original!F4884 = "-", "c9", Original!F4884)</f>
        <v>c9</v>
      </c>
      <c r="G4882" s="2">
        <f>IF(ISBLANK(Original!G4884),MEDIAN(Original!G:G),Original!G4884)</f>
        <v>87337</v>
      </c>
    </row>
    <row r="4883" spans="1:7" x14ac:dyDescent="0.3">
      <c r="A4883" s="2">
        <v>66292</v>
      </c>
      <c r="B4883" s="3">
        <v>41773.326469907406</v>
      </c>
      <c r="C4883" s="2" t="s">
        <v>32</v>
      </c>
      <c r="D4883" s="2" t="str">
        <f>IF(Original!D4885 = "-", "Male", Original!D4885)</f>
        <v>Male</v>
      </c>
      <c r="E4883" s="2" t="s">
        <v>20</v>
      </c>
      <c r="F4883" s="2" t="str">
        <f>IF(Original!F4885 = "-", "c9", Original!F4885)</f>
        <v>c9</v>
      </c>
      <c r="G4883" s="2">
        <f>IF(ISBLANK(Original!G4885),MEDIAN(Original!G:G),Original!G4885)</f>
        <v>43325</v>
      </c>
    </row>
    <row r="4884" spans="1:7" x14ac:dyDescent="0.3">
      <c r="A4884" s="2">
        <v>764554</v>
      </c>
      <c r="B4884" s="3">
        <v>41785.397361111114</v>
      </c>
      <c r="C4884" s="2" t="s">
        <v>32</v>
      </c>
      <c r="D4884" s="2" t="str">
        <f>IF(Original!D4886 = "-", "Male", Original!D4886)</f>
        <v>Male</v>
      </c>
      <c r="E4884" s="2" t="s">
        <v>20</v>
      </c>
      <c r="F4884" s="2" t="str">
        <f>IF(Original!F4886 = "-", "c9", Original!F4886)</f>
        <v>i5</v>
      </c>
      <c r="G4884" s="2">
        <f>IF(ISBLANK(Original!G4886),MEDIAN(Original!G:G),Original!G4886)</f>
        <v>17408</v>
      </c>
    </row>
    <row r="4885" spans="1:7" x14ac:dyDescent="0.3">
      <c r="A4885" s="2">
        <v>447160</v>
      </c>
      <c r="B4885" s="3">
        <v>41797.639050925929</v>
      </c>
      <c r="C4885" s="2" t="s">
        <v>32</v>
      </c>
      <c r="D4885" s="2" t="str">
        <f>IF(Original!D4887 = "-", "Male", Original!D4887)</f>
        <v>Male</v>
      </c>
      <c r="E4885" s="2" t="s">
        <v>20</v>
      </c>
      <c r="F4885" s="2" t="str">
        <f>IF(Original!F4887 = "-", "c9", Original!F4887)</f>
        <v>i5</v>
      </c>
      <c r="G4885" s="2">
        <f>IF(ISBLANK(Original!G4887),MEDIAN(Original!G:G),Original!G4887)</f>
        <v>64607</v>
      </c>
    </row>
    <row r="4886" spans="1:7" x14ac:dyDescent="0.3">
      <c r="A4886" s="2">
        <v>325134</v>
      </c>
      <c r="B4886" s="3">
        <v>41807.525277777779</v>
      </c>
      <c r="C4886" s="2" t="s">
        <v>32</v>
      </c>
      <c r="D4886" s="2" t="str">
        <f>IF(Original!D4888 = "-", "Male", Original!D4888)</f>
        <v>Male</v>
      </c>
      <c r="E4886" s="2" t="s">
        <v>20</v>
      </c>
      <c r="F4886" s="2" t="str">
        <f>IF(Original!F4888 = "-", "c9", Original!F4888)</f>
        <v>i5</v>
      </c>
      <c r="G4886" s="2">
        <f>IF(ISBLANK(Original!G4888),MEDIAN(Original!G:G),Original!G4888)</f>
        <v>37983</v>
      </c>
    </row>
    <row r="4887" spans="1:7" x14ac:dyDescent="0.3">
      <c r="A4887" s="2">
        <v>428148</v>
      </c>
      <c r="B4887" s="3">
        <v>41810.510335648149</v>
      </c>
      <c r="C4887" s="2" t="s">
        <v>32</v>
      </c>
      <c r="D4887" s="2" t="str">
        <f>IF(Original!D4889 = "-", "Male", Original!D4889)</f>
        <v>Male</v>
      </c>
      <c r="E4887" s="2" t="s">
        <v>20</v>
      </c>
      <c r="F4887" s="2" t="str">
        <f>IF(Original!F4889 = "-", "c9", Original!F4889)</f>
        <v>i5</v>
      </c>
      <c r="G4887" s="2">
        <f>IF(ISBLANK(Original!G4889),MEDIAN(Original!G:G),Original!G4889)</f>
        <v>74877</v>
      </c>
    </row>
    <row r="4888" spans="1:7" x14ac:dyDescent="0.3">
      <c r="A4888" s="2">
        <v>216478</v>
      </c>
      <c r="B4888" s="3">
        <v>41792.398136574076</v>
      </c>
      <c r="C4888" s="2" t="s">
        <v>32</v>
      </c>
      <c r="D4888" s="2" t="str">
        <f>IF(Original!D4890 = "-", "Male", Original!D4890)</f>
        <v>Female</v>
      </c>
      <c r="E4888" s="2" t="s">
        <v>17</v>
      </c>
      <c r="F4888" s="2" t="str">
        <f>IF(Original!F4890 = "-", "c9", Original!F4890)</f>
        <v>i7</v>
      </c>
      <c r="G4888" s="2">
        <f>IF(ISBLANK(Original!G4890),MEDIAN(Original!G:G),Original!G4890)</f>
        <v>20593</v>
      </c>
    </row>
    <row r="4889" spans="1:7" x14ac:dyDescent="0.3">
      <c r="A4889" s="2">
        <v>315193</v>
      </c>
      <c r="B4889" s="3">
        <v>41792.398599537039</v>
      </c>
      <c r="C4889" s="2" t="s">
        <v>31</v>
      </c>
      <c r="D4889" s="2" t="str">
        <f>IF(Original!D4891 = "-", "Male", Original!D4891)</f>
        <v>Female</v>
      </c>
      <c r="E4889" s="2" t="s">
        <v>17</v>
      </c>
      <c r="F4889" s="2" t="str">
        <f>IF(Original!F4891 = "-", "c9", Original!F4891)</f>
        <v>i7</v>
      </c>
      <c r="G4889" s="2">
        <f>IF(ISBLANK(Original!G4891),MEDIAN(Original!G:G),Original!G4891)</f>
        <v>57420</v>
      </c>
    </row>
    <row r="4890" spans="1:7" x14ac:dyDescent="0.3">
      <c r="A4890" s="2">
        <v>119239</v>
      </c>
      <c r="B4890" s="3">
        <v>41792.465173611112</v>
      </c>
      <c r="C4890" s="2" t="s">
        <v>32</v>
      </c>
      <c r="D4890" s="2" t="str">
        <f>IF(Original!D4892 = "-", "Male", Original!D4892)</f>
        <v>Male</v>
      </c>
      <c r="E4890" s="2" t="s">
        <v>17</v>
      </c>
      <c r="F4890" s="2" t="str">
        <f>IF(Original!F4892 = "-", "c9", Original!F4892)</f>
        <v>i7</v>
      </c>
      <c r="G4890" s="2">
        <f>IF(ISBLANK(Original!G4892),MEDIAN(Original!G:G),Original!G4892)</f>
        <v>92386</v>
      </c>
    </row>
    <row r="4891" spans="1:7" x14ac:dyDescent="0.3">
      <c r="A4891" s="2">
        <v>505550</v>
      </c>
      <c r="B4891" s="3">
        <v>41792.465925925928</v>
      </c>
      <c r="C4891" s="2" t="s">
        <v>32</v>
      </c>
      <c r="D4891" s="2" t="str">
        <f>IF(Original!D4893 = "-", "Male", Original!D4893)</f>
        <v>Don’t want to say</v>
      </c>
      <c r="E4891" s="2" t="s">
        <v>17</v>
      </c>
      <c r="F4891" s="2" t="str">
        <f>IF(Original!F4893 = "-", "c9", Original!F4893)</f>
        <v>i7</v>
      </c>
      <c r="G4891" s="2">
        <f>IF(ISBLANK(Original!G4893),MEDIAN(Original!G:G),Original!G4893)</f>
        <v>9066</v>
      </c>
    </row>
    <row r="4892" spans="1:7" x14ac:dyDescent="0.3">
      <c r="A4892" s="2">
        <v>998809</v>
      </c>
      <c r="B4892" s="3">
        <v>41813.399039351854</v>
      </c>
      <c r="C4892" s="2" t="s">
        <v>31</v>
      </c>
      <c r="D4892" s="2" t="str">
        <f>IF(Original!D4894 = "-", "Male", Original!D4894)</f>
        <v>Male</v>
      </c>
      <c r="E4892" s="2" t="s">
        <v>17</v>
      </c>
      <c r="F4892" s="2" t="str">
        <f>IF(Original!F4894 = "-", "c9", Original!F4894)</f>
        <v>i7</v>
      </c>
      <c r="G4892" s="2">
        <f>IF(ISBLANK(Original!G4894),MEDIAN(Original!G:G),Original!G4894)</f>
        <v>1460</v>
      </c>
    </row>
    <row r="4893" spans="1:7" x14ac:dyDescent="0.3">
      <c r="A4893" s="2">
        <v>635425</v>
      </c>
      <c r="B4893" s="3">
        <v>41862.397337962961</v>
      </c>
      <c r="C4893" s="2" t="s">
        <v>32</v>
      </c>
      <c r="D4893" s="2" t="str">
        <f>IF(Original!D4895 = "-", "Male", Original!D4895)</f>
        <v>Female</v>
      </c>
      <c r="E4893" s="2" t="s">
        <v>17</v>
      </c>
      <c r="F4893" s="2" t="str">
        <f>IF(Original!F4895 = "-", "c9", Original!F4895)</f>
        <v>i7</v>
      </c>
      <c r="G4893" s="2">
        <f>IF(ISBLANK(Original!G4895),MEDIAN(Original!G:G),Original!G4895)</f>
        <v>61412</v>
      </c>
    </row>
    <row r="4894" spans="1:7" x14ac:dyDescent="0.3">
      <c r="A4894" s="2">
        <v>826175</v>
      </c>
      <c r="B4894" s="3">
        <v>41785.397106481483</v>
      </c>
      <c r="C4894" s="2" t="s">
        <v>32</v>
      </c>
      <c r="D4894" s="2" t="str">
        <f>IF(Original!D4896 = "-", "Male", Original!D4896)</f>
        <v>Female</v>
      </c>
      <c r="E4894" s="2" t="s">
        <v>17</v>
      </c>
      <c r="F4894" s="2" t="str">
        <f>IF(Original!F4896 = "-", "c9", Original!F4896)</f>
        <v>i7</v>
      </c>
      <c r="G4894" s="2">
        <f>IF(ISBLANK(Original!G4896),MEDIAN(Original!G:G),Original!G4896)</f>
        <v>25875</v>
      </c>
    </row>
    <row r="4895" spans="1:7" x14ac:dyDescent="0.3">
      <c r="A4895" s="2">
        <v>624245</v>
      </c>
      <c r="B4895" s="3">
        <v>41822.498726851853</v>
      </c>
      <c r="C4895" s="2" t="s">
        <v>32</v>
      </c>
      <c r="D4895" s="2" t="str">
        <f>IF(Original!D4897 = "-", "Male", Original!D4897)</f>
        <v>Female</v>
      </c>
      <c r="E4895" s="2" t="s">
        <v>19</v>
      </c>
      <c r="F4895" s="2" t="str">
        <f>IF(Original!F4897 = "-", "c9", Original!F4897)</f>
        <v>i5</v>
      </c>
      <c r="G4895" s="2">
        <f>IF(ISBLANK(Original!G4897),MEDIAN(Original!G:G),Original!G4897)</f>
        <v>20419</v>
      </c>
    </row>
    <row r="4896" spans="1:7" x14ac:dyDescent="0.3">
      <c r="A4896" s="2">
        <v>91423</v>
      </c>
      <c r="B4896" s="3">
        <v>41822.49895833333</v>
      </c>
      <c r="C4896" s="2" t="s">
        <v>32</v>
      </c>
      <c r="D4896" s="2" t="str">
        <f>IF(Original!D4898 = "-", "Male", Original!D4898)</f>
        <v>Don’t want to say</v>
      </c>
      <c r="E4896" s="2" t="s">
        <v>19</v>
      </c>
      <c r="F4896" s="2" t="str">
        <f>IF(Original!F4898 = "-", "c9", Original!F4898)</f>
        <v>i5</v>
      </c>
      <c r="G4896" s="2">
        <f>IF(ISBLANK(Original!G4898),MEDIAN(Original!G:G),Original!G4898)</f>
        <v>70609</v>
      </c>
    </row>
    <row r="4897" spans="1:7" x14ac:dyDescent="0.3">
      <c r="A4897" s="2">
        <v>858004</v>
      </c>
      <c r="B4897" s="3">
        <v>41793.397511574076</v>
      </c>
      <c r="C4897" s="2" t="s">
        <v>32</v>
      </c>
      <c r="D4897" s="2" t="str">
        <f>IF(Original!D4899 = "-", "Male", Original!D4899)</f>
        <v>Female</v>
      </c>
      <c r="E4897" s="2" t="s">
        <v>20</v>
      </c>
      <c r="F4897" s="2" t="str">
        <f>IF(Original!F4899 = "-", "c9", Original!F4899)</f>
        <v>c9</v>
      </c>
      <c r="G4897" s="2">
        <f>IF(ISBLANK(Original!G4899),MEDIAN(Original!G:G),Original!G4899)</f>
        <v>30169</v>
      </c>
    </row>
    <row r="4898" spans="1:7" x14ac:dyDescent="0.3">
      <c r="A4898" s="2">
        <v>279118</v>
      </c>
      <c r="B4898" s="3">
        <v>41793.399317129632</v>
      </c>
      <c r="C4898" s="2" t="s">
        <v>32</v>
      </c>
      <c r="D4898" s="2" t="str">
        <f>IF(Original!D4900 = "-", "Male", Original!D4900)</f>
        <v>Female</v>
      </c>
      <c r="E4898" s="2" t="s">
        <v>20</v>
      </c>
      <c r="F4898" s="2" t="str">
        <f>IF(Original!F4900 = "-", "c9", Original!F4900)</f>
        <v>c9</v>
      </c>
      <c r="G4898" s="2">
        <f>IF(ISBLANK(Original!G4900),MEDIAN(Original!G:G),Original!G4900)</f>
        <v>30844</v>
      </c>
    </row>
    <row r="4899" spans="1:7" x14ac:dyDescent="0.3">
      <c r="A4899" s="2">
        <v>743755</v>
      </c>
      <c r="B4899" s="3">
        <v>41796.688946759263</v>
      </c>
      <c r="C4899" s="2" t="s">
        <v>32</v>
      </c>
      <c r="D4899" s="2" t="str">
        <f>IF(Original!D4901 = "-", "Male", Original!D4901)</f>
        <v>Male</v>
      </c>
      <c r="E4899" s="2" t="s">
        <v>20</v>
      </c>
      <c r="F4899" s="2" t="str">
        <f>IF(Original!F4901 = "-", "c9", Original!F4901)</f>
        <v>c9</v>
      </c>
      <c r="G4899" s="2">
        <f>IF(ISBLANK(Original!G4901),MEDIAN(Original!G:G),Original!G4901)</f>
        <v>29747</v>
      </c>
    </row>
    <row r="4900" spans="1:7" x14ac:dyDescent="0.3">
      <c r="A4900" s="2">
        <v>340482</v>
      </c>
      <c r="B4900" s="3">
        <v>41801.381689814814</v>
      </c>
      <c r="C4900" s="2" t="s">
        <v>32</v>
      </c>
      <c r="D4900" s="2" t="str">
        <f>IF(Original!D4902 = "-", "Male", Original!D4902)</f>
        <v>Female</v>
      </c>
      <c r="E4900" s="2" t="s">
        <v>20</v>
      </c>
      <c r="F4900" s="2" t="str">
        <f>IF(Original!F4902 = "-", "c9", Original!F4902)</f>
        <v>c9</v>
      </c>
      <c r="G4900" s="2">
        <f>IF(ISBLANK(Original!G4902),MEDIAN(Original!G:G),Original!G4902)</f>
        <v>55503</v>
      </c>
    </row>
    <row r="4901" spans="1:7" x14ac:dyDescent="0.3">
      <c r="A4901" s="2">
        <v>481014</v>
      </c>
      <c r="B4901" s="3">
        <v>41801.38144675926</v>
      </c>
      <c r="C4901" s="2" t="s">
        <v>32</v>
      </c>
      <c r="D4901" s="2" t="str">
        <f>IF(Original!D4903 = "-", "Male", Original!D4903)</f>
        <v>Don’t want to say</v>
      </c>
      <c r="E4901" s="2" t="s">
        <v>20</v>
      </c>
      <c r="F4901" s="2" t="str">
        <f>IF(Original!F4903 = "-", "c9", Original!F4903)</f>
        <v>c9</v>
      </c>
      <c r="G4901" s="2">
        <f>IF(ISBLANK(Original!G4903),MEDIAN(Original!G:G),Original!G4903)</f>
        <v>71090</v>
      </c>
    </row>
    <row r="4902" spans="1:7" x14ac:dyDescent="0.3">
      <c r="A4902" s="2">
        <v>40034</v>
      </c>
      <c r="B4902" s="3">
        <v>41807.254525462966</v>
      </c>
      <c r="C4902" s="2" t="s">
        <v>32</v>
      </c>
      <c r="D4902" s="2" t="str">
        <f>IF(Original!D4904 = "-", "Male", Original!D4904)</f>
        <v>Female</v>
      </c>
      <c r="E4902" s="2" t="s">
        <v>20</v>
      </c>
      <c r="F4902" s="2" t="str">
        <f>IF(Original!F4904 = "-", "c9", Original!F4904)</f>
        <v>c9</v>
      </c>
      <c r="G4902" s="2">
        <f>IF(ISBLANK(Original!G4904),MEDIAN(Original!G:G),Original!G4904)</f>
        <v>13865</v>
      </c>
    </row>
    <row r="4903" spans="1:7" x14ac:dyDescent="0.3">
      <c r="A4903" s="2">
        <v>634648</v>
      </c>
      <c r="B4903" s="3">
        <v>41807.255289351851</v>
      </c>
      <c r="C4903" s="2" t="s">
        <v>32</v>
      </c>
      <c r="D4903" s="2" t="str">
        <f>IF(Original!D4905 = "-", "Male", Original!D4905)</f>
        <v>Female</v>
      </c>
      <c r="E4903" s="2" t="s">
        <v>20</v>
      </c>
      <c r="F4903" s="2" t="str">
        <f>IF(Original!F4905 = "-", "c9", Original!F4905)</f>
        <v>c9</v>
      </c>
      <c r="G4903" s="2">
        <f>IF(ISBLANK(Original!G4905),MEDIAN(Original!G:G),Original!G4905)</f>
        <v>21778</v>
      </c>
    </row>
    <row r="4904" spans="1:7" x14ac:dyDescent="0.3">
      <c r="A4904" s="2">
        <v>993467</v>
      </c>
      <c r="B4904" s="3">
        <v>41807.256018518521</v>
      </c>
      <c r="C4904" s="2" t="s">
        <v>32</v>
      </c>
      <c r="D4904" s="2" t="str">
        <f>IF(Original!D4906 = "-", "Male", Original!D4906)</f>
        <v>Male</v>
      </c>
      <c r="E4904" s="2" t="s">
        <v>20</v>
      </c>
      <c r="F4904" s="2" t="str">
        <f>IF(Original!F4906 = "-", "c9", Original!F4906)</f>
        <v>c9</v>
      </c>
      <c r="G4904" s="2">
        <f>IF(ISBLANK(Original!G4906),MEDIAN(Original!G:G),Original!G4906)</f>
        <v>39815</v>
      </c>
    </row>
    <row r="4905" spans="1:7" x14ac:dyDescent="0.3">
      <c r="A4905" s="2">
        <v>489424</v>
      </c>
      <c r="B4905" s="3">
        <v>41870.396782407406</v>
      </c>
      <c r="C4905" s="2" t="s">
        <v>32</v>
      </c>
      <c r="D4905" s="2" t="str">
        <f>IF(Original!D4907 = "-", "Male", Original!D4907)</f>
        <v>Male</v>
      </c>
      <c r="E4905" s="2" t="s">
        <v>20</v>
      </c>
      <c r="F4905" s="2" t="str">
        <f>IF(Original!F4907 = "-", "c9", Original!F4907)</f>
        <v>c9</v>
      </c>
      <c r="G4905" s="2">
        <f>IF(ISBLANK(Original!G4907),MEDIAN(Original!G:G),Original!G4907)</f>
        <v>13739</v>
      </c>
    </row>
    <row r="4906" spans="1:7" x14ac:dyDescent="0.3">
      <c r="A4906" s="2">
        <v>903000</v>
      </c>
      <c r="B4906" s="3">
        <v>41872.606145833335</v>
      </c>
      <c r="C4906" s="2" t="s">
        <v>32</v>
      </c>
      <c r="D4906" s="2" t="str">
        <f>IF(Original!D4908 = "-", "Male", Original!D4908)</f>
        <v>Male</v>
      </c>
      <c r="E4906" s="2" t="s">
        <v>20</v>
      </c>
      <c r="F4906" s="2" t="str">
        <f>IF(Original!F4908 = "-", "c9", Original!F4908)</f>
        <v>c9</v>
      </c>
      <c r="G4906" s="2">
        <f>IF(ISBLANK(Original!G4908),MEDIAN(Original!G:G),Original!G4908)</f>
        <v>4419</v>
      </c>
    </row>
    <row r="4907" spans="1:7" x14ac:dyDescent="0.3">
      <c r="A4907" s="2">
        <v>935451</v>
      </c>
      <c r="B4907" s="3">
        <v>41814.397210648145</v>
      </c>
      <c r="C4907" s="2" t="s">
        <v>32</v>
      </c>
      <c r="D4907" s="2" t="str">
        <f>IF(Original!D4909 = "-", "Male", Original!D4909)</f>
        <v>Female</v>
      </c>
      <c r="E4907" s="2" t="s">
        <v>14</v>
      </c>
      <c r="F4907" s="2" t="str">
        <f>IF(Original!F4909 = "-", "c9", Original!F4909)</f>
        <v>i5</v>
      </c>
      <c r="G4907" s="2">
        <f>IF(ISBLANK(Original!G4909),MEDIAN(Original!G:G),Original!G4909)</f>
        <v>34640</v>
      </c>
    </row>
    <row r="4908" spans="1:7" x14ac:dyDescent="0.3">
      <c r="A4908" s="2">
        <v>184939</v>
      </c>
      <c r="B4908" s="3">
        <v>41857.396724537037</v>
      </c>
      <c r="C4908" s="2" t="s">
        <v>32</v>
      </c>
      <c r="D4908" s="2" t="str">
        <f>IF(Original!D4910 = "-", "Male", Original!D4910)</f>
        <v>Male</v>
      </c>
      <c r="E4908" s="2" t="s">
        <v>12</v>
      </c>
      <c r="F4908" s="2" t="str">
        <f>IF(Original!F4910 = "-", "c9", Original!F4910)</f>
        <v>c9</v>
      </c>
      <c r="G4908" s="2">
        <f>IF(ISBLANK(Original!G4910),MEDIAN(Original!G:G),Original!G4910)</f>
        <v>59497</v>
      </c>
    </row>
    <row r="4909" spans="1:7" x14ac:dyDescent="0.3">
      <c r="A4909" s="2">
        <v>158172</v>
      </c>
      <c r="B4909" s="3">
        <v>41857.399085648147</v>
      </c>
      <c r="C4909" s="2" t="s">
        <v>32</v>
      </c>
      <c r="D4909" s="2" t="str">
        <f>IF(Original!D4911 = "-", "Male", Original!D4911)</f>
        <v>Male</v>
      </c>
      <c r="E4909" s="2" t="s">
        <v>12</v>
      </c>
      <c r="F4909" s="2" t="str">
        <f>IF(Original!F4911 = "-", "c9", Original!F4911)</f>
        <v>c9</v>
      </c>
      <c r="G4909" s="2">
        <f>IF(ISBLANK(Original!G4911),MEDIAN(Original!G:G),Original!G4911)</f>
        <v>80368</v>
      </c>
    </row>
    <row r="4910" spans="1:7" x14ac:dyDescent="0.3">
      <c r="A4910" s="2">
        <v>224370</v>
      </c>
      <c r="B4910" s="3">
        <v>41866.329444444447</v>
      </c>
      <c r="C4910" s="2" t="s">
        <v>32</v>
      </c>
      <c r="D4910" s="2" t="str">
        <f>IF(Original!D4912 = "-", "Male", Original!D4912)</f>
        <v>Male</v>
      </c>
      <c r="E4910" s="2" t="s">
        <v>12</v>
      </c>
      <c r="F4910" s="2" t="str">
        <f>IF(Original!F4912 = "-", "c9", Original!F4912)</f>
        <v>c9</v>
      </c>
      <c r="G4910" s="2">
        <f>IF(ISBLANK(Original!G4912),MEDIAN(Original!G:G),Original!G4912)</f>
        <v>20130</v>
      </c>
    </row>
    <row r="4911" spans="1:7" x14ac:dyDescent="0.3">
      <c r="A4911" s="2">
        <v>689033</v>
      </c>
      <c r="B4911" s="3">
        <v>41878.80982638889</v>
      </c>
      <c r="C4911" s="2" t="s">
        <v>31</v>
      </c>
      <c r="D4911" s="2" t="str">
        <f>IF(Original!D4913 = "-", "Male", Original!D4913)</f>
        <v>Male</v>
      </c>
      <c r="E4911" s="2" t="s">
        <v>12</v>
      </c>
      <c r="F4911" s="2" t="str">
        <f>IF(Original!F4913 = "-", "c9", Original!F4913)</f>
        <v>c9</v>
      </c>
      <c r="G4911" s="2">
        <f>IF(ISBLANK(Original!G4913),MEDIAN(Original!G:G),Original!G4913)</f>
        <v>95161</v>
      </c>
    </row>
    <row r="4912" spans="1:7" x14ac:dyDescent="0.3">
      <c r="A4912" s="2">
        <v>91601</v>
      </c>
      <c r="B4912" s="3">
        <v>41773.397233796299</v>
      </c>
      <c r="C4912" s="2" t="s">
        <v>32</v>
      </c>
      <c r="D4912" s="2" t="str">
        <f>IF(Original!D4914 = "-", "Male", Original!D4914)</f>
        <v>Male</v>
      </c>
      <c r="E4912" s="2" t="s">
        <v>12</v>
      </c>
      <c r="F4912" s="2" t="str">
        <f>IF(Original!F4914 = "-", "c9", Original!F4914)</f>
        <v>i7</v>
      </c>
      <c r="G4912" s="2">
        <f>IF(ISBLANK(Original!G4914),MEDIAN(Original!G:G),Original!G4914)</f>
        <v>9054</v>
      </c>
    </row>
    <row r="4913" spans="1:7" x14ac:dyDescent="0.3">
      <c r="A4913" s="2">
        <v>547097</v>
      </c>
      <c r="B4913" s="3">
        <v>41853.518692129626</v>
      </c>
      <c r="C4913" s="2" t="s">
        <v>32</v>
      </c>
      <c r="D4913" s="2" t="str">
        <f>IF(Original!D4915 = "-", "Male", Original!D4915)</f>
        <v>Male</v>
      </c>
      <c r="E4913" s="2" t="s">
        <v>15</v>
      </c>
      <c r="F4913" s="2" t="str">
        <f>IF(Original!F4915 = "-", "c9", Original!F4915)</f>
        <v>c5</v>
      </c>
      <c r="G4913" s="2">
        <f>IF(ISBLANK(Original!G4915),MEDIAN(Original!G:G),Original!G4915)</f>
        <v>79945</v>
      </c>
    </row>
    <row r="4914" spans="1:7" x14ac:dyDescent="0.3">
      <c r="A4914" s="2">
        <v>59153</v>
      </c>
      <c r="B4914" s="3">
        <v>41858.612523148149</v>
      </c>
      <c r="C4914" s="2" t="s">
        <v>32</v>
      </c>
      <c r="D4914" s="2" t="str">
        <f>IF(Original!D4916 = "-", "Male", Original!D4916)</f>
        <v>Male</v>
      </c>
      <c r="E4914" s="2" t="s">
        <v>15</v>
      </c>
      <c r="F4914" s="2" t="str">
        <f>IF(Original!F4916 = "-", "c9", Original!F4916)</f>
        <v>b9</v>
      </c>
      <c r="G4914" s="2">
        <f>IF(ISBLANK(Original!G4916),MEDIAN(Original!G:G),Original!G4916)</f>
        <v>71051</v>
      </c>
    </row>
    <row r="4915" spans="1:7" x14ac:dyDescent="0.3">
      <c r="A4915" s="2">
        <v>977212</v>
      </c>
      <c r="B4915" s="3">
        <v>41858.615370370368</v>
      </c>
      <c r="C4915" s="2" t="s">
        <v>32</v>
      </c>
      <c r="D4915" s="2" t="str">
        <f>IF(Original!D4917 = "-", "Male", Original!D4917)</f>
        <v>Male</v>
      </c>
      <c r="E4915" s="2" t="s">
        <v>15</v>
      </c>
      <c r="F4915" s="2" t="str">
        <f>IF(Original!F4917 = "-", "c9", Original!F4917)</f>
        <v>b9</v>
      </c>
      <c r="G4915" s="2">
        <f>IF(ISBLANK(Original!G4917),MEDIAN(Original!G:G),Original!G4917)</f>
        <v>12816</v>
      </c>
    </row>
    <row r="4916" spans="1:7" x14ac:dyDescent="0.3">
      <c r="A4916" s="2">
        <v>154398</v>
      </c>
      <c r="B4916" s="3">
        <v>41867.710682870369</v>
      </c>
      <c r="C4916" s="2" t="s">
        <v>32</v>
      </c>
      <c r="D4916" s="2" t="str">
        <f>IF(Original!D4918 = "-", "Male", Original!D4918)</f>
        <v>Female</v>
      </c>
      <c r="E4916" s="2" t="s">
        <v>15</v>
      </c>
      <c r="F4916" s="2" t="str">
        <f>IF(Original!F4918 = "-", "c9", Original!F4918)</f>
        <v>c5</v>
      </c>
      <c r="G4916" s="2">
        <f>IF(ISBLANK(Original!G4918),MEDIAN(Original!G:G),Original!G4918)</f>
        <v>41258</v>
      </c>
    </row>
    <row r="4917" spans="1:7" x14ac:dyDescent="0.3">
      <c r="A4917" s="2">
        <v>363289</v>
      </c>
      <c r="B4917" s="3">
        <v>41867.711006944446</v>
      </c>
      <c r="C4917" s="2" t="s">
        <v>32</v>
      </c>
      <c r="D4917" s="2" t="str">
        <f>IF(Original!D4919 = "-", "Male", Original!D4919)</f>
        <v>Male</v>
      </c>
      <c r="E4917" s="2" t="s">
        <v>15</v>
      </c>
      <c r="F4917" s="2" t="str">
        <f>IF(Original!F4919 = "-", "c9", Original!F4919)</f>
        <v>c5</v>
      </c>
      <c r="G4917" s="2">
        <f>IF(ISBLANK(Original!G4919),MEDIAN(Original!G:G),Original!G4919)</f>
        <v>52192</v>
      </c>
    </row>
    <row r="4918" spans="1:7" x14ac:dyDescent="0.3">
      <c r="A4918" s="2">
        <v>428102</v>
      </c>
      <c r="B4918" s="3">
        <v>41857.397951388892</v>
      </c>
      <c r="C4918" s="2" t="s">
        <v>31</v>
      </c>
      <c r="D4918" s="2" t="str">
        <f>IF(Original!D4920 = "-", "Male", Original!D4920)</f>
        <v>Male</v>
      </c>
      <c r="E4918" s="2" t="s">
        <v>15</v>
      </c>
      <c r="F4918" s="2" t="str">
        <f>IF(Original!F4920 = "-", "c9", Original!F4920)</f>
        <v>c5</v>
      </c>
      <c r="G4918" s="2">
        <f>IF(ISBLANK(Original!G4920),MEDIAN(Original!G:G),Original!G4920)</f>
        <v>83130</v>
      </c>
    </row>
    <row r="4919" spans="1:7" x14ac:dyDescent="0.3">
      <c r="A4919" s="2">
        <v>473307</v>
      </c>
      <c r="B4919" s="3">
        <v>41857.449745370373</v>
      </c>
      <c r="C4919" s="2" t="s">
        <v>32</v>
      </c>
      <c r="D4919" s="2" t="str">
        <f>IF(Original!D4921 = "-", "Male", Original!D4921)</f>
        <v>Male</v>
      </c>
      <c r="E4919" s="2" t="s">
        <v>15</v>
      </c>
      <c r="F4919" s="2" t="str">
        <f>IF(Original!F4921 = "-", "c9", Original!F4921)</f>
        <v>b9</v>
      </c>
      <c r="G4919" s="2">
        <f>IF(ISBLANK(Original!G4921),MEDIAN(Original!G:G),Original!G4921)</f>
        <v>11170</v>
      </c>
    </row>
    <row r="4920" spans="1:7" x14ac:dyDescent="0.3">
      <c r="A4920" s="2">
        <v>474224</v>
      </c>
      <c r="B4920" s="3">
        <v>41857.450983796298</v>
      </c>
      <c r="C4920" s="2" t="s">
        <v>32</v>
      </c>
      <c r="D4920" s="2" t="str">
        <f>IF(Original!D4922 = "-", "Male", Original!D4922)</f>
        <v>Female</v>
      </c>
      <c r="E4920" s="2" t="s">
        <v>15</v>
      </c>
      <c r="F4920" s="2" t="str">
        <f>IF(Original!F4922 = "-", "c9", Original!F4922)</f>
        <v>b9</v>
      </c>
      <c r="G4920" s="2">
        <f>IF(ISBLANK(Original!G4922),MEDIAN(Original!G:G),Original!G4922)</f>
        <v>70640</v>
      </c>
    </row>
    <row r="4921" spans="1:7" x14ac:dyDescent="0.3">
      <c r="A4921" s="2">
        <v>984993</v>
      </c>
      <c r="B4921" s="3">
        <v>41857.451284722221</v>
      </c>
      <c r="C4921" s="2" t="s">
        <v>32</v>
      </c>
      <c r="D4921" s="2" t="str">
        <f>IF(Original!D4923 = "-", "Male", Original!D4923)</f>
        <v>Male</v>
      </c>
      <c r="E4921" s="2" t="s">
        <v>15</v>
      </c>
      <c r="F4921" s="2" t="str">
        <f>IF(Original!F4923 = "-", "c9", Original!F4923)</f>
        <v>b9</v>
      </c>
      <c r="G4921" s="2">
        <f>IF(ISBLANK(Original!G4923),MEDIAN(Original!G:G),Original!G4923)</f>
        <v>6447</v>
      </c>
    </row>
    <row r="4922" spans="1:7" x14ac:dyDescent="0.3">
      <c r="A4922" s="2">
        <v>69821</v>
      </c>
      <c r="B4922" s="3">
        <v>41857.450752314813</v>
      </c>
      <c r="C4922" s="2" t="s">
        <v>31</v>
      </c>
      <c r="D4922" s="2" t="str">
        <f>IF(Original!D4924 = "-", "Male", Original!D4924)</f>
        <v>Female</v>
      </c>
      <c r="E4922" s="2" t="s">
        <v>15</v>
      </c>
      <c r="F4922" s="2" t="str">
        <f>IF(Original!F4924 = "-", "c9", Original!F4924)</f>
        <v>b9</v>
      </c>
      <c r="G4922" s="2">
        <f>IF(ISBLANK(Original!G4924),MEDIAN(Original!G:G),Original!G4924)</f>
        <v>83055</v>
      </c>
    </row>
    <row r="4923" spans="1:7" x14ac:dyDescent="0.3">
      <c r="A4923" s="2">
        <v>573981</v>
      </c>
      <c r="B4923" s="3">
        <v>41857.451261574075</v>
      </c>
      <c r="C4923" s="2" t="s">
        <v>32</v>
      </c>
      <c r="D4923" s="2" t="str">
        <f>IF(Original!D4925 = "-", "Male", Original!D4925)</f>
        <v>Female</v>
      </c>
      <c r="E4923" s="2" t="s">
        <v>15</v>
      </c>
      <c r="F4923" s="2" t="str">
        <f>IF(Original!F4925 = "-", "c9", Original!F4925)</f>
        <v>b9</v>
      </c>
      <c r="G4923" s="2">
        <f>IF(ISBLANK(Original!G4925),MEDIAN(Original!G:G),Original!G4925)</f>
        <v>64302</v>
      </c>
    </row>
    <row r="4924" spans="1:7" x14ac:dyDescent="0.3">
      <c r="A4924" s="2">
        <v>545630</v>
      </c>
      <c r="B4924" s="3">
        <v>41857.451550925929</v>
      </c>
      <c r="C4924" s="2" t="s">
        <v>32</v>
      </c>
      <c r="D4924" s="2" t="str">
        <f>IF(Original!D4926 = "-", "Male", Original!D4926)</f>
        <v>Female</v>
      </c>
      <c r="E4924" s="2" t="s">
        <v>15</v>
      </c>
      <c r="F4924" s="2" t="str">
        <f>IF(Original!F4926 = "-", "c9", Original!F4926)</f>
        <v>b9</v>
      </c>
      <c r="G4924" s="2">
        <f>IF(ISBLANK(Original!G4926),MEDIAN(Original!G:G),Original!G4926)</f>
        <v>35156</v>
      </c>
    </row>
    <row r="4925" spans="1:7" x14ac:dyDescent="0.3">
      <c r="A4925" s="2">
        <v>88295</v>
      </c>
      <c r="B4925" s="3">
        <v>41767.397511574076</v>
      </c>
      <c r="C4925" s="2" t="s">
        <v>32</v>
      </c>
      <c r="D4925" s="2" t="str">
        <f>IF(Original!D4927 = "-", "Male", Original!D4927)</f>
        <v>Don’t want to say</v>
      </c>
      <c r="E4925" s="2" t="s">
        <v>20</v>
      </c>
      <c r="F4925" s="2" t="str">
        <f>IF(Original!F4927 = "-", "c9", Original!F4927)</f>
        <v>b9</v>
      </c>
      <c r="G4925" s="2">
        <f>IF(ISBLANK(Original!G4927),MEDIAN(Original!G:G),Original!G4927)</f>
        <v>65720</v>
      </c>
    </row>
    <row r="4926" spans="1:7" x14ac:dyDescent="0.3">
      <c r="A4926" s="2">
        <v>541077</v>
      </c>
      <c r="B4926" s="3">
        <v>41851.397430555553</v>
      </c>
      <c r="C4926" s="2" t="s">
        <v>32</v>
      </c>
      <c r="D4926" s="2" t="str">
        <f>IF(Original!D4928 = "-", "Male", Original!D4928)</f>
        <v>Male</v>
      </c>
      <c r="E4926" s="2" t="s">
        <v>12</v>
      </c>
      <c r="F4926" s="2" t="str">
        <f>IF(Original!F4928 = "-", "c9", Original!F4928)</f>
        <v>i6</v>
      </c>
      <c r="G4926" s="2">
        <f>IF(ISBLANK(Original!G4928),MEDIAN(Original!G:G),Original!G4928)</f>
        <v>70925</v>
      </c>
    </row>
    <row r="4927" spans="1:7" x14ac:dyDescent="0.3">
      <c r="A4927" s="2">
        <v>516921</v>
      </c>
      <c r="B4927" s="3">
        <v>41774.397245370368</v>
      </c>
      <c r="C4927" s="2" t="s">
        <v>32</v>
      </c>
      <c r="D4927" s="2" t="str">
        <f>IF(Original!D4929 = "-", "Male", Original!D4929)</f>
        <v>Female</v>
      </c>
      <c r="E4927" s="2" t="s">
        <v>20</v>
      </c>
      <c r="F4927" s="2" t="str">
        <f>IF(Original!F4929 = "-", "c9", Original!F4929)</f>
        <v>c9</v>
      </c>
      <c r="G4927" s="2">
        <f>IF(ISBLANK(Original!G4929),MEDIAN(Original!G:G),Original!G4929)</f>
        <v>4843</v>
      </c>
    </row>
    <row r="4928" spans="1:7" x14ac:dyDescent="0.3">
      <c r="A4928" s="2">
        <v>204701</v>
      </c>
      <c r="B4928" s="3">
        <v>41775.734849537039</v>
      </c>
      <c r="C4928" s="2" t="s">
        <v>32</v>
      </c>
      <c r="D4928" s="2" t="str">
        <f>IF(Original!D4930 = "-", "Male", Original!D4930)</f>
        <v>Female</v>
      </c>
      <c r="E4928" s="2" t="s">
        <v>17</v>
      </c>
      <c r="F4928" s="2" t="str">
        <f>IF(Original!F4930 = "-", "c9", Original!F4930)</f>
        <v>c5</v>
      </c>
      <c r="G4928" s="2">
        <f>IF(ISBLANK(Original!G4930),MEDIAN(Original!G:G),Original!G4930)</f>
        <v>65144</v>
      </c>
    </row>
    <row r="4929" spans="1:7" x14ac:dyDescent="0.3">
      <c r="A4929" s="2">
        <v>642017</v>
      </c>
      <c r="B4929" s="3">
        <v>41775.397303240738</v>
      </c>
      <c r="C4929" s="2" t="s">
        <v>32</v>
      </c>
      <c r="D4929" s="2" t="str">
        <f>IF(Original!D4931 = "-", "Male", Original!D4931)</f>
        <v>Female</v>
      </c>
      <c r="E4929" s="2" t="s">
        <v>17</v>
      </c>
      <c r="F4929" s="2" t="str">
        <f>IF(Original!F4931 = "-", "c9", Original!F4931)</f>
        <v>c5</v>
      </c>
      <c r="G4929" s="2">
        <f>IF(ISBLANK(Original!G4931),MEDIAN(Original!G:G),Original!G4931)</f>
        <v>14698</v>
      </c>
    </row>
    <row r="4930" spans="1:7" x14ac:dyDescent="0.3">
      <c r="A4930" s="2">
        <v>385229</v>
      </c>
      <c r="B4930" s="3">
        <v>41775.398576388892</v>
      </c>
      <c r="C4930" s="2" t="s">
        <v>32</v>
      </c>
      <c r="D4930" s="2" t="str">
        <f>IF(Original!D4932 = "-", "Male", Original!D4932)</f>
        <v>Male</v>
      </c>
      <c r="E4930" s="2" t="s">
        <v>17</v>
      </c>
      <c r="F4930" s="2" t="str">
        <f>IF(Original!F4932 = "-", "c9", Original!F4932)</f>
        <v>c5</v>
      </c>
      <c r="G4930" s="2">
        <f>IF(ISBLANK(Original!G4932),MEDIAN(Original!G:G),Original!G4932)</f>
        <v>67100</v>
      </c>
    </row>
    <row r="4931" spans="1:7" x14ac:dyDescent="0.3">
      <c r="A4931" s="2">
        <v>746123</v>
      </c>
      <c r="B4931" s="3">
        <v>41775.400821759256</v>
      </c>
      <c r="C4931" s="2" t="s">
        <v>32</v>
      </c>
      <c r="D4931" s="2" t="str">
        <f>IF(Original!D4933 = "-", "Male", Original!D4933)</f>
        <v>Male</v>
      </c>
      <c r="E4931" s="2" t="s">
        <v>17</v>
      </c>
      <c r="F4931" s="2" t="str">
        <f>IF(Original!F4933 = "-", "c9", Original!F4933)</f>
        <v>c5</v>
      </c>
      <c r="G4931" s="2">
        <f>IF(ISBLANK(Original!G4933),MEDIAN(Original!G:G),Original!G4933)</f>
        <v>1962</v>
      </c>
    </row>
    <row r="4932" spans="1:7" x14ac:dyDescent="0.3">
      <c r="A4932" s="2">
        <v>825797</v>
      </c>
      <c r="B4932" s="3">
        <v>41782.701689814814</v>
      </c>
      <c r="C4932" s="2" t="s">
        <v>32</v>
      </c>
      <c r="D4932" s="2" t="str">
        <f>IF(Original!D4934 = "-", "Male", Original!D4934)</f>
        <v>Male</v>
      </c>
      <c r="E4932" s="2" t="s">
        <v>17</v>
      </c>
      <c r="F4932" s="2" t="str">
        <f>IF(Original!F4934 = "-", "c9", Original!F4934)</f>
        <v>c5</v>
      </c>
      <c r="G4932" s="2">
        <f>IF(ISBLANK(Original!G4934),MEDIAN(Original!G:G),Original!G4934)</f>
        <v>84854</v>
      </c>
    </row>
    <row r="4933" spans="1:7" x14ac:dyDescent="0.3">
      <c r="A4933" s="2">
        <v>69119</v>
      </c>
      <c r="B4933" s="3">
        <v>41782.704340277778</v>
      </c>
      <c r="C4933" s="2" t="s">
        <v>31</v>
      </c>
      <c r="D4933" s="2" t="str">
        <f>IF(Original!D4935 = "-", "Male", Original!D4935)</f>
        <v>Female</v>
      </c>
      <c r="E4933" s="2" t="s">
        <v>17</v>
      </c>
      <c r="F4933" s="2" t="str">
        <f>IF(Original!F4935 = "-", "c9", Original!F4935)</f>
        <v>c5</v>
      </c>
      <c r="G4933" s="2">
        <f>IF(ISBLANK(Original!G4935),MEDIAN(Original!G:G),Original!G4935)</f>
        <v>66892</v>
      </c>
    </row>
    <row r="4934" spans="1:7" x14ac:dyDescent="0.3">
      <c r="A4934" s="2">
        <v>347718</v>
      </c>
      <c r="B4934" s="3">
        <v>41786.549097222225</v>
      </c>
      <c r="C4934" s="2" t="s">
        <v>31</v>
      </c>
      <c r="D4934" s="2" t="str">
        <f>IF(Original!D4936 = "-", "Male", Original!D4936)</f>
        <v>Female</v>
      </c>
      <c r="E4934" s="2" t="s">
        <v>17</v>
      </c>
      <c r="F4934" s="2" t="str">
        <f>IF(Original!F4936 = "-", "c9", Original!F4936)</f>
        <v>c5</v>
      </c>
      <c r="G4934" s="2">
        <f>IF(ISBLANK(Original!G4936),MEDIAN(Original!G:G),Original!G4936)</f>
        <v>30403</v>
      </c>
    </row>
    <row r="4935" spans="1:7" x14ac:dyDescent="0.3">
      <c r="A4935" s="2">
        <v>529845</v>
      </c>
      <c r="B4935" s="3">
        <v>41786.549490740741</v>
      </c>
      <c r="C4935" s="2" t="s">
        <v>32</v>
      </c>
      <c r="D4935" s="2" t="str">
        <f>IF(Original!D4937 = "-", "Male", Original!D4937)</f>
        <v>Male</v>
      </c>
      <c r="E4935" s="2" t="s">
        <v>17</v>
      </c>
      <c r="F4935" s="2" t="str">
        <f>IF(Original!F4937 = "-", "c9", Original!F4937)</f>
        <v>c5</v>
      </c>
      <c r="G4935" s="2">
        <f>IF(ISBLANK(Original!G4937),MEDIAN(Original!G:G),Original!G4937)</f>
        <v>65253</v>
      </c>
    </row>
    <row r="4936" spans="1:7" x14ac:dyDescent="0.3">
      <c r="A4936" s="2">
        <v>774091</v>
      </c>
      <c r="B4936" s="3">
        <v>41791.082928240743</v>
      </c>
      <c r="C4936" s="2" t="s">
        <v>32</v>
      </c>
      <c r="D4936" s="2" t="str">
        <f>IF(Original!D4938 = "-", "Male", Original!D4938)</f>
        <v>Female</v>
      </c>
      <c r="E4936" s="2" t="s">
        <v>17</v>
      </c>
      <c r="F4936" s="2" t="str">
        <f>IF(Original!F4938 = "-", "c9", Original!F4938)</f>
        <v>c5</v>
      </c>
      <c r="G4936" s="2">
        <f>IF(ISBLANK(Original!G4938),MEDIAN(Original!G:G),Original!G4938)</f>
        <v>18420</v>
      </c>
    </row>
    <row r="4937" spans="1:7" x14ac:dyDescent="0.3">
      <c r="A4937" s="2">
        <v>299967</v>
      </c>
      <c r="B4937" s="3">
        <v>41791.085509259261</v>
      </c>
      <c r="C4937" s="2" t="s">
        <v>32</v>
      </c>
      <c r="D4937" s="2" t="str">
        <f>IF(Original!D4939 = "-", "Male", Original!D4939)</f>
        <v>Female</v>
      </c>
      <c r="E4937" s="2" t="s">
        <v>17</v>
      </c>
      <c r="F4937" s="2" t="str">
        <f>IF(Original!F4939 = "-", "c9", Original!F4939)</f>
        <v>c5</v>
      </c>
      <c r="G4937" s="2">
        <f>IF(ISBLANK(Original!G4939),MEDIAN(Original!G:G),Original!G4939)</f>
        <v>31807</v>
      </c>
    </row>
    <row r="4938" spans="1:7" x14ac:dyDescent="0.3">
      <c r="A4938" s="2">
        <v>528129</v>
      </c>
      <c r="B4938" s="3">
        <v>41775.398055555554</v>
      </c>
      <c r="C4938" s="2" t="s">
        <v>32</v>
      </c>
      <c r="D4938" s="2" t="str">
        <f>IF(Original!D4940 = "-", "Male", Original!D4940)</f>
        <v>Female</v>
      </c>
      <c r="E4938" s="2" t="s">
        <v>19</v>
      </c>
      <c r="F4938" s="2" t="str">
        <f>IF(Original!F4940 = "-", "c9", Original!F4940)</f>
        <v>i5</v>
      </c>
      <c r="G4938" s="2">
        <f>IF(ISBLANK(Original!G4940),MEDIAN(Original!G:G),Original!G4940)</f>
        <v>72059</v>
      </c>
    </row>
    <row r="4939" spans="1:7" x14ac:dyDescent="0.3">
      <c r="A4939" s="2">
        <v>391838</v>
      </c>
      <c r="B4939" s="3">
        <v>41776.605844907404</v>
      </c>
      <c r="C4939" s="2" t="s">
        <v>32</v>
      </c>
      <c r="D4939" s="2" t="str">
        <f>IF(Original!D4941 = "-", "Male", Original!D4941)</f>
        <v>Female</v>
      </c>
      <c r="E4939" s="2" t="s">
        <v>19</v>
      </c>
      <c r="F4939" s="2" t="str">
        <f>IF(Original!F4941 = "-", "c9", Original!F4941)</f>
        <v>b9</v>
      </c>
      <c r="G4939" s="2">
        <f>IF(ISBLANK(Original!G4941),MEDIAN(Original!G:G),Original!G4941)</f>
        <v>24895</v>
      </c>
    </row>
    <row r="4940" spans="1:7" x14ac:dyDescent="0.3">
      <c r="A4940" s="2">
        <v>271808</v>
      </c>
      <c r="B4940" s="3">
        <v>41776.606898148151</v>
      </c>
      <c r="C4940" s="2" t="s">
        <v>32</v>
      </c>
      <c r="D4940" s="2" t="str">
        <f>IF(Original!D4942 = "-", "Male", Original!D4942)</f>
        <v>Female</v>
      </c>
      <c r="E4940" s="2" t="s">
        <v>19</v>
      </c>
      <c r="F4940" s="2" t="str">
        <f>IF(Original!F4942 = "-", "c9", Original!F4942)</f>
        <v>b9</v>
      </c>
      <c r="G4940" s="2">
        <f>IF(ISBLANK(Original!G4942),MEDIAN(Original!G:G),Original!G4942)</f>
        <v>93884</v>
      </c>
    </row>
    <row r="4941" spans="1:7" x14ac:dyDescent="0.3">
      <c r="A4941" s="2">
        <v>39698</v>
      </c>
      <c r="B4941" s="3">
        <v>41803.396805555552</v>
      </c>
      <c r="C4941" s="2" t="s">
        <v>31</v>
      </c>
      <c r="D4941" s="2" t="str">
        <f>IF(Original!D4943 = "-", "Male", Original!D4943)</f>
        <v>Female</v>
      </c>
      <c r="E4941" s="2" t="s">
        <v>17</v>
      </c>
      <c r="F4941" s="2" t="str">
        <f>IF(Original!F4943 = "-", "c9", Original!F4943)</f>
        <v>c9</v>
      </c>
      <c r="G4941" s="2">
        <f>IF(ISBLANK(Original!G4943),MEDIAN(Original!G:G),Original!G4943)</f>
        <v>23042</v>
      </c>
    </row>
    <row r="4942" spans="1:7" x14ac:dyDescent="0.3">
      <c r="A4942" s="2">
        <v>263505</v>
      </c>
      <c r="B4942" s="3">
        <v>41845.396828703706</v>
      </c>
      <c r="C4942" s="2" t="s">
        <v>32</v>
      </c>
      <c r="D4942" s="2" t="str">
        <f>IF(Original!D4944 = "-", "Male", Original!D4944)</f>
        <v>Female</v>
      </c>
      <c r="E4942" s="2" t="s">
        <v>17</v>
      </c>
      <c r="F4942" s="2" t="str">
        <f>IF(Original!F4944 = "-", "c9", Original!F4944)</f>
        <v>c9</v>
      </c>
      <c r="G4942" s="2">
        <f>IF(ISBLANK(Original!G4944),MEDIAN(Original!G:G),Original!G4944)</f>
        <v>84716</v>
      </c>
    </row>
    <row r="4943" spans="1:7" x14ac:dyDescent="0.3">
      <c r="A4943" s="2">
        <v>139528</v>
      </c>
      <c r="B4943" s="3">
        <v>41859.397870370369</v>
      </c>
      <c r="C4943" s="2" t="s">
        <v>31</v>
      </c>
      <c r="D4943" s="2" t="str">
        <f>IF(Original!D4945 = "-", "Male", Original!D4945)</f>
        <v>Female</v>
      </c>
      <c r="E4943" s="2" t="s">
        <v>17</v>
      </c>
      <c r="F4943" s="2" t="str">
        <f>IF(Original!F4945 = "-", "c9", Original!F4945)</f>
        <v>c9</v>
      </c>
      <c r="G4943" s="2">
        <f>IF(ISBLANK(Original!G4945),MEDIAN(Original!G:G),Original!G4945)</f>
        <v>52402</v>
      </c>
    </row>
    <row r="4944" spans="1:7" x14ac:dyDescent="0.3">
      <c r="A4944" s="2">
        <v>755527</v>
      </c>
      <c r="B4944" s="3">
        <v>41778.396805555552</v>
      </c>
      <c r="C4944" s="2" t="s">
        <v>32</v>
      </c>
      <c r="D4944" s="2" t="str">
        <f>IF(Original!D4946 = "-", "Male", Original!D4946)</f>
        <v>Female</v>
      </c>
      <c r="E4944" s="2" t="s">
        <v>17</v>
      </c>
      <c r="F4944" s="2" t="str">
        <f>IF(Original!F4946 = "-", "c9", Original!F4946)</f>
        <v>c9</v>
      </c>
      <c r="G4944" s="2">
        <f>IF(ISBLANK(Original!G4946),MEDIAN(Original!G:G),Original!G4946)</f>
        <v>31956</v>
      </c>
    </row>
    <row r="4945" spans="1:7" x14ac:dyDescent="0.3">
      <c r="A4945" s="2">
        <v>875635</v>
      </c>
      <c r="B4945" s="3">
        <v>41814.753240740742</v>
      </c>
      <c r="C4945" s="2" t="s">
        <v>31</v>
      </c>
      <c r="D4945" s="2" t="str">
        <f>IF(Original!D4947 = "-", "Male", Original!D4947)</f>
        <v>Male</v>
      </c>
      <c r="E4945" s="2" t="s">
        <v>12</v>
      </c>
      <c r="F4945" s="2" t="str">
        <f>IF(Original!F4947 = "-", "c9", Original!F4947)</f>
        <v>c9</v>
      </c>
      <c r="G4945" s="2">
        <f>IF(ISBLANK(Original!G4947),MEDIAN(Original!G:G),Original!G4947)</f>
        <v>73267</v>
      </c>
    </row>
    <row r="4946" spans="1:7" x14ac:dyDescent="0.3">
      <c r="A4946" s="2">
        <v>897584</v>
      </c>
      <c r="B4946" s="3">
        <v>41823.445717592593</v>
      </c>
      <c r="C4946" s="2" t="s">
        <v>32</v>
      </c>
      <c r="D4946" s="2" t="str">
        <f>IF(Original!D4948 = "-", "Male", Original!D4948)</f>
        <v>Male</v>
      </c>
      <c r="E4946" s="2" t="s">
        <v>12</v>
      </c>
      <c r="F4946" s="2" t="str">
        <f>IF(Original!F4948 = "-", "c9", Original!F4948)</f>
        <v>c9</v>
      </c>
      <c r="G4946" s="2">
        <f>IF(ISBLANK(Original!G4948),MEDIAN(Original!G:G),Original!G4948)</f>
        <v>78934</v>
      </c>
    </row>
    <row r="4947" spans="1:7" x14ac:dyDescent="0.3">
      <c r="A4947" s="2">
        <v>704385</v>
      </c>
      <c r="B4947" s="3">
        <v>41823.773217592592</v>
      </c>
      <c r="C4947" s="2" t="s">
        <v>32</v>
      </c>
      <c r="D4947" s="2" t="str">
        <f>IF(Original!D4949 = "-", "Male", Original!D4949)</f>
        <v>Male</v>
      </c>
      <c r="E4947" s="2" t="s">
        <v>12</v>
      </c>
      <c r="F4947" s="2" t="str">
        <f>IF(Original!F4949 = "-", "c9", Original!F4949)</f>
        <v>c9</v>
      </c>
      <c r="G4947" s="2">
        <f>IF(ISBLANK(Original!G4949),MEDIAN(Original!G:G),Original!G4949)</f>
        <v>82811</v>
      </c>
    </row>
    <row r="4948" spans="1:7" x14ac:dyDescent="0.3">
      <c r="A4948" s="2">
        <v>802616</v>
      </c>
      <c r="B4948" s="3">
        <v>41839.470208333332</v>
      </c>
      <c r="C4948" s="2" t="s">
        <v>32</v>
      </c>
      <c r="D4948" s="2" t="str">
        <f>IF(Original!D4950 = "-", "Male", Original!D4950)</f>
        <v>Male</v>
      </c>
      <c r="E4948" s="2" t="s">
        <v>12</v>
      </c>
      <c r="F4948" s="2" t="str">
        <f>IF(Original!F4950 = "-", "c9", Original!F4950)</f>
        <v>c9</v>
      </c>
      <c r="G4948" s="2">
        <f>IF(ISBLANK(Original!G4950),MEDIAN(Original!G:G),Original!G4950)</f>
        <v>27627</v>
      </c>
    </row>
    <row r="4949" spans="1:7" x14ac:dyDescent="0.3">
      <c r="A4949" s="2">
        <v>93105</v>
      </c>
      <c r="B4949" s="3">
        <v>41839.470381944448</v>
      </c>
      <c r="C4949" s="2" t="s">
        <v>32</v>
      </c>
      <c r="D4949" s="2" t="str">
        <f>IF(Original!D4951 = "-", "Male", Original!D4951)</f>
        <v>Male</v>
      </c>
      <c r="E4949" s="2" t="s">
        <v>12</v>
      </c>
      <c r="F4949" s="2" t="str">
        <f>IF(Original!F4951 = "-", "c9", Original!F4951)</f>
        <v>c9</v>
      </c>
      <c r="G4949" s="2">
        <f>IF(ISBLANK(Original!G4951),MEDIAN(Original!G:G),Original!G4951)</f>
        <v>22415</v>
      </c>
    </row>
    <row r="4950" spans="1:7" x14ac:dyDescent="0.3">
      <c r="A4950" s="2">
        <v>71035</v>
      </c>
      <c r="B4950" s="3">
        <v>41839.471932870372</v>
      </c>
      <c r="C4950" s="2" t="s">
        <v>32</v>
      </c>
      <c r="D4950" s="2" t="str">
        <f>IF(Original!D4952 = "-", "Male", Original!D4952)</f>
        <v>Male</v>
      </c>
      <c r="E4950" s="2" t="s">
        <v>12</v>
      </c>
      <c r="F4950" s="2" t="str">
        <f>IF(Original!F4952 = "-", "c9", Original!F4952)</f>
        <v>c9</v>
      </c>
      <c r="G4950" s="2">
        <f>IF(ISBLANK(Original!G4952),MEDIAN(Original!G:G),Original!G4952)</f>
        <v>98445</v>
      </c>
    </row>
    <row r="4951" spans="1:7" x14ac:dyDescent="0.3">
      <c r="A4951" s="2">
        <v>557264</v>
      </c>
      <c r="B4951" s="3">
        <v>41839.830474537041</v>
      </c>
      <c r="C4951" s="2" t="s">
        <v>32</v>
      </c>
      <c r="D4951" s="2" t="str">
        <f>IF(Original!D4953 = "-", "Male", Original!D4953)</f>
        <v>Female</v>
      </c>
      <c r="E4951" s="2" t="s">
        <v>12</v>
      </c>
      <c r="F4951" s="2" t="str">
        <f>IF(Original!F4953 = "-", "c9", Original!F4953)</f>
        <v>c9</v>
      </c>
      <c r="G4951" s="2">
        <f>IF(ISBLANK(Original!G4953),MEDIAN(Original!G:G),Original!G4953)</f>
        <v>10452</v>
      </c>
    </row>
    <row r="4952" spans="1:7" x14ac:dyDescent="0.3">
      <c r="A4952" s="2">
        <v>271160</v>
      </c>
      <c r="B4952" s="3">
        <v>41876.3983912037</v>
      </c>
      <c r="C4952" s="2" t="s">
        <v>32</v>
      </c>
      <c r="D4952" s="2" t="str">
        <f>IF(Original!D4954 = "-", "Male", Original!D4954)</f>
        <v>Male</v>
      </c>
      <c r="E4952" s="2" t="s">
        <v>20</v>
      </c>
      <c r="F4952" s="2" t="str">
        <f>IF(Original!F4954 = "-", "c9", Original!F4954)</f>
        <v>c9</v>
      </c>
      <c r="G4952" s="2">
        <f>IF(ISBLANK(Original!G4954),MEDIAN(Original!G:G),Original!G4954)</f>
        <v>8521</v>
      </c>
    </row>
    <row r="4953" spans="1:7" x14ac:dyDescent="0.3">
      <c r="A4953" s="2">
        <v>466767</v>
      </c>
      <c r="B4953" s="3">
        <v>41796.776076388887</v>
      </c>
      <c r="C4953" s="2" t="s">
        <v>32</v>
      </c>
      <c r="D4953" s="2" t="str">
        <f>IF(Original!D4955 = "-", "Male", Original!D4955)</f>
        <v>Female</v>
      </c>
      <c r="E4953" s="2" t="s">
        <v>17</v>
      </c>
      <c r="F4953" s="2" t="str">
        <f>IF(Original!F4955 = "-", "c9", Original!F4955)</f>
        <v>i7</v>
      </c>
      <c r="G4953" s="2">
        <f>IF(ISBLANK(Original!G4955),MEDIAN(Original!G:G),Original!G4955)</f>
        <v>95512</v>
      </c>
    </row>
    <row r="4954" spans="1:7" x14ac:dyDescent="0.3">
      <c r="A4954" s="2">
        <v>475095</v>
      </c>
      <c r="B4954" s="3">
        <v>41796.776412037034</v>
      </c>
      <c r="C4954" s="2" t="s">
        <v>31</v>
      </c>
      <c r="D4954" s="2" t="str">
        <f>IF(Original!D4956 = "-", "Male", Original!D4956)</f>
        <v>Female</v>
      </c>
      <c r="E4954" s="2" t="s">
        <v>17</v>
      </c>
      <c r="F4954" s="2" t="str">
        <f>IF(Original!F4956 = "-", "c9", Original!F4956)</f>
        <v>i7</v>
      </c>
      <c r="G4954" s="2">
        <f>IF(ISBLANK(Original!G4956),MEDIAN(Original!G:G),Original!G4956)</f>
        <v>91565</v>
      </c>
    </row>
    <row r="4955" spans="1:7" x14ac:dyDescent="0.3">
      <c r="A4955" s="2">
        <v>662635</v>
      </c>
      <c r="B4955" s="3">
        <v>41796.778275462966</v>
      </c>
      <c r="C4955" s="2" t="s">
        <v>32</v>
      </c>
      <c r="D4955" s="2" t="str">
        <f>IF(Original!D4957 = "-", "Male", Original!D4957)</f>
        <v>Female</v>
      </c>
      <c r="E4955" s="2" t="s">
        <v>17</v>
      </c>
      <c r="F4955" s="2" t="str">
        <f>IF(Original!F4957 = "-", "c9", Original!F4957)</f>
        <v>i7</v>
      </c>
      <c r="G4955" s="2">
        <f>IF(ISBLANK(Original!G4957),MEDIAN(Original!G:G),Original!G4957)</f>
        <v>11816</v>
      </c>
    </row>
    <row r="4956" spans="1:7" x14ac:dyDescent="0.3">
      <c r="A4956" s="2">
        <v>190037</v>
      </c>
      <c r="B4956" s="3">
        <v>41808.731979166667</v>
      </c>
      <c r="C4956" s="2" t="s">
        <v>32</v>
      </c>
      <c r="D4956" s="2" t="str">
        <f>IF(Original!D4958 = "-", "Male", Original!D4958)</f>
        <v>Female</v>
      </c>
      <c r="E4956" s="2" t="s">
        <v>17</v>
      </c>
      <c r="F4956" s="2" t="str">
        <f>IF(Original!F4958 = "-", "c9", Original!F4958)</f>
        <v>i7</v>
      </c>
      <c r="G4956" s="2">
        <f>IF(ISBLANK(Original!G4958),MEDIAN(Original!G:G),Original!G4958)</f>
        <v>54823</v>
      </c>
    </row>
    <row r="4957" spans="1:7" x14ac:dyDescent="0.3">
      <c r="A4957" s="2">
        <v>963776</v>
      </c>
      <c r="B4957" s="3">
        <v>41815.3124537037</v>
      </c>
      <c r="C4957" s="2" t="s">
        <v>32</v>
      </c>
      <c r="D4957" s="2" t="str">
        <f>IF(Original!D4959 = "-", "Male", Original!D4959)</f>
        <v>Female</v>
      </c>
      <c r="E4957" s="2" t="s">
        <v>17</v>
      </c>
      <c r="F4957" s="2" t="str">
        <f>IF(Original!F4959 = "-", "c9", Original!F4959)</f>
        <v>c5</v>
      </c>
      <c r="G4957" s="2">
        <f>IF(ISBLANK(Original!G4959),MEDIAN(Original!G:G),Original!G4959)</f>
        <v>96730</v>
      </c>
    </row>
    <row r="4958" spans="1:7" x14ac:dyDescent="0.3">
      <c r="A4958" s="2">
        <v>706764</v>
      </c>
      <c r="B4958" s="3">
        <v>41820.612453703703</v>
      </c>
      <c r="C4958" s="2" t="s">
        <v>32</v>
      </c>
      <c r="D4958" s="2" t="str">
        <f>IF(Original!D4960 = "-", "Male", Original!D4960)</f>
        <v>Female</v>
      </c>
      <c r="E4958" s="2" t="s">
        <v>17</v>
      </c>
      <c r="F4958" s="2" t="str">
        <f>IF(Original!F4960 = "-", "c9", Original!F4960)</f>
        <v>i7</v>
      </c>
      <c r="G4958" s="2">
        <f>IF(ISBLANK(Original!G4960),MEDIAN(Original!G:G),Original!G4960)</f>
        <v>95802</v>
      </c>
    </row>
    <row r="4959" spans="1:7" x14ac:dyDescent="0.3">
      <c r="A4959" s="2">
        <v>545855</v>
      </c>
      <c r="B4959" s="3">
        <v>41820.61273148148</v>
      </c>
      <c r="C4959" s="2" t="s">
        <v>32</v>
      </c>
      <c r="D4959" s="2" t="str">
        <f>IF(Original!D4961 = "-", "Male", Original!D4961)</f>
        <v>Female</v>
      </c>
      <c r="E4959" s="2" t="s">
        <v>17</v>
      </c>
      <c r="F4959" s="2" t="str">
        <f>IF(Original!F4961 = "-", "c9", Original!F4961)</f>
        <v>i7</v>
      </c>
      <c r="G4959" s="2">
        <f>IF(ISBLANK(Original!G4961),MEDIAN(Original!G:G),Original!G4961)</f>
        <v>35988</v>
      </c>
    </row>
    <row r="4960" spans="1:7" x14ac:dyDescent="0.3">
      <c r="A4960" s="2">
        <v>608935</v>
      </c>
      <c r="B4960" s="3">
        <v>41820.614374999997</v>
      </c>
      <c r="C4960" s="2" t="s">
        <v>32</v>
      </c>
      <c r="D4960" s="2" t="str">
        <f>IF(Original!D4962 = "-", "Male", Original!D4962)</f>
        <v>Female</v>
      </c>
      <c r="E4960" s="2" t="s">
        <v>17</v>
      </c>
      <c r="F4960" s="2" t="str">
        <f>IF(Original!F4962 = "-", "c9", Original!F4962)</f>
        <v>i7</v>
      </c>
      <c r="G4960" s="2">
        <f>IF(ISBLANK(Original!G4962),MEDIAN(Original!G:G),Original!G4962)</f>
        <v>53545</v>
      </c>
    </row>
    <row r="4961" spans="1:7" x14ac:dyDescent="0.3">
      <c r="A4961" s="2">
        <v>166217</v>
      </c>
      <c r="B4961" s="3">
        <v>41821.658460648148</v>
      </c>
      <c r="C4961" s="2" t="s">
        <v>31</v>
      </c>
      <c r="D4961" s="2" t="str">
        <f>IF(Original!D4963 = "-", "Male", Original!D4963)</f>
        <v>Female</v>
      </c>
      <c r="E4961" s="2" t="s">
        <v>17</v>
      </c>
      <c r="F4961" s="2" t="str">
        <f>IF(Original!F4963 = "-", "c9", Original!F4963)</f>
        <v>i7</v>
      </c>
      <c r="G4961" s="2">
        <f>IF(ISBLANK(Original!G4963),MEDIAN(Original!G:G),Original!G4963)</f>
        <v>47886</v>
      </c>
    </row>
    <row r="4962" spans="1:7" x14ac:dyDescent="0.3">
      <c r="A4962" s="2">
        <v>296420</v>
      </c>
      <c r="B4962" s="3">
        <v>41824.728136574071</v>
      </c>
      <c r="C4962" s="2" t="s">
        <v>32</v>
      </c>
      <c r="D4962" s="2" t="str">
        <f>IF(Original!D4964 = "-", "Male", Original!D4964)</f>
        <v>Female</v>
      </c>
      <c r="E4962" s="2" t="s">
        <v>17</v>
      </c>
      <c r="F4962" s="2" t="str">
        <f>IF(Original!F4964 = "-", "c9", Original!F4964)</f>
        <v>i7</v>
      </c>
      <c r="G4962" s="2">
        <f>IF(ISBLANK(Original!G4964),MEDIAN(Original!G:G),Original!G4964)</f>
        <v>19935</v>
      </c>
    </row>
    <row r="4963" spans="1:7" x14ac:dyDescent="0.3">
      <c r="A4963" s="2">
        <v>797838</v>
      </c>
      <c r="B4963" s="3">
        <v>41806.39880787037</v>
      </c>
      <c r="C4963" s="2" t="s">
        <v>32</v>
      </c>
      <c r="D4963" s="2" t="str">
        <f>IF(Original!D4965 = "-", "Male", Original!D4965)</f>
        <v>Female</v>
      </c>
      <c r="E4963" s="2" t="s">
        <v>17</v>
      </c>
      <c r="F4963" s="2" t="str">
        <f>IF(Original!F4965 = "-", "c9", Original!F4965)</f>
        <v>i7</v>
      </c>
      <c r="G4963" s="2">
        <f>IF(ISBLANK(Original!G4965),MEDIAN(Original!G:G),Original!G4965)</f>
        <v>31670</v>
      </c>
    </row>
    <row r="4964" spans="1:7" x14ac:dyDescent="0.3">
      <c r="A4964" s="2">
        <v>944862</v>
      </c>
      <c r="B4964" s="3">
        <v>41814.466793981483</v>
      </c>
      <c r="C4964" s="2" t="s">
        <v>32</v>
      </c>
      <c r="D4964" s="2" t="str">
        <f>IF(Original!D4966 = "-", "Male", Original!D4966)</f>
        <v>Female</v>
      </c>
      <c r="E4964" s="2" t="s">
        <v>17</v>
      </c>
      <c r="F4964" s="2" t="str">
        <f>IF(Original!F4966 = "-", "c9", Original!F4966)</f>
        <v>i7</v>
      </c>
      <c r="G4964" s="2">
        <f>IF(ISBLANK(Original!G4966),MEDIAN(Original!G:G),Original!G4966)</f>
        <v>85882</v>
      </c>
    </row>
    <row r="4965" spans="1:7" x14ac:dyDescent="0.3">
      <c r="A4965" s="2">
        <v>427953</v>
      </c>
      <c r="B4965" s="3">
        <v>41815.386597222219</v>
      </c>
      <c r="C4965" s="2" t="s">
        <v>32</v>
      </c>
      <c r="D4965" s="2" t="str">
        <f>IF(Original!D4967 = "-", "Male", Original!D4967)</f>
        <v>Female</v>
      </c>
      <c r="E4965" s="2" t="s">
        <v>17</v>
      </c>
      <c r="F4965" s="2" t="str">
        <f>IF(Original!F4967 = "-", "c9", Original!F4967)</f>
        <v>c5</v>
      </c>
      <c r="G4965" s="2">
        <f>IF(ISBLANK(Original!G4967),MEDIAN(Original!G:G),Original!G4967)</f>
        <v>80224</v>
      </c>
    </row>
    <row r="4966" spans="1:7" x14ac:dyDescent="0.3">
      <c r="A4966" s="2">
        <v>716999</v>
      </c>
      <c r="B4966" s="3">
        <v>41815.387881944444</v>
      </c>
      <c r="C4966" s="2" t="s">
        <v>32</v>
      </c>
      <c r="D4966" s="2" t="str">
        <f>IF(Original!D4968 = "-", "Male", Original!D4968)</f>
        <v>Female</v>
      </c>
      <c r="E4966" s="2" t="s">
        <v>17</v>
      </c>
      <c r="F4966" s="2" t="str">
        <f>IF(Original!F4968 = "-", "c9", Original!F4968)</f>
        <v>c5</v>
      </c>
      <c r="G4966" s="2">
        <f>IF(ISBLANK(Original!G4968),MEDIAN(Original!G:G),Original!G4968)</f>
        <v>3117</v>
      </c>
    </row>
    <row r="4967" spans="1:7" x14ac:dyDescent="0.3">
      <c r="A4967" s="2">
        <v>906233</v>
      </c>
      <c r="B4967" s="3">
        <v>41815.38858796296</v>
      </c>
      <c r="C4967" s="2" t="s">
        <v>32</v>
      </c>
      <c r="D4967" s="2" t="str">
        <f>IF(Original!D4969 = "-", "Male", Original!D4969)</f>
        <v>Female</v>
      </c>
      <c r="E4967" s="2" t="s">
        <v>17</v>
      </c>
      <c r="F4967" s="2" t="str">
        <f>IF(Original!F4969 = "-", "c9", Original!F4969)</f>
        <v>c5</v>
      </c>
      <c r="G4967" s="2">
        <f>IF(ISBLANK(Original!G4969),MEDIAN(Original!G:G),Original!G4969)</f>
        <v>42107</v>
      </c>
    </row>
    <row r="4968" spans="1:7" x14ac:dyDescent="0.3">
      <c r="A4968" s="2">
        <v>472127</v>
      </c>
      <c r="B4968" s="3">
        <v>41825.444687499999</v>
      </c>
      <c r="C4968" s="2" t="s">
        <v>32</v>
      </c>
      <c r="D4968" s="2" t="str">
        <f>IF(Original!D4970 = "-", "Male", Original!D4970)</f>
        <v>Female</v>
      </c>
      <c r="E4968" s="2" t="s">
        <v>17</v>
      </c>
      <c r="F4968" s="2" t="str">
        <f>IF(Original!F4970 = "-", "c9", Original!F4970)</f>
        <v>i7</v>
      </c>
      <c r="G4968" s="2">
        <f>IF(ISBLANK(Original!G4970),MEDIAN(Original!G:G),Original!G4970)</f>
        <v>1458</v>
      </c>
    </row>
    <row r="4969" spans="1:7" x14ac:dyDescent="0.3">
      <c r="A4969" s="2">
        <v>236028</v>
      </c>
      <c r="B4969" s="3">
        <v>41834.398819444446</v>
      </c>
      <c r="C4969" s="2" t="s">
        <v>32</v>
      </c>
      <c r="D4969" s="2" t="str">
        <f>IF(Original!D4971 = "-", "Male", Original!D4971)</f>
        <v>Female</v>
      </c>
      <c r="E4969" s="2" t="s">
        <v>17</v>
      </c>
      <c r="F4969" s="2" t="str">
        <f>IF(Original!F4971 = "-", "c9", Original!F4971)</f>
        <v>c5</v>
      </c>
      <c r="G4969" s="2">
        <f>IF(ISBLANK(Original!G4971),MEDIAN(Original!G:G),Original!G4971)</f>
        <v>80787</v>
      </c>
    </row>
    <row r="4970" spans="1:7" x14ac:dyDescent="0.3">
      <c r="A4970" s="2">
        <v>452589</v>
      </c>
      <c r="B4970" s="3">
        <v>41835.474097222221</v>
      </c>
      <c r="C4970" s="2" t="s">
        <v>32</v>
      </c>
      <c r="D4970" s="2" t="str">
        <f>IF(Original!D4972 = "-", "Male", Original!D4972)</f>
        <v>Female</v>
      </c>
      <c r="E4970" s="2" t="s">
        <v>17</v>
      </c>
      <c r="F4970" s="2" t="str">
        <f>IF(Original!F4972 = "-", "c9", Original!F4972)</f>
        <v>c5</v>
      </c>
      <c r="G4970" s="2">
        <f>IF(ISBLANK(Original!G4972),MEDIAN(Original!G:G),Original!G4972)</f>
        <v>43379</v>
      </c>
    </row>
    <row r="4971" spans="1:7" x14ac:dyDescent="0.3">
      <c r="A4971" s="2">
        <v>99825</v>
      </c>
      <c r="B4971" s="3">
        <v>41842.6406712963</v>
      </c>
      <c r="C4971" s="2" t="s">
        <v>32</v>
      </c>
      <c r="D4971" s="2" t="str">
        <f>IF(Original!D4973 = "-", "Male", Original!D4973)</f>
        <v>Female</v>
      </c>
      <c r="E4971" s="2" t="s">
        <v>17</v>
      </c>
      <c r="F4971" s="2" t="str">
        <f>IF(Original!F4973 = "-", "c9", Original!F4973)</f>
        <v>c5</v>
      </c>
      <c r="G4971" s="2">
        <f>IF(ISBLANK(Original!G4973),MEDIAN(Original!G:G),Original!G4973)</f>
        <v>89541</v>
      </c>
    </row>
    <row r="4972" spans="1:7" x14ac:dyDescent="0.3">
      <c r="A4972" s="2">
        <v>159727</v>
      </c>
      <c r="B4972" s="3">
        <v>41842.641087962962</v>
      </c>
      <c r="C4972" s="2" t="s">
        <v>32</v>
      </c>
      <c r="D4972" s="2" t="str">
        <f>IF(Original!D4974 = "-", "Male", Original!D4974)</f>
        <v>Female</v>
      </c>
      <c r="E4972" s="2" t="s">
        <v>17</v>
      </c>
      <c r="F4972" s="2" t="str">
        <f>IF(Original!F4974 = "-", "c9", Original!F4974)</f>
        <v>c5</v>
      </c>
      <c r="G4972" s="2">
        <f>IF(ISBLANK(Original!G4974),MEDIAN(Original!G:G),Original!G4974)</f>
        <v>42542</v>
      </c>
    </row>
    <row r="4973" spans="1:7" x14ac:dyDescent="0.3">
      <c r="A4973" s="2">
        <v>186817</v>
      </c>
      <c r="B4973" s="3">
        <v>41842.641770833332</v>
      </c>
      <c r="C4973" s="2" t="s">
        <v>32</v>
      </c>
      <c r="D4973" s="2" t="str">
        <f>IF(Original!D4975 = "-", "Male", Original!D4975)</f>
        <v>Female</v>
      </c>
      <c r="E4973" s="2" t="s">
        <v>17</v>
      </c>
      <c r="F4973" s="2" t="str">
        <f>IF(Original!F4975 = "-", "c9", Original!F4975)</f>
        <v>c5</v>
      </c>
      <c r="G4973" s="2">
        <f>IF(ISBLANK(Original!G4975),MEDIAN(Original!G:G),Original!G4975)</f>
        <v>46062</v>
      </c>
    </row>
    <row r="4974" spans="1:7" x14ac:dyDescent="0.3">
      <c r="A4974" s="2">
        <v>885497</v>
      </c>
      <c r="B4974" s="3">
        <v>41862.397256944445</v>
      </c>
      <c r="C4974" s="2" t="s">
        <v>32</v>
      </c>
      <c r="D4974" s="2" t="str">
        <f>IF(Original!D4976 = "-", "Male", Original!D4976)</f>
        <v>Female</v>
      </c>
      <c r="E4974" s="2" t="s">
        <v>16</v>
      </c>
      <c r="F4974" s="2" t="str">
        <f>IF(Original!F4976 = "-", "c9", Original!F4976)</f>
        <v>c5</v>
      </c>
      <c r="G4974" s="2">
        <f>IF(ISBLANK(Original!G4976),MEDIAN(Original!G:G),Original!G4976)</f>
        <v>94918</v>
      </c>
    </row>
    <row r="4975" spans="1:7" x14ac:dyDescent="0.3">
      <c r="A4975" s="2">
        <v>478865</v>
      </c>
      <c r="B4975" s="3">
        <v>41862.399108796293</v>
      </c>
      <c r="C4975" s="2" t="s">
        <v>32</v>
      </c>
      <c r="D4975" s="2" t="str">
        <f>IF(Original!D4977 = "-", "Male", Original!D4977)</f>
        <v>Male</v>
      </c>
      <c r="E4975" s="2" t="s">
        <v>16</v>
      </c>
      <c r="F4975" s="2" t="str">
        <f>IF(Original!F4977 = "-", "c9", Original!F4977)</f>
        <v>c5</v>
      </c>
      <c r="G4975" s="2">
        <f>IF(ISBLANK(Original!G4977),MEDIAN(Original!G:G),Original!G4977)</f>
        <v>8544</v>
      </c>
    </row>
    <row r="4976" spans="1:7" x14ac:dyDescent="0.3">
      <c r="A4976" s="2">
        <v>729390</v>
      </c>
      <c r="B4976" s="3">
        <v>41862.401770833334</v>
      </c>
      <c r="C4976" s="2" t="s">
        <v>32</v>
      </c>
      <c r="D4976" s="2" t="str">
        <f>IF(Original!D4978 = "-", "Male", Original!D4978)</f>
        <v>Male</v>
      </c>
      <c r="E4976" s="2" t="s">
        <v>16</v>
      </c>
      <c r="F4976" s="2" t="str">
        <f>IF(Original!F4978 = "-", "c9", Original!F4978)</f>
        <v>c5</v>
      </c>
      <c r="G4976" s="2">
        <f>IF(ISBLANK(Original!G4978),MEDIAN(Original!G:G),Original!G4978)</f>
        <v>73347</v>
      </c>
    </row>
    <row r="4977" spans="1:7" x14ac:dyDescent="0.3">
      <c r="A4977" s="2">
        <v>534627</v>
      </c>
      <c r="B4977" s="3">
        <v>41864.541331018518</v>
      </c>
      <c r="C4977" s="2" t="s">
        <v>32</v>
      </c>
      <c r="D4977" s="2" t="str">
        <f>IF(Original!D4979 = "-", "Male", Original!D4979)</f>
        <v>Male</v>
      </c>
      <c r="E4977" s="2" t="s">
        <v>16</v>
      </c>
      <c r="F4977" s="2" t="str">
        <f>IF(Original!F4979 = "-", "c9", Original!F4979)</f>
        <v>c5</v>
      </c>
      <c r="G4977" s="2">
        <f>IF(ISBLANK(Original!G4979),MEDIAN(Original!G:G),Original!G4979)</f>
        <v>6152</v>
      </c>
    </row>
    <row r="4978" spans="1:7" x14ac:dyDescent="0.3">
      <c r="A4978" s="2">
        <v>946670</v>
      </c>
      <c r="B4978" s="3">
        <v>41820.529398148145</v>
      </c>
      <c r="C4978" s="2" t="s">
        <v>31</v>
      </c>
      <c r="D4978" s="2" t="str">
        <f>IF(Original!D4980 = "-", "Male", Original!D4980)</f>
        <v>Female</v>
      </c>
      <c r="E4978" s="2" t="s">
        <v>17</v>
      </c>
      <c r="F4978" s="2" t="str">
        <f>IF(Original!F4980 = "-", "c9", Original!F4980)</f>
        <v>i6</v>
      </c>
      <c r="G4978" s="2">
        <f>IF(ISBLANK(Original!G4980),MEDIAN(Original!G:G),Original!G4980)</f>
        <v>7669</v>
      </c>
    </row>
    <row r="4979" spans="1:7" x14ac:dyDescent="0.3">
      <c r="A4979" s="2">
        <v>787385</v>
      </c>
      <c r="B4979" s="3">
        <v>41820.530740740738</v>
      </c>
      <c r="C4979" s="2" t="s">
        <v>32</v>
      </c>
      <c r="D4979" s="2" t="str">
        <f>IF(Original!D4981 = "-", "Male", Original!D4981)</f>
        <v>Female</v>
      </c>
      <c r="E4979" s="2" t="s">
        <v>17</v>
      </c>
      <c r="F4979" s="2" t="str">
        <f>IF(Original!F4981 = "-", "c9", Original!F4981)</f>
        <v>i6</v>
      </c>
      <c r="G4979" s="2">
        <f>IF(ISBLANK(Original!G4981),MEDIAN(Original!G:G),Original!G4981)</f>
        <v>5724</v>
      </c>
    </row>
    <row r="4980" spans="1:7" x14ac:dyDescent="0.3">
      <c r="A4980" s="2">
        <v>236831</v>
      </c>
      <c r="B4980" s="3">
        <v>41820.396886574075</v>
      </c>
      <c r="C4980" s="2" t="s">
        <v>32</v>
      </c>
      <c r="D4980" s="2" t="str">
        <f>IF(Original!D4982 = "-", "Male", Original!D4982)</f>
        <v>Female</v>
      </c>
      <c r="E4980" s="2" t="s">
        <v>17</v>
      </c>
      <c r="F4980" s="2" t="str">
        <f>IF(Original!F4982 = "-", "c9", Original!F4982)</f>
        <v>c9</v>
      </c>
      <c r="G4980" s="2">
        <f>IF(ISBLANK(Original!G4982),MEDIAN(Original!G:G),Original!G4982)</f>
        <v>10300</v>
      </c>
    </row>
    <row r="4981" spans="1:7" x14ac:dyDescent="0.3">
      <c r="A4981" s="2">
        <v>573753</v>
      </c>
      <c r="B4981" s="3">
        <v>41820.397233796299</v>
      </c>
      <c r="C4981" s="2" t="s">
        <v>32</v>
      </c>
      <c r="D4981" s="2" t="str">
        <f>IF(Original!D4983 = "-", "Male", Original!D4983)</f>
        <v>Female</v>
      </c>
      <c r="E4981" s="2" t="s">
        <v>17</v>
      </c>
      <c r="F4981" s="2" t="str">
        <f>IF(Original!F4983 = "-", "c9", Original!F4983)</f>
        <v>c9</v>
      </c>
      <c r="G4981" s="2">
        <f>IF(ISBLANK(Original!G4983),MEDIAN(Original!G:G),Original!G4983)</f>
        <v>88092</v>
      </c>
    </row>
    <row r="4982" spans="1:7" x14ac:dyDescent="0.3">
      <c r="A4982" s="2">
        <v>206524</v>
      </c>
      <c r="B4982" s="3">
        <v>41820.397719907407</v>
      </c>
      <c r="C4982" s="2" t="s">
        <v>32</v>
      </c>
      <c r="D4982" s="2" t="str">
        <f>IF(Original!D4984 = "-", "Male", Original!D4984)</f>
        <v>Don’t want to say</v>
      </c>
      <c r="E4982" s="2" t="s">
        <v>17</v>
      </c>
      <c r="F4982" s="2" t="str">
        <f>IF(Original!F4984 = "-", "c9", Original!F4984)</f>
        <v>c9</v>
      </c>
      <c r="G4982" s="2">
        <f>IF(ISBLANK(Original!G4984),MEDIAN(Original!G:G),Original!G4984)</f>
        <v>42584</v>
      </c>
    </row>
    <row r="4983" spans="1:7" x14ac:dyDescent="0.3">
      <c r="A4983" s="2">
        <v>904324</v>
      </c>
      <c r="B4983" s="3">
        <v>41820.398460648146</v>
      </c>
      <c r="C4983" s="2" t="s">
        <v>32</v>
      </c>
      <c r="D4983" s="2" t="str">
        <f>IF(Original!D4985 = "-", "Male", Original!D4985)</f>
        <v>Don’t want to say</v>
      </c>
      <c r="E4983" s="2" t="s">
        <v>17</v>
      </c>
      <c r="F4983" s="2" t="str">
        <f>IF(Original!F4985 = "-", "c9", Original!F4985)</f>
        <v>c9</v>
      </c>
      <c r="G4983" s="2">
        <f>IF(ISBLANK(Original!G4985),MEDIAN(Original!G:G),Original!G4985)</f>
        <v>97495</v>
      </c>
    </row>
    <row r="4984" spans="1:7" x14ac:dyDescent="0.3">
      <c r="A4984" s="2">
        <v>763700</v>
      </c>
      <c r="B4984" s="3">
        <v>41782.60292824074</v>
      </c>
      <c r="C4984" s="2" t="s">
        <v>31</v>
      </c>
      <c r="D4984" s="2" t="str">
        <f>IF(Original!D4986 = "-", "Male", Original!D4986)</f>
        <v>Female</v>
      </c>
      <c r="E4984" s="2" t="s">
        <v>17</v>
      </c>
      <c r="F4984" s="2" t="str">
        <f>IF(Original!F4986 = "-", "c9", Original!F4986)</f>
        <v>i7</v>
      </c>
      <c r="G4984" s="2">
        <f>IF(ISBLANK(Original!G4986),MEDIAN(Original!G:G),Original!G4986)</f>
        <v>44858</v>
      </c>
    </row>
    <row r="4985" spans="1:7" x14ac:dyDescent="0.3">
      <c r="A4985" s="2">
        <v>944662</v>
      </c>
      <c r="B4985" s="3">
        <v>41813.337835648148</v>
      </c>
      <c r="C4985" s="2" t="s">
        <v>32</v>
      </c>
      <c r="D4985" s="2" t="str">
        <f>IF(Original!D4987 = "-", "Male", Original!D4987)</f>
        <v>Female</v>
      </c>
      <c r="E4985" s="2" t="s">
        <v>17</v>
      </c>
      <c r="F4985" s="2" t="str">
        <f>IF(Original!F4987 = "-", "c9", Original!F4987)</f>
        <v>c8</v>
      </c>
      <c r="G4985" s="2">
        <f>IF(ISBLANK(Original!G4987),MEDIAN(Original!G:G),Original!G4987)</f>
        <v>23879</v>
      </c>
    </row>
    <row r="4986" spans="1:7" x14ac:dyDescent="0.3">
      <c r="A4986" s="2">
        <v>960054</v>
      </c>
      <c r="B4986" s="3">
        <v>41831.189699074072</v>
      </c>
      <c r="C4986" s="2" t="s">
        <v>32</v>
      </c>
      <c r="D4986" s="2" t="str">
        <f>IF(Original!D4988 = "-", "Male", Original!D4988)</f>
        <v>Don’t want to say</v>
      </c>
      <c r="E4986" s="2" t="s">
        <v>17</v>
      </c>
      <c r="F4986" s="2" t="str">
        <f>IF(Original!F4988 = "-", "c9", Original!F4988)</f>
        <v>c8</v>
      </c>
      <c r="G4986" s="2">
        <f>IF(ISBLANK(Original!G4988),MEDIAN(Original!G:G),Original!G4988)</f>
        <v>10105</v>
      </c>
    </row>
    <row r="4987" spans="1:7" x14ac:dyDescent="0.3">
      <c r="A4987" s="2">
        <v>858295</v>
      </c>
      <c r="B4987" s="3">
        <v>41807.39607638889</v>
      </c>
      <c r="C4987" s="2" t="s">
        <v>32</v>
      </c>
      <c r="D4987" s="2" t="str">
        <f>IF(Original!D4989 = "-", "Male", Original!D4989)</f>
        <v>Female</v>
      </c>
      <c r="E4987" s="2" t="s">
        <v>17</v>
      </c>
      <c r="F4987" s="2" t="str">
        <f>IF(Original!F4989 = "-", "c9", Original!F4989)</f>
        <v>c9</v>
      </c>
      <c r="G4987" s="2">
        <f>IF(ISBLANK(Original!G4989),MEDIAN(Original!G:G),Original!G4989)</f>
        <v>23370</v>
      </c>
    </row>
    <row r="4988" spans="1:7" x14ac:dyDescent="0.3">
      <c r="A4988" s="2">
        <v>171055</v>
      </c>
      <c r="B4988" s="3">
        <v>41821.600543981483</v>
      </c>
      <c r="C4988" s="2" t="s">
        <v>32</v>
      </c>
      <c r="D4988" s="2" t="str">
        <f>IF(Original!D4990 = "-", "Male", Original!D4990)</f>
        <v>Female</v>
      </c>
      <c r="E4988" s="2" t="s">
        <v>17</v>
      </c>
      <c r="F4988" s="2" t="str">
        <f>IF(Original!F4990 = "-", "c9", Original!F4990)</f>
        <v>c9</v>
      </c>
      <c r="G4988" s="2">
        <f>IF(ISBLANK(Original!G4990),MEDIAN(Original!G:G),Original!G4990)</f>
        <v>25617</v>
      </c>
    </row>
    <row r="4989" spans="1:7" x14ac:dyDescent="0.3">
      <c r="A4989" s="2">
        <v>488237</v>
      </c>
      <c r="B4989" s="3">
        <v>41821.599282407406</v>
      </c>
      <c r="C4989" s="2" t="s">
        <v>32</v>
      </c>
      <c r="D4989" s="2" t="str">
        <f>IF(Original!D4991 = "-", "Male", Original!D4991)</f>
        <v>Don’t want to say</v>
      </c>
      <c r="E4989" s="2" t="s">
        <v>17</v>
      </c>
      <c r="F4989" s="2" t="str">
        <f>IF(Original!F4991 = "-", "c9", Original!F4991)</f>
        <v>c9</v>
      </c>
      <c r="G4989" s="2">
        <f>IF(ISBLANK(Original!G4991),MEDIAN(Original!G:G),Original!G4991)</f>
        <v>26504</v>
      </c>
    </row>
    <row r="4990" spans="1:7" x14ac:dyDescent="0.3">
      <c r="A4990" s="2">
        <v>606546</v>
      </c>
      <c r="B4990" s="3">
        <v>41835.396770833337</v>
      </c>
      <c r="C4990" s="2" t="s">
        <v>32</v>
      </c>
      <c r="D4990" s="2" t="str">
        <f>IF(Original!D4992 = "-", "Male", Original!D4992)</f>
        <v>Female</v>
      </c>
      <c r="E4990" s="2" t="s">
        <v>19</v>
      </c>
      <c r="F4990" s="2" t="str">
        <f>IF(Original!F4992 = "-", "c9", Original!F4992)</f>
        <v>c5</v>
      </c>
      <c r="G4990" s="2">
        <f>IF(ISBLANK(Original!G4992),MEDIAN(Original!G:G),Original!G4992)</f>
        <v>43261</v>
      </c>
    </row>
    <row r="4991" spans="1:7" x14ac:dyDescent="0.3">
      <c r="A4991" s="2">
        <v>142908</v>
      </c>
      <c r="B4991" s="3">
        <v>41842.454780092594</v>
      </c>
      <c r="C4991" s="2" t="s">
        <v>32</v>
      </c>
      <c r="D4991" s="2" t="str">
        <f>IF(Original!D4993 = "-", "Male", Original!D4993)</f>
        <v>Don’t want to say</v>
      </c>
      <c r="E4991" s="2" t="s">
        <v>19</v>
      </c>
      <c r="F4991" s="2" t="str">
        <f>IF(Original!F4993 = "-", "c9", Original!F4993)</f>
        <v>c9</v>
      </c>
      <c r="G4991" s="2">
        <f>IF(ISBLANK(Original!G4993),MEDIAN(Original!G:G),Original!G4993)</f>
        <v>38303</v>
      </c>
    </row>
    <row r="4992" spans="1:7" x14ac:dyDescent="0.3">
      <c r="A4992" s="2">
        <v>394412</v>
      </c>
      <c r="B4992" s="3">
        <v>41807.397337962961</v>
      </c>
      <c r="C4992" s="2" t="s">
        <v>32</v>
      </c>
      <c r="D4992" s="2" t="str">
        <f>IF(Original!D4994 = "-", "Male", Original!D4994)</f>
        <v>Female</v>
      </c>
      <c r="E4992" s="2" t="s">
        <v>17</v>
      </c>
      <c r="F4992" s="2" t="str">
        <f>IF(Original!F4994 = "-", "c9", Original!F4994)</f>
        <v>c9</v>
      </c>
      <c r="G4992" s="2">
        <f>IF(ISBLANK(Original!G4994),MEDIAN(Original!G:G),Original!G4994)</f>
        <v>57956</v>
      </c>
    </row>
    <row r="4993" spans="1:7" x14ac:dyDescent="0.3">
      <c r="A4993" s="2">
        <v>873558</v>
      </c>
      <c r="B4993" s="3">
        <v>41845.471979166665</v>
      </c>
      <c r="C4993" s="2" t="s">
        <v>31</v>
      </c>
      <c r="D4993" s="2" t="str">
        <f>IF(Original!D4995 = "-", "Male", Original!D4995)</f>
        <v>Female</v>
      </c>
      <c r="E4993" s="2" t="s">
        <v>17</v>
      </c>
      <c r="F4993" s="2" t="str">
        <f>IF(Original!F4995 = "-", "c9", Original!F4995)</f>
        <v>c5</v>
      </c>
      <c r="G4993" s="2">
        <f>IF(ISBLANK(Original!G4995),MEDIAN(Original!G:G),Original!G4995)</f>
        <v>9283</v>
      </c>
    </row>
    <row r="4994" spans="1:7" x14ac:dyDescent="0.3">
      <c r="A4994" s="2">
        <v>312191</v>
      </c>
      <c r="B4994" s="3">
        <v>41845.472731481481</v>
      </c>
      <c r="C4994" s="2" t="s">
        <v>32</v>
      </c>
      <c r="D4994" s="2" t="str">
        <f>IF(Original!D4996 = "-", "Male", Original!D4996)</f>
        <v>Female</v>
      </c>
      <c r="E4994" s="2" t="s">
        <v>17</v>
      </c>
      <c r="F4994" s="2" t="str">
        <f>IF(Original!F4996 = "-", "c9", Original!F4996)</f>
        <v>c5</v>
      </c>
      <c r="G4994" s="2">
        <f>IF(ISBLANK(Original!G4996),MEDIAN(Original!G:G),Original!G4996)</f>
        <v>96770</v>
      </c>
    </row>
    <row r="4995" spans="1:7" x14ac:dyDescent="0.3">
      <c r="A4995" s="2">
        <v>721233</v>
      </c>
      <c r="B4995" s="3">
        <v>41845.615254629629</v>
      </c>
      <c r="C4995" s="2" t="s">
        <v>32</v>
      </c>
      <c r="D4995" s="2" t="str">
        <f>IF(Original!D4997 = "-", "Male", Original!D4997)</f>
        <v>Female</v>
      </c>
      <c r="E4995" s="2" t="s">
        <v>17</v>
      </c>
      <c r="F4995" s="2" t="str">
        <f>IF(Original!F4997 = "-", "c9", Original!F4997)</f>
        <v>c5</v>
      </c>
      <c r="G4995" s="2">
        <f>IF(ISBLANK(Original!G4997),MEDIAN(Original!G:G),Original!G4997)</f>
        <v>46555</v>
      </c>
    </row>
    <row r="4996" spans="1:7" x14ac:dyDescent="0.3">
      <c r="A4996" s="2">
        <v>638843</v>
      </c>
      <c r="B4996" s="3">
        <v>41796.820567129631</v>
      </c>
      <c r="C4996" s="2" t="s">
        <v>32</v>
      </c>
      <c r="D4996" s="2" t="str">
        <f>IF(Original!D4998 = "-", "Male", Original!D4998)</f>
        <v>Female</v>
      </c>
      <c r="E4996" s="2" t="s">
        <v>20</v>
      </c>
      <c r="F4996" s="2" t="str">
        <f>IF(Original!F4998 = "-", "c9", Original!F4998)</f>
        <v>c9</v>
      </c>
      <c r="G4996" s="2">
        <f>IF(ISBLANK(Original!G4998),MEDIAN(Original!G:G),Original!G4998)</f>
        <v>92294</v>
      </c>
    </row>
    <row r="4997" spans="1:7" x14ac:dyDescent="0.3">
      <c r="A4997" s="2">
        <v>713852</v>
      </c>
      <c r="B4997" s="3">
        <v>41796.820648148147</v>
      </c>
      <c r="C4997" s="2" t="s">
        <v>32</v>
      </c>
      <c r="D4997" s="2" t="str">
        <f>IF(Original!D4999 = "-", "Male", Original!D4999)</f>
        <v>Don’t want to say</v>
      </c>
      <c r="E4997" s="2" t="s">
        <v>20</v>
      </c>
      <c r="F4997" s="2" t="str">
        <f>IF(Original!F4999 = "-", "c9", Original!F4999)</f>
        <v>c9</v>
      </c>
      <c r="G4997" s="2">
        <f>IF(ISBLANK(Original!G4999),MEDIAN(Original!G:G),Original!G4999)</f>
        <v>87570</v>
      </c>
    </row>
    <row r="4998" spans="1:7" x14ac:dyDescent="0.3">
      <c r="A4998" s="2">
        <v>959646</v>
      </c>
      <c r="B4998" s="3">
        <v>41796.820972222224</v>
      </c>
      <c r="C4998" s="2" t="s">
        <v>32</v>
      </c>
      <c r="D4998" s="2" t="str">
        <f>IF(Original!D5000 = "-", "Male", Original!D5000)</f>
        <v>Don’t want to say</v>
      </c>
      <c r="E4998" s="2" t="s">
        <v>20</v>
      </c>
      <c r="F4998" s="2" t="str">
        <f>IF(Original!F5000 = "-", "c9", Original!F5000)</f>
        <v>c9</v>
      </c>
      <c r="G4998" s="2">
        <f>IF(ISBLANK(Original!G5000),MEDIAN(Original!G:G),Original!G5000)</f>
        <v>83035</v>
      </c>
    </row>
    <row r="4999" spans="1:7" x14ac:dyDescent="0.3">
      <c r="A4999" s="2">
        <v>371473</v>
      </c>
      <c r="B4999" s="3">
        <v>41828.956053240741</v>
      </c>
      <c r="C4999" s="2" t="s">
        <v>32</v>
      </c>
      <c r="D4999" s="2" t="str">
        <f>IF(Original!D5001 = "-", "Male", Original!D5001)</f>
        <v>Male</v>
      </c>
      <c r="E4999" s="2" t="s">
        <v>20</v>
      </c>
      <c r="F4999" s="2" t="str">
        <f>IF(Original!F5001 = "-", "c9", Original!F5001)</f>
        <v>c8</v>
      </c>
      <c r="G4999" s="2">
        <f>IF(ISBLANK(Original!G5001),MEDIAN(Original!G:G),Original!G5001)</f>
        <v>14554</v>
      </c>
    </row>
    <row r="5000" spans="1:7" x14ac:dyDescent="0.3">
      <c r="A5000" s="2">
        <v>17431</v>
      </c>
      <c r="B5000" s="3">
        <v>41828.955729166664</v>
      </c>
      <c r="C5000" s="2" t="s">
        <v>31</v>
      </c>
      <c r="D5000" s="2" t="str">
        <f>IF(Original!D5002 = "-", "Male", Original!D5002)</f>
        <v>Don’t want to say</v>
      </c>
      <c r="E5000" s="2" t="s">
        <v>20</v>
      </c>
      <c r="F5000" s="2" t="str">
        <f>IF(Original!F5002 = "-", "c9", Original!F5002)</f>
        <v>c8</v>
      </c>
      <c r="G5000" s="2">
        <f>IF(ISBLANK(Original!G5002),MEDIAN(Original!G:G),Original!G5002)</f>
        <v>91675</v>
      </c>
    </row>
    <row r="5001" spans="1:7" x14ac:dyDescent="0.3">
      <c r="A5001" s="2">
        <v>506261</v>
      </c>
      <c r="B5001" s="3">
        <v>41787.399062500001</v>
      </c>
      <c r="C5001" s="2" t="s">
        <v>32</v>
      </c>
      <c r="D5001" s="2" t="str">
        <f>IF(Original!D5003 = "-", "Male", Original!D5003)</f>
        <v>Female</v>
      </c>
      <c r="E5001" s="2" t="s">
        <v>13</v>
      </c>
      <c r="F5001" s="2" t="str">
        <f>IF(Original!F5003 = "-", "c9", Original!F5003)</f>
        <v>c9</v>
      </c>
      <c r="G5001" s="2">
        <f>IF(ISBLANK(Original!G5003),MEDIAN(Original!G:G),Original!G5003)</f>
        <v>21410</v>
      </c>
    </row>
    <row r="5002" spans="1:7" x14ac:dyDescent="0.3">
      <c r="A5002" s="2">
        <v>994499</v>
      </c>
      <c r="B5002" s="3">
        <v>41792.65761574074</v>
      </c>
      <c r="C5002" s="2" t="s">
        <v>31</v>
      </c>
      <c r="D5002" s="2" t="str">
        <f>IF(Original!D5004 = "-", "Male", Original!D5004)</f>
        <v>Female</v>
      </c>
      <c r="E5002" s="2" t="s">
        <v>13</v>
      </c>
      <c r="F5002" s="2" t="str">
        <f>IF(Original!F5004 = "-", "c9", Original!F5004)</f>
        <v>c9</v>
      </c>
      <c r="G5002" s="2">
        <f>IF(ISBLANK(Original!G5004),MEDIAN(Original!G:G),Original!G5004)</f>
        <v>79766</v>
      </c>
    </row>
    <row r="5003" spans="1:7" x14ac:dyDescent="0.3">
      <c r="A5003" s="2">
        <v>986261</v>
      </c>
      <c r="B5003" s="3">
        <v>41795.707662037035</v>
      </c>
      <c r="C5003" s="2" t="s">
        <v>32</v>
      </c>
      <c r="D5003" s="2" t="str">
        <f>IF(Original!D5005 = "-", "Male", Original!D5005)</f>
        <v>Female</v>
      </c>
      <c r="E5003" s="2" t="s">
        <v>13</v>
      </c>
      <c r="F5003" s="2" t="str">
        <f>IF(Original!F5005 = "-", "c9", Original!F5005)</f>
        <v>b9</v>
      </c>
      <c r="G5003" s="2">
        <f>IF(ISBLANK(Original!G5005),MEDIAN(Original!G:G),Original!G5005)</f>
        <v>59673</v>
      </c>
    </row>
    <row r="5004" spans="1:7" x14ac:dyDescent="0.3">
      <c r="A5004" s="2">
        <v>38914</v>
      </c>
      <c r="B5004" s="3">
        <v>41795.773414351854</v>
      </c>
      <c r="C5004" s="2" t="s">
        <v>32</v>
      </c>
      <c r="D5004" s="2" t="str">
        <f>IF(Original!D5006 = "-", "Male", Original!D5006)</f>
        <v>Female</v>
      </c>
      <c r="E5004" s="2" t="s">
        <v>13</v>
      </c>
      <c r="F5004" s="2" t="str">
        <f>IF(Original!F5006 = "-", "c9", Original!F5006)</f>
        <v>b9</v>
      </c>
      <c r="G5004" s="2">
        <f>IF(ISBLANK(Original!G5006),MEDIAN(Original!G:G),Original!G5006)</f>
        <v>38937</v>
      </c>
    </row>
    <row r="5005" spans="1:7" x14ac:dyDescent="0.3">
      <c r="A5005" s="2">
        <v>91819</v>
      </c>
      <c r="B5005" s="3">
        <v>41802.769571759258</v>
      </c>
      <c r="C5005" s="2" t="s">
        <v>32</v>
      </c>
      <c r="D5005" s="2" t="str">
        <f>IF(Original!D5007 = "-", "Male", Original!D5007)</f>
        <v>Female</v>
      </c>
      <c r="E5005" s="2" t="s">
        <v>13</v>
      </c>
      <c r="F5005" s="2" t="str">
        <f>IF(Original!F5007 = "-", "c9", Original!F5007)</f>
        <v>c9</v>
      </c>
      <c r="G5005" s="2">
        <f>IF(ISBLANK(Original!G5007),MEDIAN(Original!G:G),Original!G5007)</f>
        <v>72934</v>
      </c>
    </row>
    <row r="5006" spans="1:7" x14ac:dyDescent="0.3">
      <c r="A5006" s="2">
        <v>153483</v>
      </c>
      <c r="B5006" s="3">
        <v>41802.771331018521</v>
      </c>
      <c r="C5006" s="2" t="s">
        <v>32</v>
      </c>
      <c r="D5006" s="2" t="str">
        <f>IF(Original!D5008 = "-", "Male", Original!D5008)</f>
        <v>Female</v>
      </c>
      <c r="E5006" s="2" t="s">
        <v>13</v>
      </c>
      <c r="F5006" s="2" t="str">
        <f>IF(Original!F5008 = "-", "c9", Original!F5008)</f>
        <v>c9</v>
      </c>
      <c r="G5006" s="2">
        <f>IF(ISBLANK(Original!G5008),MEDIAN(Original!G:G),Original!G5008)</f>
        <v>58519</v>
      </c>
    </row>
    <row r="5007" spans="1:7" x14ac:dyDescent="0.3">
      <c r="A5007" s="2">
        <v>786458</v>
      </c>
      <c r="B5007" s="3">
        <v>41813.830185185187</v>
      </c>
      <c r="C5007" s="2" t="s">
        <v>32</v>
      </c>
      <c r="D5007" s="2" t="str">
        <f>IF(Original!D5009 = "-", "Male", Original!D5009)</f>
        <v>Female</v>
      </c>
      <c r="E5007" s="2" t="s">
        <v>13</v>
      </c>
      <c r="F5007" s="2" t="str">
        <f>IF(Original!F5009 = "-", "c9", Original!F5009)</f>
        <v>c9</v>
      </c>
      <c r="G5007" s="2">
        <f>IF(ISBLANK(Original!G5009),MEDIAN(Original!G:G),Original!G5009)</f>
        <v>27415</v>
      </c>
    </row>
    <row r="5008" spans="1:7" x14ac:dyDescent="0.3">
      <c r="A5008" s="2">
        <v>474075</v>
      </c>
      <c r="B5008" s="3">
        <v>41824.369814814818</v>
      </c>
      <c r="C5008" s="2" t="s">
        <v>32</v>
      </c>
      <c r="D5008" s="2" t="str">
        <f>IF(Original!D5010 = "-", "Male", Original!D5010)</f>
        <v>Female</v>
      </c>
      <c r="E5008" s="2" t="s">
        <v>13</v>
      </c>
      <c r="F5008" s="2" t="str">
        <f>IF(Original!F5010 = "-", "c9", Original!F5010)</f>
        <v>c9</v>
      </c>
      <c r="G5008" s="2">
        <f>IF(ISBLANK(Original!G5010),MEDIAN(Original!G:G),Original!G5010)</f>
        <v>47175</v>
      </c>
    </row>
    <row r="5009" spans="1:7" x14ac:dyDescent="0.3">
      <c r="A5009" s="2">
        <v>319148</v>
      </c>
      <c r="B5009" s="3">
        <v>41824.370729166665</v>
      </c>
      <c r="C5009" s="2" t="s">
        <v>31</v>
      </c>
      <c r="D5009" s="2" t="str">
        <f>IF(Original!D5011 = "-", "Male", Original!D5011)</f>
        <v>Female</v>
      </c>
      <c r="E5009" s="2" t="s">
        <v>13</v>
      </c>
      <c r="F5009" s="2" t="str">
        <f>IF(Original!F5011 = "-", "c9", Original!F5011)</f>
        <v>c9</v>
      </c>
      <c r="G5009" s="2">
        <f>IF(ISBLANK(Original!G5011),MEDIAN(Original!G:G),Original!G5011)</f>
        <v>39985</v>
      </c>
    </row>
    <row r="5010" spans="1:7" x14ac:dyDescent="0.3">
      <c r="A5010" s="2">
        <v>705468</v>
      </c>
      <c r="B5010" s="3">
        <v>41836.533946759257</v>
      </c>
      <c r="C5010" s="2" t="s">
        <v>32</v>
      </c>
      <c r="D5010" s="2" t="str">
        <f>IF(Original!D5012 = "-", "Male", Original!D5012)</f>
        <v>Female</v>
      </c>
      <c r="E5010" s="2" t="s">
        <v>13</v>
      </c>
      <c r="F5010" s="2" t="str">
        <f>IF(Original!F5012 = "-", "c9", Original!F5012)</f>
        <v>c9</v>
      </c>
      <c r="G5010" s="2">
        <f>IF(ISBLANK(Original!G5012),MEDIAN(Original!G:G),Original!G5012)</f>
        <v>46949</v>
      </c>
    </row>
    <row r="5011" spans="1:7" x14ac:dyDescent="0.3">
      <c r="A5011" s="2">
        <v>181862</v>
      </c>
      <c r="B5011" s="3">
        <v>41836.535300925927</v>
      </c>
      <c r="C5011" s="2" t="s">
        <v>32</v>
      </c>
      <c r="D5011" s="2" t="str">
        <f>IF(Original!D5013 = "-", "Male", Original!D5013)</f>
        <v>Female</v>
      </c>
      <c r="E5011" s="2" t="s">
        <v>13</v>
      </c>
      <c r="F5011" s="2" t="str">
        <f>IF(Original!F5013 = "-", "c9", Original!F5013)</f>
        <v>c9</v>
      </c>
      <c r="G5011" s="2">
        <f>IF(ISBLANK(Original!G5013),MEDIAN(Original!G:G),Original!G5013)</f>
        <v>69857</v>
      </c>
    </row>
    <row r="5012" spans="1:7" x14ac:dyDescent="0.3">
      <c r="A5012" s="2">
        <v>949056</v>
      </c>
      <c r="B5012" s="3">
        <v>41836.534155092595</v>
      </c>
      <c r="C5012" s="2" t="s">
        <v>32</v>
      </c>
      <c r="D5012" s="2" t="str">
        <f>IF(Original!D5014 = "-", "Male", Original!D5014)</f>
        <v>Don’t want to say</v>
      </c>
      <c r="E5012" s="2" t="s">
        <v>13</v>
      </c>
      <c r="F5012" s="2" t="str">
        <f>IF(Original!F5014 = "-", "c9", Original!F5014)</f>
        <v>c9</v>
      </c>
      <c r="G5012" s="2">
        <f>IF(ISBLANK(Original!G5014),MEDIAN(Original!G:G),Original!G5014)</f>
        <v>51269</v>
      </c>
    </row>
    <row r="5013" spans="1:7" x14ac:dyDescent="0.3">
      <c r="A5013" s="2">
        <v>546053</v>
      </c>
      <c r="B5013" s="3">
        <v>41837.44636574074</v>
      </c>
      <c r="C5013" s="2" t="s">
        <v>32</v>
      </c>
      <c r="D5013" s="2" t="str">
        <f>IF(Original!D5015 = "-", "Male", Original!D5015)</f>
        <v>Female</v>
      </c>
      <c r="E5013" s="2" t="s">
        <v>13</v>
      </c>
      <c r="F5013" s="2" t="str">
        <f>IF(Original!F5015 = "-", "c9", Original!F5015)</f>
        <v>c9</v>
      </c>
      <c r="G5013" s="2">
        <f>IF(ISBLANK(Original!G5015),MEDIAN(Original!G:G),Original!G5015)</f>
        <v>18012</v>
      </c>
    </row>
    <row r="5014" spans="1:7" x14ac:dyDescent="0.3">
      <c r="A5014" s="2">
        <v>953840</v>
      </c>
      <c r="B5014" s="3">
        <v>41837.447685185187</v>
      </c>
      <c r="C5014" s="2" t="s">
        <v>32</v>
      </c>
      <c r="D5014" s="2" t="str">
        <f>IF(Original!D5016 = "-", "Male", Original!D5016)</f>
        <v>Female</v>
      </c>
      <c r="E5014" s="2" t="s">
        <v>13</v>
      </c>
      <c r="F5014" s="2" t="str">
        <f>IF(Original!F5016 = "-", "c9", Original!F5016)</f>
        <v>c9</v>
      </c>
      <c r="G5014" s="2">
        <f>IF(ISBLANK(Original!G5016),MEDIAN(Original!G:G),Original!G5016)</f>
        <v>61641</v>
      </c>
    </row>
    <row r="5015" spans="1:7" x14ac:dyDescent="0.3">
      <c r="A5015" s="2">
        <v>461963</v>
      </c>
      <c r="B5015" s="3">
        <v>41843.400370370371</v>
      </c>
      <c r="C5015" s="2" t="s">
        <v>32</v>
      </c>
      <c r="D5015" s="2" t="str">
        <f>IF(Original!D5017 = "-", "Male", Original!D5017)</f>
        <v>Female</v>
      </c>
      <c r="E5015" s="2" t="s">
        <v>13</v>
      </c>
      <c r="F5015" s="2" t="str">
        <f>IF(Original!F5017 = "-", "c9", Original!F5017)</f>
        <v>c9</v>
      </c>
      <c r="G5015" s="2">
        <f>IF(ISBLANK(Original!G5017),MEDIAN(Original!G:G),Original!G5017)</f>
        <v>58337</v>
      </c>
    </row>
    <row r="5016" spans="1:7" x14ac:dyDescent="0.3">
      <c r="A5016" s="2">
        <v>467771</v>
      </c>
      <c r="B5016" s="3">
        <v>41845.828310185185</v>
      </c>
      <c r="C5016" s="2" t="s">
        <v>32</v>
      </c>
      <c r="D5016" s="2" t="str">
        <f>IF(Original!D5018 = "-", "Male", Original!D5018)</f>
        <v>Female</v>
      </c>
      <c r="E5016" s="2" t="s">
        <v>13</v>
      </c>
      <c r="F5016" s="2" t="str">
        <f>IF(Original!F5018 = "-", "c9", Original!F5018)</f>
        <v>c9</v>
      </c>
      <c r="G5016" s="2">
        <f>IF(ISBLANK(Original!G5018),MEDIAN(Original!G:G),Original!G5018)</f>
        <v>1731</v>
      </c>
    </row>
    <row r="5017" spans="1:7" x14ac:dyDescent="0.3">
      <c r="A5017" s="2">
        <v>498947</v>
      </c>
      <c r="B5017" s="3">
        <v>41845.828946759262</v>
      </c>
      <c r="C5017" s="2" t="s">
        <v>32</v>
      </c>
      <c r="D5017" s="2" t="str">
        <f>IF(Original!D5019 = "-", "Male", Original!D5019)</f>
        <v>Female</v>
      </c>
      <c r="E5017" s="2" t="s">
        <v>13</v>
      </c>
      <c r="F5017" s="2" t="str">
        <f>IF(Original!F5019 = "-", "c9", Original!F5019)</f>
        <v>c9</v>
      </c>
      <c r="G5017" s="2">
        <f>IF(ISBLANK(Original!G5019),MEDIAN(Original!G:G),Original!G5019)</f>
        <v>72164</v>
      </c>
    </row>
    <row r="5018" spans="1:7" x14ac:dyDescent="0.3">
      <c r="A5018" s="2">
        <v>859958</v>
      </c>
      <c r="B5018" s="3">
        <v>41850.660034722219</v>
      </c>
      <c r="C5018" s="2" t="s">
        <v>32</v>
      </c>
      <c r="D5018" s="2" t="str">
        <f>IF(Original!D5020 = "-", "Male", Original!D5020)</f>
        <v>Female</v>
      </c>
      <c r="E5018" s="2" t="s">
        <v>13</v>
      </c>
      <c r="F5018" s="2" t="str">
        <f>IF(Original!F5020 = "-", "c9", Original!F5020)</f>
        <v>c9</v>
      </c>
      <c r="G5018" s="2">
        <f>IF(ISBLANK(Original!G5020),MEDIAN(Original!G:G),Original!G5020)</f>
        <v>50597</v>
      </c>
    </row>
    <row r="5019" spans="1:7" x14ac:dyDescent="0.3">
      <c r="A5019" s="2">
        <v>266084</v>
      </c>
      <c r="B5019" s="3">
        <v>41850.661087962966</v>
      </c>
      <c r="C5019" s="2" t="s">
        <v>32</v>
      </c>
      <c r="D5019" s="2" t="str">
        <f>IF(Original!D5021 = "-", "Male", Original!D5021)</f>
        <v>Female</v>
      </c>
      <c r="E5019" s="2" t="s">
        <v>13</v>
      </c>
      <c r="F5019" s="2" t="str">
        <f>IF(Original!F5021 = "-", "c9", Original!F5021)</f>
        <v>c9</v>
      </c>
      <c r="G5019" s="2">
        <f>IF(ISBLANK(Original!G5021),MEDIAN(Original!G:G),Original!G5021)</f>
        <v>89372</v>
      </c>
    </row>
    <row r="5020" spans="1:7" x14ac:dyDescent="0.3">
      <c r="A5020" s="2">
        <v>403501</v>
      </c>
      <c r="B5020" s="3">
        <v>41850.660370370373</v>
      </c>
      <c r="C5020" s="2" t="s">
        <v>32</v>
      </c>
      <c r="D5020" s="2" t="str">
        <f>IF(Original!D5022 = "-", "Male", Original!D5022)</f>
        <v>Don’t want to say</v>
      </c>
      <c r="E5020" s="2" t="s">
        <v>13</v>
      </c>
      <c r="F5020" s="2" t="str">
        <f>IF(Original!F5022 = "-", "c9", Original!F5022)</f>
        <v>c9</v>
      </c>
      <c r="G5020" s="2">
        <f>IF(ISBLANK(Original!G5022),MEDIAN(Original!G:G),Original!G5022)</f>
        <v>38247</v>
      </c>
    </row>
    <row r="5021" spans="1:7" x14ac:dyDescent="0.3">
      <c r="A5021" s="2">
        <v>659569</v>
      </c>
      <c r="B5021" s="3">
        <v>41851.360567129632</v>
      </c>
      <c r="C5021" s="2" t="s">
        <v>32</v>
      </c>
      <c r="D5021" s="2" t="str">
        <f>IF(Original!D5023 = "-", "Male", Original!D5023)</f>
        <v>Female</v>
      </c>
      <c r="E5021" s="2" t="s">
        <v>13</v>
      </c>
      <c r="F5021" s="2" t="str">
        <f>IF(Original!F5023 = "-", "c9", Original!F5023)</f>
        <v>b9</v>
      </c>
      <c r="G5021" s="2">
        <f>IF(ISBLANK(Original!G5023),MEDIAN(Original!G:G),Original!G5023)</f>
        <v>71127</v>
      </c>
    </row>
    <row r="5022" spans="1:7" x14ac:dyDescent="0.3">
      <c r="A5022" s="2">
        <v>583906</v>
      </c>
      <c r="B5022" s="3">
        <v>41878.397372685184</v>
      </c>
      <c r="C5022" s="2" t="s">
        <v>32</v>
      </c>
      <c r="D5022" s="2" t="str">
        <f>IF(Original!D5024 = "-", "Male", Original!D5024)</f>
        <v>Female</v>
      </c>
      <c r="E5022" s="2" t="s">
        <v>13</v>
      </c>
      <c r="F5022" s="2" t="str">
        <f>IF(Original!F5024 = "-", "c9", Original!F5024)</f>
        <v>c9</v>
      </c>
      <c r="G5022" s="2">
        <f>IF(ISBLANK(Original!G5024),MEDIAN(Original!G:G),Original!G5024)</f>
        <v>72053</v>
      </c>
    </row>
    <row r="5023" spans="1:7" x14ac:dyDescent="0.3">
      <c r="A5023" s="2">
        <v>720788</v>
      </c>
      <c r="B5023" s="3">
        <v>41878.3983912037</v>
      </c>
      <c r="C5023" s="2" t="s">
        <v>31</v>
      </c>
      <c r="D5023" s="2" t="str">
        <f>IF(Original!D5025 = "-", "Male", Original!D5025)</f>
        <v>Female</v>
      </c>
      <c r="E5023" s="2" t="s">
        <v>13</v>
      </c>
      <c r="F5023" s="2" t="str">
        <f>IF(Original!F5025 = "-", "c9", Original!F5025)</f>
        <v>c9</v>
      </c>
      <c r="G5023" s="2">
        <f>IF(ISBLANK(Original!G5025),MEDIAN(Original!G:G),Original!G5025)</f>
        <v>15859</v>
      </c>
    </row>
    <row r="5024" spans="1:7" x14ac:dyDescent="0.3">
      <c r="A5024" s="2">
        <v>828175</v>
      </c>
      <c r="B5024" s="3">
        <v>41879.608171296299</v>
      </c>
      <c r="C5024" s="2" t="s">
        <v>32</v>
      </c>
      <c r="D5024" s="2" t="str">
        <f>IF(Original!D5026 = "-", "Male", Original!D5026)</f>
        <v>Female</v>
      </c>
      <c r="E5024" s="2" t="s">
        <v>13</v>
      </c>
      <c r="F5024" s="2" t="str">
        <f>IF(Original!F5026 = "-", "c9", Original!F5026)</f>
        <v>c9</v>
      </c>
      <c r="G5024" s="2">
        <f>IF(ISBLANK(Original!G5026),MEDIAN(Original!G:G),Original!G5026)</f>
        <v>59724</v>
      </c>
    </row>
    <row r="5025" spans="1:7" x14ac:dyDescent="0.3">
      <c r="A5025" s="2">
        <v>35325</v>
      </c>
      <c r="B5025" s="3">
        <v>41880.496261574073</v>
      </c>
      <c r="C5025" s="2" t="s">
        <v>32</v>
      </c>
      <c r="D5025" s="2" t="str">
        <f>IF(Original!D5027 = "-", "Male", Original!D5027)</f>
        <v>Female</v>
      </c>
      <c r="E5025" s="2" t="s">
        <v>13</v>
      </c>
      <c r="F5025" s="2" t="str">
        <f>IF(Original!F5027 = "-", "c9", Original!F5027)</f>
        <v>b9</v>
      </c>
      <c r="G5025" s="2">
        <f>IF(ISBLANK(Original!G5027),MEDIAN(Original!G:G),Original!G5027)</f>
        <v>80183</v>
      </c>
    </row>
    <row r="5026" spans="1:7" x14ac:dyDescent="0.3">
      <c r="A5026" s="2">
        <v>567418</v>
      </c>
      <c r="B5026" s="3">
        <v>41824.294907407406</v>
      </c>
      <c r="C5026" s="2" t="s">
        <v>32</v>
      </c>
      <c r="D5026" s="2" t="str">
        <f>IF(Original!D5028 = "-", "Male", Original!D5028)</f>
        <v>Female</v>
      </c>
      <c r="E5026" s="2" t="s">
        <v>17</v>
      </c>
      <c r="F5026" s="2" t="str">
        <f>IF(Original!F5028 = "-", "c9", Original!F5028)</f>
        <v>c5</v>
      </c>
      <c r="G5026" s="2">
        <f>IF(ISBLANK(Original!G5028),MEDIAN(Original!G:G),Original!G5028)</f>
        <v>81931</v>
      </c>
    </row>
    <row r="5027" spans="1:7" x14ac:dyDescent="0.3">
      <c r="A5027" s="2">
        <v>877141</v>
      </c>
      <c r="B5027" s="3">
        <v>41824.295277777775</v>
      </c>
      <c r="C5027" s="2" t="s">
        <v>32</v>
      </c>
      <c r="D5027" s="2" t="str">
        <f>IF(Original!D5029 = "-", "Male", Original!D5029)</f>
        <v>Female</v>
      </c>
      <c r="E5027" s="2" t="s">
        <v>17</v>
      </c>
      <c r="F5027" s="2" t="str">
        <f>IF(Original!F5029 = "-", "c9", Original!F5029)</f>
        <v>c5</v>
      </c>
      <c r="G5027" s="2">
        <f>IF(ISBLANK(Original!G5029),MEDIAN(Original!G:G),Original!G5029)</f>
        <v>60131</v>
      </c>
    </row>
    <row r="5028" spans="1:7" x14ac:dyDescent="0.3">
      <c r="A5028" s="2">
        <v>584520</v>
      </c>
      <c r="B5028" s="3">
        <v>41872.398229166669</v>
      </c>
      <c r="C5028" s="2" t="s">
        <v>32</v>
      </c>
      <c r="D5028" s="2" t="str">
        <f>IF(Original!D5030 = "-", "Male", Original!D5030)</f>
        <v>Female</v>
      </c>
      <c r="E5028" s="2" t="s">
        <v>17</v>
      </c>
      <c r="F5028" s="2" t="str">
        <f>IF(Original!F5030 = "-", "c9", Original!F5030)</f>
        <v>i5</v>
      </c>
      <c r="G5028" s="2">
        <f>IF(ISBLANK(Original!G5030),MEDIAN(Original!G:G),Original!G5030)</f>
        <v>2666</v>
      </c>
    </row>
    <row r="5029" spans="1:7" x14ac:dyDescent="0.3">
      <c r="A5029" s="2">
        <v>754551</v>
      </c>
      <c r="B5029" s="3">
        <v>41858.471712962964</v>
      </c>
      <c r="C5029" s="2" t="s">
        <v>32</v>
      </c>
      <c r="D5029" s="2" t="str">
        <f>IF(Original!D5031 = "-", "Male", Original!D5031)</f>
        <v>Male</v>
      </c>
      <c r="E5029" s="2" t="s">
        <v>15</v>
      </c>
      <c r="F5029" s="2" t="str">
        <f>IF(Original!F5031 = "-", "c9", Original!F5031)</f>
        <v>c5</v>
      </c>
      <c r="G5029" s="2">
        <f>IF(ISBLANK(Original!G5031),MEDIAN(Original!G:G),Original!G5031)</f>
        <v>67838</v>
      </c>
    </row>
    <row r="5030" spans="1:7" x14ac:dyDescent="0.3">
      <c r="A5030" s="2">
        <v>831194</v>
      </c>
      <c r="B5030" s="3">
        <v>41863.499097222222</v>
      </c>
      <c r="C5030" s="2" t="s">
        <v>31</v>
      </c>
      <c r="D5030" s="2" t="str">
        <f>IF(Original!D5032 = "-", "Male", Original!D5032)</f>
        <v>Female</v>
      </c>
      <c r="E5030" s="2" t="s">
        <v>15</v>
      </c>
      <c r="F5030" s="2" t="str">
        <f>IF(Original!F5032 = "-", "c9", Original!F5032)</f>
        <v>c5</v>
      </c>
      <c r="G5030" s="2">
        <f>IF(ISBLANK(Original!G5032),MEDIAN(Original!G:G),Original!G5032)</f>
        <v>36237</v>
      </c>
    </row>
    <row r="5031" spans="1:7" x14ac:dyDescent="0.3">
      <c r="A5031" s="2">
        <v>146893</v>
      </c>
      <c r="B5031" s="3">
        <v>41823.834618055553</v>
      </c>
      <c r="C5031" s="2" t="s">
        <v>32</v>
      </c>
      <c r="D5031" s="2" t="str">
        <f>IF(Original!D5033 = "-", "Male", Original!D5033)</f>
        <v>Female</v>
      </c>
      <c r="E5031" s="2" t="s">
        <v>17</v>
      </c>
      <c r="F5031" s="2" t="str">
        <f>IF(Original!F5033 = "-", "c9", Original!F5033)</f>
        <v>c5</v>
      </c>
      <c r="G5031" s="2">
        <f>IF(ISBLANK(Original!G5033),MEDIAN(Original!G:G),Original!G5033)</f>
        <v>33996</v>
      </c>
    </row>
    <row r="5032" spans="1:7" x14ac:dyDescent="0.3">
      <c r="A5032" s="2">
        <v>143033</v>
      </c>
      <c r="B5032" s="3">
        <v>41824.397615740738</v>
      </c>
      <c r="C5032" s="2" t="s">
        <v>32</v>
      </c>
      <c r="D5032" s="2" t="str">
        <f>IF(Original!D5034 = "-", "Male", Original!D5034)</f>
        <v>Female</v>
      </c>
      <c r="E5032" s="2" t="s">
        <v>17</v>
      </c>
      <c r="F5032" s="2" t="str">
        <f>IF(Original!F5034 = "-", "c9", Original!F5034)</f>
        <v>i5</v>
      </c>
      <c r="G5032" s="2">
        <f>IF(ISBLANK(Original!G5034),MEDIAN(Original!G:G),Original!G5034)</f>
        <v>90559</v>
      </c>
    </row>
    <row r="5033" spans="1:7" x14ac:dyDescent="0.3">
      <c r="A5033" s="2">
        <v>799163</v>
      </c>
      <c r="B5033" s="3">
        <v>41824.3987037037</v>
      </c>
      <c r="C5033" s="2" t="s">
        <v>32</v>
      </c>
      <c r="D5033" s="2" t="str">
        <f>IF(Original!D5035 = "-", "Male", Original!D5035)</f>
        <v>Female</v>
      </c>
      <c r="E5033" s="2" t="s">
        <v>17</v>
      </c>
      <c r="F5033" s="2" t="str">
        <f>IF(Original!F5035 = "-", "c9", Original!F5035)</f>
        <v>i5</v>
      </c>
      <c r="G5033" s="2">
        <f>IF(ISBLANK(Original!G5035),MEDIAN(Original!G:G),Original!G5035)</f>
        <v>7786</v>
      </c>
    </row>
    <row r="5034" spans="1:7" x14ac:dyDescent="0.3">
      <c r="A5034" s="2">
        <v>16116</v>
      </c>
      <c r="B5034" s="3">
        <v>41810.401284722226</v>
      </c>
      <c r="C5034" s="2" t="s">
        <v>32</v>
      </c>
      <c r="D5034" s="2" t="str">
        <f>IF(Original!D5036 = "-", "Male", Original!D5036)</f>
        <v>Female</v>
      </c>
      <c r="E5034" s="2" t="s">
        <v>17</v>
      </c>
      <c r="F5034" s="2" t="str">
        <f>IF(Original!F5036 = "-", "c9", Original!F5036)</f>
        <v>c9</v>
      </c>
      <c r="G5034" s="2">
        <f>IF(ISBLANK(Original!G5036),MEDIAN(Original!G:G),Original!G5036)</f>
        <v>50144</v>
      </c>
    </row>
    <row r="5035" spans="1:7" x14ac:dyDescent="0.3">
      <c r="A5035" s="2">
        <v>381454</v>
      </c>
      <c r="B5035" s="3">
        <v>41816.728796296295</v>
      </c>
      <c r="C5035" s="2" t="s">
        <v>32</v>
      </c>
      <c r="D5035" s="2" t="str">
        <f>IF(Original!D5037 = "-", "Male", Original!D5037)</f>
        <v>Female</v>
      </c>
      <c r="E5035" s="2" t="s">
        <v>17</v>
      </c>
      <c r="F5035" s="2" t="str">
        <f>IF(Original!F5037 = "-", "c9", Original!F5037)</f>
        <v>c9</v>
      </c>
      <c r="G5035" s="2">
        <f>IF(ISBLANK(Original!G5037),MEDIAN(Original!G:G),Original!G5037)</f>
        <v>9476</v>
      </c>
    </row>
    <row r="5036" spans="1:7" x14ac:dyDescent="0.3">
      <c r="A5036" s="2">
        <v>831466</v>
      </c>
      <c r="B5036" s="3">
        <v>41859.397349537037</v>
      </c>
      <c r="C5036" s="2" t="s">
        <v>32</v>
      </c>
      <c r="D5036" s="2" t="str">
        <f>IF(Original!D5038 = "-", "Male", Original!D5038)</f>
        <v>Female</v>
      </c>
      <c r="E5036" s="2" t="s">
        <v>17</v>
      </c>
      <c r="F5036" s="2" t="str">
        <f>IF(Original!F5038 = "-", "c9", Original!F5038)</f>
        <v>c9</v>
      </c>
      <c r="G5036" s="2">
        <f>IF(ISBLANK(Original!G5038),MEDIAN(Original!G:G),Original!G5038)</f>
        <v>17255</v>
      </c>
    </row>
    <row r="5037" spans="1:7" x14ac:dyDescent="0.3">
      <c r="A5037" s="2">
        <v>185908</v>
      </c>
      <c r="B5037" s="3">
        <v>41869.401828703703</v>
      </c>
      <c r="C5037" s="2" t="s">
        <v>32</v>
      </c>
      <c r="D5037" s="2" t="str">
        <f>IF(Original!D5039 = "-", "Male", Original!D5039)</f>
        <v>Female</v>
      </c>
      <c r="E5037" s="2" t="s">
        <v>17</v>
      </c>
      <c r="F5037" s="2" t="str">
        <f>IF(Original!F5039 = "-", "c9", Original!F5039)</f>
        <v>c9</v>
      </c>
      <c r="G5037" s="2">
        <f>IF(ISBLANK(Original!G5039),MEDIAN(Original!G:G),Original!G5039)</f>
        <v>89861</v>
      </c>
    </row>
    <row r="5038" spans="1:7" x14ac:dyDescent="0.3">
      <c r="A5038" s="2">
        <v>171109</v>
      </c>
      <c r="B5038" s="3">
        <v>41871.568553240744</v>
      </c>
      <c r="C5038" s="2" t="s">
        <v>32</v>
      </c>
      <c r="D5038" s="2" t="str">
        <f>IF(Original!D5040 = "-", "Male", Original!D5040)</f>
        <v>Female</v>
      </c>
      <c r="E5038" s="2" t="s">
        <v>17</v>
      </c>
      <c r="F5038" s="2" t="str">
        <f>IF(Original!F5040 = "-", "c9", Original!F5040)</f>
        <v>c9</v>
      </c>
      <c r="G5038" s="2">
        <f>IF(ISBLANK(Original!G5040),MEDIAN(Original!G:G),Original!G5040)</f>
        <v>97910</v>
      </c>
    </row>
    <row r="5039" spans="1:7" x14ac:dyDescent="0.3">
      <c r="A5039" s="2">
        <v>519908</v>
      </c>
      <c r="B5039" s="3">
        <v>41871.568668981483</v>
      </c>
      <c r="C5039" s="2" t="s">
        <v>32</v>
      </c>
      <c r="D5039" s="2" t="str">
        <f>IF(Original!D5041 = "-", "Male", Original!D5041)</f>
        <v>Female</v>
      </c>
      <c r="E5039" s="2" t="s">
        <v>17</v>
      </c>
      <c r="F5039" s="2" t="str">
        <f>IF(Original!F5041 = "-", "c9", Original!F5041)</f>
        <v>c9</v>
      </c>
      <c r="G5039" s="2">
        <f>IF(ISBLANK(Original!G5041),MEDIAN(Original!G:G),Original!G5041)</f>
        <v>54394</v>
      </c>
    </row>
    <row r="5040" spans="1:7" x14ac:dyDescent="0.3">
      <c r="A5040" s="2">
        <v>634894</v>
      </c>
      <c r="B5040" s="3">
        <v>41852.397152777776</v>
      </c>
      <c r="C5040" s="2" t="s">
        <v>32</v>
      </c>
      <c r="D5040" s="2" t="str">
        <f>IF(Original!D5042 = "-", "Male", Original!D5042)</f>
        <v>Male</v>
      </c>
      <c r="E5040" s="2" t="s">
        <v>12</v>
      </c>
      <c r="F5040" s="2" t="str">
        <f>IF(Original!F5042 = "-", "c9", Original!F5042)</f>
        <v>c5</v>
      </c>
      <c r="G5040" s="2">
        <f>IF(ISBLANK(Original!G5042),MEDIAN(Original!G:G),Original!G5042)</f>
        <v>2457</v>
      </c>
    </row>
    <row r="5041" spans="1:7" x14ac:dyDescent="0.3">
      <c r="A5041" s="2">
        <v>254287</v>
      </c>
      <c r="B5041" s="3">
        <v>41864.739085648151</v>
      </c>
      <c r="C5041" s="2" t="s">
        <v>31</v>
      </c>
      <c r="D5041" s="2" t="str">
        <f>IF(Original!D5043 = "-", "Male", Original!D5043)</f>
        <v>Male</v>
      </c>
      <c r="E5041" s="2" t="s">
        <v>12</v>
      </c>
      <c r="F5041" s="2" t="str">
        <f>IF(Original!F5043 = "-", "c9", Original!F5043)</f>
        <v>c5</v>
      </c>
      <c r="G5041" s="2">
        <f>IF(ISBLANK(Original!G5043),MEDIAN(Original!G:G),Original!G5043)</f>
        <v>86346</v>
      </c>
    </row>
    <row r="5042" spans="1:7" x14ac:dyDescent="0.3">
      <c r="A5042" s="2">
        <v>770411</v>
      </c>
      <c r="B5042" s="3">
        <v>41864.743483796294</v>
      </c>
      <c r="C5042" s="2" t="s">
        <v>32</v>
      </c>
      <c r="D5042" s="2" t="str">
        <f>IF(Original!D5044 = "-", "Male", Original!D5044)</f>
        <v>Female</v>
      </c>
      <c r="E5042" s="2" t="s">
        <v>12</v>
      </c>
      <c r="F5042" s="2" t="str">
        <f>IF(Original!F5044 = "-", "c9", Original!F5044)</f>
        <v>c5</v>
      </c>
      <c r="G5042" s="2">
        <f>IF(ISBLANK(Original!G5044),MEDIAN(Original!G:G),Original!G5044)</f>
        <v>9885</v>
      </c>
    </row>
    <row r="5043" spans="1:7" x14ac:dyDescent="0.3">
      <c r="A5043" s="2">
        <v>261912</v>
      </c>
      <c r="B5043" s="3">
        <v>41849.71603009259</v>
      </c>
      <c r="C5043" s="2" t="s">
        <v>31</v>
      </c>
      <c r="D5043" s="2" t="str">
        <f>IF(Original!D5045 = "-", "Male", Original!D5045)</f>
        <v>Male</v>
      </c>
      <c r="E5043" s="2" t="s">
        <v>12</v>
      </c>
      <c r="F5043" s="2" t="str">
        <f>IF(Original!F5045 = "-", "c9", Original!F5045)</f>
        <v>c9</v>
      </c>
      <c r="G5043" s="2">
        <f>IF(ISBLANK(Original!G5045),MEDIAN(Original!G:G),Original!G5045)</f>
        <v>17291</v>
      </c>
    </row>
    <row r="5044" spans="1:7" x14ac:dyDescent="0.3">
      <c r="A5044" s="2">
        <v>733340</v>
      </c>
      <c r="B5044" s="3">
        <v>41856.37972222222</v>
      </c>
      <c r="C5044" s="2" t="s">
        <v>32</v>
      </c>
      <c r="D5044" s="2" t="str">
        <f>IF(Original!D5046 = "-", "Male", Original!D5046)</f>
        <v>Male</v>
      </c>
      <c r="E5044" s="2" t="s">
        <v>12</v>
      </c>
      <c r="F5044" s="2" t="str">
        <f>IF(Original!F5046 = "-", "c9", Original!F5046)</f>
        <v>c9</v>
      </c>
      <c r="G5044" s="2">
        <f>IF(ISBLANK(Original!G5046),MEDIAN(Original!G:G),Original!G5046)</f>
        <v>59339</v>
      </c>
    </row>
    <row r="5045" spans="1:7" x14ac:dyDescent="0.3">
      <c r="A5045" s="2">
        <v>525213</v>
      </c>
      <c r="B5045" s="3">
        <v>41856.381296296298</v>
      </c>
      <c r="C5045" s="2" t="s">
        <v>31</v>
      </c>
      <c r="D5045" s="2" t="str">
        <f>IF(Original!D5047 = "-", "Male", Original!D5047)</f>
        <v>Female</v>
      </c>
      <c r="E5045" s="2" t="s">
        <v>12</v>
      </c>
      <c r="F5045" s="2" t="str">
        <f>IF(Original!F5047 = "-", "c9", Original!F5047)</f>
        <v>c9</v>
      </c>
      <c r="G5045" s="2">
        <f>IF(ISBLANK(Original!G5047),MEDIAN(Original!G:G),Original!G5047)</f>
        <v>67140</v>
      </c>
    </row>
    <row r="5046" spans="1:7" x14ac:dyDescent="0.3">
      <c r="A5046" s="2">
        <v>662521</v>
      </c>
      <c r="B5046" s="3">
        <v>41877.171388888892</v>
      </c>
      <c r="C5046" s="2" t="s">
        <v>32</v>
      </c>
      <c r="D5046" s="2" t="str">
        <f>IF(Original!D5048 = "-", "Male", Original!D5048)</f>
        <v>Don’t want to say</v>
      </c>
      <c r="E5046" s="2" t="s">
        <v>12</v>
      </c>
      <c r="F5046" s="2" t="str">
        <f>IF(Original!F5048 = "-", "c9", Original!F5048)</f>
        <v>c5</v>
      </c>
      <c r="G5046" s="2">
        <f>IF(ISBLANK(Original!G5048),MEDIAN(Original!G:G),Original!G5048)</f>
        <v>74708</v>
      </c>
    </row>
    <row r="5047" spans="1:7" x14ac:dyDescent="0.3">
      <c r="A5047" s="2">
        <v>756594</v>
      </c>
      <c r="B5047" s="3">
        <v>41836.76353009259</v>
      </c>
      <c r="C5047" s="2" t="s">
        <v>32</v>
      </c>
      <c r="D5047" s="2" t="str">
        <f>IF(Original!D5049 = "-", "Male", Original!D5049)</f>
        <v>Female</v>
      </c>
      <c r="E5047" s="2" t="s">
        <v>17</v>
      </c>
      <c r="F5047" s="2" t="str">
        <f>IF(Original!F5049 = "-", "c9", Original!F5049)</f>
        <v>c9</v>
      </c>
      <c r="G5047" s="2">
        <f>IF(ISBLANK(Original!G5049),MEDIAN(Original!G:G),Original!G5049)</f>
        <v>28483</v>
      </c>
    </row>
    <row r="5048" spans="1:7" x14ac:dyDescent="0.3">
      <c r="A5048" s="2">
        <v>772086</v>
      </c>
      <c r="B5048" s="3">
        <v>41836.764791666668</v>
      </c>
      <c r="C5048" s="2" t="s">
        <v>32</v>
      </c>
      <c r="D5048" s="2" t="str">
        <f>IF(Original!D5050 = "-", "Male", Original!D5050)</f>
        <v>Female</v>
      </c>
      <c r="E5048" s="2" t="s">
        <v>17</v>
      </c>
      <c r="F5048" s="2" t="str">
        <f>IF(Original!F5050 = "-", "c9", Original!F5050)</f>
        <v>c9</v>
      </c>
      <c r="G5048" s="2">
        <f>IF(ISBLANK(Original!G5050),MEDIAN(Original!G:G),Original!G5050)</f>
        <v>1262</v>
      </c>
    </row>
    <row r="5049" spans="1:7" x14ac:dyDescent="0.3">
      <c r="A5049" s="2">
        <v>756620</v>
      </c>
      <c r="B5049" s="3">
        <v>41816.792407407411</v>
      </c>
      <c r="C5049" s="2" t="s">
        <v>32</v>
      </c>
      <c r="D5049" s="2" t="str">
        <f>IF(Original!D5051 = "-", "Male", Original!D5051)</f>
        <v>Male</v>
      </c>
      <c r="E5049" s="2" t="s">
        <v>20</v>
      </c>
      <c r="F5049" s="2" t="str">
        <f>IF(Original!F5051 = "-", "c9", Original!F5051)</f>
        <v>b9</v>
      </c>
      <c r="G5049" s="2">
        <f>IF(ISBLANK(Original!G5051),MEDIAN(Original!G:G),Original!G5051)</f>
        <v>4615</v>
      </c>
    </row>
    <row r="5050" spans="1:7" x14ac:dyDescent="0.3">
      <c r="A5050" s="2">
        <v>875165</v>
      </c>
      <c r="B5050" s="3">
        <v>41816.793599537035</v>
      </c>
      <c r="C5050" s="2" t="s">
        <v>32</v>
      </c>
      <c r="D5050" s="2" t="str">
        <f>IF(Original!D5052 = "-", "Male", Original!D5052)</f>
        <v>Don’t want to say</v>
      </c>
      <c r="E5050" s="2" t="s">
        <v>20</v>
      </c>
      <c r="F5050" s="2" t="str">
        <f>IF(Original!F5052 = "-", "c9", Original!F5052)</f>
        <v>b9</v>
      </c>
      <c r="G5050" s="2">
        <f>IF(ISBLANK(Original!G5052),MEDIAN(Original!G:G),Original!G5052)</f>
        <v>85584</v>
      </c>
    </row>
    <row r="5051" spans="1:7" x14ac:dyDescent="0.3">
      <c r="A5051" s="2">
        <v>903998</v>
      </c>
      <c r="B5051" s="3">
        <v>41803.388356481482</v>
      </c>
      <c r="C5051" s="2" t="s">
        <v>32</v>
      </c>
      <c r="D5051" s="2" t="str">
        <f>IF(Original!D5053 = "-", "Male", Original!D5053)</f>
        <v>Female</v>
      </c>
      <c r="E5051" s="2" t="s">
        <v>17</v>
      </c>
      <c r="F5051" s="2" t="str">
        <f>IF(Original!F5053 = "-", "c9", Original!F5053)</f>
        <v>c8</v>
      </c>
      <c r="G5051" s="2">
        <f>IF(ISBLANK(Original!G5053),MEDIAN(Original!G:G),Original!G5053)</f>
        <v>75006</v>
      </c>
    </row>
    <row r="5052" spans="1:7" x14ac:dyDescent="0.3">
      <c r="A5052" s="2">
        <v>292518</v>
      </c>
      <c r="B5052" s="3">
        <v>41835.398692129631</v>
      </c>
      <c r="C5052" s="2" t="s">
        <v>32</v>
      </c>
      <c r="D5052" s="2" t="str">
        <f>IF(Original!D5054 = "-", "Male", Original!D5054)</f>
        <v>Female</v>
      </c>
      <c r="E5052" s="2" t="s">
        <v>14</v>
      </c>
      <c r="F5052" s="2" t="str">
        <f>IF(Original!F5054 = "-", "c9", Original!F5054)</f>
        <v>c5</v>
      </c>
      <c r="G5052" s="2">
        <f>IF(ISBLANK(Original!G5054),MEDIAN(Original!G:G),Original!G5054)</f>
        <v>86443</v>
      </c>
    </row>
    <row r="5053" spans="1:7" x14ac:dyDescent="0.3">
      <c r="A5053" s="2">
        <v>550775</v>
      </c>
      <c r="B5053" s="3">
        <v>41835.401284722226</v>
      </c>
      <c r="C5053" s="2" t="s">
        <v>32</v>
      </c>
      <c r="D5053" s="2" t="str">
        <f>IF(Original!D5055 = "-", "Male", Original!D5055)</f>
        <v>Female</v>
      </c>
      <c r="E5053" s="2" t="s">
        <v>14</v>
      </c>
      <c r="F5053" s="2" t="str">
        <f>IF(Original!F5055 = "-", "c9", Original!F5055)</f>
        <v>c5</v>
      </c>
      <c r="G5053" s="2">
        <f>IF(ISBLANK(Original!G5055),MEDIAN(Original!G:G),Original!G5055)</f>
        <v>45342</v>
      </c>
    </row>
    <row r="5054" spans="1:7" x14ac:dyDescent="0.3">
      <c r="A5054" s="2">
        <v>243625</v>
      </c>
      <c r="B5054" s="3">
        <v>41864.590497685182</v>
      </c>
      <c r="C5054" s="2" t="s">
        <v>32</v>
      </c>
      <c r="D5054" s="2" t="str">
        <f>IF(Original!D5056 = "-", "Male", Original!D5056)</f>
        <v>Female</v>
      </c>
      <c r="E5054" s="2" t="s">
        <v>14</v>
      </c>
      <c r="F5054" s="2" t="str">
        <f>IF(Original!F5056 = "-", "c9", Original!F5056)</f>
        <v>c5</v>
      </c>
      <c r="G5054" s="2">
        <f>IF(ISBLANK(Original!G5056),MEDIAN(Original!G:G),Original!G5056)</f>
        <v>13278</v>
      </c>
    </row>
    <row r="5055" spans="1:7" x14ac:dyDescent="0.3">
      <c r="A5055" s="2">
        <v>423354</v>
      </c>
      <c r="B5055" s="3">
        <v>41864.592083333337</v>
      </c>
      <c r="C5055" s="2" t="s">
        <v>32</v>
      </c>
      <c r="D5055" s="2" t="str">
        <f>IF(Original!D5057 = "-", "Male", Original!D5057)</f>
        <v>Female</v>
      </c>
      <c r="E5055" s="2" t="s">
        <v>14</v>
      </c>
      <c r="F5055" s="2" t="str">
        <f>IF(Original!F5057 = "-", "c9", Original!F5057)</f>
        <v>c5</v>
      </c>
      <c r="G5055" s="2">
        <f>IF(ISBLANK(Original!G5057),MEDIAN(Original!G:G),Original!G5057)</f>
        <v>25363</v>
      </c>
    </row>
    <row r="5056" spans="1:7" x14ac:dyDescent="0.3">
      <c r="A5056" s="2">
        <v>868439</v>
      </c>
      <c r="B5056" s="3">
        <v>41786.397499999999</v>
      </c>
      <c r="C5056" s="2" t="s">
        <v>32</v>
      </c>
      <c r="D5056" s="2" t="str">
        <f>IF(Original!D5058 = "-", "Male", Original!D5058)</f>
        <v>Female</v>
      </c>
      <c r="E5056" s="2" t="s">
        <v>18</v>
      </c>
      <c r="F5056" s="2" t="str">
        <f>IF(Original!F5058 = "-", "c9", Original!F5058)</f>
        <v>c9</v>
      </c>
      <c r="G5056" s="2">
        <f>IF(ISBLANK(Original!G5058),MEDIAN(Original!G:G),Original!G5058)</f>
        <v>70585</v>
      </c>
    </row>
    <row r="5057" spans="1:7" x14ac:dyDescent="0.3">
      <c r="A5057" s="2">
        <v>173156</v>
      </c>
      <c r="B5057" s="3">
        <v>41809.565717592595</v>
      </c>
      <c r="C5057" s="2" t="s">
        <v>32</v>
      </c>
      <c r="D5057" s="2" t="str">
        <f>IF(Original!D5059 = "-", "Male", Original!D5059)</f>
        <v>Female</v>
      </c>
      <c r="E5057" s="2" t="s">
        <v>18</v>
      </c>
      <c r="F5057" s="2" t="str">
        <f>IF(Original!F5059 = "-", "c9", Original!F5059)</f>
        <v>c9</v>
      </c>
      <c r="G5057" s="2">
        <f>IF(ISBLANK(Original!G5059),MEDIAN(Original!G:G),Original!G5059)</f>
        <v>34170</v>
      </c>
    </row>
    <row r="5058" spans="1:7" x14ac:dyDescent="0.3">
      <c r="A5058" s="2">
        <v>612189</v>
      </c>
      <c r="B5058" s="3">
        <v>41814.397858796299</v>
      </c>
      <c r="C5058" s="2" t="s">
        <v>32</v>
      </c>
      <c r="D5058" s="2" t="str">
        <f>IF(Original!D5060 = "-", "Male", Original!D5060)</f>
        <v>Female</v>
      </c>
      <c r="E5058" s="2" t="s">
        <v>18</v>
      </c>
      <c r="F5058" s="2" t="str">
        <f>IF(Original!F5060 = "-", "c9", Original!F5060)</f>
        <v>c9</v>
      </c>
      <c r="G5058" s="2">
        <f>IF(ISBLANK(Original!G5060),MEDIAN(Original!G:G),Original!G5060)</f>
        <v>35271</v>
      </c>
    </row>
    <row r="5059" spans="1:7" x14ac:dyDescent="0.3">
      <c r="A5059" s="2">
        <v>216919</v>
      </c>
      <c r="B5059" s="3">
        <v>41831.92083333333</v>
      </c>
      <c r="C5059" s="2" t="s">
        <v>32</v>
      </c>
      <c r="D5059" s="2" t="str">
        <f>IF(Original!D5061 = "-", "Male", Original!D5061)</f>
        <v>Don’t want to say</v>
      </c>
      <c r="E5059" s="2" t="s">
        <v>18</v>
      </c>
      <c r="F5059" s="2" t="str">
        <f>IF(Original!F5061 = "-", "c9", Original!F5061)</f>
        <v>c9</v>
      </c>
      <c r="G5059" s="2">
        <f>IF(ISBLANK(Original!G5061),MEDIAN(Original!G:G),Original!G5061)</f>
        <v>63491</v>
      </c>
    </row>
    <row r="5060" spans="1:7" x14ac:dyDescent="0.3">
      <c r="A5060" s="2">
        <v>328706</v>
      </c>
      <c r="B5060" s="3">
        <v>41814.442743055559</v>
      </c>
      <c r="C5060" s="2" t="s">
        <v>32</v>
      </c>
      <c r="D5060" s="2" t="str">
        <f>IF(Original!D5062 = "-", "Male", Original!D5062)</f>
        <v>Female</v>
      </c>
      <c r="E5060" s="2" t="s">
        <v>14</v>
      </c>
      <c r="F5060" s="2" t="str">
        <f>IF(Original!F5062 = "-", "c9", Original!F5062)</f>
        <v>c9</v>
      </c>
      <c r="G5060" s="2">
        <f>IF(ISBLANK(Original!G5062),MEDIAN(Original!G:G),Original!G5062)</f>
        <v>30982</v>
      </c>
    </row>
    <row r="5061" spans="1:7" x14ac:dyDescent="0.3">
      <c r="A5061" s="2">
        <v>309543</v>
      </c>
      <c r="B5061" s="3">
        <v>41814.443182870367</v>
      </c>
      <c r="C5061" s="2" t="s">
        <v>32</v>
      </c>
      <c r="D5061" s="2" t="str">
        <f>IF(Original!D5063 = "-", "Male", Original!D5063)</f>
        <v>Female</v>
      </c>
      <c r="E5061" s="2" t="s">
        <v>14</v>
      </c>
      <c r="F5061" s="2" t="str">
        <f>IF(Original!F5063 = "-", "c9", Original!F5063)</f>
        <v>c9</v>
      </c>
      <c r="G5061" s="2">
        <f>IF(ISBLANK(Original!G5063),MEDIAN(Original!G:G),Original!G5063)</f>
        <v>18041</v>
      </c>
    </row>
    <row r="5062" spans="1:7" x14ac:dyDescent="0.3">
      <c r="A5062" s="2">
        <v>260038</v>
      </c>
      <c r="B5062" s="3">
        <v>41827.516655092593</v>
      </c>
      <c r="C5062" s="2" t="s">
        <v>32</v>
      </c>
      <c r="D5062" s="2" t="str">
        <f>IF(Original!D5064 = "-", "Male", Original!D5064)</f>
        <v>Don’t want to say</v>
      </c>
      <c r="E5062" s="2" t="s">
        <v>14</v>
      </c>
      <c r="F5062" s="2" t="str">
        <f>IF(Original!F5064 = "-", "c9", Original!F5064)</f>
        <v>c9</v>
      </c>
      <c r="G5062" s="2">
        <f>IF(ISBLANK(Original!G5064),MEDIAN(Original!G:G),Original!G5064)</f>
        <v>74189</v>
      </c>
    </row>
    <row r="5063" spans="1:7" x14ac:dyDescent="0.3">
      <c r="A5063" s="2">
        <v>747909</v>
      </c>
      <c r="B5063" s="3">
        <v>41808.396909722222</v>
      </c>
      <c r="C5063" s="2" t="s">
        <v>32</v>
      </c>
      <c r="D5063" s="2" t="str">
        <f>IF(Original!D5065 = "-", "Male", Original!D5065)</f>
        <v>Male</v>
      </c>
      <c r="E5063" s="2" t="s">
        <v>12</v>
      </c>
      <c r="F5063" s="2" t="str">
        <f>IF(Original!F5065 = "-", "c9", Original!F5065)</f>
        <v>c9</v>
      </c>
      <c r="G5063" s="2">
        <f>IF(ISBLANK(Original!G5065),MEDIAN(Original!G:G),Original!G5065)</f>
        <v>17911</v>
      </c>
    </row>
    <row r="5064" spans="1:7" x14ac:dyDescent="0.3">
      <c r="A5064" s="2">
        <v>233754</v>
      </c>
      <c r="B5064" s="3">
        <v>41786.436562499999</v>
      </c>
      <c r="C5064" s="2" t="s">
        <v>31</v>
      </c>
      <c r="D5064" s="2" t="str">
        <f>IF(Original!D5066 = "-", "Male", Original!D5066)</f>
        <v>Female</v>
      </c>
      <c r="E5064" s="2" t="s">
        <v>13</v>
      </c>
      <c r="F5064" s="2" t="str">
        <f>IF(Original!F5066 = "-", "c9", Original!F5066)</f>
        <v>c9</v>
      </c>
      <c r="G5064" s="2">
        <f>IF(ISBLANK(Original!G5066),MEDIAN(Original!G:G),Original!G5066)</f>
        <v>98036</v>
      </c>
    </row>
    <row r="5065" spans="1:7" x14ac:dyDescent="0.3">
      <c r="A5065" s="2">
        <v>753692</v>
      </c>
      <c r="B5065" s="3">
        <v>41786.4375462963</v>
      </c>
      <c r="C5065" s="2" t="s">
        <v>31</v>
      </c>
      <c r="D5065" s="2" t="str">
        <f>IF(Original!D5067 = "-", "Male", Original!D5067)</f>
        <v>Female</v>
      </c>
      <c r="E5065" s="2" t="s">
        <v>13</v>
      </c>
      <c r="F5065" s="2" t="str">
        <f>IF(Original!F5067 = "-", "c9", Original!F5067)</f>
        <v>c9</v>
      </c>
      <c r="G5065" s="2">
        <f>IF(ISBLANK(Original!G5067),MEDIAN(Original!G:G),Original!G5067)</f>
        <v>95335</v>
      </c>
    </row>
    <row r="5066" spans="1:7" x14ac:dyDescent="0.3">
      <c r="A5066" s="2">
        <v>493105</v>
      </c>
      <c r="B5066" s="3">
        <v>41789.353622685187</v>
      </c>
      <c r="C5066" s="2" t="s">
        <v>32</v>
      </c>
      <c r="D5066" s="2" t="str">
        <f>IF(Original!D5068 = "-", "Male", Original!D5068)</f>
        <v>Female</v>
      </c>
      <c r="E5066" s="2" t="s">
        <v>13</v>
      </c>
      <c r="F5066" s="2" t="str">
        <f>IF(Original!F5068 = "-", "c9", Original!F5068)</f>
        <v>c8</v>
      </c>
      <c r="G5066" s="2">
        <f>IF(ISBLANK(Original!G5068),MEDIAN(Original!G:G),Original!G5068)</f>
        <v>26886</v>
      </c>
    </row>
    <row r="5067" spans="1:7" x14ac:dyDescent="0.3">
      <c r="A5067" s="2">
        <v>30935</v>
      </c>
      <c r="B5067" s="3">
        <v>41843.398275462961</v>
      </c>
      <c r="C5067" s="2" t="s">
        <v>32</v>
      </c>
      <c r="D5067" s="2" t="str">
        <f>IF(Original!D5069 = "-", "Male", Original!D5069)</f>
        <v>Female</v>
      </c>
      <c r="E5067" s="2" t="s">
        <v>13</v>
      </c>
      <c r="F5067" s="2" t="str">
        <f>IF(Original!F5069 = "-", "c9", Original!F5069)</f>
        <v>c9</v>
      </c>
      <c r="G5067" s="2">
        <f>IF(ISBLANK(Original!G5069),MEDIAN(Original!G:G),Original!G5069)</f>
        <v>74320</v>
      </c>
    </row>
    <row r="5068" spans="1:7" x14ac:dyDescent="0.3">
      <c r="A5068" s="2">
        <v>106660</v>
      </c>
      <c r="B5068" s="3">
        <v>41843.399386574078</v>
      </c>
      <c r="C5068" s="2" t="s">
        <v>32</v>
      </c>
      <c r="D5068" s="2" t="str">
        <f>IF(Original!D5070 = "-", "Male", Original!D5070)</f>
        <v>Female</v>
      </c>
      <c r="E5068" s="2" t="s">
        <v>13</v>
      </c>
      <c r="F5068" s="2" t="str">
        <f>IF(Original!F5070 = "-", "c9", Original!F5070)</f>
        <v>c9</v>
      </c>
      <c r="G5068" s="2">
        <f>IF(ISBLANK(Original!G5070),MEDIAN(Original!G:G),Original!G5070)</f>
        <v>30451</v>
      </c>
    </row>
    <row r="5069" spans="1:7" x14ac:dyDescent="0.3">
      <c r="A5069" s="2">
        <v>167126</v>
      </c>
      <c r="B5069" s="3">
        <v>41864.398449074077</v>
      </c>
      <c r="C5069" s="2" t="s">
        <v>32</v>
      </c>
      <c r="D5069" s="2" t="str">
        <f>IF(Original!D5071 = "-", "Male", Original!D5071)</f>
        <v>Female</v>
      </c>
      <c r="E5069" s="2" t="s">
        <v>13</v>
      </c>
      <c r="F5069" s="2" t="str">
        <f>IF(Original!F5071 = "-", "c9", Original!F5071)</f>
        <v>c9</v>
      </c>
      <c r="G5069" s="2">
        <f>IF(ISBLANK(Original!G5071),MEDIAN(Original!G:G),Original!G5071)</f>
        <v>63271</v>
      </c>
    </row>
    <row r="5070" spans="1:7" x14ac:dyDescent="0.3">
      <c r="A5070" s="2">
        <v>787857</v>
      </c>
      <c r="B5070" s="3">
        <v>41857.396631944444</v>
      </c>
      <c r="C5070" s="2" t="s">
        <v>32</v>
      </c>
      <c r="D5070" s="2" t="str">
        <f>IF(Original!D5072 = "-", "Male", Original!D5072)</f>
        <v>Male</v>
      </c>
      <c r="E5070" s="2" t="s">
        <v>12</v>
      </c>
      <c r="F5070" s="2" t="str">
        <f>IF(Original!F5072 = "-", "c9", Original!F5072)</f>
        <v>i5</v>
      </c>
      <c r="G5070" s="2">
        <f>IF(ISBLANK(Original!G5072),MEDIAN(Original!G:G),Original!G5072)</f>
        <v>49482</v>
      </c>
    </row>
    <row r="5071" spans="1:7" x14ac:dyDescent="0.3">
      <c r="A5071" s="2">
        <v>783242</v>
      </c>
      <c r="B5071" s="3">
        <v>41828.466782407406</v>
      </c>
      <c r="C5071" s="2" t="s">
        <v>32</v>
      </c>
      <c r="D5071" s="2" t="str">
        <f>IF(Original!D5073 = "-", "Male", Original!D5073)</f>
        <v>Female</v>
      </c>
      <c r="E5071" s="2" t="s">
        <v>13</v>
      </c>
      <c r="F5071" s="2" t="str">
        <f>IF(Original!F5073 = "-", "c9", Original!F5073)</f>
        <v>c9</v>
      </c>
      <c r="G5071" s="2">
        <f>IF(ISBLANK(Original!G5073),MEDIAN(Original!G:G),Original!G5073)</f>
        <v>7859</v>
      </c>
    </row>
    <row r="5072" spans="1:7" x14ac:dyDescent="0.3">
      <c r="A5072" s="2">
        <v>872898</v>
      </c>
      <c r="B5072" s="3">
        <v>41828.468078703707</v>
      </c>
      <c r="C5072" s="2" t="s">
        <v>32</v>
      </c>
      <c r="D5072" s="2" t="str">
        <f>IF(Original!D5074 = "-", "Male", Original!D5074)</f>
        <v>Female</v>
      </c>
      <c r="E5072" s="2" t="s">
        <v>13</v>
      </c>
      <c r="F5072" s="2" t="str">
        <f>IF(Original!F5074 = "-", "c9", Original!F5074)</f>
        <v>c9</v>
      </c>
      <c r="G5072" s="2">
        <f>IF(ISBLANK(Original!G5074),MEDIAN(Original!G:G),Original!G5074)</f>
        <v>47520</v>
      </c>
    </row>
    <row r="5073" spans="1:7" x14ac:dyDescent="0.3">
      <c r="A5073" s="2">
        <v>673410</v>
      </c>
      <c r="B5073" s="3">
        <v>41795.72047453704</v>
      </c>
      <c r="C5073" s="2" t="s">
        <v>32</v>
      </c>
      <c r="D5073" s="2" t="str">
        <f>IF(Original!D5075 = "-", "Male", Original!D5075)</f>
        <v>Female</v>
      </c>
      <c r="E5073" s="2" t="s">
        <v>14</v>
      </c>
      <c r="F5073" s="2" t="str">
        <f>IF(Original!F5075 = "-", "c9", Original!F5075)</f>
        <v>i7</v>
      </c>
      <c r="G5073" s="2">
        <f>IF(ISBLANK(Original!G5075),MEDIAN(Original!G:G),Original!G5075)</f>
        <v>18777</v>
      </c>
    </row>
    <row r="5074" spans="1:7" x14ac:dyDescent="0.3">
      <c r="A5074" s="2">
        <v>957901</v>
      </c>
      <c r="B5074" s="3">
        <v>41795.72084490741</v>
      </c>
      <c r="C5074" s="2" t="s">
        <v>32</v>
      </c>
      <c r="D5074" s="2" t="str">
        <f>IF(Original!D5076 = "-", "Male", Original!D5076)</f>
        <v>Female</v>
      </c>
      <c r="E5074" s="2" t="s">
        <v>14</v>
      </c>
      <c r="F5074" s="2" t="str">
        <f>IF(Original!F5076 = "-", "c9", Original!F5076)</f>
        <v>i7</v>
      </c>
      <c r="G5074" s="2">
        <f>IF(ISBLANK(Original!G5076),MEDIAN(Original!G:G),Original!G5076)</f>
        <v>5259</v>
      </c>
    </row>
    <row r="5075" spans="1:7" x14ac:dyDescent="0.3">
      <c r="A5075" s="2">
        <v>185447</v>
      </c>
      <c r="B5075" s="3">
        <v>41795.72142361111</v>
      </c>
      <c r="C5075" s="2" t="s">
        <v>32</v>
      </c>
      <c r="D5075" s="2" t="str">
        <f>IF(Original!D5077 = "-", "Male", Original!D5077)</f>
        <v>Female</v>
      </c>
      <c r="E5075" s="2" t="s">
        <v>14</v>
      </c>
      <c r="F5075" s="2" t="str">
        <f>IF(Original!F5077 = "-", "c9", Original!F5077)</f>
        <v>i7</v>
      </c>
      <c r="G5075" s="2">
        <f>IF(ISBLANK(Original!G5077),MEDIAN(Original!G:G),Original!G5077)</f>
        <v>48502</v>
      </c>
    </row>
    <row r="5076" spans="1:7" x14ac:dyDescent="0.3">
      <c r="A5076" s="2">
        <v>794851</v>
      </c>
      <c r="B5076" s="3">
        <v>41810.319710648146</v>
      </c>
      <c r="C5076" s="2" t="s">
        <v>32</v>
      </c>
      <c r="D5076" s="2" t="str">
        <f>IF(Original!D5078 = "-", "Male", Original!D5078)</f>
        <v>Female</v>
      </c>
      <c r="E5076" s="2" t="s">
        <v>14</v>
      </c>
      <c r="F5076" s="2" t="str">
        <f>IF(Original!F5078 = "-", "c9", Original!F5078)</f>
        <v>i7</v>
      </c>
      <c r="G5076" s="2">
        <f>IF(ISBLANK(Original!G5078),MEDIAN(Original!G:G),Original!G5078)</f>
        <v>75046</v>
      </c>
    </row>
    <row r="5077" spans="1:7" x14ac:dyDescent="0.3">
      <c r="A5077" s="2">
        <v>225516</v>
      </c>
      <c r="B5077" s="3">
        <v>41810.320324074077</v>
      </c>
      <c r="C5077" s="2" t="s">
        <v>32</v>
      </c>
      <c r="D5077" s="2" t="str">
        <f>IF(Original!D5079 = "-", "Male", Original!D5079)</f>
        <v>Female</v>
      </c>
      <c r="E5077" s="2" t="s">
        <v>14</v>
      </c>
      <c r="F5077" s="2" t="str">
        <f>IF(Original!F5079 = "-", "c9", Original!F5079)</f>
        <v>i7</v>
      </c>
      <c r="G5077" s="2">
        <f>IF(ISBLANK(Original!G5079),MEDIAN(Original!G:G),Original!G5079)</f>
        <v>37529</v>
      </c>
    </row>
    <row r="5078" spans="1:7" x14ac:dyDescent="0.3">
      <c r="A5078" s="2">
        <v>97162</v>
      </c>
      <c r="B5078" s="3">
        <v>41810.485208333332</v>
      </c>
      <c r="C5078" s="2" t="s">
        <v>32</v>
      </c>
      <c r="D5078" s="2" t="str">
        <f>IF(Original!D5080 = "-", "Male", Original!D5080)</f>
        <v>Female</v>
      </c>
      <c r="E5078" s="2" t="s">
        <v>14</v>
      </c>
      <c r="F5078" s="2" t="str">
        <f>IF(Original!F5080 = "-", "c9", Original!F5080)</f>
        <v>i7</v>
      </c>
      <c r="G5078" s="2">
        <f>IF(ISBLANK(Original!G5080),MEDIAN(Original!G:G),Original!G5080)</f>
        <v>14523</v>
      </c>
    </row>
    <row r="5079" spans="1:7" x14ac:dyDescent="0.3">
      <c r="A5079" s="2">
        <v>59673</v>
      </c>
      <c r="B5079" s="3">
        <v>41814.419641203705</v>
      </c>
      <c r="C5079" s="2" t="s">
        <v>31</v>
      </c>
      <c r="D5079" s="2" t="str">
        <f>IF(Original!D5081 = "-", "Male", Original!D5081)</f>
        <v>Female</v>
      </c>
      <c r="E5079" s="2" t="s">
        <v>14</v>
      </c>
      <c r="F5079" s="2" t="str">
        <f>IF(Original!F5081 = "-", "c9", Original!F5081)</f>
        <v>i7</v>
      </c>
      <c r="G5079" s="2">
        <f>IF(ISBLANK(Original!G5081),MEDIAN(Original!G:G),Original!G5081)</f>
        <v>95311</v>
      </c>
    </row>
    <row r="5080" spans="1:7" x14ac:dyDescent="0.3">
      <c r="A5080" s="2">
        <v>892707</v>
      </c>
      <c r="B5080" s="3">
        <v>41816.66710648148</v>
      </c>
      <c r="C5080" s="2" t="s">
        <v>32</v>
      </c>
      <c r="D5080" s="2" t="str">
        <f>IF(Original!D5082 = "-", "Male", Original!D5082)</f>
        <v>Female</v>
      </c>
      <c r="E5080" s="2" t="s">
        <v>14</v>
      </c>
      <c r="F5080" s="2" t="str">
        <f>IF(Original!F5082 = "-", "c9", Original!F5082)</f>
        <v>i7</v>
      </c>
      <c r="G5080" s="2">
        <f>IF(ISBLANK(Original!G5082),MEDIAN(Original!G:G),Original!G5082)</f>
        <v>54676</v>
      </c>
    </row>
    <row r="5081" spans="1:7" x14ac:dyDescent="0.3">
      <c r="A5081" s="2">
        <v>847760</v>
      </c>
      <c r="B5081" s="3">
        <v>41858.398680555554</v>
      </c>
      <c r="C5081" s="2" t="s">
        <v>31</v>
      </c>
      <c r="D5081" s="2" t="str">
        <f>IF(Original!D5083 = "-", "Male", Original!D5083)</f>
        <v>Female</v>
      </c>
      <c r="E5081" s="2" t="s">
        <v>14</v>
      </c>
      <c r="F5081" s="2" t="str">
        <f>IF(Original!F5083 = "-", "c9", Original!F5083)</f>
        <v>i7</v>
      </c>
      <c r="G5081" s="2">
        <f>IF(ISBLANK(Original!G5083),MEDIAN(Original!G:G),Original!G5083)</f>
        <v>98221</v>
      </c>
    </row>
    <row r="5082" spans="1:7" x14ac:dyDescent="0.3">
      <c r="A5082" s="2">
        <v>735435</v>
      </c>
      <c r="B5082" s="3">
        <v>41867.799618055556</v>
      </c>
      <c r="C5082" s="2" t="s">
        <v>32</v>
      </c>
      <c r="D5082" s="2" t="str">
        <f>IF(Original!D5084 = "-", "Male", Original!D5084)</f>
        <v>Female</v>
      </c>
      <c r="E5082" s="2" t="s">
        <v>14</v>
      </c>
      <c r="F5082" s="2" t="str">
        <f>IF(Original!F5084 = "-", "c9", Original!F5084)</f>
        <v>i7</v>
      </c>
      <c r="G5082" s="2">
        <f>IF(ISBLANK(Original!G5084),MEDIAN(Original!G:G),Original!G5084)</f>
        <v>13643</v>
      </c>
    </row>
    <row r="5083" spans="1:7" x14ac:dyDescent="0.3">
      <c r="A5083" s="2">
        <v>997824</v>
      </c>
      <c r="B5083" s="3">
        <v>41882.594629629632</v>
      </c>
      <c r="C5083" s="2" t="s">
        <v>32</v>
      </c>
      <c r="D5083" s="2" t="str">
        <f>IF(Original!D5085 = "-", "Male", Original!D5085)</f>
        <v>Female</v>
      </c>
      <c r="E5083" s="2" t="s">
        <v>14</v>
      </c>
      <c r="F5083" s="2" t="str">
        <f>IF(Original!F5085 = "-", "c9", Original!F5085)</f>
        <v>i7</v>
      </c>
      <c r="G5083" s="2">
        <f>IF(ISBLANK(Original!G5085),MEDIAN(Original!G:G),Original!G5085)</f>
        <v>23112</v>
      </c>
    </row>
    <row r="5084" spans="1:7" x14ac:dyDescent="0.3">
      <c r="A5084" s="2">
        <v>510022</v>
      </c>
      <c r="B5084" s="3">
        <v>41873.610752314817</v>
      </c>
      <c r="C5084" s="2" t="s">
        <v>32</v>
      </c>
      <c r="D5084" s="2" t="str">
        <f>IF(Original!D5086 = "-", "Male", Original!D5086)</f>
        <v>Female</v>
      </c>
      <c r="E5084" s="2" t="s">
        <v>14</v>
      </c>
      <c r="F5084" s="2" t="str">
        <f>IF(Original!F5086 = "-", "c9", Original!F5086)</f>
        <v>i7</v>
      </c>
      <c r="G5084" s="2">
        <f>IF(ISBLANK(Original!G5086),MEDIAN(Original!G:G),Original!G5086)</f>
        <v>6994</v>
      </c>
    </row>
    <row r="5085" spans="1:7" x14ac:dyDescent="0.3">
      <c r="A5085" s="2">
        <v>561271</v>
      </c>
      <c r="B5085" s="3">
        <v>41880.576261574075</v>
      </c>
      <c r="C5085" s="2" t="s">
        <v>32</v>
      </c>
      <c r="D5085" s="2" t="str">
        <f>IF(Original!D5087 = "-", "Male", Original!D5087)</f>
        <v>Female</v>
      </c>
      <c r="E5085" s="2" t="s">
        <v>14</v>
      </c>
      <c r="F5085" s="2" t="str">
        <f>IF(Original!F5087 = "-", "c9", Original!F5087)</f>
        <v>i7</v>
      </c>
      <c r="G5085" s="2">
        <f>IF(ISBLANK(Original!G5087),MEDIAN(Original!G:G),Original!G5087)</f>
        <v>47784</v>
      </c>
    </row>
    <row r="5086" spans="1:7" x14ac:dyDescent="0.3">
      <c r="A5086" s="2">
        <v>632138</v>
      </c>
      <c r="B5086" s="3">
        <v>41879.397870370369</v>
      </c>
      <c r="C5086" s="2" t="s">
        <v>32</v>
      </c>
      <c r="D5086" s="2" t="str">
        <f>IF(Original!D5088 = "-", "Male", Original!D5088)</f>
        <v>Female</v>
      </c>
      <c r="E5086" s="2" t="s">
        <v>14</v>
      </c>
      <c r="F5086" s="2" t="str">
        <f>IF(Original!F5088 = "-", "c9", Original!F5088)</f>
        <v>i7</v>
      </c>
      <c r="G5086" s="2">
        <f>IF(ISBLANK(Original!G5088),MEDIAN(Original!G:G),Original!G5088)</f>
        <v>42540</v>
      </c>
    </row>
    <row r="5087" spans="1:7" x14ac:dyDescent="0.3">
      <c r="A5087" s="2">
        <v>860271</v>
      </c>
      <c r="B5087" s="3">
        <v>41823.397361111114</v>
      </c>
      <c r="C5087" s="2" t="s">
        <v>32</v>
      </c>
      <c r="D5087" s="2" t="str">
        <f>IF(Original!D5089 = "-", "Male", Original!D5089)</f>
        <v>Male</v>
      </c>
      <c r="E5087" s="2" t="s">
        <v>12</v>
      </c>
      <c r="F5087" s="2" t="str">
        <f>IF(Original!F5089 = "-", "c9", Original!F5089)</f>
        <v>c5</v>
      </c>
      <c r="G5087" s="2">
        <f>IF(ISBLANK(Original!G5089),MEDIAN(Original!G:G),Original!G5089)</f>
        <v>88274</v>
      </c>
    </row>
    <row r="5088" spans="1:7" x14ac:dyDescent="0.3">
      <c r="A5088" s="2">
        <v>390654</v>
      </c>
      <c r="B5088" s="3">
        <v>41823.397627314815</v>
      </c>
      <c r="C5088" s="2" t="s">
        <v>32</v>
      </c>
      <c r="D5088" s="2" t="str">
        <f>IF(Original!D5090 = "-", "Male", Original!D5090)</f>
        <v>Male</v>
      </c>
      <c r="E5088" s="2" t="s">
        <v>12</v>
      </c>
      <c r="F5088" s="2" t="str">
        <f>IF(Original!F5090 = "-", "c9", Original!F5090)</f>
        <v>c5</v>
      </c>
      <c r="G5088" s="2">
        <f>IF(ISBLANK(Original!G5090),MEDIAN(Original!G:G),Original!G5090)</f>
        <v>59251</v>
      </c>
    </row>
    <row r="5089" spans="1:7" x14ac:dyDescent="0.3">
      <c r="A5089" s="2">
        <v>943300</v>
      </c>
      <c r="B5089" s="3">
        <v>41858.449467592596</v>
      </c>
      <c r="C5089" s="2" t="s">
        <v>32</v>
      </c>
      <c r="D5089" s="2" t="str">
        <f>IF(Original!D5091 = "-", "Male", Original!D5091)</f>
        <v>Female</v>
      </c>
      <c r="E5089" s="2" t="s">
        <v>19</v>
      </c>
      <c r="F5089" s="2" t="str">
        <f>IF(Original!F5091 = "-", "c9", Original!F5091)</f>
        <v>c9</v>
      </c>
      <c r="G5089" s="2">
        <f>IF(ISBLANK(Original!G5091),MEDIAN(Original!G:G),Original!G5091)</f>
        <v>57373</v>
      </c>
    </row>
    <row r="5090" spans="1:7" x14ac:dyDescent="0.3">
      <c r="A5090" s="2">
        <v>718437</v>
      </c>
      <c r="B5090" s="3">
        <v>41821.387025462966</v>
      </c>
      <c r="C5090" s="2" t="s">
        <v>32</v>
      </c>
      <c r="D5090" s="2" t="str">
        <f>IF(Original!D5092 = "-", "Male", Original!D5092)</f>
        <v>Female</v>
      </c>
      <c r="E5090" s="2" t="s">
        <v>17</v>
      </c>
      <c r="F5090" s="2" t="str">
        <f>IF(Original!F5092 = "-", "c9", Original!F5092)</f>
        <v>b9</v>
      </c>
      <c r="G5090" s="2">
        <f>IF(ISBLANK(Original!G5092),MEDIAN(Original!G:G),Original!G5092)</f>
        <v>37065</v>
      </c>
    </row>
    <row r="5091" spans="1:7" x14ac:dyDescent="0.3">
      <c r="A5091" s="2">
        <v>646015</v>
      </c>
      <c r="B5091" s="3">
        <v>41821.390625</v>
      </c>
      <c r="C5091" s="2" t="s">
        <v>31</v>
      </c>
      <c r="D5091" s="2" t="str">
        <f>IF(Original!D5093 = "-", "Male", Original!D5093)</f>
        <v>Female</v>
      </c>
      <c r="E5091" s="2" t="s">
        <v>17</v>
      </c>
      <c r="F5091" s="2" t="str">
        <f>IF(Original!F5093 = "-", "c9", Original!F5093)</f>
        <v>b9</v>
      </c>
      <c r="G5091" s="2">
        <f>IF(ISBLANK(Original!G5093),MEDIAN(Original!G:G),Original!G5093)</f>
        <v>31500</v>
      </c>
    </row>
    <row r="5092" spans="1:7" x14ac:dyDescent="0.3">
      <c r="A5092" s="2">
        <v>750712</v>
      </c>
      <c r="B5092" s="3">
        <v>41824.296585648146</v>
      </c>
      <c r="C5092" s="2" t="s">
        <v>31</v>
      </c>
      <c r="D5092" s="2" t="str">
        <f>IF(Original!D5094 = "-", "Male", Original!D5094)</f>
        <v>Female</v>
      </c>
      <c r="E5092" s="2" t="s">
        <v>17</v>
      </c>
      <c r="F5092" s="2" t="str">
        <f>IF(Original!F5094 = "-", "c9", Original!F5094)</f>
        <v>b9</v>
      </c>
      <c r="G5092" s="2">
        <f>IF(ISBLANK(Original!G5094),MEDIAN(Original!G:G),Original!G5094)</f>
        <v>3232</v>
      </c>
    </row>
    <row r="5093" spans="1:7" x14ac:dyDescent="0.3">
      <c r="A5093" s="2">
        <v>769287</v>
      </c>
      <c r="B5093" s="3">
        <v>41824.297002314815</v>
      </c>
      <c r="C5093" s="2" t="s">
        <v>32</v>
      </c>
      <c r="D5093" s="2" t="str">
        <f>IF(Original!D5095 = "-", "Male", Original!D5095)</f>
        <v>Female</v>
      </c>
      <c r="E5093" s="2" t="s">
        <v>17</v>
      </c>
      <c r="F5093" s="2" t="str">
        <f>IF(Original!F5095 = "-", "c9", Original!F5095)</f>
        <v>b9</v>
      </c>
      <c r="G5093" s="2">
        <f>IF(ISBLANK(Original!G5095),MEDIAN(Original!G:G),Original!G5095)</f>
        <v>48223</v>
      </c>
    </row>
    <row r="5094" spans="1:7" x14ac:dyDescent="0.3">
      <c r="A5094" s="2">
        <v>250577</v>
      </c>
      <c r="B5094" s="3">
        <v>41838.397835648146</v>
      </c>
      <c r="C5094" s="2" t="s">
        <v>32</v>
      </c>
      <c r="D5094" s="2" t="str">
        <f>IF(Original!D5096 = "-", "Male", Original!D5096)</f>
        <v>Female</v>
      </c>
      <c r="E5094" s="2" t="s">
        <v>17</v>
      </c>
      <c r="F5094" s="2" t="str">
        <f>IF(Original!F5096 = "-", "c9", Original!F5096)</f>
        <v>b9</v>
      </c>
      <c r="G5094" s="2">
        <f>IF(ISBLANK(Original!G5096),MEDIAN(Original!G:G),Original!G5096)</f>
        <v>21568</v>
      </c>
    </row>
    <row r="5095" spans="1:7" x14ac:dyDescent="0.3">
      <c r="A5095" s="2">
        <v>314821</v>
      </c>
      <c r="B5095" s="3">
        <v>41858.75172453704</v>
      </c>
      <c r="C5095" s="2" t="s">
        <v>32</v>
      </c>
      <c r="D5095" s="2" t="str">
        <f>IF(Original!D5097 = "-", "Male", Original!D5097)</f>
        <v>Female</v>
      </c>
      <c r="E5095" s="2" t="s">
        <v>17</v>
      </c>
      <c r="F5095" s="2" t="str">
        <f>IF(Original!F5097 = "-", "c9", Original!F5097)</f>
        <v>b9</v>
      </c>
      <c r="G5095" s="2">
        <f>IF(ISBLANK(Original!G5097),MEDIAN(Original!G:G),Original!G5097)</f>
        <v>25320</v>
      </c>
    </row>
    <row r="5096" spans="1:7" x14ac:dyDescent="0.3">
      <c r="A5096" s="2">
        <v>849742</v>
      </c>
      <c r="B5096" s="3">
        <v>41828.475763888891</v>
      </c>
      <c r="C5096" s="2" t="s">
        <v>32</v>
      </c>
      <c r="D5096" s="2" t="str">
        <f>IF(Original!D5098 = "-", "Male", Original!D5098)</f>
        <v>Female</v>
      </c>
      <c r="E5096" s="2" t="s">
        <v>17</v>
      </c>
      <c r="F5096" s="2" t="str">
        <f>IF(Original!F5098 = "-", "c9", Original!F5098)</f>
        <v>c5</v>
      </c>
      <c r="G5096" s="2">
        <f>IF(ISBLANK(Original!G5098),MEDIAN(Original!G:G),Original!G5098)</f>
        <v>46492</v>
      </c>
    </row>
    <row r="5097" spans="1:7" x14ac:dyDescent="0.3">
      <c r="A5097" s="2">
        <v>822263</v>
      </c>
      <c r="B5097" s="3">
        <v>41845.397719907407</v>
      </c>
      <c r="C5097" s="2" t="s">
        <v>32</v>
      </c>
      <c r="D5097" s="2" t="str">
        <f>IF(Original!D5099 = "-", "Male", Original!D5099)</f>
        <v>Male</v>
      </c>
      <c r="E5097" s="2" t="s">
        <v>20</v>
      </c>
      <c r="F5097" s="2" t="str">
        <f>IF(Original!F5099 = "-", "c9", Original!F5099)</f>
        <v>c5</v>
      </c>
      <c r="G5097" s="2">
        <f>IF(ISBLANK(Original!G5099),MEDIAN(Original!G:G),Original!G5099)</f>
        <v>56396</v>
      </c>
    </row>
    <row r="5098" spans="1:7" x14ac:dyDescent="0.3">
      <c r="A5098" s="2">
        <v>65936</v>
      </c>
      <c r="B5098" s="3">
        <v>41853.404861111114</v>
      </c>
      <c r="C5098" s="2" t="s">
        <v>32</v>
      </c>
      <c r="D5098" s="2" t="str">
        <f>IF(Original!D5100 = "-", "Male", Original!D5100)</f>
        <v>Male</v>
      </c>
      <c r="E5098" s="2" t="s">
        <v>15</v>
      </c>
      <c r="F5098" s="2" t="str">
        <f>IF(Original!F5100 = "-", "c9", Original!F5100)</f>
        <v>b9</v>
      </c>
      <c r="G5098" s="2">
        <f>IF(ISBLANK(Original!G5100),MEDIAN(Original!G:G),Original!G5100)</f>
        <v>28152</v>
      </c>
    </row>
    <row r="5099" spans="1:7" x14ac:dyDescent="0.3">
      <c r="A5099" s="2">
        <v>793607</v>
      </c>
      <c r="B5099" s="3">
        <v>41838.398449074077</v>
      </c>
      <c r="C5099" s="2" t="s">
        <v>32</v>
      </c>
      <c r="D5099" s="2" t="str">
        <f>IF(Original!D5101 = "-", "Male", Original!D5101)</f>
        <v>Female</v>
      </c>
      <c r="E5099" s="2" t="s">
        <v>17</v>
      </c>
      <c r="F5099" s="2" t="str">
        <f>IF(Original!F5101 = "-", "c9", Original!F5101)</f>
        <v>c5</v>
      </c>
      <c r="G5099" s="2">
        <f>IF(ISBLANK(Original!G5101),MEDIAN(Original!G:G),Original!G5101)</f>
        <v>41403</v>
      </c>
    </row>
    <row r="5100" spans="1:7" x14ac:dyDescent="0.3">
      <c r="A5100" s="2">
        <v>975812</v>
      </c>
      <c r="B5100" s="3">
        <v>41880.398090277777</v>
      </c>
      <c r="C5100" s="2" t="s">
        <v>32</v>
      </c>
      <c r="D5100" s="2" t="str">
        <f>IF(Original!D5102 = "-", "Male", Original!D5102)</f>
        <v>Female</v>
      </c>
      <c r="E5100" s="2" t="s">
        <v>17</v>
      </c>
      <c r="F5100" s="2" t="str">
        <f>IF(Original!F5102 = "-", "c9", Original!F5102)</f>
        <v>c5</v>
      </c>
      <c r="G5100" s="2">
        <f>IF(ISBLANK(Original!G5102),MEDIAN(Original!G:G),Original!G5102)</f>
        <v>93503</v>
      </c>
    </row>
    <row r="5101" spans="1:7" x14ac:dyDescent="0.3">
      <c r="A5101" s="2">
        <v>367308</v>
      </c>
      <c r="B5101" s="3">
        <v>41824.397175925929</v>
      </c>
      <c r="C5101" s="2" t="s">
        <v>32</v>
      </c>
      <c r="D5101" s="2" t="str">
        <f>IF(Original!D5103 = "-", "Male", Original!D5103)</f>
        <v>Female</v>
      </c>
      <c r="E5101" s="2" t="s">
        <v>17</v>
      </c>
      <c r="F5101" s="2" t="str">
        <f>IF(Original!F5103 = "-", "c9", Original!F5103)</f>
        <v>b9</v>
      </c>
      <c r="G5101" s="2">
        <f>IF(ISBLANK(Original!G5103),MEDIAN(Original!G:G),Original!G5103)</f>
        <v>22376</v>
      </c>
    </row>
    <row r="5102" spans="1:7" x14ac:dyDescent="0.3">
      <c r="A5102" s="2">
        <v>86740</v>
      </c>
      <c r="B5102" s="3">
        <v>41867.683113425926</v>
      </c>
      <c r="C5102" s="2" t="s">
        <v>32</v>
      </c>
      <c r="D5102" s="2" t="str">
        <f>IF(Original!D5104 = "-", "Male", Original!D5104)</f>
        <v>Female</v>
      </c>
      <c r="E5102" s="2" t="s">
        <v>17</v>
      </c>
      <c r="F5102" s="2" t="str">
        <f>IF(Original!F5104 = "-", "c9", Original!F5104)</f>
        <v>c9</v>
      </c>
      <c r="G5102" s="2">
        <f>IF(ISBLANK(Original!G5104),MEDIAN(Original!G:G),Original!G5104)</f>
        <v>35230</v>
      </c>
    </row>
    <row r="5103" spans="1:7" x14ac:dyDescent="0.3">
      <c r="A5103" s="2">
        <v>83318</v>
      </c>
      <c r="B5103" s="3">
        <v>41792.397060185183</v>
      </c>
      <c r="C5103" s="2" t="s">
        <v>32</v>
      </c>
      <c r="D5103" s="2" t="str">
        <f>IF(Original!D5105 = "-", "Male", Original!D5105)</f>
        <v>Female</v>
      </c>
      <c r="E5103" s="2" t="s">
        <v>13</v>
      </c>
      <c r="F5103" s="2" t="str">
        <f>IF(Original!F5105 = "-", "c9", Original!F5105)</f>
        <v>c9</v>
      </c>
      <c r="G5103" s="2">
        <f>IF(ISBLANK(Original!G5105),MEDIAN(Original!G:G),Original!G5105)</f>
        <v>25181</v>
      </c>
    </row>
    <row r="5104" spans="1:7" x14ac:dyDescent="0.3">
      <c r="A5104" s="2">
        <v>213326</v>
      </c>
      <c r="B5104" s="3">
        <v>41792.397638888891</v>
      </c>
      <c r="C5104" s="2" t="s">
        <v>32</v>
      </c>
      <c r="D5104" s="2" t="str">
        <f>IF(Original!D5106 = "-", "Male", Original!D5106)</f>
        <v>Female</v>
      </c>
      <c r="E5104" s="2" t="s">
        <v>13</v>
      </c>
      <c r="F5104" s="2" t="str">
        <f>IF(Original!F5106 = "-", "c9", Original!F5106)</f>
        <v>c9</v>
      </c>
      <c r="G5104" s="2">
        <f>IF(ISBLANK(Original!G5106),MEDIAN(Original!G:G),Original!G5106)</f>
        <v>55181</v>
      </c>
    </row>
    <row r="5105" spans="1:7" x14ac:dyDescent="0.3">
      <c r="A5105" s="2">
        <v>463173</v>
      </c>
      <c r="B5105" s="3">
        <v>41827.397175925929</v>
      </c>
      <c r="C5105" s="2" t="s">
        <v>32</v>
      </c>
      <c r="D5105" s="2" t="str">
        <f>IF(Original!D5107 = "-", "Male", Original!D5107)</f>
        <v>Female</v>
      </c>
      <c r="E5105" s="2" t="s">
        <v>17</v>
      </c>
      <c r="F5105" s="2" t="str">
        <f>IF(Original!F5107 = "-", "c9", Original!F5107)</f>
        <v>i5</v>
      </c>
      <c r="G5105" s="2">
        <f>IF(ISBLANK(Original!G5107),MEDIAN(Original!G:G),Original!G5107)</f>
        <v>14640</v>
      </c>
    </row>
    <row r="5106" spans="1:7" x14ac:dyDescent="0.3">
      <c r="A5106" s="2">
        <v>695060</v>
      </c>
      <c r="B5106" s="3">
        <v>41831.527175925927</v>
      </c>
      <c r="C5106" s="2" t="s">
        <v>32</v>
      </c>
      <c r="D5106" s="2" t="str">
        <f>IF(Original!D5108 = "-", "Male", Original!D5108)</f>
        <v>Female</v>
      </c>
      <c r="E5106" s="2" t="s">
        <v>17</v>
      </c>
      <c r="F5106" s="2" t="str">
        <f>IF(Original!F5108 = "-", "c9", Original!F5108)</f>
        <v>c5</v>
      </c>
      <c r="G5106" s="2">
        <f>IF(ISBLANK(Original!G5108),MEDIAN(Original!G:G),Original!G5108)</f>
        <v>73343</v>
      </c>
    </row>
    <row r="5107" spans="1:7" x14ac:dyDescent="0.3">
      <c r="A5107" s="2">
        <v>537402</v>
      </c>
      <c r="B5107" s="3">
        <v>41806.733101851853</v>
      </c>
      <c r="C5107" s="2" t="s">
        <v>32</v>
      </c>
      <c r="D5107" s="2" t="str">
        <f>IF(Original!D5109 = "-", "Male", Original!D5109)</f>
        <v>Female</v>
      </c>
      <c r="E5107" s="2" t="s">
        <v>17</v>
      </c>
      <c r="F5107" s="2" t="str">
        <f>IF(Original!F5109 = "-", "c9", Original!F5109)</f>
        <v>i7</v>
      </c>
      <c r="G5107" s="2">
        <f>IF(ISBLANK(Original!G5109),MEDIAN(Original!G:G),Original!G5109)</f>
        <v>89931</v>
      </c>
    </row>
    <row r="5108" spans="1:7" x14ac:dyDescent="0.3">
      <c r="A5108" s="2">
        <v>35660</v>
      </c>
      <c r="B5108" s="3">
        <v>41841.39806712963</v>
      </c>
      <c r="C5108" s="2" t="s">
        <v>32</v>
      </c>
      <c r="D5108" s="2" t="str">
        <f>IF(Original!D5110 = "-", "Male", Original!D5110)</f>
        <v>Female</v>
      </c>
      <c r="E5108" s="2" t="s">
        <v>17</v>
      </c>
      <c r="F5108" s="2" t="str">
        <f>IF(Original!F5110 = "-", "c9", Original!F5110)</f>
        <v>c5</v>
      </c>
      <c r="G5108" s="2">
        <f>IF(ISBLANK(Original!G5110),MEDIAN(Original!G:G),Original!G5110)</f>
        <v>9687</v>
      </c>
    </row>
    <row r="5109" spans="1:7" x14ac:dyDescent="0.3">
      <c r="A5109" s="2">
        <v>197879</v>
      </c>
      <c r="B5109" s="3">
        <v>41841.397222222222</v>
      </c>
      <c r="C5109" s="2" t="s">
        <v>32</v>
      </c>
      <c r="D5109" s="2" t="str">
        <f>IF(Original!D5111 = "-", "Male", Original!D5111)</f>
        <v>Don’t want to say</v>
      </c>
      <c r="E5109" s="2" t="s">
        <v>17</v>
      </c>
      <c r="F5109" s="2" t="str">
        <f>IF(Original!F5111 = "-", "c9", Original!F5111)</f>
        <v>c5</v>
      </c>
      <c r="G5109" s="2">
        <f>IF(ISBLANK(Original!G5111),MEDIAN(Original!G:G),Original!G5111)</f>
        <v>40787</v>
      </c>
    </row>
    <row r="5110" spans="1:7" x14ac:dyDescent="0.3">
      <c r="A5110" s="2">
        <v>830455</v>
      </c>
      <c r="B5110" s="3">
        <v>41872.515219907407</v>
      </c>
      <c r="C5110" s="2" t="s">
        <v>32</v>
      </c>
      <c r="D5110" s="2" t="str">
        <f>IF(Original!D5112 = "-", "Male", Original!D5112)</f>
        <v>Female</v>
      </c>
      <c r="E5110" s="2" t="s">
        <v>17</v>
      </c>
      <c r="F5110" s="2" t="str">
        <f>IF(Original!F5112 = "-", "c9", Original!F5112)</f>
        <v>c5</v>
      </c>
      <c r="G5110" s="2">
        <f>IF(ISBLANK(Original!G5112),MEDIAN(Original!G:G),Original!G5112)</f>
        <v>36607</v>
      </c>
    </row>
    <row r="5111" spans="1:7" x14ac:dyDescent="0.3">
      <c r="A5111" s="2">
        <v>950873</v>
      </c>
      <c r="B5111" s="3">
        <v>41876.398657407408</v>
      </c>
      <c r="C5111" s="2" t="s">
        <v>32</v>
      </c>
      <c r="D5111" s="2" t="str">
        <f>IF(Original!D5113 = "-", "Male", Original!D5113)</f>
        <v>Female</v>
      </c>
      <c r="E5111" s="2" t="s">
        <v>17</v>
      </c>
      <c r="F5111" s="2" t="str">
        <f>IF(Original!F5113 = "-", "c9", Original!F5113)</f>
        <v>i7</v>
      </c>
      <c r="G5111" s="2">
        <f>IF(ISBLANK(Original!G5113),MEDIAN(Original!G:G),Original!G5113)</f>
        <v>88043</v>
      </c>
    </row>
    <row r="5112" spans="1:7" x14ac:dyDescent="0.3">
      <c r="A5112" s="2">
        <v>702038</v>
      </c>
      <c r="B5112" s="3">
        <v>41876.397106481483</v>
      </c>
      <c r="C5112" s="2" t="s">
        <v>32</v>
      </c>
      <c r="D5112" s="2" t="str">
        <f>IF(Original!D5114 = "-", "Male", Original!D5114)</f>
        <v>Female</v>
      </c>
      <c r="E5112" s="2" t="s">
        <v>12</v>
      </c>
      <c r="F5112" s="2" t="str">
        <f>IF(Original!F5114 = "-", "c9", Original!F5114)</f>
        <v>i7</v>
      </c>
      <c r="G5112" s="2">
        <f>IF(ISBLANK(Original!G5114),MEDIAN(Original!G:G),Original!G5114)</f>
        <v>17389</v>
      </c>
    </row>
    <row r="5113" spans="1:7" x14ac:dyDescent="0.3">
      <c r="A5113" s="2">
        <v>932524</v>
      </c>
      <c r="B5113" s="3">
        <v>41876.399224537039</v>
      </c>
      <c r="C5113" s="2" t="s">
        <v>32</v>
      </c>
      <c r="D5113" s="2" t="str">
        <f>IF(Original!D5115 = "-", "Male", Original!D5115)</f>
        <v>Male</v>
      </c>
      <c r="E5113" s="2" t="s">
        <v>12</v>
      </c>
      <c r="F5113" s="2" t="str">
        <f>IF(Original!F5115 = "-", "c9", Original!F5115)</f>
        <v>i7</v>
      </c>
      <c r="G5113" s="2">
        <f>IF(ISBLANK(Original!G5115),MEDIAN(Original!G:G),Original!G5115)</f>
        <v>17353</v>
      </c>
    </row>
    <row r="5114" spans="1:7" x14ac:dyDescent="0.3">
      <c r="A5114" s="2">
        <v>572607</v>
      </c>
      <c r="B5114" s="3">
        <v>41876.400057870371</v>
      </c>
      <c r="C5114" s="2" t="s">
        <v>32</v>
      </c>
      <c r="D5114" s="2" t="str">
        <f>IF(Original!D5116 = "-", "Male", Original!D5116)</f>
        <v>Male</v>
      </c>
      <c r="E5114" s="2" t="s">
        <v>12</v>
      </c>
      <c r="F5114" s="2" t="str">
        <f>IF(Original!F5116 = "-", "c9", Original!F5116)</f>
        <v>i7</v>
      </c>
      <c r="G5114" s="2">
        <f>IF(ISBLANK(Original!G5116),MEDIAN(Original!G:G),Original!G5116)</f>
        <v>15884</v>
      </c>
    </row>
    <row r="5115" spans="1:7" x14ac:dyDescent="0.3">
      <c r="A5115" s="2">
        <v>676608</v>
      </c>
      <c r="B5115" s="3">
        <v>41876.402060185188</v>
      </c>
      <c r="C5115" s="2" t="s">
        <v>32</v>
      </c>
      <c r="D5115" s="2" t="str">
        <f>IF(Original!D5117 = "-", "Male", Original!D5117)</f>
        <v>Male</v>
      </c>
      <c r="E5115" s="2" t="s">
        <v>12</v>
      </c>
      <c r="F5115" s="2" t="str">
        <f>IF(Original!F5117 = "-", "c9", Original!F5117)</f>
        <v>i7</v>
      </c>
      <c r="G5115" s="2">
        <f>IF(ISBLANK(Original!G5117),MEDIAN(Original!G:G),Original!G5117)</f>
        <v>12376</v>
      </c>
    </row>
    <row r="5116" spans="1:7" x14ac:dyDescent="0.3">
      <c r="A5116" s="2">
        <v>252925</v>
      </c>
      <c r="B5116" s="3">
        <v>41876.402719907404</v>
      </c>
      <c r="C5116" s="2" t="s">
        <v>32</v>
      </c>
      <c r="D5116" s="2" t="str">
        <f>IF(Original!D5118 = "-", "Male", Original!D5118)</f>
        <v>Female</v>
      </c>
      <c r="E5116" s="2" t="s">
        <v>12</v>
      </c>
      <c r="F5116" s="2" t="str">
        <f>IF(Original!F5118 = "-", "c9", Original!F5118)</f>
        <v>i7</v>
      </c>
      <c r="G5116" s="2">
        <f>IF(ISBLANK(Original!G5118),MEDIAN(Original!G:G),Original!G5118)</f>
        <v>19962</v>
      </c>
    </row>
    <row r="5117" spans="1:7" x14ac:dyDescent="0.3">
      <c r="A5117" s="2">
        <v>946654</v>
      </c>
      <c r="B5117" s="3">
        <v>41820.396990740737</v>
      </c>
      <c r="C5117" s="2" t="s">
        <v>31</v>
      </c>
      <c r="D5117" s="2" t="str">
        <f>IF(Original!D5119 = "-", "Male", Original!D5119)</f>
        <v>Male</v>
      </c>
      <c r="E5117" s="2" t="s">
        <v>20</v>
      </c>
      <c r="F5117" s="2" t="str">
        <f>IF(Original!F5119 = "-", "c9", Original!F5119)</f>
        <v>c8</v>
      </c>
      <c r="G5117" s="2">
        <f>IF(ISBLANK(Original!G5119),MEDIAN(Original!G:G),Original!G5119)</f>
        <v>18024</v>
      </c>
    </row>
    <row r="5118" spans="1:7" x14ac:dyDescent="0.3">
      <c r="A5118" s="2">
        <v>794731</v>
      </c>
      <c r="B5118" s="3">
        <v>41821.304849537039</v>
      </c>
      <c r="C5118" s="2" t="s">
        <v>32</v>
      </c>
      <c r="D5118" s="2" t="str">
        <f>IF(Original!D5120 = "-", "Male", Original!D5120)</f>
        <v>Female</v>
      </c>
      <c r="E5118" s="2" t="s">
        <v>20</v>
      </c>
      <c r="F5118" s="2" t="str">
        <f>IF(Original!F5120 = "-", "c9", Original!F5120)</f>
        <v>c8</v>
      </c>
      <c r="G5118" s="2">
        <f>IF(ISBLANK(Original!G5120),MEDIAN(Original!G:G),Original!G5120)</f>
        <v>69332</v>
      </c>
    </row>
    <row r="5119" spans="1:7" x14ac:dyDescent="0.3">
      <c r="A5119" s="2">
        <v>579885</v>
      </c>
      <c r="B5119" s="3">
        <v>41834.396990740737</v>
      </c>
      <c r="C5119" s="2" t="s">
        <v>32</v>
      </c>
      <c r="D5119" s="2" t="str">
        <f>IF(Original!D5121 = "-", "Male", Original!D5121)</f>
        <v>Male</v>
      </c>
      <c r="E5119" s="2" t="s">
        <v>20</v>
      </c>
      <c r="F5119" s="2" t="str">
        <f>IF(Original!F5121 = "-", "c9", Original!F5121)</f>
        <v>c8</v>
      </c>
      <c r="G5119" s="2">
        <f>IF(ISBLANK(Original!G5121),MEDIAN(Original!G:G),Original!G5121)</f>
        <v>96590</v>
      </c>
    </row>
    <row r="5120" spans="1:7" x14ac:dyDescent="0.3">
      <c r="A5120" s="2">
        <v>546970</v>
      </c>
      <c r="B5120" s="3">
        <v>41839.649826388886</v>
      </c>
      <c r="C5120" s="2" t="s">
        <v>32</v>
      </c>
      <c r="D5120" s="2" t="str">
        <f>IF(Original!D5122 = "-", "Male", Original!D5122)</f>
        <v>Don’t want to say</v>
      </c>
      <c r="E5120" s="2" t="s">
        <v>20</v>
      </c>
      <c r="F5120" s="2" t="str">
        <f>IF(Original!F5122 = "-", "c9", Original!F5122)</f>
        <v>c8</v>
      </c>
      <c r="G5120" s="2">
        <f>IF(ISBLANK(Original!G5122),MEDIAN(Original!G:G),Original!G5122)</f>
        <v>65116</v>
      </c>
    </row>
    <row r="5121" spans="1:7" x14ac:dyDescent="0.3">
      <c r="A5121" s="2">
        <v>180813</v>
      </c>
      <c r="B5121" s="3">
        <v>41870.377418981479</v>
      </c>
      <c r="C5121" s="2" t="s">
        <v>32</v>
      </c>
      <c r="D5121" s="2" t="str">
        <f>IF(Original!D5123 = "-", "Male", Original!D5123)</f>
        <v>Don’t want to say</v>
      </c>
      <c r="E5121" s="2" t="s">
        <v>17</v>
      </c>
      <c r="F5121" s="2" t="str">
        <f>IF(Original!F5123 = "-", "c9", Original!F5123)</f>
        <v>c9</v>
      </c>
      <c r="G5121" s="2">
        <f>IF(ISBLANK(Original!G5123),MEDIAN(Original!G:G),Original!G5123)</f>
        <v>93776</v>
      </c>
    </row>
    <row r="5122" spans="1:7" x14ac:dyDescent="0.3">
      <c r="A5122" s="2">
        <v>638194</v>
      </c>
      <c r="B5122" s="3">
        <v>41856.397013888891</v>
      </c>
      <c r="C5122" s="2" t="s">
        <v>32</v>
      </c>
      <c r="D5122" s="2" t="str">
        <f>IF(Original!D5124 = "-", "Male", Original!D5124)</f>
        <v>Female</v>
      </c>
      <c r="E5122" s="2" t="s">
        <v>17</v>
      </c>
      <c r="F5122" s="2" t="str">
        <f>IF(Original!F5124 = "-", "c9", Original!F5124)</f>
        <v>i6</v>
      </c>
      <c r="G5122" s="2">
        <f>IF(ISBLANK(Original!G5124),MEDIAN(Original!G:G),Original!G5124)</f>
        <v>41584</v>
      </c>
    </row>
    <row r="5123" spans="1:7" x14ac:dyDescent="0.3">
      <c r="A5123" s="2">
        <v>245884</v>
      </c>
      <c r="B5123" s="3">
        <v>41857.44295138889</v>
      </c>
      <c r="C5123" s="2" t="s">
        <v>32</v>
      </c>
      <c r="D5123" s="2" t="str">
        <f>IF(Original!D5125 = "-", "Male", Original!D5125)</f>
        <v>Don’t want to say</v>
      </c>
      <c r="E5123" s="2" t="s">
        <v>17</v>
      </c>
      <c r="F5123" s="2" t="str">
        <f>IF(Original!F5125 = "-", "c9", Original!F5125)</f>
        <v>i6</v>
      </c>
      <c r="G5123" s="2">
        <f>IF(ISBLANK(Original!G5125),MEDIAN(Original!G:G),Original!G5125)</f>
        <v>33170</v>
      </c>
    </row>
    <row r="5124" spans="1:7" x14ac:dyDescent="0.3">
      <c r="A5124" s="2">
        <v>445947</v>
      </c>
      <c r="B5124" s="3">
        <v>41849.397037037037</v>
      </c>
      <c r="C5124" s="2" t="s">
        <v>32</v>
      </c>
      <c r="D5124" s="2" t="str">
        <f>IF(Original!D5126 = "-", "Male", Original!D5126)</f>
        <v>Female</v>
      </c>
      <c r="E5124" s="2" t="s">
        <v>19</v>
      </c>
      <c r="F5124" s="2" t="str">
        <f>IF(Original!F5126 = "-", "c9", Original!F5126)</f>
        <v>c5</v>
      </c>
      <c r="G5124" s="2">
        <f>IF(ISBLANK(Original!G5126),MEDIAN(Original!G:G),Original!G5126)</f>
        <v>4043</v>
      </c>
    </row>
    <row r="5125" spans="1:7" x14ac:dyDescent="0.3">
      <c r="A5125" s="2">
        <v>680938</v>
      </c>
      <c r="B5125" s="3">
        <v>41844.502916666665</v>
      </c>
      <c r="C5125" s="2" t="s">
        <v>32</v>
      </c>
      <c r="D5125" s="2" t="str">
        <f>IF(Original!D5127 = "-", "Male", Original!D5127)</f>
        <v>Female</v>
      </c>
      <c r="E5125" s="2" t="s">
        <v>14</v>
      </c>
      <c r="F5125" s="2" t="str">
        <f>IF(Original!F5127 = "-", "c9", Original!F5127)</f>
        <v>c5</v>
      </c>
      <c r="G5125" s="2">
        <f>IF(ISBLANK(Original!G5127),MEDIAN(Original!G:G),Original!G5127)</f>
        <v>23443</v>
      </c>
    </row>
    <row r="5126" spans="1:7" x14ac:dyDescent="0.3">
      <c r="A5126" s="2">
        <v>621039</v>
      </c>
      <c r="B5126" s="3">
        <v>41799.575335648151</v>
      </c>
      <c r="C5126" s="2" t="s">
        <v>32</v>
      </c>
      <c r="D5126" s="2" t="str">
        <f>IF(Original!D5128 = "-", "Male", Original!D5128)</f>
        <v>Female</v>
      </c>
      <c r="E5126" s="2" t="s">
        <v>14</v>
      </c>
      <c r="F5126" s="2" t="str">
        <f>IF(Original!F5128 = "-", "c9", Original!F5128)</f>
        <v>i6</v>
      </c>
      <c r="G5126" s="2">
        <f>IF(ISBLANK(Original!G5128),MEDIAN(Original!G:G),Original!G5128)</f>
        <v>75429</v>
      </c>
    </row>
    <row r="5127" spans="1:7" x14ac:dyDescent="0.3">
      <c r="A5127" s="2">
        <v>371445</v>
      </c>
      <c r="B5127" s="3">
        <v>41836.345891203702</v>
      </c>
      <c r="C5127" s="2" t="s">
        <v>32</v>
      </c>
      <c r="D5127" s="2" t="str">
        <f>IF(Original!D5129 = "-", "Male", Original!D5129)</f>
        <v>Female</v>
      </c>
      <c r="E5127" s="2" t="s">
        <v>17</v>
      </c>
      <c r="F5127" s="2" t="str">
        <f>IF(Original!F5129 = "-", "c9", Original!F5129)</f>
        <v>c5</v>
      </c>
      <c r="G5127" s="2">
        <f>IF(ISBLANK(Original!G5129),MEDIAN(Original!G:G),Original!G5129)</f>
        <v>74516</v>
      </c>
    </row>
    <row r="5128" spans="1:7" x14ac:dyDescent="0.3">
      <c r="A5128" s="2">
        <v>170341</v>
      </c>
      <c r="B5128" s="3">
        <v>41872.396932870368</v>
      </c>
      <c r="C5128" s="2" t="s">
        <v>32</v>
      </c>
      <c r="D5128" s="2" t="str">
        <f>IF(Original!D5130 = "-", "Male", Original!D5130)</f>
        <v>Female</v>
      </c>
      <c r="E5128" s="2" t="s">
        <v>17</v>
      </c>
      <c r="F5128" s="2" t="str">
        <f>IF(Original!F5130 = "-", "c9", Original!F5130)</f>
        <v>c5</v>
      </c>
      <c r="G5128" s="2">
        <f>IF(ISBLANK(Original!G5130),MEDIAN(Original!G:G),Original!G5130)</f>
        <v>80813</v>
      </c>
    </row>
    <row r="5129" spans="1:7" x14ac:dyDescent="0.3">
      <c r="A5129" s="2">
        <v>153039</v>
      </c>
      <c r="B5129" s="3">
        <v>41872.398229166669</v>
      </c>
      <c r="C5129" s="2" t="s">
        <v>32</v>
      </c>
      <c r="D5129" s="2" t="str">
        <f>IF(Original!D5131 = "-", "Male", Original!D5131)</f>
        <v>Female</v>
      </c>
      <c r="E5129" s="2" t="s">
        <v>17</v>
      </c>
      <c r="F5129" s="2" t="str">
        <f>IF(Original!F5131 = "-", "c9", Original!F5131)</f>
        <v>c5</v>
      </c>
      <c r="G5129" s="2">
        <f>IF(ISBLANK(Original!G5131),MEDIAN(Original!G:G),Original!G5131)</f>
        <v>76503</v>
      </c>
    </row>
    <row r="5130" spans="1:7" x14ac:dyDescent="0.3">
      <c r="A5130" s="2">
        <v>579365</v>
      </c>
      <c r="B5130" s="3">
        <v>41823.399861111109</v>
      </c>
      <c r="C5130" s="2" t="s">
        <v>31</v>
      </c>
      <c r="D5130" s="2" t="str">
        <f>IF(Original!D5132 = "-", "Male", Original!D5132)</f>
        <v>Male</v>
      </c>
      <c r="E5130" s="2" t="s">
        <v>18</v>
      </c>
      <c r="F5130" s="2" t="str">
        <f>IF(Original!F5132 = "-", "c9", Original!F5132)</f>
        <v>c5</v>
      </c>
      <c r="G5130" s="2">
        <f>IF(ISBLANK(Original!G5132),MEDIAN(Original!G:G),Original!G5132)</f>
        <v>71175</v>
      </c>
    </row>
    <row r="5131" spans="1:7" x14ac:dyDescent="0.3">
      <c r="A5131" s="2">
        <v>987206</v>
      </c>
      <c r="B5131" s="3">
        <v>41852.711192129631</v>
      </c>
      <c r="C5131" s="2" t="s">
        <v>32</v>
      </c>
      <c r="D5131" s="2" t="str">
        <f>IF(Original!D5133 = "-", "Male", Original!D5133)</f>
        <v>Male</v>
      </c>
      <c r="E5131" s="2" t="s">
        <v>18</v>
      </c>
      <c r="F5131" s="2" t="str">
        <f>IF(Original!F5133 = "-", "c9", Original!F5133)</f>
        <v>c5</v>
      </c>
      <c r="G5131" s="2">
        <f>IF(ISBLANK(Original!G5133),MEDIAN(Original!G:G),Original!G5133)</f>
        <v>69538</v>
      </c>
    </row>
    <row r="5132" spans="1:7" x14ac:dyDescent="0.3">
      <c r="A5132" s="2">
        <v>16798</v>
      </c>
      <c r="B5132" s="3">
        <v>41831.946747685186</v>
      </c>
      <c r="C5132" s="2" t="s">
        <v>32</v>
      </c>
      <c r="D5132" s="2" t="str">
        <f>IF(Original!D5134 = "-", "Male", Original!D5134)</f>
        <v>Male</v>
      </c>
      <c r="E5132" s="2" t="s">
        <v>18</v>
      </c>
      <c r="F5132" s="2" t="str">
        <f>IF(Original!F5134 = "-", "c9", Original!F5134)</f>
        <v>c5</v>
      </c>
      <c r="G5132" s="2">
        <f>IF(ISBLANK(Original!G5134),MEDIAN(Original!G:G),Original!G5134)</f>
        <v>65644</v>
      </c>
    </row>
    <row r="5133" spans="1:7" x14ac:dyDescent="0.3">
      <c r="A5133" s="2">
        <v>442623</v>
      </c>
      <c r="B5133" s="3">
        <v>41831.947939814818</v>
      </c>
      <c r="C5133" s="2" t="s">
        <v>31</v>
      </c>
      <c r="D5133" s="2" t="str">
        <f>IF(Original!D5135 = "-", "Male", Original!D5135)</f>
        <v>Male</v>
      </c>
      <c r="E5133" s="2" t="s">
        <v>18</v>
      </c>
      <c r="F5133" s="2" t="str">
        <f>IF(Original!F5135 = "-", "c9", Original!F5135)</f>
        <v>c5</v>
      </c>
      <c r="G5133" s="2">
        <f>IF(ISBLANK(Original!G5135),MEDIAN(Original!G:G),Original!G5135)</f>
        <v>53797</v>
      </c>
    </row>
    <row r="5134" spans="1:7" x14ac:dyDescent="0.3">
      <c r="A5134" s="2">
        <v>323759</v>
      </c>
      <c r="B5134" s="3">
        <v>41802.397372685184</v>
      </c>
      <c r="C5134" s="2" t="s">
        <v>32</v>
      </c>
      <c r="D5134" s="2" t="str">
        <f>IF(Original!D5136 = "-", "Male", Original!D5136)</f>
        <v>Female</v>
      </c>
      <c r="E5134" s="2" t="s">
        <v>20</v>
      </c>
      <c r="F5134" s="2" t="str">
        <f>IF(Original!F5136 = "-", "c9", Original!F5136)</f>
        <v>c9</v>
      </c>
      <c r="G5134" s="2">
        <f>IF(ISBLANK(Original!G5136),MEDIAN(Original!G:G),Original!G5136)</f>
        <v>43917</v>
      </c>
    </row>
    <row r="5135" spans="1:7" x14ac:dyDescent="0.3">
      <c r="A5135" s="2">
        <v>91783</v>
      </c>
      <c r="B5135" s="3">
        <v>41802.398090277777</v>
      </c>
      <c r="C5135" s="2" t="s">
        <v>32</v>
      </c>
      <c r="D5135" s="2" t="str">
        <f>IF(Original!D5137 = "-", "Male", Original!D5137)</f>
        <v>Male</v>
      </c>
      <c r="E5135" s="2" t="s">
        <v>20</v>
      </c>
      <c r="F5135" s="2" t="str">
        <f>IF(Original!F5137 = "-", "c9", Original!F5137)</f>
        <v>c9</v>
      </c>
      <c r="G5135" s="2">
        <f>IF(ISBLANK(Original!G5137),MEDIAN(Original!G:G),Original!G5137)</f>
        <v>96783</v>
      </c>
    </row>
    <row r="5136" spans="1:7" x14ac:dyDescent="0.3">
      <c r="A5136" s="2">
        <v>327139</v>
      </c>
      <c r="B5136" s="3">
        <v>41843.681469907409</v>
      </c>
      <c r="C5136" s="2" t="s">
        <v>31</v>
      </c>
      <c r="D5136" s="2" t="str">
        <f>IF(Original!D5138 = "-", "Male", Original!D5138)</f>
        <v>Female</v>
      </c>
      <c r="E5136" s="2" t="s">
        <v>17</v>
      </c>
      <c r="F5136" s="2" t="str">
        <f>IF(Original!F5138 = "-", "c9", Original!F5138)</f>
        <v>c5</v>
      </c>
      <c r="G5136" s="2">
        <f>IF(ISBLANK(Original!G5138),MEDIAN(Original!G:G),Original!G5138)</f>
        <v>4001</v>
      </c>
    </row>
    <row r="5137" spans="1:7" x14ac:dyDescent="0.3">
      <c r="A5137" s="2">
        <v>639913</v>
      </c>
      <c r="B5137" s="3">
        <v>41789.397199074076</v>
      </c>
      <c r="C5137" s="2" t="s">
        <v>31</v>
      </c>
      <c r="D5137" s="2" t="str">
        <f>IF(Original!D5139 = "-", "Male", Original!D5139)</f>
        <v>Female</v>
      </c>
      <c r="E5137" s="2" t="s">
        <v>17</v>
      </c>
      <c r="F5137" s="2" t="str">
        <f>IF(Original!F5139 = "-", "c9", Original!F5139)</f>
        <v>b9</v>
      </c>
      <c r="G5137" s="2">
        <f>IF(ISBLANK(Original!G5139),MEDIAN(Original!G:G),Original!G5139)</f>
        <v>97381</v>
      </c>
    </row>
    <row r="5138" spans="1:7" x14ac:dyDescent="0.3">
      <c r="A5138" s="2">
        <v>455397</v>
      </c>
      <c r="B5138" s="3">
        <v>41793.394224537034</v>
      </c>
      <c r="C5138" s="2" t="s">
        <v>31</v>
      </c>
      <c r="D5138" s="2" t="str">
        <f>IF(Original!D5140 = "-", "Male", Original!D5140)</f>
        <v>Female</v>
      </c>
      <c r="E5138" s="2" t="s">
        <v>17</v>
      </c>
      <c r="F5138" s="2" t="str">
        <f>IF(Original!F5140 = "-", "c9", Original!F5140)</f>
        <v>b9</v>
      </c>
      <c r="G5138" s="2">
        <f>IF(ISBLANK(Original!G5140),MEDIAN(Original!G:G),Original!G5140)</f>
        <v>69630</v>
      </c>
    </row>
    <row r="5139" spans="1:7" x14ac:dyDescent="0.3">
      <c r="A5139" s="2">
        <v>155851</v>
      </c>
      <c r="B5139" s="3">
        <v>41818.833124999997</v>
      </c>
      <c r="C5139" s="2" t="s">
        <v>32</v>
      </c>
      <c r="D5139" s="2" t="str">
        <f>IF(Original!D5141 = "-", "Male", Original!D5141)</f>
        <v>Male</v>
      </c>
      <c r="E5139" s="2" t="s">
        <v>20</v>
      </c>
      <c r="F5139" s="2" t="str">
        <f>IF(Original!F5141 = "-", "c9", Original!F5141)</f>
        <v>c5</v>
      </c>
      <c r="G5139" s="2">
        <f>IF(ISBLANK(Original!G5141),MEDIAN(Original!G:G),Original!G5141)</f>
        <v>19916</v>
      </c>
    </row>
    <row r="5140" spans="1:7" x14ac:dyDescent="0.3">
      <c r="A5140" s="2">
        <v>420179</v>
      </c>
      <c r="B5140" s="3">
        <v>41803.398078703707</v>
      </c>
      <c r="C5140" s="2" t="s">
        <v>32</v>
      </c>
      <c r="D5140" s="2" t="str">
        <f>IF(Original!D5142 = "-", "Male", Original!D5142)</f>
        <v>Female</v>
      </c>
      <c r="E5140" s="2" t="s">
        <v>17</v>
      </c>
      <c r="F5140" s="2" t="str">
        <f>IF(Original!F5142 = "-", "c9", Original!F5142)</f>
        <v>c9</v>
      </c>
      <c r="G5140" s="2">
        <f>IF(ISBLANK(Original!G5142),MEDIAN(Original!G:G),Original!G5142)</f>
        <v>64873</v>
      </c>
    </row>
    <row r="5141" spans="1:7" x14ac:dyDescent="0.3">
      <c r="A5141" s="2">
        <v>242694</v>
      </c>
      <c r="B5141" s="3">
        <v>41803.398206018515</v>
      </c>
      <c r="C5141" s="2" t="s">
        <v>32</v>
      </c>
      <c r="D5141" s="2" t="str">
        <f>IF(Original!D5143 = "-", "Male", Original!D5143)</f>
        <v>Female</v>
      </c>
      <c r="E5141" s="2" t="s">
        <v>17</v>
      </c>
      <c r="F5141" s="2" t="str">
        <f>IF(Original!F5143 = "-", "c9", Original!F5143)</f>
        <v>c9</v>
      </c>
      <c r="G5141" s="2">
        <f>IF(ISBLANK(Original!G5143),MEDIAN(Original!G:G),Original!G5143)</f>
        <v>77056</v>
      </c>
    </row>
    <row r="5142" spans="1:7" x14ac:dyDescent="0.3">
      <c r="A5142" s="2">
        <v>129015</v>
      </c>
      <c r="B5142" s="3">
        <v>41845.396793981483</v>
      </c>
      <c r="C5142" s="2" t="s">
        <v>32</v>
      </c>
      <c r="D5142" s="2" t="str">
        <f>IF(Original!D5144 = "-", "Male", Original!D5144)</f>
        <v>Female</v>
      </c>
      <c r="E5142" s="2" t="s">
        <v>17</v>
      </c>
      <c r="F5142" s="2" t="str">
        <f>IF(Original!F5144 = "-", "c9", Original!F5144)</f>
        <v>c5</v>
      </c>
      <c r="G5142" s="2">
        <f>IF(ISBLANK(Original!G5144),MEDIAN(Original!G:G),Original!G5144)</f>
        <v>99285</v>
      </c>
    </row>
    <row r="5143" spans="1:7" x14ac:dyDescent="0.3">
      <c r="A5143" s="2">
        <v>914251</v>
      </c>
      <c r="B5143" s="3">
        <v>41867.383611111109</v>
      </c>
      <c r="C5143" s="2" t="s">
        <v>32</v>
      </c>
      <c r="D5143" s="2" t="str">
        <f>IF(Original!D5145 = "-", "Male", Original!D5145)</f>
        <v>Female</v>
      </c>
      <c r="E5143" s="2" t="s">
        <v>17</v>
      </c>
      <c r="F5143" s="2" t="str">
        <f>IF(Original!F5145 = "-", "c9", Original!F5145)</f>
        <v>c5</v>
      </c>
      <c r="G5143" s="2">
        <f>IF(ISBLANK(Original!G5145),MEDIAN(Original!G:G),Original!G5145)</f>
        <v>29608</v>
      </c>
    </row>
    <row r="5144" spans="1:7" x14ac:dyDescent="0.3">
      <c r="A5144" s="2">
        <v>977479</v>
      </c>
      <c r="B5144" s="3">
        <v>41867.387129629627</v>
      </c>
      <c r="C5144" s="2" t="s">
        <v>31</v>
      </c>
      <c r="D5144" s="2" t="str">
        <f>IF(Original!D5146 = "-", "Male", Original!D5146)</f>
        <v>Female</v>
      </c>
      <c r="E5144" s="2" t="s">
        <v>17</v>
      </c>
      <c r="F5144" s="2" t="str">
        <f>IF(Original!F5146 = "-", "c9", Original!F5146)</f>
        <v>c5</v>
      </c>
      <c r="G5144" s="2">
        <f>IF(ISBLANK(Original!G5146),MEDIAN(Original!G:G),Original!G5146)</f>
        <v>50769</v>
      </c>
    </row>
    <row r="5145" spans="1:7" x14ac:dyDescent="0.3">
      <c r="A5145" s="2">
        <v>731738</v>
      </c>
      <c r="B5145" s="3">
        <v>41855.41605324074</v>
      </c>
      <c r="C5145" s="2" t="s">
        <v>32</v>
      </c>
      <c r="D5145" s="2" t="str">
        <f>IF(Original!D5147 = "-", "Male", Original!D5147)</f>
        <v>Female</v>
      </c>
      <c r="E5145" s="2" t="s">
        <v>17</v>
      </c>
      <c r="F5145" s="2" t="str">
        <f>IF(Original!F5147 = "-", "c9", Original!F5147)</f>
        <v>c5</v>
      </c>
      <c r="G5145" s="2">
        <f>IF(ISBLANK(Original!G5147),MEDIAN(Original!G:G),Original!G5147)</f>
        <v>81707</v>
      </c>
    </row>
    <row r="5146" spans="1:7" x14ac:dyDescent="0.3">
      <c r="A5146" s="2">
        <v>412236</v>
      </c>
      <c r="B5146" s="3">
        <v>41873.602777777778</v>
      </c>
      <c r="C5146" s="2" t="s">
        <v>32</v>
      </c>
      <c r="D5146" s="2" t="str">
        <f>IF(Original!D5148 = "-", "Male", Original!D5148)</f>
        <v>Female</v>
      </c>
      <c r="E5146" s="2" t="s">
        <v>17</v>
      </c>
      <c r="F5146" s="2" t="str">
        <f>IF(Original!F5148 = "-", "c9", Original!F5148)</f>
        <v>c9</v>
      </c>
      <c r="G5146" s="2">
        <f>IF(ISBLANK(Original!G5148),MEDIAN(Original!G:G),Original!G5148)</f>
        <v>76874</v>
      </c>
    </row>
    <row r="5147" spans="1:7" x14ac:dyDescent="0.3">
      <c r="A5147" s="2">
        <v>667649</v>
      </c>
      <c r="B5147" s="3">
        <v>41827.397037037037</v>
      </c>
      <c r="C5147" s="2" t="s">
        <v>32</v>
      </c>
      <c r="D5147" s="2" t="str">
        <f>IF(Original!D5149 = "-", "Male", Original!D5149)</f>
        <v>Female</v>
      </c>
      <c r="E5147" s="2" t="s">
        <v>17</v>
      </c>
      <c r="F5147" s="2" t="str">
        <f>IF(Original!F5149 = "-", "c9", Original!F5149)</f>
        <v>i6</v>
      </c>
      <c r="G5147" s="2">
        <f>IF(ISBLANK(Original!G5149),MEDIAN(Original!G:G),Original!G5149)</f>
        <v>18282</v>
      </c>
    </row>
    <row r="5148" spans="1:7" x14ac:dyDescent="0.3">
      <c r="A5148" s="2">
        <v>603541</v>
      </c>
      <c r="B5148" s="3">
        <v>41827.397499999999</v>
      </c>
      <c r="C5148" s="2" t="s">
        <v>32</v>
      </c>
      <c r="D5148" s="2" t="str">
        <f>IF(Original!D5150 = "-", "Male", Original!D5150)</f>
        <v>Female</v>
      </c>
      <c r="E5148" s="2" t="s">
        <v>17</v>
      </c>
      <c r="F5148" s="2" t="str">
        <f>IF(Original!F5150 = "-", "c9", Original!F5150)</f>
        <v>i6</v>
      </c>
      <c r="G5148" s="2">
        <f>IF(ISBLANK(Original!G5150),MEDIAN(Original!G:G),Original!G5150)</f>
        <v>93902</v>
      </c>
    </row>
    <row r="5149" spans="1:7" x14ac:dyDescent="0.3">
      <c r="A5149" s="2">
        <v>311719</v>
      </c>
      <c r="B5149" s="3">
        <v>41830.393587962964</v>
      </c>
      <c r="C5149" s="2" t="s">
        <v>32</v>
      </c>
      <c r="D5149" s="2" t="str">
        <f>IF(Original!D5151 = "-", "Male", Original!D5151)</f>
        <v>Female</v>
      </c>
      <c r="E5149" s="2" t="s">
        <v>17</v>
      </c>
      <c r="F5149" s="2" t="str">
        <f>IF(Original!F5151 = "-", "c9", Original!F5151)</f>
        <v>i1</v>
      </c>
      <c r="G5149" s="2">
        <f>IF(ISBLANK(Original!G5151),MEDIAN(Original!G:G),Original!G5151)</f>
        <v>10766</v>
      </c>
    </row>
    <row r="5150" spans="1:7" x14ac:dyDescent="0.3">
      <c r="A5150" s="2">
        <v>538346</v>
      </c>
      <c r="B5150" s="3">
        <v>41830.394641203704</v>
      </c>
      <c r="C5150" s="2" t="s">
        <v>32</v>
      </c>
      <c r="D5150" s="2" t="str">
        <f>IF(Original!D5152 = "-", "Male", Original!D5152)</f>
        <v>Female</v>
      </c>
      <c r="E5150" s="2" t="s">
        <v>17</v>
      </c>
      <c r="F5150" s="2" t="str">
        <f>IF(Original!F5152 = "-", "c9", Original!F5152)</f>
        <v>i1</v>
      </c>
      <c r="G5150" s="2">
        <f>IF(ISBLANK(Original!G5152),MEDIAN(Original!G:G),Original!G5152)</f>
        <v>7636</v>
      </c>
    </row>
    <row r="5151" spans="1:7" x14ac:dyDescent="0.3">
      <c r="A5151" s="2">
        <v>249278</v>
      </c>
      <c r="B5151" s="3">
        <v>41830.39303240741</v>
      </c>
      <c r="C5151" s="2" t="s">
        <v>32</v>
      </c>
      <c r="D5151" s="2" t="str">
        <f>IF(Original!D5153 = "-", "Male", Original!D5153)</f>
        <v>Female</v>
      </c>
      <c r="E5151" s="2" t="s">
        <v>17</v>
      </c>
      <c r="F5151" s="2" t="str">
        <f>IF(Original!F5153 = "-", "c9", Original!F5153)</f>
        <v>i1</v>
      </c>
      <c r="G5151" s="2">
        <f>IF(ISBLANK(Original!G5153),MEDIAN(Original!G:G),Original!G5153)</f>
        <v>73940</v>
      </c>
    </row>
    <row r="5152" spans="1:7" x14ac:dyDescent="0.3">
      <c r="A5152" s="2">
        <v>330398</v>
      </c>
      <c r="B5152" s="3">
        <v>41845.585185185184</v>
      </c>
      <c r="C5152" s="2" t="s">
        <v>32</v>
      </c>
      <c r="D5152" s="2" t="str">
        <f>IF(Original!D5154 = "-", "Male", Original!D5154)</f>
        <v>Female</v>
      </c>
      <c r="E5152" s="2" t="s">
        <v>17</v>
      </c>
      <c r="F5152" s="2" t="str">
        <f>IF(Original!F5154 = "-", "c9", Original!F5154)</f>
        <v>i6</v>
      </c>
      <c r="G5152" s="2">
        <f>IF(ISBLANK(Original!G5154),MEDIAN(Original!G:G),Original!G5154)</f>
        <v>68535</v>
      </c>
    </row>
    <row r="5153" spans="1:7" x14ac:dyDescent="0.3">
      <c r="A5153" s="2">
        <v>288840</v>
      </c>
      <c r="B5153" s="3">
        <v>41834.39916666667</v>
      </c>
      <c r="C5153" s="2" t="s">
        <v>32</v>
      </c>
      <c r="D5153" s="2" t="str">
        <f>IF(Original!D5155 = "-", "Male", Original!D5155)</f>
        <v>Female</v>
      </c>
      <c r="E5153" s="2" t="s">
        <v>17</v>
      </c>
      <c r="F5153" s="2" t="str">
        <f>IF(Original!F5155 = "-", "c9", Original!F5155)</f>
        <v>i6</v>
      </c>
      <c r="G5153" s="2">
        <f>IF(ISBLANK(Original!G5155),MEDIAN(Original!G:G),Original!G5155)</f>
        <v>29090</v>
      </c>
    </row>
    <row r="5154" spans="1:7" x14ac:dyDescent="0.3">
      <c r="A5154" s="2">
        <v>372526</v>
      </c>
      <c r="B5154" s="3">
        <v>41834.39947916667</v>
      </c>
      <c r="C5154" s="2" t="s">
        <v>32</v>
      </c>
      <c r="D5154" s="2" t="str">
        <f>IF(Original!D5156 = "-", "Male", Original!D5156)</f>
        <v>Female</v>
      </c>
      <c r="E5154" s="2" t="s">
        <v>17</v>
      </c>
      <c r="F5154" s="2" t="str">
        <f>IF(Original!F5156 = "-", "c9", Original!F5156)</f>
        <v>i6</v>
      </c>
      <c r="G5154" s="2">
        <f>IF(ISBLANK(Original!G5156),MEDIAN(Original!G:G),Original!G5156)</f>
        <v>67021</v>
      </c>
    </row>
    <row r="5155" spans="1:7" x14ac:dyDescent="0.3">
      <c r="A5155" s="2">
        <v>781540</v>
      </c>
      <c r="B5155" s="3">
        <v>41834.653692129628</v>
      </c>
      <c r="C5155" s="2" t="s">
        <v>32</v>
      </c>
      <c r="D5155" s="2" t="str">
        <f>IF(Original!D5157 = "-", "Male", Original!D5157)</f>
        <v>Female</v>
      </c>
      <c r="E5155" s="2" t="s">
        <v>17</v>
      </c>
      <c r="F5155" s="2" t="str">
        <f>IF(Original!F5157 = "-", "c9", Original!F5157)</f>
        <v>i1</v>
      </c>
      <c r="G5155" s="2">
        <f>IF(ISBLANK(Original!G5157),MEDIAN(Original!G:G),Original!G5157)</f>
        <v>65480</v>
      </c>
    </row>
    <row r="5156" spans="1:7" x14ac:dyDescent="0.3">
      <c r="A5156" s="2">
        <v>106134</v>
      </c>
      <c r="B5156" s="3">
        <v>41829.666979166665</v>
      </c>
      <c r="C5156" s="2" t="s">
        <v>32</v>
      </c>
      <c r="D5156" s="2" t="str">
        <f>IF(Original!D5158 = "-", "Male", Original!D5158)</f>
        <v>Don’t want to say</v>
      </c>
      <c r="E5156" s="2" t="s">
        <v>12</v>
      </c>
      <c r="F5156" s="2" t="str">
        <f>IF(Original!F5158 = "-", "c9", Original!F5158)</f>
        <v>c8</v>
      </c>
      <c r="G5156" s="2">
        <f>IF(ISBLANK(Original!G5158),MEDIAN(Original!G:G),Original!G5158)</f>
        <v>31708</v>
      </c>
    </row>
    <row r="5157" spans="1:7" x14ac:dyDescent="0.3">
      <c r="A5157" s="2">
        <v>926387</v>
      </c>
      <c r="B5157" s="3">
        <v>41799.396620370368</v>
      </c>
      <c r="C5157" s="2" t="s">
        <v>32</v>
      </c>
      <c r="D5157" s="2" t="str">
        <f>IF(Original!D5159 = "-", "Male", Original!D5159)</f>
        <v>Female</v>
      </c>
      <c r="E5157" s="2" t="s">
        <v>17</v>
      </c>
      <c r="F5157" s="2" t="str">
        <f>IF(Original!F5159 = "-", "c9", Original!F5159)</f>
        <v>b9</v>
      </c>
      <c r="G5157" s="2">
        <f>IF(ISBLANK(Original!G5159),MEDIAN(Original!G:G),Original!G5159)</f>
        <v>78537</v>
      </c>
    </row>
    <row r="5158" spans="1:7" x14ac:dyDescent="0.3">
      <c r="A5158" s="2">
        <v>681488</v>
      </c>
      <c r="B5158" s="3">
        <v>41820.396967592591</v>
      </c>
      <c r="C5158" s="2" t="s">
        <v>32</v>
      </c>
      <c r="D5158" s="2" t="str">
        <f>IF(Original!D5160 = "-", "Male", Original!D5160)</f>
        <v>Female</v>
      </c>
      <c r="E5158" s="2" t="s">
        <v>17</v>
      </c>
      <c r="F5158" s="2" t="str">
        <f>IF(Original!F5160 = "-", "c9", Original!F5160)</f>
        <v>b9</v>
      </c>
      <c r="G5158" s="2">
        <f>IF(ISBLANK(Original!G5160),MEDIAN(Original!G:G),Original!G5160)</f>
        <v>70582</v>
      </c>
    </row>
    <row r="5159" spans="1:7" x14ac:dyDescent="0.3">
      <c r="A5159" s="2">
        <v>456060</v>
      </c>
      <c r="B5159" s="3">
        <v>41834.397164351853</v>
      </c>
      <c r="C5159" s="2" t="s">
        <v>31</v>
      </c>
      <c r="D5159" s="2" t="str">
        <f>IF(Original!D5161 = "-", "Male", Original!D5161)</f>
        <v>Male</v>
      </c>
      <c r="E5159" s="2" t="s">
        <v>20</v>
      </c>
      <c r="F5159" s="2" t="str">
        <f>IF(Original!F5161 = "-", "c9", Original!F5161)</f>
        <v>i7</v>
      </c>
      <c r="G5159" s="2">
        <f>IF(ISBLANK(Original!G5161),MEDIAN(Original!G:G),Original!G5161)</f>
        <v>47329</v>
      </c>
    </row>
    <row r="5160" spans="1:7" x14ac:dyDescent="0.3">
      <c r="A5160" s="2">
        <v>219336</v>
      </c>
      <c r="B5160" s="3">
        <v>41862.397326388891</v>
      </c>
      <c r="C5160" s="2" t="s">
        <v>31</v>
      </c>
      <c r="D5160" s="2" t="str">
        <f>IF(Original!D5162 = "-", "Male", Original!D5162)</f>
        <v>Male</v>
      </c>
      <c r="E5160" s="2" t="s">
        <v>20</v>
      </c>
      <c r="F5160" s="2" t="str">
        <f>IF(Original!F5162 = "-", "c9", Original!F5162)</f>
        <v>i7</v>
      </c>
      <c r="G5160" s="2">
        <f>IF(ISBLANK(Original!G5162),MEDIAN(Original!G:G),Original!G5162)</f>
        <v>48343</v>
      </c>
    </row>
    <row r="5161" spans="1:7" x14ac:dyDescent="0.3">
      <c r="A5161" s="2">
        <v>829642</v>
      </c>
      <c r="B5161" s="3">
        <v>41828.397743055553</v>
      </c>
      <c r="C5161" s="2" t="s">
        <v>32</v>
      </c>
      <c r="D5161" s="2" t="str">
        <f>IF(Original!D5163 = "-", "Male", Original!D5163)</f>
        <v>Male</v>
      </c>
      <c r="E5161" s="2" t="s">
        <v>20</v>
      </c>
      <c r="F5161" s="2" t="str">
        <f>IF(Original!F5163 = "-", "c9", Original!F5163)</f>
        <v>c9</v>
      </c>
      <c r="G5161" s="2">
        <f>IF(ISBLANK(Original!G5163),MEDIAN(Original!G:G),Original!G5163)</f>
        <v>6073</v>
      </c>
    </row>
    <row r="5162" spans="1:7" x14ac:dyDescent="0.3">
      <c r="A5162" s="2">
        <v>873896</v>
      </c>
      <c r="B5162" s="3">
        <v>41831.635555555556</v>
      </c>
      <c r="C5162" s="2" t="s">
        <v>32</v>
      </c>
      <c r="D5162" s="2" t="str">
        <f>IF(Original!D5164 = "-", "Male", Original!D5164)</f>
        <v>Male</v>
      </c>
      <c r="E5162" s="2" t="s">
        <v>20</v>
      </c>
      <c r="F5162" s="2" t="str">
        <f>IF(Original!F5164 = "-", "c9", Original!F5164)</f>
        <v>c9</v>
      </c>
      <c r="G5162" s="2">
        <f>IF(ISBLANK(Original!G5164),MEDIAN(Original!G:G),Original!G5164)</f>
        <v>20799</v>
      </c>
    </row>
    <row r="5163" spans="1:7" x14ac:dyDescent="0.3">
      <c r="A5163" s="2">
        <v>120935</v>
      </c>
      <c r="B5163" s="3">
        <v>41831.634502314817</v>
      </c>
      <c r="C5163" s="2" t="s">
        <v>32</v>
      </c>
      <c r="D5163" s="2" t="str">
        <f>IF(Original!D5165 = "-", "Male", Original!D5165)</f>
        <v>Female</v>
      </c>
      <c r="E5163" s="2" t="s">
        <v>20</v>
      </c>
      <c r="F5163" s="2" t="str">
        <f>IF(Original!F5165 = "-", "c9", Original!F5165)</f>
        <v>c9</v>
      </c>
      <c r="G5163" s="2">
        <f>IF(ISBLANK(Original!G5165),MEDIAN(Original!G:G),Original!G5165)</f>
        <v>76940</v>
      </c>
    </row>
    <row r="5164" spans="1:7" x14ac:dyDescent="0.3">
      <c r="A5164" s="2">
        <v>987755</v>
      </c>
      <c r="B5164" s="3">
        <v>41838.769293981481</v>
      </c>
      <c r="C5164" s="2" t="s">
        <v>32</v>
      </c>
      <c r="D5164" s="2" t="str">
        <f>IF(Original!D5166 = "-", "Male", Original!D5166)</f>
        <v>Male</v>
      </c>
      <c r="E5164" s="2" t="s">
        <v>20</v>
      </c>
      <c r="F5164" s="2" t="str">
        <f>IF(Original!F5166 = "-", "c9", Original!F5166)</f>
        <v>c9</v>
      </c>
      <c r="G5164" s="2">
        <f>IF(ISBLANK(Original!G5166),MEDIAN(Original!G:G),Original!G5166)</f>
        <v>49559</v>
      </c>
    </row>
    <row r="5165" spans="1:7" x14ac:dyDescent="0.3">
      <c r="A5165" s="2">
        <v>913989</v>
      </c>
      <c r="B5165" s="3">
        <v>41851.307881944442</v>
      </c>
      <c r="C5165" s="2" t="s">
        <v>32</v>
      </c>
      <c r="D5165" s="2" t="str">
        <f>IF(Original!D5167 = "-", "Male", Original!D5167)</f>
        <v>Male</v>
      </c>
      <c r="E5165" s="2" t="s">
        <v>20</v>
      </c>
      <c r="F5165" s="2" t="str">
        <f>IF(Original!F5167 = "-", "c9", Original!F5167)</f>
        <v>i5</v>
      </c>
      <c r="G5165" s="2">
        <f>IF(ISBLANK(Original!G5167),MEDIAN(Original!G:G),Original!G5167)</f>
        <v>38368</v>
      </c>
    </row>
    <row r="5166" spans="1:7" x14ac:dyDescent="0.3">
      <c r="A5166" s="2">
        <v>413207</v>
      </c>
      <c r="B5166" s="3">
        <v>41851.308958333335</v>
      </c>
      <c r="C5166" s="2" t="s">
        <v>32</v>
      </c>
      <c r="D5166" s="2" t="str">
        <f>IF(Original!D5168 = "-", "Male", Original!D5168)</f>
        <v>Male</v>
      </c>
      <c r="E5166" s="2" t="s">
        <v>20</v>
      </c>
      <c r="F5166" s="2" t="str">
        <f>IF(Original!F5168 = "-", "c9", Original!F5168)</f>
        <v>i5</v>
      </c>
      <c r="G5166" s="2">
        <f>IF(ISBLANK(Original!G5168),MEDIAN(Original!G:G),Original!G5168)</f>
        <v>10725</v>
      </c>
    </row>
    <row r="5167" spans="1:7" x14ac:dyDescent="0.3">
      <c r="A5167" s="2">
        <v>563241</v>
      </c>
      <c r="B5167" s="3">
        <v>41851.311215277776</v>
      </c>
      <c r="C5167" s="2" t="s">
        <v>31</v>
      </c>
      <c r="D5167" s="2" t="str">
        <f>IF(Original!D5169 = "-", "Male", Original!D5169)</f>
        <v>Male</v>
      </c>
      <c r="E5167" s="2" t="s">
        <v>20</v>
      </c>
      <c r="F5167" s="2" t="str">
        <f>IF(Original!F5169 = "-", "c9", Original!F5169)</f>
        <v>i5</v>
      </c>
      <c r="G5167" s="2">
        <f>IF(ISBLANK(Original!G5169),MEDIAN(Original!G:G),Original!G5169)</f>
        <v>83128</v>
      </c>
    </row>
    <row r="5168" spans="1:7" x14ac:dyDescent="0.3">
      <c r="A5168" s="2">
        <v>449619</v>
      </c>
      <c r="B5168" s="3">
        <v>41876.58902777778</v>
      </c>
      <c r="C5168" s="2" t="s">
        <v>32</v>
      </c>
      <c r="D5168" s="2" t="str">
        <f>IF(Original!D5170 = "-", "Male", Original!D5170)</f>
        <v>Female</v>
      </c>
      <c r="E5168" s="2" t="s">
        <v>20</v>
      </c>
      <c r="F5168" s="2" t="str">
        <f>IF(Original!F5170 = "-", "c9", Original!F5170)</f>
        <v>c9</v>
      </c>
      <c r="G5168" s="2">
        <f>IF(ISBLANK(Original!G5170),MEDIAN(Original!G:G),Original!G5170)</f>
        <v>45154</v>
      </c>
    </row>
    <row r="5169" spans="1:7" x14ac:dyDescent="0.3">
      <c r="A5169" s="2">
        <v>568107</v>
      </c>
      <c r="B5169" s="3">
        <v>41879.300937499997</v>
      </c>
      <c r="C5169" s="2" t="s">
        <v>32</v>
      </c>
      <c r="D5169" s="2" t="str">
        <f>IF(Original!D5171 = "-", "Male", Original!D5171)</f>
        <v>Male</v>
      </c>
      <c r="E5169" s="2" t="s">
        <v>20</v>
      </c>
      <c r="F5169" s="2" t="str">
        <f>IF(Original!F5171 = "-", "c9", Original!F5171)</f>
        <v>c9</v>
      </c>
      <c r="G5169" s="2">
        <f>IF(ISBLANK(Original!G5171),MEDIAN(Original!G:G),Original!G5171)</f>
        <v>17312</v>
      </c>
    </row>
    <row r="5170" spans="1:7" x14ac:dyDescent="0.3">
      <c r="A5170" s="2">
        <v>684825</v>
      </c>
      <c r="B5170" s="3">
        <v>41879.301458333335</v>
      </c>
      <c r="C5170" s="2" t="s">
        <v>32</v>
      </c>
      <c r="D5170" s="2" t="str">
        <f>IF(Original!D5172 = "-", "Male", Original!D5172)</f>
        <v>Male</v>
      </c>
      <c r="E5170" s="2" t="s">
        <v>20</v>
      </c>
      <c r="F5170" s="2" t="str">
        <f>IF(Original!F5172 = "-", "c9", Original!F5172)</f>
        <v>c9</v>
      </c>
      <c r="G5170" s="2">
        <f>IF(ISBLANK(Original!G5172),MEDIAN(Original!G:G),Original!G5172)</f>
        <v>72650</v>
      </c>
    </row>
    <row r="5171" spans="1:7" x14ac:dyDescent="0.3">
      <c r="A5171" s="2">
        <v>683544</v>
      </c>
      <c r="B5171" s="3">
        <v>41814.398229166669</v>
      </c>
      <c r="C5171" s="2" t="s">
        <v>32</v>
      </c>
      <c r="D5171" s="2" t="str">
        <f>IF(Original!D5173 = "-", "Male", Original!D5173)</f>
        <v>Female</v>
      </c>
      <c r="E5171" s="2" t="s">
        <v>18</v>
      </c>
      <c r="F5171" s="2" t="str">
        <f>IF(Original!F5173 = "-", "c9", Original!F5173)</f>
        <v>c5</v>
      </c>
      <c r="G5171" s="2">
        <f>IF(ISBLANK(Original!G5173),MEDIAN(Original!G:G),Original!G5173)</f>
        <v>34934</v>
      </c>
    </row>
    <row r="5172" spans="1:7" x14ac:dyDescent="0.3">
      <c r="A5172" s="2">
        <v>149110</v>
      </c>
      <c r="B5172" s="3">
        <v>41849.709456018521</v>
      </c>
      <c r="C5172" s="2" t="s">
        <v>32</v>
      </c>
      <c r="D5172" s="2" t="str">
        <f>IF(Original!D5174 = "-", "Male", Original!D5174)</f>
        <v>Female</v>
      </c>
      <c r="E5172" s="2" t="s">
        <v>18</v>
      </c>
      <c r="F5172" s="2" t="str">
        <f>IF(Original!F5174 = "-", "c9", Original!F5174)</f>
        <v>c5</v>
      </c>
      <c r="G5172" s="2">
        <f>IF(ISBLANK(Original!G5174),MEDIAN(Original!G:G),Original!G5174)</f>
        <v>82042</v>
      </c>
    </row>
    <row r="5173" spans="1:7" x14ac:dyDescent="0.3">
      <c r="A5173" s="2">
        <v>610384</v>
      </c>
      <c r="B5173" s="3">
        <v>41872.608194444445</v>
      </c>
      <c r="C5173" s="2" t="s">
        <v>32</v>
      </c>
      <c r="D5173" s="2" t="str">
        <f>IF(Original!D5175 = "-", "Male", Original!D5175)</f>
        <v>Female</v>
      </c>
      <c r="E5173" s="2" t="s">
        <v>18</v>
      </c>
      <c r="F5173" s="2" t="str">
        <f>IF(Original!F5175 = "-", "c9", Original!F5175)</f>
        <v>c5</v>
      </c>
      <c r="G5173" s="2">
        <f>IF(ISBLANK(Original!G5175),MEDIAN(Original!G:G),Original!G5175)</f>
        <v>54765</v>
      </c>
    </row>
    <row r="5174" spans="1:7" x14ac:dyDescent="0.3">
      <c r="A5174" s="2">
        <v>848363</v>
      </c>
      <c r="B5174" s="3">
        <v>41807.396817129629</v>
      </c>
      <c r="C5174" s="2" t="s">
        <v>32</v>
      </c>
      <c r="D5174" s="2" t="str">
        <f>IF(Original!D5176 = "-", "Male", Original!D5176)</f>
        <v>Male</v>
      </c>
      <c r="E5174" s="2" t="s">
        <v>20</v>
      </c>
      <c r="F5174" s="2" t="str">
        <f>IF(Original!F5176 = "-", "c9", Original!F5176)</f>
        <v>i5</v>
      </c>
      <c r="G5174" s="2">
        <f>IF(ISBLANK(Original!G5176),MEDIAN(Original!G:G),Original!G5176)</f>
        <v>56960</v>
      </c>
    </row>
    <row r="5175" spans="1:7" x14ac:dyDescent="0.3">
      <c r="A5175" s="2">
        <v>614699</v>
      </c>
      <c r="B5175" s="3">
        <v>41807.397337962961</v>
      </c>
      <c r="C5175" s="2" t="s">
        <v>32</v>
      </c>
      <c r="D5175" s="2" t="str">
        <f>IF(Original!D5177 = "-", "Male", Original!D5177)</f>
        <v>Female</v>
      </c>
      <c r="E5175" s="2" t="s">
        <v>20</v>
      </c>
      <c r="F5175" s="2" t="str">
        <f>IF(Original!F5177 = "-", "c9", Original!F5177)</f>
        <v>i5</v>
      </c>
      <c r="G5175" s="2">
        <f>IF(ISBLANK(Original!G5177),MEDIAN(Original!G:G),Original!G5177)</f>
        <v>8733</v>
      </c>
    </row>
    <row r="5176" spans="1:7" x14ac:dyDescent="0.3">
      <c r="A5176" s="2">
        <v>681859</v>
      </c>
      <c r="B5176" s="3">
        <v>41830.676087962966</v>
      </c>
      <c r="C5176" s="2" t="s">
        <v>32</v>
      </c>
      <c r="D5176" s="2" t="str">
        <f>IF(Original!D5178 = "-", "Male", Original!D5178)</f>
        <v>Male</v>
      </c>
      <c r="E5176" s="2" t="s">
        <v>20</v>
      </c>
      <c r="F5176" s="2" t="str">
        <f>IF(Original!F5178 = "-", "c9", Original!F5178)</f>
        <v>i5</v>
      </c>
      <c r="G5176" s="2">
        <f>IF(ISBLANK(Original!G5178),MEDIAN(Original!G:G),Original!G5178)</f>
        <v>92806</v>
      </c>
    </row>
    <row r="5177" spans="1:7" x14ac:dyDescent="0.3">
      <c r="A5177" s="2">
        <v>347693</v>
      </c>
      <c r="B5177" s="3">
        <v>41863.398078703707</v>
      </c>
      <c r="C5177" s="2" t="s">
        <v>32</v>
      </c>
      <c r="D5177" s="2" t="str">
        <f>IF(Original!D5179 = "-", "Male", Original!D5179)</f>
        <v>Female</v>
      </c>
      <c r="E5177" s="2" t="s">
        <v>20</v>
      </c>
      <c r="F5177" s="2" t="str">
        <f>IF(Original!F5179 = "-", "c9", Original!F5179)</f>
        <v>i5</v>
      </c>
      <c r="G5177" s="2">
        <f>IF(ISBLANK(Original!G5179),MEDIAN(Original!G:G),Original!G5179)</f>
        <v>43017</v>
      </c>
    </row>
    <row r="5178" spans="1:7" x14ac:dyDescent="0.3">
      <c r="A5178" s="2">
        <v>142149</v>
      </c>
      <c r="B5178" s="3">
        <v>41863.397650462961</v>
      </c>
      <c r="C5178" s="2" t="s">
        <v>32</v>
      </c>
      <c r="D5178" s="2" t="str">
        <f>IF(Original!D5180 = "-", "Male", Original!D5180)</f>
        <v>Don’t want to say</v>
      </c>
      <c r="E5178" s="2" t="s">
        <v>20</v>
      </c>
      <c r="F5178" s="2" t="str">
        <f>IF(Original!F5180 = "-", "c9", Original!F5180)</f>
        <v>i5</v>
      </c>
      <c r="G5178" s="2">
        <f>IF(ISBLANK(Original!G5180),MEDIAN(Original!G:G),Original!G5180)</f>
        <v>20919</v>
      </c>
    </row>
    <row r="5179" spans="1:7" x14ac:dyDescent="0.3">
      <c r="A5179" s="2">
        <v>62161</v>
      </c>
      <c r="B5179" s="3">
        <v>41801.398136574076</v>
      </c>
      <c r="C5179" s="2" t="s">
        <v>32</v>
      </c>
      <c r="D5179" s="2" t="str">
        <f>IF(Original!D5181 = "-", "Male", Original!D5181)</f>
        <v>Female</v>
      </c>
      <c r="E5179" s="2" t="s">
        <v>17</v>
      </c>
      <c r="F5179" s="2" t="str">
        <f>IF(Original!F5181 = "-", "c9", Original!F5181)</f>
        <v>c5</v>
      </c>
      <c r="G5179" s="2">
        <f>IF(ISBLANK(Original!G5181),MEDIAN(Original!G:G),Original!G5181)</f>
        <v>24243</v>
      </c>
    </row>
    <row r="5180" spans="1:7" x14ac:dyDescent="0.3">
      <c r="A5180" s="2">
        <v>797741</v>
      </c>
      <c r="B5180" s="3">
        <v>41801.39947916667</v>
      </c>
      <c r="C5180" s="2" t="s">
        <v>32</v>
      </c>
      <c r="D5180" s="2" t="str">
        <f>IF(Original!D5182 = "-", "Male", Original!D5182)</f>
        <v>Female</v>
      </c>
      <c r="E5180" s="2" t="s">
        <v>17</v>
      </c>
      <c r="F5180" s="2" t="str">
        <f>IF(Original!F5182 = "-", "c9", Original!F5182)</f>
        <v>c5</v>
      </c>
      <c r="G5180" s="2">
        <f>IF(ISBLANK(Original!G5182),MEDIAN(Original!G:G),Original!G5182)</f>
        <v>84299</v>
      </c>
    </row>
    <row r="5181" spans="1:7" x14ac:dyDescent="0.3">
      <c r="A5181" s="2">
        <v>498285</v>
      </c>
      <c r="B5181" s="3">
        <v>41811.372129629628</v>
      </c>
      <c r="C5181" s="2" t="s">
        <v>31</v>
      </c>
      <c r="D5181" s="2" t="str">
        <f>IF(Original!D5183 = "-", "Male", Original!D5183)</f>
        <v>Female</v>
      </c>
      <c r="E5181" s="2" t="s">
        <v>17</v>
      </c>
      <c r="F5181" s="2" t="str">
        <f>IF(Original!F5183 = "-", "c9", Original!F5183)</f>
        <v>c5</v>
      </c>
      <c r="G5181" s="2">
        <f>IF(ISBLANK(Original!G5183),MEDIAN(Original!G:G),Original!G5183)</f>
        <v>9085</v>
      </c>
    </row>
    <row r="5182" spans="1:7" x14ac:dyDescent="0.3">
      <c r="A5182" s="2">
        <v>205300</v>
      </c>
      <c r="B5182" s="3">
        <v>41811.373020833336</v>
      </c>
      <c r="C5182" s="2" t="s">
        <v>32</v>
      </c>
      <c r="D5182" s="2" t="str">
        <f>IF(Original!D5184 = "-", "Male", Original!D5184)</f>
        <v>Female</v>
      </c>
      <c r="E5182" s="2" t="s">
        <v>17</v>
      </c>
      <c r="F5182" s="2" t="str">
        <f>IF(Original!F5184 = "-", "c9", Original!F5184)</f>
        <v>c5</v>
      </c>
      <c r="G5182" s="2">
        <f>IF(ISBLANK(Original!G5184),MEDIAN(Original!G:G),Original!G5184)</f>
        <v>53641</v>
      </c>
    </row>
    <row r="5183" spans="1:7" x14ac:dyDescent="0.3">
      <c r="A5183" s="2">
        <v>981943</v>
      </c>
      <c r="B5183" s="3">
        <v>41814.742847222224</v>
      </c>
      <c r="C5183" s="2" t="s">
        <v>32</v>
      </c>
      <c r="D5183" s="2" t="str">
        <f>IF(Original!D5185 = "-", "Male", Original!D5185)</f>
        <v>Female</v>
      </c>
      <c r="E5183" s="2" t="s">
        <v>17</v>
      </c>
      <c r="F5183" s="2" t="str">
        <f>IF(Original!F5185 = "-", "c9", Original!F5185)</f>
        <v>c5</v>
      </c>
      <c r="G5183" s="2">
        <f>IF(ISBLANK(Original!G5185),MEDIAN(Original!G:G),Original!G5185)</f>
        <v>63574</v>
      </c>
    </row>
    <row r="5184" spans="1:7" x14ac:dyDescent="0.3">
      <c r="A5184" s="2">
        <v>722714</v>
      </c>
      <c r="B5184" s="3">
        <v>41838.428773148145</v>
      </c>
      <c r="C5184" s="2" t="s">
        <v>32</v>
      </c>
      <c r="D5184" s="2" t="str">
        <f>IF(Original!D5186 = "-", "Male", Original!D5186)</f>
        <v>Female</v>
      </c>
      <c r="E5184" s="2" t="s">
        <v>17</v>
      </c>
      <c r="F5184" s="2" t="str">
        <f>IF(Original!F5186 = "-", "c9", Original!F5186)</f>
        <v>c5</v>
      </c>
      <c r="G5184" s="2">
        <f>IF(ISBLANK(Original!G5186),MEDIAN(Original!G:G),Original!G5186)</f>
        <v>63254</v>
      </c>
    </row>
    <row r="5185" spans="1:7" x14ac:dyDescent="0.3">
      <c r="A5185" s="2">
        <v>883487</v>
      </c>
      <c r="B5185" s="3">
        <v>41859.670185185183</v>
      </c>
      <c r="C5185" s="2" t="s">
        <v>32</v>
      </c>
      <c r="D5185" s="2" t="str">
        <f>IF(Original!D5187 = "-", "Male", Original!D5187)</f>
        <v>Female</v>
      </c>
      <c r="E5185" s="2" t="s">
        <v>17</v>
      </c>
      <c r="F5185" s="2" t="str">
        <f>IF(Original!F5187 = "-", "c9", Original!F5187)</f>
        <v>c5</v>
      </c>
      <c r="G5185" s="2">
        <f>IF(ISBLANK(Original!G5187),MEDIAN(Original!G:G),Original!G5187)</f>
        <v>69583</v>
      </c>
    </row>
    <row r="5186" spans="1:7" x14ac:dyDescent="0.3">
      <c r="A5186" s="2">
        <v>552854</v>
      </c>
      <c r="B5186" s="3">
        <v>41872.369942129626</v>
      </c>
      <c r="C5186" s="2" t="s">
        <v>32</v>
      </c>
      <c r="D5186" s="2" t="str">
        <f>IF(Original!D5188 = "-", "Male", Original!D5188)</f>
        <v>Female</v>
      </c>
      <c r="E5186" s="2" t="s">
        <v>17</v>
      </c>
      <c r="F5186" s="2" t="str">
        <f>IF(Original!F5188 = "-", "c9", Original!F5188)</f>
        <v>c5</v>
      </c>
      <c r="G5186" s="2">
        <f>IF(ISBLANK(Original!G5188),MEDIAN(Original!G:G),Original!G5188)</f>
        <v>37747</v>
      </c>
    </row>
    <row r="5187" spans="1:7" x14ac:dyDescent="0.3">
      <c r="A5187" s="2">
        <v>137390</v>
      </c>
      <c r="B5187" s="3">
        <v>41872.372094907405</v>
      </c>
      <c r="C5187" s="2" t="s">
        <v>32</v>
      </c>
      <c r="D5187" s="2" t="str">
        <f>IF(Original!D5189 = "-", "Male", Original!D5189)</f>
        <v>Female</v>
      </c>
      <c r="E5187" s="2" t="s">
        <v>17</v>
      </c>
      <c r="F5187" s="2" t="str">
        <f>IF(Original!F5189 = "-", "c9", Original!F5189)</f>
        <v>c5</v>
      </c>
      <c r="G5187" s="2">
        <f>IF(ISBLANK(Original!G5189),MEDIAN(Original!G:G),Original!G5189)</f>
        <v>71919</v>
      </c>
    </row>
    <row r="5188" spans="1:7" x14ac:dyDescent="0.3">
      <c r="A5188" s="2">
        <v>841103</v>
      </c>
      <c r="B5188" s="3">
        <v>41872.372453703705</v>
      </c>
      <c r="C5188" s="2" t="s">
        <v>32</v>
      </c>
      <c r="D5188" s="2" t="str">
        <f>IF(Original!D5190 = "-", "Male", Original!D5190)</f>
        <v>Female</v>
      </c>
      <c r="E5188" s="2" t="s">
        <v>17</v>
      </c>
      <c r="F5188" s="2" t="str">
        <f>IF(Original!F5190 = "-", "c9", Original!F5190)</f>
        <v>c5</v>
      </c>
      <c r="G5188" s="2">
        <f>IF(ISBLANK(Original!G5190),MEDIAN(Original!G:G),Original!G5190)</f>
        <v>10061</v>
      </c>
    </row>
    <row r="5189" spans="1:7" x14ac:dyDescent="0.3">
      <c r="A5189" s="2">
        <v>256211</v>
      </c>
      <c r="B5189" s="3">
        <v>41872.372847222221</v>
      </c>
      <c r="C5189" s="2" t="s">
        <v>32</v>
      </c>
      <c r="D5189" s="2" t="str">
        <f>IF(Original!D5191 = "-", "Male", Original!D5191)</f>
        <v>Female</v>
      </c>
      <c r="E5189" s="2" t="s">
        <v>17</v>
      </c>
      <c r="F5189" s="2" t="str">
        <f>IF(Original!F5191 = "-", "c9", Original!F5191)</f>
        <v>c5</v>
      </c>
      <c r="G5189" s="2">
        <f>IF(ISBLANK(Original!G5191),MEDIAN(Original!G:G),Original!G5191)</f>
        <v>6718</v>
      </c>
    </row>
    <row r="5190" spans="1:7" x14ac:dyDescent="0.3">
      <c r="A5190" s="2">
        <v>58018</v>
      </c>
      <c r="B5190" s="3">
        <v>41872.373298611114</v>
      </c>
      <c r="C5190" s="2" t="s">
        <v>32</v>
      </c>
      <c r="D5190" s="2" t="str">
        <f>IF(Original!D5192 = "-", "Male", Original!D5192)</f>
        <v>Female</v>
      </c>
      <c r="E5190" s="2" t="s">
        <v>17</v>
      </c>
      <c r="F5190" s="2" t="str">
        <f>IF(Original!F5192 = "-", "c9", Original!F5192)</f>
        <v>c5</v>
      </c>
      <c r="G5190" s="2">
        <f>IF(ISBLANK(Original!G5192),MEDIAN(Original!G:G),Original!G5192)</f>
        <v>63507</v>
      </c>
    </row>
    <row r="5191" spans="1:7" x14ac:dyDescent="0.3">
      <c r="A5191" s="2">
        <v>563022</v>
      </c>
      <c r="B5191" s="3">
        <v>41806.686944444446</v>
      </c>
      <c r="C5191" s="2" t="s">
        <v>31</v>
      </c>
      <c r="D5191" s="2" t="str">
        <f>IF(Original!D5193 = "-", "Male", Original!D5193)</f>
        <v>Female</v>
      </c>
      <c r="E5191" s="2" t="s">
        <v>17</v>
      </c>
      <c r="F5191" s="2" t="str">
        <f>IF(Original!F5193 = "-", "c9", Original!F5193)</f>
        <v>c9</v>
      </c>
      <c r="G5191" s="2">
        <f>IF(ISBLANK(Original!G5193),MEDIAN(Original!G:G),Original!G5193)</f>
        <v>80120</v>
      </c>
    </row>
    <row r="5192" spans="1:7" x14ac:dyDescent="0.3">
      <c r="A5192" s="2">
        <v>567566</v>
      </c>
      <c r="B5192" s="3">
        <v>41806.687905092593</v>
      </c>
      <c r="C5192" s="2" t="s">
        <v>32</v>
      </c>
      <c r="D5192" s="2" t="str">
        <f>IF(Original!D5194 = "-", "Male", Original!D5194)</f>
        <v>Female</v>
      </c>
      <c r="E5192" s="2" t="s">
        <v>17</v>
      </c>
      <c r="F5192" s="2" t="str">
        <f>IF(Original!F5194 = "-", "c9", Original!F5194)</f>
        <v>c9</v>
      </c>
      <c r="G5192" s="2">
        <f>IF(ISBLANK(Original!G5194),MEDIAN(Original!G:G),Original!G5194)</f>
        <v>72628</v>
      </c>
    </row>
    <row r="5193" spans="1:7" x14ac:dyDescent="0.3">
      <c r="A5193" s="2">
        <v>427980</v>
      </c>
      <c r="B5193" s="3">
        <v>41871.397303240738</v>
      </c>
      <c r="C5193" s="2" t="s">
        <v>32</v>
      </c>
      <c r="D5193" s="2" t="str">
        <f>IF(Original!D5195 = "-", "Male", Original!D5195)</f>
        <v>Female</v>
      </c>
      <c r="E5193" s="2" t="s">
        <v>17</v>
      </c>
      <c r="F5193" s="2" t="str">
        <f>IF(Original!F5195 = "-", "c9", Original!F5195)</f>
        <v>c9</v>
      </c>
      <c r="G5193" s="2">
        <f>IF(ISBLANK(Original!G5195),MEDIAN(Original!G:G),Original!G5195)</f>
        <v>5157</v>
      </c>
    </row>
    <row r="5194" spans="1:7" x14ac:dyDescent="0.3">
      <c r="A5194" s="2">
        <v>710245</v>
      </c>
      <c r="B5194" s="3">
        <v>41805.328750000001</v>
      </c>
      <c r="C5194" s="2" t="s">
        <v>31</v>
      </c>
      <c r="D5194" s="2" t="str">
        <f>IF(Original!D5196 = "-", "Male", Original!D5196)</f>
        <v>Female</v>
      </c>
      <c r="E5194" s="2" t="s">
        <v>17</v>
      </c>
      <c r="F5194" s="2" t="str">
        <f>IF(Original!F5196 = "-", "c9", Original!F5196)</f>
        <v>i5</v>
      </c>
      <c r="G5194" s="2">
        <f>IF(ISBLANK(Original!G5196),MEDIAN(Original!G:G),Original!G5196)</f>
        <v>23191</v>
      </c>
    </row>
    <row r="5195" spans="1:7" x14ac:dyDescent="0.3">
      <c r="A5195" s="2">
        <v>352232</v>
      </c>
      <c r="B5195" s="3">
        <v>41850.397106481483</v>
      </c>
      <c r="C5195" s="2" t="s">
        <v>32</v>
      </c>
      <c r="D5195" s="2" t="str">
        <f>IF(Original!D5197 = "-", "Male", Original!D5197)</f>
        <v>Don’t want to say</v>
      </c>
      <c r="E5195" s="2" t="s">
        <v>17</v>
      </c>
      <c r="F5195" s="2" t="str">
        <f>IF(Original!F5197 = "-", "c9", Original!F5197)</f>
        <v>i5</v>
      </c>
      <c r="G5195" s="2">
        <f>IF(ISBLANK(Original!G5197),MEDIAN(Original!G:G),Original!G5197)</f>
        <v>91608</v>
      </c>
    </row>
    <row r="5196" spans="1:7" x14ac:dyDescent="0.3">
      <c r="A5196" s="2">
        <v>988022</v>
      </c>
      <c r="B5196" s="3">
        <v>41855.510196759256</v>
      </c>
      <c r="C5196" s="2" t="s">
        <v>32</v>
      </c>
      <c r="D5196" s="2" t="str">
        <f>IF(Original!D5198 = "-", "Male", Original!D5198)</f>
        <v>Female</v>
      </c>
      <c r="E5196" s="2" t="s">
        <v>17</v>
      </c>
      <c r="F5196" s="2" t="str">
        <f>IF(Original!F5198 = "-", "c9", Original!F5198)</f>
        <v>i5</v>
      </c>
      <c r="G5196" s="2">
        <f>IF(ISBLANK(Original!G5198),MEDIAN(Original!G:G),Original!G5198)</f>
        <v>33025</v>
      </c>
    </row>
    <row r="5197" spans="1:7" x14ac:dyDescent="0.3">
      <c r="A5197" s="2">
        <v>976462</v>
      </c>
      <c r="B5197" s="3">
        <v>41864.397372685184</v>
      </c>
      <c r="C5197" s="2" t="s">
        <v>32</v>
      </c>
      <c r="D5197" s="2" t="str">
        <f>IF(Original!D5199 = "-", "Male", Original!D5199)</f>
        <v>Male</v>
      </c>
      <c r="E5197" s="2" t="s">
        <v>17</v>
      </c>
      <c r="F5197" s="2" t="str">
        <f>IF(Original!F5199 = "-", "c9", Original!F5199)</f>
        <v>i5</v>
      </c>
      <c r="G5197" s="2">
        <f>IF(ISBLANK(Original!G5199),MEDIAN(Original!G:G),Original!G5199)</f>
        <v>63209</v>
      </c>
    </row>
    <row r="5198" spans="1:7" x14ac:dyDescent="0.3">
      <c r="A5198" s="2">
        <v>450766</v>
      </c>
      <c r="B5198" s="3">
        <v>41879.508819444447</v>
      </c>
      <c r="C5198" s="2" t="s">
        <v>32</v>
      </c>
      <c r="D5198" s="2" t="str">
        <f>IF(Original!D5200 = "-", "Male", Original!D5200)</f>
        <v>Male</v>
      </c>
      <c r="E5198" s="2" t="s">
        <v>17</v>
      </c>
      <c r="F5198" s="2" t="str">
        <f>IF(Original!F5200 = "-", "c9", Original!F5200)</f>
        <v>i5</v>
      </c>
      <c r="G5198" s="2">
        <f>IF(ISBLANK(Original!G5200),MEDIAN(Original!G:G),Original!G5200)</f>
        <v>6272</v>
      </c>
    </row>
    <row r="5199" spans="1:7" x14ac:dyDescent="0.3">
      <c r="A5199" s="2">
        <v>278319</v>
      </c>
      <c r="B5199" s="3">
        <v>41879.509305555555</v>
      </c>
      <c r="C5199" s="2" t="s">
        <v>32</v>
      </c>
      <c r="D5199" s="2" t="str">
        <f>IF(Original!D5201 = "-", "Male", Original!D5201)</f>
        <v>Male</v>
      </c>
      <c r="E5199" s="2" t="s">
        <v>17</v>
      </c>
      <c r="F5199" s="2" t="str">
        <f>IF(Original!F5201 = "-", "c9", Original!F5201)</f>
        <v>i5</v>
      </c>
      <c r="G5199" s="2">
        <f>IF(ISBLANK(Original!G5201),MEDIAN(Original!G:G),Original!G5201)</f>
        <v>75867</v>
      </c>
    </row>
    <row r="5200" spans="1:7" x14ac:dyDescent="0.3">
      <c r="A5200" s="2">
        <v>78498</v>
      </c>
      <c r="B5200" s="3">
        <v>41844.416307870371</v>
      </c>
      <c r="C5200" s="2" t="s">
        <v>32</v>
      </c>
      <c r="D5200" s="2" t="str">
        <f>IF(Original!D5202 = "-", "Male", Original!D5202)</f>
        <v>Female</v>
      </c>
      <c r="E5200" s="2" t="s">
        <v>20</v>
      </c>
      <c r="F5200" s="2" t="str">
        <f>IF(Original!F5202 = "-", "c9", Original!F5202)</f>
        <v>i6</v>
      </c>
      <c r="G5200" s="2">
        <f>IF(ISBLANK(Original!G5202),MEDIAN(Original!G:G),Original!G5202)</f>
        <v>37454</v>
      </c>
    </row>
    <row r="5201" spans="1:7" x14ac:dyDescent="0.3">
      <c r="A5201" s="2">
        <v>925783</v>
      </c>
      <c r="B5201" s="3">
        <v>41844.418287037035</v>
      </c>
      <c r="C5201" s="2" t="s">
        <v>32</v>
      </c>
      <c r="D5201" s="2" t="str">
        <f>IF(Original!D5203 = "-", "Male", Original!D5203)</f>
        <v>Male</v>
      </c>
      <c r="E5201" s="2" t="s">
        <v>20</v>
      </c>
      <c r="F5201" s="2" t="str">
        <f>IF(Original!F5203 = "-", "c9", Original!F5203)</f>
        <v>i6</v>
      </c>
      <c r="G5201" s="2">
        <f>IF(ISBLANK(Original!G5203),MEDIAN(Original!G:G),Original!G5203)</f>
        <v>75522</v>
      </c>
    </row>
    <row r="5202" spans="1:7" x14ac:dyDescent="0.3">
      <c r="A5202" s="2">
        <v>382073</v>
      </c>
      <c r="B5202" s="3">
        <v>41850.545520833337</v>
      </c>
      <c r="C5202" s="2" t="s">
        <v>32</v>
      </c>
      <c r="D5202" s="2" t="str">
        <f>IF(Original!D5204 = "-", "Male", Original!D5204)</f>
        <v>Male</v>
      </c>
      <c r="E5202" s="2" t="s">
        <v>20</v>
      </c>
      <c r="F5202" s="2" t="str">
        <f>IF(Original!F5204 = "-", "c9", Original!F5204)</f>
        <v>i6</v>
      </c>
      <c r="G5202" s="2">
        <f>IF(ISBLANK(Original!G5204),MEDIAN(Original!G:G),Original!G5204)</f>
        <v>82752</v>
      </c>
    </row>
    <row r="5203" spans="1:7" x14ac:dyDescent="0.3">
      <c r="A5203" s="2">
        <v>372707</v>
      </c>
      <c r="B5203" s="3">
        <v>41864.398414351854</v>
      </c>
      <c r="C5203" s="2" t="s">
        <v>31</v>
      </c>
      <c r="D5203" s="2" t="str">
        <f>IF(Original!D5205 = "-", "Male", Original!D5205)</f>
        <v>Male</v>
      </c>
      <c r="E5203" s="2" t="s">
        <v>17</v>
      </c>
      <c r="F5203" s="2" t="str">
        <f>IF(Original!F5205 = "-", "c9", Original!F5205)</f>
        <v>i7</v>
      </c>
      <c r="G5203" s="2">
        <f>IF(ISBLANK(Original!G5205),MEDIAN(Original!G:G),Original!G5205)</f>
        <v>73900</v>
      </c>
    </row>
    <row r="5204" spans="1:7" x14ac:dyDescent="0.3">
      <c r="A5204" s="2">
        <v>702003</v>
      </c>
      <c r="B5204" s="3">
        <v>41829.397893518515</v>
      </c>
      <c r="C5204" s="2" t="s">
        <v>32</v>
      </c>
      <c r="D5204" s="2" t="str">
        <f>IF(Original!D5206 = "-", "Male", Original!D5206)</f>
        <v>Female</v>
      </c>
      <c r="E5204" s="2" t="s">
        <v>20</v>
      </c>
      <c r="F5204" s="2" t="str">
        <f>IF(Original!F5206 = "-", "c9", Original!F5206)</f>
        <v>c9</v>
      </c>
      <c r="G5204" s="2">
        <f>IF(ISBLANK(Original!G5206),MEDIAN(Original!G:G),Original!G5206)</f>
        <v>12403</v>
      </c>
    </row>
    <row r="5205" spans="1:7" x14ac:dyDescent="0.3">
      <c r="A5205" s="2">
        <v>36851</v>
      </c>
      <c r="B5205" s="3">
        <v>41831.52107638889</v>
      </c>
      <c r="C5205" s="2" t="s">
        <v>31</v>
      </c>
      <c r="D5205" s="2" t="str">
        <f>IF(Original!D5207 = "-", "Male", Original!D5207)</f>
        <v>Male</v>
      </c>
      <c r="E5205" s="2" t="s">
        <v>20</v>
      </c>
      <c r="F5205" s="2" t="str">
        <f>IF(Original!F5207 = "-", "c9", Original!F5207)</f>
        <v>c9</v>
      </c>
      <c r="G5205" s="2">
        <f>IF(ISBLANK(Original!G5207),MEDIAN(Original!G:G),Original!G5207)</f>
        <v>80999</v>
      </c>
    </row>
    <row r="5206" spans="1:7" x14ac:dyDescent="0.3">
      <c r="A5206" s="2">
        <v>116855</v>
      </c>
      <c r="B5206" s="3">
        <v>41837.787858796299</v>
      </c>
      <c r="C5206" s="2" t="s">
        <v>31</v>
      </c>
      <c r="D5206" s="2" t="str">
        <f>IF(Original!D5208 = "-", "Male", Original!D5208)</f>
        <v>Male</v>
      </c>
      <c r="E5206" s="2" t="s">
        <v>20</v>
      </c>
      <c r="F5206" s="2" t="str">
        <f>IF(Original!F5208 = "-", "c9", Original!F5208)</f>
        <v>c9</v>
      </c>
      <c r="G5206" s="2">
        <f>IF(ISBLANK(Original!G5208),MEDIAN(Original!G:G),Original!G5208)</f>
        <v>41431</v>
      </c>
    </row>
    <row r="5207" spans="1:7" x14ac:dyDescent="0.3">
      <c r="A5207" s="2">
        <v>303777</v>
      </c>
      <c r="B5207" s="3">
        <v>41837.790682870371</v>
      </c>
      <c r="C5207" s="2" t="s">
        <v>32</v>
      </c>
      <c r="D5207" s="2" t="str">
        <f>IF(Original!D5209 = "-", "Male", Original!D5209)</f>
        <v>Male</v>
      </c>
      <c r="E5207" s="2" t="s">
        <v>20</v>
      </c>
      <c r="F5207" s="2" t="str">
        <f>IF(Original!F5209 = "-", "c9", Original!F5209)</f>
        <v>c9</v>
      </c>
      <c r="G5207" s="2">
        <f>IF(ISBLANK(Original!G5209),MEDIAN(Original!G:G),Original!G5209)</f>
        <v>98446</v>
      </c>
    </row>
    <row r="5208" spans="1:7" x14ac:dyDescent="0.3">
      <c r="A5208" s="2">
        <v>328427</v>
      </c>
      <c r="B5208" s="3">
        <v>41837.787824074076</v>
      </c>
      <c r="C5208" s="2" t="s">
        <v>32</v>
      </c>
      <c r="D5208" s="2" t="str">
        <f>IF(Original!D5210 = "-", "Male", Original!D5210)</f>
        <v>Don’t want to say</v>
      </c>
      <c r="E5208" s="2" t="s">
        <v>20</v>
      </c>
      <c r="F5208" s="2" t="str">
        <f>IF(Original!F5210 = "-", "c9", Original!F5210)</f>
        <v>c9</v>
      </c>
      <c r="G5208" s="2">
        <f>IF(ISBLANK(Original!G5210),MEDIAN(Original!G:G),Original!G5210)</f>
        <v>10522</v>
      </c>
    </row>
    <row r="5209" spans="1:7" x14ac:dyDescent="0.3">
      <c r="A5209" s="2">
        <v>962839</v>
      </c>
      <c r="B5209" s="3">
        <v>41809.396805555552</v>
      </c>
      <c r="C5209" s="2" t="s">
        <v>32</v>
      </c>
      <c r="D5209" s="2" t="str">
        <f>IF(Original!D5211 = "-", "Male", Original!D5211)</f>
        <v>Male</v>
      </c>
      <c r="E5209" s="2" t="s">
        <v>20</v>
      </c>
      <c r="F5209" s="2" t="str">
        <f>IF(Original!F5211 = "-", "c9", Original!F5211)</f>
        <v>i5</v>
      </c>
      <c r="G5209" s="2">
        <f>IF(ISBLANK(Original!G5211),MEDIAN(Original!G:G),Original!G5211)</f>
        <v>44635</v>
      </c>
    </row>
    <row r="5210" spans="1:7" x14ac:dyDescent="0.3">
      <c r="A5210" s="2">
        <v>237702</v>
      </c>
      <c r="B5210" s="3">
        <v>41815.422164351854</v>
      </c>
      <c r="C5210" s="2" t="s">
        <v>32</v>
      </c>
      <c r="D5210" s="2" t="str">
        <f>IF(Original!D5212 = "-", "Male", Original!D5212)</f>
        <v>Male</v>
      </c>
      <c r="E5210" s="2" t="s">
        <v>20</v>
      </c>
      <c r="F5210" s="2" t="str">
        <f>IF(Original!F5212 = "-", "c9", Original!F5212)</f>
        <v>i5</v>
      </c>
      <c r="G5210" s="2">
        <f>IF(ISBLANK(Original!G5212),MEDIAN(Original!G:G),Original!G5212)</f>
        <v>97744</v>
      </c>
    </row>
    <row r="5211" spans="1:7" x14ac:dyDescent="0.3">
      <c r="A5211" s="2">
        <v>434867</v>
      </c>
      <c r="B5211" s="3">
        <v>41814.345682870371</v>
      </c>
      <c r="C5211" s="2" t="s">
        <v>32</v>
      </c>
      <c r="D5211" s="2" t="str">
        <f>IF(Original!D5213 = "-", "Male", Original!D5213)</f>
        <v>Male</v>
      </c>
      <c r="E5211" s="2" t="s">
        <v>20</v>
      </c>
      <c r="F5211" s="2" t="str">
        <f>IF(Original!F5213 = "-", "c9", Original!F5213)</f>
        <v>b9</v>
      </c>
      <c r="G5211" s="2">
        <f>IF(ISBLANK(Original!G5213),MEDIAN(Original!G:G),Original!G5213)</f>
        <v>78274</v>
      </c>
    </row>
    <row r="5212" spans="1:7" x14ac:dyDescent="0.3">
      <c r="A5212" s="2">
        <v>694738</v>
      </c>
      <c r="B5212" s="3">
        <v>41857.498425925929</v>
      </c>
      <c r="C5212" s="2" t="s">
        <v>31</v>
      </c>
      <c r="D5212" s="2" t="str">
        <f>IF(Original!D5214 = "-", "Male", Original!D5214)</f>
        <v>Male</v>
      </c>
      <c r="E5212" s="2" t="s">
        <v>20</v>
      </c>
      <c r="F5212" s="2" t="str">
        <f>IF(Original!F5214 = "-", "c9", Original!F5214)</f>
        <v>b9</v>
      </c>
      <c r="G5212" s="2">
        <f>IF(ISBLANK(Original!G5214),MEDIAN(Original!G:G),Original!G5214)</f>
        <v>26643</v>
      </c>
    </row>
    <row r="5213" spans="1:7" x14ac:dyDescent="0.3">
      <c r="A5213" s="2">
        <v>703725</v>
      </c>
      <c r="B5213" s="3">
        <v>41857.498715277776</v>
      </c>
      <c r="C5213" s="2" t="s">
        <v>32</v>
      </c>
      <c r="D5213" s="2" t="str">
        <f>IF(Original!D5215 = "-", "Male", Original!D5215)</f>
        <v>Female</v>
      </c>
      <c r="E5213" s="2" t="s">
        <v>20</v>
      </c>
      <c r="F5213" s="2" t="str">
        <f>IF(Original!F5215 = "-", "c9", Original!F5215)</f>
        <v>b9</v>
      </c>
      <c r="G5213" s="2">
        <f>IF(ISBLANK(Original!G5215),MEDIAN(Original!G:G),Original!G5215)</f>
        <v>78504</v>
      </c>
    </row>
    <row r="5214" spans="1:7" x14ac:dyDescent="0.3">
      <c r="A5214" s="2">
        <v>469830</v>
      </c>
      <c r="B5214" s="3">
        <v>41851.398217592592</v>
      </c>
      <c r="C5214" s="2" t="s">
        <v>32</v>
      </c>
      <c r="D5214" s="2" t="str">
        <f>IF(Original!D5216 = "-", "Male", Original!D5216)</f>
        <v>Male</v>
      </c>
      <c r="E5214" s="2" t="s">
        <v>20</v>
      </c>
      <c r="F5214" s="2" t="str">
        <f>IF(Original!F5216 = "-", "c9", Original!F5216)</f>
        <v>b9</v>
      </c>
      <c r="G5214" s="2">
        <f>IF(ISBLANK(Original!G5216),MEDIAN(Original!G:G),Original!G5216)</f>
        <v>44739</v>
      </c>
    </row>
    <row r="5215" spans="1:7" x14ac:dyDescent="0.3">
      <c r="A5215" s="2">
        <v>781209</v>
      </c>
      <c r="B5215" s="3">
        <v>41851.398576388892</v>
      </c>
      <c r="C5215" s="2" t="s">
        <v>31</v>
      </c>
      <c r="D5215" s="2" t="str">
        <f>IF(Original!D5217 = "-", "Male", Original!D5217)</f>
        <v>Male</v>
      </c>
      <c r="E5215" s="2" t="s">
        <v>20</v>
      </c>
      <c r="F5215" s="2" t="str">
        <f>IF(Original!F5217 = "-", "c9", Original!F5217)</f>
        <v>b9</v>
      </c>
      <c r="G5215" s="2">
        <f>IF(ISBLANK(Original!G5217),MEDIAN(Original!G:G),Original!G5217)</f>
        <v>23507</v>
      </c>
    </row>
    <row r="5216" spans="1:7" x14ac:dyDescent="0.3">
      <c r="A5216" s="2">
        <v>479883</v>
      </c>
      <c r="B5216" s="3">
        <v>41857.024363425924</v>
      </c>
      <c r="C5216" s="2" t="s">
        <v>32</v>
      </c>
      <c r="D5216" s="2" t="str">
        <f>IF(Original!D5218 = "-", "Male", Original!D5218)</f>
        <v>Female</v>
      </c>
      <c r="E5216" s="2" t="s">
        <v>12</v>
      </c>
      <c r="F5216" s="2" t="str">
        <f>IF(Original!F5218 = "-", "c9", Original!F5218)</f>
        <v>c9</v>
      </c>
      <c r="G5216" s="2">
        <f>IF(ISBLANK(Original!G5218),MEDIAN(Original!G:G),Original!G5218)</f>
        <v>66692</v>
      </c>
    </row>
    <row r="5217" spans="1:7" x14ac:dyDescent="0.3">
      <c r="A5217" s="2">
        <v>128481</v>
      </c>
      <c r="B5217" s="3">
        <v>41813.397800925923</v>
      </c>
      <c r="C5217" s="2" t="s">
        <v>32</v>
      </c>
      <c r="D5217" s="2" t="str">
        <f>IF(Original!D5219 = "-", "Male", Original!D5219)</f>
        <v>Male</v>
      </c>
      <c r="E5217" s="2" t="s">
        <v>15</v>
      </c>
      <c r="F5217" s="2" t="str">
        <f>IF(Original!F5219 = "-", "c9", Original!F5219)</f>
        <v>i5</v>
      </c>
      <c r="G5217" s="2">
        <f>IF(ISBLANK(Original!G5219),MEDIAN(Original!G:G),Original!G5219)</f>
        <v>58146</v>
      </c>
    </row>
    <row r="5218" spans="1:7" x14ac:dyDescent="0.3">
      <c r="A5218" s="2">
        <v>549564</v>
      </c>
      <c r="B5218" s="3">
        <v>41813.39984953704</v>
      </c>
      <c r="C5218" s="2" t="s">
        <v>31</v>
      </c>
      <c r="D5218" s="2" t="str">
        <f>IF(Original!D5220 = "-", "Male", Original!D5220)</f>
        <v>Female</v>
      </c>
      <c r="E5218" s="2" t="s">
        <v>15</v>
      </c>
      <c r="F5218" s="2" t="str">
        <f>IF(Original!F5220 = "-", "c9", Original!F5220)</f>
        <v>i5</v>
      </c>
      <c r="G5218" s="2">
        <f>IF(ISBLANK(Original!G5220),MEDIAN(Original!G:G),Original!G5220)</f>
        <v>74623</v>
      </c>
    </row>
    <row r="5219" spans="1:7" x14ac:dyDescent="0.3">
      <c r="A5219" s="2">
        <v>742782</v>
      </c>
      <c r="B5219" s="3">
        <v>41822.90834490741</v>
      </c>
      <c r="C5219" s="2" t="s">
        <v>32</v>
      </c>
      <c r="D5219" s="2" t="str">
        <f>IF(Original!D5221 = "-", "Male", Original!D5221)</f>
        <v>Male</v>
      </c>
      <c r="E5219" s="2" t="s">
        <v>15</v>
      </c>
      <c r="F5219" s="2" t="str">
        <f>IF(Original!F5221 = "-", "c9", Original!F5221)</f>
        <v>i5</v>
      </c>
      <c r="G5219" s="2">
        <f>IF(ISBLANK(Original!G5221),MEDIAN(Original!G:G),Original!G5221)</f>
        <v>78519</v>
      </c>
    </row>
    <row r="5220" spans="1:7" x14ac:dyDescent="0.3">
      <c r="A5220" s="2">
        <v>886512</v>
      </c>
      <c r="B5220" s="3">
        <v>41831.546412037038</v>
      </c>
      <c r="C5220" s="2" t="s">
        <v>32</v>
      </c>
      <c r="D5220" s="2" t="str">
        <f>IF(Original!D5222 = "-", "Male", Original!D5222)</f>
        <v>Male</v>
      </c>
      <c r="E5220" s="2" t="s">
        <v>15</v>
      </c>
      <c r="F5220" s="2" t="str">
        <f>IF(Original!F5222 = "-", "c9", Original!F5222)</f>
        <v>c8</v>
      </c>
      <c r="G5220" s="2">
        <f>IF(ISBLANK(Original!G5222),MEDIAN(Original!G:G),Original!G5222)</f>
        <v>88997</v>
      </c>
    </row>
    <row r="5221" spans="1:7" x14ac:dyDescent="0.3">
      <c r="A5221" s="2">
        <v>354468</v>
      </c>
      <c r="B5221" s="3">
        <v>41799.397789351853</v>
      </c>
      <c r="C5221" s="2" t="s">
        <v>32</v>
      </c>
      <c r="D5221" s="2" t="str">
        <f>IF(Original!D5223 = "-", "Male", Original!D5223)</f>
        <v>Female</v>
      </c>
      <c r="E5221" s="2" t="s">
        <v>17</v>
      </c>
      <c r="F5221" s="2" t="str">
        <f>IF(Original!F5223 = "-", "c9", Original!F5223)</f>
        <v>i5</v>
      </c>
      <c r="G5221" s="2">
        <f>IF(ISBLANK(Original!G5223),MEDIAN(Original!G:G),Original!G5223)</f>
        <v>7308</v>
      </c>
    </row>
    <row r="5222" spans="1:7" x14ac:dyDescent="0.3">
      <c r="A5222" s="2">
        <v>387429</v>
      </c>
      <c r="B5222" s="3">
        <v>41799.401076388887</v>
      </c>
      <c r="C5222" s="2" t="s">
        <v>32</v>
      </c>
      <c r="D5222" s="2" t="str">
        <f>IF(Original!D5224 = "-", "Male", Original!D5224)</f>
        <v>Male</v>
      </c>
      <c r="E5222" s="2" t="s">
        <v>17</v>
      </c>
      <c r="F5222" s="2" t="str">
        <f>IF(Original!F5224 = "-", "c9", Original!F5224)</f>
        <v>i5</v>
      </c>
      <c r="G5222" s="2">
        <f>IF(ISBLANK(Original!G5224),MEDIAN(Original!G:G),Original!G5224)</f>
        <v>36243</v>
      </c>
    </row>
    <row r="5223" spans="1:7" x14ac:dyDescent="0.3">
      <c r="A5223" s="2">
        <v>618542</v>
      </c>
      <c r="B5223" s="3">
        <v>41799.40179398148</v>
      </c>
      <c r="C5223" s="2" t="s">
        <v>32</v>
      </c>
      <c r="D5223" s="2" t="str">
        <f>IF(Original!D5225 = "-", "Male", Original!D5225)</f>
        <v>Male</v>
      </c>
      <c r="E5223" s="2" t="s">
        <v>17</v>
      </c>
      <c r="F5223" s="2" t="str">
        <f>IF(Original!F5225 = "-", "c9", Original!F5225)</f>
        <v>i5</v>
      </c>
      <c r="G5223" s="2">
        <f>IF(ISBLANK(Original!G5225),MEDIAN(Original!G:G),Original!G5225)</f>
        <v>41580</v>
      </c>
    </row>
    <row r="5224" spans="1:7" x14ac:dyDescent="0.3">
      <c r="A5224" s="2">
        <v>261521</v>
      </c>
      <c r="B5224" s="3">
        <v>41807.745868055557</v>
      </c>
      <c r="C5224" s="2" t="s">
        <v>32</v>
      </c>
      <c r="D5224" s="2" t="str">
        <f>IF(Original!D5226 = "-", "Male", Original!D5226)</f>
        <v>Female</v>
      </c>
      <c r="E5224" s="2" t="s">
        <v>12</v>
      </c>
      <c r="F5224" s="2" t="str">
        <f>IF(Original!F5226 = "-", "c9", Original!F5226)</f>
        <v>c5</v>
      </c>
      <c r="G5224" s="2">
        <f>IF(ISBLANK(Original!G5226),MEDIAN(Original!G:G),Original!G5226)</f>
        <v>9442</v>
      </c>
    </row>
    <row r="5225" spans="1:7" x14ac:dyDescent="0.3">
      <c r="A5225" s="2">
        <v>505352</v>
      </c>
      <c r="B5225" s="3">
        <v>41807.746423611112</v>
      </c>
      <c r="C5225" s="2" t="s">
        <v>32</v>
      </c>
      <c r="D5225" s="2" t="str">
        <f>IF(Original!D5227 = "-", "Male", Original!D5227)</f>
        <v>Male</v>
      </c>
      <c r="E5225" s="2" t="s">
        <v>12</v>
      </c>
      <c r="F5225" s="2" t="str">
        <f>IF(Original!F5227 = "-", "c9", Original!F5227)</f>
        <v>c5</v>
      </c>
      <c r="G5225" s="2">
        <f>IF(ISBLANK(Original!G5227),MEDIAN(Original!G:G),Original!G5227)</f>
        <v>20477</v>
      </c>
    </row>
    <row r="5226" spans="1:7" x14ac:dyDescent="0.3">
      <c r="A5226" s="2">
        <v>664848</v>
      </c>
      <c r="B5226" s="3">
        <v>41855.49287037037</v>
      </c>
      <c r="C5226" s="2" t="s">
        <v>31</v>
      </c>
      <c r="D5226" s="2" t="str">
        <f>IF(Original!D5228 = "-", "Male", Original!D5228)</f>
        <v>Male</v>
      </c>
      <c r="E5226" s="2" t="s">
        <v>12</v>
      </c>
      <c r="F5226" s="2" t="str">
        <f>IF(Original!F5228 = "-", "c9", Original!F5228)</f>
        <v>c5</v>
      </c>
      <c r="G5226" s="2">
        <f>IF(ISBLANK(Original!G5228),MEDIAN(Original!G:G),Original!G5228)</f>
        <v>25042</v>
      </c>
    </row>
    <row r="5227" spans="1:7" x14ac:dyDescent="0.3">
      <c r="A5227" s="2">
        <v>370983</v>
      </c>
      <c r="B5227" s="3">
        <v>41855.494780092595</v>
      </c>
      <c r="C5227" s="2" t="s">
        <v>32</v>
      </c>
      <c r="D5227" s="2" t="str">
        <f>IF(Original!D5229 = "-", "Male", Original!D5229)</f>
        <v>Male</v>
      </c>
      <c r="E5227" s="2" t="s">
        <v>12</v>
      </c>
      <c r="F5227" s="2" t="str">
        <f>IF(Original!F5229 = "-", "c9", Original!F5229)</f>
        <v>c5</v>
      </c>
      <c r="G5227" s="2">
        <f>IF(ISBLANK(Original!G5229),MEDIAN(Original!G:G),Original!G5229)</f>
        <v>61087</v>
      </c>
    </row>
    <row r="5228" spans="1:7" x14ac:dyDescent="0.3">
      <c r="A5228" s="2">
        <v>483489</v>
      </c>
      <c r="B5228" s="3">
        <v>41806.39739583333</v>
      </c>
      <c r="C5228" s="2" t="s">
        <v>32</v>
      </c>
      <c r="D5228" s="2" t="str">
        <f>IF(Original!D5230 = "-", "Male", Original!D5230)</f>
        <v>Male</v>
      </c>
      <c r="E5228" s="2" t="s">
        <v>14</v>
      </c>
      <c r="F5228" s="2" t="str">
        <f>IF(Original!F5230 = "-", "c9", Original!F5230)</f>
        <v>b9</v>
      </c>
      <c r="G5228" s="2">
        <f>IF(ISBLANK(Original!G5230),MEDIAN(Original!G:G),Original!G5230)</f>
        <v>53738</v>
      </c>
    </row>
    <row r="5229" spans="1:7" x14ac:dyDescent="0.3">
      <c r="A5229" s="2">
        <v>22943</v>
      </c>
      <c r="B5229" s="3">
        <v>41806.397685185184</v>
      </c>
      <c r="C5229" s="2" t="s">
        <v>32</v>
      </c>
      <c r="D5229" s="2" t="str">
        <f>IF(Original!D5231 = "-", "Male", Original!D5231)</f>
        <v>Female</v>
      </c>
      <c r="E5229" s="2" t="s">
        <v>14</v>
      </c>
      <c r="F5229" s="2" t="str">
        <f>IF(Original!F5231 = "-", "c9", Original!F5231)</f>
        <v>b9</v>
      </c>
      <c r="G5229" s="2">
        <f>IF(ISBLANK(Original!G5231),MEDIAN(Original!G:G),Original!G5231)</f>
        <v>48569</v>
      </c>
    </row>
    <row r="5230" spans="1:7" x14ac:dyDescent="0.3">
      <c r="A5230" s="2">
        <v>994223</v>
      </c>
      <c r="B5230" s="3">
        <v>41806.398472222223</v>
      </c>
      <c r="C5230" s="2" t="s">
        <v>32</v>
      </c>
      <c r="D5230" s="2" t="str">
        <f>IF(Original!D5232 = "-", "Male", Original!D5232)</f>
        <v>Male</v>
      </c>
      <c r="E5230" s="2" t="s">
        <v>14</v>
      </c>
      <c r="F5230" s="2" t="str">
        <f>IF(Original!F5232 = "-", "c9", Original!F5232)</f>
        <v>b9</v>
      </c>
      <c r="G5230" s="2">
        <f>IF(ISBLANK(Original!G5232),MEDIAN(Original!G:G),Original!G5232)</f>
        <v>56407</v>
      </c>
    </row>
    <row r="5231" spans="1:7" x14ac:dyDescent="0.3">
      <c r="A5231" s="2">
        <v>902725</v>
      </c>
      <c r="B5231" s="3">
        <v>41808.720347222225</v>
      </c>
      <c r="C5231" s="2" t="s">
        <v>32</v>
      </c>
      <c r="D5231" s="2" t="str">
        <f>IF(Original!D5233 = "-", "Male", Original!D5233)</f>
        <v>Male</v>
      </c>
      <c r="E5231" s="2" t="s">
        <v>14</v>
      </c>
      <c r="F5231" s="2" t="str">
        <f>IF(Original!F5233 = "-", "c9", Original!F5233)</f>
        <v>b9</v>
      </c>
      <c r="G5231" s="2">
        <f>IF(ISBLANK(Original!G5233),MEDIAN(Original!G:G),Original!G5233)</f>
        <v>20727</v>
      </c>
    </row>
    <row r="5232" spans="1:7" x14ac:dyDescent="0.3">
      <c r="A5232" s="2">
        <v>729319</v>
      </c>
      <c r="B5232" s="3">
        <v>41808.722314814811</v>
      </c>
      <c r="C5232" s="2" t="s">
        <v>32</v>
      </c>
      <c r="D5232" s="2" t="str">
        <f>IF(Original!D5234 = "-", "Male", Original!D5234)</f>
        <v>Male</v>
      </c>
      <c r="E5232" s="2" t="s">
        <v>14</v>
      </c>
      <c r="F5232" s="2" t="str">
        <f>IF(Original!F5234 = "-", "c9", Original!F5234)</f>
        <v>b9</v>
      </c>
      <c r="G5232" s="2">
        <f>IF(ISBLANK(Original!G5234),MEDIAN(Original!G:G),Original!G5234)</f>
        <v>24704</v>
      </c>
    </row>
    <row r="5233" spans="1:7" x14ac:dyDescent="0.3">
      <c r="A5233" s="2">
        <v>88447</v>
      </c>
      <c r="B5233" s="3">
        <v>41808.723182870373</v>
      </c>
      <c r="C5233" s="2" t="s">
        <v>32</v>
      </c>
      <c r="D5233" s="2" t="str">
        <f>IF(Original!D5235 = "-", "Male", Original!D5235)</f>
        <v>Male</v>
      </c>
      <c r="E5233" s="2" t="s">
        <v>14</v>
      </c>
      <c r="F5233" s="2" t="str">
        <f>IF(Original!F5235 = "-", "c9", Original!F5235)</f>
        <v>b9</v>
      </c>
      <c r="G5233" s="2">
        <f>IF(ISBLANK(Original!G5235),MEDIAN(Original!G:G),Original!G5235)</f>
        <v>92917</v>
      </c>
    </row>
    <row r="5234" spans="1:7" x14ac:dyDescent="0.3">
      <c r="A5234" s="2">
        <v>364456</v>
      </c>
      <c r="B5234" s="3">
        <v>41808.724502314813</v>
      </c>
      <c r="C5234" s="2" t="s">
        <v>31</v>
      </c>
      <c r="D5234" s="2" t="str">
        <f>IF(Original!D5236 = "-", "Male", Original!D5236)</f>
        <v>Female</v>
      </c>
      <c r="E5234" s="2" t="s">
        <v>14</v>
      </c>
      <c r="F5234" s="2" t="str">
        <f>IF(Original!F5236 = "-", "c9", Original!F5236)</f>
        <v>b9</v>
      </c>
      <c r="G5234" s="2">
        <f>IF(ISBLANK(Original!G5236),MEDIAN(Original!G:G),Original!G5236)</f>
        <v>24336</v>
      </c>
    </row>
    <row r="5235" spans="1:7" x14ac:dyDescent="0.3">
      <c r="A5235" s="2">
        <v>530699</v>
      </c>
      <c r="B5235" s="3">
        <v>41810.705104166664</v>
      </c>
      <c r="C5235" s="2" t="s">
        <v>32</v>
      </c>
      <c r="D5235" s="2" t="str">
        <f>IF(Original!D5237 = "-", "Male", Original!D5237)</f>
        <v>Male</v>
      </c>
      <c r="E5235" s="2" t="s">
        <v>14</v>
      </c>
      <c r="F5235" s="2" t="str">
        <f>IF(Original!F5237 = "-", "c9", Original!F5237)</f>
        <v>b9</v>
      </c>
      <c r="G5235" s="2">
        <f>IF(ISBLANK(Original!G5237),MEDIAN(Original!G:G),Original!G5237)</f>
        <v>54763</v>
      </c>
    </row>
    <row r="5236" spans="1:7" x14ac:dyDescent="0.3">
      <c r="A5236" s="2">
        <v>959449</v>
      </c>
      <c r="B5236" s="3">
        <v>41821.528263888889</v>
      </c>
      <c r="C5236" s="2" t="s">
        <v>32</v>
      </c>
      <c r="D5236" s="2" t="str">
        <f>IF(Original!D5238 = "-", "Male", Original!D5238)</f>
        <v>Male</v>
      </c>
      <c r="E5236" s="2" t="s">
        <v>14</v>
      </c>
      <c r="F5236" s="2" t="str">
        <f>IF(Original!F5238 = "-", "c9", Original!F5238)</f>
        <v>b9</v>
      </c>
      <c r="G5236" s="2">
        <f>IF(ISBLANK(Original!G5238),MEDIAN(Original!G:G),Original!G5238)</f>
        <v>73977</v>
      </c>
    </row>
    <row r="5237" spans="1:7" x14ac:dyDescent="0.3">
      <c r="A5237" s="2">
        <v>95119</v>
      </c>
      <c r="B5237" s="3">
        <v>41821.529652777775</v>
      </c>
      <c r="C5237" s="2" t="s">
        <v>32</v>
      </c>
      <c r="D5237" s="2" t="str">
        <f>IF(Original!D5239 = "-", "Male", Original!D5239)</f>
        <v>Male</v>
      </c>
      <c r="E5237" s="2" t="s">
        <v>14</v>
      </c>
      <c r="F5237" s="2" t="str">
        <f>IF(Original!F5239 = "-", "c9", Original!F5239)</f>
        <v>b9</v>
      </c>
      <c r="G5237" s="2">
        <f>IF(ISBLANK(Original!G5239),MEDIAN(Original!G:G),Original!G5239)</f>
        <v>88914</v>
      </c>
    </row>
    <row r="5238" spans="1:7" x14ac:dyDescent="0.3">
      <c r="A5238" s="2">
        <v>925960</v>
      </c>
      <c r="B5238" s="3">
        <v>41838.296793981484</v>
      </c>
      <c r="C5238" s="2" t="s">
        <v>32</v>
      </c>
      <c r="D5238" s="2" t="str">
        <f>IF(Original!D5240 = "-", "Male", Original!D5240)</f>
        <v>Male</v>
      </c>
      <c r="E5238" s="2" t="s">
        <v>14</v>
      </c>
      <c r="F5238" s="2" t="str">
        <f>IF(Original!F5240 = "-", "c9", Original!F5240)</f>
        <v>b9</v>
      </c>
      <c r="G5238" s="2">
        <f>IF(ISBLANK(Original!G5240),MEDIAN(Original!G:G),Original!G5240)</f>
        <v>44770</v>
      </c>
    </row>
    <row r="5239" spans="1:7" x14ac:dyDescent="0.3">
      <c r="A5239" s="2">
        <v>480305</v>
      </c>
      <c r="B5239" s="3">
        <v>41838.299872685187</v>
      </c>
      <c r="C5239" s="2" t="s">
        <v>32</v>
      </c>
      <c r="D5239" s="2" t="str">
        <f>IF(Original!D5241 = "-", "Male", Original!D5241)</f>
        <v>Female</v>
      </c>
      <c r="E5239" s="2" t="s">
        <v>14</v>
      </c>
      <c r="F5239" s="2" t="str">
        <f>IF(Original!F5241 = "-", "c9", Original!F5241)</f>
        <v>b9</v>
      </c>
      <c r="G5239" s="2">
        <f>IF(ISBLANK(Original!G5241),MEDIAN(Original!G:G),Original!G5241)</f>
        <v>7833</v>
      </c>
    </row>
    <row r="5240" spans="1:7" x14ac:dyDescent="0.3">
      <c r="A5240" s="2">
        <v>555677</v>
      </c>
      <c r="B5240" s="3">
        <v>41838.300208333334</v>
      </c>
      <c r="C5240" s="2" t="s">
        <v>32</v>
      </c>
      <c r="D5240" s="2" t="str">
        <f>IF(Original!D5242 = "-", "Male", Original!D5242)</f>
        <v>Male</v>
      </c>
      <c r="E5240" s="2" t="s">
        <v>14</v>
      </c>
      <c r="F5240" s="2" t="str">
        <f>IF(Original!F5242 = "-", "c9", Original!F5242)</f>
        <v>b9</v>
      </c>
      <c r="G5240" s="2">
        <f>IF(ISBLANK(Original!G5242),MEDIAN(Original!G:G),Original!G5242)</f>
        <v>22967</v>
      </c>
    </row>
    <row r="5241" spans="1:7" x14ac:dyDescent="0.3">
      <c r="A5241" s="2">
        <v>693520</v>
      </c>
      <c r="B5241" s="3">
        <v>41841.721400462964</v>
      </c>
      <c r="C5241" s="2" t="s">
        <v>32</v>
      </c>
      <c r="D5241" s="2" t="str">
        <f>IF(Original!D5243 = "-", "Male", Original!D5243)</f>
        <v>Male</v>
      </c>
      <c r="E5241" s="2" t="s">
        <v>14</v>
      </c>
      <c r="F5241" s="2" t="str">
        <f>IF(Original!F5243 = "-", "c9", Original!F5243)</f>
        <v>b9</v>
      </c>
      <c r="G5241" s="2">
        <f>IF(ISBLANK(Original!G5243),MEDIAN(Original!G:G),Original!G5243)</f>
        <v>84865</v>
      </c>
    </row>
    <row r="5242" spans="1:7" x14ac:dyDescent="0.3">
      <c r="A5242" s="2">
        <v>311119</v>
      </c>
      <c r="B5242" s="3">
        <v>41841.723900462966</v>
      </c>
      <c r="C5242" s="2" t="s">
        <v>32</v>
      </c>
      <c r="D5242" s="2" t="str">
        <f>IF(Original!D5244 = "-", "Male", Original!D5244)</f>
        <v>Male</v>
      </c>
      <c r="E5242" s="2" t="s">
        <v>14</v>
      </c>
      <c r="F5242" s="2" t="str">
        <f>IF(Original!F5244 = "-", "c9", Original!F5244)</f>
        <v>b9</v>
      </c>
      <c r="G5242" s="2">
        <f>IF(ISBLANK(Original!G5244),MEDIAN(Original!G:G),Original!G5244)</f>
        <v>26467</v>
      </c>
    </row>
    <row r="5243" spans="1:7" x14ac:dyDescent="0.3">
      <c r="A5243" s="2">
        <v>718843</v>
      </c>
      <c r="B5243" s="3">
        <v>41843.341226851851</v>
      </c>
      <c r="C5243" s="2" t="s">
        <v>31</v>
      </c>
      <c r="D5243" s="2" t="str">
        <f>IF(Original!D5245 = "-", "Male", Original!D5245)</f>
        <v>Male</v>
      </c>
      <c r="E5243" s="2" t="s">
        <v>14</v>
      </c>
      <c r="F5243" s="2" t="str">
        <f>IF(Original!F5245 = "-", "c9", Original!F5245)</f>
        <v>b9</v>
      </c>
      <c r="G5243" s="2">
        <f>IF(ISBLANK(Original!G5245),MEDIAN(Original!G:G),Original!G5245)</f>
        <v>37388</v>
      </c>
    </row>
    <row r="5244" spans="1:7" x14ac:dyDescent="0.3">
      <c r="A5244" s="2">
        <v>273366</v>
      </c>
      <c r="B5244" s="3">
        <v>41843.342824074076</v>
      </c>
      <c r="C5244" s="2" t="s">
        <v>32</v>
      </c>
      <c r="D5244" s="2" t="str">
        <f>IF(Original!D5246 = "-", "Male", Original!D5246)</f>
        <v>Male</v>
      </c>
      <c r="E5244" s="2" t="s">
        <v>14</v>
      </c>
      <c r="F5244" s="2" t="str">
        <f>IF(Original!F5246 = "-", "c9", Original!F5246)</f>
        <v>b9</v>
      </c>
      <c r="G5244" s="2">
        <f>IF(ISBLANK(Original!G5246),MEDIAN(Original!G:G),Original!G5246)</f>
        <v>49049</v>
      </c>
    </row>
    <row r="5245" spans="1:7" x14ac:dyDescent="0.3">
      <c r="A5245" s="2">
        <v>337448</v>
      </c>
      <c r="B5245" s="3">
        <v>41844.727395833332</v>
      </c>
      <c r="C5245" s="2" t="s">
        <v>32</v>
      </c>
      <c r="D5245" s="2" t="str">
        <f>IF(Original!D5247 = "-", "Male", Original!D5247)</f>
        <v>Female</v>
      </c>
      <c r="E5245" s="2" t="s">
        <v>14</v>
      </c>
      <c r="F5245" s="2" t="str">
        <f>IF(Original!F5247 = "-", "c9", Original!F5247)</f>
        <v>b9</v>
      </c>
      <c r="G5245" s="2">
        <f>IF(ISBLANK(Original!G5247),MEDIAN(Original!G:G),Original!G5247)</f>
        <v>4353</v>
      </c>
    </row>
    <row r="5246" spans="1:7" x14ac:dyDescent="0.3">
      <c r="A5246" s="2">
        <v>539304</v>
      </c>
      <c r="B5246" s="3">
        <v>41857.217986111114</v>
      </c>
      <c r="C5246" s="2" t="s">
        <v>32</v>
      </c>
      <c r="D5246" s="2" t="str">
        <f>IF(Original!D5248 = "-", "Male", Original!D5248)</f>
        <v>Female</v>
      </c>
      <c r="E5246" s="2" t="s">
        <v>14</v>
      </c>
      <c r="F5246" s="2" t="str">
        <f>IF(Original!F5248 = "-", "c9", Original!F5248)</f>
        <v>b9</v>
      </c>
      <c r="G5246" s="2">
        <f>IF(ISBLANK(Original!G5248),MEDIAN(Original!G:G),Original!G5248)</f>
        <v>54497</v>
      </c>
    </row>
    <row r="5247" spans="1:7" x14ac:dyDescent="0.3">
      <c r="A5247" s="2">
        <v>874467</v>
      </c>
      <c r="B5247" s="3">
        <v>41871.328715277778</v>
      </c>
      <c r="C5247" s="2" t="s">
        <v>32</v>
      </c>
      <c r="D5247" s="2" t="str">
        <f>IF(Original!D5249 = "-", "Male", Original!D5249)</f>
        <v>Female</v>
      </c>
      <c r="E5247" s="2" t="s">
        <v>14</v>
      </c>
      <c r="F5247" s="2" t="str">
        <f>IF(Original!F5249 = "-", "c9", Original!F5249)</f>
        <v>b9</v>
      </c>
      <c r="G5247" s="2">
        <f>IF(ISBLANK(Original!G5249),MEDIAN(Original!G:G),Original!G5249)</f>
        <v>41577</v>
      </c>
    </row>
    <row r="5248" spans="1:7" x14ac:dyDescent="0.3">
      <c r="A5248" s="2">
        <v>46052</v>
      </c>
      <c r="B5248" s="3">
        <v>41871.329988425925</v>
      </c>
      <c r="C5248" s="2" t="s">
        <v>32</v>
      </c>
      <c r="D5248" s="2" t="str">
        <f>IF(Original!D5250 = "-", "Male", Original!D5250)</f>
        <v>Male</v>
      </c>
      <c r="E5248" s="2" t="s">
        <v>14</v>
      </c>
      <c r="F5248" s="2" t="str">
        <f>IF(Original!F5250 = "-", "c9", Original!F5250)</f>
        <v>b9</v>
      </c>
      <c r="G5248" s="2">
        <f>IF(ISBLANK(Original!G5250),MEDIAN(Original!G:G),Original!G5250)</f>
        <v>1960</v>
      </c>
    </row>
    <row r="5249" spans="1:7" x14ac:dyDescent="0.3">
      <c r="A5249" s="2">
        <v>409763</v>
      </c>
      <c r="B5249" s="3">
        <v>41871.328113425923</v>
      </c>
      <c r="C5249" s="2" t="s">
        <v>31</v>
      </c>
      <c r="D5249" s="2" t="str">
        <f>IF(Original!D5251 = "-", "Male", Original!D5251)</f>
        <v>Don’t want to say</v>
      </c>
      <c r="E5249" s="2" t="s">
        <v>14</v>
      </c>
      <c r="F5249" s="2" t="str">
        <f>IF(Original!F5251 = "-", "c9", Original!F5251)</f>
        <v>b9</v>
      </c>
      <c r="G5249" s="2">
        <f>IF(ISBLANK(Original!G5251),MEDIAN(Original!G:G),Original!G5251)</f>
        <v>8600</v>
      </c>
    </row>
    <row r="5250" spans="1:7" x14ac:dyDescent="0.3">
      <c r="A5250" s="2">
        <v>22595</v>
      </c>
      <c r="B5250" s="3">
        <v>41877.44630787037</v>
      </c>
      <c r="C5250" s="2" t="s">
        <v>32</v>
      </c>
      <c r="D5250" s="2" t="str">
        <f>IF(Original!D5252 = "-", "Male", Original!D5252)</f>
        <v>Male</v>
      </c>
      <c r="E5250" s="2" t="s">
        <v>14</v>
      </c>
      <c r="F5250" s="2" t="str">
        <f>IF(Original!F5252 = "-", "c9", Original!F5252)</f>
        <v>b9</v>
      </c>
      <c r="G5250" s="2">
        <f>IF(ISBLANK(Original!G5252),MEDIAN(Original!G:G),Original!G5252)</f>
        <v>63909</v>
      </c>
    </row>
    <row r="5251" spans="1:7" x14ac:dyDescent="0.3">
      <c r="A5251" s="2">
        <v>591181</v>
      </c>
      <c r="B5251" s="3">
        <v>41877.450312499997</v>
      </c>
      <c r="C5251" s="2" t="s">
        <v>31</v>
      </c>
      <c r="D5251" s="2" t="str">
        <f>IF(Original!D5253 = "-", "Male", Original!D5253)</f>
        <v>Male</v>
      </c>
      <c r="E5251" s="2" t="s">
        <v>14</v>
      </c>
      <c r="F5251" s="2" t="str">
        <f>IF(Original!F5253 = "-", "c9", Original!F5253)</f>
        <v>b9</v>
      </c>
      <c r="G5251" s="2">
        <f>IF(ISBLANK(Original!G5253),MEDIAN(Original!G:G),Original!G5253)</f>
        <v>35325</v>
      </c>
    </row>
    <row r="5252" spans="1:7" x14ac:dyDescent="0.3">
      <c r="A5252" s="2">
        <v>937631</v>
      </c>
      <c r="B5252" s="3">
        <v>41827.396817129629</v>
      </c>
      <c r="C5252" s="2" t="s">
        <v>32</v>
      </c>
      <c r="D5252" s="2" t="str">
        <f>IF(Original!D5254 = "-", "Male", Original!D5254)</f>
        <v>Male</v>
      </c>
      <c r="E5252" s="2" t="s">
        <v>17</v>
      </c>
      <c r="F5252" s="2" t="str">
        <f>IF(Original!F5254 = "-", "c9", Original!F5254)</f>
        <v>c9</v>
      </c>
      <c r="G5252" s="2">
        <f>IF(ISBLANK(Original!G5254),MEDIAN(Original!G:G),Original!G5254)</f>
        <v>80405</v>
      </c>
    </row>
    <row r="5253" spans="1:7" x14ac:dyDescent="0.3">
      <c r="A5253" s="2">
        <v>157602</v>
      </c>
      <c r="B5253" s="3">
        <v>41827.399282407408</v>
      </c>
      <c r="C5253" s="2" t="s">
        <v>32</v>
      </c>
      <c r="D5253" s="2" t="str">
        <f>IF(Original!D5255 = "-", "Male", Original!D5255)</f>
        <v>Female</v>
      </c>
      <c r="E5253" s="2" t="s">
        <v>17</v>
      </c>
      <c r="F5253" s="2" t="str">
        <f>IF(Original!F5255 = "-", "c9", Original!F5255)</f>
        <v>c9</v>
      </c>
      <c r="G5253" s="2">
        <f>IF(ISBLANK(Original!G5255),MEDIAN(Original!G:G),Original!G5255)</f>
        <v>58930</v>
      </c>
    </row>
    <row r="5254" spans="1:7" x14ac:dyDescent="0.3">
      <c r="A5254" s="2">
        <v>83452</v>
      </c>
      <c r="B5254" s="3">
        <v>41848.397719907407</v>
      </c>
      <c r="C5254" s="2" t="s">
        <v>32</v>
      </c>
      <c r="D5254" s="2" t="str">
        <f>IF(Original!D5256 = "-", "Male", Original!D5256)</f>
        <v>Male</v>
      </c>
      <c r="E5254" s="2" t="s">
        <v>12</v>
      </c>
      <c r="F5254" s="2" t="str">
        <f>IF(Original!F5256 = "-", "c9", Original!F5256)</f>
        <v>c9</v>
      </c>
      <c r="G5254" s="2">
        <f>IF(ISBLANK(Original!G5256),MEDIAN(Original!G:G),Original!G5256)</f>
        <v>12719</v>
      </c>
    </row>
    <row r="5255" spans="1:7" x14ac:dyDescent="0.3">
      <c r="A5255" s="2">
        <v>867683</v>
      </c>
      <c r="B5255" s="3">
        <v>41821.778726851851</v>
      </c>
      <c r="C5255" s="2" t="s">
        <v>32</v>
      </c>
      <c r="D5255" s="2" t="str">
        <f>IF(Original!D5257 = "-", "Male", Original!D5257)</f>
        <v>Female</v>
      </c>
      <c r="E5255" s="2" t="s">
        <v>20</v>
      </c>
      <c r="F5255" s="2" t="str">
        <f>IF(Original!F5257 = "-", "c9", Original!F5257)</f>
        <v>i7</v>
      </c>
      <c r="G5255" s="2">
        <f>IF(ISBLANK(Original!G5257),MEDIAN(Original!G:G),Original!G5257)</f>
        <v>21390</v>
      </c>
    </row>
    <row r="5256" spans="1:7" x14ac:dyDescent="0.3">
      <c r="A5256" s="2">
        <v>511092</v>
      </c>
      <c r="B5256" s="3">
        <v>41821.781608796293</v>
      </c>
      <c r="C5256" s="2" t="s">
        <v>31</v>
      </c>
      <c r="D5256" s="2" t="str">
        <f>IF(Original!D5258 = "-", "Male", Original!D5258)</f>
        <v>Male</v>
      </c>
      <c r="E5256" s="2" t="s">
        <v>20</v>
      </c>
      <c r="F5256" s="2" t="str">
        <f>IF(Original!F5258 = "-", "c9", Original!F5258)</f>
        <v>i7</v>
      </c>
      <c r="G5256" s="2">
        <f>IF(ISBLANK(Original!G5258),MEDIAN(Original!G:G),Original!G5258)</f>
        <v>87176</v>
      </c>
    </row>
    <row r="5257" spans="1:7" x14ac:dyDescent="0.3">
      <c r="A5257" s="2">
        <v>501301</v>
      </c>
      <c r="B5257" s="3">
        <v>41799.39707175926</v>
      </c>
      <c r="C5257" s="2" t="s">
        <v>32</v>
      </c>
      <c r="D5257" s="2" t="str">
        <f>IF(Original!D5259 = "-", "Male", Original!D5259)</f>
        <v>Male</v>
      </c>
      <c r="E5257" s="2" t="s">
        <v>20</v>
      </c>
      <c r="F5257" s="2" t="str">
        <f>IF(Original!F5259 = "-", "c9", Original!F5259)</f>
        <v>c5</v>
      </c>
      <c r="G5257" s="2">
        <f>IF(ISBLANK(Original!G5259),MEDIAN(Original!G:G),Original!G5259)</f>
        <v>48826</v>
      </c>
    </row>
    <row r="5258" spans="1:7" x14ac:dyDescent="0.3">
      <c r="A5258" s="2">
        <v>425165</v>
      </c>
      <c r="B5258" s="3">
        <v>41799.397650462961</v>
      </c>
      <c r="C5258" s="2" t="s">
        <v>31</v>
      </c>
      <c r="D5258" s="2" t="str">
        <f>IF(Original!D5260 = "-", "Male", Original!D5260)</f>
        <v>Male</v>
      </c>
      <c r="E5258" s="2" t="s">
        <v>20</v>
      </c>
      <c r="F5258" s="2" t="str">
        <f>IF(Original!F5260 = "-", "c9", Original!F5260)</f>
        <v>c5</v>
      </c>
      <c r="G5258" s="2">
        <f>IF(ISBLANK(Original!G5260),MEDIAN(Original!G:G),Original!G5260)</f>
        <v>34705</v>
      </c>
    </row>
    <row r="5259" spans="1:7" x14ac:dyDescent="0.3">
      <c r="A5259" s="2">
        <v>865337</v>
      </c>
      <c r="B5259" s="3">
        <v>41820.397199074076</v>
      </c>
      <c r="C5259" s="2" t="s">
        <v>32</v>
      </c>
      <c r="D5259" s="2" t="str">
        <f>IF(Original!D5261 = "-", "Male", Original!D5261)</f>
        <v>Female</v>
      </c>
      <c r="E5259" s="2" t="s">
        <v>20</v>
      </c>
      <c r="F5259" s="2" t="str">
        <f>IF(Original!F5261 = "-", "c9", Original!F5261)</f>
        <v>c5</v>
      </c>
      <c r="G5259" s="2">
        <f>IF(ISBLANK(Original!G5261),MEDIAN(Original!G:G),Original!G5261)</f>
        <v>80996</v>
      </c>
    </row>
    <row r="5260" spans="1:7" x14ac:dyDescent="0.3">
      <c r="A5260" s="2">
        <v>584834</v>
      </c>
      <c r="B5260" s="3">
        <v>41872.558206018519</v>
      </c>
      <c r="C5260" s="2" t="s">
        <v>32</v>
      </c>
      <c r="D5260" s="2" t="str">
        <f>IF(Original!D5262 = "-", "Male", Original!D5262)</f>
        <v>Male</v>
      </c>
      <c r="E5260" s="2" t="s">
        <v>20</v>
      </c>
      <c r="F5260" s="2" t="str">
        <f>IF(Original!F5262 = "-", "c9", Original!F5262)</f>
        <v>c5</v>
      </c>
      <c r="G5260" s="2">
        <f>IF(ISBLANK(Original!G5262),MEDIAN(Original!G:G),Original!G5262)</f>
        <v>12740</v>
      </c>
    </row>
    <row r="5261" spans="1:7" x14ac:dyDescent="0.3">
      <c r="A5261" s="2">
        <v>53712</v>
      </c>
      <c r="B5261" s="3">
        <v>41806.397245370368</v>
      </c>
      <c r="C5261" s="2" t="s">
        <v>32</v>
      </c>
      <c r="D5261" s="2" t="str">
        <f>IF(Original!D5263 = "-", "Male", Original!D5263)</f>
        <v>Male</v>
      </c>
      <c r="E5261" s="2" t="s">
        <v>20</v>
      </c>
      <c r="F5261" s="2" t="str">
        <f>IF(Original!F5263 = "-", "c9", Original!F5263)</f>
        <v>c8</v>
      </c>
      <c r="G5261" s="2">
        <f>IF(ISBLANK(Original!G5263),MEDIAN(Original!G:G),Original!G5263)</f>
        <v>93566</v>
      </c>
    </row>
    <row r="5262" spans="1:7" x14ac:dyDescent="0.3">
      <c r="A5262" s="2">
        <v>128404</v>
      </c>
      <c r="B5262" s="3">
        <v>41806.397881944446</v>
      </c>
      <c r="C5262" s="2" t="s">
        <v>32</v>
      </c>
      <c r="D5262" s="2" t="str">
        <f>IF(Original!D5264 = "-", "Male", Original!D5264)</f>
        <v>Female</v>
      </c>
      <c r="E5262" s="2" t="s">
        <v>20</v>
      </c>
      <c r="F5262" s="2" t="str">
        <f>IF(Original!F5264 = "-", "c9", Original!F5264)</f>
        <v>c8</v>
      </c>
      <c r="G5262" s="2">
        <f>IF(ISBLANK(Original!G5264),MEDIAN(Original!G:G),Original!G5264)</f>
        <v>89661</v>
      </c>
    </row>
    <row r="5263" spans="1:7" x14ac:dyDescent="0.3">
      <c r="A5263" s="2">
        <v>854981</v>
      </c>
      <c r="B5263" s="3">
        <v>41806.397187499999</v>
      </c>
      <c r="C5263" s="2" t="s">
        <v>31</v>
      </c>
      <c r="D5263" s="2" t="str">
        <f>IF(Original!D5265 = "-", "Male", Original!D5265)</f>
        <v>Don’t want to say</v>
      </c>
      <c r="E5263" s="2" t="s">
        <v>20</v>
      </c>
      <c r="F5263" s="2" t="str">
        <f>IF(Original!F5265 = "-", "c9", Original!F5265)</f>
        <v>c8</v>
      </c>
      <c r="G5263" s="2">
        <f>IF(ISBLANK(Original!G5265),MEDIAN(Original!G:G),Original!G5265)</f>
        <v>43159</v>
      </c>
    </row>
    <row r="5264" spans="1:7" x14ac:dyDescent="0.3">
      <c r="A5264" s="2">
        <v>91351</v>
      </c>
      <c r="B5264" s="3">
        <v>41873.713368055556</v>
      </c>
      <c r="C5264" s="2" t="s">
        <v>32</v>
      </c>
      <c r="D5264" s="2" t="str">
        <f>IF(Original!D5266 = "-", "Male", Original!D5266)</f>
        <v>Male</v>
      </c>
      <c r="E5264" s="2" t="s">
        <v>20</v>
      </c>
      <c r="F5264" s="2" t="str">
        <f>IF(Original!F5266 = "-", "c9", Original!F5266)</f>
        <v>i7</v>
      </c>
      <c r="G5264" s="2">
        <f>IF(ISBLANK(Original!G5266),MEDIAN(Original!G:G),Original!G5266)</f>
        <v>81537</v>
      </c>
    </row>
    <row r="5265" spans="1:7" x14ac:dyDescent="0.3">
      <c r="A5265" s="2">
        <v>285709</v>
      </c>
      <c r="B5265" s="3">
        <v>41873.714270833334</v>
      </c>
      <c r="C5265" s="2" t="s">
        <v>32</v>
      </c>
      <c r="D5265" s="2" t="str">
        <f>IF(Original!D5267 = "-", "Male", Original!D5267)</f>
        <v>Male</v>
      </c>
      <c r="E5265" s="2" t="s">
        <v>20</v>
      </c>
      <c r="F5265" s="2" t="str">
        <f>IF(Original!F5267 = "-", "c9", Original!F5267)</f>
        <v>i7</v>
      </c>
      <c r="G5265" s="2">
        <f>IF(ISBLANK(Original!G5267),MEDIAN(Original!G:G),Original!G5267)</f>
        <v>46653</v>
      </c>
    </row>
    <row r="5266" spans="1:7" x14ac:dyDescent="0.3">
      <c r="A5266" s="2">
        <v>120388</v>
      </c>
      <c r="B5266" s="3">
        <v>41877.397766203707</v>
      </c>
      <c r="C5266" s="2" t="s">
        <v>32</v>
      </c>
      <c r="D5266" s="2" t="str">
        <f>IF(Original!D5268 = "-", "Male", Original!D5268)</f>
        <v>Female</v>
      </c>
      <c r="E5266" s="2" t="s">
        <v>20</v>
      </c>
      <c r="F5266" s="2" t="str">
        <f>IF(Original!F5268 = "-", "c9", Original!F5268)</f>
        <v>c9</v>
      </c>
      <c r="G5266" s="2">
        <f>IF(ISBLANK(Original!G5268),MEDIAN(Original!G:G),Original!G5268)</f>
        <v>19029</v>
      </c>
    </row>
    <row r="5267" spans="1:7" x14ac:dyDescent="0.3">
      <c r="A5267" s="2">
        <v>342211</v>
      </c>
      <c r="B5267" s="3">
        <v>41842.397199074076</v>
      </c>
      <c r="C5267" s="2" t="s">
        <v>32</v>
      </c>
      <c r="D5267" s="2" t="str">
        <f>IF(Original!D5269 = "-", "Male", Original!D5269)</f>
        <v>Male</v>
      </c>
      <c r="E5267" s="2" t="s">
        <v>18</v>
      </c>
      <c r="F5267" s="2" t="str">
        <f>IF(Original!F5269 = "-", "c9", Original!F5269)</f>
        <v>c5</v>
      </c>
      <c r="G5267" s="2">
        <f>IF(ISBLANK(Original!G5269),MEDIAN(Original!G:G),Original!G5269)</f>
        <v>38409</v>
      </c>
    </row>
    <row r="5268" spans="1:7" x14ac:dyDescent="0.3">
      <c r="A5268" s="2">
        <v>813607</v>
      </c>
      <c r="B5268" s="3">
        <v>41838.583831018521</v>
      </c>
      <c r="C5268" s="2" t="s">
        <v>32</v>
      </c>
      <c r="D5268" s="2" t="str">
        <f>IF(Original!D5270 = "-", "Male", Original!D5270)</f>
        <v>Male</v>
      </c>
      <c r="E5268" s="2" t="s">
        <v>17</v>
      </c>
      <c r="F5268" s="2" t="str">
        <f>IF(Original!F5270 = "-", "c9", Original!F5270)</f>
        <v>i6</v>
      </c>
      <c r="G5268" s="2">
        <f>IF(ISBLANK(Original!G5270),MEDIAN(Original!G:G),Original!G5270)</f>
        <v>22160</v>
      </c>
    </row>
    <row r="5269" spans="1:7" x14ac:dyDescent="0.3">
      <c r="A5269" s="2">
        <v>340249</v>
      </c>
      <c r="B5269" s="3">
        <v>41838.584421296298</v>
      </c>
      <c r="C5269" s="2" t="s">
        <v>32</v>
      </c>
      <c r="D5269" s="2" t="str">
        <f>IF(Original!D5271 = "-", "Male", Original!D5271)</f>
        <v>Male</v>
      </c>
      <c r="E5269" s="2" t="s">
        <v>17</v>
      </c>
      <c r="F5269" s="2" t="str">
        <f>IF(Original!F5271 = "-", "c9", Original!F5271)</f>
        <v>i6</v>
      </c>
      <c r="G5269" s="2">
        <f>IF(ISBLANK(Original!G5271),MEDIAN(Original!G:G),Original!G5271)</f>
        <v>52281</v>
      </c>
    </row>
    <row r="5270" spans="1:7" x14ac:dyDescent="0.3">
      <c r="A5270" s="2">
        <v>649668</v>
      </c>
      <c r="B5270" s="3">
        <v>41845.826516203706</v>
      </c>
      <c r="C5270" s="2" t="s">
        <v>32</v>
      </c>
      <c r="D5270" s="2" t="str">
        <f>IF(Original!D5272 = "-", "Male", Original!D5272)</f>
        <v>Male</v>
      </c>
      <c r="E5270" s="2" t="s">
        <v>17</v>
      </c>
      <c r="F5270" s="2" t="str">
        <f>IF(Original!F5272 = "-", "c9", Original!F5272)</f>
        <v>i6</v>
      </c>
      <c r="G5270" s="2">
        <f>IF(ISBLANK(Original!G5272),MEDIAN(Original!G:G),Original!G5272)</f>
        <v>62975</v>
      </c>
    </row>
    <row r="5271" spans="1:7" x14ac:dyDescent="0.3">
      <c r="A5271" s="2">
        <v>587481</v>
      </c>
      <c r="B5271" s="3">
        <v>41845.826932870368</v>
      </c>
      <c r="C5271" s="2" t="s">
        <v>32</v>
      </c>
      <c r="D5271" s="2" t="str">
        <f>IF(Original!D5273 = "-", "Male", Original!D5273)</f>
        <v>Male</v>
      </c>
      <c r="E5271" s="2" t="s">
        <v>17</v>
      </c>
      <c r="F5271" s="2" t="str">
        <f>IF(Original!F5273 = "-", "c9", Original!F5273)</f>
        <v>i6</v>
      </c>
      <c r="G5271" s="2">
        <f>IF(ISBLANK(Original!G5273),MEDIAN(Original!G:G),Original!G5273)</f>
        <v>16717</v>
      </c>
    </row>
    <row r="5272" spans="1:7" x14ac:dyDescent="0.3">
      <c r="A5272" s="2">
        <v>471298</v>
      </c>
      <c r="B5272" s="3">
        <v>41846.682962962965</v>
      </c>
      <c r="C5272" s="2" t="s">
        <v>32</v>
      </c>
      <c r="D5272" s="2" t="str">
        <f>IF(Original!D5274 = "-", "Male", Original!D5274)</f>
        <v>Male</v>
      </c>
      <c r="E5272" s="2" t="s">
        <v>17</v>
      </c>
      <c r="F5272" s="2" t="str">
        <f>IF(Original!F5274 = "-", "c9", Original!F5274)</f>
        <v>i6</v>
      </c>
      <c r="G5272" s="2">
        <f>IF(ISBLANK(Original!G5274),MEDIAN(Original!G:G),Original!G5274)</f>
        <v>12202</v>
      </c>
    </row>
    <row r="5273" spans="1:7" x14ac:dyDescent="0.3">
      <c r="A5273" s="2">
        <v>621437</v>
      </c>
      <c r="B5273" s="3">
        <v>41846.684479166666</v>
      </c>
      <c r="C5273" s="2" t="s">
        <v>31</v>
      </c>
      <c r="D5273" s="2" t="str">
        <f>IF(Original!D5275 = "-", "Male", Original!D5275)</f>
        <v>Male</v>
      </c>
      <c r="E5273" s="2" t="s">
        <v>17</v>
      </c>
      <c r="F5273" s="2" t="str">
        <f>IF(Original!F5275 = "-", "c9", Original!F5275)</f>
        <v>i6</v>
      </c>
      <c r="G5273" s="2">
        <f>IF(ISBLANK(Original!G5275),MEDIAN(Original!G:G),Original!G5275)</f>
        <v>44621</v>
      </c>
    </row>
    <row r="5274" spans="1:7" x14ac:dyDescent="0.3">
      <c r="A5274" s="2">
        <v>103119</v>
      </c>
      <c r="B5274" s="3">
        <v>41863.367777777778</v>
      </c>
      <c r="C5274" s="2" t="s">
        <v>32</v>
      </c>
      <c r="D5274" s="2" t="str">
        <f>IF(Original!D5276 = "-", "Male", Original!D5276)</f>
        <v>Male</v>
      </c>
      <c r="E5274" s="2" t="s">
        <v>17</v>
      </c>
      <c r="F5274" s="2" t="str">
        <f>IF(Original!F5276 = "-", "c9", Original!F5276)</f>
        <v>c9</v>
      </c>
      <c r="G5274" s="2">
        <f>IF(ISBLANK(Original!G5276),MEDIAN(Original!G:G),Original!G5276)</f>
        <v>79306</v>
      </c>
    </row>
    <row r="5275" spans="1:7" x14ac:dyDescent="0.3">
      <c r="A5275" s="2">
        <v>611600</v>
      </c>
      <c r="B5275" s="3">
        <v>41864.684618055559</v>
      </c>
      <c r="C5275" s="2" t="s">
        <v>32</v>
      </c>
      <c r="D5275" s="2" t="str">
        <f>IF(Original!D5277 = "-", "Male", Original!D5277)</f>
        <v>Female</v>
      </c>
      <c r="E5275" s="2" t="s">
        <v>17</v>
      </c>
      <c r="F5275" s="2" t="str">
        <f>IF(Original!F5277 = "-", "c9", Original!F5277)</f>
        <v>i6</v>
      </c>
      <c r="G5275" s="2">
        <f>IF(ISBLANK(Original!G5277),MEDIAN(Original!G:G),Original!G5277)</f>
        <v>32006</v>
      </c>
    </row>
    <row r="5276" spans="1:7" x14ac:dyDescent="0.3">
      <c r="A5276" s="2">
        <v>631449</v>
      </c>
      <c r="B5276" s="3">
        <v>41864.685891203706</v>
      </c>
      <c r="C5276" s="2" t="s">
        <v>32</v>
      </c>
      <c r="D5276" s="2" t="str">
        <f>IF(Original!D5278 = "-", "Male", Original!D5278)</f>
        <v>Female</v>
      </c>
      <c r="E5276" s="2" t="s">
        <v>17</v>
      </c>
      <c r="F5276" s="2" t="str">
        <f>IF(Original!F5278 = "-", "c9", Original!F5278)</f>
        <v>i6</v>
      </c>
      <c r="G5276" s="2">
        <f>IF(ISBLANK(Original!G5278),MEDIAN(Original!G:G),Original!G5278)</f>
        <v>20431</v>
      </c>
    </row>
    <row r="5277" spans="1:7" x14ac:dyDescent="0.3">
      <c r="A5277" s="2">
        <v>602680</v>
      </c>
      <c r="B5277" s="3">
        <v>41857.397743055553</v>
      </c>
      <c r="C5277" s="2" t="s">
        <v>32</v>
      </c>
      <c r="D5277" s="2" t="str">
        <f>IF(Original!D5279 = "-", "Male", Original!D5279)</f>
        <v>Male</v>
      </c>
      <c r="E5277" s="2" t="s">
        <v>17</v>
      </c>
      <c r="F5277" s="2" t="str">
        <f>IF(Original!F5279 = "-", "c9", Original!F5279)</f>
        <v>c9</v>
      </c>
      <c r="G5277" s="2">
        <f>IF(ISBLANK(Original!G5279),MEDIAN(Original!G:G),Original!G5279)</f>
        <v>81254</v>
      </c>
    </row>
    <row r="5278" spans="1:7" x14ac:dyDescent="0.3">
      <c r="A5278" s="2">
        <v>496437</v>
      </c>
      <c r="B5278" s="3">
        <v>41866.705520833333</v>
      </c>
      <c r="C5278" s="2" t="s">
        <v>32</v>
      </c>
      <c r="D5278" s="2" t="str">
        <f>IF(Original!D5280 = "-", "Male", Original!D5280)</f>
        <v>Male</v>
      </c>
      <c r="E5278" s="2" t="s">
        <v>17</v>
      </c>
      <c r="F5278" s="2" t="str">
        <f>IF(Original!F5280 = "-", "c9", Original!F5280)</f>
        <v>c9</v>
      </c>
      <c r="G5278" s="2">
        <f>IF(ISBLANK(Original!G5280),MEDIAN(Original!G:G),Original!G5280)</f>
        <v>44936</v>
      </c>
    </row>
    <row r="5279" spans="1:7" x14ac:dyDescent="0.3">
      <c r="A5279" s="2">
        <v>576537</v>
      </c>
      <c r="B5279" s="3">
        <v>41873.529976851853</v>
      </c>
      <c r="C5279" s="2" t="s">
        <v>32</v>
      </c>
      <c r="D5279" s="2" t="str">
        <f>IF(Original!D5281 = "-", "Male", Original!D5281)</f>
        <v>Male</v>
      </c>
      <c r="E5279" s="2" t="s">
        <v>17</v>
      </c>
      <c r="F5279" s="2" t="str">
        <f>IF(Original!F5281 = "-", "c9", Original!F5281)</f>
        <v>c9</v>
      </c>
      <c r="G5279" s="2">
        <f>IF(ISBLANK(Original!G5281),MEDIAN(Original!G:G),Original!G5281)</f>
        <v>18839</v>
      </c>
    </row>
    <row r="5280" spans="1:7" x14ac:dyDescent="0.3">
      <c r="A5280" s="2">
        <v>728911</v>
      </c>
      <c r="B5280" s="3">
        <v>41873.533472222225</v>
      </c>
      <c r="C5280" s="2" t="s">
        <v>32</v>
      </c>
      <c r="D5280" s="2" t="str">
        <f>IF(Original!D5282 = "-", "Male", Original!D5282)</f>
        <v>Female</v>
      </c>
      <c r="E5280" s="2" t="s">
        <v>17</v>
      </c>
      <c r="F5280" s="2" t="str">
        <f>IF(Original!F5282 = "-", "c9", Original!F5282)</f>
        <v>c9</v>
      </c>
      <c r="G5280" s="2">
        <f>IF(ISBLANK(Original!G5282),MEDIAN(Original!G:G),Original!G5282)</f>
        <v>57519</v>
      </c>
    </row>
    <row r="5281" spans="1:7" x14ac:dyDescent="0.3">
      <c r="A5281" s="2">
        <v>515151</v>
      </c>
      <c r="B5281" s="3">
        <v>41878.398252314815</v>
      </c>
      <c r="C5281" s="2" t="s">
        <v>32</v>
      </c>
      <c r="D5281" s="2" t="str">
        <f>IF(Original!D5283 = "-", "Male", Original!D5283)</f>
        <v>Female</v>
      </c>
      <c r="E5281" s="2" t="s">
        <v>17</v>
      </c>
      <c r="F5281" s="2" t="str">
        <f>IF(Original!F5283 = "-", "c9", Original!F5283)</f>
        <v>i6</v>
      </c>
      <c r="G5281" s="2">
        <f>IF(ISBLANK(Original!G5283),MEDIAN(Original!G:G),Original!G5283)</f>
        <v>76958</v>
      </c>
    </row>
    <row r="5282" spans="1:7" x14ac:dyDescent="0.3">
      <c r="A5282" s="2">
        <v>794344</v>
      </c>
      <c r="B5282" s="3">
        <v>41878.398981481485</v>
      </c>
      <c r="C5282" s="2" t="s">
        <v>32</v>
      </c>
      <c r="D5282" s="2" t="str">
        <f>IF(Original!D5284 = "-", "Male", Original!D5284)</f>
        <v>Female</v>
      </c>
      <c r="E5282" s="2" t="s">
        <v>17</v>
      </c>
      <c r="F5282" s="2" t="str">
        <f>IF(Original!F5284 = "-", "c9", Original!F5284)</f>
        <v>i6</v>
      </c>
      <c r="G5282" s="2">
        <f>IF(ISBLANK(Original!G5284),MEDIAN(Original!G:G),Original!G5284)</f>
        <v>49745</v>
      </c>
    </row>
    <row r="5283" spans="1:7" x14ac:dyDescent="0.3">
      <c r="A5283" s="2">
        <v>934715</v>
      </c>
      <c r="B5283" s="3">
        <v>41810.43677083333</v>
      </c>
      <c r="C5283" s="2" t="s">
        <v>32</v>
      </c>
      <c r="D5283" s="2" t="str">
        <f>IF(Original!D5285 = "-", "Male", Original!D5285)</f>
        <v>Female</v>
      </c>
      <c r="E5283" s="2" t="s">
        <v>17</v>
      </c>
      <c r="F5283" s="2" t="str">
        <f>IF(Original!F5285 = "-", "c9", Original!F5285)</f>
        <v>c5</v>
      </c>
      <c r="G5283" s="2">
        <f>IF(ISBLANK(Original!G5285),MEDIAN(Original!G:G),Original!G5285)</f>
        <v>72027</v>
      </c>
    </row>
    <row r="5284" spans="1:7" x14ac:dyDescent="0.3">
      <c r="A5284" s="2">
        <v>232512</v>
      </c>
      <c r="B5284" s="3">
        <v>41810.438888888886</v>
      </c>
      <c r="C5284" s="2" t="s">
        <v>32</v>
      </c>
      <c r="D5284" s="2" t="str">
        <f>IF(Original!D5286 = "-", "Male", Original!D5286)</f>
        <v>Female</v>
      </c>
      <c r="E5284" s="2" t="s">
        <v>17</v>
      </c>
      <c r="F5284" s="2" t="str">
        <f>IF(Original!F5286 = "-", "c9", Original!F5286)</f>
        <v>c5</v>
      </c>
      <c r="G5284" s="2">
        <f>IF(ISBLANK(Original!G5286),MEDIAN(Original!G:G),Original!G5286)</f>
        <v>57295</v>
      </c>
    </row>
    <row r="5285" spans="1:7" x14ac:dyDescent="0.3">
      <c r="A5285" s="2">
        <v>586566</v>
      </c>
      <c r="B5285" s="3">
        <v>41837.808622685188</v>
      </c>
      <c r="C5285" s="2" t="s">
        <v>32</v>
      </c>
      <c r="D5285" s="2" t="str">
        <f>IF(Original!D5287 = "-", "Male", Original!D5287)</f>
        <v>Female</v>
      </c>
      <c r="E5285" s="2" t="s">
        <v>17</v>
      </c>
      <c r="F5285" s="2" t="str">
        <f>IF(Original!F5287 = "-", "c9", Original!F5287)</f>
        <v>i7</v>
      </c>
      <c r="G5285" s="2">
        <f>IF(ISBLANK(Original!G5287),MEDIAN(Original!G:G),Original!G5287)</f>
        <v>1763</v>
      </c>
    </row>
    <row r="5286" spans="1:7" x14ac:dyDescent="0.3">
      <c r="A5286" s="2">
        <v>629604</v>
      </c>
      <c r="B5286" s="3">
        <v>41843.671030092592</v>
      </c>
      <c r="C5286" s="2" t="s">
        <v>32</v>
      </c>
      <c r="D5286" s="2" t="str">
        <f>IF(Original!D5288 = "-", "Male", Original!D5288)</f>
        <v>Male</v>
      </c>
      <c r="E5286" s="2" t="s">
        <v>17</v>
      </c>
      <c r="F5286" s="2" t="str">
        <f>IF(Original!F5288 = "-", "c9", Original!F5288)</f>
        <v>i7</v>
      </c>
      <c r="G5286" s="2">
        <f>IF(ISBLANK(Original!G5288),MEDIAN(Original!G:G),Original!G5288)</f>
        <v>59726</v>
      </c>
    </row>
    <row r="5287" spans="1:7" x14ac:dyDescent="0.3">
      <c r="A5287" s="2">
        <v>779204</v>
      </c>
      <c r="B5287" s="3">
        <v>41809.397604166668</v>
      </c>
      <c r="C5287" s="2" t="s">
        <v>32</v>
      </c>
      <c r="D5287" s="2" t="str">
        <f>IF(Original!D5289 = "-", "Male", Original!D5289)</f>
        <v>Female</v>
      </c>
      <c r="E5287" s="2" t="s">
        <v>20</v>
      </c>
      <c r="F5287" s="2" t="str">
        <f>IF(Original!F5289 = "-", "c9", Original!F5289)</f>
        <v>c5</v>
      </c>
      <c r="G5287" s="2">
        <f>IF(ISBLANK(Original!G5289),MEDIAN(Original!G:G),Original!G5289)</f>
        <v>73833</v>
      </c>
    </row>
    <row r="5288" spans="1:7" x14ac:dyDescent="0.3">
      <c r="A5288" s="2">
        <v>390996</v>
      </c>
      <c r="B5288" s="3">
        <v>41809.398182870369</v>
      </c>
      <c r="C5288" s="2" t="s">
        <v>32</v>
      </c>
      <c r="D5288" s="2" t="str">
        <f>IF(Original!D5290 = "-", "Male", Original!D5290)</f>
        <v>Female</v>
      </c>
      <c r="E5288" s="2" t="s">
        <v>20</v>
      </c>
      <c r="F5288" s="2" t="str">
        <f>IF(Original!F5290 = "-", "c9", Original!F5290)</f>
        <v>c5</v>
      </c>
      <c r="G5288" s="2">
        <f>IF(ISBLANK(Original!G5290),MEDIAN(Original!G:G),Original!G5290)</f>
        <v>13487</v>
      </c>
    </row>
    <row r="5289" spans="1:7" x14ac:dyDescent="0.3">
      <c r="A5289" s="2">
        <v>75020</v>
      </c>
      <c r="B5289" s="3">
        <v>41838.432592592595</v>
      </c>
      <c r="C5289" s="2" t="s">
        <v>32</v>
      </c>
      <c r="D5289" s="2" t="str">
        <f>IF(Original!D5291 = "-", "Male", Original!D5291)</f>
        <v>Male</v>
      </c>
      <c r="E5289" s="2" t="s">
        <v>20</v>
      </c>
      <c r="F5289" s="2" t="str">
        <f>IF(Original!F5291 = "-", "c9", Original!F5291)</f>
        <v>c5</v>
      </c>
      <c r="G5289" s="2">
        <f>IF(ISBLANK(Original!G5291),MEDIAN(Original!G:G),Original!G5291)</f>
        <v>55563</v>
      </c>
    </row>
    <row r="5290" spans="1:7" x14ac:dyDescent="0.3">
      <c r="A5290" s="2">
        <v>508465</v>
      </c>
      <c r="B5290" s="3">
        <v>41841.42391203704</v>
      </c>
      <c r="C5290" s="2" t="s">
        <v>32</v>
      </c>
      <c r="D5290" s="2" t="str">
        <f>IF(Original!D5292 = "-", "Male", Original!D5292)</f>
        <v>Male</v>
      </c>
      <c r="E5290" s="2" t="s">
        <v>20</v>
      </c>
      <c r="F5290" s="2" t="str">
        <f>IF(Original!F5292 = "-", "c9", Original!F5292)</f>
        <v>c5</v>
      </c>
      <c r="G5290" s="2">
        <f>IF(ISBLANK(Original!G5292),MEDIAN(Original!G:G),Original!G5292)</f>
        <v>58637</v>
      </c>
    </row>
    <row r="5291" spans="1:7" x14ac:dyDescent="0.3">
      <c r="A5291" s="2">
        <v>209520</v>
      </c>
      <c r="B5291" s="3">
        <v>41841.424930555557</v>
      </c>
      <c r="C5291" s="2" t="s">
        <v>32</v>
      </c>
      <c r="D5291" s="2" t="str">
        <f>IF(Original!D5293 = "-", "Male", Original!D5293)</f>
        <v>Female</v>
      </c>
      <c r="E5291" s="2" t="s">
        <v>20</v>
      </c>
      <c r="F5291" s="2" t="str">
        <f>IF(Original!F5293 = "-", "c9", Original!F5293)</f>
        <v>c5</v>
      </c>
      <c r="G5291" s="2">
        <f>IF(ISBLANK(Original!G5293),MEDIAN(Original!G:G),Original!G5293)</f>
        <v>30975</v>
      </c>
    </row>
    <row r="5292" spans="1:7" x14ac:dyDescent="0.3">
      <c r="A5292" s="2">
        <v>415927</v>
      </c>
      <c r="B5292" s="3">
        <v>41852.550000000003</v>
      </c>
      <c r="C5292" s="2" t="s">
        <v>31</v>
      </c>
      <c r="D5292" s="2" t="str">
        <f>IF(Original!D5294 = "-", "Male", Original!D5294)</f>
        <v>Male</v>
      </c>
      <c r="E5292" s="2" t="s">
        <v>20</v>
      </c>
      <c r="F5292" s="2" t="str">
        <f>IF(Original!F5294 = "-", "c9", Original!F5294)</f>
        <v>c5</v>
      </c>
      <c r="G5292" s="2">
        <f>IF(ISBLANK(Original!G5294),MEDIAN(Original!G:G),Original!G5294)</f>
        <v>31717</v>
      </c>
    </row>
    <row r="5293" spans="1:7" x14ac:dyDescent="0.3">
      <c r="A5293" s="2">
        <v>257953</v>
      </c>
      <c r="B5293" s="3">
        <v>41858.482453703706</v>
      </c>
      <c r="C5293" s="2" t="s">
        <v>32</v>
      </c>
      <c r="D5293" s="2" t="str">
        <f>IF(Original!D5295 = "-", "Male", Original!D5295)</f>
        <v>Male</v>
      </c>
      <c r="E5293" s="2" t="s">
        <v>20</v>
      </c>
      <c r="F5293" s="2" t="str">
        <f>IF(Original!F5295 = "-", "c9", Original!F5295)</f>
        <v>c5</v>
      </c>
      <c r="G5293" s="2">
        <f>IF(ISBLANK(Original!G5295),MEDIAN(Original!G:G),Original!G5295)</f>
        <v>58254</v>
      </c>
    </row>
    <row r="5294" spans="1:7" x14ac:dyDescent="0.3">
      <c r="A5294" s="2">
        <v>895899</v>
      </c>
      <c r="B5294" s="3">
        <v>41810.396944444445</v>
      </c>
      <c r="C5294" s="2" t="s">
        <v>32</v>
      </c>
      <c r="D5294" s="2" t="str">
        <f>IF(Original!D5296 = "-", "Male", Original!D5296)</f>
        <v>Male</v>
      </c>
      <c r="E5294" s="2" t="s">
        <v>17</v>
      </c>
      <c r="F5294" s="2" t="str">
        <f>IF(Original!F5296 = "-", "c9", Original!F5296)</f>
        <v>c5</v>
      </c>
      <c r="G5294" s="2">
        <f>IF(ISBLANK(Original!G5296),MEDIAN(Original!G:G),Original!G5296)</f>
        <v>76694</v>
      </c>
    </row>
    <row r="5295" spans="1:7" x14ac:dyDescent="0.3">
      <c r="A5295" s="2">
        <v>265397</v>
      </c>
      <c r="B5295" s="3">
        <v>41810.397696759261</v>
      </c>
      <c r="C5295" s="2" t="s">
        <v>32</v>
      </c>
      <c r="D5295" s="2" t="str">
        <f>IF(Original!D5297 = "-", "Male", Original!D5297)</f>
        <v>Female</v>
      </c>
      <c r="E5295" s="2" t="s">
        <v>17</v>
      </c>
      <c r="F5295" s="2" t="str">
        <f>IF(Original!F5297 = "-", "c9", Original!F5297)</f>
        <v>c5</v>
      </c>
      <c r="G5295" s="2">
        <f>IF(ISBLANK(Original!G5297),MEDIAN(Original!G:G),Original!G5297)</f>
        <v>4063</v>
      </c>
    </row>
    <row r="5296" spans="1:7" x14ac:dyDescent="0.3">
      <c r="A5296" s="2">
        <v>336556</v>
      </c>
      <c r="B5296" s="3">
        <v>41812.502546296295</v>
      </c>
      <c r="C5296" s="2" t="s">
        <v>32</v>
      </c>
      <c r="D5296" s="2" t="str">
        <f>IF(Original!D5298 = "-", "Male", Original!D5298)</f>
        <v>Female</v>
      </c>
      <c r="E5296" s="2" t="s">
        <v>17</v>
      </c>
      <c r="F5296" s="2" t="str">
        <f>IF(Original!F5298 = "-", "c9", Original!F5298)</f>
        <v>c9</v>
      </c>
      <c r="G5296" s="2">
        <f>IF(ISBLANK(Original!G5298),MEDIAN(Original!G:G),Original!G5298)</f>
        <v>79072</v>
      </c>
    </row>
    <row r="5297" spans="1:7" x14ac:dyDescent="0.3">
      <c r="A5297" s="2">
        <v>561070</v>
      </c>
      <c r="B5297" s="3">
        <v>41812.503009259257</v>
      </c>
      <c r="C5297" s="2" t="s">
        <v>32</v>
      </c>
      <c r="D5297" s="2" t="str">
        <f>IF(Original!D5299 = "-", "Male", Original!D5299)</f>
        <v>Don’t want to say</v>
      </c>
      <c r="E5297" s="2" t="s">
        <v>17</v>
      </c>
      <c r="F5297" s="2" t="str">
        <f>IF(Original!F5299 = "-", "c9", Original!F5299)</f>
        <v>c9</v>
      </c>
      <c r="G5297" s="2">
        <f>IF(ISBLANK(Original!G5299),MEDIAN(Original!G:G),Original!G5299)</f>
        <v>87749</v>
      </c>
    </row>
    <row r="5298" spans="1:7" x14ac:dyDescent="0.3">
      <c r="A5298" s="2">
        <v>311547</v>
      </c>
      <c r="B5298" s="3">
        <v>41812.503784722219</v>
      </c>
      <c r="C5298" s="2" t="s">
        <v>32</v>
      </c>
      <c r="D5298" s="2" t="str">
        <f>IF(Original!D5300 = "-", "Male", Original!D5300)</f>
        <v>Don’t want to say</v>
      </c>
      <c r="E5298" s="2" t="s">
        <v>17</v>
      </c>
      <c r="F5298" s="2" t="str">
        <f>IF(Original!F5300 = "-", "c9", Original!F5300)</f>
        <v>c9</v>
      </c>
      <c r="G5298" s="2">
        <f>IF(ISBLANK(Original!G5300),MEDIAN(Original!G:G),Original!G5300)</f>
        <v>14183</v>
      </c>
    </row>
    <row r="5299" spans="1:7" x14ac:dyDescent="0.3">
      <c r="A5299" s="2">
        <v>102613</v>
      </c>
      <c r="B5299" s="3">
        <v>41831.397986111115</v>
      </c>
      <c r="C5299" s="2" t="s">
        <v>32</v>
      </c>
      <c r="D5299" s="2" t="str">
        <f>IF(Original!D5301 = "-", "Male", Original!D5301)</f>
        <v>Male</v>
      </c>
      <c r="E5299" s="2" t="s">
        <v>17</v>
      </c>
      <c r="F5299" s="2" t="str">
        <f>IF(Original!F5301 = "-", "c9", Original!F5301)</f>
        <v>c5</v>
      </c>
      <c r="G5299" s="2">
        <f>IF(ISBLANK(Original!G5301),MEDIAN(Original!G:G),Original!G5301)</f>
        <v>70361</v>
      </c>
    </row>
    <row r="5300" spans="1:7" x14ac:dyDescent="0.3">
      <c r="A5300" s="2">
        <v>689825</v>
      </c>
      <c r="B5300" s="3">
        <v>41831.398877314816</v>
      </c>
      <c r="C5300" s="2" t="s">
        <v>32</v>
      </c>
      <c r="D5300" s="2" t="str">
        <f>IF(Original!D5302 = "-", "Male", Original!D5302)</f>
        <v>Female</v>
      </c>
      <c r="E5300" s="2" t="s">
        <v>17</v>
      </c>
      <c r="F5300" s="2" t="str">
        <f>IF(Original!F5302 = "-", "c9", Original!F5302)</f>
        <v>c5</v>
      </c>
      <c r="G5300" s="2">
        <f>IF(ISBLANK(Original!G5302),MEDIAN(Original!G:G),Original!G5302)</f>
        <v>1461</v>
      </c>
    </row>
    <row r="5301" spans="1:7" x14ac:dyDescent="0.3">
      <c r="A5301" s="2">
        <v>17674</v>
      </c>
      <c r="B5301" s="3">
        <v>41831.397777777776</v>
      </c>
      <c r="C5301" s="2" t="s">
        <v>31</v>
      </c>
      <c r="D5301" s="2" t="str">
        <f>IF(Original!D5303 = "-", "Male", Original!D5303)</f>
        <v>Don’t want to say</v>
      </c>
      <c r="E5301" s="2" t="s">
        <v>17</v>
      </c>
      <c r="F5301" s="2" t="str">
        <f>IF(Original!F5303 = "-", "c9", Original!F5303)</f>
        <v>c5</v>
      </c>
      <c r="G5301" s="2">
        <f>IF(ISBLANK(Original!G5303),MEDIAN(Original!G:G),Original!G5303)</f>
        <v>35093</v>
      </c>
    </row>
    <row r="5302" spans="1:7" x14ac:dyDescent="0.3">
      <c r="A5302" s="2">
        <v>487029</v>
      </c>
      <c r="B5302" s="3">
        <v>41836.676898148151</v>
      </c>
      <c r="C5302" s="2" t="s">
        <v>32</v>
      </c>
      <c r="D5302" s="2" t="str">
        <f>IF(Original!D5304 = "-", "Male", Original!D5304)</f>
        <v>Female</v>
      </c>
      <c r="E5302" s="2" t="s">
        <v>17</v>
      </c>
      <c r="F5302" s="2" t="str">
        <f>IF(Original!F5304 = "-", "c9", Original!F5304)</f>
        <v>c5</v>
      </c>
      <c r="G5302" s="2">
        <f>IF(ISBLANK(Original!G5304),MEDIAN(Original!G:G),Original!G5304)</f>
        <v>29355</v>
      </c>
    </row>
    <row r="5303" spans="1:7" x14ac:dyDescent="0.3">
      <c r="A5303" s="2">
        <v>488003</v>
      </c>
      <c r="B5303" s="3">
        <v>41810.397199074076</v>
      </c>
      <c r="C5303" s="2" t="s">
        <v>32</v>
      </c>
      <c r="D5303" s="2" t="str">
        <f>IF(Original!D5305 = "-", "Male", Original!D5305)</f>
        <v>Male</v>
      </c>
      <c r="E5303" s="2" t="s">
        <v>17</v>
      </c>
      <c r="F5303" s="2" t="str">
        <f>IF(Original!F5305 = "-", "c9", Original!F5305)</f>
        <v>i7</v>
      </c>
      <c r="G5303" s="2">
        <f>IF(ISBLANK(Original!G5305),MEDIAN(Original!G:G),Original!G5305)</f>
        <v>7026</v>
      </c>
    </row>
    <row r="5304" spans="1:7" x14ac:dyDescent="0.3">
      <c r="A5304" s="2">
        <v>607767</v>
      </c>
      <c r="B5304" s="3">
        <v>41851.80027777778</v>
      </c>
      <c r="C5304" s="2" t="s">
        <v>32</v>
      </c>
      <c r="D5304" s="2" t="str">
        <f>IF(Original!D5306 = "-", "Male", Original!D5306)</f>
        <v>Male</v>
      </c>
      <c r="E5304" s="2" t="s">
        <v>17</v>
      </c>
      <c r="F5304" s="2" t="str">
        <f>IF(Original!F5306 = "-", "c9", Original!F5306)</f>
        <v>i7</v>
      </c>
      <c r="G5304" s="2">
        <f>IF(ISBLANK(Original!G5306),MEDIAN(Original!G:G),Original!G5306)</f>
        <v>24608</v>
      </c>
    </row>
    <row r="5305" spans="1:7" x14ac:dyDescent="0.3">
      <c r="A5305" s="2">
        <v>914951</v>
      </c>
      <c r="B5305" s="3">
        <v>41849.491643518515</v>
      </c>
      <c r="C5305" s="2" t="s">
        <v>32</v>
      </c>
      <c r="D5305" s="2" t="str">
        <f>IF(Original!D5307 = "-", "Male", Original!D5307)</f>
        <v>Male</v>
      </c>
      <c r="E5305" s="2" t="s">
        <v>17</v>
      </c>
      <c r="F5305" s="2" t="str">
        <f>IF(Original!F5307 = "-", "c9", Original!F5307)</f>
        <v>c5</v>
      </c>
      <c r="G5305" s="2">
        <f>IF(ISBLANK(Original!G5307),MEDIAN(Original!G:G),Original!G5307)</f>
        <v>98491</v>
      </c>
    </row>
    <row r="5306" spans="1:7" x14ac:dyDescent="0.3">
      <c r="A5306" s="2">
        <v>363581</v>
      </c>
      <c r="B5306" s="3">
        <v>41869.399317129632</v>
      </c>
      <c r="C5306" s="2" t="s">
        <v>32</v>
      </c>
      <c r="D5306" s="2" t="str">
        <f>IF(Original!D5308 = "-", "Male", Original!D5308)</f>
        <v>Male</v>
      </c>
      <c r="E5306" s="2" t="s">
        <v>14</v>
      </c>
      <c r="F5306" s="2" t="str">
        <f>IF(Original!F5308 = "-", "c9", Original!F5308)</f>
        <v>c9</v>
      </c>
      <c r="G5306" s="2">
        <f>IF(ISBLANK(Original!G5308),MEDIAN(Original!G:G),Original!G5308)</f>
        <v>24788</v>
      </c>
    </row>
    <row r="5307" spans="1:7" x14ac:dyDescent="0.3">
      <c r="A5307" s="2">
        <v>565931</v>
      </c>
      <c r="B5307" s="3">
        <v>41869.817881944444</v>
      </c>
      <c r="C5307" s="2" t="s">
        <v>32</v>
      </c>
      <c r="D5307" s="2" t="str">
        <f>IF(Original!D5309 = "-", "Male", Original!D5309)</f>
        <v>Male</v>
      </c>
      <c r="E5307" s="2" t="s">
        <v>14</v>
      </c>
      <c r="F5307" s="2" t="str">
        <f>IF(Original!F5309 = "-", "c9", Original!F5309)</f>
        <v>c9</v>
      </c>
      <c r="G5307" s="2">
        <f>IF(ISBLANK(Original!G5309),MEDIAN(Original!G:G),Original!G5309)</f>
        <v>6518</v>
      </c>
    </row>
    <row r="5308" spans="1:7" x14ac:dyDescent="0.3">
      <c r="A5308" s="2">
        <v>399956</v>
      </c>
      <c r="B5308" s="3">
        <v>41876.500428240739</v>
      </c>
      <c r="C5308" s="2" t="s">
        <v>32</v>
      </c>
      <c r="D5308" s="2" t="str">
        <f>IF(Original!D5310 = "-", "Male", Original!D5310)</f>
        <v>Male</v>
      </c>
      <c r="E5308" s="2" t="s">
        <v>14</v>
      </c>
      <c r="F5308" s="2" t="str">
        <f>IF(Original!F5310 = "-", "c9", Original!F5310)</f>
        <v>i7</v>
      </c>
      <c r="G5308" s="2">
        <f>IF(ISBLANK(Original!G5310),MEDIAN(Original!G:G),Original!G5310)</f>
        <v>21399</v>
      </c>
    </row>
    <row r="5309" spans="1:7" x14ac:dyDescent="0.3">
      <c r="A5309" s="2">
        <v>806924</v>
      </c>
      <c r="B5309" s="3">
        <v>41848.397476851853</v>
      </c>
      <c r="C5309" s="2" t="s">
        <v>32</v>
      </c>
      <c r="D5309" s="2" t="str">
        <f>IF(Original!D5311 = "-", "Male", Original!D5311)</f>
        <v>Don’t want to say</v>
      </c>
      <c r="E5309" s="2" t="s">
        <v>20</v>
      </c>
      <c r="F5309" s="2" t="str">
        <f>IF(Original!F5311 = "-", "c9", Original!F5311)</f>
        <v>c5</v>
      </c>
      <c r="G5309" s="2">
        <f>IF(ISBLANK(Original!G5311),MEDIAN(Original!G:G),Original!G5311)</f>
        <v>33459</v>
      </c>
    </row>
    <row r="5310" spans="1:7" x14ac:dyDescent="0.3">
      <c r="A5310" s="2">
        <v>674165</v>
      </c>
      <c r="B5310" s="3">
        <v>41855.397187499999</v>
      </c>
      <c r="C5310" s="2" t="s">
        <v>32</v>
      </c>
      <c r="D5310" s="2" t="str">
        <f>IF(Original!D5312 = "-", "Male", Original!D5312)</f>
        <v>Male</v>
      </c>
      <c r="E5310" s="2" t="s">
        <v>20</v>
      </c>
      <c r="F5310" s="2" t="str">
        <f>IF(Original!F5312 = "-", "c9", Original!F5312)</f>
        <v>c5</v>
      </c>
      <c r="G5310" s="2">
        <f>IF(ISBLANK(Original!G5312),MEDIAN(Original!G:G),Original!G5312)</f>
        <v>19238</v>
      </c>
    </row>
    <row r="5311" spans="1:7" x14ac:dyDescent="0.3">
      <c r="A5311" s="2">
        <v>833080</v>
      </c>
      <c r="B5311" s="3">
        <v>41855.397210648145</v>
      </c>
      <c r="C5311" s="2" t="s">
        <v>32</v>
      </c>
      <c r="D5311" s="2" t="str">
        <f>IF(Original!D5313 = "-", "Male", Original!D5313)</f>
        <v>Don’t want to say</v>
      </c>
      <c r="E5311" s="2" t="s">
        <v>20</v>
      </c>
      <c r="F5311" s="2" t="str">
        <f>IF(Original!F5313 = "-", "c9", Original!F5313)</f>
        <v>c5</v>
      </c>
      <c r="G5311" s="2">
        <f>IF(ISBLANK(Original!G5313),MEDIAN(Original!G:G),Original!G5313)</f>
        <v>66297</v>
      </c>
    </row>
    <row r="5312" spans="1:7" x14ac:dyDescent="0.3">
      <c r="A5312" s="2">
        <v>452406</v>
      </c>
      <c r="B5312" s="3">
        <v>41857.273668981485</v>
      </c>
      <c r="C5312" s="2" t="s">
        <v>32</v>
      </c>
      <c r="D5312" s="2" t="str">
        <f>IF(Original!D5314 = "-", "Male", Original!D5314)</f>
        <v>Male</v>
      </c>
      <c r="E5312" s="2" t="s">
        <v>20</v>
      </c>
      <c r="F5312" s="2" t="str">
        <f>IF(Original!F5314 = "-", "c9", Original!F5314)</f>
        <v>c5</v>
      </c>
      <c r="G5312" s="2">
        <f>IF(ISBLANK(Original!G5314),MEDIAN(Original!G:G),Original!G5314)</f>
        <v>19790</v>
      </c>
    </row>
    <row r="5313" spans="1:7" x14ac:dyDescent="0.3">
      <c r="A5313" s="2">
        <v>181036</v>
      </c>
      <c r="B5313" s="3">
        <v>41849.592418981483</v>
      </c>
      <c r="C5313" s="2" t="s">
        <v>32</v>
      </c>
      <c r="D5313" s="2" t="str">
        <f>IF(Original!D5315 = "-", "Male", Original!D5315)</f>
        <v>Male</v>
      </c>
      <c r="E5313" s="2" t="s">
        <v>17</v>
      </c>
      <c r="F5313" s="2" t="str">
        <f>IF(Original!F5315 = "-", "c9", Original!F5315)</f>
        <v>i5</v>
      </c>
      <c r="G5313" s="2">
        <f>IF(ISBLANK(Original!G5315),MEDIAN(Original!G:G),Original!G5315)</f>
        <v>62406</v>
      </c>
    </row>
    <row r="5314" spans="1:7" x14ac:dyDescent="0.3">
      <c r="A5314" s="2">
        <v>903132</v>
      </c>
      <c r="B5314" s="3">
        <v>41841.397326388891</v>
      </c>
      <c r="C5314" s="2" t="s">
        <v>32</v>
      </c>
      <c r="D5314" s="2" t="str">
        <f>IF(Original!D5316 = "-", "Male", Original!D5316)</f>
        <v>Female</v>
      </c>
      <c r="E5314" s="2" t="s">
        <v>19</v>
      </c>
      <c r="F5314" s="2" t="str">
        <f>IF(Original!F5316 = "-", "c9", Original!F5316)</f>
        <v>i5</v>
      </c>
      <c r="G5314" s="2">
        <f>IF(ISBLANK(Original!G5316),MEDIAN(Original!G:G),Original!G5316)</f>
        <v>6957</v>
      </c>
    </row>
    <row r="5315" spans="1:7" x14ac:dyDescent="0.3">
      <c r="A5315" s="2">
        <v>131653</v>
      </c>
      <c r="B5315" s="3">
        <v>41853.533368055556</v>
      </c>
      <c r="C5315" s="2" t="s">
        <v>31</v>
      </c>
      <c r="D5315" s="2" t="str">
        <f>IF(Original!D5317 = "-", "Male", Original!D5317)</f>
        <v>Female</v>
      </c>
      <c r="E5315" s="2" t="s">
        <v>19</v>
      </c>
      <c r="F5315" s="2" t="str">
        <f>IF(Original!F5317 = "-", "c9", Original!F5317)</f>
        <v>i5</v>
      </c>
      <c r="G5315" s="2">
        <f>IF(ISBLANK(Original!G5317),MEDIAN(Original!G:G),Original!G5317)</f>
        <v>54428</v>
      </c>
    </row>
    <row r="5316" spans="1:7" x14ac:dyDescent="0.3">
      <c r="A5316" s="2">
        <v>462458</v>
      </c>
      <c r="B5316" s="3">
        <v>41862.397476851853</v>
      </c>
      <c r="C5316" s="2" t="s">
        <v>31</v>
      </c>
      <c r="D5316" s="2" t="str">
        <f>IF(Original!D5318 = "-", "Male", Original!D5318)</f>
        <v>Female</v>
      </c>
      <c r="E5316" s="2" t="s">
        <v>14</v>
      </c>
      <c r="F5316" s="2" t="str">
        <f>IF(Original!F5318 = "-", "c9", Original!F5318)</f>
        <v>i5</v>
      </c>
      <c r="G5316" s="2">
        <f>IF(ISBLANK(Original!G5318),MEDIAN(Original!G:G),Original!G5318)</f>
        <v>39937</v>
      </c>
    </row>
    <row r="5317" spans="1:7" x14ac:dyDescent="0.3">
      <c r="A5317" s="2">
        <v>103124</v>
      </c>
      <c r="B5317" s="3">
        <v>41835.397488425922</v>
      </c>
      <c r="C5317" s="2" t="s">
        <v>32</v>
      </c>
      <c r="D5317" s="2" t="str">
        <f>IF(Original!D5319 = "-", "Male", Original!D5319)</f>
        <v>Male</v>
      </c>
      <c r="E5317" s="2" t="s">
        <v>20</v>
      </c>
      <c r="F5317" s="2" t="str">
        <f>IF(Original!F5319 = "-", "c9", Original!F5319)</f>
        <v>c8</v>
      </c>
      <c r="G5317" s="2">
        <f>IF(ISBLANK(Original!G5319),MEDIAN(Original!G:G),Original!G5319)</f>
        <v>9524</v>
      </c>
    </row>
    <row r="5318" spans="1:7" x14ac:dyDescent="0.3">
      <c r="A5318" s="2">
        <v>648085</v>
      </c>
      <c r="B5318" s="3">
        <v>41842.678622685184</v>
      </c>
      <c r="C5318" s="2" t="s">
        <v>32</v>
      </c>
      <c r="D5318" s="2" t="str">
        <f>IF(Original!D5320 = "-", "Male", Original!D5320)</f>
        <v>Male</v>
      </c>
      <c r="E5318" s="2" t="s">
        <v>20</v>
      </c>
      <c r="F5318" s="2" t="str">
        <f>IF(Original!F5320 = "-", "c9", Original!F5320)</f>
        <v>c8</v>
      </c>
      <c r="G5318" s="2">
        <f>IF(ISBLANK(Original!G5320),MEDIAN(Original!G:G),Original!G5320)</f>
        <v>55240</v>
      </c>
    </row>
    <row r="5319" spans="1:7" x14ac:dyDescent="0.3">
      <c r="A5319" s="2">
        <v>682822</v>
      </c>
      <c r="B5319" s="3">
        <v>41842.678981481484</v>
      </c>
      <c r="C5319" s="2" t="s">
        <v>32</v>
      </c>
      <c r="D5319" s="2" t="str">
        <f>IF(Original!D5321 = "-", "Male", Original!D5321)</f>
        <v>Male</v>
      </c>
      <c r="E5319" s="2" t="s">
        <v>20</v>
      </c>
      <c r="F5319" s="2" t="str">
        <f>IF(Original!F5321 = "-", "c9", Original!F5321)</f>
        <v>c8</v>
      </c>
      <c r="G5319" s="2">
        <f>IF(ISBLANK(Original!G5321),MEDIAN(Original!G:G),Original!G5321)</f>
        <v>58886</v>
      </c>
    </row>
    <row r="5320" spans="1:7" x14ac:dyDescent="0.3">
      <c r="A5320" s="2">
        <v>491599</v>
      </c>
      <c r="B5320" s="3">
        <v>41870.397881944446</v>
      </c>
      <c r="C5320" s="2" t="s">
        <v>32</v>
      </c>
      <c r="D5320" s="2" t="str">
        <f>IF(Original!D5322 = "-", "Male", Original!D5322)</f>
        <v>Male</v>
      </c>
      <c r="E5320" s="2" t="s">
        <v>17</v>
      </c>
      <c r="F5320" s="2" t="str">
        <f>IF(Original!F5322 = "-", "c9", Original!F5322)</f>
        <v>c5</v>
      </c>
      <c r="G5320" s="2">
        <f>IF(ISBLANK(Original!G5322),MEDIAN(Original!G:G),Original!G5322)</f>
        <v>73104</v>
      </c>
    </row>
    <row r="5321" spans="1:7" x14ac:dyDescent="0.3">
      <c r="A5321" s="2">
        <v>960228</v>
      </c>
      <c r="B5321" s="3">
        <v>41821.985277777778</v>
      </c>
      <c r="C5321" s="2" t="s">
        <v>32</v>
      </c>
      <c r="D5321" s="2" t="str">
        <f>IF(Original!D5323 = "-", "Male", Original!D5323)</f>
        <v>Female</v>
      </c>
      <c r="E5321" s="2" t="s">
        <v>17</v>
      </c>
      <c r="F5321" s="2" t="str">
        <f>IF(Original!F5323 = "-", "c9", Original!F5323)</f>
        <v>c5</v>
      </c>
      <c r="G5321" s="2">
        <f>IF(ISBLANK(Original!G5323),MEDIAN(Original!G:G),Original!G5323)</f>
        <v>64110</v>
      </c>
    </row>
    <row r="5322" spans="1:7" x14ac:dyDescent="0.3">
      <c r="A5322" s="2">
        <v>747382</v>
      </c>
      <c r="B5322" s="3">
        <v>41835.486631944441</v>
      </c>
      <c r="C5322" s="2" t="s">
        <v>32</v>
      </c>
      <c r="D5322" s="2" t="str">
        <f>IF(Original!D5324 = "-", "Male", Original!D5324)</f>
        <v>Male</v>
      </c>
      <c r="E5322" s="2" t="s">
        <v>17</v>
      </c>
      <c r="F5322" s="2" t="str">
        <f>IF(Original!F5324 = "-", "c9", Original!F5324)</f>
        <v>i1</v>
      </c>
      <c r="G5322" s="2">
        <f>IF(ISBLANK(Original!G5324),MEDIAN(Original!G:G),Original!G5324)</f>
        <v>81465</v>
      </c>
    </row>
    <row r="5323" spans="1:7" x14ac:dyDescent="0.3">
      <c r="A5323" s="2">
        <v>870130</v>
      </c>
      <c r="B5323" s="3">
        <v>41844.61619212963</v>
      </c>
      <c r="C5323" s="2" t="s">
        <v>32</v>
      </c>
      <c r="D5323" s="2" t="str">
        <f>IF(Original!D5325 = "-", "Male", Original!D5325)</f>
        <v>Male</v>
      </c>
      <c r="E5323" s="2" t="s">
        <v>17</v>
      </c>
      <c r="F5323" s="2" t="str">
        <f>IF(Original!F5325 = "-", "c9", Original!F5325)</f>
        <v>i1</v>
      </c>
      <c r="G5323" s="2">
        <f>IF(ISBLANK(Original!G5325),MEDIAN(Original!G:G),Original!G5325)</f>
        <v>18468</v>
      </c>
    </row>
    <row r="5324" spans="1:7" x14ac:dyDescent="0.3">
      <c r="A5324" s="2">
        <v>462319</v>
      </c>
      <c r="B5324" s="3">
        <v>41844.617129629631</v>
      </c>
      <c r="C5324" s="2" t="s">
        <v>32</v>
      </c>
      <c r="D5324" s="2" t="str">
        <f>IF(Original!D5326 = "-", "Male", Original!D5326)</f>
        <v>Male</v>
      </c>
      <c r="E5324" s="2" t="s">
        <v>17</v>
      </c>
      <c r="F5324" s="2" t="str">
        <f>IF(Original!F5326 = "-", "c9", Original!F5326)</f>
        <v>i1</v>
      </c>
      <c r="G5324" s="2">
        <f>IF(ISBLANK(Original!G5326),MEDIAN(Original!G:G),Original!G5326)</f>
        <v>98164</v>
      </c>
    </row>
    <row r="5325" spans="1:7" x14ac:dyDescent="0.3">
      <c r="A5325" s="2">
        <v>158949</v>
      </c>
      <c r="B5325" s="3">
        <v>41844.619016203702</v>
      </c>
      <c r="C5325" s="2" t="s">
        <v>32</v>
      </c>
      <c r="D5325" s="2" t="str">
        <f>IF(Original!D5327 = "-", "Male", Original!D5327)</f>
        <v>Female</v>
      </c>
      <c r="E5325" s="2" t="s">
        <v>17</v>
      </c>
      <c r="F5325" s="2" t="str">
        <f>IF(Original!F5327 = "-", "c9", Original!F5327)</f>
        <v>i1</v>
      </c>
      <c r="G5325" s="2">
        <f>IF(ISBLANK(Original!G5327),MEDIAN(Original!G:G),Original!G5327)</f>
        <v>13296</v>
      </c>
    </row>
    <row r="5326" spans="1:7" x14ac:dyDescent="0.3">
      <c r="A5326" s="2">
        <v>892655</v>
      </c>
      <c r="B5326" s="3">
        <v>41844.619629629633</v>
      </c>
      <c r="C5326" s="2" t="s">
        <v>32</v>
      </c>
      <c r="D5326" s="2" t="str">
        <f>IF(Original!D5328 = "-", "Male", Original!D5328)</f>
        <v>Female</v>
      </c>
      <c r="E5326" s="2" t="s">
        <v>17</v>
      </c>
      <c r="F5326" s="2" t="str">
        <f>IF(Original!F5328 = "-", "c9", Original!F5328)</f>
        <v>i1</v>
      </c>
      <c r="G5326" s="2">
        <f>IF(ISBLANK(Original!G5328),MEDIAN(Original!G:G),Original!G5328)</f>
        <v>17931</v>
      </c>
    </row>
    <row r="5327" spans="1:7" x14ac:dyDescent="0.3">
      <c r="A5327" s="2">
        <v>467789</v>
      </c>
      <c r="B5327" s="3">
        <v>41815.398055555554</v>
      </c>
      <c r="C5327" s="2" t="s">
        <v>32</v>
      </c>
      <c r="D5327" s="2" t="str">
        <f>IF(Original!D5329 = "-", "Male", Original!D5329)</f>
        <v>Don’t want to say</v>
      </c>
      <c r="E5327" s="2" t="s">
        <v>17</v>
      </c>
      <c r="F5327" s="2" t="str">
        <f>IF(Original!F5329 = "-", "c9", Original!F5329)</f>
        <v>i5</v>
      </c>
      <c r="G5327" s="2">
        <f>IF(ISBLANK(Original!G5329),MEDIAN(Original!G:G),Original!G5329)</f>
        <v>50670</v>
      </c>
    </row>
    <row r="5328" spans="1:7" x14ac:dyDescent="0.3">
      <c r="A5328" s="2">
        <v>540410</v>
      </c>
      <c r="B5328" s="3">
        <v>41857.397222222222</v>
      </c>
      <c r="C5328" s="2" t="s">
        <v>32</v>
      </c>
      <c r="D5328" s="2" t="str">
        <f>IF(Original!D5330 = "-", "Male", Original!D5330)</f>
        <v>Male</v>
      </c>
      <c r="E5328" s="2" t="s">
        <v>20</v>
      </c>
      <c r="F5328" s="2" t="str">
        <f>IF(Original!F5330 = "-", "c9", Original!F5330)</f>
        <v>c5</v>
      </c>
      <c r="G5328" s="2">
        <f>IF(ISBLANK(Original!G5330),MEDIAN(Original!G:G),Original!G5330)</f>
        <v>5309</v>
      </c>
    </row>
    <row r="5329" spans="1:7" x14ac:dyDescent="0.3">
      <c r="A5329" s="2">
        <v>563880</v>
      </c>
      <c r="B5329" s="3">
        <v>41857.397557870368</v>
      </c>
      <c r="C5329" s="2" t="s">
        <v>32</v>
      </c>
      <c r="D5329" s="2" t="str">
        <f>IF(Original!D5331 = "-", "Male", Original!D5331)</f>
        <v>Female</v>
      </c>
      <c r="E5329" s="2" t="s">
        <v>20</v>
      </c>
      <c r="F5329" s="2" t="str">
        <f>IF(Original!F5331 = "-", "c9", Original!F5331)</f>
        <v>c5</v>
      </c>
      <c r="G5329" s="2">
        <f>IF(ISBLANK(Original!G5331),MEDIAN(Original!G:G),Original!G5331)</f>
        <v>60492</v>
      </c>
    </row>
    <row r="5330" spans="1:7" x14ac:dyDescent="0.3">
      <c r="A5330" s="2">
        <v>886098</v>
      </c>
      <c r="B5330" s="3">
        <v>41859.621388888889</v>
      </c>
      <c r="C5330" s="2" t="s">
        <v>32</v>
      </c>
      <c r="D5330" s="2" t="str">
        <f>IF(Original!D5332 = "-", "Male", Original!D5332)</f>
        <v>Male</v>
      </c>
      <c r="E5330" s="2" t="s">
        <v>20</v>
      </c>
      <c r="F5330" s="2" t="str">
        <f>IF(Original!F5332 = "-", "c9", Original!F5332)</f>
        <v>c5</v>
      </c>
      <c r="G5330" s="2">
        <f>IF(ISBLANK(Original!G5332),MEDIAN(Original!G:G),Original!G5332)</f>
        <v>31528</v>
      </c>
    </row>
    <row r="5331" spans="1:7" x14ac:dyDescent="0.3">
      <c r="A5331" s="2">
        <v>763727</v>
      </c>
      <c r="B5331" s="3">
        <v>41867.395613425928</v>
      </c>
      <c r="C5331" s="2" t="s">
        <v>32</v>
      </c>
      <c r="D5331" s="2" t="str">
        <f>IF(Original!D5333 = "-", "Male", Original!D5333)</f>
        <v>Male</v>
      </c>
      <c r="E5331" s="2" t="s">
        <v>20</v>
      </c>
      <c r="F5331" s="2" t="str">
        <f>IF(Original!F5333 = "-", "c9", Original!F5333)</f>
        <v>c5</v>
      </c>
      <c r="G5331" s="2">
        <f>IF(ISBLANK(Original!G5333),MEDIAN(Original!G:G),Original!G5333)</f>
        <v>50854</v>
      </c>
    </row>
    <row r="5332" spans="1:7" x14ac:dyDescent="0.3">
      <c r="A5332" s="2">
        <v>139450</v>
      </c>
      <c r="B5332" s="3">
        <v>41867.396157407406</v>
      </c>
      <c r="C5332" s="2" t="s">
        <v>32</v>
      </c>
      <c r="D5332" s="2" t="str">
        <f>IF(Original!D5334 = "-", "Male", Original!D5334)</f>
        <v>Female</v>
      </c>
      <c r="E5332" s="2" t="s">
        <v>20</v>
      </c>
      <c r="F5332" s="2" t="str">
        <f>IF(Original!F5334 = "-", "c9", Original!F5334)</f>
        <v>c5</v>
      </c>
      <c r="G5332" s="2">
        <f>IF(ISBLANK(Original!G5334),MEDIAN(Original!G:G),Original!G5334)</f>
        <v>32201</v>
      </c>
    </row>
    <row r="5333" spans="1:7" x14ac:dyDescent="0.3">
      <c r="A5333" s="2">
        <v>518271</v>
      </c>
      <c r="B5333" s="3">
        <v>41864.396863425929</v>
      </c>
      <c r="C5333" s="2" t="s">
        <v>32</v>
      </c>
      <c r="D5333" s="2" t="str">
        <f>IF(Original!D5335 = "-", "Male", Original!D5335)</f>
        <v>Male</v>
      </c>
      <c r="E5333" s="2" t="s">
        <v>20</v>
      </c>
      <c r="F5333" s="2" t="str">
        <f>IF(Original!F5335 = "-", "c9", Original!F5335)</f>
        <v>c5</v>
      </c>
      <c r="G5333" s="2">
        <f>IF(ISBLANK(Original!G5335),MEDIAN(Original!G:G),Original!G5335)</f>
        <v>99637</v>
      </c>
    </row>
    <row r="5334" spans="1:7" x14ac:dyDescent="0.3">
      <c r="A5334" s="2">
        <v>37962</v>
      </c>
      <c r="B5334" s="3">
        <v>41864.397152777776</v>
      </c>
      <c r="C5334" s="2" t="s">
        <v>32</v>
      </c>
      <c r="D5334" s="2" t="str">
        <f>IF(Original!D5336 = "-", "Male", Original!D5336)</f>
        <v>Female</v>
      </c>
      <c r="E5334" s="2" t="s">
        <v>20</v>
      </c>
      <c r="F5334" s="2" t="str">
        <f>IF(Original!F5336 = "-", "c9", Original!F5336)</f>
        <v>c5</v>
      </c>
      <c r="G5334" s="2">
        <f>IF(ISBLANK(Original!G5336),MEDIAN(Original!G:G),Original!G5336)</f>
        <v>24704</v>
      </c>
    </row>
    <row r="5335" spans="1:7" x14ac:dyDescent="0.3">
      <c r="A5335" s="2">
        <v>196290</v>
      </c>
      <c r="B5335" s="3">
        <v>41864.397824074076</v>
      </c>
      <c r="C5335" s="2" t="s">
        <v>32</v>
      </c>
      <c r="D5335" s="2" t="str">
        <f>IF(Original!D5337 = "-", "Male", Original!D5337)</f>
        <v>Female</v>
      </c>
      <c r="E5335" s="2" t="s">
        <v>20</v>
      </c>
      <c r="F5335" s="2" t="str">
        <f>IF(Original!F5337 = "-", "c9", Original!F5337)</f>
        <v>c5</v>
      </c>
      <c r="G5335" s="2">
        <f>IF(ISBLANK(Original!G5337),MEDIAN(Original!G:G),Original!G5337)</f>
        <v>77572</v>
      </c>
    </row>
    <row r="5336" spans="1:7" x14ac:dyDescent="0.3">
      <c r="A5336" s="2">
        <v>212291</v>
      </c>
      <c r="B5336" s="3">
        <v>41860.71130787037</v>
      </c>
      <c r="C5336" s="2" t="s">
        <v>32</v>
      </c>
      <c r="D5336" s="2" t="str">
        <f>IF(Original!D5338 = "-", "Male", Original!D5338)</f>
        <v>Female</v>
      </c>
      <c r="E5336" s="2" t="s">
        <v>15</v>
      </c>
      <c r="F5336" s="2" t="str">
        <f>IF(Original!F5338 = "-", "c9", Original!F5338)</f>
        <v>c9</v>
      </c>
      <c r="G5336" s="2">
        <f>IF(ISBLANK(Original!G5338),MEDIAN(Original!G:G),Original!G5338)</f>
        <v>27162</v>
      </c>
    </row>
    <row r="5337" spans="1:7" x14ac:dyDescent="0.3">
      <c r="A5337" s="2">
        <v>646824</v>
      </c>
      <c r="B5337" s="3">
        <v>41815.396562499998</v>
      </c>
      <c r="C5337" s="2" t="s">
        <v>32</v>
      </c>
      <c r="D5337" s="2" t="str">
        <f>IF(Original!D5339 = "-", "Male", Original!D5339)</f>
        <v>Male</v>
      </c>
      <c r="E5337" s="2" t="s">
        <v>20</v>
      </c>
      <c r="F5337" s="2" t="str">
        <f>IF(Original!F5339 = "-", "c9", Original!F5339)</f>
        <v>c9</v>
      </c>
      <c r="G5337" s="2">
        <f>IF(ISBLANK(Original!G5339),MEDIAN(Original!G:G),Original!G5339)</f>
        <v>57531</v>
      </c>
    </row>
    <row r="5338" spans="1:7" x14ac:dyDescent="0.3">
      <c r="A5338" s="2">
        <v>408894</v>
      </c>
      <c r="B5338" s="3">
        <v>41856.549259259256</v>
      </c>
      <c r="C5338" s="2" t="s">
        <v>32</v>
      </c>
      <c r="D5338" s="2" t="str">
        <f>IF(Original!D5340 = "-", "Male", Original!D5340)</f>
        <v>Male</v>
      </c>
      <c r="E5338" s="2" t="s">
        <v>20</v>
      </c>
      <c r="F5338" s="2" t="str">
        <f>IF(Original!F5340 = "-", "c9", Original!F5340)</f>
        <v>c9</v>
      </c>
      <c r="G5338" s="2">
        <f>IF(ISBLANK(Original!G5340),MEDIAN(Original!G:G),Original!G5340)</f>
        <v>81977</v>
      </c>
    </row>
    <row r="5339" spans="1:7" x14ac:dyDescent="0.3">
      <c r="A5339" s="2">
        <v>82374</v>
      </c>
      <c r="B5339" s="3">
        <v>41844.492303240739</v>
      </c>
      <c r="C5339" s="2" t="s">
        <v>32</v>
      </c>
      <c r="D5339" s="2" t="str">
        <f>IF(Original!D5341 = "-", "Male", Original!D5341)</f>
        <v>Male</v>
      </c>
      <c r="E5339" s="2" t="s">
        <v>14</v>
      </c>
      <c r="F5339" s="2" t="str">
        <f>IF(Original!F5341 = "-", "c9", Original!F5341)</f>
        <v>c5</v>
      </c>
      <c r="G5339" s="2">
        <f>IF(ISBLANK(Original!G5341),MEDIAN(Original!G:G),Original!G5341)</f>
        <v>40686</v>
      </c>
    </row>
    <row r="5340" spans="1:7" x14ac:dyDescent="0.3">
      <c r="A5340" s="2">
        <v>544970</v>
      </c>
      <c r="B5340" s="3">
        <v>41863.586817129632</v>
      </c>
      <c r="C5340" s="2" t="s">
        <v>32</v>
      </c>
      <c r="D5340" s="2" t="str">
        <f>IF(Original!D5342 = "-", "Male", Original!D5342)</f>
        <v>Male</v>
      </c>
      <c r="E5340" s="2" t="s">
        <v>20</v>
      </c>
      <c r="F5340" s="2" t="str">
        <f>IF(Original!F5342 = "-", "c9", Original!F5342)</f>
        <v>c9</v>
      </c>
      <c r="G5340" s="2">
        <f>IF(ISBLANK(Original!G5342),MEDIAN(Original!G:G),Original!G5342)</f>
        <v>63744</v>
      </c>
    </row>
    <row r="5341" spans="1:7" x14ac:dyDescent="0.3">
      <c r="A5341" s="2">
        <v>816081</v>
      </c>
      <c r="B5341" s="3">
        <v>41838.396874999999</v>
      </c>
      <c r="C5341" s="2" t="s">
        <v>32</v>
      </c>
      <c r="D5341" s="2" t="str">
        <f>IF(Original!D5343 = "-", "Male", Original!D5343)</f>
        <v>Male</v>
      </c>
      <c r="E5341" s="2" t="s">
        <v>17</v>
      </c>
      <c r="F5341" s="2" t="str">
        <f>IF(Original!F5343 = "-", "c9", Original!F5343)</f>
        <v>c5</v>
      </c>
      <c r="G5341" s="2">
        <f>IF(ISBLANK(Original!G5343),MEDIAN(Original!G:G),Original!G5343)</f>
        <v>64333</v>
      </c>
    </row>
    <row r="5342" spans="1:7" x14ac:dyDescent="0.3">
      <c r="A5342" s="2">
        <v>545956</v>
      </c>
      <c r="B5342" s="3">
        <v>41838.397233796299</v>
      </c>
      <c r="C5342" s="2" t="s">
        <v>32</v>
      </c>
      <c r="D5342" s="2" t="str">
        <f>IF(Original!D5344 = "-", "Male", Original!D5344)</f>
        <v>Male</v>
      </c>
      <c r="E5342" s="2" t="s">
        <v>17</v>
      </c>
      <c r="F5342" s="2" t="str">
        <f>IF(Original!F5344 = "-", "c9", Original!F5344)</f>
        <v>c5</v>
      </c>
      <c r="G5342" s="2">
        <f>IF(ISBLANK(Original!G5344),MEDIAN(Original!G:G),Original!G5344)</f>
        <v>8196</v>
      </c>
    </row>
    <row r="5343" spans="1:7" x14ac:dyDescent="0.3">
      <c r="A5343" s="2">
        <v>865579</v>
      </c>
      <c r="B5343" s="3">
        <v>41848.344722222224</v>
      </c>
      <c r="C5343" s="2" t="s">
        <v>32</v>
      </c>
      <c r="D5343" s="2" t="str">
        <f>IF(Original!D5345 = "-", "Male", Original!D5345)</f>
        <v>Male</v>
      </c>
      <c r="E5343" s="2" t="s">
        <v>17</v>
      </c>
      <c r="F5343" s="2" t="str">
        <f>IF(Original!F5345 = "-", "c9", Original!F5345)</f>
        <v>c5</v>
      </c>
      <c r="G5343" s="2">
        <f>IF(ISBLANK(Original!G5345),MEDIAN(Original!G:G),Original!G5345)</f>
        <v>10302</v>
      </c>
    </row>
    <row r="5344" spans="1:7" x14ac:dyDescent="0.3">
      <c r="A5344" s="2">
        <v>777814</v>
      </c>
      <c r="B5344" s="3">
        <v>41848.346168981479</v>
      </c>
      <c r="C5344" s="2" t="s">
        <v>32</v>
      </c>
      <c r="D5344" s="2" t="str">
        <f>IF(Original!D5346 = "-", "Male", Original!D5346)</f>
        <v>Female</v>
      </c>
      <c r="E5344" s="2" t="s">
        <v>17</v>
      </c>
      <c r="F5344" s="2" t="str">
        <f>IF(Original!F5346 = "-", "c9", Original!F5346)</f>
        <v>c5</v>
      </c>
      <c r="G5344" s="2">
        <f>IF(ISBLANK(Original!G5346),MEDIAN(Original!G:G),Original!G5346)</f>
        <v>16771</v>
      </c>
    </row>
    <row r="5345" spans="1:7" x14ac:dyDescent="0.3">
      <c r="A5345" s="2">
        <v>546214</v>
      </c>
      <c r="B5345" s="3">
        <v>41880.396793981483</v>
      </c>
      <c r="C5345" s="2" t="s">
        <v>32</v>
      </c>
      <c r="D5345" s="2" t="str">
        <f>IF(Original!D5347 = "-", "Male", Original!D5347)</f>
        <v>Male</v>
      </c>
      <c r="E5345" s="2" t="s">
        <v>20</v>
      </c>
      <c r="F5345" s="2" t="str">
        <f>IF(Original!F5347 = "-", "c9", Original!F5347)</f>
        <v>c5</v>
      </c>
      <c r="G5345" s="2">
        <f>IF(ISBLANK(Original!G5347),MEDIAN(Original!G:G),Original!G5347)</f>
        <v>35173</v>
      </c>
    </row>
    <row r="5346" spans="1:7" x14ac:dyDescent="0.3">
      <c r="A5346" s="2">
        <v>405649</v>
      </c>
      <c r="B5346" s="3">
        <v>41880.39738425926</v>
      </c>
      <c r="C5346" s="2" t="s">
        <v>32</v>
      </c>
      <c r="D5346" s="2" t="str">
        <f>IF(Original!D5348 = "-", "Male", Original!D5348)</f>
        <v>Female</v>
      </c>
      <c r="E5346" s="2" t="s">
        <v>20</v>
      </c>
      <c r="F5346" s="2" t="str">
        <f>IF(Original!F5348 = "-", "c9", Original!F5348)</f>
        <v>c5</v>
      </c>
      <c r="G5346" s="2">
        <f>IF(ISBLANK(Original!G5348),MEDIAN(Original!G:G),Original!G5348)</f>
        <v>21407</v>
      </c>
    </row>
    <row r="5347" spans="1:7" x14ac:dyDescent="0.3">
      <c r="A5347" s="2">
        <v>416139</v>
      </c>
      <c r="B5347" s="3">
        <v>41880.398935185185</v>
      </c>
      <c r="C5347" s="2" t="s">
        <v>32</v>
      </c>
      <c r="D5347" s="2" t="str">
        <f>IF(Original!D5349 = "-", "Male", Original!D5349)</f>
        <v>Male</v>
      </c>
      <c r="E5347" s="2" t="s">
        <v>20</v>
      </c>
      <c r="F5347" s="2" t="str">
        <f>IF(Original!F5349 = "-", "c9", Original!F5349)</f>
        <v>c5</v>
      </c>
      <c r="G5347" s="2">
        <f>IF(ISBLANK(Original!G5349),MEDIAN(Original!G:G),Original!G5349)</f>
        <v>17002</v>
      </c>
    </row>
    <row r="5348" spans="1:7" x14ac:dyDescent="0.3">
      <c r="A5348" s="2">
        <v>570273</v>
      </c>
      <c r="B5348" s="3">
        <v>41862.396620370368</v>
      </c>
      <c r="C5348" s="2" t="s">
        <v>32</v>
      </c>
      <c r="D5348" s="2" t="str">
        <f>IF(Original!D5350 = "-", "Male", Original!D5350)</f>
        <v>Male</v>
      </c>
      <c r="E5348" s="2" t="s">
        <v>18</v>
      </c>
      <c r="F5348" s="2" t="str">
        <f>IF(Original!F5350 = "-", "c9", Original!F5350)</f>
        <v>c9</v>
      </c>
      <c r="G5348" s="2">
        <f>IF(ISBLANK(Original!G5350),MEDIAN(Original!G:G),Original!G5350)</f>
        <v>37537</v>
      </c>
    </row>
    <row r="5349" spans="1:7" x14ac:dyDescent="0.3">
      <c r="A5349" s="2">
        <v>205159</v>
      </c>
      <c r="B5349" s="3">
        <v>41869.397048611114</v>
      </c>
      <c r="C5349" s="2" t="s">
        <v>32</v>
      </c>
      <c r="D5349" s="2" t="str">
        <f>IF(Original!D5351 = "-", "Male", Original!D5351)</f>
        <v>Male</v>
      </c>
      <c r="E5349" s="2" t="s">
        <v>17</v>
      </c>
      <c r="F5349" s="2" t="str">
        <f>IF(Original!F5351 = "-", "c9", Original!F5351)</f>
        <v>c5</v>
      </c>
      <c r="G5349" s="2">
        <f>IF(ISBLANK(Original!G5351),MEDIAN(Original!G:G),Original!G5351)</f>
        <v>64183</v>
      </c>
    </row>
    <row r="5350" spans="1:7" x14ac:dyDescent="0.3">
      <c r="A5350" s="2">
        <v>205366</v>
      </c>
      <c r="B5350" s="3">
        <v>41827.397349537037</v>
      </c>
      <c r="C5350" s="2" t="s">
        <v>32</v>
      </c>
      <c r="D5350" s="2" t="str">
        <f>IF(Original!D5352 = "-", "Male", Original!D5352)</f>
        <v>Female</v>
      </c>
      <c r="E5350" s="2" t="s">
        <v>20</v>
      </c>
      <c r="F5350" s="2" t="str">
        <f>IF(Original!F5352 = "-", "c9", Original!F5352)</f>
        <v>c9</v>
      </c>
      <c r="G5350" s="2">
        <f>IF(ISBLANK(Original!G5352),MEDIAN(Original!G:G),Original!G5352)</f>
        <v>98558</v>
      </c>
    </row>
    <row r="5351" spans="1:7" x14ac:dyDescent="0.3">
      <c r="A5351" s="2">
        <v>127082</v>
      </c>
      <c r="B5351" s="3">
        <v>41830.54859953704</v>
      </c>
      <c r="C5351" s="2" t="s">
        <v>32</v>
      </c>
      <c r="D5351" s="2" t="str">
        <f>IF(Original!D5353 = "-", "Male", Original!D5353)</f>
        <v>Male</v>
      </c>
      <c r="E5351" s="2" t="s">
        <v>20</v>
      </c>
      <c r="F5351" s="2" t="str">
        <f>IF(Original!F5353 = "-", "c9", Original!F5353)</f>
        <v>c9</v>
      </c>
      <c r="G5351" s="2">
        <f>IF(ISBLANK(Original!G5353),MEDIAN(Original!G:G),Original!G5353)</f>
        <v>95300</v>
      </c>
    </row>
    <row r="5352" spans="1:7" x14ac:dyDescent="0.3">
      <c r="A5352" s="2">
        <v>767348</v>
      </c>
      <c r="B5352" s="3">
        <v>41830.550949074073</v>
      </c>
      <c r="C5352" s="2" t="s">
        <v>32</v>
      </c>
      <c r="D5352" s="2" t="str">
        <f>IF(Original!D5354 = "-", "Male", Original!D5354)</f>
        <v>Male</v>
      </c>
      <c r="E5352" s="2" t="s">
        <v>20</v>
      </c>
      <c r="F5352" s="2" t="str">
        <f>IF(Original!F5354 = "-", "c9", Original!F5354)</f>
        <v>c9</v>
      </c>
      <c r="G5352" s="2">
        <f>IF(ISBLANK(Original!G5354),MEDIAN(Original!G:G),Original!G5354)</f>
        <v>11288</v>
      </c>
    </row>
    <row r="5353" spans="1:7" x14ac:dyDescent="0.3">
      <c r="A5353" s="2">
        <v>277678</v>
      </c>
      <c r="B5353" s="3">
        <v>41830.551585648151</v>
      </c>
      <c r="C5353" s="2" t="s">
        <v>31</v>
      </c>
      <c r="D5353" s="2" t="str">
        <f>IF(Original!D5355 = "-", "Male", Original!D5355)</f>
        <v>Male</v>
      </c>
      <c r="E5353" s="2" t="s">
        <v>20</v>
      </c>
      <c r="F5353" s="2" t="str">
        <f>IF(Original!F5355 = "-", "c9", Original!F5355)</f>
        <v>c9</v>
      </c>
      <c r="G5353" s="2">
        <f>IF(ISBLANK(Original!G5355),MEDIAN(Original!G:G),Original!G5355)</f>
        <v>55842</v>
      </c>
    </row>
    <row r="5354" spans="1:7" x14ac:dyDescent="0.3">
      <c r="A5354" s="2">
        <v>864519</v>
      </c>
      <c r="B5354" s="3">
        <v>41834.529004629629</v>
      </c>
      <c r="C5354" s="2" t="s">
        <v>32</v>
      </c>
      <c r="D5354" s="2" t="str">
        <f>IF(Original!D5356 = "-", "Male", Original!D5356)</f>
        <v>Male</v>
      </c>
      <c r="E5354" s="2" t="s">
        <v>20</v>
      </c>
      <c r="F5354" s="2" t="str">
        <f>IF(Original!F5356 = "-", "c9", Original!F5356)</f>
        <v>c9</v>
      </c>
      <c r="G5354" s="2">
        <f>IF(ISBLANK(Original!G5356),MEDIAN(Original!G:G),Original!G5356)</f>
        <v>98640</v>
      </c>
    </row>
    <row r="5355" spans="1:7" x14ac:dyDescent="0.3">
      <c r="A5355" s="2">
        <v>226825</v>
      </c>
      <c r="B5355" s="3">
        <v>41842.0783912037</v>
      </c>
      <c r="C5355" s="2" t="s">
        <v>32</v>
      </c>
      <c r="D5355" s="2" t="str">
        <f>IF(Original!D5357 = "-", "Male", Original!D5357)</f>
        <v>Female</v>
      </c>
      <c r="E5355" s="2" t="s">
        <v>20</v>
      </c>
      <c r="F5355" s="2" t="str">
        <f>IF(Original!F5357 = "-", "c9", Original!F5357)</f>
        <v>c9</v>
      </c>
      <c r="G5355" s="2">
        <f>IF(ISBLANK(Original!G5357),MEDIAN(Original!G:G),Original!G5357)</f>
        <v>2518</v>
      </c>
    </row>
    <row r="5356" spans="1:7" x14ac:dyDescent="0.3">
      <c r="A5356" s="2">
        <v>229175</v>
      </c>
      <c r="B5356" s="3">
        <v>41845.484537037039</v>
      </c>
      <c r="C5356" s="2" t="s">
        <v>31</v>
      </c>
      <c r="D5356" s="2" t="str">
        <f>IF(Original!D5358 = "-", "Male", Original!D5358)</f>
        <v>Male</v>
      </c>
      <c r="E5356" s="2" t="s">
        <v>20</v>
      </c>
      <c r="F5356" s="2" t="str">
        <f>IF(Original!F5358 = "-", "c9", Original!F5358)</f>
        <v>c9</v>
      </c>
      <c r="G5356" s="2">
        <f>IF(ISBLANK(Original!G5358),MEDIAN(Original!G:G),Original!G5358)</f>
        <v>34777</v>
      </c>
    </row>
    <row r="5357" spans="1:7" x14ac:dyDescent="0.3">
      <c r="A5357" s="2">
        <v>228437</v>
      </c>
      <c r="B5357" s="3">
        <v>41870.437939814816</v>
      </c>
      <c r="C5357" s="2" t="s">
        <v>31</v>
      </c>
      <c r="D5357" s="2" t="str">
        <f>IF(Original!D5359 = "-", "Male", Original!D5359)</f>
        <v>Male</v>
      </c>
      <c r="E5357" s="2" t="s">
        <v>20</v>
      </c>
      <c r="F5357" s="2" t="str">
        <f>IF(Original!F5359 = "-", "c9", Original!F5359)</f>
        <v>c9</v>
      </c>
      <c r="G5357" s="2">
        <f>IF(ISBLANK(Original!G5359),MEDIAN(Original!G:G),Original!G5359)</f>
        <v>65768</v>
      </c>
    </row>
    <row r="5358" spans="1:7" x14ac:dyDescent="0.3">
      <c r="A5358" s="2">
        <v>680787</v>
      </c>
      <c r="B5358" s="3">
        <v>41870.438310185185</v>
      </c>
      <c r="C5358" s="2" t="s">
        <v>32</v>
      </c>
      <c r="D5358" s="2" t="str">
        <f>IF(Original!D5360 = "-", "Male", Original!D5360)</f>
        <v>Female</v>
      </c>
      <c r="E5358" s="2" t="s">
        <v>20</v>
      </c>
      <c r="F5358" s="2" t="str">
        <f>IF(Original!F5360 = "-", "c9", Original!F5360)</f>
        <v>c9</v>
      </c>
      <c r="G5358" s="2">
        <f>IF(ISBLANK(Original!G5360),MEDIAN(Original!G:G),Original!G5360)</f>
        <v>48439</v>
      </c>
    </row>
    <row r="5359" spans="1:7" x14ac:dyDescent="0.3">
      <c r="A5359" s="2">
        <v>998198</v>
      </c>
      <c r="B5359" s="3">
        <v>41850.749328703707</v>
      </c>
      <c r="C5359" s="2" t="s">
        <v>32</v>
      </c>
      <c r="D5359" s="2" t="str">
        <f>IF(Original!D5361 = "-", "Male", Original!D5361)</f>
        <v>Male</v>
      </c>
      <c r="E5359" s="2" t="s">
        <v>17</v>
      </c>
      <c r="F5359" s="2" t="str">
        <f>IF(Original!F5361 = "-", "c9", Original!F5361)</f>
        <v>c9</v>
      </c>
      <c r="G5359" s="2">
        <f>IF(ISBLANK(Original!G5361),MEDIAN(Original!G:G),Original!G5361)</f>
        <v>82051</v>
      </c>
    </row>
    <row r="5360" spans="1:7" x14ac:dyDescent="0.3">
      <c r="A5360" s="2">
        <v>916063</v>
      </c>
      <c r="B5360" s="3">
        <v>41851.293807870374</v>
      </c>
      <c r="C5360" s="2" t="s">
        <v>32</v>
      </c>
      <c r="D5360" s="2" t="str">
        <f>IF(Original!D5362 = "-", "Male", Original!D5362)</f>
        <v>Female</v>
      </c>
      <c r="E5360" s="2" t="s">
        <v>17</v>
      </c>
      <c r="F5360" s="2" t="str">
        <f>IF(Original!F5362 = "-", "c9", Original!F5362)</f>
        <v>c9</v>
      </c>
      <c r="G5360" s="2">
        <f>IF(ISBLANK(Original!G5362),MEDIAN(Original!G:G),Original!G5362)</f>
        <v>42610</v>
      </c>
    </row>
    <row r="5361" spans="1:7" x14ac:dyDescent="0.3">
      <c r="A5361" s="2">
        <v>17272</v>
      </c>
      <c r="B5361" s="3">
        <v>41870.397094907406</v>
      </c>
      <c r="C5361" s="2" t="s">
        <v>32</v>
      </c>
      <c r="D5361" s="2" t="str">
        <f>IF(Original!D5363 = "-", "Male", Original!D5363)</f>
        <v>Male</v>
      </c>
      <c r="E5361" s="2" t="s">
        <v>17</v>
      </c>
      <c r="F5361" s="2" t="str">
        <f>IF(Original!F5363 = "-", "c9", Original!F5363)</f>
        <v>c9</v>
      </c>
      <c r="G5361" s="2">
        <f>IF(ISBLANK(Original!G5363),MEDIAN(Original!G:G),Original!G5363)</f>
        <v>35716</v>
      </c>
    </row>
    <row r="5362" spans="1:7" x14ac:dyDescent="0.3">
      <c r="A5362" s="2">
        <v>417612</v>
      </c>
      <c r="B5362" s="3">
        <v>41876.408043981479</v>
      </c>
      <c r="C5362" s="2" t="s">
        <v>32</v>
      </c>
      <c r="D5362" s="2" t="str">
        <f>IF(Original!D5364 = "-", "Male", Original!D5364)</f>
        <v>Male</v>
      </c>
      <c r="E5362" s="2" t="s">
        <v>17</v>
      </c>
      <c r="F5362" s="2" t="str">
        <f>IF(Original!F5364 = "-", "c9", Original!F5364)</f>
        <v>c5</v>
      </c>
      <c r="G5362" s="2">
        <f>IF(ISBLANK(Original!G5364),MEDIAN(Original!G:G),Original!G5364)</f>
        <v>30769</v>
      </c>
    </row>
    <row r="5363" spans="1:7" x14ac:dyDescent="0.3">
      <c r="A5363" s="2">
        <v>555537</v>
      </c>
      <c r="B5363" s="3">
        <v>41828.302685185183</v>
      </c>
      <c r="C5363" s="2" t="s">
        <v>32</v>
      </c>
      <c r="D5363" s="2" t="str">
        <f>IF(Original!D5365 = "-", "Male", Original!D5365)</f>
        <v>Female</v>
      </c>
      <c r="E5363" s="2" t="s">
        <v>12</v>
      </c>
      <c r="F5363" s="2" t="str">
        <f>IF(Original!F5365 = "-", "c9", Original!F5365)</f>
        <v>c5</v>
      </c>
      <c r="G5363" s="2">
        <f>IF(ISBLANK(Original!G5365),MEDIAN(Original!G:G),Original!G5365)</f>
        <v>30442</v>
      </c>
    </row>
    <row r="5364" spans="1:7" x14ac:dyDescent="0.3">
      <c r="A5364" s="2">
        <v>653413</v>
      </c>
      <c r="B5364" s="3">
        <v>41828.303113425929</v>
      </c>
      <c r="C5364" s="2" t="s">
        <v>31</v>
      </c>
      <c r="D5364" s="2" t="str">
        <f>IF(Original!D5366 = "-", "Male", Original!D5366)</f>
        <v>Female</v>
      </c>
      <c r="E5364" s="2" t="s">
        <v>12</v>
      </c>
      <c r="F5364" s="2" t="str">
        <f>IF(Original!F5366 = "-", "c9", Original!F5366)</f>
        <v>c5</v>
      </c>
      <c r="G5364" s="2">
        <f>IF(ISBLANK(Original!G5366),MEDIAN(Original!G:G),Original!G5366)</f>
        <v>16509</v>
      </c>
    </row>
    <row r="5365" spans="1:7" x14ac:dyDescent="0.3">
      <c r="A5365" s="2">
        <v>584633</v>
      </c>
      <c r="B5365" s="3">
        <v>41828.303576388891</v>
      </c>
      <c r="C5365" s="2" t="s">
        <v>32</v>
      </c>
      <c r="D5365" s="2" t="str">
        <f>IF(Original!D5367 = "-", "Male", Original!D5367)</f>
        <v>Male</v>
      </c>
      <c r="E5365" s="2" t="s">
        <v>12</v>
      </c>
      <c r="F5365" s="2" t="str">
        <f>IF(Original!F5367 = "-", "c9", Original!F5367)</f>
        <v>c5</v>
      </c>
      <c r="G5365" s="2">
        <f>IF(ISBLANK(Original!G5367),MEDIAN(Original!G:G),Original!G5367)</f>
        <v>41137</v>
      </c>
    </row>
    <row r="5366" spans="1:7" x14ac:dyDescent="0.3">
      <c r="A5366" s="2">
        <v>837629</v>
      </c>
      <c r="B5366" s="3">
        <v>41830.401956018519</v>
      </c>
      <c r="C5366" s="2" t="s">
        <v>32</v>
      </c>
      <c r="D5366" s="2" t="str">
        <f>IF(Original!D5368 = "-", "Male", Original!D5368)</f>
        <v>Female</v>
      </c>
      <c r="E5366" s="2" t="s">
        <v>12</v>
      </c>
      <c r="F5366" s="2" t="str">
        <f>IF(Original!F5368 = "-", "c9", Original!F5368)</f>
        <v>c5</v>
      </c>
      <c r="G5366" s="2">
        <f>IF(ISBLANK(Original!G5368),MEDIAN(Original!G:G),Original!G5368)</f>
        <v>70354</v>
      </c>
    </row>
    <row r="5367" spans="1:7" x14ac:dyDescent="0.3">
      <c r="A5367" s="2">
        <v>495708</v>
      </c>
      <c r="B5367" s="3">
        <v>41834.653344907405</v>
      </c>
      <c r="C5367" s="2" t="s">
        <v>31</v>
      </c>
      <c r="D5367" s="2" t="str">
        <f>IF(Original!D5369 = "-", "Male", Original!D5369)</f>
        <v>Male</v>
      </c>
      <c r="E5367" s="2" t="s">
        <v>12</v>
      </c>
      <c r="F5367" s="2" t="str">
        <f>IF(Original!F5369 = "-", "c9", Original!F5369)</f>
        <v>c5</v>
      </c>
      <c r="G5367" s="2">
        <f>IF(ISBLANK(Original!G5369),MEDIAN(Original!G:G),Original!G5369)</f>
        <v>7713</v>
      </c>
    </row>
    <row r="5368" spans="1:7" x14ac:dyDescent="0.3">
      <c r="A5368" s="2">
        <v>149176</v>
      </c>
      <c r="B5368" s="3">
        <v>41834.653692129628</v>
      </c>
      <c r="C5368" s="2" t="s">
        <v>32</v>
      </c>
      <c r="D5368" s="2" t="str">
        <f>IF(Original!D5370 = "-", "Male", Original!D5370)</f>
        <v>Female</v>
      </c>
      <c r="E5368" s="2" t="s">
        <v>12</v>
      </c>
      <c r="F5368" s="2" t="str">
        <f>IF(Original!F5370 = "-", "c9", Original!F5370)</f>
        <v>c5</v>
      </c>
      <c r="G5368" s="2">
        <f>IF(ISBLANK(Original!G5370),MEDIAN(Original!G:G),Original!G5370)</f>
        <v>58976</v>
      </c>
    </row>
    <row r="5369" spans="1:7" x14ac:dyDescent="0.3">
      <c r="A5369" s="2">
        <v>511867</v>
      </c>
      <c r="B5369" s="3">
        <v>41837.500636574077</v>
      </c>
      <c r="C5369" s="2" t="s">
        <v>32</v>
      </c>
      <c r="D5369" s="2" t="str">
        <f>IF(Original!D5371 = "-", "Male", Original!D5371)</f>
        <v>Female</v>
      </c>
      <c r="E5369" s="2" t="s">
        <v>12</v>
      </c>
      <c r="F5369" s="2" t="str">
        <f>IF(Original!F5371 = "-", "c9", Original!F5371)</f>
        <v>c5</v>
      </c>
      <c r="G5369" s="2">
        <f>IF(ISBLANK(Original!G5371),MEDIAN(Original!G:G),Original!G5371)</f>
        <v>18000</v>
      </c>
    </row>
    <row r="5370" spans="1:7" x14ac:dyDescent="0.3">
      <c r="A5370" s="2">
        <v>262729</v>
      </c>
      <c r="B5370" s="3">
        <v>41828.398310185185</v>
      </c>
      <c r="C5370" s="2" t="s">
        <v>32</v>
      </c>
      <c r="D5370" s="2" t="str">
        <f>IF(Original!D5372 = "-", "Male", Original!D5372)</f>
        <v>Male</v>
      </c>
      <c r="E5370" s="2" t="s">
        <v>12</v>
      </c>
      <c r="F5370" s="2" t="str">
        <f>IF(Original!F5372 = "-", "c9", Original!F5372)</f>
        <v>c5</v>
      </c>
      <c r="G5370" s="2">
        <f>IF(ISBLANK(Original!G5372),MEDIAN(Original!G:G),Original!G5372)</f>
        <v>14946</v>
      </c>
    </row>
    <row r="5371" spans="1:7" x14ac:dyDescent="0.3">
      <c r="A5371" s="2">
        <v>882861</v>
      </c>
      <c r="B5371" s="3">
        <v>41828.399409722224</v>
      </c>
      <c r="C5371" s="2" t="s">
        <v>32</v>
      </c>
      <c r="D5371" s="2" t="str">
        <f>IF(Original!D5373 = "-", "Male", Original!D5373)</f>
        <v>Female</v>
      </c>
      <c r="E5371" s="2" t="s">
        <v>12</v>
      </c>
      <c r="F5371" s="2" t="str">
        <f>IF(Original!F5373 = "-", "c9", Original!F5373)</f>
        <v>c5</v>
      </c>
      <c r="G5371" s="2">
        <f>IF(ISBLANK(Original!G5373),MEDIAN(Original!G:G),Original!G5373)</f>
        <v>21461</v>
      </c>
    </row>
    <row r="5372" spans="1:7" x14ac:dyDescent="0.3">
      <c r="A5372" s="2">
        <v>861742</v>
      </c>
      <c r="B5372" s="3">
        <v>41830.446956018517</v>
      </c>
      <c r="C5372" s="2" t="s">
        <v>32</v>
      </c>
      <c r="D5372" s="2" t="str">
        <f>IF(Original!D5374 = "-", "Male", Original!D5374)</f>
        <v>Female</v>
      </c>
      <c r="E5372" s="2" t="s">
        <v>12</v>
      </c>
      <c r="F5372" s="2" t="str">
        <f>IF(Original!F5374 = "-", "c9", Original!F5374)</f>
        <v>c5</v>
      </c>
      <c r="G5372" s="2">
        <f>IF(ISBLANK(Original!G5374),MEDIAN(Original!G:G),Original!G5374)</f>
        <v>95338</v>
      </c>
    </row>
    <row r="5373" spans="1:7" x14ac:dyDescent="0.3">
      <c r="A5373" s="2">
        <v>860895</v>
      </c>
      <c r="B5373" s="3">
        <v>41830.44798611111</v>
      </c>
      <c r="C5373" s="2" t="s">
        <v>32</v>
      </c>
      <c r="D5373" s="2" t="str">
        <f>IF(Original!D5375 = "-", "Male", Original!D5375)</f>
        <v>Female</v>
      </c>
      <c r="E5373" s="2" t="s">
        <v>12</v>
      </c>
      <c r="F5373" s="2" t="str">
        <f>IF(Original!F5375 = "-", "c9", Original!F5375)</f>
        <v>c5</v>
      </c>
      <c r="G5373" s="2">
        <f>IF(ISBLANK(Original!G5375),MEDIAN(Original!G:G),Original!G5375)</f>
        <v>73505</v>
      </c>
    </row>
    <row r="5374" spans="1:7" x14ac:dyDescent="0.3">
      <c r="A5374" s="2">
        <v>298646</v>
      </c>
      <c r="B5374" s="3">
        <v>41830.449733796297</v>
      </c>
      <c r="C5374" s="2" t="s">
        <v>32</v>
      </c>
      <c r="D5374" s="2" t="str">
        <f>IF(Original!D5376 = "-", "Male", Original!D5376)</f>
        <v>Male</v>
      </c>
      <c r="E5374" s="2" t="s">
        <v>12</v>
      </c>
      <c r="F5374" s="2" t="str">
        <f>IF(Original!F5376 = "-", "c9", Original!F5376)</f>
        <v>c5</v>
      </c>
      <c r="G5374" s="2">
        <f>IF(ISBLANK(Original!G5376),MEDIAN(Original!G:G),Original!G5376)</f>
        <v>26995</v>
      </c>
    </row>
    <row r="5375" spans="1:7" x14ac:dyDescent="0.3">
      <c r="A5375" s="2">
        <v>612348</v>
      </c>
      <c r="B5375" s="3">
        <v>41870.396701388891</v>
      </c>
      <c r="C5375" s="2" t="s">
        <v>32</v>
      </c>
      <c r="D5375" s="2" t="str">
        <f>IF(Original!D5377 = "-", "Male", Original!D5377)</f>
        <v>Male</v>
      </c>
      <c r="E5375" s="2" t="s">
        <v>17</v>
      </c>
      <c r="F5375" s="2" t="str">
        <f>IF(Original!F5377 = "-", "c9", Original!F5377)</f>
        <v>i5</v>
      </c>
      <c r="G5375" s="2">
        <f>IF(ISBLANK(Original!G5377),MEDIAN(Original!G:G),Original!G5377)</f>
        <v>4969</v>
      </c>
    </row>
    <row r="5376" spans="1:7" x14ac:dyDescent="0.3">
      <c r="A5376" s="2">
        <v>902601</v>
      </c>
      <c r="B5376" s="3">
        <v>41870.397094907406</v>
      </c>
      <c r="C5376" s="2" t="s">
        <v>32</v>
      </c>
      <c r="D5376" s="2" t="str">
        <f>IF(Original!D5378 = "-", "Male", Original!D5378)</f>
        <v>Male</v>
      </c>
      <c r="E5376" s="2" t="s">
        <v>17</v>
      </c>
      <c r="F5376" s="2" t="str">
        <f>IF(Original!F5378 = "-", "c9", Original!F5378)</f>
        <v>i5</v>
      </c>
      <c r="G5376" s="2">
        <f>IF(ISBLANK(Original!G5378),MEDIAN(Original!G:G),Original!G5378)</f>
        <v>35088</v>
      </c>
    </row>
    <row r="5377" spans="1:7" x14ac:dyDescent="0.3">
      <c r="A5377" s="2">
        <v>753146</v>
      </c>
      <c r="B5377" s="3">
        <v>41870.45412037037</v>
      </c>
      <c r="C5377" s="2" t="s">
        <v>32</v>
      </c>
      <c r="D5377" s="2" t="str">
        <f>IF(Original!D5379 = "-", "Male", Original!D5379)</f>
        <v>Male</v>
      </c>
      <c r="E5377" s="2" t="s">
        <v>17</v>
      </c>
      <c r="F5377" s="2" t="str">
        <f>IF(Original!F5379 = "-", "c9", Original!F5379)</f>
        <v>i5</v>
      </c>
      <c r="G5377" s="2">
        <f>IF(ISBLANK(Original!G5379),MEDIAN(Original!G:G),Original!G5379)</f>
        <v>33946</v>
      </c>
    </row>
    <row r="5378" spans="1:7" x14ac:dyDescent="0.3">
      <c r="A5378" s="2">
        <v>558034</v>
      </c>
      <c r="B5378" s="3">
        <v>41870.454409722224</v>
      </c>
      <c r="C5378" s="2" t="s">
        <v>32</v>
      </c>
      <c r="D5378" s="2" t="str">
        <f>IF(Original!D5380 = "-", "Male", Original!D5380)</f>
        <v>Female</v>
      </c>
      <c r="E5378" s="2" t="s">
        <v>17</v>
      </c>
      <c r="F5378" s="2" t="str">
        <f>IF(Original!F5380 = "-", "c9", Original!F5380)</f>
        <v>i5</v>
      </c>
      <c r="G5378" s="2">
        <f>IF(ISBLANK(Original!G5380),MEDIAN(Original!G:G),Original!G5380)</f>
        <v>87990</v>
      </c>
    </row>
    <row r="5379" spans="1:7" x14ac:dyDescent="0.3">
      <c r="A5379" s="2">
        <v>986541</v>
      </c>
      <c r="B5379" s="3">
        <v>41870.45480324074</v>
      </c>
      <c r="C5379" s="2" t="s">
        <v>32</v>
      </c>
      <c r="D5379" s="2" t="str">
        <f>IF(Original!D5381 = "-", "Male", Original!D5381)</f>
        <v>Male</v>
      </c>
      <c r="E5379" s="2" t="s">
        <v>17</v>
      </c>
      <c r="F5379" s="2" t="str">
        <f>IF(Original!F5381 = "-", "c9", Original!F5381)</f>
        <v>i5</v>
      </c>
      <c r="G5379" s="2">
        <f>IF(ISBLANK(Original!G5381),MEDIAN(Original!G:G),Original!G5381)</f>
        <v>57840</v>
      </c>
    </row>
    <row r="5380" spans="1:7" x14ac:dyDescent="0.3">
      <c r="A5380" s="2">
        <v>661432</v>
      </c>
      <c r="B5380" s="3">
        <v>41870.45511574074</v>
      </c>
      <c r="C5380" s="2" t="s">
        <v>32</v>
      </c>
      <c r="D5380" s="2" t="str">
        <f>IF(Original!D5382 = "-", "Male", Original!D5382)</f>
        <v>Female</v>
      </c>
      <c r="E5380" s="2" t="s">
        <v>17</v>
      </c>
      <c r="F5380" s="2" t="str">
        <f>IF(Original!F5382 = "-", "c9", Original!F5382)</f>
        <v>i5</v>
      </c>
      <c r="G5380" s="2">
        <f>IF(ISBLANK(Original!G5382),MEDIAN(Original!G:G),Original!G5382)</f>
        <v>2840</v>
      </c>
    </row>
    <row r="5381" spans="1:7" x14ac:dyDescent="0.3">
      <c r="A5381" s="2">
        <v>572012</v>
      </c>
      <c r="B5381" s="3">
        <v>41870.455335648148</v>
      </c>
      <c r="C5381" s="2" t="s">
        <v>32</v>
      </c>
      <c r="D5381" s="2" t="str">
        <f>IF(Original!D5383 = "-", "Male", Original!D5383)</f>
        <v>Male</v>
      </c>
      <c r="E5381" s="2" t="s">
        <v>17</v>
      </c>
      <c r="F5381" s="2" t="str">
        <f>IF(Original!F5383 = "-", "c9", Original!F5383)</f>
        <v>i5</v>
      </c>
      <c r="G5381" s="2">
        <f>IF(ISBLANK(Original!G5383),MEDIAN(Original!G:G),Original!G5383)</f>
        <v>27602</v>
      </c>
    </row>
    <row r="5382" spans="1:7" x14ac:dyDescent="0.3">
      <c r="A5382" s="2">
        <v>383387</v>
      </c>
      <c r="B5382" s="3">
        <v>41870.455706018518</v>
      </c>
      <c r="C5382" s="2" t="s">
        <v>32</v>
      </c>
      <c r="D5382" s="2" t="str">
        <f>IF(Original!D5384 = "-", "Male", Original!D5384)</f>
        <v>Female</v>
      </c>
      <c r="E5382" s="2" t="s">
        <v>17</v>
      </c>
      <c r="F5382" s="2" t="str">
        <f>IF(Original!F5384 = "-", "c9", Original!F5384)</f>
        <v>i5</v>
      </c>
      <c r="G5382" s="2">
        <f>IF(ISBLANK(Original!G5384),MEDIAN(Original!G:G),Original!G5384)</f>
        <v>32323</v>
      </c>
    </row>
    <row r="5383" spans="1:7" x14ac:dyDescent="0.3">
      <c r="A5383" s="2">
        <v>552568</v>
      </c>
      <c r="B5383" s="3">
        <v>41870.456076388888</v>
      </c>
      <c r="C5383" s="2" t="s">
        <v>32</v>
      </c>
      <c r="D5383" s="2" t="str">
        <f>IF(Original!D5385 = "-", "Male", Original!D5385)</f>
        <v>Female</v>
      </c>
      <c r="E5383" s="2" t="s">
        <v>17</v>
      </c>
      <c r="F5383" s="2" t="str">
        <f>IF(Original!F5385 = "-", "c9", Original!F5385)</f>
        <v>i5</v>
      </c>
      <c r="G5383" s="2">
        <f>IF(ISBLANK(Original!G5385),MEDIAN(Original!G:G),Original!G5385)</f>
        <v>6929</v>
      </c>
    </row>
    <row r="5384" spans="1:7" x14ac:dyDescent="0.3">
      <c r="A5384" s="2">
        <v>627457</v>
      </c>
      <c r="B5384" s="3">
        <v>41864.397361111114</v>
      </c>
      <c r="C5384" s="2" t="s">
        <v>32</v>
      </c>
      <c r="D5384" s="2" t="str">
        <f>IF(Original!D5386 = "-", "Male", Original!D5386)</f>
        <v>Female</v>
      </c>
      <c r="E5384" s="2" t="s">
        <v>20</v>
      </c>
      <c r="F5384" s="2" t="str">
        <f>IF(Original!F5386 = "-", "c9", Original!F5386)</f>
        <v>c9</v>
      </c>
      <c r="G5384" s="2">
        <f>IF(ISBLANK(Original!G5386),MEDIAN(Original!G:G),Original!G5386)</f>
        <v>74485</v>
      </c>
    </row>
    <row r="5385" spans="1:7" x14ac:dyDescent="0.3">
      <c r="A5385" s="2">
        <v>119165</v>
      </c>
      <c r="B5385" s="3">
        <v>41864.397743055553</v>
      </c>
      <c r="C5385" s="2" t="s">
        <v>32</v>
      </c>
      <c r="D5385" s="2" t="str">
        <f>IF(Original!D5387 = "-", "Male", Original!D5387)</f>
        <v>Male</v>
      </c>
      <c r="E5385" s="2" t="s">
        <v>20</v>
      </c>
      <c r="F5385" s="2" t="str">
        <f>IF(Original!F5387 = "-", "c9", Original!F5387)</f>
        <v>c9</v>
      </c>
      <c r="G5385" s="2">
        <f>IF(ISBLANK(Original!G5387),MEDIAN(Original!G:G),Original!G5387)</f>
        <v>69095</v>
      </c>
    </row>
    <row r="5386" spans="1:7" x14ac:dyDescent="0.3">
      <c r="A5386" s="2">
        <v>389268</v>
      </c>
      <c r="B5386" s="3">
        <v>41877.473460648151</v>
      </c>
      <c r="C5386" s="2" t="s">
        <v>32</v>
      </c>
      <c r="D5386" s="2" t="str">
        <f>IF(Original!D5388 = "-", "Male", Original!D5388)</f>
        <v>Male</v>
      </c>
      <c r="E5386" s="2" t="s">
        <v>20</v>
      </c>
      <c r="F5386" s="2" t="str">
        <f>IF(Original!F5388 = "-", "c9", Original!F5388)</f>
        <v>c9</v>
      </c>
      <c r="G5386" s="2">
        <f>IF(ISBLANK(Original!G5388),MEDIAN(Original!G:G),Original!G5388)</f>
        <v>71495</v>
      </c>
    </row>
    <row r="5387" spans="1:7" x14ac:dyDescent="0.3">
      <c r="A5387" s="2">
        <v>292805</v>
      </c>
      <c r="B5387" s="3">
        <v>41857.653668981482</v>
      </c>
      <c r="C5387" s="2" t="s">
        <v>32</v>
      </c>
      <c r="D5387" s="2" t="str">
        <f>IF(Original!D5389 = "-", "Male", Original!D5389)</f>
        <v>Male</v>
      </c>
      <c r="E5387" s="2" t="s">
        <v>15</v>
      </c>
      <c r="F5387" s="2" t="str">
        <f>IF(Original!F5389 = "-", "c9", Original!F5389)</f>
        <v>c5</v>
      </c>
      <c r="G5387" s="2">
        <f>IF(ISBLANK(Original!G5389),MEDIAN(Original!G:G),Original!G5389)</f>
        <v>1346</v>
      </c>
    </row>
    <row r="5388" spans="1:7" x14ac:dyDescent="0.3">
      <c r="A5388" s="2">
        <v>908937</v>
      </c>
      <c r="B5388" s="3">
        <v>41857.655046296299</v>
      </c>
      <c r="C5388" s="2" t="s">
        <v>32</v>
      </c>
      <c r="D5388" s="2" t="str">
        <f>IF(Original!D5390 = "-", "Male", Original!D5390)</f>
        <v>Female</v>
      </c>
      <c r="E5388" s="2" t="s">
        <v>15</v>
      </c>
      <c r="F5388" s="2" t="str">
        <f>IF(Original!F5390 = "-", "c9", Original!F5390)</f>
        <v>c5</v>
      </c>
      <c r="G5388" s="2">
        <f>IF(ISBLANK(Original!G5390),MEDIAN(Original!G:G),Original!G5390)</f>
        <v>4036</v>
      </c>
    </row>
    <row r="5389" spans="1:7" x14ac:dyDescent="0.3">
      <c r="A5389" s="2">
        <v>339677</v>
      </c>
      <c r="B5389" s="3">
        <v>41859.469444444447</v>
      </c>
      <c r="C5389" s="2" t="s">
        <v>32</v>
      </c>
      <c r="D5389" s="2" t="str">
        <f>IF(Original!D5391 = "-", "Male", Original!D5391)</f>
        <v>Male</v>
      </c>
      <c r="E5389" s="2" t="s">
        <v>15</v>
      </c>
      <c r="F5389" s="2" t="str">
        <f>IF(Original!F5391 = "-", "c9", Original!F5391)</f>
        <v>c5</v>
      </c>
      <c r="G5389" s="2">
        <f>IF(ISBLANK(Original!G5391),MEDIAN(Original!G:G),Original!G5391)</f>
        <v>35473</v>
      </c>
    </row>
    <row r="5390" spans="1:7" x14ac:dyDescent="0.3">
      <c r="A5390" s="2">
        <v>58620</v>
      </c>
      <c r="B5390" s="3">
        <v>41842.353958333333</v>
      </c>
      <c r="C5390" s="2" t="s">
        <v>32</v>
      </c>
      <c r="D5390" s="2" t="str">
        <f>IF(Original!D5392 = "-", "Male", Original!D5392)</f>
        <v>Male</v>
      </c>
      <c r="E5390" s="2" t="s">
        <v>17</v>
      </c>
      <c r="F5390" s="2" t="str">
        <f>IF(Original!F5392 = "-", "c9", Original!F5392)</f>
        <v>c9</v>
      </c>
      <c r="G5390" s="2">
        <f>IF(ISBLANK(Original!G5392),MEDIAN(Original!G:G),Original!G5392)</f>
        <v>43912</v>
      </c>
    </row>
    <row r="5391" spans="1:7" x14ac:dyDescent="0.3">
      <c r="A5391" s="2">
        <v>969719</v>
      </c>
      <c r="B5391" s="3">
        <v>41878.502997685187</v>
      </c>
      <c r="C5391" s="2" t="s">
        <v>32</v>
      </c>
      <c r="D5391" s="2" t="str">
        <f>IF(Original!D5393 = "-", "Male", Original!D5393)</f>
        <v>Male</v>
      </c>
      <c r="E5391" s="2" t="s">
        <v>16</v>
      </c>
      <c r="F5391" s="2" t="str">
        <f>IF(Original!F5393 = "-", "c9", Original!F5393)</f>
        <v>b9</v>
      </c>
      <c r="G5391" s="2">
        <f>IF(ISBLANK(Original!G5393),MEDIAN(Original!G:G),Original!G5393)</f>
        <v>60480</v>
      </c>
    </row>
    <row r="5392" spans="1:7" x14ac:dyDescent="0.3">
      <c r="A5392" s="2">
        <v>495187</v>
      </c>
      <c r="B5392" s="3">
        <v>41878.503692129627</v>
      </c>
      <c r="C5392" s="2" t="s">
        <v>31</v>
      </c>
      <c r="D5392" s="2" t="str">
        <f>IF(Original!D5394 = "-", "Male", Original!D5394)</f>
        <v>Male</v>
      </c>
      <c r="E5392" s="2" t="s">
        <v>16</v>
      </c>
      <c r="F5392" s="2" t="str">
        <f>IF(Original!F5394 = "-", "c9", Original!F5394)</f>
        <v>b9</v>
      </c>
      <c r="G5392" s="2">
        <f>IF(ISBLANK(Original!G5394),MEDIAN(Original!G:G),Original!G5394)</f>
        <v>68565</v>
      </c>
    </row>
    <row r="5393" spans="1:7" x14ac:dyDescent="0.3">
      <c r="A5393" s="2">
        <v>984364</v>
      </c>
      <c r="B5393" s="3">
        <v>41844.397037037037</v>
      </c>
      <c r="C5393" s="2" t="s">
        <v>32</v>
      </c>
      <c r="D5393" s="2" t="str">
        <f>IF(Original!D5395 = "-", "Male", Original!D5395)</f>
        <v>Male</v>
      </c>
      <c r="E5393" s="2" t="s">
        <v>17</v>
      </c>
      <c r="F5393" s="2" t="str">
        <f>IF(Original!F5395 = "-", "c9", Original!F5395)</f>
        <v>i7</v>
      </c>
      <c r="G5393" s="2">
        <f>IF(ISBLANK(Original!G5395),MEDIAN(Original!G:G),Original!G5395)</f>
        <v>41854</v>
      </c>
    </row>
    <row r="5394" spans="1:7" x14ac:dyDescent="0.3">
      <c r="A5394" s="2">
        <v>499633</v>
      </c>
      <c r="B5394" s="3">
        <v>41844.399456018517</v>
      </c>
      <c r="C5394" s="2" t="s">
        <v>31</v>
      </c>
      <c r="D5394" s="2" t="str">
        <f>IF(Original!D5396 = "-", "Male", Original!D5396)</f>
        <v>Male</v>
      </c>
      <c r="E5394" s="2" t="s">
        <v>17</v>
      </c>
      <c r="F5394" s="2" t="str">
        <f>IF(Original!F5396 = "-", "c9", Original!F5396)</f>
        <v>i7</v>
      </c>
      <c r="G5394" s="2">
        <f>IF(ISBLANK(Original!G5396),MEDIAN(Original!G:G),Original!G5396)</f>
        <v>68034</v>
      </c>
    </row>
    <row r="5395" spans="1:7" x14ac:dyDescent="0.3">
      <c r="A5395" s="2">
        <v>991280</v>
      </c>
      <c r="B5395" s="3">
        <v>41849.691168981481</v>
      </c>
      <c r="C5395" s="2" t="s">
        <v>32</v>
      </c>
      <c r="D5395" s="2" t="str">
        <f>IF(Original!D5397 = "-", "Male", Original!D5397)</f>
        <v>Male</v>
      </c>
      <c r="E5395" s="2" t="s">
        <v>17</v>
      </c>
      <c r="F5395" s="2" t="str">
        <f>IF(Original!F5397 = "-", "c9", Original!F5397)</f>
        <v>i5</v>
      </c>
      <c r="G5395" s="2">
        <f>IF(ISBLANK(Original!G5397),MEDIAN(Original!G:G),Original!G5397)</f>
        <v>61686</v>
      </c>
    </row>
    <row r="5396" spans="1:7" x14ac:dyDescent="0.3">
      <c r="A5396" s="2">
        <v>383763</v>
      </c>
      <c r="B5396" s="3">
        <v>41849.691076388888</v>
      </c>
      <c r="C5396" s="2" t="s">
        <v>32</v>
      </c>
      <c r="D5396" s="2" t="str">
        <f>IF(Original!D5398 = "-", "Male", Original!D5398)</f>
        <v>Female</v>
      </c>
      <c r="E5396" s="2" t="s">
        <v>17</v>
      </c>
      <c r="F5396" s="2" t="str">
        <f>IF(Original!F5398 = "-", "c9", Original!F5398)</f>
        <v>i5</v>
      </c>
      <c r="G5396" s="2">
        <f>IF(ISBLANK(Original!G5398),MEDIAN(Original!G:G),Original!G5398)</f>
        <v>22123</v>
      </c>
    </row>
    <row r="5397" spans="1:7" x14ac:dyDescent="0.3">
      <c r="A5397" s="2">
        <v>520929</v>
      </c>
      <c r="B5397" s="3">
        <v>41849.692175925928</v>
      </c>
      <c r="C5397" s="2" t="s">
        <v>32</v>
      </c>
      <c r="D5397" s="2" t="str">
        <f>IF(Original!D5399 = "-", "Male", Original!D5399)</f>
        <v>Female</v>
      </c>
      <c r="E5397" s="2" t="s">
        <v>17</v>
      </c>
      <c r="F5397" s="2" t="str">
        <f>IF(Original!F5399 = "-", "c9", Original!F5399)</f>
        <v>i5</v>
      </c>
      <c r="G5397" s="2">
        <f>IF(ISBLANK(Original!G5399),MEDIAN(Original!G:G),Original!G5399)</f>
        <v>77001</v>
      </c>
    </row>
    <row r="5398" spans="1:7" x14ac:dyDescent="0.3">
      <c r="A5398" s="2">
        <v>870791</v>
      </c>
      <c r="B5398" s="3">
        <v>41849.69253472222</v>
      </c>
      <c r="C5398" s="2" t="s">
        <v>31</v>
      </c>
      <c r="D5398" s="2" t="str">
        <f>IF(Original!D5400 = "-", "Male", Original!D5400)</f>
        <v>Female</v>
      </c>
      <c r="E5398" s="2" t="s">
        <v>17</v>
      </c>
      <c r="F5398" s="2" t="str">
        <f>IF(Original!F5400 = "-", "c9", Original!F5400)</f>
        <v>i5</v>
      </c>
      <c r="G5398" s="2">
        <f>IF(ISBLANK(Original!G5400),MEDIAN(Original!G:G),Original!G5400)</f>
        <v>74681</v>
      </c>
    </row>
    <row r="5399" spans="1:7" x14ac:dyDescent="0.3">
      <c r="A5399" s="2">
        <v>193477</v>
      </c>
      <c r="B5399" s="3">
        <v>41849.694398148145</v>
      </c>
      <c r="C5399" s="2" t="s">
        <v>31</v>
      </c>
      <c r="D5399" s="2" t="str">
        <f>IF(Original!D5401 = "-", "Male", Original!D5401)</f>
        <v>Female</v>
      </c>
      <c r="E5399" s="2" t="s">
        <v>17</v>
      </c>
      <c r="F5399" s="2" t="str">
        <f>IF(Original!F5401 = "-", "c9", Original!F5401)</f>
        <v>i5</v>
      </c>
      <c r="G5399" s="2">
        <f>IF(ISBLANK(Original!G5401),MEDIAN(Original!G:G),Original!G5401)</f>
        <v>24735</v>
      </c>
    </row>
    <row r="5400" spans="1:7" x14ac:dyDescent="0.3">
      <c r="A5400" s="2">
        <v>926573</v>
      </c>
      <c r="B5400" s="3">
        <v>41857.687511574077</v>
      </c>
      <c r="C5400" s="2" t="s">
        <v>32</v>
      </c>
      <c r="D5400" s="2" t="str">
        <f>IF(Original!D5402 = "-", "Male", Original!D5402)</f>
        <v>Male</v>
      </c>
      <c r="E5400" s="2" t="s">
        <v>17</v>
      </c>
      <c r="F5400" s="2" t="str">
        <f>IF(Original!F5402 = "-", "c9", Original!F5402)</f>
        <v>i5</v>
      </c>
      <c r="G5400" s="2">
        <f>IF(ISBLANK(Original!G5402),MEDIAN(Original!G:G),Original!G5402)</f>
        <v>77755</v>
      </c>
    </row>
    <row r="5401" spans="1:7" x14ac:dyDescent="0.3">
      <c r="A5401" s="2">
        <v>571610</v>
      </c>
      <c r="B5401" s="3">
        <v>41859.742604166669</v>
      </c>
      <c r="C5401" s="2" t="s">
        <v>32</v>
      </c>
      <c r="D5401" s="2" t="str">
        <f>IF(Original!D5403 = "-", "Male", Original!D5403)</f>
        <v>Male</v>
      </c>
      <c r="E5401" s="2" t="s">
        <v>17</v>
      </c>
      <c r="F5401" s="2" t="str">
        <f>IF(Original!F5403 = "-", "c9", Original!F5403)</f>
        <v>i5</v>
      </c>
      <c r="G5401" s="2">
        <f>IF(ISBLANK(Original!G5403),MEDIAN(Original!G:G),Original!G5403)</f>
        <v>65650</v>
      </c>
    </row>
    <row r="5402" spans="1:7" x14ac:dyDescent="0.3">
      <c r="A5402" s="2">
        <v>91074</v>
      </c>
      <c r="B5402" s="3">
        <v>41859.745104166665</v>
      </c>
      <c r="C5402" s="2" t="s">
        <v>31</v>
      </c>
      <c r="D5402" s="2" t="str">
        <f>IF(Original!D5404 = "-", "Male", Original!D5404)</f>
        <v>Male</v>
      </c>
      <c r="E5402" s="2" t="s">
        <v>17</v>
      </c>
      <c r="F5402" s="2" t="str">
        <f>IF(Original!F5404 = "-", "c9", Original!F5404)</f>
        <v>i5</v>
      </c>
      <c r="G5402" s="2">
        <f>IF(ISBLANK(Original!G5404),MEDIAN(Original!G:G),Original!G5404)</f>
        <v>63031</v>
      </c>
    </row>
    <row r="5403" spans="1:7" x14ac:dyDescent="0.3">
      <c r="A5403" s="2">
        <v>487597</v>
      </c>
      <c r="B5403" s="3">
        <v>41862.357314814813</v>
      </c>
      <c r="C5403" s="2" t="s">
        <v>32</v>
      </c>
      <c r="D5403" s="2" t="str">
        <f>IF(Original!D5405 = "-", "Male", Original!D5405)</f>
        <v>Female</v>
      </c>
      <c r="E5403" s="2" t="s">
        <v>17</v>
      </c>
      <c r="F5403" s="2" t="str">
        <f>IF(Original!F5405 = "-", "c9", Original!F5405)</f>
        <v>c9</v>
      </c>
      <c r="G5403" s="2">
        <f>IF(ISBLANK(Original!G5405),MEDIAN(Original!G:G),Original!G5405)</f>
        <v>74590</v>
      </c>
    </row>
    <row r="5404" spans="1:7" x14ac:dyDescent="0.3">
      <c r="A5404" s="2">
        <v>323196</v>
      </c>
      <c r="B5404" s="3">
        <v>41862.381099537037</v>
      </c>
      <c r="C5404" s="2" t="s">
        <v>32</v>
      </c>
      <c r="D5404" s="2" t="str">
        <f>IF(Original!D5406 = "-", "Male", Original!D5406)</f>
        <v>Female</v>
      </c>
      <c r="E5404" s="2" t="s">
        <v>17</v>
      </c>
      <c r="F5404" s="2" t="str">
        <f>IF(Original!F5406 = "-", "c9", Original!F5406)</f>
        <v>c9</v>
      </c>
      <c r="G5404" s="2">
        <f>IF(ISBLANK(Original!G5406),MEDIAN(Original!G:G),Original!G5406)</f>
        <v>55302</v>
      </c>
    </row>
    <row r="5405" spans="1:7" x14ac:dyDescent="0.3">
      <c r="A5405" s="2">
        <v>897963</v>
      </c>
      <c r="B5405" s="3">
        <v>41850.666307870371</v>
      </c>
      <c r="C5405" s="2" t="s">
        <v>32</v>
      </c>
      <c r="D5405" s="2" t="str">
        <f>IF(Original!D5407 = "-", "Male", Original!D5407)</f>
        <v>Male</v>
      </c>
      <c r="E5405" s="2" t="s">
        <v>17</v>
      </c>
      <c r="F5405" s="2" t="str">
        <f>IF(Original!F5407 = "-", "c9", Original!F5407)</f>
        <v>c9</v>
      </c>
      <c r="G5405" s="2">
        <f>IF(ISBLANK(Original!G5407),MEDIAN(Original!G:G),Original!G5407)</f>
        <v>50825</v>
      </c>
    </row>
    <row r="5406" spans="1:7" x14ac:dyDescent="0.3">
      <c r="A5406" s="2">
        <v>312322</v>
      </c>
      <c r="B5406" s="3">
        <v>41850.668275462966</v>
      </c>
      <c r="C5406" s="2" t="s">
        <v>32</v>
      </c>
      <c r="D5406" s="2" t="str">
        <f>IF(Original!D5408 = "-", "Male", Original!D5408)</f>
        <v>Male</v>
      </c>
      <c r="E5406" s="2" t="s">
        <v>17</v>
      </c>
      <c r="F5406" s="2" t="str">
        <f>IF(Original!F5408 = "-", "c9", Original!F5408)</f>
        <v>c9</v>
      </c>
      <c r="G5406" s="2">
        <f>IF(ISBLANK(Original!G5408),MEDIAN(Original!G:G),Original!G5408)</f>
        <v>38268</v>
      </c>
    </row>
    <row r="5407" spans="1:7" x14ac:dyDescent="0.3">
      <c r="A5407" s="2">
        <v>511022</v>
      </c>
      <c r="B5407" s="3">
        <v>41870.620312500003</v>
      </c>
      <c r="C5407" s="2" t="s">
        <v>32</v>
      </c>
      <c r="D5407" s="2" t="str">
        <f>IF(Original!D5409 = "-", "Male", Original!D5409)</f>
        <v>Male</v>
      </c>
      <c r="E5407" s="2" t="s">
        <v>17</v>
      </c>
      <c r="F5407" s="2" t="str">
        <f>IF(Original!F5409 = "-", "c9", Original!F5409)</f>
        <v>i5</v>
      </c>
      <c r="G5407" s="2">
        <f>IF(ISBLANK(Original!G5409),MEDIAN(Original!G:G),Original!G5409)</f>
        <v>35436</v>
      </c>
    </row>
    <row r="5408" spans="1:7" x14ac:dyDescent="0.3">
      <c r="A5408" s="2">
        <v>734194</v>
      </c>
      <c r="B5408" s="3">
        <v>41870.620925925927</v>
      </c>
      <c r="C5408" s="2" t="s">
        <v>32</v>
      </c>
      <c r="D5408" s="2" t="str">
        <f>IF(Original!D5410 = "-", "Male", Original!D5410)</f>
        <v>Male</v>
      </c>
      <c r="E5408" s="2" t="s">
        <v>17</v>
      </c>
      <c r="F5408" s="2" t="str">
        <f>IF(Original!F5410 = "-", "c9", Original!F5410)</f>
        <v>i5</v>
      </c>
      <c r="G5408" s="2">
        <f>IF(ISBLANK(Original!G5410),MEDIAN(Original!G:G),Original!G5410)</f>
        <v>61102</v>
      </c>
    </row>
    <row r="5409" spans="1:7" x14ac:dyDescent="0.3">
      <c r="A5409" s="2">
        <v>600707</v>
      </c>
      <c r="B5409" s="3">
        <v>41872.399317129632</v>
      </c>
      <c r="C5409" s="2" t="s">
        <v>32</v>
      </c>
      <c r="D5409" s="2" t="str">
        <f>IF(Original!D5411 = "-", "Male", Original!D5411)</f>
        <v>Male</v>
      </c>
      <c r="E5409" s="2" t="s">
        <v>17</v>
      </c>
      <c r="F5409" s="2" t="str">
        <f>IF(Original!F5411 = "-", "c9", Original!F5411)</f>
        <v>i5</v>
      </c>
      <c r="G5409" s="2">
        <f>IF(ISBLANK(Original!G5411),MEDIAN(Original!G:G),Original!G5411)</f>
        <v>39745</v>
      </c>
    </row>
    <row r="5410" spans="1:7" x14ac:dyDescent="0.3">
      <c r="A5410" s="2">
        <v>230580</v>
      </c>
      <c r="B5410" s="3">
        <v>41880.722361111111</v>
      </c>
      <c r="C5410" s="2" t="s">
        <v>32</v>
      </c>
      <c r="D5410" s="2" t="str">
        <f>IF(Original!D5412 = "-", "Male", Original!D5412)</f>
        <v>Male</v>
      </c>
      <c r="E5410" s="2" t="s">
        <v>17</v>
      </c>
      <c r="F5410" s="2" t="str">
        <f>IF(Original!F5412 = "-", "c9", Original!F5412)</f>
        <v>c9</v>
      </c>
      <c r="G5410" s="2">
        <f>IF(ISBLANK(Original!G5412),MEDIAN(Original!G:G),Original!G5412)</f>
        <v>76013</v>
      </c>
    </row>
    <row r="5411" spans="1:7" x14ac:dyDescent="0.3">
      <c r="A5411" s="2">
        <v>771896</v>
      </c>
      <c r="B5411" s="3">
        <v>41876.398888888885</v>
      </c>
      <c r="C5411" s="2" t="s">
        <v>32</v>
      </c>
      <c r="D5411" s="2" t="str">
        <f>IF(Original!D5413 = "-", "Male", Original!D5413)</f>
        <v>Male</v>
      </c>
      <c r="E5411" s="2" t="s">
        <v>16</v>
      </c>
      <c r="F5411" s="2" t="str">
        <f>IF(Original!F5413 = "-", "c9", Original!F5413)</f>
        <v>i5</v>
      </c>
      <c r="G5411" s="2">
        <f>IF(ISBLANK(Original!G5413),MEDIAN(Original!G:G),Original!G5413)</f>
        <v>55699</v>
      </c>
    </row>
    <row r="5412" spans="1:7" x14ac:dyDescent="0.3">
      <c r="A5412" s="2">
        <v>504495</v>
      </c>
      <c r="B5412" s="3">
        <v>41876.404467592591</v>
      </c>
      <c r="C5412" s="2" t="s">
        <v>32</v>
      </c>
      <c r="D5412" s="2" t="str">
        <f>IF(Original!D5414 = "-", "Male", Original!D5414)</f>
        <v>Female</v>
      </c>
      <c r="E5412" s="2" t="s">
        <v>16</v>
      </c>
      <c r="F5412" s="2" t="str">
        <f>IF(Original!F5414 = "-", "c9", Original!F5414)</f>
        <v>i5</v>
      </c>
      <c r="G5412" s="2">
        <f>IF(ISBLANK(Original!G5414),MEDIAN(Original!G:G),Original!G5414)</f>
        <v>2842</v>
      </c>
    </row>
    <row r="5413" spans="1:7" x14ac:dyDescent="0.3">
      <c r="A5413" s="2">
        <v>90305</v>
      </c>
      <c r="B5413" s="3">
        <v>41880.393425925926</v>
      </c>
      <c r="C5413" s="2" t="s">
        <v>32</v>
      </c>
      <c r="D5413" s="2" t="str">
        <f>IF(Original!D5415 = "-", "Male", Original!D5415)</f>
        <v>Male</v>
      </c>
      <c r="E5413" s="2" t="s">
        <v>16</v>
      </c>
      <c r="F5413" s="2" t="str">
        <f>IF(Original!F5415 = "-", "c9", Original!F5415)</f>
        <v>i5</v>
      </c>
      <c r="G5413" s="2">
        <f>IF(ISBLANK(Original!G5415),MEDIAN(Original!G:G),Original!G5415)</f>
        <v>77503</v>
      </c>
    </row>
    <row r="5414" spans="1:7" x14ac:dyDescent="0.3">
      <c r="A5414" s="2">
        <v>108545</v>
      </c>
      <c r="B5414" s="3">
        <v>41880.396643518521</v>
      </c>
      <c r="C5414" s="2" t="s">
        <v>31</v>
      </c>
      <c r="D5414" s="2" t="str">
        <f>IF(Original!D5416 = "-", "Male", Original!D5416)</f>
        <v>Female</v>
      </c>
      <c r="E5414" s="2" t="s">
        <v>16</v>
      </c>
      <c r="F5414" s="2" t="str">
        <f>IF(Original!F5416 = "-", "c9", Original!F5416)</f>
        <v>i5</v>
      </c>
      <c r="G5414" s="2">
        <f>IF(ISBLANK(Original!G5416),MEDIAN(Original!G:G),Original!G5416)</f>
        <v>5950</v>
      </c>
    </row>
    <row r="5415" spans="1:7" x14ac:dyDescent="0.3">
      <c r="A5415" s="2">
        <v>277040</v>
      </c>
      <c r="B5415" s="3">
        <v>41880.518217592595</v>
      </c>
      <c r="C5415" s="2" t="s">
        <v>32</v>
      </c>
      <c r="D5415" s="2" t="str">
        <f>IF(Original!D5417 = "-", "Male", Original!D5417)</f>
        <v>Male</v>
      </c>
      <c r="E5415" s="2" t="s">
        <v>16</v>
      </c>
      <c r="F5415" s="2" t="str">
        <f>IF(Original!F5417 = "-", "c9", Original!F5417)</f>
        <v>i5</v>
      </c>
      <c r="G5415" s="2">
        <f>IF(ISBLANK(Original!G5417),MEDIAN(Original!G:G),Original!G5417)</f>
        <v>78677</v>
      </c>
    </row>
    <row r="5416" spans="1:7" x14ac:dyDescent="0.3">
      <c r="A5416" s="2">
        <v>922721</v>
      </c>
      <c r="B5416" s="3">
        <v>41880.518564814818</v>
      </c>
      <c r="C5416" s="2" t="s">
        <v>31</v>
      </c>
      <c r="D5416" s="2" t="str">
        <f>IF(Original!D5418 = "-", "Male", Original!D5418)</f>
        <v>Female</v>
      </c>
      <c r="E5416" s="2" t="s">
        <v>16</v>
      </c>
      <c r="F5416" s="2" t="str">
        <f>IF(Original!F5418 = "-", "c9", Original!F5418)</f>
        <v>i5</v>
      </c>
      <c r="G5416" s="2">
        <f>IF(ISBLANK(Original!G5418),MEDIAN(Original!G:G),Original!G5418)</f>
        <v>71021</v>
      </c>
    </row>
    <row r="5417" spans="1:7" x14ac:dyDescent="0.3">
      <c r="A5417" s="2">
        <v>369355</v>
      </c>
      <c r="B5417" s="3">
        <v>41880.519386574073</v>
      </c>
      <c r="C5417" s="2" t="s">
        <v>32</v>
      </c>
      <c r="D5417" s="2" t="str">
        <f>IF(Original!D5419 = "-", "Male", Original!D5419)</f>
        <v>Female</v>
      </c>
      <c r="E5417" s="2" t="s">
        <v>16</v>
      </c>
      <c r="F5417" s="2" t="str">
        <f>IF(Original!F5419 = "-", "c9", Original!F5419)</f>
        <v>i5</v>
      </c>
      <c r="G5417" s="2">
        <f>IF(ISBLANK(Original!G5419),MEDIAN(Original!G:G),Original!G5419)</f>
        <v>1415</v>
      </c>
    </row>
    <row r="5418" spans="1:7" x14ac:dyDescent="0.3">
      <c r="A5418" s="2">
        <v>278571</v>
      </c>
      <c r="B5418" s="3">
        <v>41834.397430555553</v>
      </c>
      <c r="C5418" s="2" t="s">
        <v>32</v>
      </c>
      <c r="D5418" s="2" t="str">
        <f>IF(Original!D5420 = "-", "Male", Original!D5420)</f>
        <v>Female</v>
      </c>
      <c r="E5418" s="2" t="s">
        <v>20</v>
      </c>
      <c r="F5418" s="2" t="str">
        <f>IF(Original!F5420 = "-", "c9", Original!F5420)</f>
        <v>i7</v>
      </c>
      <c r="G5418" s="2">
        <f>IF(ISBLANK(Original!G5420),MEDIAN(Original!G:G),Original!G5420)</f>
        <v>5213</v>
      </c>
    </row>
    <row r="5419" spans="1:7" x14ac:dyDescent="0.3">
      <c r="A5419" s="2">
        <v>427047</v>
      </c>
      <c r="B5419" s="3">
        <v>41862.398622685185</v>
      </c>
      <c r="C5419" s="2" t="s">
        <v>32</v>
      </c>
      <c r="D5419" s="2" t="str">
        <f>IF(Original!D5421 = "-", "Male", Original!D5421)</f>
        <v>Male</v>
      </c>
      <c r="E5419" s="2" t="s">
        <v>20</v>
      </c>
      <c r="F5419" s="2" t="str">
        <f>IF(Original!F5421 = "-", "c9", Original!F5421)</f>
        <v>c9</v>
      </c>
      <c r="G5419" s="2">
        <f>IF(ISBLANK(Original!G5421),MEDIAN(Original!G:G),Original!G5421)</f>
        <v>23232</v>
      </c>
    </row>
    <row r="5420" spans="1:7" x14ac:dyDescent="0.3">
      <c r="A5420" s="2">
        <v>455112</v>
      </c>
      <c r="B5420" s="3">
        <v>41871.353993055556</v>
      </c>
      <c r="C5420" s="2" t="s">
        <v>32</v>
      </c>
      <c r="D5420" s="2" t="str">
        <f>IF(Original!D5422 = "-", "Male", Original!D5422)</f>
        <v>Male</v>
      </c>
      <c r="E5420" s="2" t="s">
        <v>18</v>
      </c>
      <c r="F5420" s="2" t="str">
        <f>IF(Original!F5422 = "-", "c9", Original!F5422)</f>
        <v>c5</v>
      </c>
      <c r="G5420" s="2">
        <f>IF(ISBLANK(Original!G5422),MEDIAN(Original!G:G),Original!G5422)</f>
        <v>85093</v>
      </c>
    </row>
    <row r="5421" spans="1:7" x14ac:dyDescent="0.3">
      <c r="A5421" s="2">
        <v>476712</v>
      </c>
      <c r="B5421" s="3">
        <v>41871.69740740741</v>
      </c>
      <c r="C5421" s="2" t="s">
        <v>32</v>
      </c>
      <c r="D5421" s="2" t="str">
        <f>IF(Original!D5423 = "-", "Male", Original!D5423)</f>
        <v>Male</v>
      </c>
      <c r="E5421" s="2" t="s">
        <v>18</v>
      </c>
      <c r="F5421" s="2" t="str">
        <f>IF(Original!F5423 = "-", "c9", Original!F5423)</f>
        <v>c5</v>
      </c>
      <c r="G5421" s="2">
        <f>IF(ISBLANK(Original!G5423),MEDIAN(Original!G:G),Original!G5423)</f>
        <v>54937</v>
      </c>
    </row>
    <row r="5422" spans="1:7" x14ac:dyDescent="0.3">
      <c r="A5422" s="2">
        <v>844186</v>
      </c>
      <c r="B5422" s="3">
        <v>41871.697731481479</v>
      </c>
      <c r="C5422" s="2" t="s">
        <v>32</v>
      </c>
      <c r="D5422" s="2" t="str">
        <f>IF(Original!D5424 = "-", "Male", Original!D5424)</f>
        <v>Male</v>
      </c>
      <c r="E5422" s="2" t="s">
        <v>18</v>
      </c>
      <c r="F5422" s="2" t="str">
        <f>IF(Original!F5424 = "-", "c9", Original!F5424)</f>
        <v>c5</v>
      </c>
      <c r="G5422" s="2">
        <f>IF(ISBLANK(Original!G5424),MEDIAN(Original!G:G),Original!G5424)</f>
        <v>17790</v>
      </c>
    </row>
    <row r="5423" spans="1:7" x14ac:dyDescent="0.3">
      <c r="A5423" s="2">
        <v>236512</v>
      </c>
      <c r="B5423" s="3">
        <v>41871.698055555556</v>
      </c>
      <c r="C5423" s="2" t="s">
        <v>32</v>
      </c>
      <c r="D5423" s="2" t="str">
        <f>IF(Original!D5425 = "-", "Male", Original!D5425)</f>
        <v>Male</v>
      </c>
      <c r="E5423" s="2" t="s">
        <v>18</v>
      </c>
      <c r="F5423" s="2" t="str">
        <f>IF(Original!F5425 = "-", "c9", Original!F5425)</f>
        <v>c5</v>
      </c>
      <c r="G5423" s="2">
        <f>IF(ISBLANK(Original!G5425),MEDIAN(Original!G:G),Original!G5425)</f>
        <v>23993</v>
      </c>
    </row>
    <row r="5424" spans="1:7" x14ac:dyDescent="0.3">
      <c r="A5424" s="2">
        <v>392211</v>
      </c>
      <c r="B5424" s="3">
        <v>41873.807152777779</v>
      </c>
      <c r="C5424" s="2" t="s">
        <v>32</v>
      </c>
      <c r="D5424" s="2" t="str">
        <f>IF(Original!D5426 = "-", "Male", Original!D5426)</f>
        <v>Female</v>
      </c>
      <c r="E5424" s="2" t="s">
        <v>18</v>
      </c>
      <c r="F5424" s="2" t="str">
        <f>IF(Original!F5426 = "-", "c9", Original!F5426)</f>
        <v>c5</v>
      </c>
      <c r="G5424" s="2">
        <f>IF(ISBLANK(Original!G5426),MEDIAN(Original!G:G),Original!G5426)</f>
        <v>96473</v>
      </c>
    </row>
    <row r="5425" spans="1:7" x14ac:dyDescent="0.3">
      <c r="A5425" s="2">
        <v>307037</v>
      </c>
      <c r="B5425" s="3">
        <v>41875.62809027778</v>
      </c>
      <c r="C5425" s="2" t="s">
        <v>32</v>
      </c>
      <c r="D5425" s="2" t="str">
        <f>IF(Original!D5427 = "-", "Male", Original!D5427)</f>
        <v>Male</v>
      </c>
      <c r="E5425" s="2" t="s">
        <v>18</v>
      </c>
      <c r="F5425" s="2" t="str">
        <f>IF(Original!F5427 = "-", "c9", Original!F5427)</f>
        <v>c5</v>
      </c>
      <c r="G5425" s="2">
        <f>IF(ISBLANK(Original!G5427),MEDIAN(Original!G:G),Original!G5427)</f>
        <v>22654</v>
      </c>
    </row>
    <row r="5426" spans="1:7" x14ac:dyDescent="0.3">
      <c r="A5426" s="2">
        <v>322304</v>
      </c>
      <c r="B5426" s="3">
        <v>41875.629386574074</v>
      </c>
      <c r="C5426" s="2" t="s">
        <v>32</v>
      </c>
      <c r="D5426" s="2" t="str">
        <f>IF(Original!D5428 = "-", "Male", Original!D5428)</f>
        <v>Male</v>
      </c>
      <c r="E5426" s="2" t="s">
        <v>18</v>
      </c>
      <c r="F5426" s="2" t="str">
        <f>IF(Original!F5428 = "-", "c9", Original!F5428)</f>
        <v>c5</v>
      </c>
      <c r="G5426" s="2">
        <f>IF(ISBLANK(Original!G5428),MEDIAN(Original!G:G),Original!G5428)</f>
        <v>46110</v>
      </c>
    </row>
    <row r="5427" spans="1:7" x14ac:dyDescent="0.3">
      <c r="A5427" s="2">
        <v>477958</v>
      </c>
      <c r="B5427" s="3">
        <v>41844.769456018519</v>
      </c>
      <c r="C5427" s="2" t="s">
        <v>31</v>
      </c>
      <c r="D5427" s="2" t="str">
        <f>IF(Original!D5429 = "-", "Male", Original!D5429)</f>
        <v>Male</v>
      </c>
      <c r="E5427" s="2" t="s">
        <v>12</v>
      </c>
      <c r="F5427" s="2" t="str">
        <f>IF(Original!F5429 = "-", "c9", Original!F5429)</f>
        <v>i6</v>
      </c>
      <c r="G5427" s="2">
        <f>IF(ISBLANK(Original!G5429),MEDIAN(Original!G:G),Original!G5429)</f>
        <v>60079</v>
      </c>
    </row>
    <row r="5428" spans="1:7" x14ac:dyDescent="0.3">
      <c r="A5428" s="2">
        <v>65551</v>
      </c>
      <c r="B5428" s="3">
        <v>41845.666909722226</v>
      </c>
      <c r="C5428" s="2" t="s">
        <v>32</v>
      </c>
      <c r="D5428" s="2" t="str">
        <f>IF(Original!D5430 = "-", "Male", Original!D5430)</f>
        <v>Male</v>
      </c>
      <c r="E5428" s="2" t="s">
        <v>12</v>
      </c>
      <c r="F5428" s="2" t="str">
        <f>IF(Original!F5430 = "-", "c9", Original!F5430)</f>
        <v>i6</v>
      </c>
      <c r="G5428" s="2">
        <f>IF(ISBLANK(Original!G5430),MEDIAN(Original!G:G),Original!G5430)</f>
        <v>63278</v>
      </c>
    </row>
    <row r="5429" spans="1:7" x14ac:dyDescent="0.3">
      <c r="A5429" s="2">
        <v>95066</v>
      </c>
      <c r="B5429" s="3">
        <v>41849.699594907404</v>
      </c>
      <c r="C5429" s="2" t="s">
        <v>32</v>
      </c>
      <c r="D5429" s="2" t="str">
        <f>IF(Original!D5431 = "-", "Male", Original!D5431)</f>
        <v>Female</v>
      </c>
      <c r="E5429" s="2" t="s">
        <v>12</v>
      </c>
      <c r="F5429" s="2" t="str">
        <f>IF(Original!F5431 = "-", "c9", Original!F5431)</f>
        <v>i6</v>
      </c>
      <c r="G5429" s="2">
        <f>IF(ISBLANK(Original!G5431),MEDIAN(Original!G:G),Original!G5431)</f>
        <v>26174</v>
      </c>
    </row>
    <row r="5430" spans="1:7" x14ac:dyDescent="0.3">
      <c r="A5430" s="2">
        <v>580775</v>
      </c>
      <c r="B5430" s="3">
        <v>41849.699953703705</v>
      </c>
      <c r="C5430" s="2" t="s">
        <v>32</v>
      </c>
      <c r="D5430" s="2" t="str">
        <f>IF(Original!D5432 = "-", "Male", Original!D5432)</f>
        <v>Male</v>
      </c>
      <c r="E5430" s="2" t="s">
        <v>12</v>
      </c>
      <c r="F5430" s="2" t="str">
        <f>IF(Original!F5432 = "-", "c9", Original!F5432)</f>
        <v>i6</v>
      </c>
      <c r="G5430" s="2">
        <f>IF(ISBLANK(Original!G5432),MEDIAN(Original!G:G),Original!G5432)</f>
        <v>75378</v>
      </c>
    </row>
    <row r="5431" spans="1:7" x14ac:dyDescent="0.3">
      <c r="A5431" s="2">
        <v>341724</v>
      </c>
      <c r="B5431" s="3">
        <v>41849.700324074074</v>
      </c>
      <c r="C5431" s="2" t="s">
        <v>32</v>
      </c>
      <c r="D5431" s="2" t="str">
        <f>IF(Original!D5433 = "-", "Male", Original!D5433)</f>
        <v>Female</v>
      </c>
      <c r="E5431" s="2" t="s">
        <v>12</v>
      </c>
      <c r="F5431" s="2" t="str">
        <f>IF(Original!F5433 = "-", "c9", Original!F5433)</f>
        <v>i6</v>
      </c>
      <c r="G5431" s="2">
        <f>IF(ISBLANK(Original!G5433),MEDIAN(Original!G:G),Original!G5433)</f>
        <v>83457</v>
      </c>
    </row>
    <row r="5432" spans="1:7" x14ac:dyDescent="0.3">
      <c r="A5432" s="2">
        <v>935823</v>
      </c>
      <c r="B5432" s="3">
        <v>41849.700694444444</v>
      </c>
      <c r="C5432" s="2" t="s">
        <v>32</v>
      </c>
      <c r="D5432" s="2" t="str">
        <f>IF(Original!D5434 = "-", "Male", Original!D5434)</f>
        <v>Male</v>
      </c>
      <c r="E5432" s="2" t="s">
        <v>12</v>
      </c>
      <c r="F5432" s="2" t="str">
        <f>IF(Original!F5434 = "-", "c9", Original!F5434)</f>
        <v>i6</v>
      </c>
      <c r="G5432" s="2">
        <f>IF(ISBLANK(Original!G5434),MEDIAN(Original!G:G),Original!G5434)</f>
        <v>91079</v>
      </c>
    </row>
    <row r="5433" spans="1:7" x14ac:dyDescent="0.3">
      <c r="A5433" s="2">
        <v>567816</v>
      </c>
      <c r="B5433" s="3">
        <v>41870.983518518522</v>
      </c>
      <c r="C5433" s="2" t="s">
        <v>32</v>
      </c>
      <c r="D5433" s="2" t="str">
        <f>IF(Original!D5435 = "-", "Male", Original!D5435)</f>
        <v>Male</v>
      </c>
      <c r="E5433" s="2" t="s">
        <v>16</v>
      </c>
      <c r="F5433" s="2" t="str">
        <f>IF(Original!F5435 = "-", "c9", Original!F5435)</f>
        <v>i7</v>
      </c>
      <c r="G5433" s="2">
        <f>IF(ISBLANK(Original!G5435),MEDIAN(Original!G:G),Original!G5435)</f>
        <v>11270</v>
      </c>
    </row>
    <row r="5434" spans="1:7" x14ac:dyDescent="0.3">
      <c r="A5434" s="2">
        <v>707930</v>
      </c>
      <c r="B5434" s="3">
        <v>41870.984074074076</v>
      </c>
      <c r="C5434" s="2" t="s">
        <v>32</v>
      </c>
      <c r="D5434" s="2" t="str">
        <f>IF(Original!D5436 = "-", "Male", Original!D5436)</f>
        <v>Male</v>
      </c>
      <c r="E5434" s="2" t="s">
        <v>16</v>
      </c>
      <c r="F5434" s="2" t="str">
        <f>IF(Original!F5436 = "-", "c9", Original!F5436)</f>
        <v>i7</v>
      </c>
      <c r="G5434" s="2">
        <f>IF(ISBLANK(Original!G5436),MEDIAN(Original!G:G),Original!G5436)</f>
        <v>56888</v>
      </c>
    </row>
    <row r="5435" spans="1:7" x14ac:dyDescent="0.3">
      <c r="A5435" s="2">
        <v>843561</v>
      </c>
      <c r="B5435" s="3">
        <v>41852.314687500002</v>
      </c>
      <c r="C5435" s="2" t="s">
        <v>32</v>
      </c>
      <c r="D5435" s="2" t="str">
        <f>IF(Original!D5437 = "-", "Male", Original!D5437)</f>
        <v>Male</v>
      </c>
      <c r="E5435" s="2" t="s">
        <v>17</v>
      </c>
      <c r="F5435" s="2" t="str">
        <f>IF(Original!F5437 = "-", "c9", Original!F5437)</f>
        <v>c9</v>
      </c>
      <c r="G5435" s="2">
        <f>IF(ISBLANK(Original!G5437),MEDIAN(Original!G:G),Original!G5437)</f>
        <v>88087</v>
      </c>
    </row>
    <row r="5436" spans="1:7" x14ac:dyDescent="0.3">
      <c r="A5436" s="2">
        <v>881883</v>
      </c>
      <c r="B5436" s="3">
        <v>41876.433136574073</v>
      </c>
      <c r="C5436" s="2" t="s">
        <v>32</v>
      </c>
      <c r="D5436" s="2" t="str">
        <f>IF(Original!D5438 = "-", "Male", Original!D5438)</f>
        <v>Male</v>
      </c>
      <c r="E5436" s="2" t="s">
        <v>17</v>
      </c>
      <c r="F5436" s="2" t="str">
        <f>IF(Original!F5438 = "-", "c9", Original!F5438)</f>
        <v>c9</v>
      </c>
      <c r="G5436" s="2">
        <f>IF(ISBLANK(Original!G5438),MEDIAN(Original!G:G),Original!G5438)</f>
        <v>70574</v>
      </c>
    </row>
    <row r="5437" spans="1:7" x14ac:dyDescent="0.3">
      <c r="A5437" s="2">
        <v>747976</v>
      </c>
      <c r="B5437" s="3">
        <v>41843.410914351851</v>
      </c>
      <c r="C5437" s="2" t="s">
        <v>32</v>
      </c>
      <c r="D5437" s="2" t="str">
        <f>IF(Original!D5439 = "-", "Male", Original!D5439)</f>
        <v>Male</v>
      </c>
      <c r="E5437" s="2" t="s">
        <v>20</v>
      </c>
      <c r="F5437" s="2" t="str">
        <f>IF(Original!F5439 = "-", "c9", Original!F5439)</f>
        <v>c8</v>
      </c>
      <c r="G5437" s="2">
        <f>IF(ISBLANK(Original!G5439),MEDIAN(Original!G:G),Original!G5439)</f>
        <v>86096</v>
      </c>
    </row>
    <row r="5438" spans="1:7" x14ac:dyDescent="0.3">
      <c r="A5438" s="2">
        <v>436683</v>
      </c>
      <c r="B5438" s="3">
        <v>41860.431921296295</v>
      </c>
      <c r="C5438" s="2" t="s">
        <v>32</v>
      </c>
      <c r="D5438" s="2" t="str">
        <f>IF(Original!D5440 = "-", "Male", Original!D5440)</f>
        <v>Male</v>
      </c>
      <c r="E5438" s="2" t="s">
        <v>12</v>
      </c>
      <c r="F5438" s="2" t="str">
        <f>IF(Original!F5440 = "-", "c9", Original!F5440)</f>
        <v>i7</v>
      </c>
      <c r="G5438" s="2">
        <f>IF(ISBLANK(Original!G5440),MEDIAN(Original!G:G),Original!G5440)</f>
        <v>51093</v>
      </c>
    </row>
    <row r="5439" spans="1:7" x14ac:dyDescent="0.3">
      <c r="A5439" s="2">
        <v>962443</v>
      </c>
      <c r="B5439" s="3">
        <v>41853.223287037035</v>
      </c>
      <c r="C5439" s="2" t="s">
        <v>32</v>
      </c>
      <c r="D5439" s="2" t="str">
        <f>IF(Original!D5441 = "-", "Male", Original!D5441)</f>
        <v>Male</v>
      </c>
      <c r="E5439" s="2" t="s">
        <v>17</v>
      </c>
      <c r="F5439" s="2" t="str">
        <f>IF(Original!F5441 = "-", "c9", Original!F5441)</f>
        <v>c5</v>
      </c>
      <c r="G5439" s="2">
        <f>IF(ISBLANK(Original!G5441),MEDIAN(Original!G:G),Original!G5441)</f>
        <v>88896</v>
      </c>
    </row>
    <row r="5440" spans="1:7" x14ac:dyDescent="0.3">
      <c r="A5440" s="2">
        <v>258763</v>
      </c>
      <c r="B5440" s="3">
        <v>41849.678391203706</v>
      </c>
      <c r="C5440" s="2" t="s">
        <v>32</v>
      </c>
      <c r="D5440" s="2" t="str">
        <f>IF(Original!D5442 = "-", "Male", Original!D5442)</f>
        <v>Female</v>
      </c>
      <c r="E5440" s="2" t="s">
        <v>14</v>
      </c>
      <c r="F5440" s="2" t="str">
        <f>IF(Original!F5442 = "-", "c9", Original!F5442)</f>
        <v>c9</v>
      </c>
      <c r="G5440" s="2">
        <f>IF(ISBLANK(Original!G5442),MEDIAN(Original!G:G),Original!G5442)</f>
        <v>67945</v>
      </c>
    </row>
    <row r="5441" spans="1:7" x14ac:dyDescent="0.3">
      <c r="A5441" s="2">
        <v>300098</v>
      </c>
      <c r="B5441" s="3">
        <v>41845.397569444445</v>
      </c>
      <c r="C5441" s="2" t="s">
        <v>32</v>
      </c>
      <c r="D5441" s="2" t="str">
        <f>IF(Original!D5443 = "-", "Male", Original!D5443)</f>
        <v>Female</v>
      </c>
      <c r="E5441" s="2" t="s">
        <v>13</v>
      </c>
      <c r="F5441" s="2" t="str">
        <f>IF(Original!F5443 = "-", "c9", Original!F5443)</f>
        <v>c5</v>
      </c>
      <c r="G5441" s="2">
        <f>IF(ISBLANK(Original!G5443),MEDIAN(Original!G:G),Original!G5443)</f>
        <v>58484</v>
      </c>
    </row>
    <row r="5442" spans="1:7" x14ac:dyDescent="0.3">
      <c r="A5442" s="2">
        <v>108214</v>
      </c>
      <c r="B5442" s="3">
        <v>41880.545092592591</v>
      </c>
      <c r="C5442" s="2" t="s">
        <v>32</v>
      </c>
      <c r="D5442" s="2" t="str">
        <f>IF(Original!D5444 = "-", "Male", Original!D5444)</f>
        <v>Female</v>
      </c>
      <c r="E5442" s="2" t="s">
        <v>20</v>
      </c>
      <c r="F5442" s="2" t="str">
        <f>IF(Original!F5444 = "-", "c9", Original!F5444)</f>
        <v>i6</v>
      </c>
      <c r="G5442" s="2">
        <f>IF(ISBLANK(Original!G5444),MEDIAN(Original!G:G),Original!G5444)</f>
        <v>21384</v>
      </c>
    </row>
    <row r="5443" spans="1:7" x14ac:dyDescent="0.3">
      <c r="A5443" s="2">
        <v>845846</v>
      </c>
      <c r="B5443" s="3">
        <v>41852.638009259259</v>
      </c>
      <c r="C5443" s="2" t="s">
        <v>31</v>
      </c>
      <c r="D5443" s="2" t="str">
        <f>IF(Original!D5445 = "-", "Male", Original!D5445)</f>
        <v>Male</v>
      </c>
      <c r="E5443" s="2" t="s">
        <v>17</v>
      </c>
      <c r="F5443" s="2" t="str">
        <f>IF(Original!F5445 = "-", "c9", Original!F5445)</f>
        <v>i1</v>
      </c>
      <c r="G5443" s="2">
        <f>IF(ISBLANK(Original!G5445),MEDIAN(Original!G:G),Original!G5445)</f>
        <v>56306</v>
      </c>
    </row>
    <row r="5444" spans="1:7" x14ac:dyDescent="0.3">
      <c r="A5444" s="2">
        <v>17527</v>
      </c>
      <c r="B5444" s="3">
        <v>41856.413912037038</v>
      </c>
      <c r="C5444" s="2" t="s">
        <v>32</v>
      </c>
      <c r="D5444" s="2" t="str">
        <f>IF(Original!D5446 = "-", "Male", Original!D5446)</f>
        <v>Male</v>
      </c>
      <c r="E5444" s="2" t="s">
        <v>12</v>
      </c>
      <c r="F5444" s="2" t="str">
        <f>IF(Original!F5446 = "-", "c9", Original!F5446)</f>
        <v>c9</v>
      </c>
      <c r="G5444" s="2">
        <f>IF(ISBLANK(Original!G5446),MEDIAN(Original!G:G),Original!G5446)</f>
        <v>82144</v>
      </c>
    </row>
    <row r="5445" spans="1:7" x14ac:dyDescent="0.3">
      <c r="A5445" s="2">
        <v>559672</v>
      </c>
      <c r="B5445" s="3">
        <v>41842.3753125</v>
      </c>
      <c r="C5445" s="2" t="s">
        <v>31</v>
      </c>
      <c r="D5445" s="2" t="str">
        <f>IF(Original!D5447 = "-", "Male", Original!D5447)</f>
        <v>Female</v>
      </c>
      <c r="E5445" s="2" t="s">
        <v>20</v>
      </c>
      <c r="F5445" s="2" t="str">
        <f>IF(Original!F5447 = "-", "c9", Original!F5447)</f>
        <v>c9</v>
      </c>
      <c r="G5445" s="2">
        <f>IF(ISBLANK(Original!G5447),MEDIAN(Original!G:G),Original!G5447)</f>
        <v>82828</v>
      </c>
    </row>
    <row r="5446" spans="1:7" x14ac:dyDescent="0.3">
      <c r="A5446" s="2">
        <v>728382</v>
      </c>
      <c r="B5446" s="3">
        <v>41842.377337962964</v>
      </c>
      <c r="C5446" s="2" t="s">
        <v>32</v>
      </c>
      <c r="D5446" s="2" t="str">
        <f>IF(Original!D5448 = "-", "Male", Original!D5448)</f>
        <v>Male</v>
      </c>
      <c r="E5446" s="2" t="s">
        <v>20</v>
      </c>
      <c r="F5446" s="2" t="str">
        <f>IF(Original!F5448 = "-", "c9", Original!F5448)</f>
        <v>c9</v>
      </c>
      <c r="G5446" s="2">
        <f>IF(ISBLANK(Original!G5448),MEDIAN(Original!G:G),Original!G5448)</f>
        <v>62693</v>
      </c>
    </row>
    <row r="5447" spans="1:7" x14ac:dyDescent="0.3">
      <c r="A5447" s="2">
        <v>774559</v>
      </c>
      <c r="B5447" s="3">
        <v>41842.378321759257</v>
      </c>
      <c r="C5447" s="2" t="s">
        <v>32</v>
      </c>
      <c r="D5447" s="2" t="str">
        <f>IF(Original!D5449 = "-", "Male", Original!D5449)</f>
        <v>Female</v>
      </c>
      <c r="E5447" s="2" t="s">
        <v>20</v>
      </c>
      <c r="F5447" s="2" t="str">
        <f>IF(Original!F5449 = "-", "c9", Original!F5449)</f>
        <v>c9</v>
      </c>
      <c r="G5447" s="2">
        <f>IF(ISBLANK(Original!G5449),MEDIAN(Original!G:G),Original!G5449)</f>
        <v>41540</v>
      </c>
    </row>
    <row r="5448" spans="1:7" x14ac:dyDescent="0.3">
      <c r="A5448" s="2">
        <v>282211</v>
      </c>
      <c r="B5448" s="3">
        <v>41849.46565972222</v>
      </c>
      <c r="C5448" s="2" t="s">
        <v>32</v>
      </c>
      <c r="D5448" s="2" t="str">
        <f>IF(Original!D5450 = "-", "Male", Original!D5450)</f>
        <v>Male</v>
      </c>
      <c r="E5448" s="2" t="s">
        <v>20</v>
      </c>
      <c r="F5448" s="2" t="str">
        <f>IF(Original!F5450 = "-", "c9", Original!F5450)</f>
        <v>c9</v>
      </c>
      <c r="G5448" s="2">
        <f>IF(ISBLANK(Original!G5450),MEDIAN(Original!G:G),Original!G5450)</f>
        <v>3743</v>
      </c>
    </row>
    <row r="5449" spans="1:7" x14ac:dyDescent="0.3">
      <c r="A5449" s="2">
        <v>851128</v>
      </c>
      <c r="B5449" s="3">
        <v>41849.465925925928</v>
      </c>
      <c r="C5449" s="2" t="s">
        <v>32</v>
      </c>
      <c r="D5449" s="2" t="str">
        <f>IF(Original!D5451 = "-", "Male", Original!D5451)</f>
        <v>Male</v>
      </c>
      <c r="E5449" s="2" t="s">
        <v>20</v>
      </c>
      <c r="F5449" s="2" t="str">
        <f>IF(Original!F5451 = "-", "c9", Original!F5451)</f>
        <v>c9</v>
      </c>
      <c r="G5449" s="2">
        <f>IF(ISBLANK(Original!G5451),MEDIAN(Original!G:G),Original!G5451)</f>
        <v>36526</v>
      </c>
    </row>
    <row r="5450" spans="1:7" x14ac:dyDescent="0.3">
      <c r="A5450" s="2">
        <v>94588</v>
      </c>
      <c r="B5450" s="3">
        <v>41881.750335648147</v>
      </c>
      <c r="C5450" s="2" t="s">
        <v>32</v>
      </c>
      <c r="D5450" s="2" t="str">
        <f>IF(Original!D5452 = "-", "Male", Original!D5452)</f>
        <v>Female</v>
      </c>
      <c r="E5450" s="2" t="s">
        <v>13</v>
      </c>
      <c r="F5450" s="2" t="str">
        <f>IF(Original!F5452 = "-", "c9", Original!F5452)</f>
        <v>b9</v>
      </c>
      <c r="G5450" s="2">
        <f>IF(ISBLANK(Original!G5452),MEDIAN(Original!G:G),Original!G5452)</f>
        <v>5027</v>
      </c>
    </row>
    <row r="5451" spans="1:7" x14ac:dyDescent="0.3">
      <c r="A5451" s="2">
        <v>829158</v>
      </c>
      <c r="B5451" s="3">
        <v>41881.750717592593</v>
      </c>
      <c r="C5451" s="2" t="s">
        <v>31</v>
      </c>
      <c r="D5451" s="2" t="str">
        <f>IF(Original!D5453 = "-", "Male", Original!D5453)</f>
        <v>Female</v>
      </c>
      <c r="E5451" s="2" t="s">
        <v>13</v>
      </c>
      <c r="F5451" s="2" t="str">
        <f>IF(Original!F5453 = "-", "c9", Original!F5453)</f>
        <v>b9</v>
      </c>
      <c r="G5451" s="2">
        <f>IF(ISBLANK(Original!G5453),MEDIAN(Original!G:G),Original!G5453)</f>
        <v>41333</v>
      </c>
    </row>
    <row r="5452" spans="1:7" x14ac:dyDescent="0.3">
      <c r="A5452" s="2">
        <v>632223</v>
      </c>
      <c r="B5452" s="3">
        <v>41862.396990740737</v>
      </c>
      <c r="C5452" s="2" t="s">
        <v>32</v>
      </c>
      <c r="D5452" s="2" t="str">
        <f>IF(Original!D5454 = "-", "Male", Original!D5454)</f>
        <v>Female</v>
      </c>
      <c r="E5452" s="2" t="s">
        <v>17</v>
      </c>
      <c r="F5452" s="2" t="str">
        <f>IF(Original!F5454 = "-", "c9", Original!F5454)</f>
        <v>c5</v>
      </c>
      <c r="G5452" s="2">
        <f>IF(ISBLANK(Original!G5454),MEDIAN(Original!G:G),Original!G5454)</f>
        <v>63429</v>
      </c>
    </row>
    <row r="5453" spans="1:7" x14ac:dyDescent="0.3">
      <c r="A5453" s="2">
        <v>355422</v>
      </c>
      <c r="B5453" s="3">
        <v>41847.464594907404</v>
      </c>
      <c r="C5453" s="2" t="s">
        <v>32</v>
      </c>
      <c r="D5453" s="2" t="str">
        <f>IF(Original!D5455 = "-", "Male", Original!D5455)</f>
        <v>Female</v>
      </c>
      <c r="E5453" s="2" t="s">
        <v>13</v>
      </c>
      <c r="F5453" s="2" t="str">
        <f>IF(Original!F5455 = "-", "c9", Original!F5455)</f>
        <v>i5</v>
      </c>
      <c r="G5453" s="2">
        <f>IF(ISBLANK(Original!G5455),MEDIAN(Original!G:G),Original!G5455)</f>
        <v>24504</v>
      </c>
    </row>
    <row r="5454" spans="1:7" x14ac:dyDescent="0.3">
      <c r="A5454" s="2">
        <v>752453</v>
      </c>
      <c r="B5454" s="3">
        <v>41847.465555555558</v>
      </c>
      <c r="C5454" s="2" t="s">
        <v>32</v>
      </c>
      <c r="D5454" s="2" t="str">
        <f>IF(Original!D5456 = "-", "Male", Original!D5456)</f>
        <v>Female</v>
      </c>
      <c r="E5454" s="2" t="s">
        <v>13</v>
      </c>
      <c r="F5454" s="2" t="str">
        <f>IF(Original!F5456 = "-", "c9", Original!F5456)</f>
        <v>i5</v>
      </c>
      <c r="G5454" s="2">
        <f>IF(ISBLANK(Original!G5456),MEDIAN(Original!G:G),Original!G5456)</f>
        <v>52153</v>
      </c>
    </row>
    <row r="5455" spans="1:7" x14ac:dyDescent="0.3">
      <c r="A5455" s="2">
        <v>241960</v>
      </c>
      <c r="B5455" s="3">
        <v>41865.60628472222</v>
      </c>
      <c r="C5455" s="2" t="s">
        <v>31</v>
      </c>
      <c r="D5455" s="2" t="str">
        <f>IF(Original!D5457 = "-", "Male", Original!D5457)</f>
        <v>Female</v>
      </c>
      <c r="E5455" s="2" t="s">
        <v>13</v>
      </c>
      <c r="F5455" s="2" t="str">
        <f>IF(Original!F5457 = "-", "c9", Original!F5457)</f>
        <v>i5</v>
      </c>
      <c r="G5455" s="2">
        <f>IF(ISBLANK(Original!G5457),MEDIAN(Original!G:G),Original!G5457)</f>
        <v>90837</v>
      </c>
    </row>
    <row r="5456" spans="1:7" x14ac:dyDescent="0.3">
      <c r="A5456" s="2">
        <v>844241</v>
      </c>
      <c r="B5456" s="3">
        <v>41873.334629629629</v>
      </c>
      <c r="C5456" s="2" t="s">
        <v>31</v>
      </c>
      <c r="D5456" s="2" t="str">
        <f>IF(Original!D5458 = "-", "Male", Original!D5458)</f>
        <v>Female</v>
      </c>
      <c r="E5456" s="2" t="s">
        <v>13</v>
      </c>
      <c r="F5456" s="2" t="str">
        <f>IF(Original!F5458 = "-", "c9", Original!F5458)</f>
        <v>i5</v>
      </c>
      <c r="G5456" s="2">
        <f>IF(ISBLANK(Original!G5458),MEDIAN(Original!G:G),Original!G5458)</f>
        <v>42115</v>
      </c>
    </row>
    <row r="5457" spans="1:7" x14ac:dyDescent="0.3">
      <c r="A5457" s="2">
        <v>477354</v>
      </c>
      <c r="B5457" s="3">
        <v>41870.397175925929</v>
      </c>
      <c r="C5457" s="2" t="s">
        <v>31</v>
      </c>
      <c r="D5457" s="2" t="str">
        <f>IF(Original!D5459 = "-", "Male", Original!D5459)</f>
        <v>Female</v>
      </c>
      <c r="E5457" s="2" t="s">
        <v>13</v>
      </c>
      <c r="F5457" s="2" t="str">
        <f>IF(Original!F5459 = "-", "c9", Original!F5459)</f>
        <v>i5</v>
      </c>
      <c r="G5457" s="2">
        <f>IF(ISBLANK(Original!G5459),MEDIAN(Original!G:G),Original!G5459)</f>
        <v>76851</v>
      </c>
    </row>
    <row r="5458" spans="1:7" x14ac:dyDescent="0.3">
      <c r="A5458" s="2">
        <v>716859</v>
      </c>
      <c r="B5458" s="3">
        <v>41873.670254629629</v>
      </c>
      <c r="C5458" s="2" t="s">
        <v>32</v>
      </c>
      <c r="D5458" s="2" t="str">
        <f>IF(Original!D5460 = "-", "Male", Original!D5460)</f>
        <v>Female</v>
      </c>
      <c r="E5458" s="2" t="s">
        <v>13</v>
      </c>
      <c r="F5458" s="2" t="str">
        <f>IF(Original!F5460 = "-", "c9", Original!F5460)</f>
        <v>i5</v>
      </c>
      <c r="G5458" s="2">
        <f>IF(ISBLANK(Original!G5460),MEDIAN(Original!G:G),Original!G5460)</f>
        <v>51564</v>
      </c>
    </row>
    <row r="5459" spans="1:7" x14ac:dyDescent="0.3">
      <c r="A5459" s="2">
        <v>230535</v>
      </c>
      <c r="B5459" s="3">
        <v>41873.670601851853</v>
      </c>
      <c r="C5459" s="2" t="s">
        <v>32</v>
      </c>
      <c r="D5459" s="2" t="str">
        <f>IF(Original!D5461 = "-", "Male", Original!D5461)</f>
        <v>Female</v>
      </c>
      <c r="E5459" s="2" t="s">
        <v>13</v>
      </c>
      <c r="F5459" s="2" t="str">
        <f>IF(Original!F5461 = "-", "c9", Original!F5461)</f>
        <v>i5</v>
      </c>
      <c r="G5459" s="2">
        <f>IF(ISBLANK(Original!G5461),MEDIAN(Original!G:G),Original!G5461)</f>
        <v>50302</v>
      </c>
    </row>
    <row r="5460" spans="1:7" x14ac:dyDescent="0.3">
      <c r="A5460" s="2">
        <v>545979</v>
      </c>
      <c r="B5460" s="3">
        <v>41873.671585648146</v>
      </c>
      <c r="C5460" s="2" t="s">
        <v>31</v>
      </c>
      <c r="D5460" s="2" t="str">
        <f>IF(Original!D5462 = "-", "Male", Original!D5462)</f>
        <v>Female</v>
      </c>
      <c r="E5460" s="2" t="s">
        <v>13</v>
      </c>
      <c r="F5460" s="2" t="str">
        <f>IF(Original!F5462 = "-", "c9", Original!F5462)</f>
        <v>i5</v>
      </c>
      <c r="G5460" s="2">
        <f>IF(ISBLANK(Original!G5462),MEDIAN(Original!G:G),Original!G5462)</f>
        <v>19960</v>
      </c>
    </row>
    <row r="5461" spans="1:7" x14ac:dyDescent="0.3">
      <c r="A5461" s="2">
        <v>861702</v>
      </c>
      <c r="B5461" s="3">
        <v>41873.672465277778</v>
      </c>
      <c r="C5461" s="2" t="s">
        <v>32</v>
      </c>
      <c r="D5461" s="2" t="str">
        <f>IF(Original!D5463 = "-", "Male", Original!D5463)</f>
        <v>Female</v>
      </c>
      <c r="E5461" s="2" t="s">
        <v>13</v>
      </c>
      <c r="F5461" s="2" t="str">
        <f>IF(Original!F5463 = "-", "c9", Original!F5463)</f>
        <v>i5</v>
      </c>
      <c r="G5461" s="2">
        <f>IF(ISBLANK(Original!G5463),MEDIAN(Original!G:G),Original!G5463)</f>
        <v>44878</v>
      </c>
    </row>
    <row r="5462" spans="1:7" x14ac:dyDescent="0.3">
      <c r="A5462" s="2">
        <v>62115</v>
      </c>
      <c r="B5462" s="3">
        <v>41873.672731481478</v>
      </c>
      <c r="C5462" s="2" t="s">
        <v>32</v>
      </c>
      <c r="D5462" s="2" t="str">
        <f>IF(Original!D5464 = "-", "Male", Original!D5464)</f>
        <v>Female</v>
      </c>
      <c r="E5462" s="2" t="s">
        <v>13</v>
      </c>
      <c r="F5462" s="2" t="str">
        <f>IF(Original!F5464 = "-", "c9", Original!F5464)</f>
        <v>i5</v>
      </c>
      <c r="G5462" s="2">
        <f>IF(ISBLANK(Original!G5464),MEDIAN(Original!G:G),Original!G5464)</f>
        <v>71249</v>
      </c>
    </row>
    <row r="5463" spans="1:7" x14ac:dyDescent="0.3">
      <c r="A5463" s="2">
        <v>449773</v>
      </c>
      <c r="B5463" s="3">
        <v>41873.673148148147</v>
      </c>
      <c r="C5463" s="2" t="s">
        <v>32</v>
      </c>
      <c r="D5463" s="2" t="str">
        <f>IF(Original!D5465 = "-", "Male", Original!D5465)</f>
        <v>Female</v>
      </c>
      <c r="E5463" s="2" t="s">
        <v>13</v>
      </c>
      <c r="F5463" s="2" t="str">
        <f>IF(Original!F5465 = "-", "c9", Original!F5465)</f>
        <v>i5</v>
      </c>
      <c r="G5463" s="2">
        <f>IF(ISBLANK(Original!G5465),MEDIAN(Original!G:G),Original!G5465)</f>
        <v>93501</v>
      </c>
    </row>
    <row r="5464" spans="1:7" x14ac:dyDescent="0.3">
      <c r="A5464" s="2">
        <v>293874</v>
      </c>
      <c r="B5464" s="3">
        <v>41873.673483796294</v>
      </c>
      <c r="C5464" s="2" t="s">
        <v>32</v>
      </c>
      <c r="D5464" s="2" t="str">
        <f>IF(Original!D5466 = "-", "Male", Original!D5466)</f>
        <v>Female</v>
      </c>
      <c r="E5464" s="2" t="s">
        <v>13</v>
      </c>
      <c r="F5464" s="2" t="str">
        <f>IF(Original!F5466 = "-", "c9", Original!F5466)</f>
        <v>i5</v>
      </c>
      <c r="G5464" s="2">
        <f>IF(ISBLANK(Original!G5466),MEDIAN(Original!G:G),Original!G5466)</f>
        <v>79325</v>
      </c>
    </row>
    <row r="5465" spans="1:7" x14ac:dyDescent="0.3">
      <c r="A5465" s="2">
        <v>236738</v>
      </c>
      <c r="B5465" s="3">
        <v>41880.623298611114</v>
      </c>
      <c r="C5465" s="2" t="s">
        <v>32</v>
      </c>
      <c r="D5465" s="2" t="str">
        <f>IF(Original!D5467 = "-", "Male", Original!D5467)</f>
        <v>Male</v>
      </c>
      <c r="E5465" s="2" t="s">
        <v>16</v>
      </c>
      <c r="F5465" s="2" t="str">
        <f>IF(Original!F5467 = "-", "c9", Original!F5467)</f>
        <v>c9</v>
      </c>
      <c r="G5465" s="2">
        <f>IF(ISBLANK(Original!G5467),MEDIAN(Original!G:G),Original!G5467)</f>
        <v>5439</v>
      </c>
    </row>
    <row r="5466" spans="1:7" x14ac:dyDescent="0.3">
      <c r="A5466" s="2">
        <v>98075</v>
      </c>
      <c r="B5466" s="3">
        <v>41849.396921296298</v>
      </c>
      <c r="C5466" s="2" t="s">
        <v>32</v>
      </c>
      <c r="D5466" s="2" t="str">
        <f>IF(Original!D5468 = "-", "Male", Original!D5468)</f>
        <v>Male</v>
      </c>
      <c r="E5466" s="2" t="s">
        <v>20</v>
      </c>
      <c r="F5466" s="2" t="str">
        <f>IF(Original!F5468 = "-", "c9", Original!F5468)</f>
        <v>i7</v>
      </c>
      <c r="G5466" s="2">
        <f>IF(ISBLANK(Original!G5468),MEDIAN(Original!G:G),Original!G5468)</f>
        <v>68719</v>
      </c>
    </row>
    <row r="5467" spans="1:7" x14ac:dyDescent="0.3">
      <c r="A5467" s="2">
        <v>329299</v>
      </c>
      <c r="B5467" s="3">
        <v>41849.397546296299</v>
      </c>
      <c r="C5467" s="2" t="s">
        <v>32</v>
      </c>
      <c r="D5467" s="2" t="str">
        <f>IF(Original!D5469 = "-", "Male", Original!D5469)</f>
        <v>Male</v>
      </c>
      <c r="E5467" s="2" t="s">
        <v>20</v>
      </c>
      <c r="F5467" s="2" t="str">
        <f>IF(Original!F5469 = "-", "c9", Original!F5469)</f>
        <v>i7</v>
      </c>
      <c r="G5467" s="2">
        <f>IF(ISBLANK(Original!G5469),MEDIAN(Original!G:G),Original!G5469)</f>
        <v>38600</v>
      </c>
    </row>
    <row r="5468" spans="1:7" x14ac:dyDescent="0.3">
      <c r="A5468" s="2">
        <v>449558</v>
      </c>
      <c r="B5468" s="3">
        <v>41849.399351851855</v>
      </c>
      <c r="C5468" s="2" t="s">
        <v>32</v>
      </c>
      <c r="D5468" s="2" t="str">
        <f>IF(Original!D5470 = "-", "Male", Original!D5470)</f>
        <v>Male</v>
      </c>
      <c r="E5468" s="2" t="s">
        <v>20</v>
      </c>
      <c r="F5468" s="2" t="str">
        <f>IF(Original!F5470 = "-", "c9", Original!F5470)</f>
        <v>i7</v>
      </c>
      <c r="G5468" s="2">
        <f>IF(ISBLANK(Original!G5470),MEDIAN(Original!G:G),Original!G5470)</f>
        <v>22147</v>
      </c>
    </row>
    <row r="5469" spans="1:7" x14ac:dyDescent="0.3">
      <c r="A5469" s="2">
        <v>860916</v>
      </c>
      <c r="B5469" s="3">
        <v>41857.396747685183</v>
      </c>
      <c r="C5469" s="2" t="s">
        <v>32</v>
      </c>
      <c r="D5469" s="2" t="str">
        <f>IF(Original!D5471 = "-", "Male", Original!D5471)</f>
        <v>Male</v>
      </c>
      <c r="E5469" s="2" t="s">
        <v>18</v>
      </c>
      <c r="F5469" s="2" t="str">
        <f>IF(Original!F5471 = "-", "c9", Original!F5471)</f>
        <v>i7</v>
      </c>
      <c r="G5469" s="2">
        <f>IF(ISBLANK(Original!G5471),MEDIAN(Original!G:G),Original!G5471)</f>
        <v>42657</v>
      </c>
    </row>
    <row r="5470" spans="1:7" x14ac:dyDescent="0.3">
      <c r="A5470" s="2">
        <v>408498</v>
      </c>
      <c r="B5470" s="3">
        <v>41859.476666666669</v>
      </c>
      <c r="C5470" s="2" t="s">
        <v>32</v>
      </c>
      <c r="D5470" s="2" t="str">
        <f>IF(Original!D5472 = "-", "Male", Original!D5472)</f>
        <v>Female</v>
      </c>
      <c r="E5470" s="2" t="s">
        <v>18</v>
      </c>
      <c r="F5470" s="2" t="str">
        <f>IF(Original!F5472 = "-", "c9", Original!F5472)</f>
        <v>i7</v>
      </c>
      <c r="G5470" s="2">
        <f>IF(ISBLANK(Original!G5472),MEDIAN(Original!G:G),Original!G5472)</f>
        <v>67149</v>
      </c>
    </row>
    <row r="5471" spans="1:7" x14ac:dyDescent="0.3">
      <c r="A5471" s="2">
        <v>70151</v>
      </c>
      <c r="B5471" s="3">
        <v>41864.669131944444</v>
      </c>
      <c r="C5471" s="2" t="s">
        <v>32</v>
      </c>
      <c r="D5471" s="2" t="str">
        <f>IF(Original!D5473 = "-", "Male", Original!D5473)</f>
        <v>Female</v>
      </c>
      <c r="E5471" s="2" t="s">
        <v>18</v>
      </c>
      <c r="F5471" s="2" t="str">
        <f>IF(Original!F5473 = "-", "c9", Original!F5473)</f>
        <v>i7</v>
      </c>
      <c r="G5471" s="2">
        <f>IF(ISBLANK(Original!G5473),MEDIAN(Original!G:G),Original!G5473)</f>
        <v>68790</v>
      </c>
    </row>
    <row r="5472" spans="1:7" x14ac:dyDescent="0.3">
      <c r="A5472" s="2">
        <v>637404</v>
      </c>
      <c r="B5472" s="3">
        <v>41864.670960648145</v>
      </c>
      <c r="C5472" s="2" t="s">
        <v>32</v>
      </c>
      <c r="D5472" s="2" t="str">
        <f>IF(Original!D5474 = "-", "Male", Original!D5474)</f>
        <v>Female</v>
      </c>
      <c r="E5472" s="2" t="s">
        <v>18</v>
      </c>
      <c r="F5472" s="2" t="str">
        <f>IF(Original!F5474 = "-", "c9", Original!F5474)</f>
        <v>i7</v>
      </c>
      <c r="G5472" s="2">
        <f>IF(ISBLANK(Original!G5474),MEDIAN(Original!G:G),Original!G5474)</f>
        <v>7177</v>
      </c>
    </row>
    <row r="5473" spans="1:7" x14ac:dyDescent="0.3">
      <c r="A5473" s="2">
        <v>696668</v>
      </c>
      <c r="B5473" s="3">
        <v>41846.826956018522</v>
      </c>
      <c r="C5473" s="2" t="s">
        <v>32</v>
      </c>
      <c r="D5473" s="2" t="str">
        <f>IF(Original!D5475 = "-", "Male", Original!D5475)</f>
        <v>Male</v>
      </c>
      <c r="E5473" s="2" t="s">
        <v>17</v>
      </c>
      <c r="F5473" s="2" t="str">
        <f>IF(Original!F5475 = "-", "c9", Original!F5475)</f>
        <v>i6</v>
      </c>
      <c r="G5473" s="2">
        <f>IF(ISBLANK(Original!G5475),MEDIAN(Original!G:G),Original!G5475)</f>
        <v>70229</v>
      </c>
    </row>
    <row r="5474" spans="1:7" x14ac:dyDescent="0.3">
      <c r="A5474" s="2">
        <v>27195</v>
      </c>
      <c r="B5474" s="3">
        <v>41843.397893518515</v>
      </c>
      <c r="C5474" s="2" t="s">
        <v>31</v>
      </c>
      <c r="D5474" s="2" t="str">
        <f>IF(Original!D5476 = "-", "Male", Original!D5476)</f>
        <v>Male</v>
      </c>
      <c r="E5474" s="2" t="s">
        <v>17</v>
      </c>
      <c r="F5474" s="2" t="str">
        <f>IF(Original!F5476 = "-", "c9", Original!F5476)</f>
        <v>i6</v>
      </c>
      <c r="G5474" s="2">
        <f>IF(ISBLANK(Original!G5476),MEDIAN(Original!G:G),Original!G5476)</f>
        <v>43775</v>
      </c>
    </row>
    <row r="5475" spans="1:7" x14ac:dyDescent="0.3">
      <c r="A5475" s="2">
        <v>289399</v>
      </c>
      <c r="B5475" s="3">
        <v>41852.686909722222</v>
      </c>
      <c r="C5475" s="2" t="s">
        <v>32</v>
      </c>
      <c r="D5475" s="2" t="str">
        <f>IF(Original!D5477 = "-", "Male", Original!D5477)</f>
        <v>Male</v>
      </c>
      <c r="E5475" s="2" t="s">
        <v>17</v>
      </c>
      <c r="F5475" s="2" t="str">
        <f>IF(Original!F5477 = "-", "c9", Original!F5477)</f>
        <v>i6</v>
      </c>
      <c r="G5475" s="2">
        <f>IF(ISBLANK(Original!G5477),MEDIAN(Original!G:G),Original!G5477)</f>
        <v>89749</v>
      </c>
    </row>
    <row r="5476" spans="1:7" x14ac:dyDescent="0.3">
      <c r="A5476" s="2">
        <v>237069</v>
      </c>
      <c r="B5476" s="3">
        <v>41867.671481481484</v>
      </c>
      <c r="C5476" s="2" t="s">
        <v>31</v>
      </c>
      <c r="D5476" s="2" t="str">
        <f>IF(Original!D5478 = "-", "Male", Original!D5478)</f>
        <v>Male</v>
      </c>
      <c r="E5476" s="2" t="s">
        <v>17</v>
      </c>
      <c r="F5476" s="2" t="str">
        <f>IF(Original!F5478 = "-", "c9", Original!F5478)</f>
        <v>i6</v>
      </c>
      <c r="G5476" s="2">
        <f>IF(ISBLANK(Original!G5478),MEDIAN(Original!G:G),Original!G5478)</f>
        <v>46329</v>
      </c>
    </row>
    <row r="5477" spans="1:7" x14ac:dyDescent="0.3">
      <c r="A5477" s="2">
        <v>15315</v>
      </c>
      <c r="B5477" s="3">
        <v>41871.468090277776</v>
      </c>
      <c r="C5477" s="2" t="s">
        <v>32</v>
      </c>
      <c r="D5477" s="2" t="str">
        <f>IF(Original!D5479 = "-", "Male", Original!D5479)</f>
        <v>Female</v>
      </c>
      <c r="E5477" s="2" t="s">
        <v>17</v>
      </c>
      <c r="F5477" s="2" t="str">
        <f>IF(Original!F5479 = "-", "c9", Original!F5479)</f>
        <v>i6</v>
      </c>
      <c r="G5477" s="2">
        <f>IF(ISBLANK(Original!G5479),MEDIAN(Original!G:G),Original!G5479)</f>
        <v>48303</v>
      </c>
    </row>
    <row r="5478" spans="1:7" x14ac:dyDescent="0.3">
      <c r="A5478" s="2">
        <v>83737</v>
      </c>
      <c r="B5478" s="3">
        <v>41871.467083333337</v>
      </c>
      <c r="C5478" s="2" t="s">
        <v>32</v>
      </c>
      <c r="D5478" s="2" t="str">
        <f>IF(Original!D5480 = "-", "Male", Original!D5480)</f>
        <v>Don’t want to say</v>
      </c>
      <c r="E5478" s="2" t="s">
        <v>17</v>
      </c>
      <c r="F5478" s="2" t="str">
        <f>IF(Original!F5480 = "-", "c9", Original!F5480)</f>
        <v>i6</v>
      </c>
      <c r="G5478" s="2">
        <f>IF(ISBLANK(Original!G5480),MEDIAN(Original!G:G),Original!G5480)</f>
        <v>41256</v>
      </c>
    </row>
    <row r="5479" spans="1:7" x14ac:dyDescent="0.3">
      <c r="A5479" s="2">
        <v>533925</v>
      </c>
      <c r="B5479" s="3">
        <v>41877.511574074073</v>
      </c>
      <c r="C5479" s="2" t="s">
        <v>32</v>
      </c>
      <c r="D5479" s="2" t="str">
        <f>IF(Original!D5481 = "-", "Male", Original!D5481)</f>
        <v>Male</v>
      </c>
      <c r="E5479" s="2" t="s">
        <v>17</v>
      </c>
      <c r="F5479" s="2" t="str">
        <f>IF(Original!F5481 = "-", "c9", Original!F5481)</f>
        <v>i6</v>
      </c>
      <c r="G5479" s="2">
        <f>IF(ISBLANK(Original!G5481),MEDIAN(Original!G:G),Original!G5481)</f>
        <v>85388</v>
      </c>
    </row>
    <row r="5480" spans="1:7" x14ac:dyDescent="0.3">
      <c r="A5480" s="2">
        <v>96361</v>
      </c>
      <c r="B5480" s="3">
        <v>41877.514687499999</v>
      </c>
      <c r="C5480" s="2" t="s">
        <v>32</v>
      </c>
      <c r="D5480" s="2" t="str">
        <f>IF(Original!D5482 = "-", "Male", Original!D5482)</f>
        <v>Male</v>
      </c>
      <c r="E5480" s="2" t="s">
        <v>17</v>
      </c>
      <c r="F5480" s="2" t="str">
        <f>IF(Original!F5482 = "-", "c9", Original!F5482)</f>
        <v>i6</v>
      </c>
      <c r="G5480" s="2">
        <f>IF(ISBLANK(Original!G5482),MEDIAN(Original!G:G),Original!G5482)</f>
        <v>14622</v>
      </c>
    </row>
    <row r="5481" spans="1:7" x14ac:dyDescent="0.3">
      <c r="A5481" s="2">
        <v>854129</v>
      </c>
      <c r="B5481" s="3">
        <v>41877.5153125</v>
      </c>
      <c r="C5481" s="2" t="s">
        <v>32</v>
      </c>
      <c r="D5481" s="2" t="str">
        <f>IF(Original!D5483 = "-", "Male", Original!D5483)</f>
        <v>Male</v>
      </c>
      <c r="E5481" s="2" t="s">
        <v>17</v>
      </c>
      <c r="F5481" s="2" t="str">
        <f>IF(Original!F5483 = "-", "c9", Original!F5483)</f>
        <v>i6</v>
      </c>
      <c r="G5481" s="2">
        <f>IF(ISBLANK(Original!G5483),MEDIAN(Original!G:G),Original!G5483)</f>
        <v>37532</v>
      </c>
    </row>
    <row r="5482" spans="1:7" x14ac:dyDescent="0.3">
      <c r="A5482" s="2">
        <v>800904</v>
      </c>
      <c r="B5482" s="3">
        <v>41877.51158564815</v>
      </c>
      <c r="C5482" s="2" t="s">
        <v>32</v>
      </c>
      <c r="D5482" s="2" t="str">
        <f>IF(Original!D5484 = "-", "Male", Original!D5484)</f>
        <v>Don’t want to say</v>
      </c>
      <c r="E5482" s="2" t="s">
        <v>17</v>
      </c>
      <c r="F5482" s="2" t="str">
        <f>IF(Original!F5484 = "-", "c9", Original!F5484)</f>
        <v>i6</v>
      </c>
      <c r="G5482" s="2">
        <f>IF(ISBLANK(Original!G5484),MEDIAN(Original!G:G),Original!G5484)</f>
        <v>49509</v>
      </c>
    </row>
    <row r="5483" spans="1:7" x14ac:dyDescent="0.3">
      <c r="A5483" s="2">
        <v>569891</v>
      </c>
      <c r="B5483" s="3">
        <v>41878.649398148147</v>
      </c>
      <c r="C5483" s="2" t="s">
        <v>32</v>
      </c>
      <c r="D5483" s="2" t="str">
        <f>IF(Original!D5485 = "-", "Male", Original!D5485)</f>
        <v>Male</v>
      </c>
      <c r="E5483" s="2" t="s">
        <v>17</v>
      </c>
      <c r="F5483" s="2" t="str">
        <f>IF(Original!F5485 = "-", "c9", Original!F5485)</f>
        <v>i6</v>
      </c>
      <c r="G5483" s="2">
        <f>IF(ISBLANK(Original!G5485),MEDIAN(Original!G:G),Original!G5485)</f>
        <v>2090</v>
      </c>
    </row>
    <row r="5484" spans="1:7" x14ac:dyDescent="0.3">
      <c r="A5484" s="2">
        <v>831300</v>
      </c>
      <c r="B5484" s="3">
        <v>41837.397094907406</v>
      </c>
      <c r="C5484" s="2" t="s">
        <v>32</v>
      </c>
      <c r="D5484" s="2" t="str">
        <f>IF(Original!D5486 = "-", "Male", Original!D5486)</f>
        <v>Female</v>
      </c>
      <c r="E5484" s="2" t="s">
        <v>13</v>
      </c>
      <c r="F5484" s="2" t="str">
        <f>IF(Original!F5486 = "-", "c9", Original!F5486)</f>
        <v>i6</v>
      </c>
      <c r="G5484" s="2">
        <f>IF(ISBLANK(Original!G5486),MEDIAN(Original!G:G),Original!G5486)</f>
        <v>30756</v>
      </c>
    </row>
    <row r="5485" spans="1:7" x14ac:dyDescent="0.3">
      <c r="A5485" s="2">
        <v>782875</v>
      </c>
      <c r="B5485" s="3">
        <v>41852.324918981481</v>
      </c>
      <c r="C5485" s="2" t="s">
        <v>32</v>
      </c>
      <c r="D5485" s="2" t="str">
        <f>IF(Original!D5487 = "-", "Male", Original!D5487)</f>
        <v>Female</v>
      </c>
      <c r="E5485" s="2" t="s">
        <v>13</v>
      </c>
      <c r="F5485" s="2" t="str">
        <f>IF(Original!F5487 = "-", "c9", Original!F5487)</f>
        <v>i6</v>
      </c>
      <c r="G5485" s="2">
        <f>IF(ISBLANK(Original!G5487),MEDIAN(Original!G:G),Original!G5487)</f>
        <v>54920</v>
      </c>
    </row>
    <row r="5486" spans="1:7" x14ac:dyDescent="0.3">
      <c r="A5486" s="2">
        <v>634766</v>
      </c>
      <c r="B5486" s="3">
        <v>41874.741898148146</v>
      </c>
      <c r="C5486" s="2" t="s">
        <v>32</v>
      </c>
      <c r="D5486" s="2" t="str">
        <f>IF(Original!D5488 = "-", "Male", Original!D5488)</f>
        <v>Female</v>
      </c>
      <c r="E5486" s="2" t="s">
        <v>17</v>
      </c>
      <c r="F5486" s="2" t="str">
        <f>IF(Original!F5488 = "-", "c9", Original!F5488)</f>
        <v>c5</v>
      </c>
      <c r="G5486" s="2">
        <f>IF(ISBLANK(Original!G5488),MEDIAN(Original!G:G),Original!G5488)</f>
        <v>42226</v>
      </c>
    </row>
    <row r="5487" spans="1:7" x14ac:dyDescent="0.3">
      <c r="A5487" s="2">
        <v>118038</v>
      </c>
      <c r="B5487" s="3">
        <v>41844.697291666664</v>
      </c>
      <c r="C5487" s="2" t="s">
        <v>32</v>
      </c>
      <c r="D5487" s="2" t="str">
        <f>IF(Original!D5489 = "-", "Male", Original!D5489)</f>
        <v>Male</v>
      </c>
      <c r="E5487" s="2" t="s">
        <v>17</v>
      </c>
      <c r="F5487" s="2" t="str">
        <f>IF(Original!F5489 = "-", "c9", Original!F5489)</f>
        <v>c5</v>
      </c>
      <c r="G5487" s="2">
        <f>IF(ISBLANK(Original!G5489),MEDIAN(Original!G:G),Original!G5489)</f>
        <v>39556</v>
      </c>
    </row>
    <row r="5488" spans="1:7" x14ac:dyDescent="0.3">
      <c r="A5488" s="2">
        <v>534433</v>
      </c>
      <c r="B5488" s="3">
        <v>41844.69803240741</v>
      </c>
      <c r="C5488" s="2" t="s">
        <v>32</v>
      </c>
      <c r="D5488" s="2" t="str">
        <f>IF(Original!D5490 = "-", "Male", Original!D5490)</f>
        <v>Male</v>
      </c>
      <c r="E5488" s="2" t="s">
        <v>17</v>
      </c>
      <c r="F5488" s="2" t="str">
        <f>IF(Original!F5490 = "-", "c9", Original!F5490)</f>
        <v>c5</v>
      </c>
      <c r="G5488" s="2">
        <f>IF(ISBLANK(Original!G5490),MEDIAN(Original!G:G),Original!G5490)</f>
        <v>95832</v>
      </c>
    </row>
    <row r="5489" spans="1:7" x14ac:dyDescent="0.3">
      <c r="A5489" s="2">
        <v>623706</v>
      </c>
      <c r="B5489" s="3">
        <v>41846.412048611113</v>
      </c>
      <c r="C5489" s="2" t="s">
        <v>32</v>
      </c>
      <c r="D5489" s="2" t="str">
        <f>IF(Original!D5491 = "-", "Male", Original!D5491)</f>
        <v>Female</v>
      </c>
      <c r="E5489" s="2" t="s">
        <v>17</v>
      </c>
      <c r="F5489" s="2" t="str">
        <f>IF(Original!F5491 = "-", "c9", Original!F5491)</f>
        <v>c5</v>
      </c>
      <c r="G5489" s="2">
        <f>IF(ISBLANK(Original!G5491),MEDIAN(Original!G:G),Original!G5491)</f>
        <v>47217</v>
      </c>
    </row>
    <row r="5490" spans="1:7" x14ac:dyDescent="0.3">
      <c r="A5490" s="2">
        <v>181703</v>
      </c>
      <c r="B5490" s="3">
        <v>41846.41201388889</v>
      </c>
      <c r="C5490" s="2" t="s">
        <v>32</v>
      </c>
      <c r="D5490" s="2" t="str">
        <f>IF(Original!D5492 = "-", "Male", Original!D5492)</f>
        <v>Don’t want to say</v>
      </c>
      <c r="E5490" s="2" t="s">
        <v>17</v>
      </c>
      <c r="F5490" s="2" t="str">
        <f>IF(Original!F5492 = "-", "c9", Original!F5492)</f>
        <v>c5</v>
      </c>
      <c r="G5490" s="2">
        <f>IF(ISBLANK(Original!G5492),MEDIAN(Original!G:G),Original!G5492)</f>
        <v>71151</v>
      </c>
    </row>
    <row r="5491" spans="1:7" x14ac:dyDescent="0.3">
      <c r="A5491" s="2">
        <v>111469</v>
      </c>
      <c r="B5491" s="3">
        <v>41850.409328703703</v>
      </c>
      <c r="C5491" s="2" t="s">
        <v>32</v>
      </c>
      <c r="D5491" s="2" t="str">
        <f>IF(Original!D5493 = "-", "Male", Original!D5493)</f>
        <v>Female</v>
      </c>
      <c r="E5491" s="2" t="s">
        <v>17</v>
      </c>
      <c r="F5491" s="2" t="str">
        <f>IF(Original!F5493 = "-", "c9", Original!F5493)</f>
        <v>c5</v>
      </c>
      <c r="G5491" s="2">
        <f>IF(ISBLANK(Original!G5493),MEDIAN(Original!G:G),Original!G5493)</f>
        <v>36419</v>
      </c>
    </row>
    <row r="5492" spans="1:7" x14ac:dyDescent="0.3">
      <c r="A5492" s="2">
        <v>910075</v>
      </c>
      <c r="B5492" s="3">
        <v>41856.783148148148</v>
      </c>
      <c r="C5492" s="2" t="s">
        <v>32</v>
      </c>
      <c r="D5492" s="2" t="str">
        <f>IF(Original!D5494 = "-", "Male", Original!D5494)</f>
        <v>Female</v>
      </c>
      <c r="E5492" s="2" t="s">
        <v>17</v>
      </c>
      <c r="F5492" s="2" t="str">
        <f>IF(Original!F5494 = "-", "c9", Original!F5494)</f>
        <v>c5</v>
      </c>
      <c r="G5492" s="2">
        <f>IF(ISBLANK(Original!G5494),MEDIAN(Original!G:G),Original!G5494)</f>
        <v>16181</v>
      </c>
    </row>
    <row r="5493" spans="1:7" x14ac:dyDescent="0.3">
      <c r="A5493" s="2">
        <v>170666</v>
      </c>
      <c r="B5493" s="3">
        <v>41831.397488425922</v>
      </c>
      <c r="C5493" s="2" t="s">
        <v>31</v>
      </c>
      <c r="D5493" s="2" t="str">
        <f>IF(Original!D5495 = "-", "Male", Original!D5495)</f>
        <v>Female</v>
      </c>
      <c r="E5493" s="2" t="s">
        <v>15</v>
      </c>
      <c r="F5493" s="2" t="str">
        <f>IF(Original!F5495 = "-", "c9", Original!F5495)</f>
        <v>c5</v>
      </c>
      <c r="G5493" s="2">
        <f>IF(ISBLANK(Original!G5495),MEDIAN(Original!G:G),Original!G5495)</f>
        <v>63637</v>
      </c>
    </row>
    <row r="5494" spans="1:7" x14ac:dyDescent="0.3">
      <c r="A5494" s="2">
        <v>312655</v>
      </c>
      <c r="B5494" s="3">
        <v>41880.398576388892</v>
      </c>
      <c r="C5494" s="2" t="s">
        <v>32</v>
      </c>
      <c r="D5494" s="2" t="str">
        <f>IF(Original!D5496 = "-", "Male", Original!D5496)</f>
        <v>Female</v>
      </c>
      <c r="E5494" s="2" t="s">
        <v>17</v>
      </c>
      <c r="F5494" s="2" t="str">
        <f>IF(Original!F5496 = "-", "c9", Original!F5496)</f>
        <v>c9</v>
      </c>
      <c r="G5494" s="2">
        <f>IF(ISBLANK(Original!G5496),MEDIAN(Original!G:G),Original!G5496)</f>
        <v>23726</v>
      </c>
    </row>
    <row r="5495" spans="1:7" x14ac:dyDescent="0.3">
      <c r="A5495" s="2">
        <v>634674</v>
      </c>
      <c r="B5495" s="3">
        <v>41851.127939814818</v>
      </c>
      <c r="C5495" s="2" t="s">
        <v>32</v>
      </c>
      <c r="D5495" s="2" t="str">
        <f>IF(Original!D5497 = "-", "Male", Original!D5497)</f>
        <v>Male</v>
      </c>
      <c r="E5495" s="2" t="s">
        <v>16</v>
      </c>
      <c r="F5495" s="2" t="str">
        <f>IF(Original!F5497 = "-", "c9", Original!F5497)</f>
        <v>c5</v>
      </c>
      <c r="G5495" s="2">
        <f>IF(ISBLANK(Original!G5497),MEDIAN(Original!G:G),Original!G5497)</f>
        <v>63556</v>
      </c>
    </row>
    <row r="5496" spans="1:7" x14ac:dyDescent="0.3">
      <c r="A5496" s="2">
        <v>574495</v>
      </c>
      <c r="B5496" s="3">
        <v>41851.128576388888</v>
      </c>
      <c r="C5496" s="2" t="s">
        <v>32</v>
      </c>
      <c r="D5496" s="2" t="str">
        <f>IF(Original!D5498 = "-", "Male", Original!D5498)</f>
        <v>Male</v>
      </c>
      <c r="E5496" s="2" t="s">
        <v>16</v>
      </c>
      <c r="F5496" s="2" t="str">
        <f>IF(Original!F5498 = "-", "c9", Original!F5498)</f>
        <v>c5</v>
      </c>
      <c r="G5496" s="2">
        <f>IF(ISBLANK(Original!G5498),MEDIAN(Original!G:G),Original!G5498)</f>
        <v>23537</v>
      </c>
    </row>
    <row r="5497" spans="1:7" x14ac:dyDescent="0.3">
      <c r="A5497" s="2">
        <v>795229</v>
      </c>
      <c r="B5497" s="3">
        <v>41853.771435185183</v>
      </c>
      <c r="C5497" s="2" t="s">
        <v>32</v>
      </c>
      <c r="D5497" s="2" t="str">
        <f>IF(Original!D5499 = "-", "Male", Original!D5499)</f>
        <v>Male</v>
      </c>
      <c r="E5497" s="2" t="s">
        <v>12</v>
      </c>
      <c r="F5497" s="2" t="str">
        <f>IF(Original!F5499 = "-", "c9", Original!F5499)</f>
        <v>c5</v>
      </c>
      <c r="G5497" s="2">
        <f>IF(ISBLANK(Original!G5499),MEDIAN(Original!G:G),Original!G5499)</f>
        <v>42487</v>
      </c>
    </row>
    <row r="5498" spans="1:7" x14ac:dyDescent="0.3">
      <c r="A5498" s="2">
        <v>101339</v>
      </c>
      <c r="B5498" s="3">
        <v>41854.387627314813</v>
      </c>
      <c r="C5498" s="2" t="s">
        <v>32</v>
      </c>
      <c r="D5498" s="2" t="str">
        <f>IF(Original!D5500 = "-", "Male", Original!D5500)</f>
        <v>Male</v>
      </c>
      <c r="E5498" s="2" t="s">
        <v>17</v>
      </c>
      <c r="F5498" s="2" t="str">
        <f>IF(Original!F5500 = "-", "c9", Original!F5500)</f>
        <v>c9</v>
      </c>
      <c r="G5498" s="2">
        <f>IF(ISBLANK(Original!G5500),MEDIAN(Original!G:G),Original!G5500)</f>
        <v>6604</v>
      </c>
    </row>
    <row r="5499" spans="1:7" x14ac:dyDescent="0.3">
      <c r="A5499" s="2">
        <v>964866</v>
      </c>
      <c r="B5499" s="3">
        <v>41854.386064814818</v>
      </c>
      <c r="C5499" s="2" t="s">
        <v>31</v>
      </c>
      <c r="D5499" s="2" t="str">
        <f>IF(Original!D5501 = "-", "Male", Original!D5501)</f>
        <v>Don’t want to say</v>
      </c>
      <c r="E5499" s="2" t="s">
        <v>17</v>
      </c>
      <c r="F5499" s="2" t="str">
        <f>IF(Original!F5501 = "-", "c9", Original!F5501)</f>
        <v>c9</v>
      </c>
      <c r="G5499" s="2">
        <f>IF(ISBLANK(Original!G5501),MEDIAN(Original!G:G),Original!G5501)</f>
        <v>77654</v>
      </c>
    </row>
    <row r="5500" spans="1:7" x14ac:dyDescent="0.3">
      <c r="A5500" s="2">
        <v>602766</v>
      </c>
      <c r="B5500" s="3">
        <v>41867.66983796296</v>
      </c>
      <c r="C5500" s="2" t="s">
        <v>32</v>
      </c>
      <c r="D5500" s="2" t="str">
        <f>IF(Original!D5502 = "-", "Male", Original!D5502)</f>
        <v>Male</v>
      </c>
      <c r="E5500" s="2" t="s">
        <v>17</v>
      </c>
      <c r="F5500" s="2" t="str">
        <f>IF(Original!F5502 = "-", "c9", Original!F5502)</f>
        <v>c9</v>
      </c>
      <c r="G5500" s="2">
        <f>IF(ISBLANK(Original!G5502),MEDIAN(Original!G:G),Original!G5502)</f>
        <v>76581</v>
      </c>
    </row>
    <row r="5501" spans="1:7" x14ac:dyDescent="0.3">
      <c r="A5501" s="2">
        <v>544249</v>
      </c>
      <c r="B5501" s="3">
        <v>41862.331817129627</v>
      </c>
      <c r="C5501" s="2" t="s">
        <v>32</v>
      </c>
      <c r="D5501" s="2" t="str">
        <f>IF(Original!D5503 = "-", "Male", Original!D5503)</f>
        <v>Female</v>
      </c>
      <c r="E5501" s="2" t="s">
        <v>17</v>
      </c>
      <c r="F5501" s="2" t="str">
        <f>IF(Original!F5503 = "-", "c9", Original!F5503)</f>
        <v>c9</v>
      </c>
      <c r="G5501" s="2">
        <f>IF(ISBLANK(Original!G5503),MEDIAN(Original!G:G),Original!G5503)</f>
        <v>54308</v>
      </c>
    </row>
    <row r="5502" spans="1:7" x14ac:dyDescent="0.3">
      <c r="A5502" s="2">
        <v>181724</v>
      </c>
      <c r="B5502" s="3">
        <v>41842.397106481483</v>
      </c>
      <c r="C5502" s="2" t="s">
        <v>32</v>
      </c>
      <c r="D5502" s="2" t="str">
        <f>IF(Original!D5504 = "-", "Male", Original!D5504)</f>
        <v>Male</v>
      </c>
      <c r="E5502" s="2" t="s">
        <v>18</v>
      </c>
      <c r="F5502" s="2" t="str">
        <f>IF(Original!F5504 = "-", "c9", Original!F5504)</f>
        <v>c5</v>
      </c>
      <c r="G5502" s="2">
        <f>IF(ISBLANK(Original!G5504),MEDIAN(Original!G:G),Original!G5504)</f>
        <v>40027</v>
      </c>
    </row>
    <row r="5503" spans="1:7" x14ac:dyDescent="0.3">
      <c r="A5503" s="2">
        <v>491865</v>
      </c>
      <c r="B5503" s="3">
        <v>41863.397141203706</v>
      </c>
      <c r="C5503" s="2" t="s">
        <v>32</v>
      </c>
      <c r="D5503" s="2" t="str">
        <f>IF(Original!D5505 = "-", "Male", Original!D5505)</f>
        <v>Female</v>
      </c>
      <c r="E5503" s="2" t="s">
        <v>18</v>
      </c>
      <c r="F5503" s="2" t="str">
        <f>IF(Original!F5505 = "-", "c9", Original!F5505)</f>
        <v>c5</v>
      </c>
      <c r="G5503" s="2">
        <f>IF(ISBLANK(Original!G5505),MEDIAN(Original!G:G),Original!G5505)</f>
        <v>50726</v>
      </c>
    </row>
    <row r="5504" spans="1:7" x14ac:dyDescent="0.3">
      <c r="A5504" s="2">
        <v>994547</v>
      </c>
      <c r="B5504" s="3">
        <v>41842.396793981483</v>
      </c>
      <c r="C5504" s="2" t="s">
        <v>31</v>
      </c>
      <c r="D5504" s="2" t="str">
        <f>IF(Original!D5506 = "-", "Male", Original!D5506)</f>
        <v>Male</v>
      </c>
      <c r="E5504" s="2" t="s">
        <v>17</v>
      </c>
      <c r="F5504" s="2" t="str">
        <f>IF(Original!F5506 = "-", "c9", Original!F5506)</f>
        <v>c9</v>
      </c>
      <c r="G5504" s="2">
        <f>IF(ISBLANK(Original!G5506),MEDIAN(Original!G:G),Original!G5506)</f>
        <v>24324</v>
      </c>
    </row>
    <row r="5505" spans="1:7" x14ac:dyDescent="0.3">
      <c r="A5505" s="2">
        <v>472159</v>
      </c>
      <c r="B5505" s="3">
        <v>41842.401307870372</v>
      </c>
      <c r="C5505" s="2" t="s">
        <v>32</v>
      </c>
      <c r="D5505" s="2" t="str">
        <f>IF(Original!D5507 = "-", "Male", Original!D5507)</f>
        <v>Male</v>
      </c>
      <c r="E5505" s="2" t="s">
        <v>17</v>
      </c>
      <c r="F5505" s="2" t="str">
        <f>IF(Original!F5507 = "-", "c9", Original!F5507)</f>
        <v>c9</v>
      </c>
      <c r="G5505" s="2">
        <f>IF(ISBLANK(Original!G5507),MEDIAN(Original!G:G),Original!G5507)</f>
        <v>21527</v>
      </c>
    </row>
    <row r="5506" spans="1:7" x14ac:dyDescent="0.3">
      <c r="A5506" s="2">
        <v>214831</v>
      </c>
      <c r="B5506" s="3">
        <v>41842.397534722222</v>
      </c>
      <c r="C5506" s="2" t="s">
        <v>32</v>
      </c>
      <c r="D5506" s="2" t="str">
        <f>IF(Original!D5508 = "-", "Male", Original!D5508)</f>
        <v>Female</v>
      </c>
      <c r="E5506" s="2" t="s">
        <v>17</v>
      </c>
      <c r="F5506" s="2" t="str">
        <f>IF(Original!F5508 = "-", "c9", Original!F5508)</f>
        <v>c9</v>
      </c>
      <c r="G5506" s="2">
        <f>IF(ISBLANK(Original!G5508),MEDIAN(Original!G:G),Original!G5508)</f>
        <v>64561</v>
      </c>
    </row>
    <row r="5507" spans="1:7" x14ac:dyDescent="0.3">
      <c r="A5507" s="2">
        <v>469291</v>
      </c>
      <c r="B5507" s="3">
        <v>41866.730856481481</v>
      </c>
      <c r="C5507" s="2" t="s">
        <v>32</v>
      </c>
      <c r="D5507" s="2" t="str">
        <f>IF(Original!D5509 = "-", "Male", Original!D5509)</f>
        <v>Female</v>
      </c>
      <c r="E5507" s="2" t="s">
        <v>17</v>
      </c>
      <c r="F5507" s="2" t="str">
        <f>IF(Original!F5509 = "-", "c9", Original!F5509)</f>
        <v>c9</v>
      </c>
      <c r="G5507" s="2">
        <f>IF(ISBLANK(Original!G5509),MEDIAN(Original!G:G),Original!G5509)</f>
        <v>2418</v>
      </c>
    </row>
    <row r="5508" spans="1:7" x14ac:dyDescent="0.3">
      <c r="A5508" s="2">
        <v>520857</v>
      </c>
      <c r="B5508" s="3">
        <v>41872.669502314813</v>
      </c>
      <c r="C5508" s="2" t="s">
        <v>32</v>
      </c>
      <c r="D5508" s="2" t="str">
        <f>IF(Original!D5510 = "-", "Male", Original!D5510)</f>
        <v>Don’t want to say</v>
      </c>
      <c r="E5508" s="2" t="s">
        <v>17</v>
      </c>
      <c r="F5508" s="2" t="str">
        <f>IF(Original!F5510 = "-", "c9", Original!F5510)</f>
        <v>c9</v>
      </c>
      <c r="G5508" s="2">
        <f>IF(ISBLANK(Original!G5510),MEDIAN(Original!G:G),Original!G5510)</f>
        <v>82095</v>
      </c>
    </row>
    <row r="5509" spans="1:7" x14ac:dyDescent="0.3">
      <c r="A5509" s="2">
        <v>70068</v>
      </c>
      <c r="B5509" s="3">
        <v>41878.826655092591</v>
      </c>
      <c r="C5509" s="2" t="s">
        <v>32</v>
      </c>
      <c r="D5509" s="2" t="str">
        <f>IF(Original!D5511 = "-", "Male", Original!D5511)</f>
        <v>Male</v>
      </c>
      <c r="E5509" s="2" t="s">
        <v>17</v>
      </c>
      <c r="F5509" s="2" t="str">
        <f>IF(Original!F5511 = "-", "c9", Original!F5511)</f>
        <v>c9</v>
      </c>
      <c r="G5509" s="2">
        <f>IF(ISBLANK(Original!G5511),MEDIAN(Original!G:G),Original!G5511)</f>
        <v>69583</v>
      </c>
    </row>
    <row r="5510" spans="1:7" x14ac:dyDescent="0.3">
      <c r="A5510" s="2">
        <v>469233</v>
      </c>
      <c r="B5510" s="3">
        <v>41877.396770833337</v>
      </c>
      <c r="C5510" s="2" t="s">
        <v>32</v>
      </c>
      <c r="D5510" s="2" t="str">
        <f>IF(Original!D5512 = "-", "Male", Original!D5512)</f>
        <v>Male</v>
      </c>
      <c r="E5510" s="2" t="s">
        <v>20</v>
      </c>
      <c r="F5510" s="2" t="str">
        <f>IF(Original!F5512 = "-", "c9", Original!F5512)</f>
        <v>i5</v>
      </c>
      <c r="G5510" s="2">
        <f>IF(ISBLANK(Original!G5512),MEDIAN(Original!G:G),Original!G5512)</f>
        <v>23772</v>
      </c>
    </row>
    <row r="5511" spans="1:7" x14ac:dyDescent="0.3">
      <c r="A5511" s="2">
        <v>592432</v>
      </c>
      <c r="B5511" s="3">
        <v>41879.608078703706</v>
      </c>
      <c r="C5511" s="2" t="s">
        <v>32</v>
      </c>
      <c r="D5511" s="2" t="str">
        <f>IF(Original!D5513 = "-", "Male", Original!D5513)</f>
        <v>Male</v>
      </c>
      <c r="E5511" s="2" t="s">
        <v>20</v>
      </c>
      <c r="F5511" s="2" t="str">
        <f>IF(Original!F5513 = "-", "c9", Original!F5513)</f>
        <v>i5</v>
      </c>
      <c r="G5511" s="2">
        <f>IF(ISBLANK(Original!G5513),MEDIAN(Original!G:G),Original!G5513)</f>
        <v>10144</v>
      </c>
    </row>
    <row r="5512" spans="1:7" x14ac:dyDescent="0.3">
      <c r="A5512" s="2">
        <v>576494</v>
      </c>
      <c r="B5512" s="3">
        <v>41879.770046296297</v>
      </c>
      <c r="C5512" s="2" t="s">
        <v>32</v>
      </c>
      <c r="D5512" s="2" t="str">
        <f>IF(Original!D5514 = "-", "Male", Original!D5514)</f>
        <v>Male</v>
      </c>
      <c r="E5512" s="2" t="s">
        <v>20</v>
      </c>
      <c r="F5512" s="2" t="str">
        <f>IF(Original!F5514 = "-", "c9", Original!F5514)</f>
        <v>i5</v>
      </c>
      <c r="G5512" s="2">
        <f>IF(ISBLANK(Original!G5514),MEDIAN(Original!G:G),Original!G5514)</f>
        <v>44526</v>
      </c>
    </row>
    <row r="5513" spans="1:7" x14ac:dyDescent="0.3">
      <c r="A5513" s="2">
        <v>910136</v>
      </c>
      <c r="B5513" s="3">
        <v>41879.770451388889</v>
      </c>
      <c r="C5513" s="2" t="s">
        <v>32</v>
      </c>
      <c r="D5513" s="2" t="str">
        <f>IF(Original!D5515 = "-", "Male", Original!D5515)</f>
        <v>Female</v>
      </c>
      <c r="E5513" s="2" t="s">
        <v>20</v>
      </c>
      <c r="F5513" s="2" t="str">
        <f>IF(Original!F5515 = "-", "c9", Original!F5515)</f>
        <v>i5</v>
      </c>
      <c r="G5513" s="2">
        <f>IF(ISBLANK(Original!G5515),MEDIAN(Original!G:G),Original!G5515)</f>
        <v>52402</v>
      </c>
    </row>
    <row r="5514" spans="1:7" x14ac:dyDescent="0.3">
      <c r="A5514" s="2">
        <v>986428</v>
      </c>
      <c r="B5514" s="3">
        <v>41878.396770833337</v>
      </c>
      <c r="C5514" s="2" t="s">
        <v>32</v>
      </c>
      <c r="D5514" s="2" t="str">
        <f>IF(Original!D5516 = "-", "Male", Original!D5516)</f>
        <v>Male</v>
      </c>
      <c r="E5514" s="2" t="s">
        <v>17</v>
      </c>
      <c r="F5514" s="2" t="str">
        <f>IF(Original!F5516 = "-", "c9", Original!F5516)</f>
        <v>c5</v>
      </c>
      <c r="G5514" s="2">
        <f>IF(ISBLANK(Original!G5516),MEDIAN(Original!G:G),Original!G5516)</f>
        <v>13969</v>
      </c>
    </row>
    <row r="5515" spans="1:7" x14ac:dyDescent="0.3">
      <c r="A5515" s="2">
        <v>930316</v>
      </c>
      <c r="B5515" s="3">
        <v>41878.893020833333</v>
      </c>
      <c r="C5515" s="2" t="s">
        <v>31</v>
      </c>
      <c r="D5515" s="2" t="str">
        <f>IF(Original!D5517 = "-", "Male", Original!D5517)</f>
        <v>Male</v>
      </c>
      <c r="E5515" s="2" t="s">
        <v>17</v>
      </c>
      <c r="F5515" s="2" t="str">
        <f>IF(Original!F5517 = "-", "c9", Original!F5517)</f>
        <v>c5</v>
      </c>
      <c r="G5515" s="2">
        <f>IF(ISBLANK(Original!G5517),MEDIAN(Original!G:G),Original!G5517)</f>
        <v>91546</v>
      </c>
    </row>
    <row r="5516" spans="1:7" x14ac:dyDescent="0.3">
      <c r="A5516" s="2">
        <v>34301</v>
      </c>
      <c r="B5516" s="3">
        <v>41878.894386574073</v>
      </c>
      <c r="C5516" s="2" t="s">
        <v>31</v>
      </c>
      <c r="D5516" s="2" t="str">
        <f>IF(Original!D5518 = "-", "Male", Original!D5518)</f>
        <v>Male</v>
      </c>
      <c r="E5516" s="2" t="s">
        <v>17</v>
      </c>
      <c r="F5516" s="2" t="str">
        <f>IF(Original!F5518 = "-", "c9", Original!F5518)</f>
        <v>c5</v>
      </c>
      <c r="G5516" s="2">
        <f>IF(ISBLANK(Original!G5518),MEDIAN(Original!G:G),Original!G5518)</f>
        <v>13802</v>
      </c>
    </row>
    <row r="5517" spans="1:7" x14ac:dyDescent="0.3">
      <c r="A5517" s="2">
        <v>203823</v>
      </c>
      <c r="B5517" s="3">
        <v>41878.893587962964</v>
      </c>
      <c r="C5517" s="2" t="s">
        <v>32</v>
      </c>
      <c r="D5517" s="2" t="str">
        <f>IF(Original!D5519 = "-", "Male", Original!D5519)</f>
        <v>Female</v>
      </c>
      <c r="E5517" s="2" t="s">
        <v>17</v>
      </c>
      <c r="F5517" s="2" t="str">
        <f>IF(Original!F5519 = "-", "c9", Original!F5519)</f>
        <v>c5</v>
      </c>
      <c r="G5517" s="2">
        <f>IF(ISBLANK(Original!G5519),MEDIAN(Original!G:G),Original!G5519)</f>
        <v>38047</v>
      </c>
    </row>
    <row r="5518" spans="1:7" x14ac:dyDescent="0.3">
      <c r="A5518" s="2">
        <v>609607</v>
      </c>
      <c r="B5518" s="3">
        <v>41857.397592592592</v>
      </c>
      <c r="C5518" s="2" t="s">
        <v>32</v>
      </c>
      <c r="D5518" s="2" t="str">
        <f>IF(Original!D5520 = "-", "Male", Original!D5520)</f>
        <v>Male</v>
      </c>
      <c r="E5518" s="2" t="s">
        <v>15</v>
      </c>
      <c r="F5518" s="2" t="str">
        <f>IF(Original!F5520 = "-", "c9", Original!F5520)</f>
        <v>i5</v>
      </c>
      <c r="G5518" s="2">
        <f>IF(ISBLANK(Original!G5520),MEDIAN(Original!G:G),Original!G5520)</f>
        <v>36294</v>
      </c>
    </row>
    <row r="5519" spans="1:7" x14ac:dyDescent="0.3">
      <c r="A5519" s="2">
        <v>580000</v>
      </c>
      <c r="B5519" s="3">
        <v>41843.39671296296</v>
      </c>
      <c r="C5519" s="2" t="s">
        <v>32</v>
      </c>
      <c r="D5519" s="2" t="str">
        <f>IF(Original!D5521 = "-", "Male", Original!D5521)</f>
        <v>Male</v>
      </c>
      <c r="E5519" s="2" t="s">
        <v>20</v>
      </c>
      <c r="F5519" s="2" t="str">
        <f>IF(Original!F5521 = "-", "c9", Original!F5521)</f>
        <v>c8</v>
      </c>
      <c r="G5519" s="2">
        <f>IF(ISBLANK(Original!G5521),MEDIAN(Original!G:G),Original!G5521)</f>
        <v>62097</v>
      </c>
    </row>
    <row r="5520" spans="1:7" x14ac:dyDescent="0.3">
      <c r="A5520" s="2">
        <v>968762</v>
      </c>
      <c r="B5520" s="3">
        <v>41862.662002314813</v>
      </c>
      <c r="C5520" s="2" t="s">
        <v>32</v>
      </c>
      <c r="D5520" s="2" t="str">
        <f>IF(Original!D5522 = "-", "Male", Original!D5522)</f>
        <v>Male</v>
      </c>
      <c r="E5520" s="2" t="s">
        <v>15</v>
      </c>
      <c r="F5520" s="2" t="str">
        <f>IF(Original!F5522 = "-", "c9", Original!F5522)</f>
        <v>i1</v>
      </c>
      <c r="G5520" s="2">
        <f>IF(ISBLANK(Original!G5522),MEDIAN(Original!G:G),Original!G5522)</f>
        <v>92420</v>
      </c>
    </row>
    <row r="5521" spans="1:7" x14ac:dyDescent="0.3">
      <c r="A5521" s="2">
        <v>653469</v>
      </c>
      <c r="B5521" s="3">
        <v>41862.662766203706</v>
      </c>
      <c r="C5521" s="2" t="s">
        <v>32</v>
      </c>
      <c r="D5521" s="2" t="str">
        <f>IF(Original!D5523 = "-", "Male", Original!D5523)</f>
        <v>Female</v>
      </c>
      <c r="E5521" s="2" t="s">
        <v>15</v>
      </c>
      <c r="F5521" s="2" t="str">
        <f>IF(Original!F5523 = "-", "c9", Original!F5523)</f>
        <v>i1</v>
      </c>
      <c r="G5521" s="2">
        <f>IF(ISBLANK(Original!G5523),MEDIAN(Original!G:G),Original!G5523)</f>
        <v>57993</v>
      </c>
    </row>
    <row r="5522" spans="1:7" x14ac:dyDescent="0.3">
      <c r="A5522" s="2">
        <v>246856</v>
      </c>
      <c r="B5522" s="3">
        <v>41851.398645833331</v>
      </c>
      <c r="C5522" s="2" t="s">
        <v>32</v>
      </c>
      <c r="D5522" s="2" t="str">
        <f>IF(Original!D5524 = "-", "Male", Original!D5524)</f>
        <v>Female</v>
      </c>
      <c r="E5522" s="2" t="s">
        <v>20</v>
      </c>
      <c r="F5522" s="2" t="str">
        <f>IF(Original!F5524 = "-", "c9", Original!F5524)</f>
        <v>i6</v>
      </c>
      <c r="G5522" s="2">
        <f>IF(ISBLANK(Original!G5524),MEDIAN(Original!G:G),Original!G5524)</f>
        <v>24756</v>
      </c>
    </row>
    <row r="5523" spans="1:7" x14ac:dyDescent="0.3">
      <c r="A5523" s="2">
        <v>631532</v>
      </c>
      <c r="B5523" s="3">
        <v>41849.730671296296</v>
      </c>
      <c r="C5523" s="2" t="s">
        <v>32</v>
      </c>
      <c r="D5523" s="2" t="str">
        <f>IF(Original!D5525 = "-", "Male", Original!D5525)</f>
        <v>Female</v>
      </c>
      <c r="E5523" s="2" t="s">
        <v>12</v>
      </c>
      <c r="F5523" s="2" t="str">
        <f>IF(Original!F5525 = "-", "c9", Original!F5525)</f>
        <v>b9</v>
      </c>
      <c r="G5523" s="2">
        <f>IF(ISBLANK(Original!G5525),MEDIAN(Original!G:G),Original!G5525)</f>
        <v>96610</v>
      </c>
    </row>
    <row r="5524" spans="1:7" x14ac:dyDescent="0.3">
      <c r="A5524" s="2">
        <v>856783</v>
      </c>
      <c r="B5524" s="3">
        <v>41849.731030092589</v>
      </c>
      <c r="C5524" s="2" t="s">
        <v>31</v>
      </c>
      <c r="D5524" s="2" t="str">
        <f>IF(Original!D5526 = "-", "Male", Original!D5526)</f>
        <v>Female</v>
      </c>
      <c r="E5524" s="2" t="s">
        <v>12</v>
      </c>
      <c r="F5524" s="2" t="str">
        <f>IF(Original!F5526 = "-", "c9", Original!F5526)</f>
        <v>b9</v>
      </c>
      <c r="G5524" s="2">
        <f>IF(ISBLANK(Original!G5526),MEDIAN(Original!G:G),Original!G5526)</f>
        <v>88276</v>
      </c>
    </row>
    <row r="5525" spans="1:7" x14ac:dyDescent="0.3">
      <c r="A5525" s="2">
        <v>294317</v>
      </c>
      <c r="B5525" s="3">
        <v>41849.731631944444</v>
      </c>
      <c r="C5525" s="2" t="s">
        <v>31</v>
      </c>
      <c r="D5525" s="2" t="str">
        <f>IF(Original!D5527 = "-", "Male", Original!D5527)</f>
        <v>Female</v>
      </c>
      <c r="E5525" s="2" t="s">
        <v>12</v>
      </c>
      <c r="F5525" s="2" t="str">
        <f>IF(Original!F5527 = "-", "c9", Original!F5527)</f>
        <v>b9</v>
      </c>
      <c r="G5525" s="2">
        <f>IF(ISBLANK(Original!G5527),MEDIAN(Original!G:G),Original!G5527)</f>
        <v>85400</v>
      </c>
    </row>
    <row r="5526" spans="1:7" x14ac:dyDescent="0.3">
      <c r="A5526" s="2">
        <v>471224</v>
      </c>
      <c r="B5526" s="3">
        <v>41850.672384259262</v>
      </c>
      <c r="C5526" s="2" t="s">
        <v>32</v>
      </c>
      <c r="D5526" s="2" t="str">
        <f>IF(Original!D5528 = "-", "Male", Original!D5528)</f>
        <v>Male</v>
      </c>
      <c r="E5526" s="2" t="s">
        <v>12</v>
      </c>
      <c r="F5526" s="2" t="str">
        <f>IF(Original!F5528 = "-", "c9", Original!F5528)</f>
        <v>b9</v>
      </c>
      <c r="G5526" s="2">
        <f>IF(ISBLANK(Original!G5528),MEDIAN(Original!G:G),Original!G5528)</f>
        <v>36681</v>
      </c>
    </row>
    <row r="5527" spans="1:7" x14ac:dyDescent="0.3">
      <c r="A5527" s="2">
        <v>524337</v>
      </c>
      <c r="B5527" s="3">
        <v>41844.397118055553</v>
      </c>
      <c r="C5527" s="2" t="s">
        <v>32</v>
      </c>
      <c r="D5527" s="2" t="str">
        <f>IF(Original!D5529 = "-", "Male", Original!D5529)</f>
        <v>Male</v>
      </c>
      <c r="E5527" s="2" t="s">
        <v>12</v>
      </c>
      <c r="F5527" s="2" t="str">
        <f>IF(Original!F5529 = "-", "c9", Original!F5529)</f>
        <v>c5</v>
      </c>
      <c r="G5527" s="2">
        <f>IF(ISBLANK(Original!G5529),MEDIAN(Original!G:G),Original!G5529)</f>
        <v>84524</v>
      </c>
    </row>
    <row r="5528" spans="1:7" x14ac:dyDescent="0.3">
      <c r="A5528" s="2">
        <v>946203</v>
      </c>
      <c r="B5528" s="3">
        <v>41850.171423611115</v>
      </c>
      <c r="C5528" s="2" t="s">
        <v>32</v>
      </c>
      <c r="D5528" s="2" t="str">
        <f>IF(Original!D5530 = "-", "Male", Original!D5530)</f>
        <v>Female</v>
      </c>
      <c r="E5528" s="2" t="s">
        <v>12</v>
      </c>
      <c r="F5528" s="2" t="str">
        <f>IF(Original!F5530 = "-", "c9", Original!F5530)</f>
        <v>c5</v>
      </c>
      <c r="G5528" s="2">
        <f>IF(ISBLANK(Original!G5530),MEDIAN(Original!G:G),Original!G5530)</f>
        <v>72462</v>
      </c>
    </row>
    <row r="5529" spans="1:7" x14ac:dyDescent="0.3">
      <c r="A5529" s="2">
        <v>519413</v>
      </c>
      <c r="B5529" s="3">
        <v>41850.172129629631</v>
      </c>
      <c r="C5529" s="2" t="s">
        <v>32</v>
      </c>
      <c r="D5529" s="2" t="str">
        <f>IF(Original!D5531 = "-", "Male", Original!D5531)</f>
        <v>Male</v>
      </c>
      <c r="E5529" s="2" t="s">
        <v>12</v>
      </c>
      <c r="F5529" s="2" t="str">
        <f>IF(Original!F5531 = "-", "c9", Original!F5531)</f>
        <v>c5</v>
      </c>
      <c r="G5529" s="2">
        <f>IF(ISBLANK(Original!G5531),MEDIAN(Original!G:G),Original!G5531)</f>
        <v>7774</v>
      </c>
    </row>
    <row r="5530" spans="1:7" x14ac:dyDescent="0.3">
      <c r="A5530" s="2">
        <v>481753</v>
      </c>
      <c r="B5530" s="3">
        <v>41850.391932870371</v>
      </c>
      <c r="C5530" s="2" t="s">
        <v>32</v>
      </c>
      <c r="D5530" s="2" t="str">
        <f>IF(Original!D5532 = "-", "Male", Original!D5532)</f>
        <v>Female</v>
      </c>
      <c r="E5530" s="2" t="s">
        <v>12</v>
      </c>
      <c r="F5530" s="2" t="str">
        <f>IF(Original!F5532 = "-", "c9", Original!F5532)</f>
        <v>c5</v>
      </c>
      <c r="G5530" s="2">
        <f>IF(ISBLANK(Original!G5532),MEDIAN(Original!G:G),Original!G5532)</f>
        <v>98350</v>
      </c>
    </row>
    <row r="5531" spans="1:7" x14ac:dyDescent="0.3">
      <c r="A5531" s="2">
        <v>218458</v>
      </c>
      <c r="B5531" s="3">
        <v>41856.473692129628</v>
      </c>
      <c r="C5531" s="2" t="s">
        <v>32</v>
      </c>
      <c r="D5531" s="2" t="str">
        <f>IF(Original!D5533 = "-", "Male", Original!D5533)</f>
        <v>Male</v>
      </c>
      <c r="E5531" s="2" t="s">
        <v>12</v>
      </c>
      <c r="F5531" s="2" t="str">
        <f>IF(Original!F5533 = "-", "c9", Original!F5533)</f>
        <v>c5</v>
      </c>
      <c r="G5531" s="2">
        <f>IF(ISBLANK(Original!G5533),MEDIAN(Original!G:G),Original!G5533)</f>
        <v>49148</v>
      </c>
    </row>
    <row r="5532" spans="1:7" x14ac:dyDescent="0.3">
      <c r="A5532" s="2">
        <v>309231</v>
      </c>
      <c r="B5532" s="3">
        <v>41856.474409722221</v>
      </c>
      <c r="C5532" s="2" t="s">
        <v>32</v>
      </c>
      <c r="D5532" s="2" t="str">
        <f>IF(Original!D5534 = "-", "Male", Original!D5534)</f>
        <v>Male</v>
      </c>
      <c r="E5532" s="2" t="s">
        <v>12</v>
      </c>
      <c r="F5532" s="2" t="str">
        <f>IF(Original!F5534 = "-", "c9", Original!F5534)</f>
        <v>c5</v>
      </c>
      <c r="G5532" s="2">
        <f>IF(ISBLANK(Original!G5534),MEDIAN(Original!G:G),Original!G5534)</f>
        <v>84249</v>
      </c>
    </row>
    <row r="5533" spans="1:7" x14ac:dyDescent="0.3">
      <c r="A5533" s="2">
        <v>282766</v>
      </c>
      <c r="B5533" s="3">
        <v>41879.701678240737</v>
      </c>
      <c r="C5533" s="2" t="s">
        <v>32</v>
      </c>
      <c r="D5533" s="2" t="str">
        <f>IF(Original!D5535 = "-", "Male", Original!D5535)</f>
        <v>Male</v>
      </c>
      <c r="E5533" s="2" t="s">
        <v>20</v>
      </c>
      <c r="F5533" s="2" t="str">
        <f>IF(Original!F5535 = "-", "c9", Original!F5535)</f>
        <v>i5</v>
      </c>
      <c r="G5533" s="2">
        <f>IF(ISBLANK(Original!G5535),MEDIAN(Original!G:G),Original!G5535)</f>
        <v>50287</v>
      </c>
    </row>
    <row r="5534" spans="1:7" x14ac:dyDescent="0.3">
      <c r="A5534" s="2">
        <v>55764</v>
      </c>
      <c r="B5534" s="3">
        <v>41859.935636574075</v>
      </c>
      <c r="C5534" s="2" t="s">
        <v>32</v>
      </c>
      <c r="D5534" s="2" t="str">
        <f>IF(Original!D5536 = "-", "Male", Original!D5536)</f>
        <v>Male</v>
      </c>
      <c r="E5534" s="2" t="s">
        <v>12</v>
      </c>
      <c r="F5534" s="2" t="str">
        <f>IF(Original!F5536 = "-", "c9", Original!F5536)</f>
        <v>c5</v>
      </c>
      <c r="G5534" s="2">
        <f>IF(ISBLANK(Original!G5536),MEDIAN(Original!G:G),Original!G5536)</f>
        <v>65442</v>
      </c>
    </row>
    <row r="5535" spans="1:7" x14ac:dyDescent="0.3">
      <c r="A5535" s="2">
        <v>141436</v>
      </c>
      <c r="B5535" s="3">
        <v>41855.398506944446</v>
      </c>
      <c r="C5535" s="2" t="s">
        <v>32</v>
      </c>
      <c r="D5535" s="2" t="str">
        <f>IF(Original!D5537 = "-", "Male", Original!D5537)</f>
        <v>Female</v>
      </c>
      <c r="E5535" s="2" t="s">
        <v>12</v>
      </c>
      <c r="F5535" s="2" t="str">
        <f>IF(Original!F5537 = "-", "c9", Original!F5537)</f>
        <v>c5</v>
      </c>
      <c r="G5535" s="2">
        <f>IF(ISBLANK(Original!G5537),MEDIAN(Original!G:G),Original!G5537)</f>
        <v>57496</v>
      </c>
    </row>
    <row r="5536" spans="1:7" x14ac:dyDescent="0.3">
      <c r="A5536" s="2">
        <v>934067</v>
      </c>
      <c r="B5536" s="3">
        <v>41855.399837962963</v>
      </c>
      <c r="C5536" s="2" t="s">
        <v>32</v>
      </c>
      <c r="D5536" s="2" t="str">
        <f>IF(Original!D5538 = "-", "Male", Original!D5538)</f>
        <v>Female</v>
      </c>
      <c r="E5536" s="2" t="s">
        <v>12</v>
      </c>
      <c r="F5536" s="2" t="str">
        <f>IF(Original!F5538 = "-", "c9", Original!F5538)</f>
        <v>c5</v>
      </c>
      <c r="G5536" s="2">
        <f>IF(ISBLANK(Original!G5538),MEDIAN(Original!G:G),Original!G5538)</f>
        <v>16902</v>
      </c>
    </row>
    <row r="5537" spans="1:7" x14ac:dyDescent="0.3">
      <c r="A5537" s="2">
        <v>839964</v>
      </c>
      <c r="B5537" s="3">
        <v>41855.398182870369</v>
      </c>
      <c r="C5537" s="2" t="s">
        <v>32</v>
      </c>
      <c r="D5537" s="2" t="str">
        <f>IF(Original!D5539 = "-", "Male", Original!D5539)</f>
        <v>Female</v>
      </c>
      <c r="E5537" s="2" t="s">
        <v>12</v>
      </c>
      <c r="F5537" s="2" t="str">
        <f>IF(Original!F5539 = "-", "c9", Original!F5539)</f>
        <v>c5</v>
      </c>
      <c r="G5537" s="2">
        <f>IF(ISBLANK(Original!G5539),MEDIAN(Original!G:G),Original!G5539)</f>
        <v>83294</v>
      </c>
    </row>
    <row r="5538" spans="1:7" x14ac:dyDescent="0.3">
      <c r="A5538" s="2">
        <v>850081</v>
      </c>
      <c r="B5538" s="3">
        <v>41857.78800925926</v>
      </c>
      <c r="C5538" s="2" t="s">
        <v>32</v>
      </c>
      <c r="D5538" s="2" t="str">
        <f>IF(Original!D5540 = "-", "Male", Original!D5540)</f>
        <v>Male</v>
      </c>
      <c r="E5538" s="2" t="s">
        <v>12</v>
      </c>
      <c r="F5538" s="2" t="str">
        <f>IF(Original!F5540 = "-", "c9", Original!F5540)</f>
        <v>c5</v>
      </c>
      <c r="G5538" s="2">
        <f>IF(ISBLANK(Original!G5540),MEDIAN(Original!G:G),Original!G5540)</f>
        <v>42812</v>
      </c>
    </row>
    <row r="5539" spans="1:7" x14ac:dyDescent="0.3">
      <c r="A5539" s="2">
        <v>55168</v>
      </c>
      <c r="B5539" s="3">
        <v>41866.420289351852</v>
      </c>
      <c r="C5539" s="2" t="s">
        <v>31</v>
      </c>
      <c r="D5539" s="2" t="str">
        <f>IF(Original!D5541 = "-", "Male", Original!D5541)</f>
        <v>Male</v>
      </c>
      <c r="E5539" s="2" t="s">
        <v>12</v>
      </c>
      <c r="F5539" s="2" t="str">
        <f>IF(Original!F5541 = "-", "c9", Original!F5541)</f>
        <v>c5</v>
      </c>
      <c r="G5539" s="2">
        <f>IF(ISBLANK(Original!G5541),MEDIAN(Original!G:G),Original!G5541)</f>
        <v>37354</v>
      </c>
    </row>
    <row r="5540" spans="1:7" x14ac:dyDescent="0.3">
      <c r="A5540" s="2">
        <v>543245</v>
      </c>
      <c r="B5540" s="3">
        <v>41866.420682870368</v>
      </c>
      <c r="C5540" s="2" t="s">
        <v>32</v>
      </c>
      <c r="D5540" s="2" t="str">
        <f>IF(Original!D5542 = "-", "Male", Original!D5542)</f>
        <v>Female</v>
      </c>
      <c r="E5540" s="2" t="s">
        <v>12</v>
      </c>
      <c r="F5540" s="2" t="str">
        <f>IF(Original!F5542 = "-", "c9", Original!F5542)</f>
        <v>c5</v>
      </c>
      <c r="G5540" s="2">
        <f>IF(ISBLANK(Original!G5542),MEDIAN(Original!G:G),Original!G5542)</f>
        <v>54473</v>
      </c>
    </row>
    <row r="5541" spans="1:7" x14ac:dyDescent="0.3">
      <c r="A5541" s="2">
        <v>322454</v>
      </c>
      <c r="B5541" s="3">
        <v>41866.422129629631</v>
      </c>
      <c r="C5541" s="2" t="s">
        <v>32</v>
      </c>
      <c r="D5541" s="2" t="str">
        <f>IF(Original!D5543 = "-", "Male", Original!D5543)</f>
        <v>Male</v>
      </c>
      <c r="E5541" s="2" t="s">
        <v>12</v>
      </c>
      <c r="F5541" s="2" t="str">
        <f>IF(Original!F5543 = "-", "c9", Original!F5543)</f>
        <v>c5</v>
      </c>
      <c r="G5541" s="2">
        <f>IF(ISBLANK(Original!G5543),MEDIAN(Original!G:G),Original!G5543)</f>
        <v>99824</v>
      </c>
    </row>
    <row r="5542" spans="1:7" x14ac:dyDescent="0.3">
      <c r="A5542" s="2">
        <v>20989</v>
      </c>
      <c r="B5542" s="3">
        <v>41862.397372685184</v>
      </c>
      <c r="C5542" s="2" t="s">
        <v>32</v>
      </c>
      <c r="D5542" s="2" t="str">
        <f>IF(Original!D5544 = "-", "Male", Original!D5544)</f>
        <v>Female</v>
      </c>
      <c r="E5542" s="2" t="s">
        <v>20</v>
      </c>
      <c r="F5542" s="2" t="str">
        <f>IF(Original!F5544 = "-", "c9", Original!F5544)</f>
        <v>c9</v>
      </c>
      <c r="G5542" s="2">
        <f>IF(ISBLANK(Original!G5544),MEDIAN(Original!G:G),Original!G5544)</f>
        <v>60605</v>
      </c>
    </row>
    <row r="5543" spans="1:7" x14ac:dyDescent="0.3">
      <c r="A5543" s="2">
        <v>800047</v>
      </c>
      <c r="B5543" s="3">
        <v>41858.310983796298</v>
      </c>
      <c r="C5543" s="2" t="s">
        <v>32</v>
      </c>
      <c r="D5543" s="2" t="str">
        <f>IF(Original!D5545 = "-", "Male", Original!D5545)</f>
        <v>Female</v>
      </c>
      <c r="E5543" s="2" t="s">
        <v>12</v>
      </c>
      <c r="F5543" s="2" t="str">
        <f>IF(Original!F5545 = "-", "c9", Original!F5545)</f>
        <v>c9</v>
      </c>
      <c r="G5543" s="2">
        <f>IF(ISBLANK(Original!G5545),MEDIAN(Original!G:G),Original!G5545)</f>
        <v>31737</v>
      </c>
    </row>
    <row r="5544" spans="1:7" x14ac:dyDescent="0.3">
      <c r="A5544" s="2">
        <v>467278</v>
      </c>
      <c r="B5544" s="3">
        <v>41858.312060185184</v>
      </c>
      <c r="C5544" s="2" t="s">
        <v>32</v>
      </c>
      <c r="D5544" s="2" t="str">
        <f>IF(Original!D5546 = "-", "Male", Original!D5546)</f>
        <v>Male</v>
      </c>
      <c r="E5544" s="2" t="s">
        <v>12</v>
      </c>
      <c r="F5544" s="2" t="str">
        <f>IF(Original!F5546 = "-", "c9", Original!F5546)</f>
        <v>c9</v>
      </c>
      <c r="G5544" s="2">
        <f>IF(ISBLANK(Original!G5546),MEDIAN(Original!G:G),Original!G5546)</f>
        <v>18647</v>
      </c>
    </row>
    <row r="5545" spans="1:7" x14ac:dyDescent="0.3">
      <c r="A5545" s="2">
        <v>280940</v>
      </c>
      <c r="B5545" s="3">
        <v>41858.312893518516</v>
      </c>
      <c r="C5545" s="2" t="s">
        <v>31</v>
      </c>
      <c r="D5545" s="2" t="str">
        <f>IF(Original!D5547 = "-", "Male", Original!D5547)</f>
        <v>Male</v>
      </c>
      <c r="E5545" s="2" t="s">
        <v>12</v>
      </c>
      <c r="F5545" s="2" t="str">
        <f>IF(Original!F5547 = "-", "c9", Original!F5547)</f>
        <v>c9</v>
      </c>
      <c r="G5545" s="2">
        <f>IF(ISBLANK(Original!G5547),MEDIAN(Original!G:G),Original!G5547)</f>
        <v>37833</v>
      </c>
    </row>
    <row r="5546" spans="1:7" x14ac:dyDescent="0.3">
      <c r="A5546" s="2">
        <v>981779</v>
      </c>
      <c r="B5546" s="3">
        <v>41863.914027777777</v>
      </c>
      <c r="C5546" s="2" t="s">
        <v>32</v>
      </c>
      <c r="D5546" s="2" t="str">
        <f>IF(Original!D5548 = "-", "Male", Original!D5548)</f>
        <v>Male</v>
      </c>
      <c r="E5546" s="2" t="s">
        <v>17</v>
      </c>
      <c r="F5546" s="2" t="str">
        <f>IF(Original!F5548 = "-", "c9", Original!F5548)</f>
        <v>i5</v>
      </c>
      <c r="G5546" s="2">
        <f>IF(ISBLANK(Original!G5548),MEDIAN(Original!G:G),Original!G5548)</f>
        <v>27537</v>
      </c>
    </row>
    <row r="5547" spans="1:7" x14ac:dyDescent="0.3">
      <c r="A5547" s="2">
        <v>541258</v>
      </c>
      <c r="B5547" s="3">
        <v>41858.68236111111</v>
      </c>
      <c r="C5547" s="2" t="s">
        <v>32</v>
      </c>
      <c r="D5547" s="2" t="str">
        <f>IF(Original!D5549 = "-", "Male", Original!D5549)</f>
        <v>Male</v>
      </c>
      <c r="E5547" s="2" t="s">
        <v>15</v>
      </c>
      <c r="F5547" s="2" t="str">
        <f>IF(Original!F5549 = "-", "c9", Original!F5549)</f>
        <v>b9</v>
      </c>
      <c r="G5547" s="2">
        <f>IF(ISBLANK(Original!G5549),MEDIAN(Original!G:G),Original!G5549)</f>
        <v>37896</v>
      </c>
    </row>
    <row r="5548" spans="1:7" x14ac:dyDescent="0.3">
      <c r="A5548" s="2">
        <v>763252</v>
      </c>
      <c r="B5548" s="3">
        <v>41870.397233796299</v>
      </c>
      <c r="C5548" s="2" t="s">
        <v>32</v>
      </c>
      <c r="D5548" s="2" t="str">
        <f>IF(Original!D5550 = "-", "Male", Original!D5550)</f>
        <v>Male</v>
      </c>
      <c r="E5548" s="2" t="s">
        <v>17</v>
      </c>
      <c r="F5548" s="2" t="str">
        <f>IF(Original!F5550 = "-", "c9", Original!F5550)</f>
        <v>i5</v>
      </c>
      <c r="G5548" s="2">
        <f>IF(ISBLANK(Original!G5550),MEDIAN(Original!G:G),Original!G5550)</f>
        <v>42231</v>
      </c>
    </row>
    <row r="5549" spans="1:7" x14ac:dyDescent="0.3">
      <c r="A5549" s="2">
        <v>576187</v>
      </c>
      <c r="B5549" s="3">
        <v>41858.372060185182</v>
      </c>
      <c r="C5549" s="2" t="s">
        <v>32</v>
      </c>
      <c r="D5549" s="2" t="str">
        <f>IF(Original!D5551 = "-", "Male", Original!D5551)</f>
        <v>Male</v>
      </c>
      <c r="E5549" s="2" t="s">
        <v>16</v>
      </c>
      <c r="F5549" s="2" t="str">
        <f>IF(Original!F5551 = "-", "c9", Original!F5551)</f>
        <v>i7</v>
      </c>
      <c r="G5549" s="2">
        <f>IF(ISBLANK(Original!G5551),MEDIAN(Original!G:G),Original!G5551)</f>
        <v>52210</v>
      </c>
    </row>
    <row r="5550" spans="1:7" x14ac:dyDescent="0.3">
      <c r="A5550" s="2">
        <v>608018</v>
      </c>
      <c r="B5550" s="3">
        <v>41872.397916666669</v>
      </c>
      <c r="C5550" s="2" t="s">
        <v>32</v>
      </c>
      <c r="D5550" s="2" t="str">
        <f>IF(Original!D5552 = "-", "Male", Original!D5552)</f>
        <v>Female</v>
      </c>
      <c r="E5550" s="2" t="s">
        <v>13</v>
      </c>
      <c r="F5550" s="2" t="str">
        <f>IF(Original!F5552 = "-", "c9", Original!F5552)</f>
        <v>c9</v>
      </c>
      <c r="G5550" s="2">
        <f>IF(ISBLANK(Original!G5552),MEDIAN(Original!G:G),Original!G5552)</f>
        <v>83678</v>
      </c>
    </row>
    <row r="5551" spans="1:7" x14ac:dyDescent="0.3">
      <c r="A5551" s="2">
        <v>438895</v>
      </c>
      <c r="B5551" s="3">
        <v>41872.398888888885</v>
      </c>
      <c r="C5551" s="2" t="s">
        <v>32</v>
      </c>
      <c r="D5551" s="2" t="str">
        <f>IF(Original!D5553 = "-", "Male", Original!D5553)</f>
        <v>Female</v>
      </c>
      <c r="E5551" s="2" t="s">
        <v>13</v>
      </c>
      <c r="F5551" s="2" t="str">
        <f>IF(Original!F5553 = "-", "c9", Original!F5553)</f>
        <v>c9</v>
      </c>
      <c r="G5551" s="2">
        <f>IF(ISBLANK(Original!G5553),MEDIAN(Original!G:G),Original!G5553)</f>
        <v>73323</v>
      </c>
    </row>
    <row r="5552" spans="1:7" x14ac:dyDescent="0.3">
      <c r="A5552" s="2">
        <v>649743</v>
      </c>
      <c r="B5552" s="3">
        <v>41865.396817129629</v>
      </c>
      <c r="C5552" s="2" t="s">
        <v>32</v>
      </c>
      <c r="D5552" s="2" t="str">
        <f>IF(Original!D5554 = "-", "Male", Original!D5554)</f>
        <v>Male</v>
      </c>
      <c r="E5552" s="2" t="s">
        <v>17</v>
      </c>
      <c r="F5552" s="2" t="str">
        <f>IF(Original!F5554 = "-", "c9", Original!F5554)</f>
        <v>c9</v>
      </c>
      <c r="G5552" s="2">
        <f>IF(ISBLANK(Original!G5554),MEDIAN(Original!G:G),Original!G5554)</f>
        <v>36760</v>
      </c>
    </row>
    <row r="5553" spans="1:7" x14ac:dyDescent="0.3">
      <c r="A5553" s="2">
        <v>114306</v>
      </c>
      <c r="B5553" s="3">
        <v>41866.397303240738</v>
      </c>
      <c r="C5553" s="2" t="s">
        <v>32</v>
      </c>
      <c r="D5553" s="2" t="str">
        <f>IF(Original!D5555 = "-", "Male", Original!D5555)</f>
        <v>Male</v>
      </c>
      <c r="E5553" s="2" t="s">
        <v>17</v>
      </c>
      <c r="F5553" s="2" t="str">
        <f>IF(Original!F5555 = "-", "c9", Original!F5555)</f>
        <v>i6</v>
      </c>
      <c r="G5553" s="2">
        <f>IF(ISBLANK(Original!G5555),MEDIAN(Original!G:G),Original!G5555)</f>
        <v>48320</v>
      </c>
    </row>
    <row r="5554" spans="1:7" x14ac:dyDescent="0.3">
      <c r="A5554" s="2">
        <v>948487</v>
      </c>
      <c r="B5554" s="3">
        <v>41862.397511574076</v>
      </c>
      <c r="C5554" s="2" t="s">
        <v>32</v>
      </c>
      <c r="D5554" s="2" t="str">
        <f>IF(Original!D5556 = "-", "Male", Original!D5556)</f>
        <v>Female</v>
      </c>
      <c r="E5554" s="2" t="s">
        <v>20</v>
      </c>
      <c r="F5554" s="2" t="str">
        <f>IF(Original!F5556 = "-", "c9", Original!F5556)</f>
        <v>i7</v>
      </c>
      <c r="G5554" s="2">
        <f>IF(ISBLANK(Original!G5556),MEDIAN(Original!G:G),Original!G5556)</f>
        <v>97686</v>
      </c>
    </row>
    <row r="5555" spans="1:7" x14ac:dyDescent="0.3">
      <c r="A5555" s="2">
        <v>496594</v>
      </c>
      <c r="B5555" s="3">
        <v>41855.396932870368</v>
      </c>
      <c r="C5555" s="2" t="s">
        <v>32</v>
      </c>
      <c r="D5555" s="2" t="str">
        <f>IF(Original!D5557 = "-", "Male", Original!D5557)</f>
        <v>Male</v>
      </c>
      <c r="E5555" s="2" t="s">
        <v>20</v>
      </c>
      <c r="F5555" s="2" t="str">
        <f>IF(Original!F5557 = "-", "c9", Original!F5557)</f>
        <v>c5</v>
      </c>
      <c r="G5555" s="2">
        <f>IF(ISBLANK(Original!G5557),MEDIAN(Original!G:G),Original!G5557)</f>
        <v>98665</v>
      </c>
    </row>
    <row r="5556" spans="1:7" x14ac:dyDescent="0.3">
      <c r="A5556" s="2">
        <v>400371</v>
      </c>
      <c r="B5556" s="3">
        <v>41859.810717592591</v>
      </c>
      <c r="C5556" s="2" t="s">
        <v>32</v>
      </c>
      <c r="D5556" s="2" t="str">
        <f>IF(Original!D5558 = "-", "Male", Original!D5558)</f>
        <v>Male</v>
      </c>
      <c r="E5556" s="2" t="s">
        <v>15</v>
      </c>
      <c r="F5556" s="2" t="str">
        <f>IF(Original!F5558 = "-", "c9", Original!F5558)</f>
        <v>c9</v>
      </c>
      <c r="G5556" s="2">
        <f>IF(ISBLANK(Original!G5558),MEDIAN(Original!G:G),Original!G5558)</f>
        <v>2176</v>
      </c>
    </row>
    <row r="5557" spans="1:7" x14ac:dyDescent="0.3">
      <c r="A5557" s="2">
        <v>440318</v>
      </c>
      <c r="B5557" s="3">
        <v>41859.81046296296</v>
      </c>
      <c r="C5557" s="2" t="s">
        <v>32</v>
      </c>
      <c r="D5557" s="2" t="str">
        <f>IF(Original!D5559 = "-", "Male", Original!D5559)</f>
        <v>Female</v>
      </c>
      <c r="E5557" s="2" t="s">
        <v>15</v>
      </c>
      <c r="F5557" s="2" t="str">
        <f>IF(Original!F5559 = "-", "c9", Original!F5559)</f>
        <v>c9</v>
      </c>
      <c r="G5557" s="2">
        <f>IF(ISBLANK(Original!G5559),MEDIAN(Original!G:G),Original!G5559)</f>
        <v>35977</v>
      </c>
    </row>
    <row r="5558" spans="1:7" x14ac:dyDescent="0.3">
      <c r="A5558" s="2">
        <v>937905</v>
      </c>
      <c r="B5558" s="3">
        <v>41859.811979166669</v>
      </c>
      <c r="C5558" s="2" t="s">
        <v>32</v>
      </c>
      <c r="D5558" s="2" t="str">
        <f>IF(Original!D5560 = "-", "Male", Original!D5560)</f>
        <v>Male</v>
      </c>
      <c r="E5558" s="2" t="s">
        <v>15</v>
      </c>
      <c r="F5558" s="2" t="str">
        <f>IF(Original!F5560 = "-", "c9", Original!F5560)</f>
        <v>c9</v>
      </c>
      <c r="G5558" s="2">
        <f>IF(ISBLANK(Original!G5560),MEDIAN(Original!G:G),Original!G5560)</f>
        <v>94032</v>
      </c>
    </row>
    <row r="5559" spans="1:7" x14ac:dyDescent="0.3">
      <c r="A5559" s="2">
        <v>538330</v>
      </c>
      <c r="B5559" s="3">
        <v>41859.397615740738</v>
      </c>
      <c r="C5559" s="2" t="s">
        <v>32</v>
      </c>
      <c r="D5559" s="2" t="str">
        <f>IF(Original!D5561 = "-", "Male", Original!D5561)</f>
        <v>Female</v>
      </c>
      <c r="E5559" s="2" t="s">
        <v>17</v>
      </c>
      <c r="F5559" s="2" t="str">
        <f>IF(Original!F5561 = "-", "c9", Original!F5561)</f>
        <v>i7</v>
      </c>
      <c r="G5559" s="2">
        <f>IF(ISBLANK(Original!G5561),MEDIAN(Original!G:G),Original!G5561)</f>
        <v>52310</v>
      </c>
    </row>
    <row r="5560" spans="1:7" x14ac:dyDescent="0.3">
      <c r="A5560" s="2">
        <v>320458</v>
      </c>
      <c r="B5560" s="3">
        <v>41859.400324074071</v>
      </c>
      <c r="C5560" s="2" t="s">
        <v>32</v>
      </c>
      <c r="D5560" s="2" t="str">
        <f>IF(Original!D5562 = "-", "Male", Original!D5562)</f>
        <v>Female</v>
      </c>
      <c r="E5560" s="2" t="s">
        <v>17</v>
      </c>
      <c r="F5560" s="2" t="str">
        <f>IF(Original!F5562 = "-", "c9", Original!F5562)</f>
        <v>i7</v>
      </c>
      <c r="G5560" s="2">
        <f>IF(ISBLANK(Original!G5562),MEDIAN(Original!G:G),Original!G5562)</f>
        <v>4239</v>
      </c>
    </row>
    <row r="5561" spans="1:7" x14ac:dyDescent="0.3">
      <c r="A5561" s="2">
        <v>884604</v>
      </c>
      <c r="B5561" s="3">
        <v>41869.398113425923</v>
      </c>
      <c r="C5561" s="2" t="s">
        <v>32</v>
      </c>
      <c r="D5561" s="2" t="str">
        <f>IF(Original!D5563 = "-", "Male", Original!D5563)</f>
        <v>Male</v>
      </c>
      <c r="E5561" s="2" t="s">
        <v>20</v>
      </c>
      <c r="F5561" s="2" t="str">
        <f>IF(Original!F5563 = "-", "c9", Original!F5563)</f>
        <v>c5</v>
      </c>
      <c r="G5561" s="2">
        <f>IF(ISBLANK(Original!G5563),MEDIAN(Original!G:G),Original!G5563)</f>
        <v>78962</v>
      </c>
    </row>
    <row r="5562" spans="1:7" x14ac:dyDescent="0.3">
      <c r="A5562" s="2">
        <v>287111</v>
      </c>
      <c r="B5562" s="3">
        <v>41870.449293981481</v>
      </c>
      <c r="C5562" s="2" t="s">
        <v>32</v>
      </c>
      <c r="D5562" s="2" t="str">
        <f>IF(Original!D5564 = "-", "Male", Original!D5564)</f>
        <v>Male</v>
      </c>
      <c r="E5562" s="2" t="s">
        <v>20</v>
      </c>
      <c r="F5562" s="2" t="str">
        <f>IF(Original!F5564 = "-", "c9", Original!F5564)</f>
        <v>c5</v>
      </c>
      <c r="G5562" s="2">
        <f>IF(ISBLANK(Original!G5564),MEDIAN(Original!G:G),Original!G5564)</f>
        <v>18169</v>
      </c>
    </row>
    <row r="5563" spans="1:7" x14ac:dyDescent="0.3">
      <c r="A5563" s="2">
        <v>526382</v>
      </c>
      <c r="B5563" s="3">
        <v>41870.45380787037</v>
      </c>
      <c r="C5563" s="2" t="s">
        <v>32</v>
      </c>
      <c r="D5563" s="2" t="str">
        <f>IF(Original!D5565 = "-", "Male", Original!D5565)</f>
        <v>Male</v>
      </c>
      <c r="E5563" s="2" t="s">
        <v>20</v>
      </c>
      <c r="F5563" s="2" t="str">
        <f>IF(Original!F5565 = "-", "c9", Original!F5565)</f>
        <v>c5</v>
      </c>
      <c r="G5563" s="2">
        <f>IF(ISBLANK(Original!G5565),MEDIAN(Original!G:G),Original!G5565)</f>
        <v>19572</v>
      </c>
    </row>
    <row r="5564" spans="1:7" x14ac:dyDescent="0.3">
      <c r="A5564" s="2">
        <v>750015</v>
      </c>
      <c r="B5564" s="3">
        <v>41870.454375000001</v>
      </c>
      <c r="C5564" s="2" t="s">
        <v>32</v>
      </c>
      <c r="D5564" s="2" t="str">
        <f>IF(Original!D5566 = "-", "Male", Original!D5566)</f>
        <v>Male</v>
      </c>
      <c r="E5564" s="2" t="s">
        <v>20</v>
      </c>
      <c r="F5564" s="2" t="str">
        <f>IF(Original!F5566 = "-", "c9", Original!F5566)</f>
        <v>c5</v>
      </c>
      <c r="G5564" s="2">
        <f>IF(ISBLANK(Original!G5566),MEDIAN(Original!G:G),Original!G5566)</f>
        <v>4938</v>
      </c>
    </row>
    <row r="5565" spans="1:7" x14ac:dyDescent="0.3">
      <c r="A5565" s="2">
        <v>820910</v>
      </c>
      <c r="B5565" s="3">
        <v>41873.296643518515</v>
      </c>
      <c r="C5565" s="2" t="s">
        <v>32</v>
      </c>
      <c r="D5565" s="2" t="str">
        <f>IF(Original!D5567 = "-", "Male", Original!D5567)</f>
        <v>Male</v>
      </c>
      <c r="E5565" s="2" t="s">
        <v>20</v>
      </c>
      <c r="F5565" s="2" t="str">
        <f>IF(Original!F5567 = "-", "c9", Original!F5567)</f>
        <v>c5</v>
      </c>
      <c r="G5565" s="2">
        <f>IF(ISBLANK(Original!G5567),MEDIAN(Original!G:G),Original!G5567)</f>
        <v>76950</v>
      </c>
    </row>
    <row r="5566" spans="1:7" x14ac:dyDescent="0.3">
      <c r="A5566" s="2">
        <v>121878</v>
      </c>
      <c r="B5566" s="3">
        <v>41862.397164351853</v>
      </c>
      <c r="C5566" s="2" t="s">
        <v>32</v>
      </c>
      <c r="D5566" s="2" t="str">
        <f>IF(Original!D5568 = "-", "Male", Original!D5568)</f>
        <v>Female</v>
      </c>
      <c r="E5566" s="2" t="s">
        <v>12</v>
      </c>
      <c r="F5566" s="2" t="str">
        <f>IF(Original!F5568 = "-", "c9", Original!F5568)</f>
        <v>i6</v>
      </c>
      <c r="G5566" s="2">
        <f>IF(ISBLANK(Original!G5568),MEDIAN(Original!G:G),Original!G5568)</f>
        <v>2017</v>
      </c>
    </row>
    <row r="5567" spans="1:7" x14ac:dyDescent="0.3">
      <c r="A5567" s="2">
        <v>839931</v>
      </c>
      <c r="B5567" s="3">
        <v>41875.561666666668</v>
      </c>
      <c r="C5567" s="2" t="s">
        <v>32</v>
      </c>
      <c r="D5567" s="2" t="str">
        <f>IF(Original!D5569 = "-", "Male", Original!D5569)</f>
        <v>Male</v>
      </c>
      <c r="E5567" s="2" t="s">
        <v>17</v>
      </c>
      <c r="F5567" s="2" t="str">
        <f>IF(Original!F5569 = "-", "c9", Original!F5569)</f>
        <v>c8</v>
      </c>
      <c r="G5567" s="2">
        <f>IF(ISBLANK(Original!G5569),MEDIAN(Original!G:G),Original!G5569)</f>
        <v>39122</v>
      </c>
    </row>
    <row r="5568" spans="1:7" x14ac:dyDescent="0.3">
      <c r="A5568" s="2">
        <v>966110</v>
      </c>
      <c r="B5568" s="3">
        <v>41881.646886574075</v>
      </c>
      <c r="C5568" s="2" t="s">
        <v>32</v>
      </c>
      <c r="D5568" s="2" t="str">
        <f>IF(Original!D5570 = "-", "Male", Original!D5570)</f>
        <v>Male</v>
      </c>
      <c r="E5568" s="2" t="s">
        <v>17</v>
      </c>
      <c r="F5568" s="2" t="str">
        <f>IF(Original!F5570 = "-", "c9", Original!F5570)</f>
        <v>c9</v>
      </c>
      <c r="G5568" s="2">
        <f>IF(ISBLANK(Original!G5570),MEDIAN(Original!G:G),Original!G5570)</f>
        <v>68121</v>
      </c>
    </row>
    <row r="5569" spans="1:7" x14ac:dyDescent="0.3">
      <c r="A5569" s="2">
        <v>937115</v>
      </c>
      <c r="B5569" s="3">
        <v>41877.606793981482</v>
      </c>
      <c r="C5569" s="2" t="s">
        <v>32</v>
      </c>
      <c r="D5569" s="2" t="str">
        <f>IF(Original!D5571 = "-", "Male", Original!D5571)</f>
        <v>Male</v>
      </c>
      <c r="E5569" s="2" t="s">
        <v>17</v>
      </c>
      <c r="F5569" s="2" t="str">
        <f>IF(Original!F5571 = "-", "c9", Original!F5571)</f>
        <v>c5</v>
      </c>
      <c r="G5569" s="2">
        <f>IF(ISBLANK(Original!G5571),MEDIAN(Original!G:G),Original!G5571)</f>
        <v>53427</v>
      </c>
    </row>
    <row r="5570" spans="1:7" x14ac:dyDescent="0.3">
      <c r="A5570" s="2">
        <v>606170</v>
      </c>
      <c r="B5570" s="3">
        <v>41863.396840277775</v>
      </c>
      <c r="C5570" s="2" t="s">
        <v>32</v>
      </c>
      <c r="D5570" s="2" t="str">
        <f>IF(Original!D5572 = "-", "Male", Original!D5572)</f>
        <v>Male</v>
      </c>
      <c r="E5570" s="2" t="s">
        <v>20</v>
      </c>
      <c r="F5570" s="2" t="str">
        <f>IF(Original!F5572 = "-", "c9", Original!F5572)</f>
        <v>c5</v>
      </c>
      <c r="G5570" s="2">
        <f>IF(ISBLANK(Original!G5572),MEDIAN(Original!G:G),Original!G5572)</f>
        <v>17384</v>
      </c>
    </row>
    <row r="5571" spans="1:7" x14ac:dyDescent="0.3">
      <c r="A5571" s="2">
        <v>123900</v>
      </c>
      <c r="B5571" s="3">
        <v>41863.397557870368</v>
      </c>
      <c r="C5571" s="2" t="s">
        <v>32</v>
      </c>
      <c r="D5571" s="2" t="str">
        <f>IF(Original!D5573 = "-", "Male", Original!D5573)</f>
        <v>Don’t want to say</v>
      </c>
      <c r="E5571" s="2" t="s">
        <v>20</v>
      </c>
      <c r="F5571" s="2" t="str">
        <f>IF(Original!F5573 = "-", "c9", Original!F5573)</f>
        <v>c5</v>
      </c>
      <c r="G5571" s="2">
        <f>IF(ISBLANK(Original!G5573),MEDIAN(Original!G:G),Original!G5573)</f>
        <v>73766</v>
      </c>
    </row>
    <row r="5572" spans="1:7" x14ac:dyDescent="0.3">
      <c r="A5572" s="2">
        <v>598860</v>
      </c>
      <c r="B5572" s="3">
        <v>41864.464745370373</v>
      </c>
      <c r="C5572" s="2" t="s">
        <v>32</v>
      </c>
      <c r="D5572" s="2" t="str">
        <f>IF(Original!D5574 = "-", "Male", Original!D5574)</f>
        <v>Male</v>
      </c>
      <c r="E5572" s="2" t="s">
        <v>20</v>
      </c>
      <c r="F5572" s="2" t="str">
        <f>IF(Original!F5574 = "-", "c9", Original!F5574)</f>
        <v>c5</v>
      </c>
      <c r="G5572" s="2">
        <f>IF(ISBLANK(Original!G5574),MEDIAN(Original!G:G),Original!G5574)</f>
        <v>87702</v>
      </c>
    </row>
    <row r="5573" spans="1:7" x14ac:dyDescent="0.3">
      <c r="A5573" s="2">
        <v>148154</v>
      </c>
      <c r="B5573" s="3">
        <v>41878.397847222222</v>
      </c>
      <c r="C5573" s="2" t="s">
        <v>32</v>
      </c>
      <c r="D5573" s="2" t="str">
        <f>IF(Original!D5575 = "-", "Male", Original!D5575)</f>
        <v>Male</v>
      </c>
      <c r="E5573" s="2" t="s">
        <v>18</v>
      </c>
      <c r="F5573" s="2" t="str">
        <f>IF(Original!F5575 = "-", "c9", Original!F5575)</f>
        <v>c5</v>
      </c>
      <c r="G5573" s="2">
        <f>IF(ISBLANK(Original!G5575),MEDIAN(Original!G:G),Original!G5575)</f>
        <v>41843</v>
      </c>
    </row>
    <row r="5574" spans="1:7" x14ac:dyDescent="0.3">
      <c r="A5574" s="2">
        <v>593448</v>
      </c>
      <c r="B5574" s="3">
        <v>41878.397094907406</v>
      </c>
      <c r="C5574" s="2" t="s">
        <v>32</v>
      </c>
      <c r="D5574" s="2" t="str">
        <f>IF(Original!D5576 = "-", "Male", Original!D5576)</f>
        <v>Don’t want to say</v>
      </c>
      <c r="E5574" s="2" t="s">
        <v>18</v>
      </c>
      <c r="F5574" s="2" t="str">
        <f>IF(Original!F5576 = "-", "c9", Original!F5576)</f>
        <v>c5</v>
      </c>
      <c r="G5574" s="2">
        <f>IF(ISBLANK(Original!G5576),MEDIAN(Original!G:G),Original!G5576)</f>
        <v>72810</v>
      </c>
    </row>
    <row r="5575" spans="1:7" x14ac:dyDescent="0.3">
      <c r="A5575" s="2">
        <v>999367</v>
      </c>
      <c r="B5575" s="3">
        <v>41865.398518518516</v>
      </c>
      <c r="C5575" s="2" t="s">
        <v>32</v>
      </c>
      <c r="D5575" s="2" t="str">
        <f>IF(Original!D5577 = "-", "Male", Original!D5577)</f>
        <v>Male</v>
      </c>
      <c r="E5575" s="2" t="s">
        <v>17</v>
      </c>
      <c r="F5575" s="2" t="str">
        <f>IF(Original!F5577 = "-", "c9", Original!F5577)</f>
        <v>i6</v>
      </c>
      <c r="G5575" s="2">
        <f>IF(ISBLANK(Original!G5577),MEDIAN(Original!G:G),Original!G5577)</f>
        <v>55977</v>
      </c>
    </row>
    <row r="5576" spans="1:7" x14ac:dyDescent="0.3">
      <c r="A5576" s="2">
        <v>379272</v>
      </c>
      <c r="B5576" s="3">
        <v>41865.400879629633</v>
      </c>
      <c r="C5576" s="2" t="s">
        <v>32</v>
      </c>
      <c r="D5576" s="2" t="str">
        <f>IF(Original!D5578 = "-", "Male", Original!D5578)</f>
        <v>Male</v>
      </c>
      <c r="E5576" s="2" t="s">
        <v>17</v>
      </c>
      <c r="F5576" s="2" t="str">
        <f>IF(Original!F5578 = "-", "c9", Original!F5578)</f>
        <v>i6</v>
      </c>
      <c r="G5576" s="2">
        <f>IF(ISBLANK(Original!G5578),MEDIAN(Original!G:G),Original!G5578)</f>
        <v>49897</v>
      </c>
    </row>
    <row r="5577" spans="1:7" x14ac:dyDescent="0.3">
      <c r="A5577" s="2">
        <v>323588</v>
      </c>
      <c r="B5577" s="3">
        <v>41866.789641203701</v>
      </c>
      <c r="C5577" s="2" t="s">
        <v>32</v>
      </c>
      <c r="D5577" s="2" t="str">
        <f>IF(Original!D5579 = "-", "Male", Original!D5579)</f>
        <v>Male</v>
      </c>
      <c r="E5577" s="2" t="s">
        <v>17</v>
      </c>
      <c r="F5577" s="2" t="str">
        <f>IF(Original!F5579 = "-", "c9", Original!F5579)</f>
        <v>b9</v>
      </c>
      <c r="G5577" s="2">
        <f>IF(ISBLANK(Original!G5579),MEDIAN(Original!G:G),Original!G5579)</f>
        <v>89133</v>
      </c>
    </row>
    <row r="5578" spans="1:7" x14ac:dyDescent="0.3">
      <c r="A5578" s="2">
        <v>435399</v>
      </c>
      <c r="B5578" s="3">
        <v>41866.794571759259</v>
      </c>
      <c r="C5578" s="2" t="s">
        <v>31</v>
      </c>
      <c r="D5578" s="2" t="str">
        <f>IF(Original!D5580 = "-", "Male", Original!D5580)</f>
        <v>Male</v>
      </c>
      <c r="E5578" s="2" t="s">
        <v>17</v>
      </c>
      <c r="F5578" s="2" t="str">
        <f>IF(Original!F5580 = "-", "c9", Original!F5580)</f>
        <v>b9</v>
      </c>
      <c r="G5578" s="2">
        <f>IF(ISBLANK(Original!G5580),MEDIAN(Original!G:G),Original!G5580)</f>
        <v>53584</v>
      </c>
    </row>
    <row r="5579" spans="1:7" x14ac:dyDescent="0.3">
      <c r="A5579" s="2">
        <v>343794</v>
      </c>
      <c r="B5579" s="3">
        <v>41869.780104166668</v>
      </c>
      <c r="C5579" s="2" t="s">
        <v>32</v>
      </c>
      <c r="D5579" s="2" t="str">
        <f>IF(Original!D5581 = "-", "Male", Original!D5581)</f>
        <v>Male</v>
      </c>
      <c r="E5579" s="2" t="s">
        <v>17</v>
      </c>
      <c r="F5579" s="2" t="str">
        <f>IF(Original!F5581 = "-", "c9", Original!F5581)</f>
        <v>i6</v>
      </c>
      <c r="G5579" s="2">
        <f>IF(ISBLANK(Original!G5581),MEDIAN(Original!G:G),Original!G5581)</f>
        <v>55509</v>
      </c>
    </row>
    <row r="5580" spans="1:7" x14ac:dyDescent="0.3">
      <c r="A5580" s="2">
        <v>421772</v>
      </c>
      <c r="B5580" s="3">
        <v>41869.781111111108</v>
      </c>
      <c r="C5580" s="2" t="s">
        <v>32</v>
      </c>
      <c r="D5580" s="2" t="str">
        <f>IF(Original!D5582 = "-", "Male", Original!D5582)</f>
        <v>Male</v>
      </c>
      <c r="E5580" s="2" t="s">
        <v>17</v>
      </c>
      <c r="F5580" s="2" t="str">
        <f>IF(Original!F5582 = "-", "c9", Original!F5582)</f>
        <v>i6</v>
      </c>
      <c r="G5580" s="2">
        <f>IF(ISBLANK(Original!G5582),MEDIAN(Original!G:G),Original!G5582)</f>
        <v>23583</v>
      </c>
    </row>
    <row r="5581" spans="1:7" x14ac:dyDescent="0.3">
      <c r="A5581" s="2">
        <v>852384</v>
      </c>
      <c r="B5581" s="3">
        <v>41866.399027777778</v>
      </c>
      <c r="C5581" s="2" t="s">
        <v>32</v>
      </c>
      <c r="D5581" s="2" t="str">
        <f>IF(Original!D5583 = "-", "Male", Original!D5583)</f>
        <v>Female</v>
      </c>
      <c r="E5581" s="2" t="s">
        <v>17</v>
      </c>
      <c r="F5581" s="2" t="str">
        <f>IF(Original!F5583 = "-", "c9", Original!F5583)</f>
        <v>c5</v>
      </c>
      <c r="G5581" s="2">
        <f>IF(ISBLANK(Original!G5583),MEDIAN(Original!G:G),Original!G5583)</f>
        <v>10158</v>
      </c>
    </row>
    <row r="5582" spans="1:7" x14ac:dyDescent="0.3">
      <c r="A5582" s="2">
        <v>349018</v>
      </c>
      <c r="B5582" s="3">
        <v>41866.400081018517</v>
      </c>
      <c r="C5582" s="2" t="s">
        <v>32</v>
      </c>
      <c r="D5582" s="2" t="str">
        <f>IF(Original!D5584 = "-", "Male", Original!D5584)</f>
        <v>Female</v>
      </c>
      <c r="E5582" s="2" t="s">
        <v>17</v>
      </c>
      <c r="F5582" s="2" t="str">
        <f>IF(Original!F5584 = "-", "c9", Original!F5584)</f>
        <v>c5</v>
      </c>
      <c r="G5582" s="2">
        <f>IF(ISBLANK(Original!G5584),MEDIAN(Original!G:G),Original!G5584)</f>
        <v>6225</v>
      </c>
    </row>
    <row r="5583" spans="1:7" x14ac:dyDescent="0.3">
      <c r="A5583" s="2">
        <v>207990</v>
      </c>
      <c r="B5583" s="3">
        <v>41866.39775462963</v>
      </c>
      <c r="C5583" s="2" t="s">
        <v>32</v>
      </c>
      <c r="D5583" s="2" t="str">
        <f>IF(Original!D5585 = "-", "Male", Original!D5585)</f>
        <v>Male</v>
      </c>
      <c r="E5583" s="2" t="s">
        <v>20</v>
      </c>
      <c r="F5583" s="2" t="str">
        <f>IF(Original!F5585 = "-", "c9", Original!F5585)</f>
        <v>c5</v>
      </c>
      <c r="G5583" s="2">
        <f>IF(ISBLANK(Original!G5585),MEDIAN(Original!G:G),Original!G5585)</f>
        <v>76707</v>
      </c>
    </row>
    <row r="5584" spans="1:7" x14ac:dyDescent="0.3">
      <c r="A5584" s="2">
        <v>386379</v>
      </c>
      <c r="B5584" s="3">
        <v>41873.554571759261</v>
      </c>
      <c r="C5584" s="2" t="s">
        <v>32</v>
      </c>
      <c r="D5584" s="2" t="str">
        <f>IF(Original!D5586 = "-", "Male", Original!D5586)</f>
        <v>Male</v>
      </c>
      <c r="E5584" s="2" t="s">
        <v>20</v>
      </c>
      <c r="F5584" s="2" t="str">
        <f>IF(Original!F5586 = "-", "c9", Original!F5586)</f>
        <v>c5</v>
      </c>
      <c r="G5584" s="2">
        <f>IF(ISBLANK(Original!G5586),MEDIAN(Original!G:G),Original!G5586)</f>
        <v>52044</v>
      </c>
    </row>
    <row r="5585" spans="1:7" x14ac:dyDescent="0.3">
      <c r="A5585" s="2">
        <v>282279</v>
      </c>
      <c r="B5585" s="3">
        <v>41878.556608796294</v>
      </c>
      <c r="C5585" s="2" t="s">
        <v>32</v>
      </c>
      <c r="D5585" s="2" t="str">
        <f>IF(Original!D5587 = "-", "Male", Original!D5587)</f>
        <v>Male</v>
      </c>
      <c r="E5585" s="2" t="s">
        <v>18</v>
      </c>
      <c r="F5585" s="2" t="str">
        <f>IF(Original!F5587 = "-", "c9", Original!F5587)</f>
        <v>b9</v>
      </c>
      <c r="G5585" s="2">
        <f>IF(ISBLANK(Original!G5587),MEDIAN(Original!G:G),Original!G5587)</f>
        <v>55483</v>
      </c>
    </row>
    <row r="5586" spans="1:7" x14ac:dyDescent="0.3">
      <c r="A5586" s="2">
        <v>769814</v>
      </c>
      <c r="B5586" s="3">
        <v>41870.706678240742</v>
      </c>
      <c r="C5586" s="2" t="s">
        <v>32</v>
      </c>
      <c r="D5586" s="2" t="str">
        <f>IF(Original!D5588 = "-", "Male", Original!D5588)</f>
        <v>Male</v>
      </c>
      <c r="E5586" s="2" t="s">
        <v>20</v>
      </c>
      <c r="F5586" s="2" t="str">
        <f>IF(Original!F5588 = "-", "c9", Original!F5588)</f>
        <v>c9</v>
      </c>
      <c r="G5586" s="2">
        <f>IF(ISBLANK(Original!G5588),MEDIAN(Original!G:G),Original!G5588)</f>
        <v>36391</v>
      </c>
    </row>
    <row r="5587" spans="1:7" x14ac:dyDescent="0.3">
      <c r="A5587" s="2">
        <v>310509</v>
      </c>
      <c r="B5587" s="3">
        <v>41878.587372685186</v>
      </c>
      <c r="C5587" s="2" t="s">
        <v>32</v>
      </c>
      <c r="D5587" s="2" t="str">
        <f>IF(Original!D5589 = "-", "Male", Original!D5589)</f>
        <v>Male</v>
      </c>
      <c r="E5587" s="2" t="s">
        <v>20</v>
      </c>
      <c r="F5587" s="2" t="str">
        <f>IF(Original!F5589 = "-", "c9", Original!F5589)</f>
        <v>c9</v>
      </c>
      <c r="G5587" s="2">
        <f>IF(ISBLANK(Original!G5589),MEDIAN(Original!G:G),Original!G5589)</f>
        <v>33445</v>
      </c>
    </row>
    <row r="5588" spans="1:7" x14ac:dyDescent="0.3">
      <c r="A5588" s="2">
        <v>691883</v>
      </c>
      <c r="B5588" s="3">
        <v>41878.587650462963</v>
      </c>
      <c r="C5588" s="2" t="s">
        <v>32</v>
      </c>
      <c r="D5588" s="2" t="str">
        <f>IF(Original!D5590 = "-", "Male", Original!D5590)</f>
        <v>Female</v>
      </c>
      <c r="E5588" s="2" t="s">
        <v>20</v>
      </c>
      <c r="F5588" s="2" t="str">
        <f>IF(Original!F5590 = "-", "c9", Original!F5590)</f>
        <v>c9</v>
      </c>
      <c r="G5588" s="2">
        <f>IF(ISBLANK(Original!G5590),MEDIAN(Original!G:G),Original!G5590)</f>
        <v>10475</v>
      </c>
    </row>
    <row r="5589" spans="1:7" x14ac:dyDescent="0.3">
      <c r="A5589" s="2">
        <v>206995</v>
      </c>
      <c r="B5589" s="3">
        <v>41878.588043981479</v>
      </c>
      <c r="C5589" s="2" t="s">
        <v>32</v>
      </c>
      <c r="D5589" s="2" t="str">
        <f>IF(Original!D5591 = "-", "Male", Original!D5591)</f>
        <v>Male</v>
      </c>
      <c r="E5589" s="2" t="s">
        <v>20</v>
      </c>
      <c r="F5589" s="2" t="str">
        <f>IF(Original!F5591 = "-", "c9", Original!F5591)</f>
        <v>c9</v>
      </c>
      <c r="G5589" s="2">
        <f>IF(ISBLANK(Original!G5591),MEDIAN(Original!G:G),Original!G5591)</f>
        <v>2713</v>
      </c>
    </row>
    <row r="5590" spans="1:7" x14ac:dyDescent="0.3">
      <c r="A5590" s="2">
        <v>399721</v>
      </c>
      <c r="B5590" s="3">
        <v>41878.588865740741</v>
      </c>
      <c r="C5590" s="2" t="s">
        <v>32</v>
      </c>
      <c r="D5590" s="2" t="str">
        <f>IF(Original!D5592 = "-", "Male", Original!D5592)</f>
        <v>Male</v>
      </c>
      <c r="E5590" s="2" t="s">
        <v>20</v>
      </c>
      <c r="F5590" s="2" t="str">
        <f>IF(Original!F5592 = "-", "c9", Original!F5592)</f>
        <v>c9</v>
      </c>
      <c r="G5590" s="2">
        <f>IF(ISBLANK(Original!G5592),MEDIAN(Original!G:G),Original!G5592)</f>
        <v>54367</v>
      </c>
    </row>
    <row r="5591" spans="1:7" x14ac:dyDescent="0.3">
      <c r="A5591" s="2">
        <v>277316</v>
      </c>
      <c r="B5591" s="3">
        <v>41870.396793981483</v>
      </c>
      <c r="C5591" s="2" t="s">
        <v>32</v>
      </c>
      <c r="D5591" s="2" t="str">
        <f>IF(Original!D5593 = "-", "Male", Original!D5593)</f>
        <v>Male</v>
      </c>
      <c r="E5591" s="2" t="s">
        <v>17</v>
      </c>
      <c r="F5591" s="2" t="str">
        <f>IF(Original!F5593 = "-", "c9", Original!F5593)</f>
        <v>i5</v>
      </c>
      <c r="G5591" s="2">
        <f>IF(ISBLANK(Original!G5593),MEDIAN(Original!G:G),Original!G5593)</f>
        <v>30060</v>
      </c>
    </row>
    <row r="5592" spans="1:7" x14ac:dyDescent="0.3">
      <c r="A5592" s="2">
        <v>932245</v>
      </c>
      <c r="B5592" s="3">
        <v>41870.3981712963</v>
      </c>
      <c r="C5592" s="2" t="s">
        <v>32</v>
      </c>
      <c r="D5592" s="2" t="str">
        <f>IF(Original!D5594 = "-", "Male", Original!D5594)</f>
        <v>Male</v>
      </c>
      <c r="E5592" s="2" t="s">
        <v>17</v>
      </c>
      <c r="F5592" s="2" t="str">
        <f>IF(Original!F5594 = "-", "c9", Original!F5594)</f>
        <v>i5</v>
      </c>
      <c r="G5592" s="2">
        <f>IF(ISBLANK(Original!G5594),MEDIAN(Original!G:G),Original!G5594)</f>
        <v>2202</v>
      </c>
    </row>
    <row r="5593" spans="1:7" x14ac:dyDescent="0.3">
      <c r="A5593" s="2">
        <v>514442</v>
      </c>
      <c r="B5593" s="3">
        <v>41870.398599537039</v>
      </c>
      <c r="C5593" s="2" t="s">
        <v>32</v>
      </c>
      <c r="D5593" s="2" t="str">
        <f>IF(Original!D5595 = "-", "Male", Original!D5595)</f>
        <v>Female</v>
      </c>
      <c r="E5593" s="2" t="s">
        <v>17</v>
      </c>
      <c r="F5593" s="2" t="str">
        <f>IF(Original!F5595 = "-", "c9", Original!F5595)</f>
        <v>i5</v>
      </c>
      <c r="G5593" s="2">
        <f>IF(ISBLANK(Original!G5595),MEDIAN(Original!G:G),Original!G5595)</f>
        <v>97066</v>
      </c>
    </row>
    <row r="5594" spans="1:7" x14ac:dyDescent="0.3">
      <c r="A5594" s="2">
        <v>585171</v>
      </c>
      <c r="B5594" s="3">
        <v>41877.396921296298</v>
      </c>
      <c r="C5594" s="2" t="s">
        <v>32</v>
      </c>
      <c r="D5594" s="2" t="str">
        <f>IF(Original!D5596 = "-", "Male", Original!D5596)</f>
        <v>Male</v>
      </c>
      <c r="E5594" s="2" t="s">
        <v>20</v>
      </c>
      <c r="F5594" s="2" t="str">
        <f>IF(Original!F5596 = "-", "c9", Original!F5596)</f>
        <v>i7</v>
      </c>
      <c r="G5594" s="2">
        <f>IF(ISBLANK(Original!G5596),MEDIAN(Original!G:G),Original!G5596)</f>
        <v>50987</v>
      </c>
    </row>
    <row r="5595" spans="1:7" x14ac:dyDescent="0.3">
      <c r="A5595" s="2">
        <v>414781</v>
      </c>
      <c r="B5595" s="3">
        <v>41877.398125</v>
      </c>
      <c r="C5595" s="2" t="s">
        <v>32</v>
      </c>
      <c r="D5595" s="2" t="str">
        <f>IF(Original!D5597 = "-", "Male", Original!D5597)</f>
        <v>Male</v>
      </c>
      <c r="E5595" s="2" t="s">
        <v>20</v>
      </c>
      <c r="F5595" s="2" t="str">
        <f>IF(Original!F5597 = "-", "c9", Original!F5597)</f>
        <v>i7</v>
      </c>
      <c r="G5595" s="2">
        <f>IF(ISBLANK(Original!G5597),MEDIAN(Original!G:G),Original!G5597)</f>
        <v>83282</v>
      </c>
    </row>
    <row r="5596" spans="1:7" x14ac:dyDescent="0.3">
      <c r="A5596" s="2">
        <v>988416</v>
      </c>
      <c r="B5596" s="3">
        <v>41878.397858796299</v>
      </c>
      <c r="C5596" s="2" t="s">
        <v>31</v>
      </c>
      <c r="D5596" s="2" t="str">
        <f>IF(Original!D5598 = "-", "Male", Original!D5598)</f>
        <v>Male</v>
      </c>
      <c r="E5596" s="2" t="s">
        <v>17</v>
      </c>
      <c r="F5596" s="2" t="str">
        <f>IF(Original!F5598 = "-", "c9", Original!F5598)</f>
        <v>c5</v>
      </c>
      <c r="G5596" s="2">
        <f>IF(ISBLANK(Original!G5598),MEDIAN(Original!G:G),Original!G5598)</f>
        <v>44730</v>
      </c>
    </row>
    <row r="5597" spans="1:7" x14ac:dyDescent="0.3">
      <c r="A5597" s="2">
        <v>198006</v>
      </c>
      <c r="B5597" s="3">
        <v>41878.398275462961</v>
      </c>
      <c r="C5597" s="2" t="s">
        <v>32</v>
      </c>
      <c r="D5597" s="2" t="str">
        <f>IF(Original!D5599 = "-", "Male", Original!D5599)</f>
        <v>Male</v>
      </c>
      <c r="E5597" s="2" t="s">
        <v>17</v>
      </c>
      <c r="F5597" s="2" t="str">
        <f>IF(Original!F5599 = "-", "c9", Original!F5599)</f>
        <v>c5</v>
      </c>
      <c r="G5597" s="2">
        <f>IF(ISBLANK(Original!G5599),MEDIAN(Original!G:G),Original!G5599)</f>
        <v>8690</v>
      </c>
    </row>
    <row r="5598" spans="1:7" x14ac:dyDescent="0.3">
      <c r="A5598" s="2">
        <v>971257</v>
      </c>
      <c r="B5598" s="3">
        <v>41878.397094907406</v>
      </c>
      <c r="C5598" s="2" t="s">
        <v>32</v>
      </c>
      <c r="D5598" s="2" t="str">
        <f>IF(Original!D5600 = "-", "Male", Original!D5600)</f>
        <v>Female</v>
      </c>
      <c r="E5598" s="2" t="s">
        <v>17</v>
      </c>
      <c r="F5598" s="2" t="str">
        <f>IF(Original!F5600 = "-", "c9", Original!F5600)</f>
        <v>c9</v>
      </c>
      <c r="G5598" s="2">
        <f>IF(ISBLANK(Original!G5600),MEDIAN(Original!G:G),Original!G5600)</f>
        <v>12527</v>
      </c>
    </row>
    <row r="5599" spans="1:7" x14ac:dyDescent="0.3">
      <c r="A5599" s="2">
        <v>748016</v>
      </c>
      <c r="B5599" s="3">
        <v>41879.723217592589</v>
      </c>
      <c r="C5599" s="2" t="s">
        <v>32</v>
      </c>
      <c r="D5599" s="2" t="str">
        <f>IF(Original!D5601 = "-", "Male", Original!D5601)</f>
        <v>Female</v>
      </c>
      <c r="E5599" s="2" t="s">
        <v>17</v>
      </c>
      <c r="F5599" s="2" t="str">
        <f>IF(Original!F5601 = "-", "c9", Original!F5601)</f>
        <v>c9</v>
      </c>
      <c r="G5599" s="2">
        <f>IF(ISBLANK(Original!G5601),MEDIAN(Original!G:G),Original!G5601)</f>
        <v>13152</v>
      </c>
    </row>
    <row r="5600" spans="1:7" x14ac:dyDescent="0.3">
      <c r="A5600" s="2">
        <v>308705</v>
      </c>
      <c r="B5600" s="3">
        <v>41879.398923611108</v>
      </c>
      <c r="C5600" s="2" t="s">
        <v>32</v>
      </c>
      <c r="D5600" s="2" t="str">
        <f>IF(Original!D5602 = "-", "Male", Original!D5602)</f>
        <v>Female</v>
      </c>
      <c r="E5600" s="2" t="s">
        <v>12</v>
      </c>
      <c r="F5600" s="2" t="str">
        <f>IF(Original!F5602 = "-", "c9", Original!F5602)</f>
        <v>c5</v>
      </c>
      <c r="G5600" s="2">
        <f>IF(ISBLANK(Original!G5602),MEDIAN(Original!G:G),Original!G5602)</f>
        <v>51542</v>
      </c>
    </row>
    <row r="5601" spans="1:7" x14ac:dyDescent="0.3">
      <c r="A5601" s="2">
        <v>241980</v>
      </c>
      <c r="B5601" s="3">
        <v>41866.39744212963</v>
      </c>
      <c r="C5601" s="2" t="s">
        <v>32</v>
      </c>
      <c r="D5601" s="2" t="str">
        <f>IF(Original!D5603 = "-", "Male", Original!D5603)</f>
        <v>Female</v>
      </c>
      <c r="E5601" s="2" t="s">
        <v>14</v>
      </c>
      <c r="F5601" s="2" t="str">
        <f>IF(Original!F5603 = "-", "c9", Original!F5603)</f>
        <v>c9</v>
      </c>
      <c r="G5601" s="2">
        <f>IF(ISBLANK(Original!G5603),MEDIAN(Original!G:G),Original!G5603)</f>
        <v>40276</v>
      </c>
    </row>
    <row r="5602" spans="1:7" x14ac:dyDescent="0.3">
      <c r="A5602" s="2">
        <v>482083</v>
      </c>
      <c r="B5602" s="3">
        <v>41879.43304398148</v>
      </c>
      <c r="C5602" s="2" t="s">
        <v>32</v>
      </c>
      <c r="D5602" s="2" t="str">
        <f>IF(Original!D5604 = "-", "Male", Original!D5604)</f>
        <v>Female</v>
      </c>
      <c r="E5602" s="2" t="s">
        <v>14</v>
      </c>
      <c r="F5602" s="2" t="str">
        <f>IF(Original!F5604 = "-", "c9", Original!F5604)</f>
        <v>c9</v>
      </c>
      <c r="G5602" s="2">
        <f>IF(ISBLANK(Original!G5604),MEDIAN(Original!G:G),Original!G5604)</f>
        <v>50187</v>
      </c>
    </row>
    <row r="5603" spans="1:7" x14ac:dyDescent="0.3">
      <c r="A5603" s="2">
        <v>224909</v>
      </c>
      <c r="B5603" s="3">
        <v>41879.43340277778</v>
      </c>
      <c r="C5603" s="2" t="s">
        <v>32</v>
      </c>
      <c r="D5603" s="2" t="str">
        <f>IF(Original!D5605 = "-", "Male", Original!D5605)</f>
        <v>Female</v>
      </c>
      <c r="E5603" s="2" t="s">
        <v>14</v>
      </c>
      <c r="F5603" s="2" t="str">
        <f>IF(Original!F5605 = "-", "c9", Original!F5605)</f>
        <v>c9</v>
      </c>
      <c r="G5603" s="2">
        <f>IF(ISBLANK(Original!G5605),MEDIAN(Original!G:G),Original!G5605)</f>
        <v>6366</v>
      </c>
    </row>
    <row r="5604" spans="1:7" x14ac:dyDescent="0.3">
      <c r="A5604" s="2">
        <v>978212</v>
      </c>
      <c r="B5604" s="3">
        <v>41879.433749999997</v>
      </c>
      <c r="C5604" s="2" t="s">
        <v>32</v>
      </c>
      <c r="D5604" s="2" t="str">
        <f>IF(Original!D5606 = "-", "Male", Original!D5606)</f>
        <v>Female</v>
      </c>
      <c r="E5604" s="2" t="s">
        <v>14</v>
      </c>
      <c r="F5604" s="2" t="str">
        <f>IF(Original!F5606 = "-", "c9", Original!F5606)</f>
        <v>c9</v>
      </c>
      <c r="G5604" s="2">
        <f>IF(ISBLANK(Original!G5606),MEDIAN(Original!G:G),Original!G5606)</f>
        <v>92378</v>
      </c>
    </row>
    <row r="5605" spans="1:7" x14ac:dyDescent="0.3">
      <c r="A5605" s="2">
        <v>564743</v>
      </c>
      <c r="B5605" s="3">
        <v>41879.434386574074</v>
      </c>
      <c r="C5605" s="2" t="s">
        <v>31</v>
      </c>
      <c r="D5605" s="2" t="str">
        <f>IF(Original!D5607 = "-", "Male", Original!D5607)</f>
        <v>Male</v>
      </c>
      <c r="E5605" s="2" t="s">
        <v>14</v>
      </c>
      <c r="F5605" s="2" t="str">
        <f>IF(Original!F5607 = "-", "c9", Original!F5607)</f>
        <v>c9</v>
      </c>
      <c r="G5605" s="2">
        <f>IF(ISBLANK(Original!G5607),MEDIAN(Original!G:G),Original!G5607)</f>
        <v>4076</v>
      </c>
    </row>
    <row r="5606" spans="1:7" x14ac:dyDescent="0.3">
      <c r="A5606" s="2">
        <v>778082</v>
      </c>
      <c r="B5606" s="3">
        <v>41879.434039351851</v>
      </c>
      <c r="C5606" s="2" t="s">
        <v>32</v>
      </c>
      <c r="D5606" s="2" t="str">
        <f>IF(Original!D5608 = "-", "Male", Original!D5608)</f>
        <v>Don’t want to say</v>
      </c>
      <c r="E5606" s="2" t="s">
        <v>14</v>
      </c>
      <c r="F5606" s="2" t="str">
        <f>IF(Original!F5608 = "-", "c9", Original!F5608)</f>
        <v>c9</v>
      </c>
      <c r="G5606" s="2">
        <f>IF(ISBLANK(Original!G5608),MEDIAN(Original!G:G),Original!G5608)</f>
        <v>79200</v>
      </c>
    </row>
    <row r="5607" spans="1:7" x14ac:dyDescent="0.3">
      <c r="A5607" s="2">
        <v>314008</v>
      </c>
      <c r="B5607" s="3">
        <v>41880.38690972222</v>
      </c>
      <c r="C5607" s="2" t="s">
        <v>32</v>
      </c>
      <c r="D5607" s="2" t="str">
        <f>IF(Original!D5609 = "-", "Male", Original!D5609)</f>
        <v>Male</v>
      </c>
      <c r="E5607" s="2" t="s">
        <v>12</v>
      </c>
      <c r="F5607" s="2" t="str">
        <f>IF(Original!F5609 = "-", "c9", Original!F5609)</f>
        <v>i5</v>
      </c>
      <c r="G5607" s="2">
        <f>IF(ISBLANK(Original!G5609),MEDIAN(Original!G:G),Original!G5609)</f>
        <v>13851</v>
      </c>
    </row>
    <row r="5608" spans="1:7" x14ac:dyDescent="0.3">
      <c r="A5608" s="2">
        <v>347116</v>
      </c>
      <c r="B5608" s="3">
        <v>41880.387291666666</v>
      </c>
      <c r="C5608" s="2" t="s">
        <v>32</v>
      </c>
      <c r="D5608" s="2" t="str">
        <f>IF(Original!D5610 = "-", "Male", Original!D5610)</f>
        <v>Male</v>
      </c>
      <c r="E5608" s="2" t="s">
        <v>12</v>
      </c>
      <c r="F5608" s="2" t="str">
        <f>IF(Original!F5610 = "-", "c9", Original!F5610)</f>
        <v>i5</v>
      </c>
      <c r="G5608" s="2">
        <f>IF(ISBLANK(Original!G5610),MEDIAN(Original!G:G),Original!G5610)</f>
        <v>96439</v>
      </c>
    </row>
    <row r="5609" spans="1:7" x14ac:dyDescent="0.3">
      <c r="A5609" s="2">
        <v>878270</v>
      </c>
      <c r="B5609" s="3">
        <v>41761.034502314818</v>
      </c>
      <c r="C5609" s="2" t="s">
        <v>32</v>
      </c>
      <c r="D5609" s="2" t="str">
        <f>IF(Original!D5611 = "-", "Male", Original!D5611)</f>
        <v>Male</v>
      </c>
      <c r="E5609" s="2" t="s">
        <v>17</v>
      </c>
      <c r="F5609" s="2" t="str">
        <f>IF(Original!F5611 = "-", "c9", Original!F5611)</f>
        <v>c5</v>
      </c>
      <c r="G5609" s="2">
        <f>IF(ISBLANK(Original!G5611),MEDIAN(Original!G:G),Original!G5611)</f>
        <v>64941</v>
      </c>
    </row>
    <row r="5610" spans="1:7" x14ac:dyDescent="0.3">
      <c r="A5610" s="2">
        <v>938699</v>
      </c>
      <c r="B5610" s="3">
        <v>41766.679722222223</v>
      </c>
      <c r="C5610" s="2" t="s">
        <v>31</v>
      </c>
      <c r="D5610" s="2" t="str">
        <f>IF(Original!D5612 = "-", "Male", Original!D5612)</f>
        <v>Female</v>
      </c>
      <c r="E5610" s="2" t="s">
        <v>17</v>
      </c>
      <c r="F5610" s="2" t="str">
        <f>IF(Original!F5612 = "-", "c9", Original!F5612)</f>
        <v>c5</v>
      </c>
      <c r="G5610" s="2">
        <f>IF(ISBLANK(Original!G5612),MEDIAN(Original!G:G),Original!G5612)</f>
        <v>68601</v>
      </c>
    </row>
    <row r="5611" spans="1:7" x14ac:dyDescent="0.3">
      <c r="A5611" s="2">
        <v>117555</v>
      </c>
      <c r="B5611" s="3">
        <v>41776.346307870372</v>
      </c>
      <c r="C5611" s="2" t="s">
        <v>32</v>
      </c>
      <c r="D5611" s="2" t="str">
        <f>IF(Original!D5613 = "-", "Male", Original!D5613)</f>
        <v>Female</v>
      </c>
      <c r="E5611" s="2" t="s">
        <v>20</v>
      </c>
      <c r="F5611" s="2" t="str">
        <f>IF(Original!F5613 = "-", "c9", Original!F5613)</f>
        <v>i7</v>
      </c>
      <c r="G5611" s="2">
        <f>IF(ISBLANK(Original!G5613),MEDIAN(Original!G:G),Original!G5613)</f>
        <v>84440</v>
      </c>
    </row>
    <row r="5612" spans="1:7" x14ac:dyDescent="0.3">
      <c r="A5612" s="2">
        <v>627173</v>
      </c>
      <c r="B5612" s="3">
        <v>41776.347025462965</v>
      </c>
      <c r="C5612" s="2" t="s">
        <v>32</v>
      </c>
      <c r="D5612" s="2" t="str">
        <f>IF(Original!D5614 = "-", "Male", Original!D5614)</f>
        <v>Female</v>
      </c>
      <c r="E5612" s="2" t="s">
        <v>20</v>
      </c>
      <c r="F5612" s="2" t="str">
        <f>IF(Original!F5614 = "-", "c9", Original!F5614)</f>
        <v>i7</v>
      </c>
      <c r="G5612" s="2">
        <f>IF(ISBLANK(Original!G5614),MEDIAN(Original!G:G),Original!G5614)</f>
        <v>97713</v>
      </c>
    </row>
    <row r="5613" spans="1:7" x14ac:dyDescent="0.3">
      <c r="A5613" s="2">
        <v>160023</v>
      </c>
      <c r="B5613" s="3">
        <v>41760.291296296295</v>
      </c>
      <c r="C5613" s="2" t="s">
        <v>32</v>
      </c>
      <c r="D5613" s="2" t="str">
        <f>IF(Original!D5615 = "-", "Male", Original!D5615)</f>
        <v>Female</v>
      </c>
      <c r="E5613" s="2" t="s">
        <v>17</v>
      </c>
      <c r="F5613" s="2" t="str">
        <f>IF(Original!F5615 = "-", "c9", Original!F5615)</f>
        <v>c9</v>
      </c>
      <c r="G5613" s="2">
        <f>IF(ISBLANK(Original!G5615),MEDIAN(Original!G:G),Original!G5615)</f>
        <v>94328</v>
      </c>
    </row>
    <row r="5614" spans="1:7" x14ac:dyDescent="0.3">
      <c r="A5614" s="2">
        <v>591543</v>
      </c>
      <c r="B5614" s="3">
        <v>41760.295023148145</v>
      </c>
      <c r="C5614" s="2" t="s">
        <v>32</v>
      </c>
      <c r="D5614" s="2" t="str">
        <f>IF(Original!D5616 = "-", "Male", Original!D5616)</f>
        <v>Male</v>
      </c>
      <c r="E5614" s="2" t="s">
        <v>17</v>
      </c>
      <c r="F5614" s="2" t="str">
        <f>IF(Original!F5616 = "-", "c9", Original!F5616)</f>
        <v>c9</v>
      </c>
      <c r="G5614" s="2">
        <f>IF(ISBLANK(Original!G5616),MEDIAN(Original!G:G),Original!G5616)</f>
        <v>29216</v>
      </c>
    </row>
    <row r="5615" spans="1:7" x14ac:dyDescent="0.3">
      <c r="A5615" s="2">
        <v>778435</v>
      </c>
      <c r="B5615" s="3">
        <v>41760.289421296293</v>
      </c>
      <c r="C5615" s="2" t="s">
        <v>32</v>
      </c>
      <c r="D5615" s="2" t="str">
        <f>IF(Original!D5617 = "-", "Male", Original!D5617)</f>
        <v>Female</v>
      </c>
      <c r="E5615" s="2" t="s">
        <v>17</v>
      </c>
      <c r="F5615" s="2" t="str">
        <f>IF(Original!F5617 = "-", "c9", Original!F5617)</f>
        <v>c9</v>
      </c>
      <c r="G5615" s="2">
        <f>IF(ISBLANK(Original!G5617),MEDIAN(Original!G:G),Original!G5617)</f>
        <v>55524</v>
      </c>
    </row>
    <row r="5616" spans="1:7" x14ac:dyDescent="0.3">
      <c r="A5616" s="2">
        <v>356964</v>
      </c>
      <c r="B5616" s="3">
        <v>41768.997627314813</v>
      </c>
      <c r="C5616" s="2" t="s">
        <v>32</v>
      </c>
      <c r="D5616" s="2" t="str">
        <f>IF(Original!D5618 = "-", "Male", Original!D5618)</f>
        <v>Male</v>
      </c>
      <c r="E5616" s="2" t="s">
        <v>17</v>
      </c>
      <c r="F5616" s="2" t="str">
        <f>IF(Original!F5618 = "-", "c9", Original!F5618)</f>
        <v>c9</v>
      </c>
      <c r="G5616" s="2">
        <f>IF(ISBLANK(Original!G5618),MEDIAN(Original!G:G),Original!G5618)</f>
        <v>16944</v>
      </c>
    </row>
    <row r="5617" spans="1:7" x14ac:dyDescent="0.3">
      <c r="A5617" s="2">
        <v>271667</v>
      </c>
      <c r="B5617" s="3">
        <v>41782.695717592593</v>
      </c>
      <c r="C5617" s="2" t="s">
        <v>32</v>
      </c>
      <c r="D5617" s="2" t="str">
        <f>IF(Original!D5619 = "-", "Male", Original!D5619)</f>
        <v>Female</v>
      </c>
      <c r="E5617" s="2" t="s">
        <v>12</v>
      </c>
      <c r="F5617" s="2" t="str">
        <f>IF(Original!F5619 = "-", "c9", Original!F5619)</f>
        <v>c9</v>
      </c>
      <c r="G5617" s="2">
        <f>IF(ISBLANK(Original!G5619),MEDIAN(Original!G:G),Original!G5619)</f>
        <v>45996</v>
      </c>
    </row>
    <row r="5618" spans="1:7" x14ac:dyDescent="0.3">
      <c r="A5618" s="2">
        <v>737128</v>
      </c>
      <c r="B5618" s="3">
        <v>41786.604953703703</v>
      </c>
      <c r="C5618" s="2" t="s">
        <v>32</v>
      </c>
      <c r="D5618" s="2" t="str">
        <f>IF(Original!D5620 = "-", "Male", Original!D5620)</f>
        <v>Male</v>
      </c>
      <c r="E5618" s="2" t="s">
        <v>12</v>
      </c>
      <c r="F5618" s="2" t="str">
        <f>IF(Original!F5620 = "-", "c9", Original!F5620)</f>
        <v>c9</v>
      </c>
      <c r="G5618" s="2">
        <f>IF(ISBLANK(Original!G5620),MEDIAN(Original!G:G),Original!G5620)</f>
        <v>56931</v>
      </c>
    </row>
    <row r="5619" spans="1:7" x14ac:dyDescent="0.3">
      <c r="A5619" s="2">
        <v>46756</v>
      </c>
      <c r="B5619" s="3">
        <v>41766.362893518519</v>
      </c>
      <c r="C5619" s="2" t="s">
        <v>32</v>
      </c>
      <c r="D5619" s="2" t="str">
        <f>IF(Original!D5621 = "-", "Male", Original!D5621)</f>
        <v>Female</v>
      </c>
      <c r="E5619" s="2" t="s">
        <v>20</v>
      </c>
      <c r="F5619" s="2" t="str">
        <f>IF(Original!F5621 = "-", "c9", Original!F5621)</f>
        <v>i5</v>
      </c>
      <c r="G5619" s="2">
        <f>IF(ISBLANK(Original!G5621),MEDIAN(Original!G:G),Original!G5621)</f>
        <v>96923</v>
      </c>
    </row>
    <row r="5620" spans="1:7" x14ac:dyDescent="0.3">
      <c r="A5620" s="2">
        <v>655350</v>
      </c>
      <c r="B5620" s="3">
        <v>41777.61277777778</v>
      </c>
      <c r="C5620" s="2" t="s">
        <v>32</v>
      </c>
      <c r="D5620" s="2" t="str">
        <f>IF(Original!D5622 = "-", "Male", Original!D5622)</f>
        <v>Male</v>
      </c>
      <c r="E5620" s="2" t="s">
        <v>20</v>
      </c>
      <c r="F5620" s="2" t="str">
        <f>IF(Original!F5622 = "-", "c9", Original!F5622)</f>
        <v>i5</v>
      </c>
      <c r="G5620" s="2">
        <f>IF(ISBLANK(Original!G5622),MEDIAN(Original!G:G),Original!G5622)</f>
        <v>75932</v>
      </c>
    </row>
    <row r="5621" spans="1:7" x14ac:dyDescent="0.3">
      <c r="A5621" s="2">
        <v>568104</v>
      </c>
      <c r="B5621" s="3">
        <v>41779.398148148146</v>
      </c>
      <c r="C5621" s="2" t="s">
        <v>32</v>
      </c>
      <c r="D5621" s="2" t="str">
        <f>IF(Original!D5623 = "-", "Male", Original!D5623)</f>
        <v>Male</v>
      </c>
      <c r="E5621" s="2" t="s">
        <v>20</v>
      </c>
      <c r="F5621" s="2" t="str">
        <f>IF(Original!F5623 = "-", "c9", Original!F5623)</f>
        <v>i5</v>
      </c>
      <c r="G5621" s="2">
        <f>IF(ISBLANK(Original!G5623),MEDIAN(Original!G:G),Original!G5623)</f>
        <v>79823</v>
      </c>
    </row>
    <row r="5622" spans="1:7" x14ac:dyDescent="0.3">
      <c r="A5622" s="2">
        <v>832701</v>
      </c>
      <c r="B5622" s="3">
        <v>41761.642002314817</v>
      </c>
      <c r="C5622" s="2" t="s">
        <v>31</v>
      </c>
      <c r="D5622" s="2" t="str">
        <f>IF(Original!D5624 = "-", "Male", Original!D5624)</f>
        <v>Male</v>
      </c>
      <c r="E5622" s="2" t="s">
        <v>20</v>
      </c>
      <c r="F5622" s="2" t="str">
        <f>IF(Original!F5624 = "-", "c9", Original!F5624)</f>
        <v>c9</v>
      </c>
      <c r="G5622" s="2">
        <f>IF(ISBLANK(Original!G5624),MEDIAN(Original!G:G),Original!G5624)</f>
        <v>57093</v>
      </c>
    </row>
    <row r="5623" spans="1:7" x14ac:dyDescent="0.3">
      <c r="A5623" s="2">
        <v>234645</v>
      </c>
      <c r="B5623" s="3">
        <v>41769.345763888887</v>
      </c>
      <c r="C5623" s="2" t="s">
        <v>32</v>
      </c>
      <c r="D5623" s="2" t="str">
        <f>IF(Original!D5625 = "-", "Male", Original!D5625)</f>
        <v>Male</v>
      </c>
      <c r="E5623" s="2" t="s">
        <v>20</v>
      </c>
      <c r="F5623" s="2" t="str">
        <f>IF(Original!F5625 = "-", "c9", Original!F5625)</f>
        <v>c5</v>
      </c>
      <c r="G5623" s="2">
        <f>IF(ISBLANK(Original!G5625),MEDIAN(Original!G:G),Original!G5625)</f>
        <v>38225</v>
      </c>
    </row>
    <row r="5624" spans="1:7" x14ac:dyDescent="0.3">
      <c r="A5624" s="2">
        <v>110203</v>
      </c>
      <c r="B5624" s="3">
        <v>41769.346643518518</v>
      </c>
      <c r="C5624" s="2" t="s">
        <v>32</v>
      </c>
      <c r="D5624" s="2" t="str">
        <f>IF(Original!D5626 = "-", "Male", Original!D5626)</f>
        <v>Female</v>
      </c>
      <c r="E5624" s="2" t="s">
        <v>20</v>
      </c>
      <c r="F5624" s="2" t="str">
        <f>IF(Original!F5626 = "-", "c9", Original!F5626)</f>
        <v>c5</v>
      </c>
      <c r="G5624" s="2">
        <f>IF(ISBLANK(Original!G5626),MEDIAN(Original!G:G),Original!G5626)</f>
        <v>57411</v>
      </c>
    </row>
    <row r="5625" spans="1:7" x14ac:dyDescent="0.3">
      <c r="A5625" s="2">
        <v>916251</v>
      </c>
      <c r="B5625" s="3">
        <v>41769.347048611111</v>
      </c>
      <c r="C5625" s="2" t="s">
        <v>32</v>
      </c>
      <c r="D5625" s="2" t="str">
        <f>IF(Original!D5627 = "-", "Male", Original!D5627)</f>
        <v>Male</v>
      </c>
      <c r="E5625" s="2" t="s">
        <v>20</v>
      </c>
      <c r="F5625" s="2" t="str">
        <f>IF(Original!F5627 = "-", "c9", Original!F5627)</f>
        <v>c5</v>
      </c>
      <c r="G5625" s="2">
        <f>IF(ISBLANK(Original!G5627),MEDIAN(Original!G:G),Original!G5627)</f>
        <v>49891</v>
      </c>
    </row>
    <row r="5626" spans="1:7" x14ac:dyDescent="0.3">
      <c r="A5626" s="2">
        <v>296670</v>
      </c>
      <c r="B5626" s="3">
        <v>41776.97515046296</v>
      </c>
      <c r="C5626" s="2" t="s">
        <v>31</v>
      </c>
      <c r="D5626" s="2" t="str">
        <f>IF(Original!D5628 = "-", "Male", Original!D5628)</f>
        <v>Don’t want to say</v>
      </c>
      <c r="E5626" s="2" t="s">
        <v>20</v>
      </c>
      <c r="F5626" s="2" t="str">
        <f>IF(Original!F5628 = "-", "c9", Original!F5628)</f>
        <v>c5</v>
      </c>
      <c r="G5626" s="2">
        <f>IF(ISBLANK(Original!G5628),MEDIAN(Original!G:G),Original!G5628)</f>
        <v>71337</v>
      </c>
    </row>
    <row r="5627" spans="1:7" x14ac:dyDescent="0.3">
      <c r="A5627" s="2">
        <v>308808</v>
      </c>
      <c r="B5627" s="3">
        <v>41764.743564814817</v>
      </c>
      <c r="C5627" s="2" t="s">
        <v>32</v>
      </c>
      <c r="D5627" s="2" t="str">
        <f>IF(Original!D5629 = "-", "Male", Original!D5629)</f>
        <v>Male</v>
      </c>
      <c r="E5627" s="2" t="s">
        <v>17</v>
      </c>
      <c r="F5627" s="2" t="str">
        <f>IF(Original!F5629 = "-", "c9", Original!F5629)</f>
        <v>c9</v>
      </c>
      <c r="G5627" s="2">
        <f>IF(ISBLANK(Original!G5629),MEDIAN(Original!G:G),Original!G5629)</f>
        <v>59865</v>
      </c>
    </row>
    <row r="5628" spans="1:7" x14ac:dyDescent="0.3">
      <c r="A5628" s="2">
        <v>32890</v>
      </c>
      <c r="B5628" s="3">
        <v>41771.456643518519</v>
      </c>
      <c r="C5628" s="2" t="s">
        <v>32</v>
      </c>
      <c r="D5628" s="2" t="str">
        <f>IF(Original!D5630 = "-", "Male", Original!D5630)</f>
        <v>Female</v>
      </c>
      <c r="E5628" s="2" t="s">
        <v>17</v>
      </c>
      <c r="F5628" s="2" t="str">
        <f>IF(Original!F5630 = "-", "c9", Original!F5630)</f>
        <v>c9</v>
      </c>
      <c r="G5628" s="2">
        <f>IF(ISBLANK(Original!G5630),MEDIAN(Original!G:G),Original!G5630)</f>
        <v>86902</v>
      </c>
    </row>
    <row r="5629" spans="1:7" x14ac:dyDescent="0.3">
      <c r="A5629" s="2">
        <v>777717</v>
      </c>
      <c r="B5629" s="3">
        <v>41773.817106481481</v>
      </c>
      <c r="C5629" s="2" t="s">
        <v>31</v>
      </c>
      <c r="D5629" s="2" t="str">
        <f>IF(Original!D5631 = "-", "Male", Original!D5631)</f>
        <v>Male</v>
      </c>
      <c r="E5629" s="2" t="s">
        <v>17</v>
      </c>
      <c r="F5629" s="2" t="str">
        <f>IF(Original!F5631 = "-", "c9", Original!F5631)</f>
        <v>c9</v>
      </c>
      <c r="G5629" s="2">
        <f>IF(ISBLANK(Original!G5631),MEDIAN(Original!G:G),Original!G5631)</f>
        <v>49735</v>
      </c>
    </row>
    <row r="5630" spans="1:7" x14ac:dyDescent="0.3">
      <c r="A5630" s="2">
        <v>867722</v>
      </c>
      <c r="B5630" s="3">
        <v>41779.7496875</v>
      </c>
      <c r="C5630" s="2" t="s">
        <v>32</v>
      </c>
      <c r="D5630" s="2" t="str">
        <f>IF(Original!D5632 = "-", "Male", Original!D5632)</f>
        <v>Female</v>
      </c>
      <c r="E5630" s="2" t="s">
        <v>17</v>
      </c>
      <c r="F5630" s="2" t="str">
        <f>IF(Original!F5632 = "-", "c9", Original!F5632)</f>
        <v>c9</v>
      </c>
      <c r="G5630" s="2">
        <f>IF(ISBLANK(Original!G5632),MEDIAN(Original!G:G),Original!G5632)</f>
        <v>73710</v>
      </c>
    </row>
    <row r="5631" spans="1:7" x14ac:dyDescent="0.3">
      <c r="A5631" s="2">
        <v>528833</v>
      </c>
      <c r="B5631" s="3">
        <v>41760.668252314812</v>
      </c>
      <c r="C5631" s="2" t="s">
        <v>32</v>
      </c>
      <c r="D5631" s="2" t="str">
        <f>IF(Original!D5633 = "-", "Male", Original!D5633)</f>
        <v>Male</v>
      </c>
      <c r="E5631" s="2" t="s">
        <v>20</v>
      </c>
      <c r="F5631" s="2" t="str">
        <f>IF(Original!F5633 = "-", "c9", Original!F5633)</f>
        <v>c9</v>
      </c>
      <c r="G5631" s="2">
        <f>IF(ISBLANK(Original!G5633),MEDIAN(Original!G:G),Original!G5633)</f>
        <v>10343</v>
      </c>
    </row>
    <row r="5632" spans="1:7" x14ac:dyDescent="0.3">
      <c r="A5632" s="2">
        <v>154263</v>
      </c>
      <c r="B5632" s="3">
        <v>41760.669004629628</v>
      </c>
      <c r="C5632" s="2" t="s">
        <v>32</v>
      </c>
      <c r="D5632" s="2" t="str">
        <f>IF(Original!D5634 = "-", "Male", Original!D5634)</f>
        <v>Male</v>
      </c>
      <c r="E5632" s="2" t="s">
        <v>20</v>
      </c>
      <c r="F5632" s="2" t="str">
        <f>IF(Original!F5634 = "-", "c9", Original!F5634)</f>
        <v>c9</v>
      </c>
      <c r="G5632" s="2">
        <f>IF(ISBLANK(Original!G5634),MEDIAN(Original!G:G),Original!G5634)</f>
        <v>66298</v>
      </c>
    </row>
    <row r="5633" spans="1:7" x14ac:dyDescent="0.3">
      <c r="A5633" s="2">
        <v>132094</v>
      </c>
      <c r="B5633" s="3">
        <v>41786.390625</v>
      </c>
      <c r="C5633" s="2" t="s">
        <v>32</v>
      </c>
      <c r="D5633" s="2" t="str">
        <f>IF(Original!D5635 = "-", "Male", Original!D5635)</f>
        <v>Male</v>
      </c>
      <c r="E5633" s="2" t="s">
        <v>20</v>
      </c>
      <c r="F5633" s="2" t="str">
        <f>IF(Original!F5635 = "-", "c9", Original!F5635)</f>
        <v>c5</v>
      </c>
      <c r="G5633" s="2">
        <f>IF(ISBLANK(Original!G5635),MEDIAN(Original!G:G),Original!G5635)</f>
        <v>89000</v>
      </c>
    </row>
    <row r="5634" spans="1:7" x14ac:dyDescent="0.3">
      <c r="A5634" s="2">
        <v>848249</v>
      </c>
      <c r="B5634" s="3">
        <v>41786.391087962962</v>
      </c>
      <c r="C5634" s="2" t="s">
        <v>31</v>
      </c>
      <c r="D5634" s="2" t="str">
        <f>IF(Original!D5636 = "-", "Male", Original!D5636)</f>
        <v>Female</v>
      </c>
      <c r="E5634" s="2" t="s">
        <v>20</v>
      </c>
      <c r="F5634" s="2" t="str">
        <f>IF(Original!F5636 = "-", "c9", Original!F5636)</f>
        <v>c5</v>
      </c>
      <c r="G5634" s="2">
        <f>IF(ISBLANK(Original!G5636),MEDIAN(Original!G:G),Original!G5636)</f>
        <v>76418</v>
      </c>
    </row>
    <row r="5635" spans="1:7" x14ac:dyDescent="0.3">
      <c r="A5635" s="2">
        <v>223234</v>
      </c>
      <c r="B5635" s="3">
        <v>41786.389918981484</v>
      </c>
      <c r="C5635" s="2" t="s">
        <v>32</v>
      </c>
      <c r="D5635" s="2" t="str">
        <f>IF(Original!D5637 = "-", "Male", Original!D5637)</f>
        <v>Don’t want to say</v>
      </c>
      <c r="E5635" s="2" t="s">
        <v>20</v>
      </c>
      <c r="F5635" s="2" t="str">
        <f>IF(Original!F5637 = "-", "c9", Original!F5637)</f>
        <v>c5</v>
      </c>
      <c r="G5635" s="2">
        <f>IF(ISBLANK(Original!G5637),MEDIAN(Original!G:G),Original!G5637)</f>
        <v>48445</v>
      </c>
    </row>
    <row r="5636" spans="1:7" x14ac:dyDescent="0.3">
      <c r="A5636" s="2">
        <v>522841</v>
      </c>
      <c r="B5636" s="3">
        <v>41767.628784722219</v>
      </c>
      <c r="C5636" s="2" t="s">
        <v>31</v>
      </c>
      <c r="D5636" s="2" t="str">
        <f>IF(Original!D5638 = "-", "Male", Original!D5638)</f>
        <v>Female</v>
      </c>
      <c r="E5636" s="2" t="s">
        <v>17</v>
      </c>
      <c r="F5636" s="2" t="str">
        <f>IF(Original!F5638 = "-", "c9", Original!F5638)</f>
        <v>i7</v>
      </c>
      <c r="G5636" s="2">
        <f>IF(ISBLANK(Original!G5638),MEDIAN(Original!G:G),Original!G5638)</f>
        <v>22484</v>
      </c>
    </row>
    <row r="5637" spans="1:7" x14ac:dyDescent="0.3">
      <c r="A5637" s="2">
        <v>817653</v>
      </c>
      <c r="B5637" s="3">
        <v>41765.633622685185</v>
      </c>
      <c r="C5637" s="2" t="s">
        <v>31</v>
      </c>
      <c r="D5637" s="2" t="str">
        <f>IF(Original!D5639 = "-", "Male", Original!D5639)</f>
        <v>Male</v>
      </c>
      <c r="E5637" s="2" t="s">
        <v>20</v>
      </c>
      <c r="F5637" s="2" t="str">
        <f>IF(Original!F5639 = "-", "c9", Original!F5639)</f>
        <v>i6</v>
      </c>
      <c r="G5637" s="2">
        <f>IF(ISBLANK(Original!G5639),MEDIAN(Original!G:G),Original!G5639)</f>
        <v>50062</v>
      </c>
    </row>
    <row r="5638" spans="1:7" x14ac:dyDescent="0.3">
      <c r="A5638" s="2">
        <v>708613</v>
      </c>
      <c r="B5638" s="3">
        <v>41790.463194444441</v>
      </c>
      <c r="C5638" s="2" t="s">
        <v>32</v>
      </c>
      <c r="D5638" s="2" t="str">
        <f>IF(Original!D5640 = "-", "Male", Original!D5640)</f>
        <v>Male</v>
      </c>
      <c r="E5638" s="2" t="s">
        <v>20</v>
      </c>
      <c r="F5638" s="2" t="str">
        <f>IF(Original!F5640 = "-", "c9", Original!F5640)</f>
        <v>i6</v>
      </c>
      <c r="G5638" s="2">
        <f>IF(ISBLANK(Original!G5640),MEDIAN(Original!G:G),Original!G5640)</f>
        <v>74414</v>
      </c>
    </row>
    <row r="5639" spans="1:7" x14ac:dyDescent="0.3">
      <c r="A5639" s="2">
        <v>385530</v>
      </c>
      <c r="B5639" s="3">
        <v>41790.465462962966</v>
      </c>
      <c r="C5639" s="2" t="s">
        <v>32</v>
      </c>
      <c r="D5639" s="2" t="str">
        <f>IF(Original!D5641 = "-", "Male", Original!D5641)</f>
        <v>Male</v>
      </c>
      <c r="E5639" s="2" t="s">
        <v>20</v>
      </c>
      <c r="F5639" s="2" t="str">
        <f>IF(Original!F5641 = "-", "c9", Original!F5641)</f>
        <v>i6</v>
      </c>
      <c r="G5639" s="2">
        <f>IF(ISBLANK(Original!G5641),MEDIAN(Original!G:G),Original!G5641)</f>
        <v>43374</v>
      </c>
    </row>
    <row r="5640" spans="1:7" x14ac:dyDescent="0.3">
      <c r="A5640" s="2">
        <v>141019</v>
      </c>
      <c r="B5640" s="3">
        <v>41790.467314814814</v>
      </c>
      <c r="C5640" s="2" t="s">
        <v>32</v>
      </c>
      <c r="D5640" s="2" t="str">
        <f>IF(Original!D5642 = "-", "Male", Original!D5642)</f>
        <v>Male</v>
      </c>
      <c r="E5640" s="2" t="s">
        <v>20</v>
      </c>
      <c r="F5640" s="2" t="str">
        <f>IF(Original!F5642 = "-", "c9", Original!F5642)</f>
        <v>i6</v>
      </c>
      <c r="G5640" s="2">
        <f>IF(ISBLANK(Original!G5642),MEDIAN(Original!G:G),Original!G5642)</f>
        <v>6207</v>
      </c>
    </row>
    <row r="5641" spans="1:7" x14ac:dyDescent="0.3">
      <c r="A5641" s="2">
        <v>793738</v>
      </c>
      <c r="B5641" s="3">
        <v>41794.565011574072</v>
      </c>
      <c r="C5641" s="2" t="s">
        <v>32</v>
      </c>
      <c r="D5641" s="2" t="str">
        <f>IF(Original!D5643 = "-", "Male", Original!D5643)</f>
        <v>Female</v>
      </c>
      <c r="E5641" s="2" t="s">
        <v>20</v>
      </c>
      <c r="F5641" s="2" t="str">
        <f>IF(Original!F5643 = "-", "c9", Original!F5643)</f>
        <v>i6</v>
      </c>
      <c r="G5641" s="2">
        <f>IF(ISBLANK(Original!G5643),MEDIAN(Original!G:G),Original!G5643)</f>
        <v>47365</v>
      </c>
    </row>
    <row r="5642" spans="1:7" x14ac:dyDescent="0.3">
      <c r="A5642" s="2">
        <v>974594</v>
      </c>
      <c r="B5642" s="3">
        <v>41808.482071759259</v>
      </c>
      <c r="C5642" s="2" t="s">
        <v>31</v>
      </c>
      <c r="D5642" s="2" t="str">
        <f>IF(Original!D5644 = "-", "Male", Original!D5644)</f>
        <v>Male</v>
      </c>
      <c r="E5642" s="2" t="s">
        <v>20</v>
      </c>
      <c r="F5642" s="2" t="str">
        <f>IF(Original!F5644 = "-", "c9", Original!F5644)</f>
        <v>c9</v>
      </c>
      <c r="G5642" s="2">
        <f>IF(ISBLANK(Original!G5644),MEDIAN(Original!G:G),Original!G5644)</f>
        <v>46548</v>
      </c>
    </row>
    <row r="5643" spans="1:7" x14ac:dyDescent="0.3">
      <c r="A5643" s="2">
        <v>418576</v>
      </c>
      <c r="B5643" s="3">
        <v>41768.395775462966</v>
      </c>
      <c r="C5643" s="2" t="s">
        <v>32</v>
      </c>
      <c r="D5643" s="2" t="str">
        <f>IF(Original!D5645 = "-", "Male", Original!D5645)</f>
        <v>Male</v>
      </c>
      <c r="E5643" s="2" t="s">
        <v>20</v>
      </c>
      <c r="F5643" s="2" t="str">
        <f>IF(Original!F5645 = "-", "c9", Original!F5645)</f>
        <v>c8</v>
      </c>
      <c r="G5643" s="2">
        <f>IF(ISBLANK(Original!G5645),MEDIAN(Original!G:G),Original!G5645)</f>
        <v>20776</v>
      </c>
    </row>
    <row r="5644" spans="1:7" x14ac:dyDescent="0.3">
      <c r="A5644" s="2">
        <v>932712</v>
      </c>
      <c r="B5644" s="3">
        <v>41768.430486111109</v>
      </c>
      <c r="C5644" s="2" t="s">
        <v>32</v>
      </c>
      <c r="D5644" s="2" t="str">
        <f>IF(Original!D5646 = "-", "Male", Original!D5646)</f>
        <v>Male</v>
      </c>
      <c r="E5644" s="2" t="s">
        <v>20</v>
      </c>
      <c r="F5644" s="2" t="str">
        <f>IF(Original!F5646 = "-", "c9", Original!F5646)</f>
        <v>c8</v>
      </c>
      <c r="G5644" s="2">
        <f>IF(ISBLANK(Original!G5646),MEDIAN(Original!G:G),Original!G5646)</f>
        <v>97708</v>
      </c>
    </row>
    <row r="5645" spans="1:7" x14ac:dyDescent="0.3">
      <c r="A5645" s="2">
        <v>566874</v>
      </c>
      <c r="B5645" s="3">
        <v>41761.472962962966</v>
      </c>
      <c r="C5645" s="2" t="s">
        <v>32</v>
      </c>
      <c r="D5645" s="2" t="str">
        <f>IF(Original!D5647 = "-", "Male", Original!D5647)</f>
        <v>Male</v>
      </c>
      <c r="E5645" s="2" t="s">
        <v>12</v>
      </c>
      <c r="F5645" s="2" t="str">
        <f>IF(Original!F5647 = "-", "c9", Original!F5647)</f>
        <v>c5</v>
      </c>
      <c r="G5645" s="2">
        <f>IF(ISBLANK(Original!G5647),MEDIAN(Original!G:G),Original!G5647)</f>
        <v>68740</v>
      </c>
    </row>
    <row r="5646" spans="1:7" x14ac:dyDescent="0.3">
      <c r="A5646" s="2">
        <v>975136</v>
      </c>
      <c r="B5646" s="3">
        <v>41761.473379629628</v>
      </c>
      <c r="C5646" s="2" t="s">
        <v>32</v>
      </c>
      <c r="D5646" s="2" t="str">
        <f>IF(Original!D5648 = "-", "Male", Original!D5648)</f>
        <v>Male</v>
      </c>
      <c r="E5646" s="2" t="s">
        <v>12</v>
      </c>
      <c r="F5646" s="2" t="str">
        <f>IF(Original!F5648 = "-", "c9", Original!F5648)</f>
        <v>c5</v>
      </c>
      <c r="G5646" s="2">
        <f>IF(ISBLANK(Original!G5648),MEDIAN(Original!G:G),Original!G5648)</f>
        <v>91958</v>
      </c>
    </row>
    <row r="5647" spans="1:7" x14ac:dyDescent="0.3">
      <c r="A5647" s="2">
        <v>722596</v>
      </c>
      <c r="B5647" s="3">
        <v>41761.473854166667</v>
      </c>
      <c r="C5647" s="2" t="s">
        <v>32</v>
      </c>
      <c r="D5647" s="2" t="str">
        <f>IF(Original!D5649 = "-", "Male", Original!D5649)</f>
        <v>Female</v>
      </c>
      <c r="E5647" s="2" t="s">
        <v>12</v>
      </c>
      <c r="F5647" s="2" t="str">
        <f>IF(Original!F5649 = "-", "c9", Original!F5649)</f>
        <v>c5</v>
      </c>
      <c r="G5647" s="2">
        <f>IF(ISBLANK(Original!G5649),MEDIAN(Original!G:G),Original!G5649)</f>
        <v>58496</v>
      </c>
    </row>
    <row r="5648" spans="1:7" x14ac:dyDescent="0.3">
      <c r="A5648" s="2">
        <v>411974</v>
      </c>
      <c r="B5648" s="3">
        <v>41761.470983796295</v>
      </c>
      <c r="C5648" s="2" t="s">
        <v>32</v>
      </c>
      <c r="D5648" s="2" t="str">
        <f>IF(Original!D5650 = "-", "Male", Original!D5650)</f>
        <v>Female</v>
      </c>
      <c r="E5648" s="2" t="s">
        <v>12</v>
      </c>
      <c r="F5648" s="2" t="str">
        <f>IF(Original!F5650 = "-", "c9", Original!F5650)</f>
        <v>c5</v>
      </c>
      <c r="G5648" s="2">
        <f>IF(ISBLANK(Original!G5650),MEDIAN(Original!G:G),Original!G5650)</f>
        <v>52331</v>
      </c>
    </row>
    <row r="5649" spans="1:7" x14ac:dyDescent="0.3">
      <c r="A5649" s="2">
        <v>552288</v>
      </c>
      <c r="B5649" s="3">
        <v>41769.477187500001</v>
      </c>
      <c r="C5649" s="2" t="s">
        <v>31</v>
      </c>
      <c r="D5649" s="2" t="str">
        <f>IF(Original!D5651 = "-", "Male", Original!D5651)</f>
        <v>Male</v>
      </c>
      <c r="E5649" s="2" t="s">
        <v>12</v>
      </c>
      <c r="F5649" s="2" t="str">
        <f>IF(Original!F5651 = "-", "c9", Original!F5651)</f>
        <v>i7</v>
      </c>
      <c r="G5649" s="2">
        <f>IF(ISBLANK(Original!G5651),MEDIAN(Original!G:G),Original!G5651)</f>
        <v>95689</v>
      </c>
    </row>
    <row r="5650" spans="1:7" x14ac:dyDescent="0.3">
      <c r="A5650" s="2">
        <v>762227</v>
      </c>
      <c r="B5650" s="3">
        <v>41771.955405092594</v>
      </c>
      <c r="C5650" s="2" t="s">
        <v>31</v>
      </c>
      <c r="D5650" s="2" t="str">
        <f>IF(Original!D5652 = "-", "Male", Original!D5652)</f>
        <v>Female</v>
      </c>
      <c r="E5650" s="2" t="s">
        <v>12</v>
      </c>
      <c r="F5650" s="2" t="str">
        <f>IF(Original!F5652 = "-", "c9", Original!F5652)</f>
        <v>c5</v>
      </c>
      <c r="G5650" s="2">
        <f>IF(ISBLANK(Original!G5652),MEDIAN(Original!G:G),Original!G5652)</f>
        <v>42288</v>
      </c>
    </row>
    <row r="5651" spans="1:7" x14ac:dyDescent="0.3">
      <c r="A5651" s="2">
        <v>402204</v>
      </c>
      <c r="B5651" s="3">
        <v>41780.401006944441</v>
      </c>
      <c r="C5651" s="2" t="s">
        <v>32</v>
      </c>
      <c r="D5651" s="2" t="str">
        <f>IF(Original!D5653 = "-", "Male", Original!D5653)</f>
        <v>Male</v>
      </c>
      <c r="E5651" s="2" t="s">
        <v>12</v>
      </c>
      <c r="F5651" s="2" t="str">
        <f>IF(Original!F5653 = "-", "c9", Original!F5653)</f>
        <v>i7</v>
      </c>
      <c r="G5651" s="2">
        <f>IF(ISBLANK(Original!G5653),MEDIAN(Original!G:G),Original!G5653)</f>
        <v>91680</v>
      </c>
    </row>
    <row r="5652" spans="1:7" x14ac:dyDescent="0.3">
      <c r="A5652" s="2">
        <v>888494</v>
      </c>
      <c r="B5652" s="3">
        <v>41789.704340277778</v>
      </c>
      <c r="C5652" s="2" t="s">
        <v>32</v>
      </c>
      <c r="D5652" s="2" t="str">
        <f>IF(Original!D5654 = "-", "Male", Original!D5654)</f>
        <v>Female</v>
      </c>
      <c r="E5652" s="2" t="s">
        <v>12</v>
      </c>
      <c r="F5652" s="2" t="str">
        <f>IF(Original!F5654 = "-", "c9", Original!F5654)</f>
        <v>c5</v>
      </c>
      <c r="G5652" s="2">
        <f>IF(ISBLANK(Original!G5654),MEDIAN(Original!G:G),Original!G5654)</f>
        <v>60155</v>
      </c>
    </row>
    <row r="5653" spans="1:7" x14ac:dyDescent="0.3">
      <c r="A5653" s="2">
        <v>898678</v>
      </c>
      <c r="B5653" s="3">
        <v>41789.705347222225</v>
      </c>
      <c r="C5653" s="2" t="s">
        <v>32</v>
      </c>
      <c r="D5653" s="2" t="str">
        <f>IF(Original!D5655 = "-", "Male", Original!D5655)</f>
        <v>Female</v>
      </c>
      <c r="E5653" s="2" t="s">
        <v>12</v>
      </c>
      <c r="F5653" s="2" t="str">
        <f>IF(Original!F5655 = "-", "c9", Original!F5655)</f>
        <v>c5</v>
      </c>
      <c r="G5653" s="2">
        <f>IF(ISBLANK(Original!G5655),MEDIAN(Original!G:G),Original!G5655)</f>
        <v>43006</v>
      </c>
    </row>
    <row r="5654" spans="1:7" x14ac:dyDescent="0.3">
      <c r="A5654" s="2">
        <v>60203</v>
      </c>
      <c r="B5654" s="3">
        <v>41813.630787037036</v>
      </c>
      <c r="C5654" s="2" t="s">
        <v>32</v>
      </c>
      <c r="D5654" s="2" t="str">
        <f>IF(Original!D5656 = "-", "Male", Original!D5656)</f>
        <v>Male</v>
      </c>
      <c r="E5654" s="2" t="s">
        <v>12</v>
      </c>
      <c r="F5654" s="2" t="str">
        <f>IF(Original!F5656 = "-", "c9", Original!F5656)</f>
        <v>c5</v>
      </c>
      <c r="G5654" s="2">
        <f>IF(ISBLANK(Original!G5656),MEDIAN(Original!G:G),Original!G5656)</f>
        <v>29486</v>
      </c>
    </row>
    <row r="5655" spans="1:7" x14ac:dyDescent="0.3">
      <c r="A5655" s="2">
        <v>524586</v>
      </c>
      <c r="B5655" s="3">
        <v>41813.63113425926</v>
      </c>
      <c r="C5655" s="2" t="s">
        <v>32</v>
      </c>
      <c r="D5655" s="2" t="str">
        <f>IF(Original!D5657 = "-", "Male", Original!D5657)</f>
        <v>Male</v>
      </c>
      <c r="E5655" s="2" t="s">
        <v>12</v>
      </c>
      <c r="F5655" s="2" t="str">
        <f>IF(Original!F5657 = "-", "c9", Original!F5657)</f>
        <v>c5</v>
      </c>
      <c r="G5655" s="2">
        <f>IF(ISBLANK(Original!G5657),MEDIAN(Original!G:G),Original!G5657)</f>
        <v>73138</v>
      </c>
    </row>
    <row r="5656" spans="1:7" x14ac:dyDescent="0.3">
      <c r="A5656" s="2">
        <v>618905</v>
      </c>
      <c r="B5656" s="3">
        <v>41815.12027777778</v>
      </c>
      <c r="C5656" s="2" t="s">
        <v>32</v>
      </c>
      <c r="D5656" s="2" t="str">
        <f>IF(Original!D5658 = "-", "Male", Original!D5658)</f>
        <v>Male</v>
      </c>
      <c r="E5656" s="2" t="s">
        <v>12</v>
      </c>
      <c r="F5656" s="2" t="str">
        <f>IF(Original!F5658 = "-", "c9", Original!F5658)</f>
        <v>c5</v>
      </c>
      <c r="G5656" s="2">
        <f>IF(ISBLANK(Original!G5658),MEDIAN(Original!G:G),Original!G5658)</f>
        <v>34966</v>
      </c>
    </row>
    <row r="5657" spans="1:7" x14ac:dyDescent="0.3">
      <c r="A5657" s="2">
        <v>971748</v>
      </c>
      <c r="B5657" s="3">
        <v>41823.726678240739</v>
      </c>
      <c r="C5657" s="2" t="s">
        <v>32</v>
      </c>
      <c r="D5657" s="2" t="str">
        <f>IF(Original!D5659 = "-", "Male", Original!D5659)</f>
        <v>Female</v>
      </c>
      <c r="E5657" s="2" t="s">
        <v>12</v>
      </c>
      <c r="F5657" s="2" t="str">
        <f>IF(Original!F5659 = "-", "c9", Original!F5659)</f>
        <v>c5</v>
      </c>
      <c r="G5657" s="2">
        <f>IF(ISBLANK(Original!G5659),MEDIAN(Original!G:G),Original!G5659)</f>
        <v>40614</v>
      </c>
    </row>
    <row r="5658" spans="1:7" x14ac:dyDescent="0.3">
      <c r="A5658" s="2">
        <v>612069</v>
      </c>
      <c r="B5658" s="3">
        <v>41823.728692129633</v>
      </c>
      <c r="C5658" s="2" t="s">
        <v>31</v>
      </c>
      <c r="D5658" s="2" t="str">
        <f>IF(Original!D5660 = "-", "Male", Original!D5660)</f>
        <v>Male</v>
      </c>
      <c r="E5658" s="2" t="s">
        <v>12</v>
      </c>
      <c r="F5658" s="2" t="str">
        <f>IF(Original!F5660 = "-", "c9", Original!F5660)</f>
        <v>c5</v>
      </c>
      <c r="G5658" s="2">
        <f>IF(ISBLANK(Original!G5660),MEDIAN(Original!G:G),Original!G5660)</f>
        <v>88981</v>
      </c>
    </row>
    <row r="5659" spans="1:7" x14ac:dyDescent="0.3">
      <c r="A5659" s="2">
        <v>190045</v>
      </c>
      <c r="B5659" s="3">
        <v>41777.538460648146</v>
      </c>
      <c r="C5659" s="2" t="s">
        <v>32</v>
      </c>
      <c r="D5659" s="2" t="str">
        <f>IF(Original!D5661 = "-", "Male", Original!D5661)</f>
        <v>Female</v>
      </c>
      <c r="E5659" s="2" t="s">
        <v>15</v>
      </c>
      <c r="F5659" s="2" t="str">
        <f>IF(Original!F5661 = "-", "c9", Original!F5661)</f>
        <v>c5</v>
      </c>
      <c r="G5659" s="2">
        <f>IF(ISBLANK(Original!G5661),MEDIAN(Original!G:G),Original!G5661)</f>
        <v>57636</v>
      </c>
    </row>
    <row r="5660" spans="1:7" x14ac:dyDescent="0.3">
      <c r="A5660" s="2">
        <v>679004</v>
      </c>
      <c r="B5660" s="3">
        <v>41794.718217592592</v>
      </c>
      <c r="C5660" s="2" t="s">
        <v>32</v>
      </c>
      <c r="D5660" s="2" t="str">
        <f>IF(Original!D5662 = "-", "Male", Original!D5662)</f>
        <v>Male</v>
      </c>
      <c r="E5660" s="2" t="s">
        <v>15</v>
      </c>
      <c r="F5660" s="2" t="str">
        <f>IF(Original!F5662 = "-", "c9", Original!F5662)</f>
        <v>c5</v>
      </c>
      <c r="G5660" s="2">
        <f>IF(ISBLANK(Original!G5662),MEDIAN(Original!G:G),Original!G5662)</f>
        <v>8974</v>
      </c>
    </row>
    <row r="5661" spans="1:7" x14ac:dyDescent="0.3">
      <c r="A5661" s="2">
        <v>658132</v>
      </c>
      <c r="B5661" s="3">
        <v>41782.658379629633</v>
      </c>
      <c r="C5661" s="2" t="s">
        <v>31</v>
      </c>
      <c r="D5661" s="2" t="str">
        <f>IF(Original!D5663 = "-", "Male", Original!D5663)</f>
        <v>Female</v>
      </c>
      <c r="E5661" s="2" t="s">
        <v>17</v>
      </c>
      <c r="F5661" s="2" t="str">
        <f>IF(Original!F5663 = "-", "c9", Original!F5663)</f>
        <v>b9</v>
      </c>
      <c r="G5661" s="2">
        <f>IF(ISBLANK(Original!G5663),MEDIAN(Original!G:G),Original!G5663)</f>
        <v>10789</v>
      </c>
    </row>
    <row r="5662" spans="1:7" x14ac:dyDescent="0.3">
      <c r="A5662" s="2">
        <v>998761</v>
      </c>
      <c r="B5662" s="3">
        <v>41782.658796296295</v>
      </c>
      <c r="C5662" s="2" t="s">
        <v>32</v>
      </c>
      <c r="D5662" s="2" t="str">
        <f>IF(Original!D5664 = "-", "Male", Original!D5664)</f>
        <v>Female</v>
      </c>
      <c r="E5662" s="2" t="s">
        <v>17</v>
      </c>
      <c r="F5662" s="2" t="str">
        <f>IF(Original!F5664 = "-", "c9", Original!F5664)</f>
        <v>b9</v>
      </c>
      <c r="G5662" s="2">
        <f>IF(ISBLANK(Original!G5664),MEDIAN(Original!G:G),Original!G5664)</f>
        <v>1422</v>
      </c>
    </row>
    <row r="5663" spans="1:7" x14ac:dyDescent="0.3">
      <c r="A5663" s="2">
        <v>813464</v>
      </c>
      <c r="B5663" s="3">
        <v>41789.564803240741</v>
      </c>
      <c r="C5663" s="2" t="s">
        <v>31</v>
      </c>
      <c r="D5663" s="2" t="str">
        <f>IF(Original!D5665 = "-", "Male", Original!D5665)</f>
        <v>Female</v>
      </c>
      <c r="E5663" s="2" t="s">
        <v>17</v>
      </c>
      <c r="F5663" s="2" t="str">
        <f>IF(Original!F5665 = "-", "c9", Original!F5665)</f>
        <v>c5</v>
      </c>
      <c r="G5663" s="2">
        <f>IF(ISBLANK(Original!G5665),MEDIAN(Original!G:G),Original!G5665)</f>
        <v>27359</v>
      </c>
    </row>
    <row r="5664" spans="1:7" x14ac:dyDescent="0.3">
      <c r="A5664" s="2">
        <v>381255</v>
      </c>
      <c r="B5664" s="3">
        <v>41797.632905092592</v>
      </c>
      <c r="C5664" s="2" t="s">
        <v>32</v>
      </c>
      <c r="D5664" s="2" t="str">
        <f>IF(Original!D5666 = "-", "Male", Original!D5666)</f>
        <v>Male</v>
      </c>
      <c r="E5664" s="2" t="s">
        <v>20</v>
      </c>
      <c r="F5664" s="2" t="str">
        <f>IF(Original!F5666 = "-", "c9", Original!F5666)</f>
        <v>i7</v>
      </c>
      <c r="G5664" s="2">
        <f>IF(ISBLANK(Original!G5666),MEDIAN(Original!G:G),Original!G5666)</f>
        <v>22589</v>
      </c>
    </row>
    <row r="5665" spans="1:7" x14ac:dyDescent="0.3">
      <c r="A5665" s="2">
        <v>250982</v>
      </c>
      <c r="B5665" s="3">
        <v>41797.633784722224</v>
      </c>
      <c r="C5665" s="2" t="s">
        <v>32</v>
      </c>
      <c r="D5665" s="2" t="str">
        <f>IF(Original!D5667 = "-", "Male", Original!D5667)</f>
        <v>Male</v>
      </c>
      <c r="E5665" s="2" t="s">
        <v>20</v>
      </c>
      <c r="F5665" s="2" t="str">
        <f>IF(Original!F5667 = "-", "c9", Original!F5667)</f>
        <v>i7</v>
      </c>
      <c r="G5665" s="2">
        <f>IF(ISBLANK(Original!G5667),MEDIAN(Original!G:G),Original!G5667)</f>
        <v>33034</v>
      </c>
    </row>
    <row r="5666" spans="1:7" x14ac:dyDescent="0.3">
      <c r="A5666" s="2">
        <v>233900</v>
      </c>
      <c r="B5666" s="3">
        <v>41771.47278935185</v>
      </c>
      <c r="C5666" s="2" t="s">
        <v>32</v>
      </c>
      <c r="D5666" s="2" t="str">
        <f>IF(Original!D5668 = "-", "Male", Original!D5668)</f>
        <v>Male</v>
      </c>
      <c r="E5666" s="2" t="s">
        <v>20</v>
      </c>
      <c r="F5666" s="2" t="str">
        <f>IF(Original!F5668 = "-", "c9", Original!F5668)</f>
        <v>c9</v>
      </c>
      <c r="G5666" s="2">
        <f>IF(ISBLANK(Original!G5668),MEDIAN(Original!G:G),Original!G5668)</f>
        <v>92302</v>
      </c>
    </row>
    <row r="5667" spans="1:7" x14ac:dyDescent="0.3">
      <c r="A5667" s="2">
        <v>172450</v>
      </c>
      <c r="B5667" s="3">
        <v>41772.403020833335</v>
      </c>
      <c r="C5667" s="2" t="s">
        <v>32</v>
      </c>
      <c r="D5667" s="2" t="str">
        <f>IF(Original!D5669 = "-", "Male", Original!D5669)</f>
        <v>Male</v>
      </c>
      <c r="E5667" s="2" t="s">
        <v>20</v>
      </c>
      <c r="F5667" s="2" t="str">
        <f>IF(Original!F5669 = "-", "c9", Original!F5669)</f>
        <v>c9</v>
      </c>
      <c r="G5667" s="2">
        <f>IF(ISBLANK(Original!G5669),MEDIAN(Original!G:G),Original!G5669)</f>
        <v>54702</v>
      </c>
    </row>
    <row r="5668" spans="1:7" x14ac:dyDescent="0.3">
      <c r="A5668" s="2">
        <v>236554</v>
      </c>
      <c r="B5668" s="3">
        <v>41772.403564814813</v>
      </c>
      <c r="C5668" s="2" t="s">
        <v>32</v>
      </c>
      <c r="D5668" s="2" t="str">
        <f>IF(Original!D5670 = "-", "Male", Original!D5670)</f>
        <v>Female</v>
      </c>
      <c r="E5668" s="2" t="s">
        <v>20</v>
      </c>
      <c r="F5668" s="2" t="str">
        <f>IF(Original!F5670 = "-", "c9", Original!F5670)</f>
        <v>c9</v>
      </c>
      <c r="G5668" s="2">
        <f>IF(ISBLANK(Original!G5670),MEDIAN(Original!G:G),Original!G5670)</f>
        <v>74129</v>
      </c>
    </row>
    <row r="5669" spans="1:7" x14ac:dyDescent="0.3">
      <c r="A5669" s="2">
        <v>472086</v>
      </c>
      <c r="B5669" s="3">
        <v>41772.404166666667</v>
      </c>
      <c r="C5669" s="2" t="s">
        <v>32</v>
      </c>
      <c r="D5669" s="2" t="str">
        <f>IF(Original!D5671 = "-", "Male", Original!D5671)</f>
        <v>Female</v>
      </c>
      <c r="E5669" s="2" t="s">
        <v>20</v>
      </c>
      <c r="F5669" s="2" t="str">
        <f>IF(Original!F5671 = "-", "c9", Original!F5671)</f>
        <v>c9</v>
      </c>
      <c r="G5669" s="2">
        <f>IF(ISBLANK(Original!G5671),MEDIAN(Original!G:G),Original!G5671)</f>
        <v>45742</v>
      </c>
    </row>
    <row r="5670" spans="1:7" x14ac:dyDescent="0.3">
      <c r="A5670" s="2">
        <v>750657</v>
      </c>
      <c r="B5670" s="3">
        <v>41791.653483796297</v>
      </c>
      <c r="C5670" s="2" t="s">
        <v>32</v>
      </c>
      <c r="D5670" s="2" t="str">
        <f>IF(Original!D5672 = "-", "Male", Original!D5672)</f>
        <v>Female</v>
      </c>
      <c r="E5670" s="2" t="s">
        <v>17</v>
      </c>
      <c r="F5670" s="2" t="str">
        <f>IF(Original!F5672 = "-", "c9", Original!F5672)</f>
        <v>c9</v>
      </c>
      <c r="G5670" s="2">
        <f>IF(ISBLANK(Original!G5672),MEDIAN(Original!G:G),Original!G5672)</f>
        <v>53580</v>
      </c>
    </row>
    <row r="5671" spans="1:7" x14ac:dyDescent="0.3">
      <c r="A5671" s="2">
        <v>257710</v>
      </c>
      <c r="B5671" s="3">
        <v>41791.655497685184</v>
      </c>
      <c r="C5671" s="2" t="s">
        <v>32</v>
      </c>
      <c r="D5671" s="2" t="str">
        <f>IF(Original!D5673 = "-", "Male", Original!D5673)</f>
        <v>Female</v>
      </c>
      <c r="E5671" s="2" t="s">
        <v>17</v>
      </c>
      <c r="F5671" s="2" t="str">
        <f>IF(Original!F5673 = "-", "c9", Original!F5673)</f>
        <v>c9</v>
      </c>
      <c r="G5671" s="2">
        <f>IF(ISBLANK(Original!G5673),MEDIAN(Original!G:G),Original!G5673)</f>
        <v>37001</v>
      </c>
    </row>
    <row r="5672" spans="1:7" x14ac:dyDescent="0.3">
      <c r="A5672" s="2">
        <v>918375</v>
      </c>
      <c r="B5672" s="3">
        <v>41801.773530092592</v>
      </c>
      <c r="C5672" s="2" t="s">
        <v>32</v>
      </c>
      <c r="D5672" s="2" t="str">
        <f>IF(Original!D5674 = "-", "Male", Original!D5674)</f>
        <v>Male</v>
      </c>
      <c r="E5672" s="2" t="s">
        <v>17</v>
      </c>
      <c r="F5672" s="2" t="str">
        <f>IF(Original!F5674 = "-", "c9", Original!F5674)</f>
        <v>c9</v>
      </c>
      <c r="G5672" s="2">
        <f>IF(ISBLANK(Original!G5674),MEDIAN(Original!G:G),Original!G5674)</f>
        <v>67934</v>
      </c>
    </row>
    <row r="5673" spans="1:7" x14ac:dyDescent="0.3">
      <c r="A5673" s="2">
        <v>829413</v>
      </c>
      <c r="B5673" s="3">
        <v>41803.632268518515</v>
      </c>
      <c r="C5673" s="2" t="s">
        <v>32</v>
      </c>
      <c r="D5673" s="2" t="str">
        <f>IF(Original!D5675 = "-", "Male", Original!D5675)</f>
        <v>Female</v>
      </c>
      <c r="E5673" s="2" t="s">
        <v>17</v>
      </c>
      <c r="F5673" s="2" t="str">
        <f>IF(Original!F5675 = "-", "c9", Original!F5675)</f>
        <v>c9</v>
      </c>
      <c r="G5673" s="2">
        <f>IF(ISBLANK(Original!G5675),MEDIAN(Original!G:G),Original!G5675)</f>
        <v>9139</v>
      </c>
    </row>
    <row r="5674" spans="1:7" x14ac:dyDescent="0.3">
      <c r="A5674" s="2">
        <v>445069</v>
      </c>
      <c r="B5674" s="3">
        <v>41803.632893518516</v>
      </c>
      <c r="C5674" s="2" t="s">
        <v>32</v>
      </c>
      <c r="D5674" s="2" t="str">
        <f>IF(Original!D5676 = "-", "Male", Original!D5676)</f>
        <v>Female</v>
      </c>
      <c r="E5674" s="2" t="s">
        <v>17</v>
      </c>
      <c r="F5674" s="2" t="str">
        <f>IF(Original!F5676 = "-", "c9", Original!F5676)</f>
        <v>c9</v>
      </c>
      <c r="G5674" s="2">
        <f>IF(ISBLANK(Original!G5676),MEDIAN(Original!G:G),Original!G5676)</f>
        <v>6697</v>
      </c>
    </row>
    <row r="5675" spans="1:7" x14ac:dyDescent="0.3">
      <c r="A5675" s="2">
        <v>502566</v>
      </c>
      <c r="B5675" s="3">
        <v>41829.527245370373</v>
      </c>
      <c r="C5675" s="2" t="s">
        <v>32</v>
      </c>
      <c r="D5675" s="2" t="str">
        <f>IF(Original!D5677 = "-", "Male", Original!D5677)</f>
        <v>Male</v>
      </c>
      <c r="E5675" s="2" t="s">
        <v>20</v>
      </c>
      <c r="F5675" s="2" t="str">
        <f>IF(Original!F5677 = "-", "c9", Original!F5677)</f>
        <v>c9</v>
      </c>
      <c r="G5675" s="2">
        <f>IF(ISBLANK(Original!G5677),MEDIAN(Original!G:G),Original!G5677)</f>
        <v>73057</v>
      </c>
    </row>
    <row r="5676" spans="1:7" x14ac:dyDescent="0.3">
      <c r="A5676" s="2">
        <v>100924</v>
      </c>
      <c r="B5676" s="3">
        <v>41803.086412037039</v>
      </c>
      <c r="C5676" s="2" t="s">
        <v>32</v>
      </c>
      <c r="D5676" s="2" t="str">
        <f>IF(Original!D5678 = "-", "Male", Original!D5678)</f>
        <v>Male</v>
      </c>
      <c r="E5676" s="2" t="s">
        <v>20</v>
      </c>
      <c r="F5676" s="2" t="str">
        <f>IF(Original!F5678 = "-", "c9", Original!F5678)</f>
        <v>i5</v>
      </c>
      <c r="G5676" s="2">
        <f>IF(ISBLANK(Original!G5678),MEDIAN(Original!G:G),Original!G5678)</f>
        <v>90938</v>
      </c>
    </row>
    <row r="5677" spans="1:7" x14ac:dyDescent="0.3">
      <c r="A5677" s="2">
        <v>952538</v>
      </c>
      <c r="B5677" s="3">
        <v>41803.087060185186</v>
      </c>
      <c r="C5677" s="2" t="s">
        <v>32</v>
      </c>
      <c r="D5677" s="2" t="str">
        <f>IF(Original!D5679 = "-", "Male", Original!D5679)</f>
        <v>Female</v>
      </c>
      <c r="E5677" s="2" t="s">
        <v>20</v>
      </c>
      <c r="F5677" s="2" t="str">
        <f>IF(Original!F5679 = "-", "c9", Original!F5679)</f>
        <v>i5</v>
      </c>
      <c r="G5677" s="2">
        <f>IF(ISBLANK(Original!G5679),MEDIAN(Original!G:G),Original!G5679)</f>
        <v>53979</v>
      </c>
    </row>
    <row r="5678" spans="1:7" x14ac:dyDescent="0.3">
      <c r="A5678" s="2">
        <v>329816</v>
      </c>
      <c r="B5678" s="3">
        <v>41796.607569444444</v>
      </c>
      <c r="C5678" s="2" t="s">
        <v>32</v>
      </c>
      <c r="D5678" s="2" t="str">
        <f>IF(Original!D5680 = "-", "Male", Original!D5680)</f>
        <v>Female</v>
      </c>
      <c r="E5678" s="2" t="s">
        <v>20</v>
      </c>
      <c r="F5678" s="2" t="str">
        <f>IF(Original!F5680 = "-", "c9", Original!F5680)</f>
        <v>b9</v>
      </c>
      <c r="G5678" s="2">
        <f>IF(ISBLANK(Original!G5680),MEDIAN(Original!G:G),Original!G5680)</f>
        <v>34428</v>
      </c>
    </row>
    <row r="5679" spans="1:7" x14ac:dyDescent="0.3">
      <c r="A5679" s="2">
        <v>301689</v>
      </c>
      <c r="B5679" s="3">
        <v>41796.607997685183</v>
      </c>
      <c r="C5679" s="2" t="s">
        <v>32</v>
      </c>
      <c r="D5679" s="2" t="str">
        <f>IF(Original!D5681 = "-", "Male", Original!D5681)</f>
        <v>Male</v>
      </c>
      <c r="E5679" s="2" t="s">
        <v>20</v>
      </c>
      <c r="F5679" s="2" t="str">
        <f>IF(Original!F5681 = "-", "c9", Original!F5681)</f>
        <v>b9</v>
      </c>
      <c r="G5679" s="2">
        <f>IF(ISBLANK(Original!G5681),MEDIAN(Original!G:G),Original!G5681)</f>
        <v>62860</v>
      </c>
    </row>
    <row r="5680" spans="1:7" x14ac:dyDescent="0.3">
      <c r="A5680" s="2">
        <v>859920</v>
      </c>
      <c r="B5680" s="3">
        <v>41808.548761574071</v>
      </c>
      <c r="C5680" s="2" t="s">
        <v>32</v>
      </c>
      <c r="D5680" s="2" t="str">
        <f>IF(Original!D5682 = "-", "Male", Original!D5682)</f>
        <v>Male</v>
      </c>
      <c r="E5680" s="2" t="s">
        <v>17</v>
      </c>
      <c r="F5680" s="2" t="str">
        <f>IF(Original!F5682 = "-", "c9", Original!F5682)</f>
        <v>i5</v>
      </c>
      <c r="G5680" s="2">
        <f>IF(ISBLANK(Original!G5682),MEDIAN(Original!G:G),Original!G5682)</f>
        <v>88264</v>
      </c>
    </row>
    <row r="5681" spans="1:7" x14ac:dyDescent="0.3">
      <c r="A5681" s="2">
        <v>73132</v>
      </c>
      <c r="B5681" s="3">
        <v>41795.714259259257</v>
      </c>
      <c r="C5681" s="2" t="s">
        <v>32</v>
      </c>
      <c r="D5681" s="2" t="str">
        <f>IF(Original!D5683 = "-", "Male", Original!D5683)</f>
        <v>Male</v>
      </c>
      <c r="E5681" s="2" t="s">
        <v>17</v>
      </c>
      <c r="F5681" s="2" t="str">
        <f>IF(Original!F5683 = "-", "c9", Original!F5683)</f>
        <v>c5</v>
      </c>
      <c r="G5681" s="2">
        <f>IF(ISBLANK(Original!G5683),MEDIAN(Original!G:G),Original!G5683)</f>
        <v>72695</v>
      </c>
    </row>
    <row r="5682" spans="1:7" x14ac:dyDescent="0.3">
      <c r="A5682" s="2">
        <v>146458</v>
      </c>
      <c r="B5682" s="3">
        <v>41795.716921296298</v>
      </c>
      <c r="C5682" s="2" t="s">
        <v>31</v>
      </c>
      <c r="D5682" s="2" t="str">
        <f>IF(Original!D5684 = "-", "Male", Original!D5684)</f>
        <v>Male</v>
      </c>
      <c r="E5682" s="2" t="s">
        <v>17</v>
      </c>
      <c r="F5682" s="2" t="str">
        <f>IF(Original!F5684 = "-", "c9", Original!F5684)</f>
        <v>c5</v>
      </c>
      <c r="G5682" s="2">
        <f>IF(ISBLANK(Original!G5684),MEDIAN(Original!G:G),Original!G5684)</f>
        <v>37195</v>
      </c>
    </row>
    <row r="5683" spans="1:7" x14ac:dyDescent="0.3">
      <c r="A5683" s="2">
        <v>244602</v>
      </c>
      <c r="B5683" s="3">
        <v>41807.406226851854</v>
      </c>
      <c r="C5683" s="2" t="s">
        <v>32</v>
      </c>
      <c r="D5683" s="2" t="str">
        <f>IF(Original!D5685 = "-", "Male", Original!D5685)</f>
        <v>Male</v>
      </c>
      <c r="E5683" s="2" t="s">
        <v>17</v>
      </c>
      <c r="F5683" s="2" t="str">
        <f>IF(Original!F5685 = "-", "c9", Original!F5685)</f>
        <v>c5</v>
      </c>
      <c r="G5683" s="2">
        <f>IF(ISBLANK(Original!G5685),MEDIAN(Original!G:G),Original!G5685)</f>
        <v>29874</v>
      </c>
    </row>
    <row r="5684" spans="1:7" x14ac:dyDescent="0.3">
      <c r="A5684" s="2">
        <v>163967</v>
      </c>
      <c r="B5684" s="3">
        <v>41807.409085648149</v>
      </c>
      <c r="C5684" s="2" t="s">
        <v>32</v>
      </c>
      <c r="D5684" s="2" t="str">
        <f>IF(Original!D5686 = "-", "Male", Original!D5686)</f>
        <v>Female</v>
      </c>
      <c r="E5684" s="2" t="s">
        <v>17</v>
      </c>
      <c r="F5684" s="2" t="str">
        <f>IF(Original!F5686 = "-", "c9", Original!F5686)</f>
        <v>c5</v>
      </c>
      <c r="G5684" s="2">
        <f>IF(ISBLANK(Original!G5686),MEDIAN(Original!G:G),Original!G5686)</f>
        <v>35610</v>
      </c>
    </row>
    <row r="5685" spans="1:7" x14ac:dyDescent="0.3">
      <c r="A5685" s="2">
        <v>747323</v>
      </c>
      <c r="B5685" s="3">
        <v>41832.797766203701</v>
      </c>
      <c r="C5685" s="2" t="s">
        <v>32</v>
      </c>
      <c r="D5685" s="2" t="str">
        <f>IF(Original!D5687 = "-", "Male", Original!D5687)</f>
        <v>Male</v>
      </c>
      <c r="E5685" s="2" t="s">
        <v>17</v>
      </c>
      <c r="F5685" s="2" t="str">
        <f>IF(Original!F5687 = "-", "c9", Original!F5687)</f>
        <v>c5</v>
      </c>
      <c r="G5685" s="2">
        <f>IF(ISBLANK(Original!G5687),MEDIAN(Original!G:G),Original!G5687)</f>
        <v>21635</v>
      </c>
    </row>
    <row r="5686" spans="1:7" x14ac:dyDescent="0.3">
      <c r="A5686" s="2">
        <v>772703</v>
      </c>
      <c r="B5686" s="3">
        <v>41832.798032407409</v>
      </c>
      <c r="C5686" s="2" t="s">
        <v>32</v>
      </c>
      <c r="D5686" s="2" t="str">
        <f>IF(Original!D5688 = "-", "Male", Original!D5688)</f>
        <v>Male</v>
      </c>
      <c r="E5686" s="2" t="s">
        <v>17</v>
      </c>
      <c r="F5686" s="2" t="str">
        <f>IF(Original!F5688 = "-", "c9", Original!F5688)</f>
        <v>c5</v>
      </c>
      <c r="G5686" s="2">
        <f>IF(ISBLANK(Original!G5688),MEDIAN(Original!G:G),Original!G5688)</f>
        <v>9068</v>
      </c>
    </row>
    <row r="5687" spans="1:7" x14ac:dyDescent="0.3">
      <c r="A5687" s="2">
        <v>561274</v>
      </c>
      <c r="B5687" s="3">
        <v>41841.456736111111</v>
      </c>
      <c r="C5687" s="2" t="s">
        <v>31</v>
      </c>
      <c r="D5687" s="2" t="str">
        <f>IF(Original!D5689 = "-", "Male", Original!D5689)</f>
        <v>Male</v>
      </c>
      <c r="E5687" s="2" t="s">
        <v>17</v>
      </c>
      <c r="F5687" s="2" t="str">
        <f>IF(Original!F5689 = "-", "c9", Original!F5689)</f>
        <v>c5</v>
      </c>
      <c r="G5687" s="2">
        <f>IF(ISBLANK(Original!G5689),MEDIAN(Original!G:G),Original!G5689)</f>
        <v>54729</v>
      </c>
    </row>
    <row r="5688" spans="1:7" x14ac:dyDescent="0.3">
      <c r="A5688" s="2">
        <v>773099</v>
      </c>
      <c r="B5688" s="3">
        <v>41841.457662037035</v>
      </c>
      <c r="C5688" s="2" t="s">
        <v>32</v>
      </c>
      <c r="D5688" s="2" t="str">
        <f>IF(Original!D5690 = "-", "Male", Original!D5690)</f>
        <v>Male</v>
      </c>
      <c r="E5688" s="2" t="s">
        <v>17</v>
      </c>
      <c r="F5688" s="2" t="str">
        <f>IF(Original!F5690 = "-", "c9", Original!F5690)</f>
        <v>c5</v>
      </c>
      <c r="G5688" s="2">
        <f>IF(ISBLANK(Original!G5690),MEDIAN(Original!G:G),Original!G5690)</f>
        <v>16189</v>
      </c>
    </row>
    <row r="5689" spans="1:7" x14ac:dyDescent="0.3">
      <c r="A5689" s="2">
        <v>735017</v>
      </c>
      <c r="B5689" s="3">
        <v>41829.316423611112</v>
      </c>
      <c r="C5689" s="2" t="s">
        <v>32</v>
      </c>
      <c r="D5689" s="2" t="str">
        <f>IF(Original!D5691 = "-", "Male", Original!D5691)</f>
        <v>Male</v>
      </c>
      <c r="E5689" s="2" t="s">
        <v>17</v>
      </c>
      <c r="F5689" s="2" t="str">
        <f>IF(Original!F5691 = "-", "c9", Original!F5691)</f>
        <v>c9</v>
      </c>
      <c r="G5689" s="2">
        <f>IF(ISBLANK(Original!G5691),MEDIAN(Original!G:G),Original!G5691)</f>
        <v>3565</v>
      </c>
    </row>
    <row r="5690" spans="1:7" x14ac:dyDescent="0.3">
      <c r="A5690" s="2">
        <v>609384</v>
      </c>
      <c r="B5690" s="3">
        <v>41829.317060185182</v>
      </c>
      <c r="C5690" s="2" t="s">
        <v>32</v>
      </c>
      <c r="D5690" s="2" t="str">
        <f>IF(Original!D5692 = "-", "Male", Original!D5692)</f>
        <v>Female</v>
      </c>
      <c r="E5690" s="2" t="s">
        <v>17</v>
      </c>
      <c r="F5690" s="2" t="str">
        <f>IF(Original!F5692 = "-", "c9", Original!F5692)</f>
        <v>c9</v>
      </c>
      <c r="G5690" s="2">
        <f>IF(ISBLANK(Original!G5692),MEDIAN(Original!G:G),Original!G5692)</f>
        <v>13413</v>
      </c>
    </row>
    <row r="5691" spans="1:7" x14ac:dyDescent="0.3">
      <c r="A5691" s="2">
        <v>762231</v>
      </c>
      <c r="B5691" s="3">
        <v>41824.664074074077</v>
      </c>
      <c r="C5691" s="2" t="s">
        <v>32</v>
      </c>
      <c r="D5691" s="2" t="str">
        <f>IF(Original!D5693 = "-", "Male", Original!D5693)</f>
        <v>Female</v>
      </c>
      <c r="E5691" s="2" t="s">
        <v>17</v>
      </c>
      <c r="F5691" s="2" t="str">
        <f>IF(Original!F5693 = "-", "c9", Original!F5693)</f>
        <v>c5</v>
      </c>
      <c r="G5691" s="2">
        <f>IF(ISBLANK(Original!G5693),MEDIAN(Original!G:G),Original!G5693)</f>
        <v>80531</v>
      </c>
    </row>
    <row r="5692" spans="1:7" x14ac:dyDescent="0.3">
      <c r="A5692" s="2">
        <v>815871</v>
      </c>
      <c r="B5692" s="3">
        <v>41828.486354166664</v>
      </c>
      <c r="C5692" s="2" t="s">
        <v>31</v>
      </c>
      <c r="D5692" s="2" t="str">
        <f>IF(Original!D5694 = "-", "Male", Original!D5694)</f>
        <v>Male</v>
      </c>
      <c r="E5692" s="2" t="s">
        <v>17</v>
      </c>
      <c r="F5692" s="2" t="str">
        <f>IF(Original!F5694 = "-", "c9", Original!F5694)</f>
        <v>c5</v>
      </c>
      <c r="G5692" s="2">
        <f>IF(ISBLANK(Original!G5694),MEDIAN(Original!G:G),Original!G5694)</f>
        <v>26345</v>
      </c>
    </row>
    <row r="5693" spans="1:7" x14ac:dyDescent="0.3">
      <c r="A5693" s="2">
        <v>217367</v>
      </c>
      <c r="B5693" s="3">
        <v>41793.503437500003</v>
      </c>
      <c r="C5693" s="2" t="s">
        <v>32</v>
      </c>
      <c r="D5693" s="2" t="str">
        <f>IF(Original!D5695 = "-", "Male", Original!D5695)</f>
        <v>Female</v>
      </c>
      <c r="E5693" s="2" t="s">
        <v>15</v>
      </c>
      <c r="F5693" s="2" t="str">
        <f>IF(Original!F5695 = "-", "c9", Original!F5695)</f>
        <v>c5</v>
      </c>
      <c r="G5693" s="2">
        <f>IF(ISBLANK(Original!G5695),MEDIAN(Original!G:G),Original!G5695)</f>
        <v>8228</v>
      </c>
    </row>
    <row r="5694" spans="1:7" x14ac:dyDescent="0.3">
      <c r="A5694" s="2">
        <v>750747</v>
      </c>
      <c r="B5694" s="3">
        <v>41793.506307870368</v>
      </c>
      <c r="C5694" s="2" t="s">
        <v>32</v>
      </c>
      <c r="D5694" s="2" t="str">
        <f>IF(Original!D5696 = "-", "Male", Original!D5696)</f>
        <v>Female</v>
      </c>
      <c r="E5694" s="2" t="s">
        <v>15</v>
      </c>
      <c r="F5694" s="2" t="str">
        <f>IF(Original!F5696 = "-", "c9", Original!F5696)</f>
        <v>c5</v>
      </c>
      <c r="G5694" s="2">
        <f>IF(ISBLANK(Original!G5696),MEDIAN(Original!G:G),Original!G5696)</f>
        <v>14950</v>
      </c>
    </row>
    <row r="5695" spans="1:7" x14ac:dyDescent="0.3">
      <c r="A5695" s="2">
        <v>126380</v>
      </c>
      <c r="B5695" s="3">
        <v>41806.502592592595</v>
      </c>
      <c r="C5695" s="2" t="s">
        <v>32</v>
      </c>
      <c r="D5695" s="2" t="str">
        <f>IF(Original!D5697 = "-", "Male", Original!D5697)</f>
        <v>Male</v>
      </c>
      <c r="E5695" s="2" t="s">
        <v>12</v>
      </c>
      <c r="F5695" s="2" t="str">
        <f>IF(Original!F5697 = "-", "c9", Original!F5697)</f>
        <v>i7</v>
      </c>
      <c r="G5695" s="2">
        <f>IF(ISBLANK(Original!G5697),MEDIAN(Original!G:G),Original!G5697)</f>
        <v>8011</v>
      </c>
    </row>
    <row r="5696" spans="1:7" x14ac:dyDescent="0.3">
      <c r="A5696" s="2">
        <v>400072</v>
      </c>
      <c r="B5696" s="3">
        <v>41806.499942129631</v>
      </c>
      <c r="C5696" s="2" t="s">
        <v>32</v>
      </c>
      <c r="D5696" s="2" t="str">
        <f>IF(Original!D5698 = "-", "Male", Original!D5698)</f>
        <v>Don’t want to say</v>
      </c>
      <c r="E5696" s="2" t="s">
        <v>12</v>
      </c>
      <c r="F5696" s="2" t="str">
        <f>IF(Original!F5698 = "-", "c9", Original!F5698)</f>
        <v>i7</v>
      </c>
      <c r="G5696" s="2">
        <f>IF(ISBLANK(Original!G5698),MEDIAN(Original!G:G),Original!G5698)</f>
        <v>62015</v>
      </c>
    </row>
    <row r="5697" spans="1:7" x14ac:dyDescent="0.3">
      <c r="A5697" s="2">
        <v>419233</v>
      </c>
      <c r="B5697" s="3">
        <v>41760.227476851855</v>
      </c>
      <c r="C5697" s="2" t="s">
        <v>31</v>
      </c>
      <c r="D5697" s="2" t="str">
        <f>IF(Original!D5699 = "-", "Male", Original!D5699)</f>
        <v>Female</v>
      </c>
      <c r="E5697" s="2" t="s">
        <v>17</v>
      </c>
      <c r="F5697" s="2" t="str">
        <f>IF(Original!F5699 = "-", "c9", Original!F5699)</f>
        <v>c5</v>
      </c>
      <c r="G5697" s="2">
        <f>IF(ISBLANK(Original!G5699),MEDIAN(Original!G:G),Original!G5699)</f>
        <v>62790</v>
      </c>
    </row>
    <row r="5698" spans="1:7" x14ac:dyDescent="0.3">
      <c r="A5698" s="2">
        <v>430942</v>
      </c>
      <c r="B5698" s="3">
        <v>41768.811377314814</v>
      </c>
      <c r="C5698" s="2" t="s">
        <v>32</v>
      </c>
      <c r="D5698" s="2" t="str">
        <f>IF(Original!D5700 = "-", "Male", Original!D5700)</f>
        <v>Male</v>
      </c>
      <c r="E5698" s="2" t="s">
        <v>15</v>
      </c>
      <c r="F5698" s="2" t="str">
        <f>IF(Original!F5700 = "-", "c9", Original!F5700)</f>
        <v>c9</v>
      </c>
      <c r="G5698" s="2">
        <f>IF(ISBLANK(Original!G5700),MEDIAN(Original!G:G),Original!G5700)</f>
        <v>31509</v>
      </c>
    </row>
    <row r="5699" spans="1:7" x14ac:dyDescent="0.3">
      <c r="A5699" s="2">
        <v>191806</v>
      </c>
      <c r="B5699" s="3">
        <v>41808.346724537034</v>
      </c>
      <c r="C5699" s="2" t="s">
        <v>31</v>
      </c>
      <c r="D5699" s="2" t="str">
        <f>IF(Original!D5701 = "-", "Male", Original!D5701)</f>
        <v>Male</v>
      </c>
      <c r="E5699" s="2" t="s">
        <v>20</v>
      </c>
      <c r="F5699" s="2" t="str">
        <f>IF(Original!F5701 = "-", "c9", Original!F5701)</f>
        <v>b9</v>
      </c>
      <c r="G5699" s="2">
        <f>IF(ISBLANK(Original!G5701),MEDIAN(Original!G:G),Original!G5701)</f>
        <v>43777</v>
      </c>
    </row>
    <row r="5700" spans="1:7" x14ac:dyDescent="0.3">
      <c r="A5700" s="2">
        <v>24006</v>
      </c>
      <c r="B5700" s="3">
        <v>41808.349085648151</v>
      </c>
      <c r="C5700" s="2" t="s">
        <v>32</v>
      </c>
      <c r="D5700" s="2" t="str">
        <f>IF(Original!D5702 = "-", "Male", Original!D5702)</f>
        <v>Male</v>
      </c>
      <c r="E5700" s="2" t="s">
        <v>20</v>
      </c>
      <c r="F5700" s="2" t="str">
        <f>IF(Original!F5702 = "-", "c9", Original!F5702)</f>
        <v>b9</v>
      </c>
      <c r="G5700" s="2">
        <f>IF(ISBLANK(Original!G5702),MEDIAN(Original!G:G),Original!G5702)</f>
        <v>52336</v>
      </c>
    </row>
    <row r="5701" spans="1:7" x14ac:dyDescent="0.3">
      <c r="A5701" s="2">
        <v>792202</v>
      </c>
      <c r="B5701" s="3">
        <v>41808.35015046296</v>
      </c>
      <c r="C5701" s="2" t="s">
        <v>32</v>
      </c>
      <c r="D5701" s="2" t="str">
        <f>IF(Original!D5703 = "-", "Male", Original!D5703)</f>
        <v>Female</v>
      </c>
      <c r="E5701" s="2" t="s">
        <v>20</v>
      </c>
      <c r="F5701" s="2" t="str">
        <f>IF(Original!F5703 = "-", "c9", Original!F5703)</f>
        <v>b9</v>
      </c>
      <c r="G5701" s="2">
        <f>IF(ISBLANK(Original!G5703),MEDIAN(Original!G:G),Original!G5703)</f>
        <v>33112</v>
      </c>
    </row>
    <row r="5702" spans="1:7" x14ac:dyDescent="0.3">
      <c r="A5702" s="2">
        <v>20597</v>
      </c>
      <c r="B5702" s="3">
        <v>41827.315983796296</v>
      </c>
      <c r="C5702" s="2" t="s">
        <v>32</v>
      </c>
      <c r="D5702" s="2" t="str">
        <f>IF(Original!D5704 = "-", "Male", Original!D5704)</f>
        <v>Female</v>
      </c>
      <c r="E5702" s="2" t="s">
        <v>20</v>
      </c>
      <c r="F5702" s="2" t="str">
        <f>IF(Original!F5704 = "-", "c9", Original!F5704)</f>
        <v>b9</v>
      </c>
      <c r="G5702" s="2">
        <f>IF(ISBLANK(Original!G5704),MEDIAN(Original!G:G),Original!G5704)</f>
        <v>76889</v>
      </c>
    </row>
    <row r="5703" spans="1:7" x14ac:dyDescent="0.3">
      <c r="A5703" s="2">
        <v>830520</v>
      </c>
      <c r="B5703" s="3">
        <v>41778.100543981483</v>
      </c>
      <c r="C5703" s="2" t="s">
        <v>32</v>
      </c>
      <c r="D5703" s="2" t="str">
        <f>IF(Original!D5705 = "-", "Male", Original!D5705)</f>
        <v>Male</v>
      </c>
      <c r="E5703" s="2" t="s">
        <v>20</v>
      </c>
      <c r="F5703" s="2" t="str">
        <f>IF(Original!F5705 = "-", "c9", Original!F5705)</f>
        <v>i5</v>
      </c>
      <c r="G5703" s="2">
        <f>IF(ISBLANK(Original!G5705),MEDIAN(Original!G:G),Original!G5705)</f>
        <v>49591</v>
      </c>
    </row>
    <row r="5704" spans="1:7" x14ac:dyDescent="0.3">
      <c r="A5704" s="2">
        <v>571631</v>
      </c>
      <c r="B5704" s="3">
        <v>41778.100925925923</v>
      </c>
      <c r="C5704" s="2" t="s">
        <v>32</v>
      </c>
      <c r="D5704" s="2" t="str">
        <f>IF(Original!D5706 = "-", "Male", Original!D5706)</f>
        <v>Male</v>
      </c>
      <c r="E5704" s="2" t="s">
        <v>20</v>
      </c>
      <c r="F5704" s="2" t="str">
        <f>IF(Original!F5706 = "-", "c9", Original!F5706)</f>
        <v>i5</v>
      </c>
      <c r="G5704" s="2">
        <f>IF(ISBLANK(Original!G5706),MEDIAN(Original!G:G),Original!G5706)</f>
        <v>91555</v>
      </c>
    </row>
    <row r="5705" spans="1:7" x14ac:dyDescent="0.3">
      <c r="A5705" s="2">
        <v>282543</v>
      </c>
      <c r="B5705" s="3">
        <v>41778.411122685182</v>
      </c>
      <c r="C5705" s="2" t="s">
        <v>32</v>
      </c>
      <c r="D5705" s="2" t="str">
        <f>IF(Original!D5707 = "-", "Male", Original!D5707)</f>
        <v>Female</v>
      </c>
      <c r="E5705" s="2" t="s">
        <v>20</v>
      </c>
      <c r="F5705" s="2" t="str">
        <f>IF(Original!F5707 = "-", "c9", Original!F5707)</f>
        <v>i5</v>
      </c>
      <c r="G5705" s="2">
        <f>IF(ISBLANK(Original!G5707),MEDIAN(Original!G:G),Original!G5707)</f>
        <v>80672</v>
      </c>
    </row>
    <row r="5706" spans="1:7" x14ac:dyDescent="0.3">
      <c r="A5706" s="2">
        <v>966602</v>
      </c>
      <c r="B5706" s="3">
        <v>41778.41207175926</v>
      </c>
      <c r="C5706" s="2" t="s">
        <v>32</v>
      </c>
      <c r="D5706" s="2" t="str">
        <f>IF(Original!D5708 = "-", "Male", Original!D5708)</f>
        <v>Female</v>
      </c>
      <c r="E5706" s="2" t="s">
        <v>20</v>
      </c>
      <c r="F5706" s="2" t="str">
        <f>IF(Original!F5708 = "-", "c9", Original!F5708)</f>
        <v>i5</v>
      </c>
      <c r="G5706" s="2">
        <f>IF(ISBLANK(Original!G5708),MEDIAN(Original!G:G),Original!G5708)</f>
        <v>13380</v>
      </c>
    </row>
    <row r="5707" spans="1:7" x14ac:dyDescent="0.3">
      <c r="A5707" s="2">
        <v>479003</v>
      </c>
      <c r="B5707" s="3">
        <v>41778.412719907406</v>
      </c>
      <c r="C5707" s="2" t="s">
        <v>32</v>
      </c>
      <c r="D5707" s="2" t="str">
        <f>IF(Original!D5709 = "-", "Male", Original!D5709)</f>
        <v>Female</v>
      </c>
      <c r="E5707" s="2" t="s">
        <v>20</v>
      </c>
      <c r="F5707" s="2" t="str">
        <f>IF(Original!F5709 = "-", "c9", Original!F5709)</f>
        <v>i5</v>
      </c>
      <c r="G5707" s="2">
        <f>IF(ISBLANK(Original!G5709),MEDIAN(Original!G:G),Original!G5709)</f>
        <v>18310</v>
      </c>
    </row>
    <row r="5708" spans="1:7" x14ac:dyDescent="0.3">
      <c r="A5708" s="2">
        <v>948061</v>
      </c>
      <c r="B5708" s="3">
        <v>41778.412986111114</v>
      </c>
      <c r="C5708" s="2" t="s">
        <v>32</v>
      </c>
      <c r="D5708" s="2" t="str">
        <f>IF(Original!D5710 = "-", "Male", Original!D5710)</f>
        <v>Male</v>
      </c>
      <c r="E5708" s="2" t="s">
        <v>20</v>
      </c>
      <c r="F5708" s="2" t="str">
        <f>IF(Original!F5710 = "-", "c9", Original!F5710)</f>
        <v>i5</v>
      </c>
      <c r="G5708" s="2">
        <f>IF(ISBLANK(Original!G5710),MEDIAN(Original!G:G),Original!G5710)</f>
        <v>38076</v>
      </c>
    </row>
    <row r="5709" spans="1:7" x14ac:dyDescent="0.3">
      <c r="A5709" s="2">
        <v>55915</v>
      </c>
      <c r="B5709" s="3">
        <v>41822.855046296296</v>
      </c>
      <c r="C5709" s="2" t="s">
        <v>32</v>
      </c>
      <c r="D5709" s="2" t="str">
        <f>IF(Original!D5711 = "-", "Male", Original!D5711)</f>
        <v>Female</v>
      </c>
      <c r="E5709" s="2" t="s">
        <v>17</v>
      </c>
      <c r="F5709" s="2" t="str">
        <f>IF(Original!F5711 = "-", "c9", Original!F5711)</f>
        <v>c9</v>
      </c>
      <c r="G5709" s="2">
        <f>IF(ISBLANK(Original!G5711),MEDIAN(Original!G:G),Original!G5711)</f>
        <v>78339</v>
      </c>
    </row>
    <row r="5710" spans="1:7" x14ac:dyDescent="0.3">
      <c r="A5710" s="2">
        <v>570200</v>
      </c>
      <c r="B5710" s="3">
        <v>41788.565763888888</v>
      </c>
      <c r="C5710" s="2" t="s">
        <v>32</v>
      </c>
      <c r="D5710" s="2" t="str">
        <f>IF(Original!D5712 = "-", "Male", Original!D5712)</f>
        <v>Female</v>
      </c>
      <c r="E5710" s="2" t="s">
        <v>13</v>
      </c>
      <c r="F5710" s="2" t="str">
        <f>IF(Original!F5712 = "-", "c9", Original!F5712)</f>
        <v>c9</v>
      </c>
      <c r="G5710" s="2">
        <f>IF(ISBLANK(Original!G5712),MEDIAN(Original!G:G),Original!G5712)</f>
        <v>22689</v>
      </c>
    </row>
    <row r="5711" spans="1:7" x14ac:dyDescent="0.3">
      <c r="A5711" s="2">
        <v>280913</v>
      </c>
      <c r="B5711" s="3">
        <v>41788.566145833334</v>
      </c>
      <c r="C5711" s="2" t="s">
        <v>32</v>
      </c>
      <c r="D5711" s="2" t="str">
        <f>IF(Original!D5713 = "-", "Male", Original!D5713)</f>
        <v>Female</v>
      </c>
      <c r="E5711" s="2" t="s">
        <v>13</v>
      </c>
      <c r="F5711" s="2" t="str">
        <f>IF(Original!F5713 = "-", "c9", Original!F5713)</f>
        <v>c9</v>
      </c>
      <c r="G5711" s="2">
        <f>IF(ISBLANK(Original!G5713),MEDIAN(Original!G:G),Original!G5713)</f>
        <v>17924</v>
      </c>
    </row>
    <row r="5712" spans="1:7" x14ac:dyDescent="0.3">
      <c r="A5712" s="2">
        <v>633396</v>
      </c>
      <c r="B5712" s="3">
        <v>41842.316342592596</v>
      </c>
      <c r="C5712" s="2" t="s">
        <v>32</v>
      </c>
      <c r="D5712" s="2" t="str">
        <f>IF(Original!D5714 = "-", "Male", Original!D5714)</f>
        <v>Male</v>
      </c>
      <c r="E5712" s="2" t="s">
        <v>20</v>
      </c>
      <c r="F5712" s="2" t="str">
        <f>IF(Original!F5714 = "-", "c9", Original!F5714)</f>
        <v>b9</v>
      </c>
      <c r="G5712" s="2">
        <f>IF(ISBLANK(Original!G5714),MEDIAN(Original!G:G),Original!G5714)</f>
        <v>65876</v>
      </c>
    </row>
    <row r="5713" spans="1:7" x14ac:dyDescent="0.3">
      <c r="A5713" s="2">
        <v>121763</v>
      </c>
      <c r="B5713" s="3">
        <v>41823.657916666663</v>
      </c>
      <c r="C5713" s="2" t="s">
        <v>32</v>
      </c>
      <c r="D5713" s="2" t="str">
        <f>IF(Original!D5715 = "-", "Male", Original!D5715)</f>
        <v>Male</v>
      </c>
      <c r="E5713" s="2" t="s">
        <v>17</v>
      </c>
      <c r="F5713" s="2" t="str">
        <f>IF(Original!F5715 = "-", "c9", Original!F5715)</f>
        <v>i1</v>
      </c>
      <c r="G5713" s="2">
        <f>IF(ISBLANK(Original!G5715),MEDIAN(Original!G:G),Original!G5715)</f>
        <v>69114</v>
      </c>
    </row>
    <row r="5714" spans="1:7" x14ac:dyDescent="0.3">
      <c r="A5714" s="2">
        <v>421134</v>
      </c>
      <c r="B5714" s="3">
        <v>41808.295381944445</v>
      </c>
      <c r="C5714" s="2" t="s">
        <v>32</v>
      </c>
      <c r="D5714" s="2" t="str">
        <f>IF(Original!D5716 = "-", "Male", Original!D5716)</f>
        <v>Female</v>
      </c>
      <c r="E5714" s="2" t="s">
        <v>20</v>
      </c>
      <c r="F5714" s="2" t="str">
        <f>IF(Original!F5716 = "-", "c9", Original!F5716)</f>
        <v>c5</v>
      </c>
      <c r="G5714" s="2">
        <f>IF(ISBLANK(Original!G5716),MEDIAN(Original!G:G),Original!G5716)</f>
        <v>62143</v>
      </c>
    </row>
    <row r="5715" spans="1:7" x14ac:dyDescent="0.3">
      <c r="A5715" s="2">
        <v>611679</v>
      </c>
      <c r="B5715" s="3">
        <v>41833.4690625</v>
      </c>
      <c r="C5715" s="2" t="s">
        <v>32</v>
      </c>
      <c r="D5715" s="2" t="str">
        <f>IF(Original!D5717 = "-", "Male", Original!D5717)</f>
        <v>Female</v>
      </c>
      <c r="E5715" s="2" t="s">
        <v>15</v>
      </c>
      <c r="F5715" s="2" t="str">
        <f>IF(Original!F5717 = "-", "c9", Original!F5717)</f>
        <v>b9</v>
      </c>
      <c r="G5715" s="2">
        <f>IF(ISBLANK(Original!G5717),MEDIAN(Original!G:G),Original!G5717)</f>
        <v>64224</v>
      </c>
    </row>
    <row r="5716" spans="1:7" x14ac:dyDescent="0.3">
      <c r="A5716" s="2">
        <v>392173</v>
      </c>
      <c r="B5716" s="3">
        <v>41844.365081018521</v>
      </c>
      <c r="C5716" s="2" t="s">
        <v>32</v>
      </c>
      <c r="D5716" s="2" t="str">
        <f>IF(Original!D5718 = "-", "Male", Original!D5718)</f>
        <v>Male</v>
      </c>
      <c r="E5716" s="2" t="s">
        <v>15</v>
      </c>
      <c r="F5716" s="2" t="str">
        <f>IF(Original!F5718 = "-", "c9", Original!F5718)</f>
        <v>i5</v>
      </c>
      <c r="G5716" s="2">
        <f>IF(ISBLANK(Original!G5718),MEDIAN(Original!G:G),Original!G5718)</f>
        <v>11766</v>
      </c>
    </row>
    <row r="5717" spans="1:7" x14ac:dyDescent="0.3">
      <c r="A5717" s="2">
        <v>897760</v>
      </c>
      <c r="B5717" s="3">
        <v>41839.618750000001</v>
      </c>
      <c r="C5717" s="2" t="s">
        <v>32</v>
      </c>
      <c r="D5717" s="2" t="str">
        <f>IF(Original!D5719 = "-", "Male", Original!D5719)</f>
        <v>Female</v>
      </c>
      <c r="E5717" s="2" t="s">
        <v>14</v>
      </c>
      <c r="F5717" s="2" t="str">
        <f>IF(Original!F5719 = "-", "c9", Original!F5719)</f>
        <v>c5</v>
      </c>
      <c r="G5717" s="2">
        <f>IF(ISBLANK(Original!G5719),MEDIAN(Original!G:G),Original!G5719)</f>
        <v>91018</v>
      </c>
    </row>
    <row r="5718" spans="1:7" x14ac:dyDescent="0.3">
      <c r="A5718" s="2">
        <v>432393</v>
      </c>
      <c r="B5718" s="3">
        <v>41832.398634259262</v>
      </c>
      <c r="C5718" s="2" t="s">
        <v>32</v>
      </c>
      <c r="D5718" s="2" t="str">
        <f>IF(Original!D5720 = "-", "Male", Original!D5720)</f>
        <v>Don’t want to say</v>
      </c>
      <c r="E5718" s="2" t="s">
        <v>20</v>
      </c>
      <c r="F5718" s="2" t="str">
        <f>IF(Original!F5720 = "-", "c9", Original!F5720)</f>
        <v>c5</v>
      </c>
      <c r="G5718" s="2">
        <f>IF(ISBLANK(Original!G5720),MEDIAN(Original!G:G),Original!G5720)</f>
        <v>11946</v>
      </c>
    </row>
    <row r="5719" spans="1:7" x14ac:dyDescent="0.3">
      <c r="A5719" s="2">
        <v>860440</v>
      </c>
      <c r="B5719" s="3">
        <v>41764.53496527778</v>
      </c>
      <c r="C5719" s="2" t="s">
        <v>32</v>
      </c>
      <c r="D5719" s="2" t="str">
        <f>IF(Original!D5721 = "-", "Male", Original!D5721)</f>
        <v>Male</v>
      </c>
      <c r="E5719" s="2" t="s">
        <v>20</v>
      </c>
      <c r="F5719" s="2" t="str">
        <f>IF(Original!F5721 = "-", "c9", Original!F5721)</f>
        <v>c9</v>
      </c>
      <c r="G5719" s="2">
        <f>IF(ISBLANK(Original!G5721),MEDIAN(Original!G:G),Original!G5721)</f>
        <v>75033</v>
      </c>
    </row>
    <row r="5720" spans="1:7" x14ac:dyDescent="0.3">
      <c r="A5720" s="2">
        <v>368421</v>
      </c>
      <c r="B5720" s="3">
        <v>41764.537175925929</v>
      </c>
      <c r="C5720" s="2" t="s">
        <v>32</v>
      </c>
      <c r="D5720" s="2" t="str">
        <f>IF(Original!D5722 = "-", "Male", Original!D5722)</f>
        <v>Male</v>
      </c>
      <c r="E5720" s="2" t="s">
        <v>20</v>
      </c>
      <c r="F5720" s="2" t="str">
        <f>IF(Original!F5722 = "-", "c9", Original!F5722)</f>
        <v>c9</v>
      </c>
      <c r="G5720" s="2">
        <f>IF(ISBLANK(Original!G5722),MEDIAN(Original!G:G),Original!G5722)</f>
        <v>25854</v>
      </c>
    </row>
    <row r="5721" spans="1:7" x14ac:dyDescent="0.3">
      <c r="A5721" s="2">
        <v>921157</v>
      </c>
      <c r="B5721" s="3">
        <v>41765.746701388889</v>
      </c>
      <c r="C5721" s="2" t="s">
        <v>32</v>
      </c>
      <c r="D5721" s="2" t="str">
        <f>IF(Original!D5723 = "-", "Male", Original!D5723)</f>
        <v>Female</v>
      </c>
      <c r="E5721" s="2" t="s">
        <v>20</v>
      </c>
      <c r="F5721" s="2" t="str">
        <f>IF(Original!F5723 = "-", "c9", Original!F5723)</f>
        <v>c9</v>
      </c>
      <c r="G5721" s="2">
        <f>IF(ISBLANK(Original!G5723),MEDIAN(Original!G:G),Original!G5723)</f>
        <v>74230</v>
      </c>
    </row>
    <row r="5722" spans="1:7" x14ac:dyDescent="0.3">
      <c r="A5722" s="2">
        <v>399547</v>
      </c>
      <c r="B5722" s="3">
        <v>41767.654988425929</v>
      </c>
      <c r="C5722" s="2" t="s">
        <v>32</v>
      </c>
      <c r="D5722" s="2" t="str">
        <f>IF(Original!D5724 = "-", "Male", Original!D5724)</f>
        <v>Female</v>
      </c>
      <c r="E5722" s="2" t="s">
        <v>20</v>
      </c>
      <c r="F5722" s="2" t="str">
        <f>IF(Original!F5724 = "-", "c9", Original!F5724)</f>
        <v>c9</v>
      </c>
      <c r="G5722" s="2">
        <f>IF(ISBLANK(Original!G5724),MEDIAN(Original!G:G),Original!G5724)</f>
        <v>80569</v>
      </c>
    </row>
    <row r="5723" spans="1:7" x14ac:dyDescent="0.3">
      <c r="A5723" s="2">
        <v>432941</v>
      </c>
      <c r="B5723" s="3">
        <v>41775.39916666667</v>
      </c>
      <c r="C5723" s="2" t="s">
        <v>32</v>
      </c>
      <c r="D5723" s="2" t="str">
        <f>IF(Original!D5725 = "-", "Male", Original!D5725)</f>
        <v>Male</v>
      </c>
      <c r="E5723" s="2" t="s">
        <v>20</v>
      </c>
      <c r="F5723" s="2" t="str">
        <f>IF(Original!F5725 = "-", "c9", Original!F5725)</f>
        <v>c9</v>
      </c>
      <c r="G5723" s="2">
        <f>IF(ISBLANK(Original!G5725),MEDIAN(Original!G:G),Original!G5725)</f>
        <v>52165</v>
      </c>
    </row>
    <row r="5724" spans="1:7" x14ac:dyDescent="0.3">
      <c r="A5724" s="2">
        <v>431934</v>
      </c>
      <c r="B5724" s="3">
        <v>41775.401435185187</v>
      </c>
      <c r="C5724" s="2" t="s">
        <v>32</v>
      </c>
      <c r="D5724" s="2" t="str">
        <f>IF(Original!D5726 = "-", "Male", Original!D5726)</f>
        <v>Male</v>
      </c>
      <c r="E5724" s="2" t="s">
        <v>20</v>
      </c>
      <c r="F5724" s="2" t="str">
        <f>IF(Original!F5726 = "-", "c9", Original!F5726)</f>
        <v>c9</v>
      </c>
      <c r="G5724" s="2">
        <f>IF(ISBLANK(Original!G5726),MEDIAN(Original!G:G),Original!G5726)</f>
        <v>2911</v>
      </c>
    </row>
    <row r="5725" spans="1:7" x14ac:dyDescent="0.3">
      <c r="A5725" s="2">
        <v>108534</v>
      </c>
      <c r="B5725" s="3">
        <v>41799.821377314816</v>
      </c>
      <c r="C5725" s="2" t="s">
        <v>32</v>
      </c>
      <c r="D5725" s="2" t="str">
        <f>IF(Original!D5727 = "-", "Male", Original!D5727)</f>
        <v>Male</v>
      </c>
      <c r="E5725" s="2" t="s">
        <v>17</v>
      </c>
      <c r="F5725" s="2" t="str">
        <f>IF(Original!F5727 = "-", "c9", Original!F5727)</f>
        <v>c5</v>
      </c>
      <c r="G5725" s="2">
        <f>IF(ISBLANK(Original!G5727),MEDIAN(Original!G:G),Original!G5727)</f>
        <v>50604</v>
      </c>
    </row>
    <row r="5726" spans="1:7" x14ac:dyDescent="0.3">
      <c r="A5726" s="2">
        <v>635221</v>
      </c>
      <c r="B5726" s="3">
        <v>41831.582476851851</v>
      </c>
      <c r="C5726" s="2" t="s">
        <v>32</v>
      </c>
      <c r="D5726" s="2" t="str">
        <f>IF(Original!D5728 = "-", "Male", Original!D5728)</f>
        <v>Male</v>
      </c>
      <c r="E5726" s="2" t="s">
        <v>15</v>
      </c>
      <c r="F5726" s="2" t="str">
        <f>IF(Original!F5728 = "-", "c9", Original!F5728)</f>
        <v>c5</v>
      </c>
      <c r="G5726" s="2">
        <f>IF(ISBLANK(Original!G5728),MEDIAN(Original!G:G),Original!G5728)</f>
        <v>46313</v>
      </c>
    </row>
    <row r="5727" spans="1:7" x14ac:dyDescent="0.3">
      <c r="A5727" s="2">
        <v>635793</v>
      </c>
      <c r="B5727" s="3">
        <v>41831.583796296298</v>
      </c>
      <c r="C5727" s="2" t="s">
        <v>31</v>
      </c>
      <c r="D5727" s="2" t="str">
        <f>IF(Original!D5729 = "-", "Male", Original!D5729)</f>
        <v>Female</v>
      </c>
      <c r="E5727" s="2" t="s">
        <v>15</v>
      </c>
      <c r="F5727" s="2" t="str">
        <f>IF(Original!F5729 = "-", "c9", Original!F5729)</f>
        <v>c5</v>
      </c>
      <c r="G5727" s="2">
        <f>IF(ISBLANK(Original!G5729),MEDIAN(Original!G:G),Original!G5729)</f>
        <v>20569</v>
      </c>
    </row>
    <row r="5728" spans="1:7" x14ac:dyDescent="0.3">
      <c r="A5728" s="2">
        <v>15580</v>
      </c>
      <c r="B5728" s="3">
        <v>41831.584953703707</v>
      </c>
      <c r="C5728" s="2" t="s">
        <v>32</v>
      </c>
      <c r="D5728" s="2" t="str">
        <f>IF(Original!D5730 = "-", "Male", Original!D5730)</f>
        <v>Female</v>
      </c>
      <c r="E5728" s="2" t="s">
        <v>15</v>
      </c>
      <c r="F5728" s="2" t="str">
        <f>IF(Original!F5730 = "-", "c9", Original!F5730)</f>
        <v>c5</v>
      </c>
      <c r="G5728" s="2">
        <f>IF(ISBLANK(Original!G5730),MEDIAN(Original!G:G),Original!G5730)</f>
        <v>16046</v>
      </c>
    </row>
    <row r="5729" spans="1:7" x14ac:dyDescent="0.3">
      <c r="A5729" s="2">
        <v>665552</v>
      </c>
      <c r="B5729" s="3">
        <v>41837.704722222225</v>
      </c>
      <c r="C5729" s="2" t="s">
        <v>32</v>
      </c>
      <c r="D5729" s="2" t="str">
        <f>IF(Original!D5731 = "-", "Male", Original!D5731)</f>
        <v>Male</v>
      </c>
      <c r="E5729" s="2" t="s">
        <v>15</v>
      </c>
      <c r="F5729" s="2" t="str">
        <f>IF(Original!F5731 = "-", "c9", Original!F5731)</f>
        <v>c5</v>
      </c>
      <c r="G5729" s="2">
        <f>IF(ISBLANK(Original!G5731),MEDIAN(Original!G:G),Original!G5731)</f>
        <v>7937</v>
      </c>
    </row>
    <row r="5730" spans="1:7" x14ac:dyDescent="0.3">
      <c r="A5730" s="2">
        <v>700608</v>
      </c>
      <c r="B5730" s="3">
        <v>41837.705729166664</v>
      </c>
      <c r="C5730" s="2" t="s">
        <v>32</v>
      </c>
      <c r="D5730" s="2" t="str">
        <f>IF(Original!D5732 = "-", "Male", Original!D5732)</f>
        <v>Female</v>
      </c>
      <c r="E5730" s="2" t="s">
        <v>15</v>
      </c>
      <c r="F5730" s="2" t="str">
        <f>IF(Original!F5732 = "-", "c9", Original!F5732)</f>
        <v>c5</v>
      </c>
      <c r="G5730" s="2">
        <f>IF(ISBLANK(Original!G5732),MEDIAN(Original!G:G),Original!G5732)</f>
        <v>66629</v>
      </c>
    </row>
    <row r="5731" spans="1:7" x14ac:dyDescent="0.3">
      <c r="A5731" s="2">
        <v>314970</v>
      </c>
      <c r="B5731" s="3">
        <v>41837.70716435185</v>
      </c>
      <c r="C5731" s="2" t="s">
        <v>32</v>
      </c>
      <c r="D5731" s="2" t="str">
        <f>IF(Original!D5733 = "-", "Male", Original!D5733)</f>
        <v>Male</v>
      </c>
      <c r="E5731" s="2" t="s">
        <v>15</v>
      </c>
      <c r="F5731" s="2" t="str">
        <f>IF(Original!F5733 = "-", "c9", Original!F5733)</f>
        <v>c5</v>
      </c>
      <c r="G5731" s="2">
        <f>IF(ISBLANK(Original!G5733),MEDIAN(Original!G:G),Original!G5733)</f>
        <v>6903</v>
      </c>
    </row>
    <row r="5732" spans="1:7" x14ac:dyDescent="0.3">
      <c r="A5732" s="2">
        <v>231126</v>
      </c>
      <c r="B5732" s="3">
        <v>41837.708703703705</v>
      </c>
      <c r="C5732" s="2" t="s">
        <v>32</v>
      </c>
      <c r="D5732" s="2" t="str">
        <f>IF(Original!D5734 = "-", "Male", Original!D5734)</f>
        <v>Male</v>
      </c>
      <c r="E5732" s="2" t="s">
        <v>15</v>
      </c>
      <c r="F5732" s="2" t="str">
        <f>IF(Original!F5734 = "-", "c9", Original!F5734)</f>
        <v>c5</v>
      </c>
      <c r="G5732" s="2">
        <f>IF(ISBLANK(Original!G5734),MEDIAN(Original!G:G),Original!G5734)</f>
        <v>98323</v>
      </c>
    </row>
    <row r="5733" spans="1:7" x14ac:dyDescent="0.3">
      <c r="A5733" s="2">
        <v>633554</v>
      </c>
      <c r="B5733" s="3">
        <v>41839.3903587963</v>
      </c>
      <c r="C5733" s="2" t="s">
        <v>32</v>
      </c>
      <c r="D5733" s="2" t="str">
        <f>IF(Original!D5735 = "-", "Male", Original!D5735)</f>
        <v>Male</v>
      </c>
      <c r="E5733" s="2" t="s">
        <v>15</v>
      </c>
      <c r="F5733" s="2" t="str">
        <f>IF(Original!F5735 = "-", "c9", Original!F5735)</f>
        <v>b9</v>
      </c>
      <c r="G5733" s="2">
        <f>IF(ISBLANK(Original!G5735),MEDIAN(Original!G:G),Original!G5735)</f>
        <v>56646</v>
      </c>
    </row>
    <row r="5734" spans="1:7" x14ac:dyDescent="0.3">
      <c r="A5734" s="2">
        <v>221347</v>
      </c>
      <c r="B5734" s="3">
        <v>41789.374837962961</v>
      </c>
      <c r="C5734" s="2" t="s">
        <v>31</v>
      </c>
      <c r="D5734" s="2" t="str">
        <f>IF(Original!D5736 = "-", "Male", Original!D5736)</f>
        <v>Male</v>
      </c>
      <c r="E5734" s="2" t="s">
        <v>20</v>
      </c>
      <c r="F5734" s="2" t="str">
        <f>IF(Original!F5736 = "-", "c9", Original!F5736)</f>
        <v>c5</v>
      </c>
      <c r="G5734" s="2">
        <f>IF(ISBLANK(Original!G5736),MEDIAN(Original!G:G),Original!G5736)</f>
        <v>65674</v>
      </c>
    </row>
    <row r="5735" spans="1:7" x14ac:dyDescent="0.3">
      <c r="A5735" s="2">
        <v>386933</v>
      </c>
      <c r="B5735" s="3">
        <v>41789.375150462962</v>
      </c>
      <c r="C5735" s="2" t="s">
        <v>32</v>
      </c>
      <c r="D5735" s="2" t="str">
        <f>IF(Original!D5737 = "-", "Male", Original!D5737)</f>
        <v>Male</v>
      </c>
      <c r="E5735" s="2" t="s">
        <v>20</v>
      </c>
      <c r="F5735" s="2" t="str">
        <f>IF(Original!F5737 = "-", "c9", Original!F5737)</f>
        <v>c5</v>
      </c>
      <c r="G5735" s="2">
        <f>IF(ISBLANK(Original!G5737),MEDIAN(Original!G:G),Original!G5737)</f>
        <v>82821</v>
      </c>
    </row>
    <row r="5736" spans="1:7" x14ac:dyDescent="0.3">
      <c r="A5736" s="2">
        <v>61098</v>
      </c>
      <c r="B5736" s="3">
        <v>41789.37604166667</v>
      </c>
      <c r="C5736" s="2" t="s">
        <v>32</v>
      </c>
      <c r="D5736" s="2" t="str">
        <f>IF(Original!D5738 = "-", "Male", Original!D5738)</f>
        <v>Female</v>
      </c>
      <c r="E5736" s="2" t="s">
        <v>20</v>
      </c>
      <c r="F5736" s="2" t="str">
        <f>IF(Original!F5738 = "-", "c9", Original!F5738)</f>
        <v>c5</v>
      </c>
      <c r="G5736" s="2">
        <f>IF(ISBLANK(Original!G5738),MEDIAN(Original!G:G),Original!G5738)</f>
        <v>88247</v>
      </c>
    </row>
    <row r="5737" spans="1:7" x14ac:dyDescent="0.3">
      <c r="A5737" s="2">
        <v>485455</v>
      </c>
      <c r="B5737" s="3">
        <v>41789.376423611109</v>
      </c>
      <c r="C5737" s="2" t="s">
        <v>32</v>
      </c>
      <c r="D5737" s="2" t="str">
        <f>IF(Original!D5739 = "-", "Male", Original!D5739)</f>
        <v>Male</v>
      </c>
      <c r="E5737" s="2" t="s">
        <v>20</v>
      </c>
      <c r="F5737" s="2" t="str">
        <f>IF(Original!F5739 = "-", "c9", Original!F5739)</f>
        <v>c5</v>
      </c>
      <c r="G5737" s="2">
        <f>IF(ISBLANK(Original!G5739),MEDIAN(Original!G:G),Original!G5739)</f>
        <v>43460</v>
      </c>
    </row>
    <row r="5738" spans="1:7" x14ac:dyDescent="0.3">
      <c r="A5738" s="2">
        <v>980297</v>
      </c>
      <c r="B5738" s="3">
        <v>41794.53502314815</v>
      </c>
      <c r="C5738" s="2" t="s">
        <v>32</v>
      </c>
      <c r="D5738" s="2" t="str">
        <f>IF(Original!D5740 = "-", "Male", Original!D5740)</f>
        <v>Male</v>
      </c>
      <c r="E5738" s="2" t="s">
        <v>20</v>
      </c>
      <c r="F5738" s="2" t="str">
        <f>IF(Original!F5740 = "-", "c9", Original!F5740)</f>
        <v>c5</v>
      </c>
      <c r="G5738" s="2">
        <f>IF(ISBLANK(Original!G5740),MEDIAN(Original!G:G),Original!G5740)</f>
        <v>30475</v>
      </c>
    </row>
    <row r="5739" spans="1:7" x14ac:dyDescent="0.3">
      <c r="A5739" s="2">
        <v>460725</v>
      </c>
      <c r="B5739" s="3">
        <v>41794.535358796296</v>
      </c>
      <c r="C5739" s="2" t="s">
        <v>32</v>
      </c>
      <c r="D5739" s="2" t="str">
        <f>IF(Original!D5741 = "-", "Male", Original!D5741)</f>
        <v>Don’t want to say</v>
      </c>
      <c r="E5739" s="2" t="s">
        <v>20</v>
      </c>
      <c r="F5739" s="2" t="str">
        <f>IF(Original!F5741 = "-", "c9", Original!F5741)</f>
        <v>c5</v>
      </c>
      <c r="G5739" s="2">
        <f>IF(ISBLANK(Original!G5741),MEDIAN(Original!G:G),Original!G5741)</f>
        <v>23471</v>
      </c>
    </row>
    <row r="5740" spans="1:7" x14ac:dyDescent="0.3">
      <c r="A5740" s="2">
        <v>952297</v>
      </c>
      <c r="B5740" s="3">
        <v>41801.591516203705</v>
      </c>
      <c r="C5740" s="2" t="s">
        <v>32</v>
      </c>
      <c r="D5740" s="2" t="str">
        <f>IF(Original!D5742 = "-", "Male", Original!D5742)</f>
        <v>Male</v>
      </c>
      <c r="E5740" s="2" t="s">
        <v>20</v>
      </c>
      <c r="F5740" s="2" t="str">
        <f>IF(Original!F5742 = "-", "c9", Original!F5742)</f>
        <v>c5</v>
      </c>
      <c r="G5740" s="2">
        <f>IF(ISBLANK(Original!G5742),MEDIAN(Original!G:G),Original!G5742)</f>
        <v>99345</v>
      </c>
    </row>
    <row r="5741" spans="1:7" x14ac:dyDescent="0.3">
      <c r="A5741" s="2">
        <v>319324</v>
      </c>
      <c r="B5741" s="3">
        <v>41807.508599537039</v>
      </c>
      <c r="C5741" s="2" t="s">
        <v>32</v>
      </c>
      <c r="D5741" s="2" t="str">
        <f>IF(Original!D5743 = "-", "Male", Original!D5743)</f>
        <v>Don’t want to say</v>
      </c>
      <c r="E5741" s="2" t="s">
        <v>17</v>
      </c>
      <c r="F5741" s="2" t="str">
        <f>IF(Original!F5743 = "-", "c9", Original!F5743)</f>
        <v>c9</v>
      </c>
      <c r="G5741" s="2">
        <f>IF(ISBLANK(Original!G5743),MEDIAN(Original!G:G),Original!G5743)</f>
        <v>38036</v>
      </c>
    </row>
    <row r="5742" spans="1:7" x14ac:dyDescent="0.3">
      <c r="A5742" s="2">
        <v>926485</v>
      </c>
      <c r="B5742" s="3">
        <v>41795.144143518519</v>
      </c>
      <c r="C5742" s="2" t="s">
        <v>32</v>
      </c>
      <c r="D5742" s="2" t="str">
        <f>IF(Original!D5744 = "-", "Male", Original!D5744)</f>
        <v>Female</v>
      </c>
      <c r="E5742" s="2" t="s">
        <v>17</v>
      </c>
      <c r="F5742" s="2" t="str">
        <f>IF(Original!F5744 = "-", "c9", Original!F5744)</f>
        <v>c9</v>
      </c>
      <c r="G5742" s="2">
        <f>IF(ISBLANK(Original!G5744),MEDIAN(Original!G:G),Original!G5744)</f>
        <v>88363</v>
      </c>
    </row>
    <row r="5743" spans="1:7" x14ac:dyDescent="0.3">
      <c r="A5743" s="2">
        <v>791273</v>
      </c>
      <c r="B5743" s="3">
        <v>41795.360277777778</v>
      </c>
      <c r="C5743" s="2" t="s">
        <v>32</v>
      </c>
      <c r="D5743" s="2" t="str">
        <f>IF(Original!D5745 = "-", "Male", Original!D5745)</f>
        <v>Female</v>
      </c>
      <c r="E5743" s="2" t="s">
        <v>17</v>
      </c>
      <c r="F5743" s="2" t="str">
        <f>IF(Original!F5745 = "-", "c9", Original!F5745)</f>
        <v>c9</v>
      </c>
      <c r="G5743" s="2">
        <f>IF(ISBLANK(Original!G5745),MEDIAN(Original!G:G),Original!G5745)</f>
        <v>15721</v>
      </c>
    </row>
    <row r="5744" spans="1:7" x14ac:dyDescent="0.3">
      <c r="A5744" s="2">
        <v>833656</v>
      </c>
      <c r="B5744" s="3">
        <v>41795.361597222225</v>
      </c>
      <c r="C5744" s="2" t="s">
        <v>32</v>
      </c>
      <c r="D5744" s="2" t="str">
        <f>IF(Original!D5746 = "-", "Male", Original!D5746)</f>
        <v>Female</v>
      </c>
      <c r="E5744" s="2" t="s">
        <v>17</v>
      </c>
      <c r="F5744" s="2" t="str">
        <f>IF(Original!F5746 = "-", "c9", Original!F5746)</f>
        <v>c9</v>
      </c>
      <c r="G5744" s="2">
        <f>IF(ISBLANK(Original!G5746),MEDIAN(Original!G:G),Original!G5746)</f>
        <v>14663</v>
      </c>
    </row>
    <row r="5745" spans="1:7" x14ac:dyDescent="0.3">
      <c r="A5745" s="2">
        <v>312354</v>
      </c>
      <c r="B5745" s="3">
        <v>41781.60565972222</v>
      </c>
      <c r="C5745" s="2" t="s">
        <v>32</v>
      </c>
      <c r="D5745" s="2" t="str">
        <f>IF(Original!D5747 = "-", "Male", Original!D5747)</f>
        <v>Male</v>
      </c>
      <c r="E5745" s="2" t="s">
        <v>20</v>
      </c>
      <c r="F5745" s="2" t="str">
        <f>IF(Original!F5747 = "-", "c9", Original!F5747)</f>
        <v>c9</v>
      </c>
      <c r="G5745" s="2">
        <f>IF(ISBLANK(Original!G5747),MEDIAN(Original!G:G),Original!G5747)</f>
        <v>26307</v>
      </c>
    </row>
    <row r="5746" spans="1:7" x14ac:dyDescent="0.3">
      <c r="A5746" s="2">
        <v>275632</v>
      </c>
      <c r="B5746" s="3">
        <v>41769.164155092592</v>
      </c>
      <c r="C5746" s="2" t="s">
        <v>32</v>
      </c>
      <c r="D5746" s="2" t="str">
        <f>IF(Original!D5748 = "-", "Male", Original!D5748)</f>
        <v>Female</v>
      </c>
      <c r="E5746" s="2" t="s">
        <v>20</v>
      </c>
      <c r="F5746" s="2" t="str">
        <f>IF(Original!F5748 = "-", "c9", Original!F5748)</f>
        <v>c9</v>
      </c>
      <c r="G5746" s="2">
        <f>IF(ISBLANK(Original!G5748),MEDIAN(Original!G:G),Original!G5748)</f>
        <v>64619</v>
      </c>
    </row>
    <row r="5747" spans="1:7" x14ac:dyDescent="0.3">
      <c r="A5747" s="2">
        <v>975719</v>
      </c>
      <c r="B5747" s="3">
        <v>41771.681979166664</v>
      </c>
      <c r="C5747" s="2" t="s">
        <v>32</v>
      </c>
      <c r="D5747" s="2" t="str">
        <f>IF(Original!D5749 = "-", "Male", Original!D5749)</f>
        <v>Male</v>
      </c>
      <c r="E5747" s="2" t="s">
        <v>20</v>
      </c>
      <c r="F5747" s="2" t="str">
        <f>IF(Original!F5749 = "-", "c9", Original!F5749)</f>
        <v>c9</v>
      </c>
      <c r="G5747" s="2">
        <f>IF(ISBLANK(Original!G5749),MEDIAN(Original!G:G),Original!G5749)</f>
        <v>3866</v>
      </c>
    </row>
    <row r="5748" spans="1:7" x14ac:dyDescent="0.3">
      <c r="A5748" s="2">
        <v>711836</v>
      </c>
      <c r="B5748" s="3">
        <v>41771.682280092595</v>
      </c>
      <c r="C5748" s="2" t="s">
        <v>32</v>
      </c>
      <c r="D5748" s="2" t="str">
        <f>IF(Original!D5750 = "-", "Male", Original!D5750)</f>
        <v>Male</v>
      </c>
      <c r="E5748" s="2" t="s">
        <v>20</v>
      </c>
      <c r="F5748" s="2" t="str">
        <f>IF(Original!F5750 = "-", "c9", Original!F5750)</f>
        <v>c9</v>
      </c>
      <c r="G5748" s="2">
        <f>IF(ISBLANK(Original!G5750),MEDIAN(Original!G:G),Original!G5750)</f>
        <v>76533</v>
      </c>
    </row>
    <row r="5749" spans="1:7" x14ac:dyDescent="0.3">
      <c r="A5749" s="2">
        <v>277216</v>
      </c>
      <c r="B5749" s="3">
        <v>41781.441574074073</v>
      </c>
      <c r="C5749" s="2" t="s">
        <v>32</v>
      </c>
      <c r="D5749" s="2" t="str">
        <f>IF(Original!D5751 = "-", "Male", Original!D5751)</f>
        <v>Male</v>
      </c>
      <c r="E5749" s="2" t="s">
        <v>20</v>
      </c>
      <c r="F5749" s="2" t="str">
        <f>IF(Original!F5751 = "-", "c9", Original!F5751)</f>
        <v>c9</v>
      </c>
      <c r="G5749" s="2">
        <f>IF(ISBLANK(Original!G5751),MEDIAN(Original!G:G),Original!G5751)</f>
        <v>10435</v>
      </c>
    </row>
    <row r="5750" spans="1:7" x14ac:dyDescent="0.3">
      <c r="A5750" s="2">
        <v>126363</v>
      </c>
      <c r="B5750" s="3">
        <v>41801.714016203703</v>
      </c>
      <c r="C5750" s="2" t="s">
        <v>32</v>
      </c>
      <c r="D5750" s="2" t="str">
        <f>IF(Original!D5752 = "-", "Male", Original!D5752)</f>
        <v>Female</v>
      </c>
      <c r="E5750" s="2" t="s">
        <v>20</v>
      </c>
      <c r="F5750" s="2" t="str">
        <f>IF(Original!F5752 = "-", "c9", Original!F5752)</f>
        <v>c9</v>
      </c>
      <c r="G5750" s="2">
        <f>IF(ISBLANK(Original!G5752),MEDIAN(Original!G:G),Original!G5752)</f>
        <v>82245</v>
      </c>
    </row>
    <row r="5751" spans="1:7" x14ac:dyDescent="0.3">
      <c r="A5751" s="2">
        <v>658056</v>
      </c>
      <c r="B5751" s="3">
        <v>41801.754942129628</v>
      </c>
      <c r="C5751" s="2" t="s">
        <v>32</v>
      </c>
      <c r="D5751" s="2" t="str">
        <f>IF(Original!D5753 = "-", "Male", Original!D5753)</f>
        <v>Male</v>
      </c>
      <c r="E5751" s="2" t="s">
        <v>20</v>
      </c>
      <c r="F5751" s="2" t="str">
        <f>IF(Original!F5753 = "-", "c9", Original!F5753)</f>
        <v>c9</v>
      </c>
      <c r="G5751" s="2">
        <f>IF(ISBLANK(Original!G5753),MEDIAN(Original!G:G),Original!G5753)</f>
        <v>89217</v>
      </c>
    </row>
    <row r="5752" spans="1:7" x14ac:dyDescent="0.3">
      <c r="A5752" s="2">
        <v>115237</v>
      </c>
      <c r="B5752" s="3">
        <v>41793.625706018516</v>
      </c>
      <c r="C5752" s="2" t="s">
        <v>32</v>
      </c>
      <c r="D5752" s="2" t="str">
        <f>IF(Original!D5754 = "-", "Male", Original!D5754)</f>
        <v>Male</v>
      </c>
      <c r="E5752" s="2" t="s">
        <v>17</v>
      </c>
      <c r="F5752" s="2" t="str">
        <f>IF(Original!F5754 = "-", "c9", Original!F5754)</f>
        <v>c9</v>
      </c>
      <c r="G5752" s="2">
        <f>IF(ISBLANK(Original!G5754),MEDIAN(Original!G:G),Original!G5754)</f>
        <v>42735</v>
      </c>
    </row>
    <row r="5753" spans="1:7" x14ac:dyDescent="0.3">
      <c r="A5753" s="2">
        <v>303831</v>
      </c>
      <c r="B5753" s="3">
        <v>41800.759814814817</v>
      </c>
      <c r="C5753" s="2" t="s">
        <v>32</v>
      </c>
      <c r="D5753" s="2" t="str">
        <f>IF(Original!D5755 = "-", "Male", Original!D5755)</f>
        <v>Female</v>
      </c>
      <c r="E5753" s="2" t="s">
        <v>17</v>
      </c>
      <c r="F5753" s="2" t="str">
        <f>IF(Original!F5755 = "-", "c9", Original!F5755)</f>
        <v>c9</v>
      </c>
      <c r="G5753" s="2">
        <f>IF(ISBLANK(Original!G5755),MEDIAN(Original!G:G),Original!G5755)</f>
        <v>59506</v>
      </c>
    </row>
    <row r="5754" spans="1:7" x14ac:dyDescent="0.3">
      <c r="A5754" s="2">
        <v>849468</v>
      </c>
      <c r="B5754" s="3">
        <v>41805.544895833336</v>
      </c>
      <c r="C5754" s="2" t="s">
        <v>32</v>
      </c>
      <c r="D5754" s="2" t="str">
        <f>IF(Original!D5756 = "-", "Male", Original!D5756)</f>
        <v>Male</v>
      </c>
      <c r="E5754" s="2" t="s">
        <v>17</v>
      </c>
      <c r="F5754" s="2" t="str">
        <f>IF(Original!F5756 = "-", "c9", Original!F5756)</f>
        <v>c9</v>
      </c>
      <c r="G5754" s="2">
        <f>IF(ISBLANK(Original!G5756),MEDIAN(Original!G:G),Original!G5756)</f>
        <v>78755</v>
      </c>
    </row>
    <row r="5755" spans="1:7" x14ac:dyDescent="0.3">
      <c r="A5755" s="2">
        <v>447358</v>
      </c>
      <c r="B5755" s="3">
        <v>41805.545219907406</v>
      </c>
      <c r="C5755" s="2" t="s">
        <v>32</v>
      </c>
      <c r="D5755" s="2" t="str">
        <f>IF(Original!D5757 = "-", "Male", Original!D5757)</f>
        <v>Female</v>
      </c>
      <c r="E5755" s="2" t="s">
        <v>17</v>
      </c>
      <c r="F5755" s="2" t="str">
        <f>IF(Original!F5757 = "-", "c9", Original!F5757)</f>
        <v>c9</v>
      </c>
      <c r="G5755" s="2">
        <f>IF(ISBLANK(Original!G5757),MEDIAN(Original!G:G),Original!G5757)</f>
        <v>37559</v>
      </c>
    </row>
    <row r="5756" spans="1:7" x14ac:dyDescent="0.3">
      <c r="A5756" s="2">
        <v>632916</v>
      </c>
      <c r="B5756" s="3">
        <v>41822.512638888889</v>
      </c>
      <c r="C5756" s="2" t="s">
        <v>32</v>
      </c>
      <c r="D5756" s="2" t="str">
        <f>IF(Original!D5758 = "-", "Male", Original!D5758)</f>
        <v>Female</v>
      </c>
      <c r="E5756" s="2" t="s">
        <v>17</v>
      </c>
      <c r="F5756" s="2" t="str">
        <f>IF(Original!F5758 = "-", "c9", Original!F5758)</f>
        <v>c9</v>
      </c>
      <c r="G5756" s="2">
        <f>IF(ISBLANK(Original!G5758),MEDIAN(Original!G:G),Original!G5758)</f>
        <v>40018</v>
      </c>
    </row>
    <row r="5757" spans="1:7" x14ac:dyDescent="0.3">
      <c r="A5757" s="2">
        <v>843195</v>
      </c>
      <c r="B5757" s="3">
        <v>41822.513032407405</v>
      </c>
      <c r="C5757" s="2" t="s">
        <v>32</v>
      </c>
      <c r="D5757" s="2" t="str">
        <f>IF(Original!D5759 = "-", "Male", Original!D5759)</f>
        <v>Male</v>
      </c>
      <c r="E5757" s="2" t="s">
        <v>17</v>
      </c>
      <c r="F5757" s="2" t="str">
        <f>IF(Original!F5759 = "-", "c9", Original!F5759)</f>
        <v>c9</v>
      </c>
      <c r="G5757" s="2">
        <f>IF(ISBLANK(Original!G5759),MEDIAN(Original!G:G),Original!G5759)</f>
        <v>6905</v>
      </c>
    </row>
    <row r="5758" spans="1:7" x14ac:dyDescent="0.3">
      <c r="A5758" s="2">
        <v>29717</v>
      </c>
      <c r="B5758" s="3">
        <v>41828.661805555559</v>
      </c>
      <c r="C5758" s="2" t="s">
        <v>32</v>
      </c>
      <c r="D5758" s="2" t="str">
        <f>IF(Original!D5760 = "-", "Male", Original!D5760)</f>
        <v>Female</v>
      </c>
      <c r="E5758" s="2" t="s">
        <v>17</v>
      </c>
      <c r="F5758" s="2" t="str">
        <f>IF(Original!F5760 = "-", "c9", Original!F5760)</f>
        <v>c9</v>
      </c>
      <c r="G5758" s="2">
        <f>IF(ISBLANK(Original!G5760),MEDIAN(Original!G:G),Original!G5760)</f>
        <v>12085</v>
      </c>
    </row>
    <row r="5759" spans="1:7" x14ac:dyDescent="0.3">
      <c r="A5759" s="2">
        <v>237765</v>
      </c>
      <c r="B5759" s="3">
        <v>41837.400995370372</v>
      </c>
      <c r="C5759" s="2" t="s">
        <v>32</v>
      </c>
      <c r="D5759" s="2" t="str">
        <f>IF(Original!D5761 = "-", "Male", Original!D5761)</f>
        <v>Male</v>
      </c>
      <c r="E5759" s="2" t="s">
        <v>20</v>
      </c>
      <c r="F5759" s="2" t="str">
        <f>IF(Original!F5761 = "-", "c9", Original!F5761)</f>
        <v>c5</v>
      </c>
      <c r="G5759" s="2">
        <f>IF(ISBLANK(Original!G5761),MEDIAN(Original!G:G),Original!G5761)</f>
        <v>12913</v>
      </c>
    </row>
    <row r="5760" spans="1:7" x14ac:dyDescent="0.3">
      <c r="A5760" s="2">
        <v>705914</v>
      </c>
      <c r="B5760" s="3">
        <v>41851.345034722224</v>
      </c>
      <c r="C5760" s="2" t="s">
        <v>31</v>
      </c>
      <c r="D5760" s="2" t="str">
        <f>IF(Original!D5762 = "-", "Male", Original!D5762)</f>
        <v>Female</v>
      </c>
      <c r="E5760" s="2" t="s">
        <v>20</v>
      </c>
      <c r="F5760" s="2" t="str">
        <f>IF(Original!F5762 = "-", "c9", Original!F5762)</f>
        <v>c5</v>
      </c>
      <c r="G5760" s="2">
        <f>IF(ISBLANK(Original!G5762),MEDIAN(Original!G:G),Original!G5762)</f>
        <v>99303</v>
      </c>
    </row>
    <row r="5761" spans="1:7" x14ac:dyDescent="0.3">
      <c r="A5761" s="2">
        <v>909583</v>
      </c>
      <c r="B5761" s="3">
        <v>41769.729212962964</v>
      </c>
      <c r="C5761" s="2" t="s">
        <v>32</v>
      </c>
      <c r="D5761" s="2" t="str">
        <f>IF(Original!D5763 = "-", "Male", Original!D5763)</f>
        <v>Male</v>
      </c>
      <c r="E5761" s="2" t="s">
        <v>12</v>
      </c>
      <c r="F5761" s="2" t="str">
        <f>IF(Original!F5763 = "-", "c9", Original!F5763)</f>
        <v>c5</v>
      </c>
      <c r="G5761" s="2">
        <f>IF(ISBLANK(Original!G5763),MEDIAN(Original!G:G),Original!G5763)</f>
        <v>34628</v>
      </c>
    </row>
    <row r="5762" spans="1:7" x14ac:dyDescent="0.3">
      <c r="A5762" s="2">
        <v>666002</v>
      </c>
      <c r="B5762" s="3">
        <v>41777.735891203702</v>
      </c>
      <c r="C5762" s="2" t="s">
        <v>32</v>
      </c>
      <c r="D5762" s="2" t="str">
        <f>IF(Original!D5764 = "-", "Male", Original!D5764)</f>
        <v>Male</v>
      </c>
      <c r="E5762" s="2" t="s">
        <v>12</v>
      </c>
      <c r="F5762" s="2" t="str">
        <f>IF(Original!F5764 = "-", "c9", Original!F5764)</f>
        <v>c5</v>
      </c>
      <c r="G5762" s="2">
        <f>IF(ISBLANK(Original!G5764),MEDIAN(Original!G:G),Original!G5764)</f>
        <v>92464</v>
      </c>
    </row>
    <row r="5763" spans="1:7" x14ac:dyDescent="0.3">
      <c r="A5763" s="2">
        <v>335166</v>
      </c>
      <c r="B5763" s="3">
        <v>41780.37903935185</v>
      </c>
      <c r="C5763" s="2" t="s">
        <v>31</v>
      </c>
      <c r="D5763" s="2" t="str">
        <f>IF(Original!D5765 = "-", "Male", Original!D5765)</f>
        <v>Male</v>
      </c>
      <c r="E5763" s="2" t="s">
        <v>15</v>
      </c>
      <c r="F5763" s="2" t="str">
        <f>IF(Original!F5765 = "-", "c9", Original!F5765)</f>
        <v>c9</v>
      </c>
      <c r="G5763" s="2">
        <f>IF(ISBLANK(Original!G5765),MEDIAN(Original!G:G),Original!G5765)</f>
        <v>91023</v>
      </c>
    </row>
    <row r="5764" spans="1:7" x14ac:dyDescent="0.3">
      <c r="A5764" s="2">
        <v>933034</v>
      </c>
      <c r="B5764" s="3">
        <v>41785.474791666667</v>
      </c>
      <c r="C5764" s="2" t="s">
        <v>32</v>
      </c>
      <c r="D5764" s="2" t="str">
        <f>IF(Original!D5766 = "-", "Male", Original!D5766)</f>
        <v>Female</v>
      </c>
      <c r="E5764" s="2" t="s">
        <v>15</v>
      </c>
      <c r="F5764" s="2" t="str">
        <f>IF(Original!F5766 = "-", "c9", Original!F5766)</f>
        <v>c5</v>
      </c>
      <c r="G5764" s="2">
        <f>IF(ISBLANK(Original!G5766),MEDIAN(Original!G:G),Original!G5766)</f>
        <v>68706</v>
      </c>
    </row>
    <row r="5765" spans="1:7" x14ac:dyDescent="0.3">
      <c r="A5765" s="2">
        <v>536859</v>
      </c>
      <c r="B5765" s="3">
        <v>41785.47384259259</v>
      </c>
      <c r="C5765" s="2" t="s">
        <v>32</v>
      </c>
      <c r="D5765" s="2" t="str">
        <f>IF(Original!D5767 = "-", "Male", Original!D5767)</f>
        <v>Female</v>
      </c>
      <c r="E5765" s="2" t="s">
        <v>15</v>
      </c>
      <c r="F5765" s="2" t="str">
        <f>IF(Original!F5767 = "-", "c9", Original!F5767)</f>
        <v>c5</v>
      </c>
      <c r="G5765" s="2">
        <f>IF(ISBLANK(Original!G5767),MEDIAN(Original!G:G),Original!G5767)</f>
        <v>96147</v>
      </c>
    </row>
    <row r="5766" spans="1:7" x14ac:dyDescent="0.3">
      <c r="A5766" s="2">
        <v>221819</v>
      </c>
      <c r="B5766" s="3">
        <v>41789.431631944448</v>
      </c>
      <c r="C5766" s="2" t="s">
        <v>32</v>
      </c>
      <c r="D5766" s="2" t="str">
        <f>IF(Original!D5768 = "-", "Male", Original!D5768)</f>
        <v>Male</v>
      </c>
      <c r="E5766" s="2" t="s">
        <v>15</v>
      </c>
      <c r="F5766" s="2" t="str">
        <f>IF(Original!F5768 = "-", "c9", Original!F5768)</f>
        <v>c5</v>
      </c>
      <c r="G5766" s="2">
        <f>IF(ISBLANK(Original!G5768),MEDIAN(Original!G:G),Original!G5768)</f>
        <v>40569</v>
      </c>
    </row>
    <row r="5767" spans="1:7" x14ac:dyDescent="0.3">
      <c r="A5767" s="2">
        <v>67507</v>
      </c>
      <c r="B5767" s="3">
        <v>41789.43277777778</v>
      </c>
      <c r="C5767" s="2" t="s">
        <v>32</v>
      </c>
      <c r="D5767" s="2" t="str">
        <f>IF(Original!D5769 = "-", "Male", Original!D5769)</f>
        <v>Male</v>
      </c>
      <c r="E5767" s="2" t="s">
        <v>15</v>
      </c>
      <c r="F5767" s="2" t="str">
        <f>IF(Original!F5769 = "-", "c9", Original!F5769)</f>
        <v>c5</v>
      </c>
      <c r="G5767" s="2">
        <f>IF(ISBLANK(Original!G5769),MEDIAN(Original!G:G),Original!G5769)</f>
        <v>74044</v>
      </c>
    </row>
    <row r="5768" spans="1:7" x14ac:dyDescent="0.3">
      <c r="A5768" s="2">
        <v>82282</v>
      </c>
      <c r="B5768" s="3">
        <v>41793.757256944446</v>
      </c>
      <c r="C5768" s="2" t="s">
        <v>32</v>
      </c>
      <c r="D5768" s="2" t="str">
        <f>IF(Original!D5770 = "-", "Male", Original!D5770)</f>
        <v>Male</v>
      </c>
      <c r="E5768" s="2" t="s">
        <v>15</v>
      </c>
      <c r="F5768" s="2" t="str">
        <f>IF(Original!F5770 = "-", "c9", Original!F5770)</f>
        <v>c5</v>
      </c>
      <c r="G5768" s="2">
        <f>IF(ISBLANK(Original!G5770),MEDIAN(Original!G:G),Original!G5770)</f>
        <v>33730</v>
      </c>
    </row>
    <row r="5769" spans="1:7" x14ac:dyDescent="0.3">
      <c r="A5769" s="2">
        <v>389520</v>
      </c>
      <c r="B5769" s="3">
        <v>41793.757824074077</v>
      </c>
      <c r="C5769" s="2" t="s">
        <v>32</v>
      </c>
      <c r="D5769" s="2" t="str">
        <f>IF(Original!D5771 = "-", "Male", Original!D5771)</f>
        <v>Male</v>
      </c>
      <c r="E5769" s="2" t="s">
        <v>15</v>
      </c>
      <c r="F5769" s="2" t="str">
        <f>IF(Original!F5771 = "-", "c9", Original!F5771)</f>
        <v>c5</v>
      </c>
      <c r="G5769" s="2">
        <f>IF(ISBLANK(Original!G5771),MEDIAN(Original!G:G),Original!G5771)</f>
        <v>29273</v>
      </c>
    </row>
    <row r="5770" spans="1:7" x14ac:dyDescent="0.3">
      <c r="A5770" s="2">
        <v>131235</v>
      </c>
      <c r="B5770" s="3">
        <v>41804.631736111114</v>
      </c>
      <c r="C5770" s="2" t="s">
        <v>32</v>
      </c>
      <c r="D5770" s="2" t="str">
        <f>IF(Original!D5772 = "-", "Male", Original!D5772)</f>
        <v>Male</v>
      </c>
      <c r="E5770" s="2" t="s">
        <v>17</v>
      </c>
      <c r="F5770" s="2" t="str">
        <f>IF(Original!F5772 = "-", "c9", Original!F5772)</f>
        <v>i6</v>
      </c>
      <c r="G5770" s="2">
        <f>IF(ISBLANK(Original!G5772),MEDIAN(Original!G:G),Original!G5772)</f>
        <v>91565</v>
      </c>
    </row>
    <row r="5771" spans="1:7" x14ac:dyDescent="0.3">
      <c r="A5771" s="2">
        <v>408778</v>
      </c>
      <c r="B5771" s="3">
        <v>41811.810416666667</v>
      </c>
      <c r="C5771" s="2" t="s">
        <v>32</v>
      </c>
      <c r="D5771" s="2" t="str">
        <f>IF(Original!D5773 = "-", "Male", Original!D5773)</f>
        <v>Male</v>
      </c>
      <c r="E5771" s="2" t="s">
        <v>17</v>
      </c>
      <c r="F5771" s="2" t="str">
        <f>IF(Original!F5773 = "-", "c9", Original!F5773)</f>
        <v>i6</v>
      </c>
      <c r="G5771" s="2">
        <f>IF(ISBLANK(Original!G5773),MEDIAN(Original!G:G),Original!G5773)</f>
        <v>3066</v>
      </c>
    </row>
    <row r="5772" spans="1:7" x14ac:dyDescent="0.3">
      <c r="A5772" s="2">
        <v>411113</v>
      </c>
      <c r="B5772" s="3">
        <v>41820.729097222225</v>
      </c>
      <c r="C5772" s="2" t="s">
        <v>32</v>
      </c>
      <c r="D5772" s="2" t="str">
        <f>IF(Original!D5774 = "-", "Male", Original!D5774)</f>
        <v>Male</v>
      </c>
      <c r="E5772" s="2" t="s">
        <v>17</v>
      </c>
      <c r="F5772" s="2" t="str">
        <f>IF(Original!F5774 = "-", "c9", Original!F5774)</f>
        <v>i6</v>
      </c>
      <c r="G5772" s="2">
        <f>IF(ISBLANK(Original!G5774),MEDIAN(Original!G:G),Original!G5774)</f>
        <v>49984</v>
      </c>
    </row>
    <row r="5773" spans="1:7" x14ac:dyDescent="0.3">
      <c r="A5773" s="2">
        <v>422866</v>
      </c>
      <c r="B5773" s="3">
        <v>41820.729467592595</v>
      </c>
      <c r="C5773" s="2" t="s">
        <v>32</v>
      </c>
      <c r="D5773" s="2" t="str">
        <f>IF(Original!D5775 = "-", "Male", Original!D5775)</f>
        <v>Male</v>
      </c>
      <c r="E5773" s="2" t="s">
        <v>17</v>
      </c>
      <c r="F5773" s="2" t="str">
        <f>IF(Original!F5775 = "-", "c9", Original!F5775)</f>
        <v>i6</v>
      </c>
      <c r="G5773" s="2">
        <f>IF(ISBLANK(Original!G5775),MEDIAN(Original!G:G),Original!G5775)</f>
        <v>31394</v>
      </c>
    </row>
    <row r="5774" spans="1:7" x14ac:dyDescent="0.3">
      <c r="A5774" s="2">
        <v>647542</v>
      </c>
      <c r="B5774" s="3">
        <v>41787.492071759261</v>
      </c>
      <c r="C5774" s="2" t="s">
        <v>32</v>
      </c>
      <c r="D5774" s="2" t="str">
        <f>IF(Original!D5776 = "-", "Male", Original!D5776)</f>
        <v>Male</v>
      </c>
      <c r="E5774" s="2" t="s">
        <v>17</v>
      </c>
      <c r="F5774" s="2" t="str">
        <f>IF(Original!F5776 = "-", "c9", Original!F5776)</f>
        <v>c9</v>
      </c>
      <c r="G5774" s="2">
        <f>IF(ISBLANK(Original!G5776),MEDIAN(Original!G:G),Original!G5776)</f>
        <v>59826</v>
      </c>
    </row>
    <row r="5775" spans="1:7" x14ac:dyDescent="0.3">
      <c r="A5775" s="2">
        <v>50483</v>
      </c>
      <c r="B5775" s="3">
        <v>41805.617083333331</v>
      </c>
      <c r="C5775" s="2" t="s">
        <v>32</v>
      </c>
      <c r="D5775" s="2" t="str">
        <f>IF(Original!D5777 = "-", "Male", Original!D5777)</f>
        <v>Male</v>
      </c>
      <c r="E5775" s="2" t="s">
        <v>20</v>
      </c>
      <c r="F5775" s="2" t="str">
        <f>IF(Original!F5777 = "-", "c9", Original!F5777)</f>
        <v>c9</v>
      </c>
      <c r="G5775" s="2">
        <f>IF(ISBLANK(Original!G5777),MEDIAN(Original!G:G),Original!G5777)</f>
        <v>82817</v>
      </c>
    </row>
    <row r="5776" spans="1:7" x14ac:dyDescent="0.3">
      <c r="A5776" s="2">
        <v>790653</v>
      </c>
      <c r="B5776" s="3">
        <v>41805.617361111108</v>
      </c>
      <c r="C5776" s="2" t="s">
        <v>32</v>
      </c>
      <c r="D5776" s="2" t="str">
        <f>IF(Original!D5778 = "-", "Male", Original!D5778)</f>
        <v>Don’t want to say</v>
      </c>
      <c r="E5776" s="2" t="s">
        <v>20</v>
      </c>
      <c r="F5776" s="2" t="str">
        <f>IF(Original!F5778 = "-", "c9", Original!F5778)</f>
        <v>c9</v>
      </c>
      <c r="G5776" s="2">
        <f>IF(ISBLANK(Original!G5778),MEDIAN(Original!G:G),Original!G5778)</f>
        <v>69188</v>
      </c>
    </row>
    <row r="5777" spans="1:7" x14ac:dyDescent="0.3">
      <c r="A5777" s="2">
        <v>919910</v>
      </c>
      <c r="B5777" s="3">
        <v>41787.450254629628</v>
      </c>
      <c r="C5777" s="2" t="s">
        <v>32</v>
      </c>
      <c r="D5777" s="2" t="str">
        <f>IF(Original!D5779 = "-", "Male", Original!D5779)</f>
        <v>Male</v>
      </c>
      <c r="E5777" s="2" t="s">
        <v>17</v>
      </c>
      <c r="F5777" s="2" t="str">
        <f>IF(Original!F5779 = "-", "c9", Original!F5779)</f>
        <v>i5</v>
      </c>
      <c r="G5777" s="2">
        <f>IF(ISBLANK(Original!G5779),MEDIAN(Original!G:G),Original!G5779)</f>
        <v>76058</v>
      </c>
    </row>
    <row r="5778" spans="1:7" x14ac:dyDescent="0.3">
      <c r="A5778" s="2">
        <v>27804</v>
      </c>
      <c r="B5778" s="3">
        <v>41787.625069444446</v>
      </c>
      <c r="C5778" s="2" t="s">
        <v>32</v>
      </c>
      <c r="D5778" s="2" t="str">
        <f>IF(Original!D5780 = "-", "Male", Original!D5780)</f>
        <v>Female</v>
      </c>
      <c r="E5778" s="2" t="s">
        <v>20</v>
      </c>
      <c r="F5778" s="2" t="str">
        <f>IF(Original!F5780 = "-", "c9", Original!F5780)</f>
        <v>c9</v>
      </c>
      <c r="G5778" s="2">
        <f>IF(ISBLANK(Original!G5780),MEDIAN(Original!G:G),Original!G5780)</f>
        <v>67852</v>
      </c>
    </row>
    <row r="5779" spans="1:7" x14ac:dyDescent="0.3">
      <c r="A5779" s="2">
        <v>489930</v>
      </c>
      <c r="B5779" s="3">
        <v>41853.1641087963</v>
      </c>
      <c r="C5779" s="2" t="s">
        <v>32</v>
      </c>
      <c r="D5779" s="2" t="str">
        <f>IF(Original!D5781 = "-", "Male", Original!D5781)</f>
        <v>Male</v>
      </c>
      <c r="E5779" s="2" t="s">
        <v>15</v>
      </c>
      <c r="F5779" s="2" t="str">
        <f>IF(Original!F5781 = "-", "c9", Original!F5781)</f>
        <v>i7</v>
      </c>
      <c r="G5779" s="2">
        <f>IF(ISBLANK(Original!G5781),MEDIAN(Original!G:G),Original!G5781)</f>
        <v>30997</v>
      </c>
    </row>
    <row r="5780" spans="1:7" x14ac:dyDescent="0.3">
      <c r="A5780" s="2">
        <v>60276</v>
      </c>
      <c r="B5780" s="3">
        <v>41854.700324074074</v>
      </c>
      <c r="C5780" s="2" t="s">
        <v>32</v>
      </c>
      <c r="D5780" s="2" t="str">
        <f>IF(Original!D5782 = "-", "Male", Original!D5782)</f>
        <v>Female</v>
      </c>
      <c r="E5780" s="2" t="s">
        <v>15</v>
      </c>
      <c r="F5780" s="2" t="str">
        <f>IF(Original!F5782 = "-", "c9", Original!F5782)</f>
        <v>i7</v>
      </c>
      <c r="G5780" s="2">
        <f>IF(ISBLANK(Original!G5782),MEDIAN(Original!G:G),Original!G5782)</f>
        <v>43082</v>
      </c>
    </row>
    <row r="5781" spans="1:7" x14ac:dyDescent="0.3">
      <c r="A5781" s="2">
        <v>669778</v>
      </c>
      <c r="B5781" s="3">
        <v>41788.379953703705</v>
      </c>
      <c r="C5781" s="2" t="s">
        <v>32</v>
      </c>
      <c r="D5781" s="2" t="str">
        <f>IF(Original!D5783 = "-", "Male", Original!D5783)</f>
        <v>Female</v>
      </c>
      <c r="E5781" s="2" t="s">
        <v>14</v>
      </c>
      <c r="F5781" s="2" t="str">
        <f>IF(Original!F5783 = "-", "c9", Original!F5783)</f>
        <v>c9</v>
      </c>
      <c r="G5781" s="2">
        <f>IF(ISBLANK(Original!G5783),MEDIAN(Original!G:G),Original!G5783)</f>
        <v>58903</v>
      </c>
    </row>
    <row r="5782" spans="1:7" x14ac:dyDescent="0.3">
      <c r="A5782" s="2">
        <v>688250</v>
      </c>
      <c r="B5782" s="3">
        <v>41788.379664351851</v>
      </c>
      <c r="C5782" s="2" t="s">
        <v>32</v>
      </c>
      <c r="D5782" s="2" t="str">
        <f>IF(Original!D5784 = "-", "Male", Original!D5784)</f>
        <v>Don’t want to say</v>
      </c>
      <c r="E5782" s="2" t="s">
        <v>14</v>
      </c>
      <c r="F5782" s="2" t="str">
        <f>IF(Original!F5784 = "-", "c9", Original!F5784)</f>
        <v>c9</v>
      </c>
      <c r="G5782" s="2">
        <f>IF(ISBLANK(Original!G5784),MEDIAN(Original!G:G),Original!G5784)</f>
        <v>88360</v>
      </c>
    </row>
    <row r="5783" spans="1:7" x14ac:dyDescent="0.3">
      <c r="A5783" s="2">
        <v>281313</v>
      </c>
      <c r="B5783" s="3">
        <v>41814.49150462963</v>
      </c>
      <c r="C5783" s="2" t="s">
        <v>32</v>
      </c>
      <c r="D5783" s="2" t="str">
        <f>IF(Original!D5785 = "-", "Male", Original!D5785)</f>
        <v>Female</v>
      </c>
      <c r="E5783" s="2" t="s">
        <v>12</v>
      </c>
      <c r="F5783" s="2" t="str">
        <f>IF(Original!F5785 = "-", "c9", Original!F5785)</f>
        <v>b9</v>
      </c>
      <c r="G5783" s="2">
        <f>IF(ISBLANK(Original!G5785),MEDIAN(Original!G:G),Original!G5785)</f>
        <v>72798</v>
      </c>
    </row>
    <row r="5784" spans="1:7" x14ac:dyDescent="0.3">
      <c r="A5784" s="2">
        <v>772413</v>
      </c>
      <c r="B5784" s="3">
        <v>41814.492199074077</v>
      </c>
      <c r="C5784" s="2" t="s">
        <v>32</v>
      </c>
      <c r="D5784" s="2" t="str">
        <f>IF(Original!D5786 = "-", "Male", Original!D5786)</f>
        <v>Male</v>
      </c>
      <c r="E5784" s="2" t="s">
        <v>12</v>
      </c>
      <c r="F5784" s="2" t="str">
        <f>IF(Original!F5786 = "-", "c9", Original!F5786)</f>
        <v>b9</v>
      </c>
      <c r="G5784" s="2">
        <f>IF(ISBLANK(Original!G5786),MEDIAN(Original!G:G),Original!G5786)</f>
        <v>28195</v>
      </c>
    </row>
    <row r="5785" spans="1:7" x14ac:dyDescent="0.3">
      <c r="A5785" s="2">
        <v>625760</v>
      </c>
      <c r="B5785" s="3">
        <v>41823.7031712963</v>
      </c>
      <c r="C5785" s="2" t="s">
        <v>32</v>
      </c>
      <c r="D5785" s="2" t="str">
        <f>IF(Original!D5787 = "-", "Male", Original!D5787)</f>
        <v>Male</v>
      </c>
      <c r="E5785" s="2" t="s">
        <v>12</v>
      </c>
      <c r="F5785" s="2" t="str">
        <f>IF(Original!F5787 = "-", "c9", Original!F5787)</f>
        <v>b9</v>
      </c>
      <c r="G5785" s="2">
        <f>IF(ISBLANK(Original!G5787),MEDIAN(Original!G:G),Original!G5787)</f>
        <v>76734</v>
      </c>
    </row>
    <row r="5786" spans="1:7" x14ac:dyDescent="0.3">
      <c r="A5786" s="2">
        <v>859676</v>
      </c>
      <c r="B5786" s="3">
        <v>41763.827662037038</v>
      </c>
      <c r="C5786" s="2" t="s">
        <v>32</v>
      </c>
      <c r="D5786" s="2" t="str">
        <f>IF(Original!D5788 = "-", "Male", Original!D5788)</f>
        <v>Male</v>
      </c>
      <c r="E5786" s="2" t="s">
        <v>20</v>
      </c>
      <c r="F5786" s="2" t="str">
        <f>IF(Original!F5788 = "-", "c9", Original!F5788)</f>
        <v>c8</v>
      </c>
      <c r="G5786" s="2">
        <f>IF(ISBLANK(Original!G5788),MEDIAN(Original!G:G),Original!G5788)</f>
        <v>76658</v>
      </c>
    </row>
    <row r="5787" spans="1:7" x14ac:dyDescent="0.3">
      <c r="A5787" s="2">
        <v>146168</v>
      </c>
      <c r="B5787" s="3">
        <v>41765.335659722223</v>
      </c>
      <c r="C5787" s="2" t="s">
        <v>32</v>
      </c>
      <c r="D5787" s="2" t="str">
        <f>IF(Original!D5789 = "-", "Male", Original!D5789)</f>
        <v>Male</v>
      </c>
      <c r="E5787" s="2" t="s">
        <v>20</v>
      </c>
      <c r="F5787" s="2" t="str">
        <f>IF(Original!F5789 = "-", "c9", Original!F5789)</f>
        <v>c8</v>
      </c>
      <c r="G5787" s="2">
        <f>IF(ISBLANK(Original!G5789),MEDIAN(Original!G:G),Original!G5789)</f>
        <v>92429</v>
      </c>
    </row>
    <row r="5788" spans="1:7" x14ac:dyDescent="0.3">
      <c r="A5788" s="2">
        <v>91498</v>
      </c>
      <c r="B5788" s="3">
        <v>41823.453125</v>
      </c>
      <c r="C5788" s="2" t="s">
        <v>32</v>
      </c>
      <c r="D5788" s="2" t="str">
        <f>IF(Original!D5790 = "-", "Male", Original!D5790)</f>
        <v>Male</v>
      </c>
      <c r="E5788" s="2" t="s">
        <v>20</v>
      </c>
      <c r="F5788" s="2" t="str">
        <f>IF(Original!F5790 = "-", "c9", Original!F5790)</f>
        <v>i1</v>
      </c>
      <c r="G5788" s="2">
        <f>IF(ISBLANK(Original!G5790),MEDIAN(Original!G:G),Original!G5790)</f>
        <v>28871</v>
      </c>
    </row>
    <row r="5789" spans="1:7" x14ac:dyDescent="0.3">
      <c r="A5789" s="2">
        <v>253623</v>
      </c>
      <c r="B5789" s="3">
        <v>41828.322442129633</v>
      </c>
      <c r="C5789" s="2" t="s">
        <v>32</v>
      </c>
      <c r="D5789" s="2" t="str">
        <f>IF(Original!D5791 = "-", "Male", Original!D5791)</f>
        <v>Female</v>
      </c>
      <c r="E5789" s="2" t="s">
        <v>20</v>
      </c>
      <c r="F5789" s="2" t="str">
        <f>IF(Original!F5791 = "-", "c9", Original!F5791)</f>
        <v>i1</v>
      </c>
      <c r="G5789" s="2">
        <f>IF(ISBLANK(Original!G5791),MEDIAN(Original!G:G),Original!G5791)</f>
        <v>14941</v>
      </c>
    </row>
    <row r="5790" spans="1:7" x14ac:dyDescent="0.3">
      <c r="A5790" s="2">
        <v>733047</v>
      </c>
      <c r="B5790" s="3">
        <v>41828.324999999997</v>
      </c>
      <c r="C5790" s="2" t="s">
        <v>31</v>
      </c>
      <c r="D5790" s="2" t="str">
        <f>IF(Original!D5792 = "-", "Male", Original!D5792)</f>
        <v>Female</v>
      </c>
      <c r="E5790" s="2" t="s">
        <v>20</v>
      </c>
      <c r="F5790" s="2" t="str">
        <f>IF(Original!F5792 = "-", "c9", Original!F5792)</f>
        <v>i1</v>
      </c>
      <c r="G5790" s="2">
        <f>IF(ISBLANK(Original!G5792),MEDIAN(Original!G:G),Original!G5792)</f>
        <v>9613</v>
      </c>
    </row>
    <row r="5791" spans="1:7" x14ac:dyDescent="0.3">
      <c r="A5791" s="2">
        <v>156697</v>
      </c>
      <c r="B5791" s="3">
        <v>41789.766631944447</v>
      </c>
      <c r="C5791" s="2" t="s">
        <v>32</v>
      </c>
      <c r="D5791" s="2" t="str">
        <f>IF(Original!D5793 = "-", "Male", Original!D5793)</f>
        <v>Male</v>
      </c>
      <c r="E5791" s="2" t="s">
        <v>20</v>
      </c>
      <c r="F5791" s="2" t="str">
        <f>IF(Original!F5793 = "-", "c9", Original!F5793)</f>
        <v>c9</v>
      </c>
      <c r="G5791" s="2">
        <f>IF(ISBLANK(Original!G5793),MEDIAN(Original!G:G),Original!G5793)</f>
        <v>21099</v>
      </c>
    </row>
    <row r="5792" spans="1:7" x14ac:dyDescent="0.3">
      <c r="A5792" s="2">
        <v>94736</v>
      </c>
      <c r="B5792" s="3">
        <v>41793.70349537037</v>
      </c>
      <c r="C5792" s="2" t="s">
        <v>32</v>
      </c>
      <c r="D5792" s="2" t="str">
        <f>IF(Original!D5794 = "-", "Male", Original!D5794)</f>
        <v>Female</v>
      </c>
      <c r="E5792" s="2" t="s">
        <v>20</v>
      </c>
      <c r="F5792" s="2" t="str">
        <f>IF(Original!F5794 = "-", "c9", Original!F5794)</f>
        <v>c9</v>
      </c>
      <c r="G5792" s="2">
        <f>IF(ISBLANK(Original!G5794),MEDIAN(Original!G:G),Original!G5794)</f>
        <v>9447</v>
      </c>
    </row>
    <row r="5793" spans="1:7" x14ac:dyDescent="0.3">
      <c r="A5793" s="2">
        <v>592784</v>
      </c>
      <c r="B5793" s="3">
        <v>41803.551481481481</v>
      </c>
      <c r="C5793" s="2" t="s">
        <v>32</v>
      </c>
      <c r="D5793" s="2" t="str">
        <f>IF(Original!D5795 = "-", "Male", Original!D5795)</f>
        <v>Male</v>
      </c>
      <c r="E5793" s="2" t="s">
        <v>20</v>
      </c>
      <c r="F5793" s="2" t="str">
        <f>IF(Original!F5795 = "-", "c9", Original!F5795)</f>
        <v>c9</v>
      </c>
      <c r="G5793" s="2">
        <f>IF(ISBLANK(Original!G5795),MEDIAN(Original!G:G),Original!G5795)</f>
        <v>80863</v>
      </c>
    </row>
    <row r="5794" spans="1:7" x14ac:dyDescent="0.3">
      <c r="A5794" s="2">
        <v>461424</v>
      </c>
      <c r="B5794" s="3">
        <v>41806.555405092593</v>
      </c>
      <c r="C5794" s="2" t="s">
        <v>32</v>
      </c>
      <c r="D5794" s="2" t="str">
        <f>IF(Original!D5796 = "-", "Male", Original!D5796)</f>
        <v>Male</v>
      </c>
      <c r="E5794" s="2" t="s">
        <v>20</v>
      </c>
      <c r="F5794" s="2" t="str">
        <f>IF(Original!F5796 = "-", "c9", Original!F5796)</f>
        <v>c9</v>
      </c>
      <c r="G5794" s="2">
        <f>IF(ISBLANK(Original!G5796),MEDIAN(Original!G:G),Original!G5796)</f>
        <v>22475</v>
      </c>
    </row>
    <row r="5795" spans="1:7" x14ac:dyDescent="0.3">
      <c r="A5795" s="2">
        <v>894106</v>
      </c>
      <c r="B5795" s="3">
        <v>41817.720543981479</v>
      </c>
      <c r="C5795" s="2" t="s">
        <v>32</v>
      </c>
      <c r="D5795" s="2" t="str">
        <f>IF(Original!D5797 = "-", "Male", Original!D5797)</f>
        <v>Male</v>
      </c>
      <c r="E5795" s="2" t="s">
        <v>17</v>
      </c>
      <c r="F5795" s="2" t="str">
        <f>IF(Original!F5797 = "-", "c9", Original!F5797)</f>
        <v>b9</v>
      </c>
      <c r="G5795" s="2">
        <f>IF(ISBLANK(Original!G5797),MEDIAN(Original!G:G),Original!G5797)</f>
        <v>12503</v>
      </c>
    </row>
    <row r="5796" spans="1:7" x14ac:dyDescent="0.3">
      <c r="A5796" s="2">
        <v>790888</v>
      </c>
      <c r="B5796" s="3">
        <v>41820.646620370368</v>
      </c>
      <c r="C5796" s="2" t="s">
        <v>31</v>
      </c>
      <c r="D5796" s="2" t="str">
        <f>IF(Original!D5798 = "-", "Male", Original!D5798)</f>
        <v>Male</v>
      </c>
      <c r="E5796" s="2" t="s">
        <v>17</v>
      </c>
      <c r="F5796" s="2" t="str">
        <f>IF(Original!F5798 = "-", "c9", Original!F5798)</f>
        <v>b9</v>
      </c>
      <c r="G5796" s="2">
        <f>IF(ISBLANK(Original!G5798),MEDIAN(Original!G:G),Original!G5798)</f>
        <v>1999</v>
      </c>
    </row>
    <row r="5797" spans="1:7" x14ac:dyDescent="0.3">
      <c r="A5797" s="2">
        <v>278724</v>
      </c>
      <c r="B5797" s="3">
        <v>41767.390787037039</v>
      </c>
      <c r="C5797" s="2" t="s">
        <v>32</v>
      </c>
      <c r="D5797" s="2" t="str">
        <f>IF(Original!D5799 = "-", "Male", Original!D5799)</f>
        <v>Male</v>
      </c>
      <c r="E5797" s="2" t="s">
        <v>17</v>
      </c>
      <c r="F5797" s="2" t="str">
        <f>IF(Original!F5799 = "-", "c9", Original!F5799)</f>
        <v>b9</v>
      </c>
      <c r="G5797" s="2">
        <f>IF(ISBLANK(Original!G5799),MEDIAN(Original!G:G),Original!G5799)</f>
        <v>13431</v>
      </c>
    </row>
    <row r="5798" spans="1:7" x14ac:dyDescent="0.3">
      <c r="A5798" s="2">
        <v>860835</v>
      </c>
      <c r="B5798" s="3">
        <v>41767.391643518517</v>
      </c>
      <c r="C5798" s="2" t="s">
        <v>32</v>
      </c>
      <c r="D5798" s="2" t="str">
        <f>IF(Original!D5800 = "-", "Male", Original!D5800)</f>
        <v>Male</v>
      </c>
      <c r="E5798" s="2" t="s">
        <v>17</v>
      </c>
      <c r="F5798" s="2" t="str">
        <f>IF(Original!F5800 = "-", "c9", Original!F5800)</f>
        <v>b9</v>
      </c>
      <c r="G5798" s="2">
        <f>IF(ISBLANK(Original!G5800),MEDIAN(Original!G:G),Original!G5800)</f>
        <v>69793</v>
      </c>
    </row>
    <row r="5799" spans="1:7" x14ac:dyDescent="0.3">
      <c r="A5799" s="2">
        <v>627715</v>
      </c>
      <c r="B5799" s="3">
        <v>41773.658020833333</v>
      </c>
      <c r="C5799" s="2" t="s">
        <v>31</v>
      </c>
      <c r="D5799" s="2" t="str">
        <f>IF(Original!D5801 = "-", "Male", Original!D5801)</f>
        <v>Male</v>
      </c>
      <c r="E5799" s="2" t="s">
        <v>17</v>
      </c>
      <c r="F5799" s="2" t="str">
        <f>IF(Original!F5801 = "-", "c9", Original!F5801)</f>
        <v>b9</v>
      </c>
      <c r="G5799" s="2">
        <f>IF(ISBLANK(Original!G5801),MEDIAN(Original!G:G),Original!G5801)</f>
        <v>42952</v>
      </c>
    </row>
    <row r="5800" spans="1:7" x14ac:dyDescent="0.3">
      <c r="A5800" s="2">
        <v>668373</v>
      </c>
      <c r="B5800" s="3">
        <v>41832.16165509259</v>
      </c>
      <c r="C5800" s="2" t="s">
        <v>32</v>
      </c>
      <c r="D5800" s="2" t="str">
        <f>IF(Original!D5802 = "-", "Male", Original!D5802)</f>
        <v>Male</v>
      </c>
      <c r="E5800" s="2" t="s">
        <v>15</v>
      </c>
      <c r="F5800" s="2" t="str">
        <f>IF(Original!F5802 = "-", "c9", Original!F5802)</f>
        <v>c8</v>
      </c>
      <c r="G5800" s="2">
        <f>IF(ISBLANK(Original!G5802),MEDIAN(Original!G:G),Original!G5802)</f>
        <v>45402</v>
      </c>
    </row>
    <row r="5801" spans="1:7" x14ac:dyDescent="0.3">
      <c r="A5801" s="2">
        <v>125692</v>
      </c>
      <c r="B5801" s="3">
        <v>41832.162673611114</v>
      </c>
      <c r="C5801" s="2" t="s">
        <v>32</v>
      </c>
      <c r="D5801" s="2" t="str">
        <f>IF(Original!D5803 = "-", "Male", Original!D5803)</f>
        <v>Female</v>
      </c>
      <c r="E5801" s="2" t="s">
        <v>15</v>
      </c>
      <c r="F5801" s="2" t="str">
        <f>IF(Original!F5803 = "-", "c9", Original!F5803)</f>
        <v>c8</v>
      </c>
      <c r="G5801" s="2">
        <f>IF(ISBLANK(Original!G5803),MEDIAN(Original!G:G),Original!G5803)</f>
        <v>15834</v>
      </c>
    </row>
    <row r="5802" spans="1:7" x14ac:dyDescent="0.3">
      <c r="A5802" s="2">
        <v>154352</v>
      </c>
      <c r="B5802" s="3">
        <v>41832.163368055553</v>
      </c>
      <c r="C5802" s="2" t="s">
        <v>32</v>
      </c>
      <c r="D5802" s="2" t="str">
        <f>IF(Original!D5804 = "-", "Male", Original!D5804)</f>
        <v>Female</v>
      </c>
      <c r="E5802" s="2" t="s">
        <v>15</v>
      </c>
      <c r="F5802" s="2" t="str">
        <f>IF(Original!F5804 = "-", "c9", Original!F5804)</f>
        <v>c8</v>
      </c>
      <c r="G5802" s="2">
        <f>IF(ISBLANK(Original!G5804),MEDIAN(Original!G:G),Original!G5804)</f>
        <v>63197</v>
      </c>
    </row>
    <row r="5803" spans="1:7" x14ac:dyDescent="0.3">
      <c r="A5803" s="2">
        <v>356275</v>
      </c>
      <c r="B5803" s="3">
        <v>41801.528090277781</v>
      </c>
      <c r="C5803" s="2" t="s">
        <v>32</v>
      </c>
      <c r="D5803" s="2" t="str">
        <f>IF(Original!D5805 = "-", "Male", Original!D5805)</f>
        <v>Male</v>
      </c>
      <c r="E5803" s="2" t="s">
        <v>17</v>
      </c>
      <c r="F5803" s="2" t="str">
        <f>IF(Original!F5805 = "-", "c9", Original!F5805)</f>
        <v>c9</v>
      </c>
      <c r="G5803" s="2">
        <f>IF(ISBLANK(Original!G5805),MEDIAN(Original!G:G),Original!G5805)</f>
        <v>25857</v>
      </c>
    </row>
    <row r="5804" spans="1:7" x14ac:dyDescent="0.3">
      <c r="A5804" s="2">
        <v>893070</v>
      </c>
      <c r="B5804" s="3">
        <v>41801.528923611113</v>
      </c>
      <c r="C5804" s="2" t="s">
        <v>32</v>
      </c>
      <c r="D5804" s="2" t="str">
        <f>IF(Original!D5806 = "-", "Male", Original!D5806)</f>
        <v>Female</v>
      </c>
      <c r="E5804" s="2" t="s">
        <v>17</v>
      </c>
      <c r="F5804" s="2" t="str">
        <f>IF(Original!F5806 = "-", "c9", Original!F5806)</f>
        <v>c9</v>
      </c>
      <c r="G5804" s="2">
        <f>IF(ISBLANK(Original!G5806),MEDIAN(Original!G:G),Original!G5806)</f>
        <v>64416</v>
      </c>
    </row>
    <row r="5805" spans="1:7" x14ac:dyDescent="0.3">
      <c r="A5805" s="2">
        <v>899148</v>
      </c>
      <c r="B5805" s="3">
        <v>41801.529502314814</v>
      </c>
      <c r="C5805" s="2" t="s">
        <v>32</v>
      </c>
      <c r="D5805" s="2" t="str">
        <f>IF(Original!D5807 = "-", "Male", Original!D5807)</f>
        <v>Male</v>
      </c>
      <c r="E5805" s="2" t="s">
        <v>17</v>
      </c>
      <c r="F5805" s="2" t="str">
        <f>IF(Original!F5807 = "-", "c9", Original!F5807)</f>
        <v>c9</v>
      </c>
      <c r="G5805" s="2">
        <f>IF(ISBLANK(Original!G5807),MEDIAN(Original!G:G),Original!G5807)</f>
        <v>26938</v>
      </c>
    </row>
    <row r="5806" spans="1:7" x14ac:dyDescent="0.3">
      <c r="A5806" s="2">
        <v>151108</v>
      </c>
      <c r="B5806" s="3">
        <v>41801.530381944445</v>
      </c>
      <c r="C5806" s="2" t="s">
        <v>32</v>
      </c>
      <c r="D5806" s="2" t="str">
        <f>IF(Original!D5808 = "-", "Male", Original!D5808)</f>
        <v>Female</v>
      </c>
      <c r="E5806" s="2" t="s">
        <v>17</v>
      </c>
      <c r="F5806" s="2" t="str">
        <f>IF(Original!F5808 = "-", "c9", Original!F5808)</f>
        <v>c9</v>
      </c>
      <c r="G5806" s="2">
        <f>IF(ISBLANK(Original!G5808),MEDIAN(Original!G:G),Original!G5808)</f>
        <v>54652</v>
      </c>
    </row>
    <row r="5807" spans="1:7" x14ac:dyDescent="0.3">
      <c r="A5807" s="2">
        <v>510047</v>
      </c>
      <c r="B5807" s="3">
        <v>41772.737164351849</v>
      </c>
      <c r="C5807" s="2" t="s">
        <v>31</v>
      </c>
      <c r="D5807" s="2" t="str">
        <f>IF(Original!D5809 = "-", "Male", Original!D5809)</f>
        <v>Male</v>
      </c>
      <c r="E5807" s="2" t="s">
        <v>17</v>
      </c>
      <c r="F5807" s="2" t="str">
        <f>IF(Original!F5809 = "-", "c9", Original!F5809)</f>
        <v>i6</v>
      </c>
      <c r="G5807" s="2">
        <f>IF(ISBLANK(Original!G5809),MEDIAN(Original!G:G),Original!G5809)</f>
        <v>6223</v>
      </c>
    </row>
    <row r="5808" spans="1:7" x14ac:dyDescent="0.3">
      <c r="A5808" s="2">
        <v>156770</v>
      </c>
      <c r="B5808" s="3">
        <v>41772.739039351851</v>
      </c>
      <c r="C5808" s="2" t="s">
        <v>32</v>
      </c>
      <c r="D5808" s="2" t="str">
        <f>IF(Original!D5810 = "-", "Male", Original!D5810)</f>
        <v>Female</v>
      </c>
      <c r="E5808" s="2" t="s">
        <v>17</v>
      </c>
      <c r="F5808" s="2" t="str">
        <f>IF(Original!F5810 = "-", "c9", Original!F5810)</f>
        <v>i6</v>
      </c>
      <c r="G5808" s="2">
        <f>IF(ISBLANK(Original!G5810),MEDIAN(Original!G:G),Original!G5810)</f>
        <v>75139</v>
      </c>
    </row>
    <row r="5809" spans="1:7" x14ac:dyDescent="0.3">
      <c r="A5809" s="2">
        <v>943777</v>
      </c>
      <c r="B5809" s="3">
        <v>41773.761608796296</v>
      </c>
      <c r="C5809" s="2" t="s">
        <v>32</v>
      </c>
      <c r="D5809" s="2" t="str">
        <f>IF(Original!D5811 = "-", "Male", Original!D5811)</f>
        <v>Male</v>
      </c>
      <c r="E5809" s="2" t="s">
        <v>17</v>
      </c>
      <c r="F5809" s="2" t="str">
        <f>IF(Original!F5811 = "-", "c9", Original!F5811)</f>
        <v>c5</v>
      </c>
      <c r="G5809" s="2">
        <f>IF(ISBLANK(Original!G5811),MEDIAN(Original!G:G),Original!G5811)</f>
        <v>89261</v>
      </c>
    </row>
    <row r="5810" spans="1:7" x14ac:dyDescent="0.3">
      <c r="A5810" s="2">
        <v>932009</v>
      </c>
      <c r="B5810" s="3">
        <v>41773.761805555558</v>
      </c>
      <c r="C5810" s="2" t="s">
        <v>32</v>
      </c>
      <c r="D5810" s="2" t="str">
        <f>IF(Original!D5812 = "-", "Male", Original!D5812)</f>
        <v>Female</v>
      </c>
      <c r="E5810" s="2" t="s">
        <v>17</v>
      </c>
      <c r="F5810" s="2" t="str">
        <f>IF(Original!F5812 = "-", "c9", Original!F5812)</f>
        <v>c5</v>
      </c>
      <c r="G5810" s="2">
        <f>IF(ISBLANK(Original!G5812),MEDIAN(Original!G:G),Original!G5812)</f>
        <v>3786</v>
      </c>
    </row>
    <row r="5811" spans="1:7" x14ac:dyDescent="0.3">
      <c r="A5811" s="2">
        <v>138840</v>
      </c>
      <c r="B5811" s="3">
        <v>41773.762256944443</v>
      </c>
      <c r="C5811" s="2" t="s">
        <v>32</v>
      </c>
      <c r="D5811" s="2" t="str">
        <f>IF(Original!D5813 = "-", "Male", Original!D5813)</f>
        <v>Female</v>
      </c>
      <c r="E5811" s="2" t="s">
        <v>17</v>
      </c>
      <c r="F5811" s="2" t="str">
        <f>IF(Original!F5813 = "-", "c9", Original!F5813)</f>
        <v>c5</v>
      </c>
      <c r="G5811" s="2">
        <f>IF(ISBLANK(Original!G5813),MEDIAN(Original!G:G),Original!G5813)</f>
        <v>81456</v>
      </c>
    </row>
    <row r="5812" spans="1:7" x14ac:dyDescent="0.3">
      <c r="A5812" s="2">
        <v>785073</v>
      </c>
      <c r="B5812" s="3">
        <v>41786.433657407404</v>
      </c>
      <c r="C5812" s="2" t="s">
        <v>32</v>
      </c>
      <c r="D5812" s="2" t="str">
        <f>IF(Original!D5814 = "-", "Male", Original!D5814)</f>
        <v>Male</v>
      </c>
      <c r="E5812" s="2" t="s">
        <v>17</v>
      </c>
      <c r="F5812" s="2" t="str">
        <f>IF(Original!F5814 = "-", "c9", Original!F5814)</f>
        <v>c5</v>
      </c>
      <c r="G5812" s="2">
        <f>IF(ISBLANK(Original!G5814),MEDIAN(Original!G:G),Original!G5814)</f>
        <v>82691</v>
      </c>
    </row>
    <row r="5813" spans="1:7" x14ac:dyDescent="0.3">
      <c r="A5813" s="2">
        <v>827748</v>
      </c>
      <c r="B5813" s="3">
        <v>41797.682546296295</v>
      </c>
      <c r="C5813" s="2" t="s">
        <v>32</v>
      </c>
      <c r="D5813" s="2" t="str">
        <f>IF(Original!D5815 = "-", "Male", Original!D5815)</f>
        <v>Male</v>
      </c>
      <c r="E5813" s="2" t="s">
        <v>17</v>
      </c>
      <c r="F5813" s="2" t="str">
        <f>IF(Original!F5815 = "-", "c9", Original!F5815)</f>
        <v>c5</v>
      </c>
      <c r="G5813" s="2">
        <f>IF(ISBLANK(Original!G5815),MEDIAN(Original!G:G),Original!G5815)</f>
        <v>10110</v>
      </c>
    </row>
    <row r="5814" spans="1:7" x14ac:dyDescent="0.3">
      <c r="A5814" s="2">
        <v>409844</v>
      </c>
      <c r="B5814" s="3">
        <v>41865.612199074072</v>
      </c>
      <c r="C5814" s="2" t="s">
        <v>32</v>
      </c>
      <c r="D5814" s="2" t="str">
        <f>IF(Original!D5816 = "-", "Male", Original!D5816)</f>
        <v>Male</v>
      </c>
      <c r="E5814" s="2" t="s">
        <v>17</v>
      </c>
      <c r="F5814" s="2" t="str">
        <f>IF(Original!F5816 = "-", "c9", Original!F5816)</f>
        <v>c9</v>
      </c>
      <c r="G5814" s="2">
        <f>IF(ISBLANK(Original!G5816),MEDIAN(Original!G:G),Original!G5816)</f>
        <v>77577</v>
      </c>
    </row>
    <row r="5815" spans="1:7" x14ac:dyDescent="0.3">
      <c r="A5815" s="2">
        <v>362705</v>
      </c>
      <c r="B5815" s="3">
        <v>41850.618518518517</v>
      </c>
      <c r="C5815" s="2" t="s">
        <v>32</v>
      </c>
      <c r="D5815" s="2" t="str">
        <f>IF(Original!D5817 = "-", "Male", Original!D5817)</f>
        <v>Male</v>
      </c>
      <c r="E5815" s="2" t="s">
        <v>12</v>
      </c>
      <c r="F5815" s="2" t="str">
        <f>IF(Original!F5817 = "-", "c9", Original!F5817)</f>
        <v>i1</v>
      </c>
      <c r="G5815" s="2">
        <f>IF(ISBLANK(Original!G5817),MEDIAN(Original!G:G),Original!G5817)</f>
        <v>77394</v>
      </c>
    </row>
    <row r="5816" spans="1:7" x14ac:dyDescent="0.3">
      <c r="A5816" s="2">
        <v>421057</v>
      </c>
      <c r="B5816" s="3">
        <v>41764.716446759259</v>
      </c>
      <c r="C5816" s="2" t="s">
        <v>32</v>
      </c>
      <c r="D5816" s="2" t="str">
        <f>IF(Original!D5818 = "-", "Male", Original!D5818)</f>
        <v>Female</v>
      </c>
      <c r="E5816" s="2" t="s">
        <v>20</v>
      </c>
      <c r="F5816" s="2" t="str">
        <f>IF(Original!F5818 = "-", "c9", Original!F5818)</f>
        <v>c9</v>
      </c>
      <c r="G5816" s="2">
        <f>IF(ISBLANK(Original!G5818),MEDIAN(Original!G:G),Original!G5818)</f>
        <v>47126</v>
      </c>
    </row>
    <row r="5817" spans="1:7" x14ac:dyDescent="0.3">
      <c r="A5817" s="2">
        <v>70808</v>
      </c>
      <c r="B5817" s="3">
        <v>41768.454432870371</v>
      </c>
      <c r="C5817" s="2" t="s">
        <v>32</v>
      </c>
      <c r="D5817" s="2" t="str">
        <f>IF(Original!D5819 = "-", "Male", Original!D5819)</f>
        <v>Female</v>
      </c>
      <c r="E5817" s="2" t="s">
        <v>20</v>
      </c>
      <c r="F5817" s="2" t="str">
        <f>IF(Original!F5819 = "-", "c9", Original!F5819)</f>
        <v>c9</v>
      </c>
      <c r="G5817" s="2">
        <f>IF(ISBLANK(Original!G5819),MEDIAN(Original!G:G),Original!G5819)</f>
        <v>86508</v>
      </c>
    </row>
    <row r="5818" spans="1:7" x14ac:dyDescent="0.3">
      <c r="A5818" s="2">
        <v>661739</v>
      </c>
      <c r="B5818" s="3">
        <v>41768.456655092596</v>
      </c>
      <c r="C5818" s="2" t="s">
        <v>32</v>
      </c>
      <c r="D5818" s="2" t="str">
        <f>IF(Original!D5820 = "-", "Male", Original!D5820)</f>
        <v>Female</v>
      </c>
      <c r="E5818" s="2" t="s">
        <v>20</v>
      </c>
      <c r="F5818" s="2" t="str">
        <f>IF(Original!F5820 = "-", "c9", Original!F5820)</f>
        <v>c9</v>
      </c>
      <c r="G5818" s="2">
        <f>IF(ISBLANK(Original!G5820),MEDIAN(Original!G:G),Original!G5820)</f>
        <v>37777</v>
      </c>
    </row>
    <row r="5819" spans="1:7" x14ac:dyDescent="0.3">
      <c r="A5819" s="2">
        <v>691136</v>
      </c>
      <c r="B5819" s="3">
        <v>41857.74800925926</v>
      </c>
      <c r="C5819" s="2" t="s">
        <v>32</v>
      </c>
      <c r="D5819" s="2" t="str">
        <f>IF(Original!D5821 = "-", "Male", Original!D5821)</f>
        <v>Male</v>
      </c>
      <c r="E5819" s="2" t="s">
        <v>15</v>
      </c>
      <c r="F5819" s="2" t="str">
        <f>IF(Original!F5821 = "-", "c9", Original!F5821)</f>
        <v>i7</v>
      </c>
      <c r="G5819" s="2">
        <f>IF(ISBLANK(Original!G5821),MEDIAN(Original!G:G),Original!G5821)</f>
        <v>58247</v>
      </c>
    </row>
    <row r="5820" spans="1:7" x14ac:dyDescent="0.3">
      <c r="A5820" s="2">
        <v>382387</v>
      </c>
      <c r="B5820" s="3">
        <v>41779.376006944447</v>
      </c>
      <c r="C5820" s="2" t="s">
        <v>32</v>
      </c>
      <c r="D5820" s="2" t="str">
        <f>IF(Original!D5822 = "-", "Male", Original!D5822)</f>
        <v>Female</v>
      </c>
      <c r="E5820" s="2" t="s">
        <v>19</v>
      </c>
      <c r="F5820" s="2" t="str">
        <f>IF(Original!F5822 = "-", "c9", Original!F5822)</f>
        <v>c9</v>
      </c>
      <c r="G5820" s="2">
        <f>IF(ISBLANK(Original!G5822),MEDIAN(Original!G:G),Original!G5822)</f>
        <v>86725</v>
      </c>
    </row>
    <row r="5821" spans="1:7" x14ac:dyDescent="0.3">
      <c r="A5821" s="2">
        <v>946568</v>
      </c>
      <c r="B5821" s="3">
        <v>41779.378171296295</v>
      </c>
      <c r="C5821" s="2" t="s">
        <v>32</v>
      </c>
      <c r="D5821" s="2" t="str">
        <f>IF(Original!D5823 = "-", "Male", Original!D5823)</f>
        <v>Female</v>
      </c>
      <c r="E5821" s="2" t="s">
        <v>19</v>
      </c>
      <c r="F5821" s="2" t="str">
        <f>IF(Original!F5823 = "-", "c9", Original!F5823)</f>
        <v>c9</v>
      </c>
      <c r="G5821" s="2">
        <f>IF(ISBLANK(Original!G5823),MEDIAN(Original!G:G),Original!G5823)</f>
        <v>78003</v>
      </c>
    </row>
    <row r="5822" spans="1:7" x14ac:dyDescent="0.3">
      <c r="A5822" s="2">
        <v>948402</v>
      </c>
      <c r="B5822" s="3">
        <v>41781.423888888887</v>
      </c>
      <c r="C5822" s="2" t="s">
        <v>32</v>
      </c>
      <c r="D5822" s="2" t="str">
        <f>IF(Original!D5824 = "-", "Male", Original!D5824)</f>
        <v>Female</v>
      </c>
      <c r="E5822" s="2" t="s">
        <v>19</v>
      </c>
      <c r="F5822" s="2" t="str">
        <f>IF(Original!F5824 = "-", "c9", Original!F5824)</f>
        <v>c9</v>
      </c>
      <c r="G5822" s="2">
        <f>IF(ISBLANK(Original!G5824),MEDIAN(Original!G:G),Original!G5824)</f>
        <v>54631</v>
      </c>
    </row>
    <row r="5823" spans="1:7" x14ac:dyDescent="0.3">
      <c r="A5823" s="2">
        <v>135232</v>
      </c>
      <c r="B5823" s="3">
        <v>41781.424467592595</v>
      </c>
      <c r="C5823" s="2" t="s">
        <v>32</v>
      </c>
      <c r="D5823" s="2" t="str">
        <f>IF(Original!D5825 = "-", "Male", Original!D5825)</f>
        <v>Female</v>
      </c>
      <c r="E5823" s="2" t="s">
        <v>19</v>
      </c>
      <c r="F5823" s="2" t="str">
        <f>IF(Original!F5825 = "-", "c9", Original!F5825)</f>
        <v>c9</v>
      </c>
      <c r="G5823" s="2">
        <f>IF(ISBLANK(Original!G5825),MEDIAN(Original!G:G),Original!G5825)</f>
        <v>63220</v>
      </c>
    </row>
    <row r="5824" spans="1:7" x14ac:dyDescent="0.3">
      <c r="A5824" s="2">
        <v>392823</v>
      </c>
      <c r="B5824" s="3">
        <v>41787.484479166669</v>
      </c>
      <c r="C5824" s="2" t="s">
        <v>31</v>
      </c>
      <c r="D5824" s="2" t="str">
        <f>IF(Original!D5826 = "-", "Male", Original!D5826)</f>
        <v>Female</v>
      </c>
      <c r="E5824" s="2" t="s">
        <v>19</v>
      </c>
      <c r="F5824" s="2" t="str">
        <f>IF(Original!F5826 = "-", "c9", Original!F5826)</f>
        <v>c9</v>
      </c>
      <c r="G5824" s="2">
        <f>IF(ISBLANK(Original!G5826),MEDIAN(Original!G:G),Original!G5826)</f>
        <v>70821</v>
      </c>
    </row>
    <row r="5825" spans="1:7" x14ac:dyDescent="0.3">
      <c r="A5825" s="2">
        <v>133624</v>
      </c>
      <c r="B5825" s="3">
        <v>41766.613298611112</v>
      </c>
      <c r="C5825" s="2" t="s">
        <v>32</v>
      </c>
      <c r="D5825" s="2" t="str">
        <f>IF(Original!D5827 = "-", "Male", Original!D5827)</f>
        <v>Female</v>
      </c>
      <c r="E5825" s="2" t="s">
        <v>12</v>
      </c>
      <c r="F5825" s="2" t="str">
        <f>IF(Original!F5827 = "-", "c9", Original!F5827)</f>
        <v>c8</v>
      </c>
      <c r="G5825" s="2">
        <f>IF(ISBLANK(Original!G5827),MEDIAN(Original!G:G),Original!G5827)</f>
        <v>28210</v>
      </c>
    </row>
    <row r="5826" spans="1:7" x14ac:dyDescent="0.3">
      <c r="A5826" s="2">
        <v>222024</v>
      </c>
      <c r="B5826" s="3">
        <v>41766.614687499998</v>
      </c>
      <c r="C5826" s="2" t="s">
        <v>32</v>
      </c>
      <c r="D5826" s="2" t="str">
        <f>IF(Original!D5828 = "-", "Male", Original!D5828)</f>
        <v>Male</v>
      </c>
      <c r="E5826" s="2" t="s">
        <v>12</v>
      </c>
      <c r="F5826" s="2" t="str">
        <f>IF(Original!F5828 = "-", "c9", Original!F5828)</f>
        <v>c8</v>
      </c>
      <c r="G5826" s="2">
        <f>IF(ISBLANK(Original!G5828),MEDIAN(Original!G:G),Original!G5828)</f>
        <v>83494</v>
      </c>
    </row>
    <row r="5827" spans="1:7" x14ac:dyDescent="0.3">
      <c r="A5827" s="2">
        <v>297961</v>
      </c>
      <c r="B5827" s="3">
        <v>41766.615497685183</v>
      </c>
      <c r="C5827" s="2" t="s">
        <v>32</v>
      </c>
      <c r="D5827" s="2" t="str">
        <f>IF(Original!D5829 = "-", "Male", Original!D5829)</f>
        <v>Female</v>
      </c>
      <c r="E5827" s="2" t="s">
        <v>12</v>
      </c>
      <c r="F5827" s="2" t="str">
        <f>IF(Original!F5829 = "-", "c9", Original!F5829)</f>
        <v>c8</v>
      </c>
      <c r="G5827" s="2">
        <f>IF(ISBLANK(Original!G5829),MEDIAN(Original!G:G),Original!G5829)</f>
        <v>61143</v>
      </c>
    </row>
    <row r="5828" spans="1:7" x14ac:dyDescent="0.3">
      <c r="A5828" s="2">
        <v>150870</v>
      </c>
      <c r="B5828" s="3">
        <v>41766.616180555553</v>
      </c>
      <c r="C5828" s="2" t="s">
        <v>32</v>
      </c>
      <c r="D5828" s="2" t="str">
        <f>IF(Original!D5830 = "-", "Male", Original!D5830)</f>
        <v>Male</v>
      </c>
      <c r="E5828" s="2" t="s">
        <v>12</v>
      </c>
      <c r="F5828" s="2" t="str">
        <f>IF(Original!F5830 = "-", "c9", Original!F5830)</f>
        <v>c8</v>
      </c>
      <c r="G5828" s="2">
        <f>IF(ISBLANK(Original!G5830),MEDIAN(Original!G:G),Original!G5830)</f>
        <v>54873</v>
      </c>
    </row>
    <row r="5829" spans="1:7" x14ac:dyDescent="0.3">
      <c r="A5829" s="2">
        <v>87283</v>
      </c>
      <c r="B5829" s="3">
        <v>41857.785428240742</v>
      </c>
      <c r="C5829" s="2" t="s">
        <v>32</v>
      </c>
      <c r="D5829" s="2" t="str">
        <f>IF(Original!D5831 = "-", "Male", Original!D5831)</f>
        <v>Female</v>
      </c>
      <c r="E5829" s="2" t="s">
        <v>17</v>
      </c>
      <c r="F5829" s="2" t="str">
        <f>IF(Original!F5831 = "-", "c9", Original!F5831)</f>
        <v>i7</v>
      </c>
      <c r="G5829" s="2">
        <f>IF(ISBLANK(Original!G5831),MEDIAN(Original!G:G),Original!G5831)</f>
        <v>79161</v>
      </c>
    </row>
    <row r="5830" spans="1:7" x14ac:dyDescent="0.3">
      <c r="A5830" s="2">
        <v>814767</v>
      </c>
      <c r="B5830" s="3">
        <v>41858.432511574072</v>
      </c>
      <c r="C5830" s="2" t="s">
        <v>32</v>
      </c>
      <c r="D5830" s="2" t="str">
        <f>IF(Original!D5832 = "-", "Male", Original!D5832)</f>
        <v>Female</v>
      </c>
      <c r="E5830" s="2" t="s">
        <v>17</v>
      </c>
      <c r="F5830" s="2" t="str">
        <f>IF(Original!F5832 = "-", "c9", Original!F5832)</f>
        <v>i7</v>
      </c>
      <c r="G5830" s="2">
        <f>IF(ISBLANK(Original!G5832),MEDIAN(Original!G:G),Original!G5832)</f>
        <v>75341</v>
      </c>
    </row>
    <row r="5831" spans="1:7" x14ac:dyDescent="0.3">
      <c r="A5831" s="2">
        <v>571940</v>
      </c>
      <c r="B5831" s="3">
        <v>41858.529537037037</v>
      </c>
      <c r="C5831" s="2" t="s">
        <v>32</v>
      </c>
      <c r="D5831" s="2" t="str">
        <f>IF(Original!D5833 = "-", "Male", Original!D5833)</f>
        <v>Male</v>
      </c>
      <c r="E5831" s="2" t="s">
        <v>17</v>
      </c>
      <c r="F5831" s="2" t="str">
        <f>IF(Original!F5833 = "-", "c9", Original!F5833)</f>
        <v>i7</v>
      </c>
      <c r="G5831" s="2">
        <f>IF(ISBLANK(Original!G5833),MEDIAN(Original!G:G),Original!G5833)</f>
        <v>79154</v>
      </c>
    </row>
    <row r="5832" spans="1:7" x14ac:dyDescent="0.3">
      <c r="A5832" s="2">
        <v>503930</v>
      </c>
      <c r="B5832" s="3">
        <v>41858.530914351853</v>
      </c>
      <c r="C5832" s="2" t="s">
        <v>32</v>
      </c>
      <c r="D5832" s="2" t="str">
        <f>IF(Original!D5834 = "-", "Male", Original!D5834)</f>
        <v>Male</v>
      </c>
      <c r="E5832" s="2" t="s">
        <v>17</v>
      </c>
      <c r="F5832" s="2" t="str">
        <f>IF(Original!F5834 = "-", "c9", Original!F5834)</f>
        <v>i7</v>
      </c>
      <c r="G5832" s="2">
        <f>IF(ISBLANK(Original!G5834),MEDIAN(Original!G:G),Original!G5834)</f>
        <v>41599</v>
      </c>
    </row>
    <row r="5833" spans="1:7" x14ac:dyDescent="0.3">
      <c r="A5833" s="2">
        <v>874235</v>
      </c>
      <c r="B5833" s="3">
        <v>41863.532222222224</v>
      </c>
      <c r="C5833" s="2" t="s">
        <v>32</v>
      </c>
      <c r="D5833" s="2" t="str">
        <f>IF(Original!D5835 = "-", "Male", Original!D5835)</f>
        <v>Female</v>
      </c>
      <c r="E5833" s="2" t="s">
        <v>17</v>
      </c>
      <c r="F5833" s="2" t="str">
        <f>IF(Original!F5835 = "-", "c9", Original!F5835)</f>
        <v>i7</v>
      </c>
      <c r="G5833" s="2">
        <f>IF(ISBLANK(Original!G5835),MEDIAN(Original!G:G),Original!G5835)</f>
        <v>23122</v>
      </c>
    </row>
    <row r="5834" spans="1:7" x14ac:dyDescent="0.3">
      <c r="A5834" s="2">
        <v>340062</v>
      </c>
      <c r="B5834" s="3">
        <v>41762.726851851854</v>
      </c>
      <c r="C5834" s="2" t="s">
        <v>32</v>
      </c>
      <c r="D5834" s="2" t="str">
        <f>IF(Original!D5836 = "-", "Male", Original!D5836)</f>
        <v>Female</v>
      </c>
      <c r="E5834" s="2" t="s">
        <v>18</v>
      </c>
      <c r="F5834" s="2" t="str">
        <f>IF(Original!F5836 = "-", "c9", Original!F5836)</f>
        <v>b9</v>
      </c>
      <c r="G5834" s="2">
        <f>IF(ISBLANK(Original!G5836),MEDIAN(Original!G:G),Original!G5836)</f>
        <v>61762</v>
      </c>
    </row>
    <row r="5835" spans="1:7" x14ac:dyDescent="0.3">
      <c r="A5835" s="2">
        <v>526541</v>
      </c>
      <c r="B5835" s="3">
        <v>41762.730624999997</v>
      </c>
      <c r="C5835" s="2" t="s">
        <v>32</v>
      </c>
      <c r="D5835" s="2" t="str">
        <f>IF(Original!D5837 = "-", "Male", Original!D5837)</f>
        <v>Female</v>
      </c>
      <c r="E5835" s="2" t="s">
        <v>18</v>
      </c>
      <c r="F5835" s="2" t="str">
        <f>IF(Original!F5837 = "-", "c9", Original!F5837)</f>
        <v>b9</v>
      </c>
      <c r="G5835" s="2">
        <f>IF(ISBLANK(Original!G5837),MEDIAN(Original!G:G),Original!G5837)</f>
        <v>15965</v>
      </c>
    </row>
    <row r="5836" spans="1:7" x14ac:dyDescent="0.3">
      <c r="A5836" s="2">
        <v>120988</v>
      </c>
      <c r="B5836" s="3">
        <v>41764.451805555553</v>
      </c>
      <c r="C5836" s="2" t="s">
        <v>32</v>
      </c>
      <c r="D5836" s="2" t="str">
        <f>IF(Original!D5838 = "-", "Male", Original!D5838)</f>
        <v>Male</v>
      </c>
      <c r="E5836" s="2" t="s">
        <v>18</v>
      </c>
      <c r="F5836" s="2" t="str">
        <f>IF(Original!F5838 = "-", "c9", Original!F5838)</f>
        <v>c5</v>
      </c>
      <c r="G5836" s="2">
        <f>IF(ISBLANK(Original!G5838),MEDIAN(Original!G:G),Original!G5838)</f>
        <v>56655</v>
      </c>
    </row>
    <row r="5837" spans="1:7" x14ac:dyDescent="0.3">
      <c r="A5837" s="2">
        <v>991931</v>
      </c>
      <c r="B5837" s="3">
        <v>41764.453090277777</v>
      </c>
      <c r="C5837" s="2" t="s">
        <v>31</v>
      </c>
      <c r="D5837" s="2" t="str">
        <f>IF(Original!D5839 = "-", "Male", Original!D5839)</f>
        <v>Male</v>
      </c>
      <c r="E5837" s="2" t="s">
        <v>18</v>
      </c>
      <c r="F5837" s="2" t="str">
        <f>IF(Original!F5839 = "-", "c9", Original!F5839)</f>
        <v>c5</v>
      </c>
      <c r="G5837" s="2">
        <f>IF(ISBLANK(Original!G5839),MEDIAN(Original!G:G),Original!G5839)</f>
        <v>64399</v>
      </c>
    </row>
    <row r="5838" spans="1:7" x14ac:dyDescent="0.3">
      <c r="A5838" s="2">
        <v>779461</v>
      </c>
      <c r="B5838" s="3">
        <v>41875.436956018515</v>
      </c>
      <c r="C5838" s="2" t="s">
        <v>32</v>
      </c>
      <c r="D5838" s="2" t="str">
        <f>IF(Original!D5840 = "-", "Male", Original!D5840)</f>
        <v>Male</v>
      </c>
      <c r="E5838" s="2" t="s">
        <v>17</v>
      </c>
      <c r="F5838" s="2" t="str">
        <f>IF(Original!F5840 = "-", "c9", Original!F5840)</f>
        <v>c9</v>
      </c>
      <c r="G5838" s="2">
        <f>IF(ISBLANK(Original!G5840),MEDIAN(Original!G:G),Original!G5840)</f>
        <v>35445</v>
      </c>
    </row>
    <row r="5839" spans="1:7" x14ac:dyDescent="0.3">
      <c r="A5839" s="2">
        <v>674624</v>
      </c>
      <c r="B5839" s="3">
        <v>41867.474270833336</v>
      </c>
      <c r="C5839" s="2" t="s">
        <v>32</v>
      </c>
      <c r="D5839" s="2" t="str">
        <f>IF(Original!D5841 = "-", "Male", Original!D5841)</f>
        <v>Male</v>
      </c>
      <c r="E5839" s="2" t="s">
        <v>17</v>
      </c>
      <c r="F5839" s="2" t="str">
        <f>IF(Original!F5841 = "-", "c9", Original!F5841)</f>
        <v>i5</v>
      </c>
      <c r="G5839" s="2">
        <f>IF(ISBLANK(Original!G5841),MEDIAN(Original!G:G),Original!G5841)</f>
        <v>37309</v>
      </c>
    </row>
    <row r="5840" spans="1:7" x14ac:dyDescent="0.3">
      <c r="A5840" s="2">
        <v>160420</v>
      </c>
      <c r="B5840" s="3">
        <v>41845.68476851852</v>
      </c>
      <c r="C5840" s="2" t="s">
        <v>31</v>
      </c>
      <c r="D5840" s="2" t="str">
        <f>IF(Original!D5842 = "-", "Male", Original!D5842)</f>
        <v>Male</v>
      </c>
      <c r="E5840" s="2" t="s">
        <v>20</v>
      </c>
      <c r="F5840" s="2" t="str">
        <f>IF(Original!F5842 = "-", "c9", Original!F5842)</f>
        <v>i5</v>
      </c>
      <c r="G5840" s="2">
        <f>IF(ISBLANK(Original!G5842),MEDIAN(Original!G:G),Original!G5842)</f>
        <v>60671</v>
      </c>
    </row>
    <row r="5841" spans="1:7" x14ac:dyDescent="0.3">
      <c r="A5841" s="2">
        <v>938650</v>
      </c>
      <c r="B5841" s="3">
        <v>41847.37096064815</v>
      </c>
      <c r="C5841" s="2" t="s">
        <v>32</v>
      </c>
      <c r="D5841" s="2" t="str">
        <f>IF(Original!D5843 = "-", "Male", Original!D5843)</f>
        <v>Male</v>
      </c>
      <c r="E5841" s="2" t="s">
        <v>20</v>
      </c>
      <c r="F5841" s="2" t="str">
        <f>IF(Original!F5843 = "-", "c9", Original!F5843)</f>
        <v>i5</v>
      </c>
      <c r="G5841" s="2">
        <f>IF(ISBLANK(Original!G5843),MEDIAN(Original!G:G),Original!G5843)</f>
        <v>94308</v>
      </c>
    </row>
    <row r="5842" spans="1:7" x14ac:dyDescent="0.3">
      <c r="A5842" s="2">
        <v>708799</v>
      </c>
      <c r="B5842" s="3">
        <v>41855.047129629631</v>
      </c>
      <c r="C5842" s="2" t="s">
        <v>32</v>
      </c>
      <c r="D5842" s="2" t="str">
        <f>IF(Original!D5844 = "-", "Male", Original!D5844)</f>
        <v>Male</v>
      </c>
      <c r="E5842" s="2" t="s">
        <v>20</v>
      </c>
      <c r="F5842" s="2" t="str">
        <f>IF(Original!F5844 = "-", "c9", Original!F5844)</f>
        <v>i5</v>
      </c>
      <c r="G5842" s="2">
        <f>IF(ISBLANK(Original!G5844),MEDIAN(Original!G:G),Original!G5844)</f>
        <v>15213</v>
      </c>
    </row>
    <row r="5843" spans="1:7" x14ac:dyDescent="0.3">
      <c r="A5843" s="2">
        <v>286947</v>
      </c>
      <c r="B5843" s="3">
        <v>41855.048136574071</v>
      </c>
      <c r="C5843" s="2" t="s">
        <v>32</v>
      </c>
      <c r="D5843" s="2" t="str">
        <f>IF(Original!D5845 = "-", "Male", Original!D5845)</f>
        <v>Male</v>
      </c>
      <c r="E5843" s="2" t="s">
        <v>20</v>
      </c>
      <c r="F5843" s="2" t="str">
        <f>IF(Original!F5845 = "-", "c9", Original!F5845)</f>
        <v>i5</v>
      </c>
      <c r="G5843" s="2">
        <f>IF(ISBLANK(Original!G5845),MEDIAN(Original!G:G),Original!G5845)</f>
        <v>86950</v>
      </c>
    </row>
    <row r="5844" spans="1:7" x14ac:dyDescent="0.3">
      <c r="A5844" s="2">
        <v>450991</v>
      </c>
      <c r="B5844" s="3">
        <v>41827.381828703707</v>
      </c>
      <c r="C5844" s="2" t="s">
        <v>32</v>
      </c>
      <c r="D5844" s="2" t="str">
        <f>IF(Original!D5846 = "-", "Male", Original!D5846)</f>
        <v>Male</v>
      </c>
      <c r="E5844" s="2" t="s">
        <v>18</v>
      </c>
      <c r="F5844" s="2" t="str">
        <f>IF(Original!F5846 = "-", "c9", Original!F5846)</f>
        <v>c5</v>
      </c>
      <c r="G5844" s="2">
        <f>IF(ISBLANK(Original!G5846),MEDIAN(Original!G:G),Original!G5846)</f>
        <v>41301</v>
      </c>
    </row>
    <row r="5845" spans="1:7" x14ac:dyDescent="0.3">
      <c r="A5845" s="2">
        <v>539025</v>
      </c>
      <c r="B5845" s="3">
        <v>41815.439004629632</v>
      </c>
      <c r="C5845" s="2" t="s">
        <v>32</v>
      </c>
      <c r="D5845" s="2" t="str">
        <f>IF(Original!D5847 = "-", "Male", Original!D5847)</f>
        <v>Male</v>
      </c>
      <c r="E5845" s="2" t="s">
        <v>12</v>
      </c>
      <c r="F5845" s="2" t="str">
        <f>IF(Original!F5847 = "-", "c9", Original!F5847)</f>
        <v>c5</v>
      </c>
      <c r="G5845" s="2">
        <f>IF(ISBLANK(Original!G5847),MEDIAN(Original!G:G),Original!G5847)</f>
        <v>96781</v>
      </c>
    </row>
    <row r="5846" spans="1:7" x14ac:dyDescent="0.3">
      <c r="A5846" s="2">
        <v>341600</v>
      </c>
      <c r="B5846" s="3">
        <v>41825.571527777778</v>
      </c>
      <c r="C5846" s="2" t="s">
        <v>32</v>
      </c>
      <c r="D5846" s="2" t="str">
        <f>IF(Original!D5848 = "-", "Male", Original!D5848)</f>
        <v>Don’t want to say</v>
      </c>
      <c r="E5846" s="2" t="s">
        <v>12</v>
      </c>
      <c r="F5846" s="2" t="str">
        <f>IF(Original!F5848 = "-", "c9", Original!F5848)</f>
        <v>c5</v>
      </c>
      <c r="G5846" s="2">
        <f>IF(ISBLANK(Original!G5848),MEDIAN(Original!G:G),Original!G5848)</f>
        <v>38086</v>
      </c>
    </row>
    <row r="5847" spans="1:7" x14ac:dyDescent="0.3">
      <c r="A5847" s="2">
        <v>987391</v>
      </c>
      <c r="B5847" s="3">
        <v>41842.663518518515</v>
      </c>
      <c r="C5847" s="2" t="s">
        <v>32</v>
      </c>
      <c r="D5847" s="2" t="str">
        <f>IF(Original!D5849 = "-", "Male", Original!D5849)</f>
        <v>Female</v>
      </c>
      <c r="E5847" s="2" t="s">
        <v>17</v>
      </c>
      <c r="F5847" s="2" t="str">
        <f>IF(Original!F5849 = "-", "c9", Original!F5849)</f>
        <v>i7</v>
      </c>
      <c r="G5847" s="2">
        <f>IF(ISBLANK(Original!G5849),MEDIAN(Original!G:G),Original!G5849)</f>
        <v>38276</v>
      </c>
    </row>
    <row r="5848" spans="1:7" x14ac:dyDescent="0.3">
      <c r="A5848" s="2">
        <v>949707</v>
      </c>
      <c r="B5848" s="3">
        <v>41821.195254629631</v>
      </c>
      <c r="C5848" s="2" t="s">
        <v>32</v>
      </c>
      <c r="D5848" s="2" t="str">
        <f>IF(Original!D5850 = "-", "Male", Original!D5850)</f>
        <v>Male</v>
      </c>
      <c r="E5848" s="2" t="s">
        <v>17</v>
      </c>
      <c r="F5848" s="2" t="str">
        <f>IF(Original!F5850 = "-", "c9", Original!F5850)</f>
        <v>c9</v>
      </c>
      <c r="G5848" s="2">
        <f>IF(ISBLANK(Original!G5850),MEDIAN(Original!G:G),Original!G5850)</f>
        <v>19600</v>
      </c>
    </row>
    <row r="5849" spans="1:7" x14ac:dyDescent="0.3">
      <c r="A5849" s="2">
        <v>844076</v>
      </c>
      <c r="B5849" s="3">
        <v>41864.158807870372</v>
      </c>
      <c r="C5849" s="2" t="s">
        <v>32</v>
      </c>
      <c r="D5849" s="2" t="str">
        <f>IF(Original!D5851 = "-", "Male", Original!D5851)</f>
        <v>Male</v>
      </c>
      <c r="E5849" s="2" t="s">
        <v>17</v>
      </c>
      <c r="F5849" s="2" t="str">
        <f>IF(Original!F5851 = "-", "c9", Original!F5851)</f>
        <v>i5</v>
      </c>
      <c r="G5849" s="2">
        <f>IF(ISBLANK(Original!G5851),MEDIAN(Original!G:G),Original!G5851)</f>
        <v>22579</v>
      </c>
    </row>
    <row r="5850" spans="1:7" x14ac:dyDescent="0.3">
      <c r="A5850" s="2">
        <v>251432</v>
      </c>
      <c r="B5850" s="3">
        <v>41808.342870370368</v>
      </c>
      <c r="C5850" s="2" t="s">
        <v>32</v>
      </c>
      <c r="D5850" s="2" t="str">
        <f>IF(Original!D5852 = "-", "Male", Original!D5852)</f>
        <v>Male</v>
      </c>
      <c r="E5850" s="2" t="s">
        <v>20</v>
      </c>
      <c r="F5850" s="2" t="str">
        <f>IF(Original!F5852 = "-", "c9", Original!F5852)</f>
        <v>i5</v>
      </c>
      <c r="G5850" s="2">
        <f>IF(ISBLANK(Original!G5852),MEDIAN(Original!G:G),Original!G5852)</f>
        <v>76327</v>
      </c>
    </row>
    <row r="5851" spans="1:7" x14ac:dyDescent="0.3">
      <c r="A5851" s="2">
        <v>67572</v>
      </c>
      <c r="B5851" s="3">
        <v>41835.642569444448</v>
      </c>
      <c r="C5851" s="2" t="s">
        <v>32</v>
      </c>
      <c r="D5851" s="2" t="str">
        <f>IF(Original!D5853 = "-", "Male", Original!D5853)</f>
        <v>Male</v>
      </c>
      <c r="E5851" s="2" t="s">
        <v>12</v>
      </c>
      <c r="F5851" s="2" t="str">
        <f>IF(Original!F5853 = "-", "c9", Original!F5853)</f>
        <v>c5</v>
      </c>
      <c r="G5851" s="2">
        <f>IF(ISBLANK(Original!G5853),MEDIAN(Original!G:G),Original!G5853)</f>
        <v>78680</v>
      </c>
    </row>
    <row r="5852" spans="1:7" x14ac:dyDescent="0.3">
      <c r="A5852" s="2">
        <v>648580</v>
      </c>
      <c r="B5852" s="3">
        <v>41793.11204861111</v>
      </c>
      <c r="C5852" s="2" t="s">
        <v>32</v>
      </c>
      <c r="D5852" s="2" t="str">
        <f>IF(Original!D5854 = "-", "Male", Original!D5854)</f>
        <v>Female</v>
      </c>
      <c r="E5852" s="2" t="s">
        <v>20</v>
      </c>
      <c r="F5852" s="2" t="str">
        <f>IF(Original!F5854 = "-", "c9", Original!F5854)</f>
        <v>c5</v>
      </c>
      <c r="G5852" s="2">
        <f>IF(ISBLANK(Original!G5854),MEDIAN(Original!G:G),Original!G5854)</f>
        <v>2684</v>
      </c>
    </row>
    <row r="5853" spans="1:7" x14ac:dyDescent="0.3">
      <c r="A5853" s="2">
        <v>999936</v>
      </c>
      <c r="B5853" s="3">
        <v>41793.115023148152</v>
      </c>
      <c r="C5853" s="2" t="s">
        <v>32</v>
      </c>
      <c r="D5853" s="2" t="str">
        <f>IF(Original!D5855 = "-", "Male", Original!D5855)</f>
        <v>Female</v>
      </c>
      <c r="E5853" s="2" t="s">
        <v>20</v>
      </c>
      <c r="F5853" s="2" t="str">
        <f>IF(Original!F5855 = "-", "c9", Original!F5855)</f>
        <v>c5</v>
      </c>
      <c r="G5853" s="2">
        <f>IF(ISBLANK(Original!G5855),MEDIAN(Original!G:G),Original!G5855)</f>
        <v>62188</v>
      </c>
    </row>
    <row r="5854" spans="1:7" x14ac:dyDescent="0.3">
      <c r="A5854" s="2">
        <v>28537</v>
      </c>
      <c r="B5854" s="3">
        <v>41817.540729166663</v>
      </c>
      <c r="C5854" s="2" t="s">
        <v>32</v>
      </c>
      <c r="D5854" s="2" t="str">
        <f>IF(Original!D5856 = "-", "Male", Original!D5856)</f>
        <v>Male</v>
      </c>
      <c r="E5854" s="2" t="s">
        <v>20</v>
      </c>
      <c r="F5854" s="2" t="str">
        <f>IF(Original!F5856 = "-", "c9", Original!F5856)</f>
        <v>c5</v>
      </c>
      <c r="G5854" s="2">
        <f>IF(ISBLANK(Original!G5856),MEDIAN(Original!G:G),Original!G5856)</f>
        <v>56780</v>
      </c>
    </row>
    <row r="5855" spans="1:7" x14ac:dyDescent="0.3">
      <c r="A5855" s="2">
        <v>582675</v>
      </c>
      <c r="B5855" s="3">
        <v>41821.447094907409</v>
      </c>
      <c r="C5855" s="2" t="s">
        <v>32</v>
      </c>
      <c r="D5855" s="2" t="str">
        <f>IF(Original!D5857 = "-", "Male", Original!D5857)</f>
        <v>Male</v>
      </c>
      <c r="E5855" s="2" t="s">
        <v>20</v>
      </c>
      <c r="F5855" s="2" t="str">
        <f>IF(Original!F5857 = "-", "c9", Original!F5857)</f>
        <v>c5</v>
      </c>
      <c r="G5855" s="2">
        <f>IF(ISBLANK(Original!G5857),MEDIAN(Original!G:G),Original!G5857)</f>
        <v>48114</v>
      </c>
    </row>
    <row r="5856" spans="1:7" x14ac:dyDescent="0.3">
      <c r="A5856" s="2">
        <v>769677</v>
      </c>
      <c r="B5856" s="3">
        <v>41821.451516203706</v>
      </c>
      <c r="C5856" s="2" t="s">
        <v>32</v>
      </c>
      <c r="D5856" s="2" t="str">
        <f>IF(Original!D5858 = "-", "Male", Original!D5858)</f>
        <v>Female</v>
      </c>
      <c r="E5856" s="2" t="s">
        <v>20</v>
      </c>
      <c r="F5856" s="2" t="str">
        <f>IF(Original!F5858 = "-", "c9", Original!F5858)</f>
        <v>c5</v>
      </c>
      <c r="G5856" s="2">
        <f>IF(ISBLANK(Original!G5858),MEDIAN(Original!G:G),Original!G5858)</f>
        <v>15925</v>
      </c>
    </row>
    <row r="5857" spans="1:7" x14ac:dyDescent="0.3">
      <c r="A5857" s="2">
        <v>306586</v>
      </c>
      <c r="B5857" s="3">
        <v>41826.633472222224</v>
      </c>
      <c r="C5857" s="2" t="s">
        <v>32</v>
      </c>
      <c r="D5857" s="2" t="str">
        <f>IF(Original!D5859 = "-", "Male", Original!D5859)</f>
        <v>Male</v>
      </c>
      <c r="E5857" s="2" t="s">
        <v>20</v>
      </c>
      <c r="F5857" s="2" t="str">
        <f>IF(Original!F5859 = "-", "c9", Original!F5859)</f>
        <v>c5</v>
      </c>
      <c r="G5857" s="2">
        <f>IF(ISBLANK(Original!G5859),MEDIAN(Original!G:G),Original!G5859)</f>
        <v>32149</v>
      </c>
    </row>
    <row r="5858" spans="1:7" x14ac:dyDescent="0.3">
      <c r="A5858" s="2">
        <v>441660</v>
      </c>
      <c r="B5858" s="3">
        <v>41829.402824074074</v>
      </c>
      <c r="C5858" s="2" t="s">
        <v>32</v>
      </c>
      <c r="D5858" s="2" t="str">
        <f>IF(Original!D5860 = "-", "Male", Original!D5860)</f>
        <v>Male</v>
      </c>
      <c r="E5858" s="2" t="s">
        <v>20</v>
      </c>
      <c r="F5858" s="2" t="str">
        <f>IF(Original!F5860 = "-", "c9", Original!F5860)</f>
        <v>c5</v>
      </c>
      <c r="G5858" s="2">
        <f>IF(ISBLANK(Original!G5860),MEDIAN(Original!G:G),Original!G5860)</f>
        <v>19127</v>
      </c>
    </row>
    <row r="5859" spans="1:7" x14ac:dyDescent="0.3">
      <c r="A5859" s="2">
        <v>972929</v>
      </c>
      <c r="B5859" s="3">
        <v>41829.401388888888</v>
      </c>
      <c r="C5859" s="2" t="s">
        <v>32</v>
      </c>
      <c r="D5859" s="2" t="str">
        <f>IF(Original!D5861 = "-", "Male", Original!D5861)</f>
        <v>Female</v>
      </c>
      <c r="E5859" s="2" t="s">
        <v>20</v>
      </c>
      <c r="F5859" s="2" t="str">
        <f>IF(Original!F5861 = "-", "c9", Original!F5861)</f>
        <v>c5</v>
      </c>
      <c r="G5859" s="2">
        <f>IF(ISBLANK(Original!G5861),MEDIAN(Original!G:G),Original!G5861)</f>
        <v>71092</v>
      </c>
    </row>
    <row r="5860" spans="1:7" x14ac:dyDescent="0.3">
      <c r="A5860" s="2">
        <v>662567</v>
      </c>
      <c r="B5860" s="3">
        <v>41829.40415509259</v>
      </c>
      <c r="C5860" s="2" t="s">
        <v>32</v>
      </c>
      <c r="D5860" s="2" t="str">
        <f>IF(Original!D5862 = "-", "Male", Original!D5862)</f>
        <v>Female</v>
      </c>
      <c r="E5860" s="2" t="s">
        <v>20</v>
      </c>
      <c r="F5860" s="2" t="str">
        <f>IF(Original!F5862 = "-", "c9", Original!F5862)</f>
        <v>c5</v>
      </c>
      <c r="G5860" s="2">
        <f>IF(ISBLANK(Original!G5862),MEDIAN(Original!G:G),Original!G5862)</f>
        <v>33569</v>
      </c>
    </row>
    <row r="5861" spans="1:7" x14ac:dyDescent="0.3">
      <c r="A5861" s="2">
        <v>991288</v>
      </c>
      <c r="B5861" s="3">
        <v>41772.59615740741</v>
      </c>
      <c r="C5861" s="2" t="s">
        <v>32</v>
      </c>
      <c r="D5861" s="2" t="str">
        <f>IF(Original!D5863 = "-", "Male", Original!D5863)</f>
        <v>Male</v>
      </c>
      <c r="E5861" s="2" t="s">
        <v>20</v>
      </c>
      <c r="F5861" s="2" t="str">
        <f>IF(Original!F5863 = "-", "c9", Original!F5863)</f>
        <v>b9</v>
      </c>
      <c r="G5861" s="2">
        <f>IF(ISBLANK(Original!G5863),MEDIAN(Original!G:G),Original!G5863)</f>
        <v>8521</v>
      </c>
    </row>
    <row r="5862" spans="1:7" x14ac:dyDescent="0.3">
      <c r="A5862" s="2">
        <v>648573</v>
      </c>
      <c r="B5862" s="3">
        <v>41772.596851851849</v>
      </c>
      <c r="C5862" s="2" t="s">
        <v>32</v>
      </c>
      <c r="D5862" s="2" t="str">
        <f>IF(Original!D5864 = "-", "Male", Original!D5864)</f>
        <v>Female</v>
      </c>
      <c r="E5862" s="2" t="s">
        <v>20</v>
      </c>
      <c r="F5862" s="2" t="str">
        <f>IF(Original!F5864 = "-", "c9", Original!F5864)</f>
        <v>b9</v>
      </c>
      <c r="G5862" s="2">
        <f>IF(ISBLANK(Original!G5864),MEDIAN(Original!G:G),Original!G5864)</f>
        <v>3778</v>
      </c>
    </row>
    <row r="5863" spans="1:7" x14ac:dyDescent="0.3">
      <c r="A5863" s="2">
        <v>453112</v>
      </c>
      <c r="B5863" s="3">
        <v>41772.704467592594</v>
      </c>
      <c r="C5863" s="2" t="s">
        <v>32</v>
      </c>
      <c r="D5863" s="2" t="str">
        <f>IF(Original!D5865 = "-", "Male", Original!D5865)</f>
        <v>Male</v>
      </c>
      <c r="E5863" s="2" t="s">
        <v>20</v>
      </c>
      <c r="F5863" s="2" t="str">
        <f>IF(Original!F5865 = "-", "c9", Original!F5865)</f>
        <v>c5</v>
      </c>
      <c r="G5863" s="2">
        <f>IF(ISBLANK(Original!G5865),MEDIAN(Original!G:G),Original!G5865)</f>
        <v>90391</v>
      </c>
    </row>
    <row r="5864" spans="1:7" x14ac:dyDescent="0.3">
      <c r="A5864" s="2">
        <v>800426</v>
      </c>
      <c r="B5864" s="3">
        <v>41786.364189814813</v>
      </c>
      <c r="C5864" s="2" t="s">
        <v>32</v>
      </c>
      <c r="D5864" s="2" t="str">
        <f>IF(Original!D5866 = "-", "Male", Original!D5866)</f>
        <v>Male</v>
      </c>
      <c r="E5864" s="2" t="s">
        <v>17</v>
      </c>
      <c r="F5864" s="2" t="str">
        <f>IF(Original!F5866 = "-", "c9", Original!F5866)</f>
        <v>i5</v>
      </c>
      <c r="G5864" s="2">
        <f>IF(ISBLANK(Original!G5866),MEDIAN(Original!G:G),Original!G5866)</f>
        <v>59438</v>
      </c>
    </row>
    <row r="5865" spans="1:7" x14ac:dyDescent="0.3">
      <c r="A5865" s="2">
        <v>622564</v>
      </c>
      <c r="B5865" s="3">
        <v>41786.364803240744</v>
      </c>
      <c r="C5865" s="2" t="s">
        <v>32</v>
      </c>
      <c r="D5865" s="2" t="str">
        <f>IF(Original!D5867 = "-", "Male", Original!D5867)</f>
        <v>Male</v>
      </c>
      <c r="E5865" s="2" t="s">
        <v>17</v>
      </c>
      <c r="F5865" s="2" t="str">
        <f>IF(Original!F5867 = "-", "c9", Original!F5867)</f>
        <v>i5</v>
      </c>
      <c r="G5865" s="2">
        <f>IF(ISBLANK(Original!G5867),MEDIAN(Original!G:G),Original!G5867)</f>
        <v>43722</v>
      </c>
    </row>
    <row r="5866" spans="1:7" x14ac:dyDescent="0.3">
      <c r="A5866" s="2">
        <v>212348</v>
      </c>
      <c r="B5866" s="3">
        <v>41786.365127314813</v>
      </c>
      <c r="C5866" s="2" t="s">
        <v>32</v>
      </c>
      <c r="D5866" s="2" t="str">
        <f>IF(Original!D5868 = "-", "Male", Original!D5868)</f>
        <v>Female</v>
      </c>
      <c r="E5866" s="2" t="s">
        <v>17</v>
      </c>
      <c r="F5866" s="2" t="str">
        <f>IF(Original!F5868 = "-", "c9", Original!F5868)</f>
        <v>i5</v>
      </c>
      <c r="G5866" s="2">
        <f>IF(ISBLANK(Original!G5868),MEDIAN(Original!G:G),Original!G5868)</f>
        <v>3486</v>
      </c>
    </row>
    <row r="5867" spans="1:7" x14ac:dyDescent="0.3">
      <c r="A5867" s="2">
        <v>227831</v>
      </c>
      <c r="B5867" s="3">
        <v>41786.365555555552</v>
      </c>
      <c r="C5867" s="2" t="s">
        <v>32</v>
      </c>
      <c r="D5867" s="2" t="str">
        <f>IF(Original!D5869 = "-", "Male", Original!D5869)</f>
        <v>Female</v>
      </c>
      <c r="E5867" s="2" t="s">
        <v>17</v>
      </c>
      <c r="F5867" s="2" t="str">
        <f>IF(Original!F5869 = "-", "c9", Original!F5869)</f>
        <v>i5</v>
      </c>
      <c r="G5867" s="2">
        <f>IF(ISBLANK(Original!G5869),MEDIAN(Original!G:G),Original!G5869)</f>
        <v>47435</v>
      </c>
    </row>
    <row r="5868" spans="1:7" x14ac:dyDescent="0.3">
      <c r="A5868" s="2">
        <v>221854</v>
      </c>
      <c r="B5868" s="3">
        <v>41761.623784722222</v>
      </c>
      <c r="C5868" s="2" t="s">
        <v>32</v>
      </c>
      <c r="D5868" s="2" t="str">
        <f>IF(Original!D5870 = "-", "Male", Original!D5870)</f>
        <v>Female</v>
      </c>
      <c r="E5868" s="2" t="s">
        <v>17</v>
      </c>
      <c r="F5868" s="2" t="str">
        <f>IF(Original!F5870 = "-", "c9", Original!F5870)</f>
        <v>i5</v>
      </c>
      <c r="G5868" s="2">
        <f>IF(ISBLANK(Original!G5870),MEDIAN(Original!G:G),Original!G5870)</f>
        <v>88022</v>
      </c>
    </row>
    <row r="5869" spans="1:7" x14ac:dyDescent="0.3">
      <c r="A5869" s="2">
        <v>450914</v>
      </c>
      <c r="B5869" s="3">
        <v>41802.704710648148</v>
      </c>
      <c r="C5869" s="2" t="s">
        <v>32</v>
      </c>
      <c r="D5869" s="2" t="str">
        <f>IF(Original!D5871 = "-", "Male", Original!D5871)</f>
        <v>Female</v>
      </c>
      <c r="E5869" s="2" t="s">
        <v>13</v>
      </c>
      <c r="F5869" s="2" t="str">
        <f>IF(Original!F5871 = "-", "c9", Original!F5871)</f>
        <v>i5</v>
      </c>
      <c r="G5869" s="2">
        <f>IF(ISBLANK(Original!G5871),MEDIAN(Original!G:G),Original!G5871)</f>
        <v>17409</v>
      </c>
    </row>
    <row r="5870" spans="1:7" x14ac:dyDescent="0.3">
      <c r="A5870" s="2">
        <v>251729</v>
      </c>
      <c r="B5870" s="3">
        <v>41806.304872685185</v>
      </c>
      <c r="C5870" s="2" t="s">
        <v>31</v>
      </c>
      <c r="D5870" s="2" t="str">
        <f>IF(Original!D5872 = "-", "Male", Original!D5872)</f>
        <v>Female</v>
      </c>
      <c r="E5870" s="2" t="s">
        <v>13</v>
      </c>
      <c r="F5870" s="2" t="str">
        <f>IF(Original!F5872 = "-", "c9", Original!F5872)</f>
        <v>i5</v>
      </c>
      <c r="G5870" s="2">
        <f>IF(ISBLANK(Original!G5872),MEDIAN(Original!G:G),Original!G5872)</f>
        <v>37678</v>
      </c>
    </row>
    <row r="5871" spans="1:7" x14ac:dyDescent="0.3">
      <c r="A5871" s="2">
        <v>582300</v>
      </c>
      <c r="B5871" s="3">
        <v>41774.424849537034</v>
      </c>
      <c r="C5871" s="2" t="s">
        <v>32</v>
      </c>
      <c r="D5871" s="2" t="str">
        <f>IF(Original!D5873 = "-", "Male", Original!D5873)</f>
        <v>Female</v>
      </c>
      <c r="E5871" s="2" t="s">
        <v>17</v>
      </c>
      <c r="F5871" s="2" t="str">
        <f>IF(Original!F5873 = "-", "c9", Original!F5873)</f>
        <v>c5</v>
      </c>
      <c r="G5871" s="2">
        <f>IF(ISBLANK(Original!G5873),MEDIAN(Original!G:G),Original!G5873)</f>
        <v>24440</v>
      </c>
    </row>
    <row r="5872" spans="1:7" x14ac:dyDescent="0.3">
      <c r="A5872" s="2">
        <v>47755</v>
      </c>
      <c r="B5872" s="3">
        <v>41821.733518518522</v>
      </c>
      <c r="C5872" s="2" t="s">
        <v>32</v>
      </c>
      <c r="D5872" s="2" t="str">
        <f>IF(Original!D5874 = "-", "Male", Original!D5874)</f>
        <v>Female</v>
      </c>
      <c r="E5872" s="2" t="s">
        <v>17</v>
      </c>
      <c r="F5872" s="2" t="str">
        <f>IF(Original!F5874 = "-", "c9", Original!F5874)</f>
        <v>i5</v>
      </c>
      <c r="G5872" s="2">
        <f>IF(ISBLANK(Original!G5874),MEDIAN(Original!G:G),Original!G5874)</f>
        <v>59354</v>
      </c>
    </row>
    <row r="5873" spans="1:7" x14ac:dyDescent="0.3">
      <c r="A5873" s="2">
        <v>817476</v>
      </c>
      <c r="B5873" s="3">
        <v>41855.37939814815</v>
      </c>
      <c r="C5873" s="2" t="s">
        <v>32</v>
      </c>
      <c r="D5873" s="2" t="str">
        <f>IF(Original!D5875 = "-", "Male", Original!D5875)</f>
        <v>Male</v>
      </c>
      <c r="E5873" s="2" t="s">
        <v>20</v>
      </c>
      <c r="F5873" s="2" t="str">
        <f>IF(Original!F5875 = "-", "c9", Original!F5875)</f>
        <v>c5</v>
      </c>
      <c r="G5873" s="2">
        <f>IF(ISBLANK(Original!G5875),MEDIAN(Original!G:G),Original!G5875)</f>
        <v>82645</v>
      </c>
    </row>
    <row r="5874" spans="1:7" x14ac:dyDescent="0.3">
      <c r="A5874" s="2">
        <v>389474</v>
      </c>
      <c r="B5874" s="3">
        <v>41857.525046296294</v>
      </c>
      <c r="C5874" s="2" t="s">
        <v>32</v>
      </c>
      <c r="D5874" s="2" t="str">
        <f>IF(Original!D5876 = "-", "Male", Original!D5876)</f>
        <v>Female</v>
      </c>
      <c r="E5874" s="2" t="s">
        <v>20</v>
      </c>
      <c r="F5874" s="2" t="str">
        <f>IF(Original!F5876 = "-", "c9", Original!F5876)</f>
        <v>c5</v>
      </c>
      <c r="G5874" s="2">
        <f>IF(ISBLANK(Original!G5876),MEDIAN(Original!G:G),Original!G5876)</f>
        <v>29733</v>
      </c>
    </row>
    <row r="5875" spans="1:7" x14ac:dyDescent="0.3">
      <c r="A5875" s="2">
        <v>798839</v>
      </c>
      <c r="B5875" s="3">
        <v>41760.330578703702</v>
      </c>
      <c r="C5875" s="2" t="s">
        <v>32</v>
      </c>
      <c r="D5875" s="2" t="str">
        <f>IF(Original!D5877 = "-", "Male", Original!D5877)</f>
        <v>Male</v>
      </c>
      <c r="E5875" s="2" t="s">
        <v>16</v>
      </c>
      <c r="F5875" s="2" t="str">
        <f>IF(Original!F5877 = "-", "c9", Original!F5877)</f>
        <v>i1</v>
      </c>
      <c r="G5875" s="2">
        <f>IF(ISBLANK(Original!G5877),MEDIAN(Original!G:G),Original!G5877)</f>
        <v>46227</v>
      </c>
    </row>
    <row r="5876" spans="1:7" x14ac:dyDescent="0.3">
      <c r="A5876" s="2">
        <v>658482</v>
      </c>
      <c r="B5876" s="3">
        <v>41767.579004629632</v>
      </c>
      <c r="C5876" s="2" t="s">
        <v>32</v>
      </c>
      <c r="D5876" s="2" t="str">
        <f>IF(Original!D5878 = "-", "Male", Original!D5878)</f>
        <v>Female</v>
      </c>
      <c r="E5876" s="2" t="s">
        <v>16</v>
      </c>
      <c r="F5876" s="2" t="str">
        <f>IF(Original!F5878 = "-", "c9", Original!F5878)</f>
        <v>i1</v>
      </c>
      <c r="G5876" s="2">
        <f>IF(ISBLANK(Original!G5878),MEDIAN(Original!G:G),Original!G5878)</f>
        <v>33480</v>
      </c>
    </row>
    <row r="5877" spans="1:7" x14ac:dyDescent="0.3">
      <c r="A5877" s="2">
        <v>265024</v>
      </c>
      <c r="B5877" s="3">
        <v>41764.395983796298</v>
      </c>
      <c r="C5877" s="2" t="s">
        <v>32</v>
      </c>
      <c r="D5877" s="2" t="str">
        <f>IF(Original!D5879 = "-", "Male", Original!D5879)</f>
        <v>Don’t want to say</v>
      </c>
      <c r="E5877" s="2" t="s">
        <v>20</v>
      </c>
      <c r="F5877" s="2" t="str">
        <f>IF(Original!F5879 = "-", "c9", Original!F5879)</f>
        <v>c5</v>
      </c>
      <c r="G5877" s="2">
        <f>IF(ISBLANK(Original!G5879),MEDIAN(Original!G:G),Original!G5879)</f>
        <v>29192</v>
      </c>
    </row>
    <row r="5878" spans="1:7" x14ac:dyDescent="0.3">
      <c r="A5878" s="2">
        <v>584067</v>
      </c>
      <c r="B5878" s="3">
        <v>41766.44871527778</v>
      </c>
      <c r="C5878" s="2" t="s">
        <v>32</v>
      </c>
      <c r="D5878" s="2" t="str">
        <f>IF(Original!D5880 = "-", "Male", Original!D5880)</f>
        <v>Male</v>
      </c>
      <c r="E5878" s="2" t="s">
        <v>20</v>
      </c>
      <c r="F5878" s="2" t="str">
        <f>IF(Original!F5880 = "-", "c9", Original!F5880)</f>
        <v>c5</v>
      </c>
      <c r="G5878" s="2">
        <f>IF(ISBLANK(Original!G5880),MEDIAN(Original!G:G),Original!G5880)</f>
        <v>80076</v>
      </c>
    </row>
    <row r="5879" spans="1:7" x14ac:dyDescent="0.3">
      <c r="A5879" s="2">
        <v>48374</v>
      </c>
      <c r="B5879" s="3">
        <v>41788.538344907407</v>
      </c>
      <c r="C5879" s="2" t="s">
        <v>32</v>
      </c>
      <c r="D5879" s="2" t="str">
        <f>IF(Original!D5881 = "-", "Male", Original!D5881)</f>
        <v>Male</v>
      </c>
      <c r="E5879" s="2" t="s">
        <v>20</v>
      </c>
      <c r="F5879" s="2" t="str">
        <f>IF(Original!F5881 = "-", "c9", Original!F5881)</f>
        <v>i5</v>
      </c>
      <c r="G5879" s="2">
        <f>IF(ISBLANK(Original!G5881),MEDIAN(Original!G:G),Original!G5881)</f>
        <v>54682</v>
      </c>
    </row>
    <row r="5880" spans="1:7" x14ac:dyDescent="0.3">
      <c r="A5880" s="2">
        <v>203218</v>
      </c>
      <c r="B5880" s="3">
        <v>41828.488217592596</v>
      </c>
      <c r="C5880" s="2" t="s">
        <v>32</v>
      </c>
      <c r="D5880" s="2" t="str">
        <f>IF(Original!D5882 = "-", "Male", Original!D5882)</f>
        <v>Male</v>
      </c>
      <c r="E5880" s="2" t="s">
        <v>20</v>
      </c>
      <c r="F5880" s="2" t="str">
        <f>IF(Original!F5882 = "-", "c9", Original!F5882)</f>
        <v>c8</v>
      </c>
      <c r="G5880" s="2">
        <f>IF(ISBLANK(Original!G5882),MEDIAN(Original!G:G),Original!G5882)</f>
        <v>75884</v>
      </c>
    </row>
    <row r="5881" spans="1:7" x14ac:dyDescent="0.3">
      <c r="A5881" s="2">
        <v>255697</v>
      </c>
      <c r="B5881" s="3">
        <v>41783.576469907406</v>
      </c>
      <c r="C5881" s="2" t="s">
        <v>32</v>
      </c>
      <c r="D5881" s="2" t="str">
        <f>IF(Original!D5883 = "-", "Male", Original!D5883)</f>
        <v>Female</v>
      </c>
      <c r="E5881" s="2" t="s">
        <v>13</v>
      </c>
      <c r="F5881" s="2" t="str">
        <f>IF(Original!F5883 = "-", "c9", Original!F5883)</f>
        <v>c5</v>
      </c>
      <c r="G5881" s="2">
        <f>IF(ISBLANK(Original!G5883),MEDIAN(Original!G:G),Original!G5883)</f>
        <v>35838</v>
      </c>
    </row>
    <row r="5882" spans="1:7" x14ac:dyDescent="0.3">
      <c r="A5882" s="2">
        <v>828206</v>
      </c>
      <c r="B5882" s="3">
        <v>41827.693310185183</v>
      </c>
      <c r="C5882" s="2" t="s">
        <v>32</v>
      </c>
      <c r="D5882" s="2" t="str">
        <f>IF(Original!D5884 = "-", "Male", Original!D5884)</f>
        <v>Don’t want to say</v>
      </c>
      <c r="E5882" s="2" t="s">
        <v>18</v>
      </c>
      <c r="F5882" s="2" t="str">
        <f>IF(Original!F5884 = "-", "c9", Original!F5884)</f>
        <v>c9</v>
      </c>
      <c r="G5882" s="2">
        <f>IF(ISBLANK(Original!G5884),MEDIAN(Original!G:G),Original!G5884)</f>
        <v>55211</v>
      </c>
    </row>
    <row r="5883" spans="1:7" x14ac:dyDescent="0.3">
      <c r="A5883" s="2">
        <v>685504</v>
      </c>
      <c r="B5883" s="3">
        <v>41827.694050925929</v>
      </c>
      <c r="C5883" s="2" t="s">
        <v>32</v>
      </c>
      <c r="D5883" s="2" t="str">
        <f>IF(Original!D5885 = "-", "Male", Original!D5885)</f>
        <v>Don’t want to say</v>
      </c>
      <c r="E5883" s="2" t="s">
        <v>18</v>
      </c>
      <c r="F5883" s="2" t="str">
        <f>IF(Original!F5885 = "-", "c9", Original!F5885)</f>
        <v>c9</v>
      </c>
      <c r="G5883" s="2">
        <f>IF(ISBLANK(Original!G5885),MEDIAN(Original!G:G),Original!G5885)</f>
        <v>98962</v>
      </c>
    </row>
    <row r="5884" spans="1:7" x14ac:dyDescent="0.3">
      <c r="A5884" s="2">
        <v>79040</v>
      </c>
      <c r="B5884" s="3">
        <v>41831.818333333336</v>
      </c>
      <c r="C5884" s="2" t="s">
        <v>32</v>
      </c>
      <c r="D5884" s="2" t="str">
        <f>IF(Original!D5886 = "-", "Male", Original!D5886)</f>
        <v>Male</v>
      </c>
      <c r="E5884" s="2" t="s">
        <v>20</v>
      </c>
      <c r="F5884" s="2" t="str">
        <f>IF(Original!F5886 = "-", "c9", Original!F5886)</f>
        <v>c5</v>
      </c>
      <c r="G5884" s="2">
        <f>IF(ISBLANK(Original!G5886),MEDIAN(Original!G:G),Original!G5886)</f>
        <v>40535</v>
      </c>
    </row>
    <row r="5885" spans="1:7" x14ac:dyDescent="0.3">
      <c r="A5885" s="2">
        <v>720189</v>
      </c>
      <c r="B5885" s="3">
        <v>41773.781608796293</v>
      </c>
      <c r="C5885" s="2" t="s">
        <v>32</v>
      </c>
      <c r="D5885" s="2" t="str">
        <f>IF(Original!D5887 = "-", "Male", Original!D5887)</f>
        <v>Female</v>
      </c>
      <c r="E5885" s="2" t="s">
        <v>20</v>
      </c>
      <c r="F5885" s="2" t="str">
        <f>IF(Original!F5887 = "-", "c9", Original!F5887)</f>
        <v>c5</v>
      </c>
      <c r="G5885" s="2">
        <f>IF(ISBLANK(Original!G5887),MEDIAN(Original!G:G),Original!G5887)</f>
        <v>12253</v>
      </c>
    </row>
    <row r="5886" spans="1:7" x14ac:dyDescent="0.3">
      <c r="A5886" s="2">
        <v>639990</v>
      </c>
      <c r="B5886" s="3">
        <v>41773.782916666663</v>
      </c>
      <c r="C5886" s="2" t="s">
        <v>32</v>
      </c>
      <c r="D5886" s="2" t="str">
        <f>IF(Original!D5888 = "-", "Male", Original!D5888)</f>
        <v>Female</v>
      </c>
      <c r="E5886" s="2" t="s">
        <v>20</v>
      </c>
      <c r="F5886" s="2" t="str">
        <f>IF(Original!F5888 = "-", "c9", Original!F5888)</f>
        <v>c5</v>
      </c>
      <c r="G5886" s="2">
        <f>IF(ISBLANK(Original!G5888),MEDIAN(Original!G:G),Original!G5888)</f>
        <v>45789</v>
      </c>
    </row>
    <row r="5887" spans="1:7" x14ac:dyDescent="0.3">
      <c r="A5887" s="2">
        <v>245473</v>
      </c>
      <c r="B5887" s="3">
        <v>41773.783391203702</v>
      </c>
      <c r="C5887" s="2" t="s">
        <v>32</v>
      </c>
      <c r="D5887" s="2" t="str">
        <f>IF(Original!D5889 = "-", "Male", Original!D5889)</f>
        <v>Male</v>
      </c>
      <c r="E5887" s="2" t="s">
        <v>20</v>
      </c>
      <c r="F5887" s="2" t="str">
        <f>IF(Original!F5889 = "-", "c9", Original!F5889)</f>
        <v>c5</v>
      </c>
      <c r="G5887" s="2">
        <f>IF(ISBLANK(Original!G5889),MEDIAN(Original!G:G),Original!G5889)</f>
        <v>66948</v>
      </c>
    </row>
    <row r="5888" spans="1:7" x14ac:dyDescent="0.3">
      <c r="A5888" s="2">
        <v>54863</v>
      </c>
      <c r="B5888" s="3">
        <v>41780.099641203706</v>
      </c>
      <c r="C5888" s="2" t="s">
        <v>32</v>
      </c>
      <c r="D5888" s="2" t="str">
        <f>IF(Original!D5890 = "-", "Male", Original!D5890)</f>
        <v>Male</v>
      </c>
      <c r="E5888" s="2" t="s">
        <v>18</v>
      </c>
      <c r="F5888" s="2" t="str">
        <f>IF(Original!F5890 = "-", "c9", Original!F5890)</f>
        <v>c9</v>
      </c>
      <c r="G5888" s="2">
        <f>IF(ISBLANK(Original!G5890),MEDIAN(Original!G:G),Original!G5890)</f>
        <v>63877</v>
      </c>
    </row>
    <row r="5889" spans="1:7" x14ac:dyDescent="0.3">
      <c r="A5889" s="2">
        <v>414026</v>
      </c>
      <c r="B5889" s="3">
        <v>41785.413055555553</v>
      </c>
      <c r="C5889" s="2" t="s">
        <v>32</v>
      </c>
      <c r="D5889" s="2" t="str">
        <f>IF(Original!D5891 = "-", "Male", Original!D5891)</f>
        <v>Male</v>
      </c>
      <c r="E5889" s="2" t="s">
        <v>20</v>
      </c>
      <c r="F5889" s="2" t="str">
        <f>IF(Original!F5891 = "-", "c9", Original!F5891)</f>
        <v>c5</v>
      </c>
      <c r="G5889" s="2">
        <f>IF(ISBLANK(Original!G5891),MEDIAN(Original!G:G),Original!G5891)</f>
        <v>96779</v>
      </c>
    </row>
    <row r="5890" spans="1:7" x14ac:dyDescent="0.3">
      <c r="A5890" s="2">
        <v>365946</v>
      </c>
      <c r="B5890" s="3">
        <v>41785.414699074077</v>
      </c>
      <c r="C5890" s="2" t="s">
        <v>32</v>
      </c>
      <c r="D5890" s="2" t="str">
        <f>IF(Original!D5892 = "-", "Male", Original!D5892)</f>
        <v>Male</v>
      </c>
      <c r="E5890" s="2" t="s">
        <v>20</v>
      </c>
      <c r="F5890" s="2" t="str">
        <f>IF(Original!F5892 = "-", "c9", Original!F5892)</f>
        <v>c5</v>
      </c>
      <c r="G5890" s="2">
        <f>IF(ISBLANK(Original!G5892),MEDIAN(Original!G:G),Original!G5892)</f>
        <v>31052</v>
      </c>
    </row>
    <row r="5891" spans="1:7" x14ac:dyDescent="0.3">
      <c r="A5891" s="2">
        <v>47621</v>
      </c>
      <c r="B5891" s="3">
        <v>41845.839166666665</v>
      </c>
      <c r="C5891" s="2" t="s">
        <v>31</v>
      </c>
      <c r="D5891" s="2" t="str">
        <f>IF(Original!D5893 = "-", "Male", Original!D5893)</f>
        <v>Female</v>
      </c>
      <c r="E5891" s="2" t="s">
        <v>17</v>
      </c>
      <c r="F5891" s="2" t="str">
        <f>IF(Original!F5893 = "-", "c9", Original!F5893)</f>
        <v>i7</v>
      </c>
      <c r="G5891" s="2">
        <f>IF(ISBLANK(Original!G5893),MEDIAN(Original!G:G),Original!G5893)</f>
        <v>30411</v>
      </c>
    </row>
    <row r="5892" spans="1:7" x14ac:dyDescent="0.3">
      <c r="A5892" s="2">
        <v>315721</v>
      </c>
      <c r="B5892" s="3">
        <v>41845.843773148146</v>
      </c>
      <c r="C5892" s="2" t="s">
        <v>31</v>
      </c>
      <c r="D5892" s="2" t="str">
        <f>IF(Original!D5894 = "-", "Male", Original!D5894)</f>
        <v>Male</v>
      </c>
      <c r="E5892" s="2" t="s">
        <v>17</v>
      </c>
      <c r="F5892" s="2" t="str">
        <f>IF(Original!F5894 = "-", "c9", Original!F5894)</f>
        <v>i7</v>
      </c>
      <c r="G5892" s="2">
        <f>IF(ISBLANK(Original!G5894),MEDIAN(Original!G:G),Original!G5894)</f>
        <v>61886</v>
      </c>
    </row>
    <row r="5893" spans="1:7" x14ac:dyDescent="0.3">
      <c r="A5893" s="2">
        <v>602838</v>
      </c>
      <c r="B5893" s="3">
        <v>41856.470034722224</v>
      </c>
      <c r="C5893" s="2" t="s">
        <v>32</v>
      </c>
      <c r="D5893" s="2" t="str">
        <f>IF(Original!D5895 = "-", "Male", Original!D5895)</f>
        <v>Male</v>
      </c>
      <c r="E5893" s="2" t="s">
        <v>17</v>
      </c>
      <c r="F5893" s="2" t="str">
        <f>IF(Original!F5895 = "-", "c9", Original!F5895)</f>
        <v>i7</v>
      </c>
      <c r="G5893" s="2">
        <f>IF(ISBLANK(Original!G5895),MEDIAN(Original!G:G),Original!G5895)</f>
        <v>31458</v>
      </c>
    </row>
    <row r="5894" spans="1:7" x14ac:dyDescent="0.3">
      <c r="A5894" s="2">
        <v>306948</v>
      </c>
      <c r="B5894" s="3">
        <v>41848.4841087963</v>
      </c>
      <c r="C5894" s="2" t="s">
        <v>32</v>
      </c>
      <c r="D5894" s="2" t="str">
        <f>IF(Original!D5896 = "-", "Male", Original!D5896)</f>
        <v>Female</v>
      </c>
      <c r="E5894" s="2" t="s">
        <v>17</v>
      </c>
      <c r="F5894" s="2" t="str">
        <f>IF(Original!F5896 = "-", "c9", Original!F5896)</f>
        <v>i7</v>
      </c>
      <c r="G5894" s="2">
        <f>IF(ISBLANK(Original!G5896),MEDIAN(Original!G:G),Original!G5896)</f>
        <v>60988</v>
      </c>
    </row>
    <row r="5895" spans="1:7" x14ac:dyDescent="0.3">
      <c r="A5895" s="2">
        <v>710529</v>
      </c>
      <c r="B5895" s="3">
        <v>41773.560659722221</v>
      </c>
      <c r="C5895" s="2" t="s">
        <v>32</v>
      </c>
      <c r="D5895" s="2" t="str">
        <f>IF(Original!D5897 = "-", "Male", Original!D5897)</f>
        <v>Don’t want to say</v>
      </c>
      <c r="E5895" s="2" t="s">
        <v>20</v>
      </c>
      <c r="F5895" s="2" t="str">
        <f>IF(Original!F5897 = "-", "c9", Original!F5897)</f>
        <v>c9</v>
      </c>
      <c r="G5895" s="2">
        <f>IF(ISBLANK(Original!G5897),MEDIAN(Original!G:G),Original!G5897)</f>
        <v>66337</v>
      </c>
    </row>
    <row r="5896" spans="1:7" x14ac:dyDescent="0.3">
      <c r="A5896" s="2">
        <v>188489</v>
      </c>
      <c r="B5896" s="3">
        <v>41773.667986111112</v>
      </c>
      <c r="C5896" s="2" t="s">
        <v>31</v>
      </c>
      <c r="D5896" s="2" t="str">
        <f>IF(Original!D5898 = "-", "Male", Original!D5898)</f>
        <v>Female</v>
      </c>
      <c r="E5896" s="2" t="s">
        <v>20</v>
      </c>
      <c r="F5896" s="2" t="str">
        <f>IF(Original!F5898 = "-", "c9", Original!F5898)</f>
        <v>c9</v>
      </c>
      <c r="G5896" s="2">
        <f>IF(ISBLANK(Original!G5898),MEDIAN(Original!G:G),Original!G5898)</f>
        <v>70545</v>
      </c>
    </row>
    <row r="5897" spans="1:7" x14ac:dyDescent="0.3">
      <c r="A5897" s="2">
        <v>266489</v>
      </c>
      <c r="B5897" s="3">
        <v>41773.66920138889</v>
      </c>
      <c r="C5897" s="2" t="s">
        <v>32</v>
      </c>
      <c r="D5897" s="2" t="str">
        <f>IF(Original!D5899 = "-", "Male", Original!D5899)</f>
        <v>Male</v>
      </c>
      <c r="E5897" s="2" t="s">
        <v>20</v>
      </c>
      <c r="F5897" s="2" t="str">
        <f>IF(Original!F5899 = "-", "c9", Original!F5899)</f>
        <v>c9</v>
      </c>
      <c r="G5897" s="2">
        <f>IF(ISBLANK(Original!G5899),MEDIAN(Original!G:G),Original!G5899)</f>
        <v>22361</v>
      </c>
    </row>
    <row r="5898" spans="1:7" x14ac:dyDescent="0.3">
      <c r="A5898" s="2">
        <v>424171</v>
      </c>
      <c r="B5898" s="3">
        <v>41866.307268518518</v>
      </c>
      <c r="C5898" s="2" t="s">
        <v>32</v>
      </c>
      <c r="D5898" s="2" t="str">
        <f>IF(Original!D5900 = "-", "Male", Original!D5900)</f>
        <v>Don’t want to say</v>
      </c>
      <c r="E5898" s="2" t="s">
        <v>20</v>
      </c>
      <c r="F5898" s="2" t="str">
        <f>IF(Original!F5900 = "-", "c9", Original!F5900)</f>
        <v>i7</v>
      </c>
      <c r="G5898" s="2">
        <f>IF(ISBLANK(Original!G5900),MEDIAN(Original!G:G),Original!G5900)</f>
        <v>23667</v>
      </c>
    </row>
    <row r="5899" spans="1:7" x14ac:dyDescent="0.3">
      <c r="A5899" s="2">
        <v>635982</v>
      </c>
      <c r="B5899" s="3">
        <v>41762.427256944444</v>
      </c>
      <c r="C5899" s="2" t="s">
        <v>32</v>
      </c>
      <c r="D5899" s="2" t="str">
        <f>IF(Original!D5901 = "-", "Male", Original!D5901)</f>
        <v>Male</v>
      </c>
      <c r="E5899" s="2" t="s">
        <v>18</v>
      </c>
      <c r="F5899" s="2" t="str">
        <f>IF(Original!F5901 = "-", "c9", Original!F5901)</f>
        <v>b9</v>
      </c>
      <c r="G5899" s="2">
        <f>IF(ISBLANK(Original!G5901),MEDIAN(Original!G:G),Original!G5901)</f>
        <v>53111</v>
      </c>
    </row>
    <row r="5900" spans="1:7" x14ac:dyDescent="0.3">
      <c r="A5900" s="2">
        <v>504811</v>
      </c>
      <c r="B5900" s="3">
        <v>41773.636817129627</v>
      </c>
      <c r="C5900" s="2" t="s">
        <v>32</v>
      </c>
      <c r="D5900" s="2" t="str">
        <f>IF(Original!D5902 = "-", "Male", Original!D5902)</f>
        <v>Male</v>
      </c>
      <c r="E5900" s="2" t="s">
        <v>18</v>
      </c>
      <c r="F5900" s="2" t="str">
        <f>IF(Original!F5902 = "-", "c9", Original!F5902)</f>
        <v>i6</v>
      </c>
      <c r="G5900" s="2">
        <f>IF(ISBLANK(Original!G5902),MEDIAN(Original!G:G),Original!G5902)</f>
        <v>1258</v>
      </c>
    </row>
    <row r="5901" spans="1:7" x14ac:dyDescent="0.3">
      <c r="A5901" s="2">
        <v>311648</v>
      </c>
      <c r="B5901" s="3">
        <v>41773.637233796297</v>
      </c>
      <c r="C5901" s="2" t="s">
        <v>31</v>
      </c>
      <c r="D5901" s="2" t="str">
        <f>IF(Original!D5903 = "-", "Male", Original!D5903)</f>
        <v>Male</v>
      </c>
      <c r="E5901" s="2" t="s">
        <v>18</v>
      </c>
      <c r="F5901" s="2" t="str">
        <f>IF(Original!F5903 = "-", "c9", Original!F5903)</f>
        <v>i6</v>
      </c>
      <c r="G5901" s="2">
        <f>IF(ISBLANK(Original!G5903),MEDIAN(Original!G:G),Original!G5903)</f>
        <v>62324</v>
      </c>
    </row>
    <row r="5902" spans="1:7" x14ac:dyDescent="0.3">
      <c r="A5902" s="2">
        <v>494703</v>
      </c>
      <c r="B5902" s="3">
        <v>41805.824918981481</v>
      </c>
      <c r="C5902" s="2" t="s">
        <v>31</v>
      </c>
      <c r="D5902" s="2" t="str">
        <f>IF(Original!D5904 = "-", "Male", Original!D5904)</f>
        <v>Male</v>
      </c>
      <c r="E5902" s="2" t="s">
        <v>18</v>
      </c>
      <c r="F5902" s="2" t="str">
        <f>IF(Original!F5904 = "-", "c9", Original!F5904)</f>
        <v>i6</v>
      </c>
      <c r="G5902" s="2">
        <f>IF(ISBLANK(Original!G5904),MEDIAN(Original!G:G),Original!G5904)</f>
        <v>70349</v>
      </c>
    </row>
    <row r="5903" spans="1:7" x14ac:dyDescent="0.3">
      <c r="A5903" s="2">
        <v>364288</v>
      </c>
      <c r="B5903" s="3">
        <v>41781.346875000003</v>
      </c>
      <c r="C5903" s="2" t="s">
        <v>32</v>
      </c>
      <c r="D5903" s="2" t="str">
        <f>IF(Original!D5905 = "-", "Male", Original!D5905)</f>
        <v>Male</v>
      </c>
      <c r="E5903" s="2" t="s">
        <v>20</v>
      </c>
      <c r="F5903" s="2" t="str">
        <f>IF(Original!F5905 = "-", "c9", Original!F5905)</f>
        <v>i5</v>
      </c>
      <c r="G5903" s="2">
        <f>IF(ISBLANK(Original!G5905),MEDIAN(Original!G:G),Original!G5905)</f>
        <v>86358</v>
      </c>
    </row>
    <row r="5904" spans="1:7" x14ac:dyDescent="0.3">
      <c r="A5904" s="2">
        <v>712188</v>
      </c>
      <c r="B5904" s="3">
        <v>41781.349594907406</v>
      </c>
      <c r="C5904" s="2" t="s">
        <v>32</v>
      </c>
      <c r="D5904" s="2" t="str">
        <f>IF(Original!D5906 = "-", "Male", Original!D5906)</f>
        <v>Male</v>
      </c>
      <c r="E5904" s="2" t="s">
        <v>20</v>
      </c>
      <c r="F5904" s="2" t="str">
        <f>IF(Original!F5906 = "-", "c9", Original!F5906)</f>
        <v>i5</v>
      </c>
      <c r="G5904" s="2">
        <f>IF(ISBLANK(Original!G5906),MEDIAN(Original!G:G),Original!G5906)</f>
        <v>6138</v>
      </c>
    </row>
    <row r="5905" spans="1:7" x14ac:dyDescent="0.3">
      <c r="A5905" s="2">
        <v>298249</v>
      </c>
      <c r="B5905" s="3">
        <v>41815.572638888887</v>
      </c>
      <c r="C5905" s="2" t="s">
        <v>32</v>
      </c>
      <c r="D5905" s="2" t="str">
        <f>IF(Original!D5907 = "-", "Male", Original!D5907)</f>
        <v>Female</v>
      </c>
      <c r="E5905" s="2" t="s">
        <v>13</v>
      </c>
      <c r="F5905" s="2" t="str">
        <f>IF(Original!F5907 = "-", "c9", Original!F5907)</f>
        <v>c9</v>
      </c>
      <c r="G5905" s="2">
        <f>IF(ISBLANK(Original!G5907),MEDIAN(Original!G:G),Original!G5907)</f>
        <v>88772</v>
      </c>
    </row>
    <row r="5906" spans="1:7" x14ac:dyDescent="0.3">
      <c r="A5906" s="2">
        <v>524309</v>
      </c>
      <c r="B5906" s="3">
        <v>41815.573460648149</v>
      </c>
      <c r="C5906" s="2" t="s">
        <v>32</v>
      </c>
      <c r="D5906" s="2" t="str">
        <f>IF(Original!D5908 = "-", "Male", Original!D5908)</f>
        <v>Female</v>
      </c>
      <c r="E5906" s="2" t="s">
        <v>13</v>
      </c>
      <c r="F5906" s="2" t="str">
        <f>IF(Original!F5908 = "-", "c9", Original!F5908)</f>
        <v>c9</v>
      </c>
      <c r="G5906" s="2">
        <f>IF(ISBLANK(Original!G5908),MEDIAN(Original!G:G),Original!G5908)</f>
        <v>46516</v>
      </c>
    </row>
    <row r="5907" spans="1:7" x14ac:dyDescent="0.3">
      <c r="A5907" s="2">
        <v>326373</v>
      </c>
      <c r="B5907" s="3">
        <v>41815.575879629629</v>
      </c>
      <c r="C5907" s="2" t="s">
        <v>31</v>
      </c>
      <c r="D5907" s="2" t="str">
        <f>IF(Original!D5909 = "-", "Male", Original!D5909)</f>
        <v>Female</v>
      </c>
      <c r="E5907" s="2" t="s">
        <v>13</v>
      </c>
      <c r="F5907" s="2" t="str">
        <f>IF(Original!F5909 = "-", "c9", Original!F5909)</f>
        <v>c9</v>
      </c>
      <c r="G5907" s="2">
        <f>IF(ISBLANK(Original!G5909),MEDIAN(Original!G:G),Original!G5909)</f>
        <v>11948</v>
      </c>
    </row>
    <row r="5908" spans="1:7" x14ac:dyDescent="0.3">
      <c r="A5908" s="2">
        <v>445863</v>
      </c>
      <c r="B5908" s="3">
        <v>41815.576909722222</v>
      </c>
      <c r="C5908" s="2" t="s">
        <v>32</v>
      </c>
      <c r="D5908" s="2" t="str">
        <f>IF(Original!D5910 = "-", "Male", Original!D5910)</f>
        <v>Female</v>
      </c>
      <c r="E5908" s="2" t="s">
        <v>13</v>
      </c>
      <c r="F5908" s="2" t="str">
        <f>IF(Original!F5910 = "-", "c9", Original!F5910)</f>
        <v>c9</v>
      </c>
      <c r="G5908" s="2">
        <f>IF(ISBLANK(Original!G5910),MEDIAN(Original!G:G),Original!G5910)</f>
        <v>10929</v>
      </c>
    </row>
    <row r="5909" spans="1:7" x14ac:dyDescent="0.3">
      <c r="A5909" s="2">
        <v>785456</v>
      </c>
      <c r="B5909" s="3">
        <v>41815.577476851853</v>
      </c>
      <c r="C5909" s="2" t="s">
        <v>32</v>
      </c>
      <c r="D5909" s="2" t="str">
        <f>IF(Original!D5911 = "-", "Male", Original!D5911)</f>
        <v>Female</v>
      </c>
      <c r="E5909" s="2" t="s">
        <v>13</v>
      </c>
      <c r="F5909" s="2" t="str">
        <f>IF(Original!F5911 = "-", "c9", Original!F5911)</f>
        <v>c9</v>
      </c>
      <c r="G5909" s="2">
        <f>IF(ISBLANK(Original!G5911),MEDIAN(Original!G:G),Original!G5911)</f>
        <v>86570</v>
      </c>
    </row>
    <row r="5910" spans="1:7" x14ac:dyDescent="0.3">
      <c r="A5910" s="2">
        <v>691723</v>
      </c>
      <c r="B5910" s="3">
        <v>41815.577291666668</v>
      </c>
      <c r="C5910" s="2" t="s">
        <v>32</v>
      </c>
      <c r="D5910" s="2" t="str">
        <f>IF(Original!D5912 = "-", "Male", Original!D5912)</f>
        <v>Female</v>
      </c>
      <c r="E5910" s="2" t="s">
        <v>13</v>
      </c>
      <c r="F5910" s="2" t="str">
        <f>IF(Original!F5912 = "-", "c9", Original!F5912)</f>
        <v>c9</v>
      </c>
      <c r="G5910" s="2">
        <f>IF(ISBLANK(Original!G5912),MEDIAN(Original!G:G),Original!G5912)</f>
        <v>19026</v>
      </c>
    </row>
    <row r="5911" spans="1:7" x14ac:dyDescent="0.3">
      <c r="A5911" s="2">
        <v>102892</v>
      </c>
      <c r="B5911" s="3">
        <v>41824.927928240744</v>
      </c>
      <c r="C5911" s="2" t="s">
        <v>32</v>
      </c>
      <c r="D5911" s="2" t="str">
        <f>IF(Original!D5913 = "-", "Male", Original!D5913)</f>
        <v>Female</v>
      </c>
      <c r="E5911" s="2" t="s">
        <v>13</v>
      </c>
      <c r="F5911" s="2" t="str">
        <f>IF(Original!F5913 = "-", "c9", Original!F5913)</f>
        <v>c9</v>
      </c>
      <c r="G5911" s="2">
        <f>IF(ISBLANK(Original!G5913),MEDIAN(Original!G:G),Original!G5913)</f>
        <v>58567</v>
      </c>
    </row>
    <row r="5912" spans="1:7" x14ac:dyDescent="0.3">
      <c r="A5912" s="2">
        <v>268788</v>
      </c>
      <c r="B5912" s="3">
        <v>41824.929560185185</v>
      </c>
      <c r="C5912" s="2" t="s">
        <v>32</v>
      </c>
      <c r="D5912" s="2" t="str">
        <f>IF(Original!D5914 = "-", "Male", Original!D5914)</f>
        <v>Female</v>
      </c>
      <c r="E5912" s="2" t="s">
        <v>13</v>
      </c>
      <c r="F5912" s="2" t="str">
        <f>IF(Original!F5914 = "-", "c9", Original!F5914)</f>
        <v>c9</v>
      </c>
      <c r="G5912" s="2">
        <f>IF(ISBLANK(Original!G5914),MEDIAN(Original!G:G),Original!G5914)</f>
        <v>50833</v>
      </c>
    </row>
    <row r="5913" spans="1:7" x14ac:dyDescent="0.3">
      <c r="A5913" s="2">
        <v>785223</v>
      </c>
      <c r="B5913" s="3">
        <v>41824.929861111108</v>
      </c>
      <c r="C5913" s="2" t="s">
        <v>32</v>
      </c>
      <c r="D5913" s="2" t="str">
        <f>IF(Original!D5915 = "-", "Male", Original!D5915)</f>
        <v>Female</v>
      </c>
      <c r="E5913" s="2" t="s">
        <v>13</v>
      </c>
      <c r="F5913" s="2" t="str">
        <f>IF(Original!F5915 = "-", "c9", Original!F5915)</f>
        <v>c9</v>
      </c>
      <c r="G5913" s="2">
        <f>IF(ISBLANK(Original!G5915),MEDIAN(Original!G:G),Original!G5915)</f>
        <v>54785</v>
      </c>
    </row>
    <row r="5914" spans="1:7" x14ac:dyDescent="0.3">
      <c r="A5914" s="2">
        <v>203331</v>
      </c>
      <c r="B5914" s="3">
        <v>41824.931319444448</v>
      </c>
      <c r="C5914" s="2" t="s">
        <v>32</v>
      </c>
      <c r="D5914" s="2" t="str">
        <f>IF(Original!D5916 = "-", "Male", Original!D5916)</f>
        <v>Female</v>
      </c>
      <c r="E5914" s="2" t="s">
        <v>13</v>
      </c>
      <c r="F5914" s="2" t="str">
        <f>IF(Original!F5916 = "-", "c9", Original!F5916)</f>
        <v>c9</v>
      </c>
      <c r="G5914" s="2">
        <f>IF(ISBLANK(Original!G5916),MEDIAN(Original!G:G),Original!G5916)</f>
        <v>91183</v>
      </c>
    </row>
    <row r="5915" spans="1:7" x14ac:dyDescent="0.3">
      <c r="A5915" s="2">
        <v>796985</v>
      </c>
      <c r="B5915" s="3">
        <v>41828.406446759262</v>
      </c>
      <c r="C5915" s="2" t="s">
        <v>32</v>
      </c>
      <c r="D5915" s="2" t="str">
        <f>IF(Original!D5917 = "-", "Male", Original!D5917)</f>
        <v>Female</v>
      </c>
      <c r="E5915" s="2" t="s">
        <v>13</v>
      </c>
      <c r="F5915" s="2" t="str">
        <f>IF(Original!F5917 = "-", "c9", Original!F5917)</f>
        <v>c9</v>
      </c>
      <c r="G5915" s="2">
        <f>IF(ISBLANK(Original!G5917),MEDIAN(Original!G:G),Original!G5917)</f>
        <v>26447</v>
      </c>
    </row>
    <row r="5916" spans="1:7" x14ac:dyDescent="0.3">
      <c r="A5916" s="2">
        <v>870348</v>
      </c>
      <c r="B5916" s="3">
        <v>41829.912164351852</v>
      </c>
      <c r="C5916" s="2" t="s">
        <v>32</v>
      </c>
      <c r="D5916" s="2" t="str">
        <f>IF(Original!D5918 = "-", "Male", Original!D5918)</f>
        <v>Female</v>
      </c>
      <c r="E5916" s="2" t="s">
        <v>13</v>
      </c>
      <c r="F5916" s="2" t="str">
        <f>IF(Original!F5918 = "-", "c9", Original!F5918)</f>
        <v>c9</v>
      </c>
      <c r="G5916" s="2">
        <f>IF(ISBLANK(Original!G5918),MEDIAN(Original!G:G),Original!G5918)</f>
        <v>60185</v>
      </c>
    </row>
    <row r="5917" spans="1:7" x14ac:dyDescent="0.3">
      <c r="A5917" s="2">
        <v>32896</v>
      </c>
      <c r="B5917" s="3">
        <v>41829.914131944446</v>
      </c>
      <c r="C5917" s="2" t="s">
        <v>32</v>
      </c>
      <c r="D5917" s="2" t="str">
        <f>IF(Original!D5919 = "-", "Male", Original!D5919)</f>
        <v>Female</v>
      </c>
      <c r="E5917" s="2" t="s">
        <v>13</v>
      </c>
      <c r="F5917" s="2" t="str">
        <f>IF(Original!F5919 = "-", "c9", Original!F5919)</f>
        <v>c9</v>
      </c>
      <c r="G5917" s="2">
        <f>IF(ISBLANK(Original!G5919),MEDIAN(Original!G:G),Original!G5919)</f>
        <v>95263</v>
      </c>
    </row>
    <row r="5918" spans="1:7" x14ac:dyDescent="0.3">
      <c r="A5918" s="2">
        <v>70696</v>
      </c>
      <c r="B5918" s="3">
        <v>41816.759050925924</v>
      </c>
      <c r="C5918" s="2" t="s">
        <v>32</v>
      </c>
      <c r="D5918" s="2" t="str">
        <f>IF(Original!D5920 = "-", "Male", Original!D5920)</f>
        <v>Male</v>
      </c>
      <c r="E5918" s="2" t="s">
        <v>17</v>
      </c>
      <c r="F5918" s="2" t="str">
        <f>IF(Original!F5920 = "-", "c9", Original!F5920)</f>
        <v>b9</v>
      </c>
      <c r="G5918" s="2">
        <f>IF(ISBLANK(Original!G5920),MEDIAN(Original!G:G),Original!G5920)</f>
        <v>65265</v>
      </c>
    </row>
    <row r="5919" spans="1:7" x14ac:dyDescent="0.3">
      <c r="A5919" s="2">
        <v>313499</v>
      </c>
      <c r="B5919" s="3">
        <v>41825.780532407407</v>
      </c>
      <c r="C5919" s="2" t="s">
        <v>32</v>
      </c>
      <c r="D5919" s="2" t="str">
        <f>IF(Original!D5921 = "-", "Male", Original!D5921)</f>
        <v>Female</v>
      </c>
      <c r="E5919" s="2" t="s">
        <v>17</v>
      </c>
      <c r="F5919" s="2" t="str">
        <f>IF(Original!F5921 = "-", "c9", Original!F5921)</f>
        <v>b9</v>
      </c>
      <c r="G5919" s="2">
        <f>IF(ISBLANK(Original!G5921),MEDIAN(Original!G:G),Original!G5921)</f>
        <v>61897</v>
      </c>
    </row>
    <row r="5920" spans="1:7" x14ac:dyDescent="0.3">
      <c r="A5920" s="2">
        <v>725901</v>
      </c>
      <c r="B5920" s="3">
        <v>41840.51489583333</v>
      </c>
      <c r="C5920" s="2" t="s">
        <v>32</v>
      </c>
      <c r="D5920" s="2" t="str">
        <f>IF(Original!D5922 = "-", "Male", Original!D5922)</f>
        <v>Male</v>
      </c>
      <c r="E5920" s="2" t="s">
        <v>17</v>
      </c>
      <c r="F5920" s="2" t="str">
        <f>IF(Original!F5922 = "-", "c9", Original!F5922)</f>
        <v>b9</v>
      </c>
      <c r="G5920" s="2">
        <f>IF(ISBLANK(Original!G5922),MEDIAN(Original!G:G),Original!G5922)</f>
        <v>68070</v>
      </c>
    </row>
    <row r="5921" spans="1:7" x14ac:dyDescent="0.3">
      <c r="A5921" s="2">
        <v>295258</v>
      </c>
      <c r="B5921" s="3">
        <v>41840.51635416667</v>
      </c>
      <c r="C5921" s="2" t="s">
        <v>32</v>
      </c>
      <c r="D5921" s="2" t="str">
        <f>IF(Original!D5923 = "-", "Male", Original!D5923)</f>
        <v>Male</v>
      </c>
      <c r="E5921" s="2" t="s">
        <v>17</v>
      </c>
      <c r="F5921" s="2" t="str">
        <f>IF(Original!F5923 = "-", "c9", Original!F5923)</f>
        <v>b9</v>
      </c>
      <c r="G5921" s="2">
        <f>IF(ISBLANK(Original!G5923),MEDIAN(Original!G:G),Original!G5923)</f>
        <v>8444</v>
      </c>
    </row>
    <row r="5922" spans="1:7" x14ac:dyDescent="0.3">
      <c r="A5922" s="2">
        <v>886674</v>
      </c>
      <c r="B5922" s="3">
        <v>41815.541493055556</v>
      </c>
      <c r="C5922" s="2" t="s">
        <v>32</v>
      </c>
      <c r="D5922" s="2" t="str">
        <f>IF(Original!D5924 = "-", "Male", Original!D5924)</f>
        <v>Don’t want to say</v>
      </c>
      <c r="E5922" s="2" t="s">
        <v>17</v>
      </c>
      <c r="F5922" s="2" t="str">
        <f>IF(Original!F5924 = "-", "c9", Original!F5924)</f>
        <v>i1</v>
      </c>
      <c r="G5922" s="2">
        <f>IF(ISBLANK(Original!G5924),MEDIAN(Original!G:G),Original!G5924)</f>
        <v>90690</v>
      </c>
    </row>
    <row r="5923" spans="1:7" x14ac:dyDescent="0.3">
      <c r="A5923" s="2">
        <v>12882</v>
      </c>
      <c r="B5923" s="3">
        <v>41815.542245370372</v>
      </c>
      <c r="C5923" s="2" t="s">
        <v>32</v>
      </c>
      <c r="D5923" s="2" t="str">
        <f>IF(Original!D5925 = "-", "Male", Original!D5925)</f>
        <v>Don’t want to say</v>
      </c>
      <c r="E5923" s="2" t="s">
        <v>17</v>
      </c>
      <c r="F5923" s="2" t="str">
        <f>IF(Original!F5925 = "-", "c9", Original!F5925)</f>
        <v>i1</v>
      </c>
      <c r="G5923" s="2">
        <f>IF(ISBLANK(Original!G5925),MEDIAN(Original!G:G),Original!G5925)</f>
        <v>43137</v>
      </c>
    </row>
    <row r="5924" spans="1:7" x14ac:dyDescent="0.3">
      <c r="A5924" s="2">
        <v>196817</v>
      </c>
      <c r="B5924" s="3">
        <v>41831.800023148149</v>
      </c>
      <c r="C5924" s="2" t="s">
        <v>32</v>
      </c>
      <c r="D5924" s="2" t="str">
        <f>IF(Original!D5926 = "-", "Male", Original!D5926)</f>
        <v>Male</v>
      </c>
      <c r="E5924" s="2" t="s">
        <v>17</v>
      </c>
      <c r="F5924" s="2" t="str">
        <f>IF(Original!F5926 = "-", "c9", Original!F5926)</f>
        <v>i1</v>
      </c>
      <c r="G5924" s="2">
        <f>IF(ISBLANK(Original!G5926),MEDIAN(Original!G:G),Original!G5926)</f>
        <v>91721</v>
      </c>
    </row>
    <row r="5925" spans="1:7" x14ac:dyDescent="0.3">
      <c r="A5925" s="2">
        <v>261079</v>
      </c>
      <c r="B5925" s="3">
        <v>41879.404062499998</v>
      </c>
      <c r="C5925" s="2" t="s">
        <v>32</v>
      </c>
      <c r="D5925" s="2" t="str">
        <f>IF(Original!D5927 = "-", "Male", Original!D5927)</f>
        <v>Male</v>
      </c>
      <c r="E5925" s="2" t="s">
        <v>18</v>
      </c>
      <c r="F5925" s="2" t="str">
        <f>IF(Original!F5927 = "-", "c9", Original!F5927)</f>
        <v>i6</v>
      </c>
      <c r="G5925" s="2">
        <f>IF(ISBLANK(Original!G5927),MEDIAN(Original!G:G),Original!G5927)</f>
        <v>11284</v>
      </c>
    </row>
    <row r="5926" spans="1:7" x14ac:dyDescent="0.3">
      <c r="A5926" s="2">
        <v>46106</v>
      </c>
      <c r="B5926" s="3">
        <v>41879.406539351854</v>
      </c>
      <c r="C5926" s="2" t="s">
        <v>32</v>
      </c>
      <c r="D5926" s="2" t="str">
        <f>IF(Original!D5928 = "-", "Male", Original!D5928)</f>
        <v>Female</v>
      </c>
      <c r="E5926" s="2" t="s">
        <v>18</v>
      </c>
      <c r="F5926" s="2" t="str">
        <f>IF(Original!F5928 = "-", "c9", Original!F5928)</f>
        <v>i6</v>
      </c>
      <c r="G5926" s="2">
        <f>IF(ISBLANK(Original!G5928),MEDIAN(Original!G:G),Original!G5928)</f>
        <v>26673</v>
      </c>
    </row>
    <row r="5927" spans="1:7" x14ac:dyDescent="0.3">
      <c r="A5927" s="2">
        <v>877228</v>
      </c>
      <c r="B5927" s="3">
        <v>41879.406875000001</v>
      </c>
      <c r="C5927" s="2" t="s">
        <v>32</v>
      </c>
      <c r="D5927" s="2" t="str">
        <f>IF(Original!D5929 = "-", "Male", Original!D5929)</f>
        <v>Male</v>
      </c>
      <c r="E5927" s="2" t="s">
        <v>18</v>
      </c>
      <c r="F5927" s="2" t="str">
        <f>IF(Original!F5929 = "-", "c9", Original!F5929)</f>
        <v>i6</v>
      </c>
      <c r="G5927" s="2">
        <f>IF(ISBLANK(Original!G5929),MEDIAN(Original!G:G),Original!G5929)</f>
        <v>43570</v>
      </c>
    </row>
    <row r="5928" spans="1:7" x14ac:dyDescent="0.3">
      <c r="A5928" s="2">
        <v>882530</v>
      </c>
      <c r="B5928" s="3">
        <v>41760.151898148149</v>
      </c>
      <c r="C5928" s="2" t="s">
        <v>31</v>
      </c>
      <c r="D5928" s="2" t="str">
        <f>IF(Original!D5930 = "-", "Male", Original!D5930)</f>
        <v>Male</v>
      </c>
      <c r="E5928" s="2" t="s">
        <v>20</v>
      </c>
      <c r="F5928" s="2" t="str">
        <f>IF(Original!F5930 = "-", "c9", Original!F5930)</f>
        <v>i7</v>
      </c>
      <c r="G5928" s="2">
        <f>IF(ISBLANK(Original!G5930),MEDIAN(Original!G:G),Original!G5930)</f>
        <v>73635</v>
      </c>
    </row>
    <row r="5929" spans="1:7" x14ac:dyDescent="0.3">
      <c r="A5929" s="2">
        <v>767744</v>
      </c>
      <c r="B5929" s="3">
        <v>41768.663969907408</v>
      </c>
      <c r="C5929" s="2" t="s">
        <v>32</v>
      </c>
      <c r="D5929" s="2" t="str">
        <f>IF(Original!D5931 = "-", "Male", Original!D5931)</f>
        <v>Male</v>
      </c>
      <c r="E5929" s="2" t="s">
        <v>20</v>
      </c>
      <c r="F5929" s="2" t="str">
        <f>IF(Original!F5931 = "-", "c9", Original!F5931)</f>
        <v>c9</v>
      </c>
      <c r="G5929" s="2">
        <f>IF(ISBLANK(Original!G5931),MEDIAN(Original!G:G),Original!G5931)</f>
        <v>57627</v>
      </c>
    </row>
    <row r="5930" spans="1:7" x14ac:dyDescent="0.3">
      <c r="A5930" s="2">
        <v>830066</v>
      </c>
      <c r="B5930" s="3">
        <v>41768.664768518516</v>
      </c>
      <c r="C5930" s="2" t="s">
        <v>32</v>
      </c>
      <c r="D5930" s="2" t="str">
        <f>IF(Original!D5932 = "-", "Male", Original!D5932)</f>
        <v>Female</v>
      </c>
      <c r="E5930" s="2" t="s">
        <v>20</v>
      </c>
      <c r="F5930" s="2" t="str">
        <f>IF(Original!F5932 = "-", "c9", Original!F5932)</f>
        <v>c9</v>
      </c>
      <c r="G5930" s="2">
        <f>IF(ISBLANK(Original!G5932),MEDIAN(Original!G:G),Original!G5932)</f>
        <v>23224</v>
      </c>
    </row>
    <row r="5931" spans="1:7" x14ac:dyDescent="0.3">
      <c r="A5931" s="2">
        <v>498165</v>
      </c>
      <c r="B5931" s="3">
        <v>41766.734780092593</v>
      </c>
      <c r="C5931" s="2" t="s">
        <v>31</v>
      </c>
      <c r="D5931" s="2" t="str">
        <f>IF(Original!D5933 = "-", "Male", Original!D5933)</f>
        <v>Female</v>
      </c>
      <c r="E5931" s="2" t="s">
        <v>20</v>
      </c>
      <c r="F5931" s="2" t="str">
        <f>IF(Original!F5933 = "-", "c9", Original!F5933)</f>
        <v>i5</v>
      </c>
      <c r="G5931" s="2">
        <f>IF(ISBLANK(Original!G5933),MEDIAN(Original!G:G),Original!G5933)</f>
        <v>37374</v>
      </c>
    </row>
    <row r="5932" spans="1:7" x14ac:dyDescent="0.3">
      <c r="A5932" s="2">
        <v>255214</v>
      </c>
      <c r="B5932" s="3">
        <v>41879.729699074072</v>
      </c>
      <c r="C5932" s="2" t="s">
        <v>31</v>
      </c>
      <c r="D5932" s="2" t="str">
        <f>IF(Original!D5934 = "-", "Male", Original!D5934)</f>
        <v>Male</v>
      </c>
      <c r="E5932" s="2" t="s">
        <v>16</v>
      </c>
      <c r="F5932" s="2" t="str">
        <f>IF(Original!F5934 = "-", "c9", Original!F5934)</f>
        <v>c5</v>
      </c>
      <c r="G5932" s="2">
        <f>IF(ISBLANK(Original!G5934),MEDIAN(Original!G:G),Original!G5934)</f>
        <v>55392</v>
      </c>
    </row>
    <row r="5933" spans="1:7" x14ac:dyDescent="0.3">
      <c r="A5933" s="2">
        <v>814175</v>
      </c>
      <c r="B5933" s="3">
        <v>41879.557187500002</v>
      </c>
      <c r="C5933" s="2" t="s">
        <v>32</v>
      </c>
      <c r="D5933" s="2" t="str">
        <f>IF(Original!D5935 = "-", "Male", Original!D5935)</f>
        <v>Female</v>
      </c>
      <c r="E5933" s="2" t="s">
        <v>12</v>
      </c>
      <c r="F5933" s="2" t="str">
        <f>IF(Original!F5935 = "-", "c9", Original!F5935)</f>
        <v>c9</v>
      </c>
      <c r="G5933" s="2">
        <f>IF(ISBLANK(Original!G5935),MEDIAN(Original!G:G),Original!G5935)</f>
        <v>90779</v>
      </c>
    </row>
    <row r="5934" spans="1:7" x14ac:dyDescent="0.3">
      <c r="A5934" s="2">
        <v>61325</v>
      </c>
      <c r="B5934" s="3">
        <v>41880.604537037034</v>
      </c>
      <c r="C5934" s="2" t="s">
        <v>32</v>
      </c>
      <c r="D5934" s="2" t="str">
        <f>IF(Original!D5936 = "-", "Male", Original!D5936)</f>
        <v>Male</v>
      </c>
      <c r="E5934" s="2" t="s">
        <v>12</v>
      </c>
      <c r="F5934" s="2" t="str">
        <f>IF(Original!F5936 = "-", "c9", Original!F5936)</f>
        <v>c9</v>
      </c>
      <c r="G5934" s="2">
        <f>IF(ISBLANK(Original!G5936),MEDIAN(Original!G:G),Original!G5936)</f>
        <v>73321</v>
      </c>
    </row>
    <row r="5935" spans="1:7" x14ac:dyDescent="0.3">
      <c r="A5935" s="2">
        <v>947494</v>
      </c>
      <c r="B5935" s="3">
        <v>41770.560891203706</v>
      </c>
      <c r="C5935" s="2" t="s">
        <v>32</v>
      </c>
      <c r="D5935" s="2" t="str">
        <f>IF(Original!D5937 = "-", "Male", Original!D5937)</f>
        <v>Female</v>
      </c>
      <c r="E5935" s="2" t="s">
        <v>20</v>
      </c>
      <c r="F5935" s="2" t="str">
        <f>IF(Original!F5937 = "-", "c9", Original!F5937)</f>
        <v>c9</v>
      </c>
      <c r="G5935" s="2">
        <f>IF(ISBLANK(Original!G5937),MEDIAN(Original!G:G),Original!G5937)</f>
        <v>48889</v>
      </c>
    </row>
    <row r="5936" spans="1:7" x14ac:dyDescent="0.3">
      <c r="A5936" s="2">
        <v>778401</v>
      </c>
      <c r="B5936" s="3">
        <v>41773.508877314816</v>
      </c>
      <c r="C5936" s="2" t="s">
        <v>32</v>
      </c>
      <c r="D5936" s="2" t="str">
        <f>IF(Original!D5938 = "-", "Male", Original!D5938)</f>
        <v>Female</v>
      </c>
      <c r="E5936" s="2" t="s">
        <v>20</v>
      </c>
      <c r="F5936" s="2" t="str">
        <f>IF(Original!F5938 = "-", "c9", Original!F5938)</f>
        <v>i1</v>
      </c>
      <c r="G5936" s="2">
        <f>IF(ISBLANK(Original!G5938),MEDIAN(Original!G:G),Original!G5938)</f>
        <v>75015</v>
      </c>
    </row>
    <row r="5937" spans="1:7" x14ac:dyDescent="0.3">
      <c r="A5937" s="2">
        <v>696815</v>
      </c>
      <c r="B5937" s="3">
        <v>41773.509502314817</v>
      </c>
      <c r="C5937" s="2" t="s">
        <v>32</v>
      </c>
      <c r="D5937" s="2" t="str">
        <f>IF(Original!D5939 = "-", "Male", Original!D5939)</f>
        <v>Male</v>
      </c>
      <c r="E5937" s="2" t="s">
        <v>20</v>
      </c>
      <c r="F5937" s="2" t="str">
        <f>IF(Original!F5939 = "-", "c9", Original!F5939)</f>
        <v>i1</v>
      </c>
      <c r="G5937" s="2">
        <f>IF(ISBLANK(Original!G5939),MEDIAN(Original!G:G),Original!G5939)</f>
        <v>71577</v>
      </c>
    </row>
    <row r="5938" spans="1:7" x14ac:dyDescent="0.3">
      <c r="A5938" s="2">
        <v>723509</v>
      </c>
      <c r="B5938" s="3">
        <v>41773.510601851849</v>
      </c>
      <c r="C5938" s="2" t="s">
        <v>32</v>
      </c>
      <c r="D5938" s="2" t="str">
        <f>IF(Original!D5940 = "-", "Male", Original!D5940)</f>
        <v>Male</v>
      </c>
      <c r="E5938" s="2" t="s">
        <v>20</v>
      </c>
      <c r="F5938" s="2" t="str">
        <f>IF(Original!F5940 = "-", "c9", Original!F5940)</f>
        <v>i1</v>
      </c>
      <c r="G5938" s="2">
        <f>IF(ISBLANK(Original!G5940),MEDIAN(Original!G:G),Original!G5940)</f>
        <v>11008</v>
      </c>
    </row>
    <row r="5939" spans="1:7" x14ac:dyDescent="0.3">
      <c r="A5939" s="2">
        <v>988332</v>
      </c>
      <c r="B5939" s="3">
        <v>41773.512175925927</v>
      </c>
      <c r="C5939" s="2" t="s">
        <v>32</v>
      </c>
      <c r="D5939" s="2" t="str">
        <f>IF(Original!D5941 = "-", "Male", Original!D5941)</f>
        <v>Male</v>
      </c>
      <c r="E5939" s="2" t="s">
        <v>20</v>
      </c>
      <c r="F5939" s="2" t="str">
        <f>IF(Original!F5941 = "-", "c9", Original!F5941)</f>
        <v>i1</v>
      </c>
      <c r="G5939" s="2">
        <f>IF(ISBLANK(Original!G5941),MEDIAN(Original!G:G),Original!G5941)</f>
        <v>27136</v>
      </c>
    </row>
    <row r="5940" spans="1:7" x14ac:dyDescent="0.3">
      <c r="A5940" s="2">
        <v>341338</v>
      </c>
      <c r="B5940" s="3">
        <v>41815.811736111114</v>
      </c>
      <c r="C5940" s="2" t="s">
        <v>32</v>
      </c>
      <c r="D5940" s="2" t="str">
        <f>IF(Original!D5942 = "-", "Male", Original!D5942)</f>
        <v>Male</v>
      </c>
      <c r="E5940" s="2" t="s">
        <v>17</v>
      </c>
      <c r="F5940" s="2" t="str">
        <f>IF(Original!F5942 = "-", "c9", Original!F5942)</f>
        <v>c8</v>
      </c>
      <c r="G5940" s="2">
        <f>IF(ISBLANK(Original!G5942),MEDIAN(Original!G:G),Original!G5942)</f>
        <v>38098</v>
      </c>
    </row>
    <row r="5941" spans="1:7" x14ac:dyDescent="0.3">
      <c r="A5941" s="2">
        <v>505926</v>
      </c>
      <c r="B5941" s="3">
        <v>41820.532337962963</v>
      </c>
      <c r="C5941" s="2" t="s">
        <v>32</v>
      </c>
      <c r="D5941" s="2" t="str">
        <f>IF(Original!D5943 = "-", "Male", Original!D5943)</f>
        <v>Female</v>
      </c>
      <c r="E5941" s="2" t="s">
        <v>13</v>
      </c>
      <c r="F5941" s="2" t="str">
        <f>IF(Original!F5943 = "-", "c9", Original!F5943)</f>
        <v>i7</v>
      </c>
      <c r="G5941" s="2">
        <f>IF(ISBLANK(Original!G5943),MEDIAN(Original!G:G),Original!G5943)</f>
        <v>87971</v>
      </c>
    </row>
    <row r="5942" spans="1:7" x14ac:dyDescent="0.3">
      <c r="A5942" s="2">
        <v>610161</v>
      </c>
      <c r="B5942" s="3">
        <v>41820.53266203704</v>
      </c>
      <c r="C5942" s="2" t="s">
        <v>32</v>
      </c>
      <c r="D5942" s="2" t="str">
        <f>IF(Original!D5944 = "-", "Male", Original!D5944)</f>
        <v>Female</v>
      </c>
      <c r="E5942" s="2" t="s">
        <v>13</v>
      </c>
      <c r="F5942" s="2" t="str">
        <f>IF(Original!F5944 = "-", "c9", Original!F5944)</f>
        <v>i7</v>
      </c>
      <c r="G5942" s="2">
        <f>IF(ISBLANK(Original!G5944),MEDIAN(Original!G:G),Original!G5944)</f>
        <v>81425</v>
      </c>
    </row>
    <row r="5943" spans="1:7" x14ac:dyDescent="0.3">
      <c r="A5943" s="2">
        <v>196827</v>
      </c>
      <c r="B5943" s="3">
        <v>41785.234375</v>
      </c>
      <c r="C5943" s="2" t="s">
        <v>31</v>
      </c>
      <c r="D5943" s="2" t="str">
        <f>IF(Original!D5945 = "-", "Male", Original!D5945)</f>
        <v>Don’t want to say</v>
      </c>
      <c r="E5943" s="2" t="s">
        <v>20</v>
      </c>
      <c r="F5943" s="2" t="str">
        <f>IF(Original!F5945 = "-", "c9", Original!F5945)</f>
        <v>i7</v>
      </c>
      <c r="G5943" s="2">
        <f>IF(ISBLANK(Original!G5945),MEDIAN(Original!G:G),Original!G5945)</f>
        <v>95249</v>
      </c>
    </row>
    <row r="5944" spans="1:7" x14ac:dyDescent="0.3">
      <c r="A5944" s="2">
        <v>360856</v>
      </c>
      <c r="B5944" s="3">
        <v>41882.832256944443</v>
      </c>
      <c r="C5944" s="2" t="s">
        <v>32</v>
      </c>
      <c r="D5944" s="2" t="str">
        <f>IF(Original!D5946 = "-", "Male", Original!D5946)</f>
        <v>Male</v>
      </c>
      <c r="E5944" s="2" t="s">
        <v>17</v>
      </c>
      <c r="F5944" s="2" t="str">
        <f>IF(Original!F5946 = "-", "c9", Original!F5946)</f>
        <v>i6</v>
      </c>
      <c r="G5944" s="2">
        <f>IF(ISBLANK(Original!G5946),MEDIAN(Original!G:G),Original!G5946)</f>
        <v>84045</v>
      </c>
    </row>
    <row r="5945" spans="1:7" x14ac:dyDescent="0.3">
      <c r="A5945" s="2">
        <v>88591</v>
      </c>
      <c r="B5945" s="3">
        <v>41807.510613425926</v>
      </c>
      <c r="C5945" s="2" t="s">
        <v>32</v>
      </c>
      <c r="D5945" s="2" t="str">
        <f>IF(Original!D5947 = "-", "Male", Original!D5947)</f>
        <v>Male</v>
      </c>
      <c r="E5945" s="2" t="s">
        <v>16</v>
      </c>
      <c r="F5945" s="2" t="str">
        <f>IF(Original!F5947 = "-", "c9", Original!F5947)</f>
        <v>c8</v>
      </c>
      <c r="G5945" s="2">
        <f>IF(ISBLANK(Original!G5947),MEDIAN(Original!G:G),Original!G5947)</f>
        <v>13900</v>
      </c>
    </row>
    <row r="5946" spans="1:7" x14ac:dyDescent="0.3">
      <c r="A5946" s="2">
        <v>498510</v>
      </c>
      <c r="B5946" s="3">
        <v>41768.414409722223</v>
      </c>
      <c r="C5946" s="2" t="s">
        <v>31</v>
      </c>
      <c r="D5946" s="2" t="str">
        <f>IF(Original!D5948 = "-", "Male", Original!D5948)</f>
        <v>Male</v>
      </c>
      <c r="E5946" s="2" t="s">
        <v>17</v>
      </c>
      <c r="F5946" s="2" t="str">
        <f>IF(Original!F5948 = "-", "c9", Original!F5948)</f>
        <v>c9</v>
      </c>
      <c r="G5946" s="2">
        <f>IF(ISBLANK(Original!G5948),MEDIAN(Original!G:G),Original!G5948)</f>
        <v>97702</v>
      </c>
    </row>
    <row r="5947" spans="1:7" x14ac:dyDescent="0.3">
      <c r="A5947" s="2">
        <v>329539</v>
      </c>
      <c r="B5947" s="3">
        <v>41768.805671296293</v>
      </c>
      <c r="C5947" s="2" t="s">
        <v>32</v>
      </c>
      <c r="D5947" s="2" t="str">
        <f>IF(Original!D5949 = "-", "Male", Original!D5949)</f>
        <v>Male</v>
      </c>
      <c r="E5947" s="2" t="s">
        <v>17</v>
      </c>
      <c r="F5947" s="2" t="str">
        <f>IF(Original!F5949 = "-", "c9", Original!F5949)</f>
        <v>c9</v>
      </c>
      <c r="G5947" s="2">
        <f>IF(ISBLANK(Original!G5949),MEDIAN(Original!G:G),Original!G5949)</f>
        <v>3766</v>
      </c>
    </row>
    <row r="5948" spans="1:7" x14ac:dyDescent="0.3">
      <c r="A5948" s="2">
        <v>19536</v>
      </c>
      <c r="B5948" s="3">
        <v>41772.649930555555</v>
      </c>
      <c r="C5948" s="2" t="s">
        <v>32</v>
      </c>
      <c r="D5948" s="2" t="str">
        <f>IF(Original!D5950 = "-", "Male", Original!D5950)</f>
        <v>Male</v>
      </c>
      <c r="E5948" s="2" t="s">
        <v>17</v>
      </c>
      <c r="F5948" s="2" t="str">
        <f>IF(Original!F5950 = "-", "c9", Original!F5950)</f>
        <v>c9</v>
      </c>
      <c r="G5948" s="2">
        <f>IF(ISBLANK(Original!G5950),MEDIAN(Original!G:G),Original!G5950)</f>
        <v>60688</v>
      </c>
    </row>
    <row r="5949" spans="1:7" x14ac:dyDescent="0.3">
      <c r="A5949" s="2">
        <v>695719</v>
      </c>
      <c r="B5949" s="3">
        <v>41772.650185185186</v>
      </c>
      <c r="C5949" s="2" t="s">
        <v>32</v>
      </c>
      <c r="D5949" s="2" t="str">
        <f>IF(Original!D5951 = "-", "Male", Original!D5951)</f>
        <v>Female</v>
      </c>
      <c r="E5949" s="2" t="s">
        <v>17</v>
      </c>
      <c r="F5949" s="2" t="str">
        <f>IF(Original!F5951 = "-", "c9", Original!F5951)</f>
        <v>c9</v>
      </c>
      <c r="G5949" s="2">
        <f>IF(ISBLANK(Original!G5951),MEDIAN(Original!G:G),Original!G5951)</f>
        <v>39254</v>
      </c>
    </row>
    <row r="5950" spans="1:7" x14ac:dyDescent="0.3">
      <c r="A5950" s="2">
        <v>826953</v>
      </c>
      <c r="B5950" s="3">
        <v>41779.425081018519</v>
      </c>
      <c r="C5950" s="2" t="s">
        <v>32</v>
      </c>
      <c r="D5950" s="2" t="str">
        <f>IF(Original!D5952 = "-", "Male", Original!D5952)</f>
        <v>Male</v>
      </c>
      <c r="E5950" s="2" t="s">
        <v>17</v>
      </c>
      <c r="F5950" s="2" t="str">
        <f>IF(Original!F5952 = "-", "c9", Original!F5952)</f>
        <v>c9</v>
      </c>
      <c r="G5950" s="2">
        <f>IF(ISBLANK(Original!G5952),MEDIAN(Original!G:G),Original!G5952)</f>
        <v>13640</v>
      </c>
    </row>
    <row r="5951" spans="1:7" x14ac:dyDescent="0.3">
      <c r="A5951" s="2">
        <v>504463</v>
      </c>
      <c r="B5951" s="3">
        <v>41779.831909722219</v>
      </c>
      <c r="C5951" s="2" t="s">
        <v>32</v>
      </c>
      <c r="D5951" s="2" t="str">
        <f>IF(Original!D5953 = "-", "Male", Original!D5953)</f>
        <v>Female</v>
      </c>
      <c r="E5951" s="2" t="s">
        <v>17</v>
      </c>
      <c r="F5951" s="2" t="str">
        <f>IF(Original!F5953 = "-", "c9", Original!F5953)</f>
        <v>c9</v>
      </c>
      <c r="G5951" s="2">
        <f>IF(ISBLANK(Original!G5953),MEDIAN(Original!G:G),Original!G5953)</f>
        <v>60745</v>
      </c>
    </row>
    <row r="5952" spans="1:7" x14ac:dyDescent="0.3">
      <c r="A5952" s="2">
        <v>309686</v>
      </c>
      <c r="B5952" s="3">
        <v>41779.834490740737</v>
      </c>
      <c r="C5952" s="2" t="s">
        <v>32</v>
      </c>
      <c r="D5952" s="2" t="str">
        <f>IF(Original!D5954 = "-", "Male", Original!D5954)</f>
        <v>Male</v>
      </c>
      <c r="E5952" s="2" t="s">
        <v>17</v>
      </c>
      <c r="F5952" s="2" t="str">
        <f>IF(Original!F5954 = "-", "c9", Original!F5954)</f>
        <v>c9</v>
      </c>
      <c r="G5952" s="2">
        <f>IF(ISBLANK(Original!G5954),MEDIAN(Original!G:G),Original!G5954)</f>
        <v>81799</v>
      </c>
    </row>
    <row r="5953" spans="1:7" x14ac:dyDescent="0.3">
      <c r="A5953" s="2">
        <v>146182</v>
      </c>
      <c r="B5953" s="3">
        <v>41774.801620370374</v>
      </c>
      <c r="C5953" s="2" t="s">
        <v>31</v>
      </c>
      <c r="D5953" s="2" t="str">
        <f>IF(Original!D5955 = "-", "Male", Original!D5955)</f>
        <v>Female</v>
      </c>
      <c r="E5953" s="2" t="s">
        <v>18</v>
      </c>
      <c r="F5953" s="2" t="str">
        <f>IF(Original!F5955 = "-", "c9", Original!F5955)</f>
        <v>c9</v>
      </c>
      <c r="G5953" s="2">
        <f>IF(ISBLANK(Original!G5955),MEDIAN(Original!G:G),Original!G5955)</f>
        <v>69326</v>
      </c>
    </row>
    <row r="5954" spans="1:7" x14ac:dyDescent="0.3">
      <c r="A5954" s="2">
        <v>929357</v>
      </c>
      <c r="B5954" s="3">
        <v>41845.427604166667</v>
      </c>
      <c r="C5954" s="2" t="s">
        <v>32</v>
      </c>
      <c r="D5954" s="2" t="str">
        <f>IF(Original!D5956 = "-", "Male", Original!D5956)</f>
        <v>Female</v>
      </c>
      <c r="E5954" s="2" t="s">
        <v>19</v>
      </c>
      <c r="F5954" s="2" t="str">
        <f>IF(Original!F5956 = "-", "c9", Original!F5956)</f>
        <v>c9</v>
      </c>
      <c r="G5954" s="2">
        <f>IF(ISBLANK(Original!G5956),MEDIAN(Original!G:G),Original!G5956)</f>
        <v>15320</v>
      </c>
    </row>
    <row r="5955" spans="1:7" x14ac:dyDescent="0.3">
      <c r="A5955" s="2">
        <v>29268</v>
      </c>
      <c r="B5955" s="3">
        <v>41845.427858796298</v>
      </c>
      <c r="C5955" s="2" t="s">
        <v>32</v>
      </c>
      <c r="D5955" s="2" t="str">
        <f>IF(Original!D5957 = "-", "Male", Original!D5957)</f>
        <v>Female</v>
      </c>
      <c r="E5955" s="2" t="s">
        <v>19</v>
      </c>
      <c r="F5955" s="2" t="str">
        <f>IF(Original!F5957 = "-", "c9", Original!F5957)</f>
        <v>c9</v>
      </c>
      <c r="G5955" s="2">
        <f>IF(ISBLANK(Original!G5957),MEDIAN(Original!G:G),Original!G5957)</f>
        <v>64387</v>
      </c>
    </row>
    <row r="5956" spans="1:7" x14ac:dyDescent="0.3">
      <c r="A5956" s="2">
        <v>549528</v>
      </c>
      <c r="B5956" s="3">
        <v>41773.336655092593</v>
      </c>
      <c r="C5956" s="2" t="s">
        <v>32</v>
      </c>
      <c r="D5956" s="2" t="str">
        <f>IF(Original!D5958 = "-", "Male", Original!D5958)</f>
        <v>Male</v>
      </c>
      <c r="E5956" s="2" t="s">
        <v>20</v>
      </c>
      <c r="F5956" s="2" t="str">
        <f>IF(Original!F5958 = "-", "c9", Original!F5958)</f>
        <v>i7</v>
      </c>
      <c r="G5956" s="2">
        <f>IF(ISBLANK(Original!G5958),MEDIAN(Original!G:G),Original!G5958)</f>
        <v>50136</v>
      </c>
    </row>
    <row r="5957" spans="1:7" x14ac:dyDescent="0.3">
      <c r="A5957" s="2">
        <v>106682</v>
      </c>
      <c r="B5957" s="3">
        <v>41773.33734953704</v>
      </c>
      <c r="C5957" s="2" t="s">
        <v>32</v>
      </c>
      <c r="D5957" s="2" t="str">
        <f>IF(Original!D5959 = "-", "Male", Original!D5959)</f>
        <v>Male</v>
      </c>
      <c r="E5957" s="2" t="s">
        <v>20</v>
      </c>
      <c r="F5957" s="2" t="str">
        <f>IF(Original!F5959 = "-", "c9", Original!F5959)</f>
        <v>i7</v>
      </c>
      <c r="G5957" s="2">
        <f>IF(ISBLANK(Original!G5959),MEDIAN(Original!G:G),Original!G5959)</f>
        <v>25317</v>
      </c>
    </row>
    <row r="5958" spans="1:7" x14ac:dyDescent="0.3">
      <c r="A5958" s="2">
        <v>282628</v>
      </c>
      <c r="B5958" s="3">
        <v>41773.337708333333</v>
      </c>
      <c r="C5958" s="2" t="s">
        <v>32</v>
      </c>
      <c r="D5958" s="2" t="str">
        <f>IF(Original!D5960 = "-", "Male", Original!D5960)</f>
        <v>Male</v>
      </c>
      <c r="E5958" s="2" t="s">
        <v>20</v>
      </c>
      <c r="F5958" s="2" t="str">
        <f>IF(Original!F5960 = "-", "c9", Original!F5960)</f>
        <v>i7</v>
      </c>
      <c r="G5958" s="2">
        <f>IF(ISBLANK(Original!G5960),MEDIAN(Original!G:G),Original!G5960)</f>
        <v>30838</v>
      </c>
    </row>
    <row r="5959" spans="1:7" x14ac:dyDescent="0.3">
      <c r="A5959" s="2">
        <v>45384</v>
      </c>
      <c r="B5959" s="3">
        <v>41773.339328703703</v>
      </c>
      <c r="C5959" s="2" t="s">
        <v>32</v>
      </c>
      <c r="D5959" s="2" t="str">
        <f>IF(Original!D5961 = "-", "Male", Original!D5961)</f>
        <v>Male</v>
      </c>
      <c r="E5959" s="2" t="s">
        <v>20</v>
      </c>
      <c r="F5959" s="2" t="str">
        <f>IF(Original!F5961 = "-", "c9", Original!F5961)</f>
        <v>i7</v>
      </c>
      <c r="G5959" s="2">
        <f>IF(ISBLANK(Original!G5961),MEDIAN(Original!G:G),Original!G5961)</f>
        <v>64766</v>
      </c>
    </row>
    <row r="5960" spans="1:7" x14ac:dyDescent="0.3">
      <c r="A5960" s="2">
        <v>505801</v>
      </c>
      <c r="B5960" s="3">
        <v>41760.290312500001</v>
      </c>
      <c r="C5960" s="2" t="s">
        <v>32</v>
      </c>
      <c r="D5960" s="2" t="str">
        <f>IF(Original!D5962 = "-", "Male", Original!D5962)</f>
        <v>Female</v>
      </c>
      <c r="E5960" s="2" t="s">
        <v>17</v>
      </c>
      <c r="F5960" s="2" t="str">
        <f>IF(Original!F5962 = "-", "c9", Original!F5962)</f>
        <v>i6</v>
      </c>
      <c r="G5960" s="2">
        <f>IF(ISBLANK(Original!G5962),MEDIAN(Original!G:G),Original!G5962)</f>
        <v>42169</v>
      </c>
    </row>
    <row r="5961" spans="1:7" x14ac:dyDescent="0.3">
      <c r="A5961" s="2">
        <v>211136</v>
      </c>
      <c r="B5961" s="3">
        <v>41760.29210648148</v>
      </c>
      <c r="C5961" s="2" t="s">
        <v>32</v>
      </c>
      <c r="D5961" s="2" t="str">
        <f>IF(Original!D5963 = "-", "Male", Original!D5963)</f>
        <v>Female</v>
      </c>
      <c r="E5961" s="2" t="s">
        <v>17</v>
      </c>
      <c r="F5961" s="2" t="str">
        <f>IF(Original!F5963 = "-", "c9", Original!F5963)</f>
        <v>i6</v>
      </c>
      <c r="G5961" s="2">
        <f>IF(ISBLANK(Original!G5963),MEDIAN(Original!G:G),Original!G5963)</f>
        <v>38217</v>
      </c>
    </row>
    <row r="5962" spans="1:7" x14ac:dyDescent="0.3">
      <c r="A5962" s="2">
        <v>580219</v>
      </c>
      <c r="B5962" s="3">
        <v>41765.476655092592</v>
      </c>
      <c r="C5962" s="2" t="s">
        <v>32</v>
      </c>
      <c r="D5962" s="2" t="str">
        <f>IF(Original!D5964 = "-", "Male", Original!D5964)</f>
        <v>Male</v>
      </c>
      <c r="E5962" s="2" t="s">
        <v>17</v>
      </c>
      <c r="F5962" s="2" t="str">
        <f>IF(Original!F5964 = "-", "c9", Original!F5964)</f>
        <v>c5</v>
      </c>
      <c r="G5962" s="2">
        <f>IF(ISBLANK(Original!G5964),MEDIAN(Original!G:G),Original!G5964)</f>
        <v>47799</v>
      </c>
    </row>
    <row r="5963" spans="1:7" x14ac:dyDescent="0.3">
      <c r="A5963" s="2">
        <v>650957</v>
      </c>
      <c r="B5963" s="3">
        <v>41767.661192129628</v>
      </c>
      <c r="C5963" s="2" t="s">
        <v>32</v>
      </c>
      <c r="D5963" s="2" t="str">
        <f>IF(Original!D5965 = "-", "Male", Original!D5965)</f>
        <v>Female</v>
      </c>
      <c r="E5963" s="2" t="s">
        <v>17</v>
      </c>
      <c r="F5963" s="2" t="str">
        <f>IF(Original!F5965 = "-", "c9", Original!F5965)</f>
        <v>c5</v>
      </c>
      <c r="G5963" s="2">
        <f>IF(ISBLANK(Original!G5965),MEDIAN(Original!G:G),Original!G5965)</f>
        <v>77943</v>
      </c>
    </row>
    <row r="5964" spans="1:7" x14ac:dyDescent="0.3">
      <c r="A5964" s="2">
        <v>432575</v>
      </c>
      <c r="B5964" s="3">
        <v>41773.472673611112</v>
      </c>
      <c r="C5964" s="2" t="s">
        <v>32</v>
      </c>
      <c r="D5964" s="2" t="str">
        <f>IF(Original!D5966 = "-", "Male", Original!D5966)</f>
        <v>Female</v>
      </c>
      <c r="E5964" s="2" t="s">
        <v>17</v>
      </c>
      <c r="F5964" s="2" t="str">
        <f>IF(Original!F5966 = "-", "c9", Original!F5966)</f>
        <v>c5</v>
      </c>
      <c r="G5964" s="2">
        <f>IF(ISBLANK(Original!G5966),MEDIAN(Original!G:G),Original!G5966)</f>
        <v>59797</v>
      </c>
    </row>
    <row r="5965" spans="1:7" x14ac:dyDescent="0.3">
      <c r="A5965" s="2">
        <v>375225</v>
      </c>
      <c r="B5965" s="3">
        <v>41779.66914351852</v>
      </c>
      <c r="C5965" s="2" t="s">
        <v>32</v>
      </c>
      <c r="D5965" s="2" t="str">
        <f>IF(Original!D5967 = "-", "Male", Original!D5967)</f>
        <v>Male</v>
      </c>
      <c r="E5965" s="2" t="s">
        <v>17</v>
      </c>
      <c r="F5965" s="2" t="str">
        <f>IF(Original!F5967 = "-", "c9", Original!F5967)</f>
        <v>c5</v>
      </c>
      <c r="G5965" s="2">
        <f>IF(ISBLANK(Original!G5967),MEDIAN(Original!G:G),Original!G5967)</f>
        <v>34478</v>
      </c>
    </row>
    <row r="5966" spans="1:7" x14ac:dyDescent="0.3">
      <c r="A5966" s="2">
        <v>158941</v>
      </c>
      <c r="B5966" s="3">
        <v>41789.661400462966</v>
      </c>
      <c r="C5966" s="2" t="s">
        <v>32</v>
      </c>
      <c r="D5966" s="2" t="str">
        <f>IF(Original!D5968 = "-", "Male", Original!D5968)</f>
        <v>Male</v>
      </c>
      <c r="E5966" s="2" t="s">
        <v>17</v>
      </c>
      <c r="F5966" s="2" t="str">
        <f>IF(Original!F5968 = "-", "c9", Original!F5968)</f>
        <v>c5</v>
      </c>
      <c r="G5966" s="2">
        <f>IF(ISBLANK(Original!G5968),MEDIAN(Original!G:G),Original!G5968)</f>
        <v>80272</v>
      </c>
    </row>
    <row r="5967" spans="1:7" x14ac:dyDescent="0.3">
      <c r="A5967" s="2">
        <v>482029</v>
      </c>
      <c r="B5967" s="3">
        <v>41761.261284722219</v>
      </c>
      <c r="C5967" s="2" t="s">
        <v>32</v>
      </c>
      <c r="D5967" s="2" t="str">
        <f>IF(Original!D5969 = "-", "Male", Original!D5969)</f>
        <v>Female</v>
      </c>
      <c r="E5967" s="2" t="s">
        <v>17</v>
      </c>
      <c r="F5967" s="2" t="str">
        <f>IF(Original!F5969 = "-", "c9", Original!F5969)</f>
        <v>c5</v>
      </c>
      <c r="G5967" s="2">
        <f>IF(ISBLANK(Original!G5969),MEDIAN(Original!G:G),Original!G5969)</f>
        <v>60250</v>
      </c>
    </row>
    <row r="5968" spans="1:7" x14ac:dyDescent="0.3">
      <c r="A5968" s="2">
        <v>546281</v>
      </c>
      <c r="B5968" s="3">
        <v>41787.695983796293</v>
      </c>
      <c r="C5968" s="2" t="s">
        <v>32</v>
      </c>
      <c r="D5968" s="2" t="str">
        <f>IF(Original!D5970 = "-", "Male", Original!D5970)</f>
        <v>Don’t want to say</v>
      </c>
      <c r="E5968" s="2" t="s">
        <v>17</v>
      </c>
      <c r="F5968" s="2" t="str">
        <f>IF(Original!F5970 = "-", "c9", Original!F5970)</f>
        <v>i5</v>
      </c>
      <c r="G5968" s="2">
        <f>IF(ISBLANK(Original!G5970),MEDIAN(Original!G:G),Original!G5970)</f>
        <v>2347</v>
      </c>
    </row>
    <row r="5969" spans="1:7" x14ac:dyDescent="0.3">
      <c r="A5969" s="2">
        <v>841544</v>
      </c>
      <c r="B5969" s="3">
        <v>41770.301365740743</v>
      </c>
      <c r="C5969" s="2" t="s">
        <v>32</v>
      </c>
      <c r="D5969" s="2" t="str">
        <f>IF(Original!D5971 = "-", "Male", Original!D5971)</f>
        <v>Male</v>
      </c>
      <c r="E5969" s="2" t="s">
        <v>12</v>
      </c>
      <c r="F5969" s="2" t="str">
        <f>IF(Original!F5971 = "-", "c9", Original!F5971)</f>
        <v>c5</v>
      </c>
      <c r="G5969" s="2">
        <f>IF(ISBLANK(Original!G5971),MEDIAN(Original!G:G),Original!G5971)</f>
        <v>18410</v>
      </c>
    </row>
    <row r="5970" spans="1:7" x14ac:dyDescent="0.3">
      <c r="A5970" s="2">
        <v>568254</v>
      </c>
      <c r="B5970" s="3">
        <v>41771.445462962962</v>
      </c>
      <c r="C5970" s="2" t="s">
        <v>32</v>
      </c>
      <c r="D5970" s="2" t="str">
        <f>IF(Original!D5972 = "-", "Male", Original!D5972)</f>
        <v>Female</v>
      </c>
      <c r="E5970" s="2" t="s">
        <v>12</v>
      </c>
      <c r="F5970" s="2" t="str">
        <f>IF(Original!F5972 = "-", "c9", Original!F5972)</f>
        <v>c5</v>
      </c>
      <c r="G5970" s="2">
        <f>IF(ISBLANK(Original!G5972),MEDIAN(Original!G:G),Original!G5972)</f>
        <v>57825</v>
      </c>
    </row>
    <row r="5971" spans="1:7" x14ac:dyDescent="0.3">
      <c r="A5971" s="2">
        <v>882350</v>
      </c>
      <c r="B5971" s="3">
        <v>41771.664641203701</v>
      </c>
      <c r="C5971" s="2" t="s">
        <v>32</v>
      </c>
      <c r="D5971" s="2" t="str">
        <f>IF(Original!D5973 = "-", "Male", Original!D5973)</f>
        <v>Female</v>
      </c>
      <c r="E5971" s="2" t="s">
        <v>12</v>
      </c>
      <c r="F5971" s="2" t="str">
        <f>IF(Original!F5973 = "-", "c9", Original!F5973)</f>
        <v>c5</v>
      </c>
      <c r="G5971" s="2">
        <f>IF(ISBLANK(Original!G5973),MEDIAN(Original!G:G),Original!G5973)</f>
        <v>57773</v>
      </c>
    </row>
    <row r="5972" spans="1:7" x14ac:dyDescent="0.3">
      <c r="A5972" s="2">
        <v>467417</v>
      </c>
      <c r="B5972" s="3">
        <v>41771.437708333331</v>
      </c>
      <c r="C5972" s="2" t="s">
        <v>32</v>
      </c>
      <c r="D5972" s="2" t="str">
        <f>IF(Original!D5974 = "-", "Male", Original!D5974)</f>
        <v>Male</v>
      </c>
      <c r="E5972" s="2" t="s">
        <v>17</v>
      </c>
      <c r="F5972" s="2" t="str">
        <f>IF(Original!F5974 = "-", "c9", Original!F5974)</f>
        <v>c8</v>
      </c>
      <c r="G5972" s="2">
        <f>IF(ISBLANK(Original!G5974),MEDIAN(Original!G:G),Original!G5974)</f>
        <v>67143</v>
      </c>
    </row>
    <row r="5973" spans="1:7" x14ac:dyDescent="0.3">
      <c r="A5973" s="2">
        <v>400109</v>
      </c>
      <c r="B5973" s="3">
        <v>41771.438043981485</v>
      </c>
      <c r="C5973" s="2" t="s">
        <v>32</v>
      </c>
      <c r="D5973" s="2" t="str">
        <f>IF(Original!D5975 = "-", "Male", Original!D5975)</f>
        <v>Don’t want to say</v>
      </c>
      <c r="E5973" s="2" t="s">
        <v>17</v>
      </c>
      <c r="F5973" s="2" t="str">
        <f>IF(Original!F5975 = "-", "c9", Original!F5975)</f>
        <v>c8</v>
      </c>
      <c r="G5973" s="2">
        <f>IF(ISBLANK(Original!G5975),MEDIAN(Original!G:G),Original!G5975)</f>
        <v>37109</v>
      </c>
    </row>
    <row r="5974" spans="1:7" x14ac:dyDescent="0.3">
      <c r="A5974" s="2">
        <v>657548</v>
      </c>
      <c r="B5974" s="3">
        <v>41767.406087962961</v>
      </c>
      <c r="C5974" s="2" t="s">
        <v>32</v>
      </c>
      <c r="D5974" s="2" t="str">
        <f>IF(Original!D5976 = "-", "Male", Original!D5976)</f>
        <v>Male</v>
      </c>
      <c r="E5974" s="2" t="s">
        <v>20</v>
      </c>
      <c r="F5974" s="2" t="str">
        <f>IF(Original!F5976 = "-", "c9", Original!F5976)</f>
        <v>c5</v>
      </c>
      <c r="G5974" s="2">
        <f>IF(ISBLANK(Original!G5976),MEDIAN(Original!G:G),Original!G5976)</f>
        <v>81692</v>
      </c>
    </row>
    <row r="5975" spans="1:7" x14ac:dyDescent="0.3">
      <c r="A5975" s="2">
        <v>476962</v>
      </c>
      <c r="B5975" s="3">
        <v>41779.565324074072</v>
      </c>
      <c r="C5975" s="2" t="s">
        <v>32</v>
      </c>
      <c r="D5975" s="2" t="str">
        <f>IF(Original!D5977 = "-", "Male", Original!D5977)</f>
        <v>Male</v>
      </c>
      <c r="E5975" s="2" t="s">
        <v>20</v>
      </c>
      <c r="F5975" s="2" t="str">
        <f>IF(Original!F5977 = "-", "c9", Original!F5977)</f>
        <v>c5</v>
      </c>
      <c r="G5975" s="2">
        <f>IF(ISBLANK(Original!G5977),MEDIAN(Original!G:G),Original!G5977)</f>
        <v>27534</v>
      </c>
    </row>
    <row r="5976" spans="1:7" x14ac:dyDescent="0.3">
      <c r="A5976" s="2">
        <v>890605</v>
      </c>
      <c r="B5976" s="3">
        <v>41779.647673611114</v>
      </c>
      <c r="C5976" s="2" t="s">
        <v>32</v>
      </c>
      <c r="D5976" s="2" t="str">
        <f>IF(Original!D5978 = "-", "Male", Original!D5978)</f>
        <v>Female</v>
      </c>
      <c r="E5976" s="2" t="s">
        <v>20</v>
      </c>
      <c r="F5976" s="2" t="str">
        <f>IF(Original!F5978 = "-", "c9", Original!F5978)</f>
        <v>c5</v>
      </c>
      <c r="G5976" s="2">
        <f>IF(ISBLANK(Original!G5978),MEDIAN(Original!G:G),Original!G5978)</f>
        <v>5895</v>
      </c>
    </row>
    <row r="5977" spans="1:7" x14ac:dyDescent="0.3">
      <c r="A5977" s="2">
        <v>455150</v>
      </c>
      <c r="B5977" s="3">
        <v>41786.751851851855</v>
      </c>
      <c r="C5977" s="2" t="s">
        <v>32</v>
      </c>
      <c r="D5977" s="2" t="str">
        <f>IF(Original!D5979 = "-", "Male", Original!D5979)</f>
        <v>Male</v>
      </c>
      <c r="E5977" s="2" t="s">
        <v>20</v>
      </c>
      <c r="F5977" s="2" t="str">
        <f>IF(Original!F5979 = "-", "c9", Original!F5979)</f>
        <v>c5</v>
      </c>
      <c r="G5977" s="2">
        <f>IF(ISBLANK(Original!G5979),MEDIAN(Original!G:G),Original!G5979)</f>
        <v>56175</v>
      </c>
    </row>
    <row r="5978" spans="1:7" x14ac:dyDescent="0.3">
      <c r="A5978" s="2">
        <v>167454</v>
      </c>
      <c r="B5978" s="3">
        <v>41787.606180555558</v>
      </c>
      <c r="C5978" s="2" t="s">
        <v>32</v>
      </c>
      <c r="D5978" s="2" t="str">
        <f>IF(Original!D5980 = "-", "Male", Original!D5980)</f>
        <v>Female</v>
      </c>
      <c r="E5978" s="2" t="s">
        <v>20</v>
      </c>
      <c r="F5978" s="2" t="str">
        <f>IF(Original!F5980 = "-", "c9", Original!F5980)</f>
        <v>c5</v>
      </c>
      <c r="G5978" s="2">
        <f>IF(ISBLANK(Original!G5980),MEDIAN(Original!G:G),Original!G5980)</f>
        <v>43164</v>
      </c>
    </row>
    <row r="5979" spans="1:7" x14ac:dyDescent="0.3">
      <c r="A5979" s="2">
        <v>179861</v>
      </c>
      <c r="B5979" s="3">
        <v>41795.379155092596</v>
      </c>
      <c r="C5979" s="2" t="s">
        <v>32</v>
      </c>
      <c r="D5979" s="2" t="str">
        <f>IF(Original!D5981 = "-", "Male", Original!D5981)</f>
        <v>Male</v>
      </c>
      <c r="E5979" s="2" t="s">
        <v>20</v>
      </c>
      <c r="F5979" s="2" t="str">
        <f>IF(Original!F5981 = "-", "c9", Original!F5981)</f>
        <v>c5</v>
      </c>
      <c r="G5979" s="2">
        <f>IF(ISBLANK(Original!G5981),MEDIAN(Original!G:G),Original!G5981)</f>
        <v>81869</v>
      </c>
    </row>
    <row r="5980" spans="1:7" x14ac:dyDescent="0.3">
      <c r="A5980" s="2">
        <v>800429</v>
      </c>
      <c r="B5980" s="3">
        <v>41795.380023148151</v>
      </c>
      <c r="C5980" s="2" t="s">
        <v>32</v>
      </c>
      <c r="D5980" s="2" t="str">
        <f>IF(Original!D5982 = "-", "Male", Original!D5982)</f>
        <v>Male</v>
      </c>
      <c r="E5980" s="2" t="s">
        <v>20</v>
      </c>
      <c r="F5980" s="2" t="str">
        <f>IF(Original!F5982 = "-", "c9", Original!F5982)</f>
        <v>c5</v>
      </c>
      <c r="G5980" s="2">
        <f>IF(ISBLANK(Original!G5982),MEDIAN(Original!G:G),Original!G5982)</f>
        <v>86270</v>
      </c>
    </row>
    <row r="5981" spans="1:7" x14ac:dyDescent="0.3">
      <c r="A5981" s="2">
        <v>375609</v>
      </c>
      <c r="B5981" s="3">
        <v>41780.446250000001</v>
      </c>
      <c r="C5981" s="2" t="s">
        <v>31</v>
      </c>
      <c r="D5981" s="2" t="str">
        <f>IF(Original!D5983 = "-", "Male", Original!D5983)</f>
        <v>Female</v>
      </c>
      <c r="E5981" s="2" t="s">
        <v>17</v>
      </c>
      <c r="F5981" s="2" t="str">
        <f>IF(Original!F5983 = "-", "c9", Original!F5983)</f>
        <v>c5</v>
      </c>
      <c r="G5981" s="2">
        <f>IF(ISBLANK(Original!G5983),MEDIAN(Original!G:G),Original!G5983)</f>
        <v>41087</v>
      </c>
    </row>
    <row r="5982" spans="1:7" x14ac:dyDescent="0.3">
      <c r="A5982" s="2">
        <v>854925</v>
      </c>
      <c r="B5982" s="3">
        <v>41780.447418981479</v>
      </c>
      <c r="C5982" s="2" t="s">
        <v>32</v>
      </c>
      <c r="D5982" s="2" t="str">
        <f>IF(Original!D5984 = "-", "Male", Original!D5984)</f>
        <v>Male</v>
      </c>
      <c r="E5982" s="2" t="s">
        <v>17</v>
      </c>
      <c r="F5982" s="2" t="str">
        <f>IF(Original!F5984 = "-", "c9", Original!F5984)</f>
        <v>c5</v>
      </c>
      <c r="G5982" s="2">
        <f>IF(ISBLANK(Original!G5984),MEDIAN(Original!G:G),Original!G5984)</f>
        <v>17524</v>
      </c>
    </row>
    <row r="5983" spans="1:7" x14ac:dyDescent="0.3">
      <c r="A5983" s="2">
        <v>922353</v>
      </c>
      <c r="B5983" s="3">
        <v>41765.232824074075</v>
      </c>
      <c r="C5983" s="2" t="s">
        <v>32</v>
      </c>
      <c r="D5983" s="2" t="str">
        <f>IF(Original!D5985 = "-", "Male", Original!D5985)</f>
        <v>Male</v>
      </c>
      <c r="E5983" s="2" t="s">
        <v>20</v>
      </c>
      <c r="F5983" s="2" t="str">
        <f>IF(Original!F5985 = "-", "c9", Original!F5985)</f>
        <v>b9</v>
      </c>
      <c r="G5983" s="2">
        <f>IF(ISBLANK(Original!G5985),MEDIAN(Original!G:G),Original!G5985)</f>
        <v>48728</v>
      </c>
    </row>
    <row r="5984" spans="1:7" x14ac:dyDescent="0.3">
      <c r="A5984" s="2">
        <v>723896</v>
      </c>
      <c r="B5984" s="3">
        <v>41774.717650462961</v>
      </c>
      <c r="C5984" s="2" t="s">
        <v>32</v>
      </c>
      <c r="D5984" s="2" t="str">
        <f>IF(Original!D5986 = "-", "Male", Original!D5986)</f>
        <v>Male</v>
      </c>
      <c r="E5984" s="2" t="s">
        <v>17</v>
      </c>
      <c r="F5984" s="2" t="str">
        <f>IF(Original!F5986 = "-", "c9", Original!F5986)</f>
        <v>i6</v>
      </c>
      <c r="G5984" s="2">
        <f>IF(ISBLANK(Original!G5986),MEDIAN(Original!G:G),Original!G5986)</f>
        <v>96709</v>
      </c>
    </row>
    <row r="5985" spans="1:7" x14ac:dyDescent="0.3">
      <c r="A5985" s="2">
        <v>318306</v>
      </c>
      <c r="B5985" s="3">
        <v>41774.721319444441</v>
      </c>
      <c r="C5985" s="2" t="s">
        <v>32</v>
      </c>
      <c r="D5985" s="2" t="str">
        <f>IF(Original!D5987 = "-", "Male", Original!D5987)</f>
        <v>Female</v>
      </c>
      <c r="E5985" s="2" t="s">
        <v>17</v>
      </c>
      <c r="F5985" s="2" t="str">
        <f>IF(Original!F5987 = "-", "c9", Original!F5987)</f>
        <v>i6</v>
      </c>
      <c r="G5985" s="2">
        <f>IF(ISBLANK(Original!G5987),MEDIAN(Original!G:G),Original!G5987)</f>
        <v>60897</v>
      </c>
    </row>
    <row r="5986" spans="1:7" x14ac:dyDescent="0.3">
      <c r="A5986" s="2">
        <v>725251</v>
      </c>
      <c r="B5986" s="3">
        <v>41779.239050925928</v>
      </c>
      <c r="C5986" s="2" t="s">
        <v>32</v>
      </c>
      <c r="D5986" s="2" t="str">
        <f>IF(Original!D5988 = "-", "Male", Original!D5988)</f>
        <v>Male</v>
      </c>
      <c r="E5986" s="2" t="s">
        <v>17</v>
      </c>
      <c r="F5986" s="2" t="str">
        <f>IF(Original!F5988 = "-", "c9", Original!F5988)</f>
        <v>i5</v>
      </c>
      <c r="G5986" s="2">
        <f>IF(ISBLANK(Original!G5988),MEDIAN(Original!G:G),Original!G5988)</f>
        <v>54623</v>
      </c>
    </row>
    <row r="5987" spans="1:7" x14ac:dyDescent="0.3">
      <c r="A5987" s="2">
        <v>760568</v>
      </c>
      <c r="B5987" s="3">
        <v>41779.242071759261</v>
      </c>
      <c r="C5987" s="2" t="s">
        <v>32</v>
      </c>
      <c r="D5987" s="2" t="str">
        <f>IF(Original!D5989 = "-", "Male", Original!D5989)</f>
        <v>Male</v>
      </c>
      <c r="E5987" s="2" t="s">
        <v>17</v>
      </c>
      <c r="F5987" s="2" t="str">
        <f>IF(Original!F5989 = "-", "c9", Original!F5989)</f>
        <v>i5</v>
      </c>
      <c r="G5987" s="2">
        <f>IF(ISBLANK(Original!G5989),MEDIAN(Original!G:G),Original!G5989)</f>
        <v>50461</v>
      </c>
    </row>
    <row r="5988" spans="1:7" x14ac:dyDescent="0.3">
      <c r="A5988" s="2">
        <v>814037</v>
      </c>
      <c r="B5988" s="3">
        <v>41824.490034722221</v>
      </c>
      <c r="C5988" s="2" t="s">
        <v>32</v>
      </c>
      <c r="D5988" s="2" t="str">
        <f>IF(Original!D5990 = "-", "Male", Original!D5990)</f>
        <v>Male</v>
      </c>
      <c r="E5988" s="2" t="s">
        <v>16</v>
      </c>
      <c r="F5988" s="2" t="str">
        <f>IF(Original!F5990 = "-", "c9", Original!F5990)</f>
        <v>i7</v>
      </c>
      <c r="G5988" s="2">
        <f>IF(ISBLANK(Original!G5990),MEDIAN(Original!G:G),Original!G5990)</f>
        <v>83704</v>
      </c>
    </row>
    <row r="5989" spans="1:7" x14ac:dyDescent="0.3">
      <c r="A5989" s="2">
        <v>131734</v>
      </c>
      <c r="B5989" s="3">
        <v>41783.819479166668</v>
      </c>
      <c r="C5989" s="2" t="s">
        <v>32</v>
      </c>
      <c r="D5989" s="2" t="str">
        <f>IF(Original!D5991 = "-", "Male", Original!D5991)</f>
        <v>Male</v>
      </c>
      <c r="E5989" s="2" t="s">
        <v>17</v>
      </c>
      <c r="F5989" s="2" t="str">
        <f>IF(Original!F5991 = "-", "c9", Original!F5991)</f>
        <v>c5</v>
      </c>
      <c r="G5989" s="2">
        <f>IF(ISBLANK(Original!G5991),MEDIAN(Original!G:G),Original!G5991)</f>
        <v>21824</v>
      </c>
    </row>
    <row r="5990" spans="1:7" x14ac:dyDescent="0.3">
      <c r="A5990" s="2">
        <v>831661</v>
      </c>
      <c r="B5990" s="3">
        <v>41775.279178240744</v>
      </c>
      <c r="C5990" s="2" t="s">
        <v>32</v>
      </c>
      <c r="D5990" s="2" t="str">
        <f>IF(Original!D5992 = "-", "Male", Original!D5992)</f>
        <v>Don’t want to say</v>
      </c>
      <c r="E5990" s="2" t="s">
        <v>17</v>
      </c>
      <c r="F5990" s="2" t="str">
        <f>IF(Original!F5992 = "-", "c9", Original!F5992)</f>
        <v>i7</v>
      </c>
      <c r="G5990" s="2">
        <f>IF(ISBLANK(Original!G5992),MEDIAN(Original!G:G),Original!G5992)</f>
        <v>99617</v>
      </c>
    </row>
    <row r="5991" spans="1:7" x14ac:dyDescent="0.3">
      <c r="A5991" s="2">
        <v>841761</v>
      </c>
      <c r="B5991" s="3">
        <v>41778.393425925926</v>
      </c>
      <c r="C5991" s="2" t="s">
        <v>32</v>
      </c>
      <c r="D5991" s="2" t="str">
        <f>IF(Original!D5993 = "-", "Male", Original!D5993)</f>
        <v>Male</v>
      </c>
      <c r="E5991" s="2" t="s">
        <v>17</v>
      </c>
      <c r="F5991" s="2" t="str">
        <f>IF(Original!F5993 = "-", "c9", Original!F5993)</f>
        <v>i7</v>
      </c>
      <c r="G5991" s="2">
        <f>IF(ISBLANK(Original!G5993),MEDIAN(Original!G:G),Original!G5993)</f>
        <v>98334</v>
      </c>
    </row>
    <row r="5992" spans="1:7" x14ac:dyDescent="0.3">
      <c r="A5992" s="2">
        <v>481379</v>
      </c>
      <c r="B5992" s="3">
        <v>41795.593032407407</v>
      </c>
      <c r="C5992" s="2" t="s">
        <v>32</v>
      </c>
      <c r="D5992" s="2" t="str">
        <f>IF(Original!D5994 = "-", "Male", Original!D5994)</f>
        <v>Female</v>
      </c>
      <c r="E5992" s="2" t="s">
        <v>17</v>
      </c>
      <c r="F5992" s="2" t="str">
        <f>IF(Original!F5994 = "-", "c9", Original!F5994)</f>
        <v>i7</v>
      </c>
      <c r="G5992" s="2">
        <f>IF(ISBLANK(Original!G5994),MEDIAN(Original!G:G),Original!G5994)</f>
        <v>3819</v>
      </c>
    </row>
    <row r="5993" spans="1:7" x14ac:dyDescent="0.3">
      <c r="A5993" s="2">
        <v>618043</v>
      </c>
      <c r="B5993" s="3">
        <v>41795.59337962963</v>
      </c>
      <c r="C5993" s="2" t="s">
        <v>32</v>
      </c>
      <c r="D5993" s="2" t="str">
        <f>IF(Original!D5995 = "-", "Male", Original!D5995)</f>
        <v>Male</v>
      </c>
      <c r="E5993" s="2" t="s">
        <v>17</v>
      </c>
      <c r="F5993" s="2" t="str">
        <f>IF(Original!F5995 = "-", "c9", Original!F5995)</f>
        <v>i7</v>
      </c>
      <c r="G5993" s="2">
        <f>IF(ISBLANK(Original!G5995),MEDIAN(Original!G:G),Original!G5995)</f>
        <v>70766</v>
      </c>
    </row>
    <row r="5994" spans="1:7" x14ac:dyDescent="0.3">
      <c r="A5994" s="2">
        <v>662128</v>
      </c>
      <c r="B5994" s="3">
        <v>41795.59070601852</v>
      </c>
      <c r="C5994" s="2" t="s">
        <v>32</v>
      </c>
      <c r="D5994" s="2" t="str">
        <f>IF(Original!D5996 = "-", "Male", Original!D5996)</f>
        <v>Female</v>
      </c>
      <c r="E5994" s="2" t="s">
        <v>17</v>
      </c>
      <c r="F5994" s="2" t="str">
        <f>IF(Original!F5996 = "-", "c9", Original!F5996)</f>
        <v>i7</v>
      </c>
      <c r="G5994" s="2">
        <f>IF(ISBLANK(Original!G5996),MEDIAN(Original!G:G),Original!G5996)</f>
        <v>51254</v>
      </c>
    </row>
    <row r="5995" spans="1:7" x14ac:dyDescent="0.3">
      <c r="A5995" s="2">
        <v>963439</v>
      </c>
      <c r="B5995" s="3">
        <v>41796.672071759262</v>
      </c>
      <c r="C5995" s="2" t="s">
        <v>31</v>
      </c>
      <c r="D5995" s="2" t="str">
        <f>IF(Original!D5997 = "-", "Male", Original!D5997)</f>
        <v>Male</v>
      </c>
      <c r="E5995" s="2" t="s">
        <v>17</v>
      </c>
      <c r="F5995" s="2" t="str">
        <f>IF(Original!F5997 = "-", "c9", Original!F5997)</f>
        <v>i7</v>
      </c>
      <c r="G5995" s="2">
        <f>IF(ISBLANK(Original!G5997),MEDIAN(Original!G:G),Original!G5997)</f>
        <v>96194</v>
      </c>
    </row>
    <row r="5996" spans="1:7" x14ac:dyDescent="0.3">
      <c r="A5996" s="2">
        <v>794235</v>
      </c>
      <c r="B5996" s="3">
        <v>41801.522939814815</v>
      </c>
      <c r="C5996" s="2" t="s">
        <v>32</v>
      </c>
      <c r="D5996" s="2" t="str">
        <f>IF(Original!D5998 = "-", "Male", Original!D5998)</f>
        <v>Female</v>
      </c>
      <c r="E5996" s="2" t="s">
        <v>17</v>
      </c>
      <c r="F5996" s="2" t="str">
        <f>IF(Original!F5998 = "-", "c9", Original!F5998)</f>
        <v>i7</v>
      </c>
      <c r="G5996" s="2">
        <f>IF(ISBLANK(Original!G5998),MEDIAN(Original!G:G),Original!G5998)</f>
        <v>11757</v>
      </c>
    </row>
    <row r="5997" spans="1:7" x14ac:dyDescent="0.3">
      <c r="A5997" s="2">
        <v>524784</v>
      </c>
      <c r="B5997" s="3">
        <v>41849.473715277774</v>
      </c>
      <c r="C5997" s="2" t="s">
        <v>32</v>
      </c>
      <c r="D5997" s="2" t="str">
        <f>IF(Original!D5999 = "-", "Male", Original!D5999)</f>
        <v>Male</v>
      </c>
      <c r="E5997" s="2" t="s">
        <v>12</v>
      </c>
      <c r="F5997" s="2" t="str">
        <f>IF(Original!F5999 = "-", "c9", Original!F5999)</f>
        <v>c9</v>
      </c>
      <c r="G5997" s="2">
        <f>IF(ISBLANK(Original!G5999),MEDIAN(Original!G:G),Original!G5999)</f>
        <v>77879</v>
      </c>
    </row>
    <row r="5998" spans="1:7" x14ac:dyDescent="0.3">
      <c r="A5998" s="2">
        <v>957784</v>
      </c>
      <c r="B5998" s="3">
        <v>41856.419421296298</v>
      </c>
      <c r="C5998" s="2" t="s">
        <v>32</v>
      </c>
      <c r="D5998" s="2" t="str">
        <f>IF(Original!D6000 = "-", "Male", Original!D6000)</f>
        <v>Male</v>
      </c>
      <c r="E5998" s="2" t="s">
        <v>12</v>
      </c>
      <c r="F5998" s="2" t="str">
        <f>IF(Original!F6000 = "-", "c9", Original!F6000)</f>
        <v>c9</v>
      </c>
      <c r="G5998" s="2">
        <f>IF(ISBLANK(Original!G6000),MEDIAN(Original!G:G),Original!G6000)</f>
        <v>19664</v>
      </c>
    </row>
    <row r="5999" spans="1:7" x14ac:dyDescent="0.3">
      <c r="A5999" s="2">
        <v>747931</v>
      </c>
      <c r="B5999" s="3">
        <v>41856.421712962961</v>
      </c>
      <c r="C5999" s="2" t="s">
        <v>31</v>
      </c>
      <c r="D5999" s="2" t="str">
        <f>IF(Original!D6001 = "-", "Male", Original!D6001)</f>
        <v>Male</v>
      </c>
      <c r="E5999" s="2" t="s">
        <v>12</v>
      </c>
      <c r="F5999" s="2" t="str">
        <f>IF(Original!F6001 = "-", "c9", Original!F6001)</f>
        <v>c9</v>
      </c>
      <c r="G5999" s="2">
        <f>IF(ISBLANK(Original!G6001),MEDIAN(Original!G:G),Original!G6001)</f>
        <v>14452</v>
      </c>
    </row>
    <row r="6000" spans="1:7" x14ac:dyDescent="0.3">
      <c r="A6000" s="2">
        <v>254807</v>
      </c>
      <c r="B6000" s="3">
        <v>41856.419710648152</v>
      </c>
      <c r="C6000" s="2" t="s">
        <v>32</v>
      </c>
      <c r="D6000" s="2" t="str">
        <f>IF(Original!D6002 = "-", "Male", Original!D6002)</f>
        <v>Don’t want to say</v>
      </c>
      <c r="E6000" s="2" t="s">
        <v>12</v>
      </c>
      <c r="F6000" s="2" t="str">
        <f>IF(Original!F6002 = "-", "c9", Original!F6002)</f>
        <v>c9</v>
      </c>
      <c r="G6000" s="2">
        <f>IF(ISBLANK(Original!G6002),MEDIAN(Original!G:G),Original!G6002)</f>
        <v>38517</v>
      </c>
    </row>
    <row r="6001" spans="1:7" x14ac:dyDescent="0.3">
      <c r="A6001" s="2">
        <v>824893</v>
      </c>
      <c r="B6001" s="3">
        <v>41760.56832175926</v>
      </c>
      <c r="C6001" s="2" t="s">
        <v>32</v>
      </c>
      <c r="D6001" s="2" t="str">
        <f>IF(Original!D6003 = "-", "Male", Original!D6003)</f>
        <v>Male</v>
      </c>
      <c r="E6001" s="2" t="s">
        <v>17</v>
      </c>
      <c r="F6001" s="2" t="str">
        <f>IF(Original!F6003 = "-", "c9", Original!F6003)</f>
        <v>c5</v>
      </c>
      <c r="G6001" s="2">
        <f>IF(ISBLANK(Original!G6003),MEDIAN(Original!G:G),Original!G6003)</f>
        <v>28134</v>
      </c>
    </row>
    <row r="6002" spans="1:7" x14ac:dyDescent="0.3">
      <c r="A6002" s="2">
        <v>89108</v>
      </c>
      <c r="B6002" s="3">
        <v>41760.566099537034</v>
      </c>
      <c r="C6002" s="2" t="s">
        <v>32</v>
      </c>
      <c r="D6002" s="2" t="str">
        <f>IF(Original!D6004 = "-", "Male", Original!D6004)</f>
        <v>Don’t want to say</v>
      </c>
      <c r="E6002" s="2" t="s">
        <v>17</v>
      </c>
      <c r="F6002" s="2" t="str">
        <f>IF(Original!F6004 = "-", "c9", Original!F6004)</f>
        <v>c5</v>
      </c>
      <c r="G6002" s="2">
        <f>IF(ISBLANK(Original!G6004),MEDIAN(Original!G:G),Original!G6004)</f>
        <v>33139</v>
      </c>
    </row>
    <row r="6003" spans="1:7" x14ac:dyDescent="0.3">
      <c r="A6003" s="2">
        <v>608559</v>
      </c>
      <c r="B6003" s="3">
        <v>41761.688043981485</v>
      </c>
      <c r="C6003" s="2" t="s">
        <v>32</v>
      </c>
      <c r="D6003" s="2" t="str">
        <f>IF(Original!D6005 = "-", "Male", Original!D6005)</f>
        <v>Male</v>
      </c>
      <c r="E6003" s="2" t="s">
        <v>17</v>
      </c>
      <c r="F6003" s="2" t="str">
        <f>IF(Original!F6005 = "-", "c9", Original!F6005)</f>
        <v>c5</v>
      </c>
      <c r="G6003" s="2">
        <f>IF(ISBLANK(Original!G6005),MEDIAN(Original!G:G),Original!G6005)</f>
        <v>4981</v>
      </c>
    </row>
    <row r="6004" spans="1:7" x14ac:dyDescent="0.3">
      <c r="A6004" s="2">
        <v>268296</v>
      </c>
      <c r="B6004" s="3">
        <v>41768.416331018518</v>
      </c>
      <c r="C6004" s="2" t="s">
        <v>32</v>
      </c>
      <c r="D6004" s="2" t="str">
        <f>IF(Original!D6006 = "-", "Male", Original!D6006)</f>
        <v>Male</v>
      </c>
      <c r="E6004" s="2" t="s">
        <v>17</v>
      </c>
      <c r="F6004" s="2" t="str">
        <f>IF(Original!F6006 = "-", "c9", Original!F6006)</f>
        <v>c5</v>
      </c>
      <c r="G6004" s="2">
        <f>IF(ISBLANK(Original!G6006),MEDIAN(Original!G:G),Original!G6006)</f>
        <v>17266</v>
      </c>
    </row>
    <row r="6005" spans="1:7" x14ac:dyDescent="0.3">
      <c r="A6005" s="2">
        <v>825656</v>
      </c>
      <c r="B6005" s="3">
        <v>41769.598020833335</v>
      </c>
      <c r="C6005" s="2" t="s">
        <v>32</v>
      </c>
      <c r="D6005" s="2" t="str">
        <f>IF(Original!D6007 = "-", "Male", Original!D6007)</f>
        <v>Male</v>
      </c>
      <c r="E6005" s="2" t="s">
        <v>17</v>
      </c>
      <c r="F6005" s="2" t="str">
        <f>IF(Original!F6007 = "-", "c9", Original!F6007)</f>
        <v>i7</v>
      </c>
      <c r="G6005" s="2">
        <f>IF(ISBLANK(Original!G6007),MEDIAN(Original!G:G),Original!G6007)</f>
        <v>65891</v>
      </c>
    </row>
    <row r="6006" spans="1:7" x14ac:dyDescent="0.3">
      <c r="A6006" s="2">
        <v>551379</v>
      </c>
      <c r="B6006" s="3">
        <v>41769.598692129628</v>
      </c>
      <c r="C6006" s="2" t="s">
        <v>32</v>
      </c>
      <c r="D6006" s="2" t="str">
        <f>IF(Original!D6008 = "-", "Male", Original!D6008)</f>
        <v>Male</v>
      </c>
      <c r="E6006" s="2" t="s">
        <v>17</v>
      </c>
      <c r="F6006" s="2" t="str">
        <f>IF(Original!F6008 = "-", "c9", Original!F6008)</f>
        <v>i7</v>
      </c>
      <c r="G6006" s="2">
        <f>IF(ISBLANK(Original!G6008),MEDIAN(Original!G:G),Original!G6008)</f>
        <v>77830</v>
      </c>
    </row>
    <row r="6007" spans="1:7" x14ac:dyDescent="0.3">
      <c r="A6007" s="2">
        <v>737409</v>
      </c>
      <c r="B6007" s="3">
        <v>41769.599502314813</v>
      </c>
      <c r="C6007" s="2" t="s">
        <v>32</v>
      </c>
      <c r="D6007" s="2" t="str">
        <f>IF(Original!D6009 = "-", "Male", Original!D6009)</f>
        <v>Male</v>
      </c>
      <c r="E6007" s="2" t="s">
        <v>17</v>
      </c>
      <c r="F6007" s="2" t="str">
        <f>IF(Original!F6009 = "-", "c9", Original!F6009)</f>
        <v>i7</v>
      </c>
      <c r="G6007" s="2">
        <f>IF(ISBLANK(Original!G6009),MEDIAN(Original!G:G),Original!G6009)</f>
        <v>47739</v>
      </c>
    </row>
    <row r="6008" spans="1:7" x14ac:dyDescent="0.3">
      <c r="A6008" s="2">
        <v>212110</v>
      </c>
      <c r="B6008" s="3">
        <v>41769.599803240744</v>
      </c>
      <c r="C6008" s="2" t="s">
        <v>32</v>
      </c>
      <c r="D6008" s="2" t="str">
        <f>IF(Original!D6010 = "-", "Male", Original!D6010)</f>
        <v>Male</v>
      </c>
      <c r="E6008" s="2" t="s">
        <v>17</v>
      </c>
      <c r="F6008" s="2" t="str">
        <f>IF(Original!F6010 = "-", "c9", Original!F6010)</f>
        <v>i7</v>
      </c>
      <c r="G6008" s="2">
        <f>IF(ISBLANK(Original!G6010),MEDIAN(Original!G:G),Original!G6010)</f>
        <v>84096</v>
      </c>
    </row>
    <row r="6009" spans="1:7" x14ac:dyDescent="0.3">
      <c r="A6009" s="2">
        <v>475564</v>
      </c>
      <c r="B6009" s="3">
        <v>41782.293206018519</v>
      </c>
      <c r="C6009" s="2" t="s">
        <v>32</v>
      </c>
      <c r="D6009" s="2" t="str">
        <f>IF(Original!D6011 = "-", "Male", Original!D6011)</f>
        <v>Male</v>
      </c>
      <c r="E6009" s="2" t="s">
        <v>20</v>
      </c>
      <c r="F6009" s="2" t="str">
        <f>IF(Original!F6011 = "-", "c9", Original!F6011)</f>
        <v>i6</v>
      </c>
      <c r="G6009" s="2">
        <f>IF(ISBLANK(Original!G6011),MEDIAN(Original!G:G),Original!G6011)</f>
        <v>99397</v>
      </c>
    </row>
    <row r="6010" spans="1:7" x14ac:dyDescent="0.3">
      <c r="A6010" s="2">
        <v>946421</v>
      </c>
      <c r="B6010" s="3">
        <v>41767.729039351849</v>
      </c>
      <c r="C6010" s="2" t="s">
        <v>32</v>
      </c>
      <c r="D6010" s="2" t="str">
        <f>IF(Original!D6012 = "-", "Male", Original!D6012)</f>
        <v>Female</v>
      </c>
      <c r="E6010" s="2" t="s">
        <v>17</v>
      </c>
      <c r="F6010" s="2" t="str">
        <f>IF(Original!F6012 = "-", "c9", Original!F6012)</f>
        <v>i6</v>
      </c>
      <c r="G6010" s="2">
        <f>IF(ISBLANK(Original!G6012),MEDIAN(Original!G:G),Original!G6012)</f>
        <v>29769</v>
      </c>
    </row>
    <row r="6011" spans="1:7" x14ac:dyDescent="0.3">
      <c r="A6011" s="2">
        <v>464009</v>
      </c>
      <c r="B6011" s="3">
        <v>41788.721018518518</v>
      </c>
      <c r="C6011" s="2" t="s">
        <v>32</v>
      </c>
      <c r="D6011" s="2" t="str">
        <f>IF(Original!D6013 = "-", "Male", Original!D6013)</f>
        <v>Male</v>
      </c>
      <c r="E6011" s="2" t="s">
        <v>17</v>
      </c>
      <c r="F6011" s="2" t="str">
        <f>IF(Original!F6013 = "-", "c9", Original!F6013)</f>
        <v>i6</v>
      </c>
      <c r="G6011" s="2">
        <f>IF(ISBLANK(Original!G6013),MEDIAN(Original!G:G),Original!G6013)</f>
        <v>58049</v>
      </c>
    </row>
    <row r="6012" spans="1:7" x14ac:dyDescent="0.3">
      <c r="A6012" s="2">
        <v>150983</v>
      </c>
      <c r="B6012" s="3">
        <v>41863.91578703704</v>
      </c>
      <c r="C6012" s="2" t="s">
        <v>32</v>
      </c>
      <c r="D6012" s="2" t="str">
        <f>IF(Original!D6014 = "-", "Male", Original!D6014)</f>
        <v>Female</v>
      </c>
      <c r="E6012" s="2" t="s">
        <v>13</v>
      </c>
      <c r="F6012" s="2" t="str">
        <f>IF(Original!F6014 = "-", "c9", Original!F6014)</f>
        <v>c5</v>
      </c>
      <c r="G6012" s="2">
        <f>IF(ISBLANK(Original!G6014),MEDIAN(Original!G:G),Original!G6014)</f>
        <v>33907</v>
      </c>
    </row>
    <row r="6013" spans="1:7" x14ac:dyDescent="0.3">
      <c r="A6013" s="2">
        <v>245279</v>
      </c>
      <c r="B6013" s="3">
        <v>41869.728159722225</v>
      </c>
      <c r="C6013" s="2" t="s">
        <v>32</v>
      </c>
      <c r="D6013" s="2" t="str">
        <f>IF(Original!D6015 = "-", "Male", Original!D6015)</f>
        <v>Female</v>
      </c>
      <c r="E6013" s="2" t="s">
        <v>13</v>
      </c>
      <c r="F6013" s="2" t="str">
        <f>IF(Original!F6015 = "-", "c9", Original!F6015)</f>
        <v>c5</v>
      </c>
      <c r="G6013" s="2">
        <f>IF(ISBLANK(Original!G6015),MEDIAN(Original!G:G),Original!G6015)</f>
        <v>52322</v>
      </c>
    </row>
    <row r="6014" spans="1:7" x14ac:dyDescent="0.3">
      <c r="A6014" s="2">
        <v>537509</v>
      </c>
      <c r="B6014" s="3">
        <v>41829.533541666664</v>
      </c>
      <c r="C6014" s="2" t="s">
        <v>32</v>
      </c>
      <c r="D6014" s="2" t="str">
        <f>IF(Original!D6016 = "-", "Male", Original!D6016)</f>
        <v>Male</v>
      </c>
      <c r="E6014" s="2" t="s">
        <v>17</v>
      </c>
      <c r="F6014" s="2" t="str">
        <f>IF(Original!F6016 = "-", "c9", Original!F6016)</f>
        <v>i5</v>
      </c>
      <c r="G6014" s="2">
        <f>IF(ISBLANK(Original!G6016),MEDIAN(Original!G:G),Original!G6016)</f>
        <v>42224</v>
      </c>
    </row>
    <row r="6015" spans="1:7" x14ac:dyDescent="0.3">
      <c r="A6015" s="2">
        <v>243956</v>
      </c>
      <c r="B6015" s="3">
        <v>41769.776967592596</v>
      </c>
      <c r="C6015" s="2" t="s">
        <v>32</v>
      </c>
      <c r="D6015" s="2" t="str">
        <f>IF(Original!D6017 = "-", "Male", Original!D6017)</f>
        <v>Male</v>
      </c>
      <c r="E6015" s="2" t="s">
        <v>17</v>
      </c>
      <c r="F6015" s="2" t="str">
        <f>IF(Original!F6017 = "-", "c9", Original!F6017)</f>
        <v>i1</v>
      </c>
      <c r="G6015" s="2">
        <f>IF(ISBLANK(Original!G6017),MEDIAN(Original!G:G),Original!G6017)</f>
        <v>4665</v>
      </c>
    </row>
    <row r="6016" spans="1:7" x14ac:dyDescent="0.3">
      <c r="A6016" s="2">
        <v>276185</v>
      </c>
      <c r="B6016" s="3">
        <v>41858.75068287037</v>
      </c>
      <c r="C6016" s="2" t="s">
        <v>32</v>
      </c>
      <c r="D6016" s="2" t="str">
        <f>IF(Original!D6018 = "-", "Male", Original!D6018)</f>
        <v>Female</v>
      </c>
      <c r="E6016" s="2" t="s">
        <v>17</v>
      </c>
      <c r="F6016" s="2" t="str">
        <f>IF(Original!F6018 = "-", "c9", Original!F6018)</f>
        <v>i5</v>
      </c>
      <c r="G6016" s="2">
        <f>IF(ISBLANK(Original!G6018),MEDIAN(Original!G:G),Original!G6018)</f>
        <v>23966</v>
      </c>
    </row>
    <row r="6017" spans="1:7" x14ac:dyDescent="0.3">
      <c r="A6017" s="2">
        <v>758805</v>
      </c>
      <c r="B6017" s="3">
        <v>41864.730405092596</v>
      </c>
      <c r="C6017" s="2" t="s">
        <v>32</v>
      </c>
      <c r="D6017" s="2" t="str">
        <f>IF(Original!D6019 = "-", "Male", Original!D6019)</f>
        <v>Male</v>
      </c>
      <c r="E6017" s="2" t="s">
        <v>17</v>
      </c>
      <c r="F6017" s="2" t="str">
        <f>IF(Original!F6019 = "-", "c9", Original!F6019)</f>
        <v>i5</v>
      </c>
      <c r="G6017" s="2">
        <f>IF(ISBLANK(Original!G6019),MEDIAN(Original!G:G),Original!G6019)</f>
        <v>93138</v>
      </c>
    </row>
    <row r="6018" spans="1:7" x14ac:dyDescent="0.3">
      <c r="A6018" s="2">
        <v>919971</v>
      </c>
      <c r="B6018" s="3">
        <v>41764.072442129633</v>
      </c>
      <c r="C6018" s="2" t="s">
        <v>32</v>
      </c>
      <c r="D6018" s="2" t="str">
        <f>IF(Original!D6020 = "-", "Male", Original!D6020)</f>
        <v>Male</v>
      </c>
      <c r="E6018" s="2" t="s">
        <v>18</v>
      </c>
      <c r="F6018" s="2" t="str">
        <f>IF(Original!F6020 = "-", "c9", Original!F6020)</f>
        <v>c5</v>
      </c>
      <c r="G6018" s="2">
        <f>IF(ISBLANK(Original!G6020),MEDIAN(Original!G:G),Original!G6020)</f>
        <v>19763</v>
      </c>
    </row>
    <row r="6019" spans="1:7" x14ac:dyDescent="0.3">
      <c r="A6019" s="2">
        <v>169443</v>
      </c>
      <c r="B6019" s="3">
        <v>41764.074444444443</v>
      </c>
      <c r="C6019" s="2" t="s">
        <v>32</v>
      </c>
      <c r="D6019" s="2" t="str">
        <f>IF(Original!D6021 = "-", "Male", Original!D6021)</f>
        <v>Female</v>
      </c>
      <c r="E6019" s="2" t="s">
        <v>18</v>
      </c>
      <c r="F6019" s="2" t="str">
        <f>IF(Original!F6021 = "-", "c9", Original!F6021)</f>
        <v>c5</v>
      </c>
      <c r="G6019" s="2">
        <f>IF(ISBLANK(Original!G6021),MEDIAN(Original!G:G),Original!G6021)</f>
        <v>59744</v>
      </c>
    </row>
    <row r="6020" spans="1:7" x14ac:dyDescent="0.3">
      <c r="A6020" s="2">
        <v>646392</v>
      </c>
      <c r="B6020" s="3">
        <v>41786.411793981482</v>
      </c>
      <c r="C6020" s="2" t="s">
        <v>32</v>
      </c>
      <c r="D6020" s="2" t="str">
        <f>IF(Original!D6022 = "-", "Male", Original!D6022)</f>
        <v>Don’t want to say</v>
      </c>
      <c r="E6020" s="2" t="s">
        <v>20</v>
      </c>
      <c r="F6020" s="2" t="str">
        <f>IF(Original!F6022 = "-", "c9", Original!F6022)</f>
        <v>c8</v>
      </c>
      <c r="G6020" s="2">
        <f>IF(ISBLANK(Original!G6022),MEDIAN(Original!G:G),Original!G6022)</f>
        <v>51564</v>
      </c>
    </row>
    <row r="6021" spans="1:7" x14ac:dyDescent="0.3">
      <c r="A6021" s="2">
        <v>273066</v>
      </c>
      <c r="B6021" s="3">
        <v>41813.730185185188</v>
      </c>
      <c r="C6021" s="2" t="s">
        <v>32</v>
      </c>
      <c r="D6021" s="2" t="str">
        <f>IF(Original!D6023 = "-", "Male", Original!D6023)</f>
        <v>Female</v>
      </c>
      <c r="E6021" s="2" t="s">
        <v>17</v>
      </c>
      <c r="F6021" s="2" t="str">
        <f>IF(Original!F6023 = "-", "c9", Original!F6023)</f>
        <v>c9</v>
      </c>
      <c r="G6021" s="2">
        <f>IF(ISBLANK(Original!G6023),MEDIAN(Original!G:G),Original!G6023)</f>
        <v>61824</v>
      </c>
    </row>
    <row r="6022" spans="1:7" x14ac:dyDescent="0.3">
      <c r="A6022" s="2">
        <v>562353</v>
      </c>
      <c r="B6022" s="3">
        <v>41760.40693287037</v>
      </c>
      <c r="C6022" s="2" t="s">
        <v>32</v>
      </c>
      <c r="D6022" s="2" t="str">
        <f>IF(Original!D6024 = "-", "Male", Original!D6024)</f>
        <v>Female</v>
      </c>
      <c r="E6022" s="2" t="s">
        <v>19</v>
      </c>
      <c r="F6022" s="2" t="str">
        <f>IF(Original!F6024 = "-", "c9", Original!F6024)</f>
        <v>i7</v>
      </c>
      <c r="G6022" s="2">
        <f>IF(ISBLANK(Original!G6024),MEDIAN(Original!G:G),Original!G6024)</f>
        <v>99745</v>
      </c>
    </row>
    <row r="6023" spans="1:7" x14ac:dyDescent="0.3">
      <c r="A6023" s="2">
        <v>375556</v>
      </c>
      <c r="B6023" s="3">
        <v>41760.407187500001</v>
      </c>
      <c r="C6023" s="2" t="s">
        <v>32</v>
      </c>
      <c r="D6023" s="2" t="str">
        <f>IF(Original!D6025 = "-", "Male", Original!D6025)</f>
        <v>Female</v>
      </c>
      <c r="E6023" s="2" t="s">
        <v>19</v>
      </c>
      <c r="F6023" s="2" t="str">
        <f>IF(Original!F6025 = "-", "c9", Original!F6025)</f>
        <v>i7</v>
      </c>
      <c r="G6023" s="2">
        <f>IF(ISBLANK(Original!G6025),MEDIAN(Original!G:G),Original!G6025)</f>
        <v>81434</v>
      </c>
    </row>
    <row r="6024" spans="1:7" x14ac:dyDescent="0.3">
      <c r="A6024" s="2">
        <v>719895</v>
      </c>
      <c r="B6024" s="3">
        <v>41760.407800925925</v>
      </c>
      <c r="C6024" s="2" t="s">
        <v>32</v>
      </c>
      <c r="D6024" s="2" t="str">
        <f>IF(Original!D6026 = "-", "Male", Original!D6026)</f>
        <v>Female</v>
      </c>
      <c r="E6024" s="2" t="s">
        <v>19</v>
      </c>
      <c r="F6024" s="2" t="str">
        <f>IF(Original!F6026 = "-", "c9", Original!F6026)</f>
        <v>i7</v>
      </c>
      <c r="G6024" s="2">
        <f>IF(ISBLANK(Original!G6026),MEDIAN(Original!G:G),Original!G6026)</f>
        <v>86399</v>
      </c>
    </row>
    <row r="6025" spans="1:7" x14ac:dyDescent="0.3">
      <c r="A6025" s="2">
        <v>422222</v>
      </c>
      <c r="B6025" s="3">
        <v>41772.619733796295</v>
      </c>
      <c r="C6025" s="2" t="s">
        <v>32</v>
      </c>
      <c r="D6025" s="2" t="str">
        <f>IF(Original!D6027 = "-", "Male", Original!D6027)</f>
        <v>Female</v>
      </c>
      <c r="E6025" s="2" t="s">
        <v>19</v>
      </c>
      <c r="F6025" s="2" t="str">
        <f>IF(Original!F6027 = "-", "c9", Original!F6027)</f>
        <v>c5</v>
      </c>
      <c r="G6025" s="2">
        <f>IF(ISBLANK(Original!G6027),MEDIAN(Original!G:G),Original!G6027)</f>
        <v>95521</v>
      </c>
    </row>
    <row r="6026" spans="1:7" x14ac:dyDescent="0.3">
      <c r="A6026" s="2">
        <v>464899</v>
      </c>
      <c r="B6026" s="3">
        <v>41773.498124999998</v>
      </c>
      <c r="C6026" s="2" t="s">
        <v>32</v>
      </c>
      <c r="D6026" s="2" t="str">
        <f>IF(Original!D6028 = "-", "Male", Original!D6028)</f>
        <v>Female</v>
      </c>
      <c r="E6026" s="2" t="s">
        <v>19</v>
      </c>
      <c r="F6026" s="2" t="str">
        <f>IF(Original!F6028 = "-", "c9", Original!F6028)</f>
        <v>i7</v>
      </c>
      <c r="G6026" s="2">
        <f>IF(ISBLANK(Original!G6028),MEDIAN(Original!G:G),Original!G6028)</f>
        <v>1022</v>
      </c>
    </row>
    <row r="6027" spans="1:7" x14ac:dyDescent="0.3">
      <c r="A6027" s="2">
        <v>603672</v>
      </c>
      <c r="B6027" s="3">
        <v>41767.343854166669</v>
      </c>
      <c r="C6027" s="2" t="s">
        <v>32</v>
      </c>
      <c r="D6027" s="2" t="str">
        <f>IF(Original!D6029 = "-", "Male", Original!D6029)</f>
        <v>Male</v>
      </c>
      <c r="E6027" s="2" t="s">
        <v>17</v>
      </c>
      <c r="F6027" s="2" t="str">
        <f>IF(Original!F6029 = "-", "c9", Original!F6029)</f>
        <v>c5</v>
      </c>
      <c r="G6027" s="2">
        <f>IF(ISBLANK(Original!G6029),MEDIAN(Original!G:G),Original!G6029)</f>
        <v>25843</v>
      </c>
    </row>
    <row r="6028" spans="1:7" x14ac:dyDescent="0.3">
      <c r="A6028" s="2">
        <v>480487</v>
      </c>
      <c r="B6028" s="3">
        <v>41767.346342592595</v>
      </c>
      <c r="C6028" s="2" t="s">
        <v>32</v>
      </c>
      <c r="D6028" s="2" t="str">
        <f>IF(Original!D6030 = "-", "Male", Original!D6030)</f>
        <v>Female</v>
      </c>
      <c r="E6028" s="2" t="s">
        <v>17</v>
      </c>
      <c r="F6028" s="2" t="str">
        <f>IF(Original!F6030 = "-", "c9", Original!F6030)</f>
        <v>c5</v>
      </c>
      <c r="G6028" s="2">
        <f>IF(ISBLANK(Original!G6030),MEDIAN(Original!G:G),Original!G6030)</f>
        <v>77827</v>
      </c>
    </row>
    <row r="6029" spans="1:7" x14ac:dyDescent="0.3">
      <c r="A6029" s="2">
        <v>186971</v>
      </c>
      <c r="B6029" s="3">
        <v>41768.383506944447</v>
      </c>
      <c r="C6029" s="2" t="s">
        <v>32</v>
      </c>
      <c r="D6029" s="2" t="str">
        <f>IF(Original!D6031 = "-", "Male", Original!D6031)</f>
        <v>Female</v>
      </c>
      <c r="E6029" s="2" t="s">
        <v>17</v>
      </c>
      <c r="F6029" s="2" t="str">
        <f>IF(Original!F6031 = "-", "c9", Original!F6031)</f>
        <v>c5</v>
      </c>
      <c r="G6029" s="2">
        <f>IF(ISBLANK(Original!G6031),MEDIAN(Original!G:G),Original!G6031)</f>
        <v>26211</v>
      </c>
    </row>
    <row r="6030" spans="1:7" x14ac:dyDescent="0.3">
      <c r="A6030" s="2">
        <v>976777</v>
      </c>
      <c r="B6030" s="3">
        <v>41780.646307870367</v>
      </c>
      <c r="C6030" s="2" t="s">
        <v>31</v>
      </c>
      <c r="D6030" s="2" t="str">
        <f>IF(Original!D6032 = "-", "Male", Original!D6032)</f>
        <v>Male</v>
      </c>
      <c r="E6030" s="2" t="s">
        <v>17</v>
      </c>
      <c r="F6030" s="2" t="str">
        <f>IF(Original!F6032 = "-", "c9", Original!F6032)</f>
        <v>c5</v>
      </c>
      <c r="G6030" s="2">
        <f>IF(ISBLANK(Original!G6032),MEDIAN(Original!G:G),Original!G6032)</f>
        <v>81574</v>
      </c>
    </row>
    <row r="6031" spans="1:7" x14ac:dyDescent="0.3">
      <c r="A6031" s="2">
        <v>703792</v>
      </c>
      <c r="B6031" s="3">
        <v>41825.410567129627</v>
      </c>
      <c r="C6031" s="2" t="s">
        <v>32</v>
      </c>
      <c r="D6031" s="2" t="str">
        <f>IF(Original!D6033 = "-", "Male", Original!D6033)</f>
        <v>Male</v>
      </c>
      <c r="E6031" s="2" t="s">
        <v>12</v>
      </c>
      <c r="F6031" s="2" t="str">
        <f>IF(Original!F6033 = "-", "c9", Original!F6033)</f>
        <v>c5</v>
      </c>
      <c r="G6031" s="2">
        <f>IF(ISBLANK(Original!G6033),MEDIAN(Original!G:G),Original!G6033)</f>
        <v>13696</v>
      </c>
    </row>
    <row r="6032" spans="1:7" x14ac:dyDescent="0.3">
      <c r="A6032" s="2">
        <v>600570</v>
      </c>
      <c r="B6032" s="3">
        <v>41832.700949074075</v>
      </c>
      <c r="C6032" s="2" t="s">
        <v>32</v>
      </c>
      <c r="D6032" s="2" t="str">
        <f>IF(Original!D6034 = "-", "Male", Original!D6034)</f>
        <v>Female</v>
      </c>
      <c r="E6032" s="2" t="s">
        <v>13</v>
      </c>
      <c r="F6032" s="2" t="str">
        <f>IF(Original!F6034 = "-", "c9", Original!F6034)</f>
        <v>c5</v>
      </c>
      <c r="G6032" s="2">
        <f>IF(ISBLANK(Original!G6034),MEDIAN(Original!G:G),Original!G6034)</f>
        <v>5841</v>
      </c>
    </row>
    <row r="6033" spans="1:7" x14ac:dyDescent="0.3">
      <c r="A6033" s="2">
        <v>209973</v>
      </c>
      <c r="B6033" s="3">
        <v>41832.701516203706</v>
      </c>
      <c r="C6033" s="2" t="s">
        <v>32</v>
      </c>
      <c r="D6033" s="2" t="str">
        <f>IF(Original!D6035 = "-", "Male", Original!D6035)</f>
        <v>Don’t want to say</v>
      </c>
      <c r="E6033" s="2" t="s">
        <v>13</v>
      </c>
      <c r="F6033" s="2" t="str">
        <f>IF(Original!F6035 = "-", "c9", Original!F6035)</f>
        <v>c5</v>
      </c>
      <c r="G6033" s="2">
        <f>IF(ISBLANK(Original!G6035),MEDIAN(Original!G:G),Original!G6035)</f>
        <v>7439</v>
      </c>
    </row>
    <row r="6034" spans="1:7" x14ac:dyDescent="0.3">
      <c r="A6034" s="2">
        <v>525836</v>
      </c>
      <c r="B6034" s="3">
        <v>41873.707685185182</v>
      </c>
      <c r="C6034" s="2" t="s">
        <v>32</v>
      </c>
      <c r="D6034" s="2" t="str">
        <f>IF(Original!D6036 = "-", "Male", Original!D6036)</f>
        <v>Male</v>
      </c>
      <c r="E6034" s="2" t="s">
        <v>20</v>
      </c>
      <c r="F6034" s="2" t="str">
        <f>IF(Original!F6036 = "-", "c9", Original!F6036)</f>
        <v>c9</v>
      </c>
      <c r="G6034" s="2">
        <f>IF(ISBLANK(Original!G6036),MEDIAN(Original!G:G),Original!G6036)</f>
        <v>81259</v>
      </c>
    </row>
    <row r="6035" spans="1:7" x14ac:dyDescent="0.3">
      <c r="A6035" s="2">
        <v>896401</v>
      </c>
      <c r="B6035" s="3">
        <v>41881.382719907408</v>
      </c>
      <c r="C6035" s="2" t="s">
        <v>32</v>
      </c>
      <c r="D6035" s="2" t="str">
        <f>IF(Original!D6037 = "-", "Male", Original!D6037)</f>
        <v>Don’t want to say</v>
      </c>
      <c r="E6035" s="2" t="s">
        <v>20</v>
      </c>
      <c r="F6035" s="2" t="str">
        <f>IF(Original!F6037 = "-", "c9", Original!F6037)</f>
        <v>c9</v>
      </c>
      <c r="G6035" s="2">
        <f>IF(ISBLANK(Original!G6037),MEDIAN(Original!G:G),Original!G6037)</f>
        <v>27760</v>
      </c>
    </row>
    <row r="6036" spans="1:7" x14ac:dyDescent="0.3">
      <c r="A6036" s="2">
        <v>626067</v>
      </c>
      <c r="B6036" s="3">
        <v>41847.37908564815</v>
      </c>
      <c r="C6036" s="2" t="s">
        <v>32</v>
      </c>
      <c r="D6036" s="2" t="str">
        <f>IF(Original!D6038 = "-", "Male", Original!D6038)</f>
        <v>Male</v>
      </c>
      <c r="E6036" s="2" t="s">
        <v>18</v>
      </c>
      <c r="F6036" s="2" t="str">
        <f>IF(Original!F6038 = "-", "c9", Original!F6038)</f>
        <v>i5</v>
      </c>
      <c r="G6036" s="2">
        <f>IF(ISBLANK(Original!G6038),MEDIAN(Original!G:G),Original!G6038)</f>
        <v>52925</v>
      </c>
    </row>
    <row r="6037" spans="1:7" x14ac:dyDescent="0.3">
      <c r="A6037" s="2">
        <v>83466</v>
      </c>
      <c r="B6037" s="3">
        <v>41849.738993055558</v>
      </c>
      <c r="C6037" s="2" t="s">
        <v>32</v>
      </c>
      <c r="D6037" s="2" t="str">
        <f>IF(Original!D6039 = "-", "Male", Original!D6039)</f>
        <v>Male</v>
      </c>
      <c r="E6037" s="2" t="s">
        <v>18</v>
      </c>
      <c r="F6037" s="2" t="str">
        <f>IF(Original!F6039 = "-", "c9", Original!F6039)</f>
        <v>i5</v>
      </c>
      <c r="G6037" s="2">
        <f>IF(ISBLANK(Original!G6039),MEDIAN(Original!G:G),Original!G6039)</f>
        <v>91040</v>
      </c>
    </row>
    <row r="6038" spans="1:7" x14ac:dyDescent="0.3">
      <c r="A6038" s="2">
        <v>867000</v>
      </c>
      <c r="B6038" s="3">
        <v>41849.739560185182</v>
      </c>
      <c r="C6038" s="2" t="s">
        <v>32</v>
      </c>
      <c r="D6038" s="2" t="str">
        <f>IF(Original!D6040 = "-", "Male", Original!D6040)</f>
        <v>Male</v>
      </c>
      <c r="E6038" s="2" t="s">
        <v>18</v>
      </c>
      <c r="F6038" s="2" t="str">
        <f>IF(Original!F6040 = "-", "c9", Original!F6040)</f>
        <v>i5</v>
      </c>
      <c r="G6038" s="2">
        <f>IF(ISBLANK(Original!G6040),MEDIAN(Original!G:G),Original!G6040)</f>
        <v>58832</v>
      </c>
    </row>
    <row r="6039" spans="1:7" x14ac:dyDescent="0.3">
      <c r="A6039" s="2">
        <v>539299</v>
      </c>
      <c r="B6039" s="3">
        <v>41862.68136574074</v>
      </c>
      <c r="C6039" s="2" t="s">
        <v>32</v>
      </c>
      <c r="D6039" s="2" t="str">
        <f>IF(Original!D6041 = "-", "Male", Original!D6041)</f>
        <v>Male</v>
      </c>
      <c r="E6039" s="2" t="s">
        <v>18</v>
      </c>
      <c r="F6039" s="2" t="str">
        <f>IF(Original!F6041 = "-", "c9", Original!F6041)</f>
        <v>i5</v>
      </c>
      <c r="G6039" s="2">
        <f>IF(ISBLANK(Original!G6041),MEDIAN(Original!G:G),Original!G6041)</f>
        <v>91620</v>
      </c>
    </row>
    <row r="6040" spans="1:7" x14ac:dyDescent="0.3">
      <c r="A6040" s="2">
        <v>838359</v>
      </c>
      <c r="B6040" s="3">
        <v>41878.586053240739</v>
      </c>
      <c r="C6040" s="2" t="s">
        <v>32</v>
      </c>
      <c r="D6040" s="2" t="str">
        <f>IF(Original!D6042 = "-", "Male", Original!D6042)</f>
        <v>Don’t want to say</v>
      </c>
      <c r="E6040" s="2" t="s">
        <v>18</v>
      </c>
      <c r="F6040" s="2" t="str">
        <f>IF(Original!F6042 = "-", "c9", Original!F6042)</f>
        <v>i5</v>
      </c>
      <c r="G6040" s="2">
        <f>IF(ISBLANK(Original!G6042),MEDIAN(Original!G:G),Original!G6042)</f>
        <v>90339</v>
      </c>
    </row>
    <row r="6041" spans="1:7" x14ac:dyDescent="0.3">
      <c r="A6041" s="2">
        <v>79268</v>
      </c>
      <c r="B6041" s="3">
        <v>41778.354675925926</v>
      </c>
      <c r="C6041" s="2" t="s">
        <v>32</v>
      </c>
      <c r="D6041" s="2" t="str">
        <f>IF(Original!D6043 = "-", "Male", Original!D6043)</f>
        <v>Male</v>
      </c>
      <c r="E6041" s="2" t="s">
        <v>17</v>
      </c>
      <c r="F6041" s="2" t="str">
        <f>IF(Original!F6043 = "-", "c9", Original!F6043)</f>
        <v>i5</v>
      </c>
      <c r="G6041" s="2">
        <f>IF(ISBLANK(Original!G6043),MEDIAN(Original!G:G),Original!G6043)</f>
        <v>95073</v>
      </c>
    </row>
    <row r="6042" spans="1:7" x14ac:dyDescent="0.3">
      <c r="A6042" s="2">
        <v>231232</v>
      </c>
      <c r="B6042" s="3">
        <v>41778.355520833335</v>
      </c>
      <c r="C6042" s="2" t="s">
        <v>32</v>
      </c>
      <c r="D6042" s="2" t="str">
        <f>IF(Original!D6044 = "-", "Male", Original!D6044)</f>
        <v>Male</v>
      </c>
      <c r="E6042" s="2" t="s">
        <v>17</v>
      </c>
      <c r="F6042" s="2" t="str">
        <f>IF(Original!F6044 = "-", "c9", Original!F6044)</f>
        <v>i5</v>
      </c>
      <c r="G6042" s="2">
        <f>IF(ISBLANK(Original!G6044),MEDIAN(Original!G:G),Original!G6044)</f>
        <v>6425</v>
      </c>
    </row>
    <row r="6043" spans="1:7" x14ac:dyDescent="0.3">
      <c r="A6043" s="2">
        <v>70189</v>
      </c>
      <c r="B6043" s="3">
        <v>41778.353136574071</v>
      </c>
      <c r="C6043" s="2" t="s">
        <v>32</v>
      </c>
      <c r="D6043" s="2" t="str">
        <f>IF(Original!D6045 = "-", "Male", Original!D6045)</f>
        <v>Female</v>
      </c>
      <c r="E6043" s="2" t="s">
        <v>17</v>
      </c>
      <c r="F6043" s="2" t="str">
        <f>IF(Original!F6045 = "-", "c9", Original!F6045)</f>
        <v>i5</v>
      </c>
      <c r="G6043" s="2">
        <f>IF(ISBLANK(Original!G6045),MEDIAN(Original!G:G),Original!G6045)</f>
        <v>22922</v>
      </c>
    </row>
    <row r="6044" spans="1:7" x14ac:dyDescent="0.3">
      <c r="A6044" s="2">
        <v>592340</v>
      </c>
      <c r="B6044" s="3">
        <v>41778.355057870373</v>
      </c>
      <c r="C6044" s="2" t="s">
        <v>32</v>
      </c>
      <c r="D6044" s="2" t="str">
        <f>IF(Original!D6046 = "-", "Male", Original!D6046)</f>
        <v>Female</v>
      </c>
      <c r="E6044" s="2" t="s">
        <v>17</v>
      </c>
      <c r="F6044" s="2" t="str">
        <f>IF(Original!F6046 = "-", "c9", Original!F6046)</f>
        <v>i5</v>
      </c>
      <c r="G6044" s="2">
        <f>IF(ISBLANK(Original!G6046),MEDIAN(Original!G:G),Original!G6046)</f>
        <v>76995</v>
      </c>
    </row>
    <row r="6045" spans="1:7" x14ac:dyDescent="0.3">
      <c r="A6045" s="2">
        <v>917822</v>
      </c>
      <c r="B6045" s="3">
        <v>41824.338935185187</v>
      </c>
      <c r="C6045" s="2" t="s">
        <v>32</v>
      </c>
      <c r="D6045" s="2" t="str">
        <f>IF(Original!D6047 = "-", "Male", Original!D6047)</f>
        <v>Female</v>
      </c>
      <c r="E6045" s="2" t="s">
        <v>17</v>
      </c>
      <c r="F6045" s="2" t="str">
        <f>IF(Original!F6047 = "-", "c9", Original!F6047)</f>
        <v>i5</v>
      </c>
      <c r="G6045" s="2">
        <f>IF(ISBLANK(Original!G6047),MEDIAN(Original!G:G),Original!G6047)</f>
        <v>80943</v>
      </c>
    </row>
    <row r="6046" spans="1:7" x14ac:dyDescent="0.3">
      <c r="A6046" s="2">
        <v>786696</v>
      </c>
      <c r="B6046" s="3">
        <v>41824.338530092595</v>
      </c>
      <c r="C6046" s="2" t="s">
        <v>31</v>
      </c>
      <c r="D6046" s="2" t="str">
        <f>IF(Original!D6048 = "-", "Male", Original!D6048)</f>
        <v>Don’t want to say</v>
      </c>
      <c r="E6046" s="2" t="s">
        <v>17</v>
      </c>
      <c r="F6046" s="2" t="str">
        <f>IF(Original!F6048 = "-", "c9", Original!F6048)</f>
        <v>i5</v>
      </c>
      <c r="G6046" s="2">
        <f>IF(ISBLANK(Original!G6048),MEDIAN(Original!G:G),Original!G6048)</f>
        <v>51820</v>
      </c>
    </row>
    <row r="6047" spans="1:7" x14ac:dyDescent="0.3">
      <c r="A6047" s="2">
        <v>889834</v>
      </c>
      <c r="B6047" s="3">
        <v>41878.173773148148</v>
      </c>
      <c r="C6047" s="2" t="s">
        <v>32</v>
      </c>
      <c r="D6047" s="2" t="str">
        <f>IF(Original!D6049 = "-", "Male", Original!D6049)</f>
        <v>Female</v>
      </c>
      <c r="E6047" s="2" t="s">
        <v>14</v>
      </c>
      <c r="F6047" s="2" t="str">
        <f>IF(Original!F6049 = "-", "c9", Original!F6049)</f>
        <v>i7</v>
      </c>
      <c r="G6047" s="2">
        <f>IF(ISBLANK(Original!G6049),MEDIAN(Original!G:G),Original!G6049)</f>
        <v>1524</v>
      </c>
    </row>
    <row r="6048" spans="1:7" x14ac:dyDescent="0.3">
      <c r="A6048" s="2">
        <v>129994</v>
      </c>
      <c r="B6048" s="3">
        <v>41774.661377314813</v>
      </c>
      <c r="C6048" s="2" t="s">
        <v>32</v>
      </c>
      <c r="D6048" s="2" t="str">
        <f>IF(Original!D6050 = "-", "Male", Original!D6050)</f>
        <v>Female</v>
      </c>
      <c r="E6048" s="2" t="s">
        <v>17</v>
      </c>
      <c r="F6048" s="2" t="str">
        <f>IF(Original!F6050 = "-", "c9", Original!F6050)</f>
        <v>c5</v>
      </c>
      <c r="G6048" s="2">
        <f>IF(ISBLANK(Original!G6050),MEDIAN(Original!G:G),Original!G6050)</f>
        <v>3843</v>
      </c>
    </row>
    <row r="6049" spans="1:7" x14ac:dyDescent="0.3">
      <c r="A6049" s="2">
        <v>98831</v>
      </c>
      <c r="B6049" s="3">
        <v>41774.662638888891</v>
      </c>
      <c r="C6049" s="2" t="s">
        <v>32</v>
      </c>
      <c r="D6049" s="2" t="str">
        <f>IF(Original!D6051 = "-", "Male", Original!D6051)</f>
        <v>Female</v>
      </c>
      <c r="E6049" s="2" t="s">
        <v>17</v>
      </c>
      <c r="F6049" s="2" t="str">
        <f>IF(Original!F6051 = "-", "c9", Original!F6051)</f>
        <v>c5</v>
      </c>
      <c r="G6049" s="2">
        <f>IF(ISBLANK(Original!G6051),MEDIAN(Original!G:G),Original!G6051)</f>
        <v>52653</v>
      </c>
    </row>
    <row r="6050" spans="1:7" x14ac:dyDescent="0.3">
      <c r="A6050" s="2">
        <v>531445</v>
      </c>
      <c r="B6050" s="3">
        <v>41774.662974537037</v>
      </c>
      <c r="C6050" s="2" t="s">
        <v>32</v>
      </c>
      <c r="D6050" s="2" t="str">
        <f>IF(Original!D6052 = "-", "Male", Original!D6052)</f>
        <v>Male</v>
      </c>
      <c r="E6050" s="2" t="s">
        <v>17</v>
      </c>
      <c r="F6050" s="2" t="str">
        <f>IF(Original!F6052 = "-", "c9", Original!F6052)</f>
        <v>c5</v>
      </c>
      <c r="G6050" s="2">
        <f>IF(ISBLANK(Original!G6052),MEDIAN(Original!G:G),Original!G6052)</f>
        <v>18127</v>
      </c>
    </row>
    <row r="6051" spans="1:7" x14ac:dyDescent="0.3">
      <c r="A6051" s="2">
        <v>782465</v>
      </c>
      <c r="B6051" s="3">
        <v>41787.428715277776</v>
      </c>
      <c r="C6051" s="2" t="s">
        <v>32</v>
      </c>
      <c r="D6051" s="2" t="str">
        <f>IF(Original!D6053 = "-", "Male", Original!D6053)</f>
        <v>Female</v>
      </c>
      <c r="E6051" s="2" t="s">
        <v>17</v>
      </c>
      <c r="F6051" s="2" t="str">
        <f>IF(Original!F6053 = "-", "c9", Original!F6053)</f>
        <v>c5</v>
      </c>
      <c r="G6051" s="2">
        <f>IF(ISBLANK(Original!G6053),MEDIAN(Original!G:G),Original!G6053)</f>
        <v>38840</v>
      </c>
    </row>
    <row r="6052" spans="1:7" x14ac:dyDescent="0.3">
      <c r="A6052" s="2">
        <v>302371</v>
      </c>
      <c r="B6052" s="3">
        <v>41792.374293981484</v>
      </c>
      <c r="C6052" s="2" t="s">
        <v>32</v>
      </c>
      <c r="D6052" s="2" t="str">
        <f>IF(Original!D6054 = "-", "Male", Original!D6054)</f>
        <v>Male</v>
      </c>
      <c r="E6052" s="2" t="s">
        <v>17</v>
      </c>
      <c r="F6052" s="2" t="str">
        <f>IF(Original!F6054 = "-", "c9", Original!F6054)</f>
        <v>c5</v>
      </c>
      <c r="G6052" s="2">
        <f>IF(ISBLANK(Original!G6054),MEDIAN(Original!G:G),Original!G6054)</f>
        <v>23496</v>
      </c>
    </row>
    <row r="6053" spans="1:7" x14ac:dyDescent="0.3">
      <c r="A6053" s="2">
        <v>147868</v>
      </c>
      <c r="B6053" s="3">
        <v>41793.453541666669</v>
      </c>
      <c r="C6053" s="2" t="s">
        <v>32</v>
      </c>
      <c r="D6053" s="2" t="str">
        <f>IF(Original!D6055 = "-", "Male", Original!D6055)</f>
        <v>Male</v>
      </c>
      <c r="E6053" s="2" t="s">
        <v>17</v>
      </c>
      <c r="F6053" s="2" t="str">
        <f>IF(Original!F6055 = "-", "c9", Original!F6055)</f>
        <v>c5</v>
      </c>
      <c r="G6053" s="2">
        <f>IF(ISBLANK(Original!G6055),MEDIAN(Original!G:G),Original!G6055)</f>
        <v>43528</v>
      </c>
    </row>
    <row r="6054" spans="1:7" x14ac:dyDescent="0.3">
      <c r="A6054" s="2">
        <v>374162</v>
      </c>
      <c r="B6054" s="3">
        <v>41808.463738425926</v>
      </c>
      <c r="C6054" s="2" t="s">
        <v>32</v>
      </c>
      <c r="D6054" s="2" t="str">
        <f>IF(Original!D6056 = "-", "Male", Original!D6056)</f>
        <v>Female</v>
      </c>
      <c r="E6054" s="2" t="s">
        <v>14</v>
      </c>
      <c r="F6054" s="2" t="str">
        <f>IF(Original!F6056 = "-", "c9", Original!F6056)</f>
        <v>c9</v>
      </c>
      <c r="G6054" s="2">
        <f>IF(ISBLANK(Original!G6056),MEDIAN(Original!G:G),Original!G6056)</f>
        <v>67819</v>
      </c>
    </row>
    <row r="6055" spans="1:7" x14ac:dyDescent="0.3">
      <c r="A6055" s="2">
        <v>632936</v>
      </c>
      <c r="B6055" s="3">
        <v>41808.464236111111</v>
      </c>
      <c r="C6055" s="2" t="s">
        <v>32</v>
      </c>
      <c r="D6055" s="2" t="str">
        <f>IF(Original!D6057 = "-", "Male", Original!D6057)</f>
        <v>Female</v>
      </c>
      <c r="E6055" s="2" t="s">
        <v>14</v>
      </c>
      <c r="F6055" s="2" t="str">
        <f>IF(Original!F6057 = "-", "c9", Original!F6057)</f>
        <v>c9</v>
      </c>
      <c r="G6055" s="2">
        <f>IF(ISBLANK(Original!G6057),MEDIAN(Original!G:G),Original!G6057)</f>
        <v>41010</v>
      </c>
    </row>
    <row r="6056" spans="1:7" x14ac:dyDescent="0.3">
      <c r="A6056" s="2">
        <v>521698</v>
      </c>
      <c r="B6056" s="3">
        <v>41808.465243055558</v>
      </c>
      <c r="C6056" s="2" t="s">
        <v>31</v>
      </c>
      <c r="D6056" s="2" t="str">
        <f>IF(Original!D6058 = "-", "Male", Original!D6058)</f>
        <v>Female</v>
      </c>
      <c r="E6056" s="2" t="s">
        <v>14</v>
      </c>
      <c r="F6056" s="2" t="str">
        <f>IF(Original!F6058 = "-", "c9", Original!F6058)</f>
        <v>c9</v>
      </c>
      <c r="G6056" s="2">
        <f>IF(ISBLANK(Original!G6058),MEDIAN(Original!G:G),Original!G6058)</f>
        <v>6846</v>
      </c>
    </row>
    <row r="6057" spans="1:7" x14ac:dyDescent="0.3">
      <c r="A6057" s="2">
        <v>87830</v>
      </c>
      <c r="B6057" s="3">
        <v>41825.75439814815</v>
      </c>
      <c r="C6057" s="2" t="s">
        <v>32</v>
      </c>
      <c r="D6057" s="2" t="str">
        <f>IF(Original!D6059 = "-", "Male", Original!D6059)</f>
        <v>Female</v>
      </c>
      <c r="E6057" s="2" t="s">
        <v>14</v>
      </c>
      <c r="F6057" s="2" t="str">
        <f>IF(Original!F6059 = "-", "c9", Original!F6059)</f>
        <v>i1</v>
      </c>
      <c r="G6057" s="2">
        <f>IF(ISBLANK(Original!G6059),MEDIAN(Original!G:G),Original!G6059)</f>
        <v>45873</v>
      </c>
    </row>
    <row r="6058" spans="1:7" x14ac:dyDescent="0.3">
      <c r="A6058" s="2">
        <v>921759</v>
      </c>
      <c r="B6058" s="3">
        <v>41825.754641203705</v>
      </c>
      <c r="C6058" s="2" t="s">
        <v>31</v>
      </c>
      <c r="D6058" s="2" t="str">
        <f>IF(Original!D6060 = "-", "Male", Original!D6060)</f>
        <v>Male</v>
      </c>
      <c r="E6058" s="2" t="s">
        <v>14</v>
      </c>
      <c r="F6058" s="2" t="str">
        <f>IF(Original!F6060 = "-", "c9", Original!F6060)</f>
        <v>i1</v>
      </c>
      <c r="G6058" s="2">
        <f>IF(ISBLANK(Original!G6060),MEDIAN(Original!G:G),Original!G6060)</f>
        <v>41022</v>
      </c>
    </row>
    <row r="6059" spans="1:7" x14ac:dyDescent="0.3">
      <c r="A6059" s="2">
        <v>773003</v>
      </c>
      <c r="B6059" s="3">
        <v>41827.670162037037</v>
      </c>
      <c r="C6059" s="2" t="s">
        <v>32</v>
      </c>
      <c r="D6059" s="2" t="str">
        <f>IF(Original!D6061 = "-", "Male", Original!D6061)</f>
        <v>Male</v>
      </c>
      <c r="E6059" s="2" t="s">
        <v>14</v>
      </c>
      <c r="F6059" s="2" t="str">
        <f>IF(Original!F6061 = "-", "c9", Original!F6061)</f>
        <v>i1</v>
      </c>
      <c r="G6059" s="2">
        <f>IF(ISBLANK(Original!G6061),MEDIAN(Original!G:G),Original!G6061)</f>
        <v>57779</v>
      </c>
    </row>
    <row r="6060" spans="1:7" x14ac:dyDescent="0.3">
      <c r="A6060" s="2">
        <v>650321</v>
      </c>
      <c r="B6060" s="3">
        <v>41827.672071759262</v>
      </c>
      <c r="C6060" s="2" t="s">
        <v>32</v>
      </c>
      <c r="D6060" s="2" t="str">
        <f>IF(Original!D6062 = "-", "Male", Original!D6062)</f>
        <v>Male</v>
      </c>
      <c r="E6060" s="2" t="s">
        <v>14</v>
      </c>
      <c r="F6060" s="2" t="str">
        <f>IF(Original!F6062 = "-", "c9", Original!F6062)</f>
        <v>i1</v>
      </c>
      <c r="G6060" s="2">
        <f>IF(ISBLANK(Original!G6062),MEDIAN(Original!G:G),Original!G6062)</f>
        <v>37657</v>
      </c>
    </row>
    <row r="6061" spans="1:7" x14ac:dyDescent="0.3">
      <c r="A6061" s="2">
        <v>961036</v>
      </c>
      <c r="B6061" s="3">
        <v>41836.338136574072</v>
      </c>
      <c r="C6061" s="2" t="s">
        <v>32</v>
      </c>
      <c r="D6061" s="2" t="str">
        <f>IF(Original!D6063 = "-", "Male", Original!D6063)</f>
        <v>Female</v>
      </c>
      <c r="E6061" s="2" t="s">
        <v>14</v>
      </c>
      <c r="F6061" s="2" t="str">
        <f>IF(Original!F6063 = "-", "c9", Original!F6063)</f>
        <v>i1</v>
      </c>
      <c r="G6061" s="2">
        <f>IF(ISBLANK(Original!G6063),MEDIAN(Original!G:G),Original!G6063)</f>
        <v>89013</v>
      </c>
    </row>
    <row r="6062" spans="1:7" x14ac:dyDescent="0.3">
      <c r="A6062" s="2">
        <v>244866</v>
      </c>
      <c r="B6062" s="3">
        <v>41829.596909722219</v>
      </c>
      <c r="C6062" s="2" t="s">
        <v>32</v>
      </c>
      <c r="D6062" s="2" t="str">
        <f>IF(Original!D6064 = "-", "Male", Original!D6064)</f>
        <v>Male</v>
      </c>
      <c r="E6062" s="2" t="s">
        <v>20</v>
      </c>
      <c r="F6062" s="2" t="str">
        <f>IF(Original!F6064 = "-", "c9", Original!F6064)</f>
        <v>c5</v>
      </c>
      <c r="G6062" s="2">
        <f>IF(ISBLANK(Original!G6064),MEDIAN(Original!G:G),Original!G6064)</f>
        <v>56513</v>
      </c>
    </row>
    <row r="6063" spans="1:7" x14ac:dyDescent="0.3">
      <c r="A6063" s="2">
        <v>641625</v>
      </c>
      <c r="B6063" s="3">
        <v>41767.451493055552</v>
      </c>
      <c r="C6063" s="2" t="s">
        <v>32</v>
      </c>
      <c r="D6063" s="2" t="str">
        <f>IF(Original!D6065 = "-", "Male", Original!D6065)</f>
        <v>Male</v>
      </c>
      <c r="E6063" s="2" t="s">
        <v>20</v>
      </c>
      <c r="F6063" s="2" t="str">
        <f>IF(Original!F6065 = "-", "c9", Original!F6065)</f>
        <v>c9</v>
      </c>
      <c r="G6063" s="2">
        <f>IF(ISBLANK(Original!G6065),MEDIAN(Original!G:G),Original!G6065)</f>
        <v>10523</v>
      </c>
    </row>
    <row r="6064" spans="1:7" x14ac:dyDescent="0.3">
      <c r="A6064" s="2">
        <v>463211</v>
      </c>
      <c r="B6064" s="3">
        <v>41778.654872685183</v>
      </c>
      <c r="C6064" s="2" t="s">
        <v>32</v>
      </c>
      <c r="D6064" s="2" t="str">
        <f>IF(Original!D6066 = "-", "Male", Original!D6066)</f>
        <v>Male</v>
      </c>
      <c r="E6064" s="2" t="s">
        <v>17</v>
      </c>
      <c r="F6064" s="2" t="str">
        <f>IF(Original!F6066 = "-", "c9", Original!F6066)</f>
        <v>c9</v>
      </c>
      <c r="G6064" s="2">
        <f>IF(ISBLANK(Original!G6066),MEDIAN(Original!G:G),Original!G6066)</f>
        <v>43943</v>
      </c>
    </row>
    <row r="6065" spans="1:7" x14ac:dyDescent="0.3">
      <c r="A6065" s="2">
        <v>617820</v>
      </c>
      <c r="B6065" s="3">
        <v>41778.655138888891</v>
      </c>
      <c r="C6065" s="2" t="s">
        <v>32</v>
      </c>
      <c r="D6065" s="2" t="str">
        <f>IF(Original!D6067 = "-", "Male", Original!D6067)</f>
        <v>Female</v>
      </c>
      <c r="E6065" s="2" t="s">
        <v>17</v>
      </c>
      <c r="F6065" s="2" t="str">
        <f>IF(Original!F6067 = "-", "c9", Original!F6067)</f>
        <v>c9</v>
      </c>
      <c r="G6065" s="2">
        <f>IF(ISBLANK(Original!G6067),MEDIAN(Original!G:G),Original!G6067)</f>
        <v>42322</v>
      </c>
    </row>
    <row r="6066" spans="1:7" x14ac:dyDescent="0.3">
      <c r="A6066" s="2">
        <v>51205</v>
      </c>
      <c r="B6066" s="3">
        <v>41778.655763888892</v>
      </c>
      <c r="C6066" s="2" t="s">
        <v>32</v>
      </c>
      <c r="D6066" s="2" t="str">
        <f>IF(Original!D6068 = "-", "Male", Original!D6068)</f>
        <v>Female</v>
      </c>
      <c r="E6066" s="2" t="s">
        <v>17</v>
      </c>
      <c r="F6066" s="2" t="str">
        <f>IF(Original!F6068 = "-", "c9", Original!F6068)</f>
        <v>c9</v>
      </c>
      <c r="G6066" s="2">
        <f>IF(ISBLANK(Original!G6068),MEDIAN(Original!G:G),Original!G6068)</f>
        <v>5161</v>
      </c>
    </row>
    <row r="6067" spans="1:7" x14ac:dyDescent="0.3">
      <c r="A6067" s="2">
        <v>769136</v>
      </c>
      <c r="B6067" s="3">
        <v>41778.656261574077</v>
      </c>
      <c r="C6067" s="2" t="s">
        <v>32</v>
      </c>
      <c r="D6067" s="2" t="str">
        <f>IF(Original!D6069 = "-", "Male", Original!D6069)</f>
        <v>Male</v>
      </c>
      <c r="E6067" s="2" t="s">
        <v>17</v>
      </c>
      <c r="F6067" s="2" t="str">
        <f>IF(Original!F6069 = "-", "c9", Original!F6069)</f>
        <v>c9</v>
      </c>
      <c r="G6067" s="2">
        <f>IF(ISBLANK(Original!G6069),MEDIAN(Original!G:G),Original!G6069)</f>
        <v>94223</v>
      </c>
    </row>
    <row r="6068" spans="1:7" x14ac:dyDescent="0.3">
      <c r="A6068" s="2">
        <v>734711</v>
      </c>
      <c r="B6068" s="3">
        <v>41803.626608796294</v>
      </c>
      <c r="C6068" s="2" t="s">
        <v>32</v>
      </c>
      <c r="D6068" s="2" t="str">
        <f>IF(Original!D6070 = "-", "Male", Original!D6070)</f>
        <v>Don’t want to say</v>
      </c>
      <c r="E6068" s="2" t="s">
        <v>17</v>
      </c>
      <c r="F6068" s="2" t="str">
        <f>IF(Original!F6070 = "-", "c9", Original!F6070)</f>
        <v>c9</v>
      </c>
      <c r="G6068" s="2">
        <f>IF(ISBLANK(Original!G6070),MEDIAN(Original!G:G),Original!G6070)</f>
        <v>10106</v>
      </c>
    </row>
    <row r="6069" spans="1:7" x14ac:dyDescent="0.3">
      <c r="A6069" s="2">
        <v>120968</v>
      </c>
      <c r="B6069" s="3">
        <v>41804.467430555553</v>
      </c>
      <c r="C6069" s="2" t="s">
        <v>32</v>
      </c>
      <c r="D6069" s="2" t="str">
        <f>IF(Original!D6071 = "-", "Male", Original!D6071)</f>
        <v>Male</v>
      </c>
      <c r="E6069" s="2" t="s">
        <v>17</v>
      </c>
      <c r="F6069" s="2" t="str">
        <f>IF(Original!F6071 = "-", "c9", Original!F6071)</f>
        <v>c9</v>
      </c>
      <c r="G6069" s="2">
        <f>IF(ISBLANK(Original!G6071),MEDIAN(Original!G:G),Original!G6071)</f>
        <v>73584</v>
      </c>
    </row>
    <row r="6070" spans="1:7" x14ac:dyDescent="0.3">
      <c r="A6070" s="2">
        <v>79248</v>
      </c>
      <c r="B6070" s="3">
        <v>41805.315868055557</v>
      </c>
      <c r="C6070" s="2" t="s">
        <v>32</v>
      </c>
      <c r="D6070" s="2" t="str">
        <f>IF(Original!D6072 = "-", "Male", Original!D6072)</f>
        <v>Male</v>
      </c>
      <c r="E6070" s="2" t="s">
        <v>17</v>
      </c>
      <c r="F6070" s="2" t="str">
        <f>IF(Original!F6072 = "-", "c9", Original!F6072)</f>
        <v>c9</v>
      </c>
      <c r="G6070" s="2">
        <f>IF(ISBLANK(Original!G6072),MEDIAN(Original!G:G),Original!G6072)</f>
        <v>8869</v>
      </c>
    </row>
    <row r="6071" spans="1:7" x14ac:dyDescent="0.3">
      <c r="A6071" s="2">
        <v>189498</v>
      </c>
      <c r="B6071" s="3">
        <v>41805.316574074073</v>
      </c>
      <c r="C6071" s="2" t="s">
        <v>32</v>
      </c>
      <c r="D6071" s="2" t="str">
        <f>IF(Original!D6073 = "-", "Male", Original!D6073)</f>
        <v>Male</v>
      </c>
      <c r="E6071" s="2" t="s">
        <v>17</v>
      </c>
      <c r="F6071" s="2" t="str">
        <f>IF(Original!F6073 = "-", "c9", Original!F6073)</f>
        <v>c9</v>
      </c>
      <c r="G6071" s="2">
        <f>IF(ISBLANK(Original!G6073),MEDIAN(Original!G:G),Original!G6073)</f>
        <v>47082</v>
      </c>
    </row>
    <row r="6072" spans="1:7" x14ac:dyDescent="0.3">
      <c r="A6072" s="2">
        <v>787079</v>
      </c>
      <c r="B6072" s="3">
        <v>41810.776782407411</v>
      </c>
      <c r="C6072" s="2" t="s">
        <v>31</v>
      </c>
      <c r="D6072" s="2" t="str">
        <f>IF(Original!D6074 = "-", "Male", Original!D6074)</f>
        <v>Male</v>
      </c>
      <c r="E6072" s="2" t="s">
        <v>17</v>
      </c>
      <c r="F6072" s="2" t="str">
        <f>IF(Original!F6074 = "-", "c9", Original!F6074)</f>
        <v>c9</v>
      </c>
      <c r="G6072" s="2">
        <f>IF(ISBLANK(Original!G6074),MEDIAN(Original!G:G),Original!G6074)</f>
        <v>1676</v>
      </c>
    </row>
    <row r="6073" spans="1:7" x14ac:dyDescent="0.3">
      <c r="A6073" s="2">
        <v>842559</v>
      </c>
      <c r="B6073" s="3">
        <v>41810.777928240743</v>
      </c>
      <c r="C6073" s="2" t="s">
        <v>32</v>
      </c>
      <c r="D6073" s="2" t="str">
        <f>IF(Original!D6075 = "-", "Male", Original!D6075)</f>
        <v>Female</v>
      </c>
      <c r="E6073" s="2" t="s">
        <v>17</v>
      </c>
      <c r="F6073" s="2" t="str">
        <f>IF(Original!F6075 = "-", "c9", Original!F6075)</f>
        <v>c9</v>
      </c>
      <c r="G6073" s="2">
        <f>IF(ISBLANK(Original!G6075),MEDIAN(Original!G:G),Original!G6075)</f>
        <v>48922</v>
      </c>
    </row>
    <row r="6074" spans="1:7" x14ac:dyDescent="0.3">
      <c r="A6074" s="2">
        <v>955451</v>
      </c>
      <c r="B6074" s="3">
        <v>41818.341631944444</v>
      </c>
      <c r="C6074" s="2" t="s">
        <v>32</v>
      </c>
      <c r="D6074" s="2" t="str">
        <f>IF(Original!D6076 = "-", "Male", Original!D6076)</f>
        <v>Male</v>
      </c>
      <c r="E6074" s="2" t="s">
        <v>17</v>
      </c>
      <c r="F6074" s="2" t="str">
        <f>IF(Original!F6076 = "-", "c9", Original!F6076)</f>
        <v>c9</v>
      </c>
      <c r="G6074" s="2">
        <f>IF(ISBLANK(Original!G6076),MEDIAN(Original!G:G),Original!G6076)</f>
        <v>98059</v>
      </c>
    </row>
    <row r="6075" spans="1:7" x14ac:dyDescent="0.3">
      <c r="A6075" s="2">
        <v>81073</v>
      </c>
      <c r="B6075" s="3">
        <v>41761.771261574075</v>
      </c>
      <c r="C6075" s="2" t="s">
        <v>32</v>
      </c>
      <c r="D6075" s="2" t="str">
        <f>IF(Original!D6077 = "-", "Male", Original!D6077)</f>
        <v>Male</v>
      </c>
      <c r="E6075" s="2" t="s">
        <v>17</v>
      </c>
      <c r="F6075" s="2" t="str">
        <f>IF(Original!F6077 = "-", "c9", Original!F6077)</f>
        <v>c5</v>
      </c>
      <c r="G6075" s="2">
        <f>IF(ISBLANK(Original!G6077),MEDIAN(Original!G:G),Original!G6077)</f>
        <v>36405</v>
      </c>
    </row>
    <row r="6076" spans="1:7" x14ac:dyDescent="0.3">
      <c r="A6076" s="2">
        <v>143163</v>
      </c>
      <c r="B6076" s="3">
        <v>41761.772939814815</v>
      </c>
      <c r="C6076" s="2" t="s">
        <v>32</v>
      </c>
      <c r="D6076" s="2" t="str">
        <f>IF(Original!D6078 = "-", "Male", Original!D6078)</f>
        <v>Male</v>
      </c>
      <c r="E6076" s="2" t="s">
        <v>17</v>
      </c>
      <c r="F6076" s="2" t="str">
        <f>IF(Original!F6078 = "-", "c9", Original!F6078)</f>
        <v>c5</v>
      </c>
      <c r="G6076" s="2">
        <f>IF(ISBLANK(Original!G6078),MEDIAN(Original!G:G),Original!G6078)</f>
        <v>14144</v>
      </c>
    </row>
    <row r="6077" spans="1:7" x14ac:dyDescent="0.3">
      <c r="A6077" s="2">
        <v>386268</v>
      </c>
      <c r="B6077" s="3">
        <v>41761.773634259262</v>
      </c>
      <c r="C6077" s="2" t="s">
        <v>31</v>
      </c>
      <c r="D6077" s="2" t="str">
        <f>IF(Original!D6079 = "-", "Male", Original!D6079)</f>
        <v>Male</v>
      </c>
      <c r="E6077" s="2" t="s">
        <v>17</v>
      </c>
      <c r="F6077" s="2" t="str">
        <f>IF(Original!F6079 = "-", "c9", Original!F6079)</f>
        <v>c5</v>
      </c>
      <c r="G6077" s="2">
        <f>IF(ISBLANK(Original!G6079),MEDIAN(Original!G:G),Original!G6079)</f>
        <v>93867</v>
      </c>
    </row>
    <row r="6078" spans="1:7" x14ac:dyDescent="0.3">
      <c r="A6078" s="2">
        <v>609420</v>
      </c>
      <c r="B6078" s="3">
        <v>41845.732268518521</v>
      </c>
      <c r="C6078" s="2" t="s">
        <v>32</v>
      </c>
      <c r="D6078" s="2" t="str">
        <f>IF(Original!D6080 = "-", "Male", Original!D6080)</f>
        <v>Male</v>
      </c>
      <c r="E6078" s="2" t="s">
        <v>20</v>
      </c>
      <c r="F6078" s="2" t="str">
        <f>IF(Original!F6080 = "-", "c9", Original!F6080)</f>
        <v>c5</v>
      </c>
      <c r="G6078" s="2">
        <f>IF(ISBLANK(Original!G6080),MEDIAN(Original!G:G),Original!G6080)</f>
        <v>77203</v>
      </c>
    </row>
    <row r="6079" spans="1:7" x14ac:dyDescent="0.3">
      <c r="A6079" s="2">
        <v>702029</v>
      </c>
      <c r="B6079" s="3">
        <v>41845.733877314815</v>
      </c>
      <c r="C6079" s="2" t="s">
        <v>32</v>
      </c>
      <c r="D6079" s="2" t="str">
        <f>IF(Original!D6081 = "-", "Male", Original!D6081)</f>
        <v>Male</v>
      </c>
      <c r="E6079" s="2" t="s">
        <v>20</v>
      </c>
      <c r="F6079" s="2" t="str">
        <f>IF(Original!F6081 = "-", "c9", Original!F6081)</f>
        <v>c5</v>
      </c>
      <c r="G6079" s="2">
        <f>IF(ISBLANK(Original!G6081),MEDIAN(Original!G:G),Original!G6081)</f>
        <v>82653</v>
      </c>
    </row>
    <row r="6080" spans="1:7" x14ac:dyDescent="0.3">
      <c r="A6080" s="2">
        <v>745310</v>
      </c>
      <c r="B6080" s="3">
        <v>41760.800219907411</v>
      </c>
      <c r="C6080" s="2" t="s">
        <v>31</v>
      </c>
      <c r="D6080" s="2" t="str">
        <f>IF(Original!D6082 = "-", "Male", Original!D6082)</f>
        <v>Male</v>
      </c>
      <c r="E6080" s="2" t="s">
        <v>20</v>
      </c>
      <c r="F6080" s="2" t="str">
        <f>IF(Original!F6082 = "-", "c9", Original!F6082)</f>
        <v>c5</v>
      </c>
      <c r="G6080" s="2">
        <f>IF(ISBLANK(Original!G6082),MEDIAN(Original!G:G),Original!G6082)</f>
        <v>71106</v>
      </c>
    </row>
    <row r="6081" spans="1:7" x14ac:dyDescent="0.3">
      <c r="A6081" s="2">
        <v>897499</v>
      </c>
      <c r="B6081" s="3">
        <v>41766.686597222222</v>
      </c>
      <c r="C6081" s="2" t="s">
        <v>32</v>
      </c>
      <c r="D6081" s="2" t="str">
        <f>IF(Original!D6083 = "-", "Male", Original!D6083)</f>
        <v>Female</v>
      </c>
      <c r="E6081" s="2" t="s">
        <v>20</v>
      </c>
      <c r="F6081" s="2" t="str">
        <f>IF(Original!F6083 = "-", "c9", Original!F6083)</f>
        <v>c5</v>
      </c>
      <c r="G6081" s="2">
        <f>IF(ISBLANK(Original!G6083),MEDIAN(Original!G:G),Original!G6083)</f>
        <v>29833</v>
      </c>
    </row>
    <row r="6082" spans="1:7" x14ac:dyDescent="0.3">
      <c r="A6082" s="2">
        <v>796914</v>
      </c>
      <c r="B6082" s="3">
        <v>41837.396666666667</v>
      </c>
      <c r="C6082" s="2" t="s">
        <v>32</v>
      </c>
      <c r="D6082" s="2" t="str">
        <f>IF(Original!D6084 = "-", "Male", Original!D6084)</f>
        <v>Male</v>
      </c>
      <c r="E6082" s="2" t="s">
        <v>20</v>
      </c>
      <c r="F6082" s="2" t="str">
        <f>IF(Original!F6084 = "-", "c9", Original!F6084)</f>
        <v>c5</v>
      </c>
      <c r="G6082" s="2">
        <f>IF(ISBLANK(Original!G6084),MEDIAN(Original!G:G),Original!G6084)</f>
        <v>29013</v>
      </c>
    </row>
    <row r="6083" spans="1:7" x14ac:dyDescent="0.3">
      <c r="A6083" s="2">
        <v>34818</v>
      </c>
      <c r="B6083" s="3">
        <v>41837.39707175926</v>
      </c>
      <c r="C6083" s="2" t="s">
        <v>32</v>
      </c>
      <c r="D6083" s="2" t="str">
        <f>IF(Original!D6085 = "-", "Male", Original!D6085)</f>
        <v>Female</v>
      </c>
      <c r="E6083" s="2" t="s">
        <v>20</v>
      </c>
      <c r="F6083" s="2" t="str">
        <f>IF(Original!F6085 = "-", "c9", Original!F6085)</f>
        <v>c5</v>
      </c>
      <c r="G6083" s="2">
        <f>IF(ISBLANK(Original!G6085),MEDIAN(Original!G:G),Original!G6085)</f>
        <v>76929</v>
      </c>
    </row>
    <row r="6084" spans="1:7" x14ac:dyDescent="0.3">
      <c r="A6084" s="2">
        <v>304751</v>
      </c>
      <c r="B6084" s="3">
        <v>41763.785162037035</v>
      </c>
      <c r="C6084" s="2" t="s">
        <v>32</v>
      </c>
      <c r="D6084" s="2" t="str">
        <f>IF(Original!D6086 = "-", "Male", Original!D6086)</f>
        <v>Male</v>
      </c>
      <c r="E6084" s="2" t="s">
        <v>20</v>
      </c>
      <c r="F6084" s="2" t="str">
        <f>IF(Original!F6086 = "-", "c9", Original!F6086)</f>
        <v>c9</v>
      </c>
      <c r="G6084" s="2">
        <f>IF(ISBLANK(Original!G6086),MEDIAN(Original!G:G),Original!G6086)</f>
        <v>71543</v>
      </c>
    </row>
    <row r="6085" spans="1:7" x14ac:dyDescent="0.3">
      <c r="A6085" s="2">
        <v>593118</v>
      </c>
      <c r="B6085" s="3">
        <v>41781.631724537037</v>
      </c>
      <c r="C6085" s="2" t="s">
        <v>32</v>
      </c>
      <c r="D6085" s="2" t="str">
        <f>IF(Original!D6087 = "-", "Male", Original!D6087)</f>
        <v>Male</v>
      </c>
      <c r="E6085" s="2" t="s">
        <v>17</v>
      </c>
      <c r="F6085" s="2" t="str">
        <f>IF(Original!F6087 = "-", "c9", Original!F6087)</f>
        <v>c5</v>
      </c>
      <c r="G6085" s="2">
        <f>IF(ISBLANK(Original!G6087),MEDIAN(Original!G:G),Original!G6087)</f>
        <v>22471</v>
      </c>
    </row>
    <row r="6086" spans="1:7" x14ac:dyDescent="0.3">
      <c r="A6086" s="2">
        <v>268306</v>
      </c>
      <c r="B6086" s="3">
        <v>41781.801261574074</v>
      </c>
      <c r="C6086" s="2" t="s">
        <v>31</v>
      </c>
      <c r="D6086" s="2" t="str">
        <f>IF(Original!D6088 = "-", "Male", Original!D6088)</f>
        <v>Male</v>
      </c>
      <c r="E6086" s="2" t="s">
        <v>17</v>
      </c>
      <c r="F6086" s="2" t="str">
        <f>IF(Original!F6088 = "-", "c9", Original!F6088)</f>
        <v>c5</v>
      </c>
      <c r="G6086" s="2">
        <f>IF(ISBLANK(Original!G6088),MEDIAN(Original!G:G),Original!G6088)</f>
        <v>95811</v>
      </c>
    </row>
    <row r="6087" spans="1:7" x14ac:dyDescent="0.3">
      <c r="A6087" s="2">
        <v>837077</v>
      </c>
      <c r="B6087" s="3">
        <v>41781.805763888886</v>
      </c>
      <c r="C6087" s="2" t="s">
        <v>32</v>
      </c>
      <c r="D6087" s="2" t="str">
        <f>IF(Original!D6089 = "-", "Male", Original!D6089)</f>
        <v>Female</v>
      </c>
      <c r="E6087" s="2" t="s">
        <v>17</v>
      </c>
      <c r="F6087" s="2" t="str">
        <f>IF(Original!F6089 = "-", "c9", Original!F6089)</f>
        <v>c5</v>
      </c>
      <c r="G6087" s="2">
        <f>IF(ISBLANK(Original!G6089),MEDIAN(Original!G:G),Original!G6089)</f>
        <v>21669</v>
      </c>
    </row>
    <row r="6088" spans="1:7" x14ac:dyDescent="0.3">
      <c r="A6088" s="2">
        <v>192813</v>
      </c>
      <c r="B6088" s="3">
        <v>41782.701516203706</v>
      </c>
      <c r="C6088" s="2" t="s">
        <v>32</v>
      </c>
      <c r="D6088" s="2" t="str">
        <f>IF(Original!D6090 = "-", "Male", Original!D6090)</f>
        <v>Male</v>
      </c>
      <c r="E6088" s="2" t="s">
        <v>17</v>
      </c>
      <c r="F6088" s="2" t="str">
        <f>IF(Original!F6090 = "-", "c9", Original!F6090)</f>
        <v>c5</v>
      </c>
      <c r="G6088" s="2">
        <f>IF(ISBLANK(Original!G6090),MEDIAN(Original!G:G),Original!G6090)</f>
        <v>6240</v>
      </c>
    </row>
    <row r="6089" spans="1:7" x14ac:dyDescent="0.3">
      <c r="A6089" s="2">
        <v>253747</v>
      </c>
      <c r="B6089" s="3">
        <v>41782.704189814816</v>
      </c>
      <c r="C6089" s="2" t="s">
        <v>32</v>
      </c>
      <c r="D6089" s="2" t="str">
        <f>IF(Original!D6091 = "-", "Male", Original!D6091)</f>
        <v>Male</v>
      </c>
      <c r="E6089" s="2" t="s">
        <v>17</v>
      </c>
      <c r="F6089" s="2" t="str">
        <f>IF(Original!F6091 = "-", "c9", Original!F6091)</f>
        <v>c5</v>
      </c>
      <c r="G6089" s="2">
        <f>IF(ISBLANK(Original!G6091),MEDIAN(Original!G:G),Original!G6091)</f>
        <v>77250</v>
      </c>
    </row>
    <row r="6090" spans="1:7" x14ac:dyDescent="0.3">
      <c r="A6090" s="2">
        <v>328765</v>
      </c>
      <c r="B6090" s="3">
        <v>41790.750185185185</v>
      </c>
      <c r="C6090" s="2" t="s">
        <v>31</v>
      </c>
      <c r="D6090" s="2" t="str">
        <f>IF(Original!D6092 = "-", "Male", Original!D6092)</f>
        <v>Female</v>
      </c>
      <c r="E6090" s="2" t="s">
        <v>17</v>
      </c>
      <c r="F6090" s="2" t="str">
        <f>IF(Original!F6092 = "-", "c9", Original!F6092)</f>
        <v>c9</v>
      </c>
      <c r="G6090" s="2">
        <f>IF(ISBLANK(Original!G6092),MEDIAN(Original!G:G),Original!G6092)</f>
        <v>6135</v>
      </c>
    </row>
    <row r="6091" spans="1:7" x14ac:dyDescent="0.3">
      <c r="A6091" s="2">
        <v>532574</v>
      </c>
      <c r="B6091" s="3">
        <v>41795.701689814814</v>
      </c>
      <c r="C6091" s="2" t="s">
        <v>32</v>
      </c>
      <c r="D6091" s="2" t="str">
        <f>IF(Original!D6093 = "-", "Male", Original!D6093)</f>
        <v>Male</v>
      </c>
      <c r="E6091" s="2" t="s">
        <v>17</v>
      </c>
      <c r="F6091" s="2" t="str">
        <f>IF(Original!F6093 = "-", "c9", Original!F6093)</f>
        <v>c9</v>
      </c>
      <c r="G6091" s="2">
        <f>IF(ISBLANK(Original!G6093),MEDIAN(Original!G:G),Original!G6093)</f>
        <v>29420</v>
      </c>
    </row>
    <row r="6092" spans="1:7" x14ac:dyDescent="0.3">
      <c r="A6092" s="2">
        <v>283050</v>
      </c>
      <c r="B6092" s="3">
        <v>41795.703344907408</v>
      </c>
      <c r="C6092" s="2" t="s">
        <v>32</v>
      </c>
      <c r="D6092" s="2" t="str">
        <f>IF(Original!D6094 = "-", "Male", Original!D6094)</f>
        <v>Female</v>
      </c>
      <c r="E6092" s="2" t="s">
        <v>17</v>
      </c>
      <c r="F6092" s="2" t="str">
        <f>IF(Original!F6094 = "-", "c9", Original!F6094)</f>
        <v>c9</v>
      </c>
      <c r="G6092" s="2">
        <f>IF(ISBLANK(Original!G6094),MEDIAN(Original!G:G),Original!G6094)</f>
        <v>10172</v>
      </c>
    </row>
    <row r="6093" spans="1:7" x14ac:dyDescent="0.3">
      <c r="A6093" s="2">
        <v>697330</v>
      </c>
      <c r="B6093" s="3">
        <v>41795.703796296293</v>
      </c>
      <c r="C6093" s="2" t="s">
        <v>32</v>
      </c>
      <c r="D6093" s="2" t="str">
        <f>IF(Original!D6095 = "-", "Male", Original!D6095)</f>
        <v>Male</v>
      </c>
      <c r="E6093" s="2" t="s">
        <v>17</v>
      </c>
      <c r="F6093" s="2" t="str">
        <f>IF(Original!F6095 = "-", "c9", Original!F6095)</f>
        <v>c9</v>
      </c>
      <c r="G6093" s="2">
        <f>IF(ISBLANK(Original!G6095),MEDIAN(Original!G:G),Original!G6095)</f>
        <v>6685</v>
      </c>
    </row>
    <row r="6094" spans="1:7" x14ac:dyDescent="0.3">
      <c r="A6094" s="2">
        <v>271797</v>
      </c>
      <c r="B6094" s="3">
        <v>41766.559444444443</v>
      </c>
      <c r="C6094" s="2" t="s">
        <v>32</v>
      </c>
      <c r="D6094" s="2" t="str">
        <f>IF(Original!D6096 = "-", "Male", Original!D6096)</f>
        <v>Male</v>
      </c>
      <c r="E6094" s="2" t="s">
        <v>14</v>
      </c>
      <c r="F6094" s="2" t="str">
        <f>IF(Original!F6096 = "-", "c9", Original!F6096)</f>
        <v>i5</v>
      </c>
      <c r="G6094" s="2">
        <f>IF(ISBLANK(Original!G6096),MEDIAN(Original!G:G),Original!G6096)</f>
        <v>19722</v>
      </c>
    </row>
    <row r="6095" spans="1:7" x14ac:dyDescent="0.3">
      <c r="A6095" s="2">
        <v>140986</v>
      </c>
      <c r="B6095" s="3">
        <v>41774.418483796297</v>
      </c>
      <c r="C6095" s="2" t="s">
        <v>32</v>
      </c>
      <c r="D6095" s="2" t="str">
        <f>IF(Original!D6097 = "-", "Male", Original!D6097)</f>
        <v>Male</v>
      </c>
      <c r="E6095" s="2" t="s">
        <v>14</v>
      </c>
      <c r="F6095" s="2" t="str">
        <f>IF(Original!F6097 = "-", "c9", Original!F6097)</f>
        <v>i5</v>
      </c>
      <c r="G6095" s="2">
        <f>IF(ISBLANK(Original!G6097),MEDIAN(Original!G:G),Original!G6097)</f>
        <v>53848</v>
      </c>
    </row>
    <row r="6096" spans="1:7" x14ac:dyDescent="0.3">
      <c r="A6096" s="2">
        <v>455195</v>
      </c>
      <c r="B6096" s="3">
        <v>41760.920011574075</v>
      </c>
      <c r="C6096" s="2" t="s">
        <v>32</v>
      </c>
      <c r="D6096" s="2" t="str">
        <f>IF(Original!D6098 = "-", "Male", Original!D6098)</f>
        <v>Female</v>
      </c>
      <c r="E6096" s="2" t="s">
        <v>20</v>
      </c>
      <c r="F6096" s="2" t="str">
        <f>IF(Original!F6098 = "-", "c9", Original!F6098)</f>
        <v>c9</v>
      </c>
      <c r="G6096" s="2">
        <f>IF(ISBLANK(Original!G6098),MEDIAN(Original!G:G),Original!G6098)</f>
        <v>62141</v>
      </c>
    </row>
    <row r="6097" spans="1:7" x14ac:dyDescent="0.3">
      <c r="A6097" s="2">
        <v>264004</v>
      </c>
      <c r="B6097" s="3">
        <v>41774.561979166669</v>
      </c>
      <c r="C6097" s="2" t="s">
        <v>32</v>
      </c>
      <c r="D6097" s="2" t="str">
        <f>IF(Original!D6099 = "-", "Male", Original!D6099)</f>
        <v>Male</v>
      </c>
      <c r="E6097" s="2" t="s">
        <v>20</v>
      </c>
      <c r="F6097" s="2" t="str">
        <f>IF(Original!F6099 = "-", "c9", Original!F6099)</f>
        <v>c9</v>
      </c>
      <c r="G6097" s="2">
        <f>IF(ISBLANK(Original!G6099),MEDIAN(Original!G:G),Original!G6099)</f>
        <v>45743</v>
      </c>
    </row>
    <row r="6098" spans="1:7" x14ac:dyDescent="0.3">
      <c r="A6098" s="2">
        <v>889329</v>
      </c>
      <c r="B6098" s="3">
        <v>41775.704594907409</v>
      </c>
      <c r="C6098" s="2" t="s">
        <v>32</v>
      </c>
      <c r="D6098" s="2" t="str">
        <f>IF(Original!D6100 = "-", "Male", Original!D6100)</f>
        <v>Male</v>
      </c>
      <c r="E6098" s="2" t="s">
        <v>20</v>
      </c>
      <c r="F6098" s="2" t="str">
        <f>IF(Original!F6100 = "-", "c9", Original!F6100)</f>
        <v>c9</v>
      </c>
      <c r="G6098" s="2">
        <f>IF(ISBLANK(Original!G6100),MEDIAN(Original!G:G),Original!G6100)</f>
        <v>49061</v>
      </c>
    </row>
    <row r="6099" spans="1:7" x14ac:dyDescent="0.3">
      <c r="A6099" s="2">
        <v>708422</v>
      </c>
      <c r="B6099" s="3">
        <v>41775.706087962964</v>
      </c>
      <c r="C6099" s="2" t="s">
        <v>32</v>
      </c>
      <c r="D6099" s="2" t="str">
        <f>IF(Original!D6101 = "-", "Male", Original!D6101)</f>
        <v>Male</v>
      </c>
      <c r="E6099" s="2" t="s">
        <v>20</v>
      </c>
      <c r="F6099" s="2" t="str">
        <f>IF(Original!F6101 = "-", "c9", Original!F6101)</f>
        <v>c9</v>
      </c>
      <c r="G6099" s="2">
        <f>IF(ISBLANK(Original!G6101),MEDIAN(Original!G:G),Original!G6101)</f>
        <v>47131</v>
      </c>
    </row>
    <row r="6100" spans="1:7" x14ac:dyDescent="0.3">
      <c r="A6100" s="2">
        <v>17946</v>
      </c>
      <c r="B6100" s="3">
        <v>41775.707291666666</v>
      </c>
      <c r="C6100" s="2" t="s">
        <v>32</v>
      </c>
      <c r="D6100" s="2" t="str">
        <f>IF(Original!D6102 = "-", "Male", Original!D6102)</f>
        <v>Male</v>
      </c>
      <c r="E6100" s="2" t="s">
        <v>20</v>
      </c>
      <c r="F6100" s="2" t="str">
        <f>IF(Original!F6102 = "-", "c9", Original!F6102)</f>
        <v>c9</v>
      </c>
      <c r="G6100" s="2">
        <f>IF(ISBLANK(Original!G6102),MEDIAN(Original!G:G),Original!G6102)</f>
        <v>65192</v>
      </c>
    </row>
    <row r="6101" spans="1:7" x14ac:dyDescent="0.3">
      <c r="A6101" s="2">
        <v>646630</v>
      </c>
      <c r="B6101" s="3">
        <v>41845.366006944445</v>
      </c>
      <c r="C6101" s="2" t="s">
        <v>32</v>
      </c>
      <c r="D6101" s="2" t="str">
        <f>IF(Original!D6103 = "-", "Male", Original!D6103)</f>
        <v>Male</v>
      </c>
      <c r="E6101" s="2" t="s">
        <v>17</v>
      </c>
      <c r="F6101" s="2" t="str">
        <f>IF(Original!F6103 = "-", "c9", Original!F6103)</f>
        <v>i5</v>
      </c>
      <c r="G6101" s="2">
        <f>IF(ISBLANK(Original!G6103),MEDIAN(Original!G:G),Original!G6103)</f>
        <v>47344</v>
      </c>
    </row>
    <row r="6102" spans="1:7" x14ac:dyDescent="0.3">
      <c r="A6102" s="2">
        <v>707138</v>
      </c>
      <c r="B6102" s="3">
        <v>41845.366666666669</v>
      </c>
      <c r="C6102" s="2" t="s">
        <v>32</v>
      </c>
      <c r="D6102" s="2" t="str">
        <f>IF(Original!D6104 = "-", "Male", Original!D6104)</f>
        <v>Female</v>
      </c>
      <c r="E6102" s="2" t="s">
        <v>17</v>
      </c>
      <c r="F6102" s="2" t="str">
        <f>IF(Original!F6104 = "-", "c9", Original!F6104)</f>
        <v>i5</v>
      </c>
      <c r="G6102" s="2">
        <f>IF(ISBLANK(Original!G6104),MEDIAN(Original!G:G),Original!G6104)</f>
        <v>1710</v>
      </c>
    </row>
    <row r="6103" spans="1:7" x14ac:dyDescent="0.3">
      <c r="A6103" s="2">
        <v>601032</v>
      </c>
      <c r="B6103" s="3">
        <v>41775.584317129629</v>
      </c>
      <c r="C6103" s="2" t="s">
        <v>32</v>
      </c>
      <c r="D6103" s="2" t="str">
        <f>IF(Original!D6105 = "-", "Male", Original!D6105)</f>
        <v>Female</v>
      </c>
      <c r="E6103" s="2" t="s">
        <v>17</v>
      </c>
      <c r="F6103" s="2" t="str">
        <f>IF(Original!F6105 = "-", "c9", Original!F6105)</f>
        <v>c5</v>
      </c>
      <c r="G6103" s="2">
        <f>IF(ISBLANK(Original!G6105),MEDIAN(Original!G:G),Original!G6105)</f>
        <v>95656</v>
      </c>
    </row>
    <row r="6104" spans="1:7" x14ac:dyDescent="0.3">
      <c r="A6104" s="2">
        <v>628178</v>
      </c>
      <c r="B6104" s="3">
        <v>41775.848136574074</v>
      </c>
      <c r="C6104" s="2" t="s">
        <v>32</v>
      </c>
      <c r="D6104" s="2" t="str">
        <f>IF(Original!D6106 = "-", "Male", Original!D6106)</f>
        <v>Male</v>
      </c>
      <c r="E6104" s="2" t="s">
        <v>17</v>
      </c>
      <c r="F6104" s="2" t="str">
        <f>IF(Original!F6106 = "-", "c9", Original!F6106)</f>
        <v>c5</v>
      </c>
      <c r="G6104" s="2">
        <f>IF(ISBLANK(Original!G6106),MEDIAN(Original!G:G),Original!G6106)</f>
        <v>84347</v>
      </c>
    </row>
    <row r="6105" spans="1:7" x14ac:dyDescent="0.3">
      <c r="A6105" s="2">
        <v>920568</v>
      </c>
      <c r="B6105" s="3">
        <v>41789.736817129633</v>
      </c>
      <c r="C6105" s="2" t="s">
        <v>32</v>
      </c>
      <c r="D6105" s="2" t="str">
        <f>IF(Original!D6107 = "-", "Male", Original!D6107)</f>
        <v>Male</v>
      </c>
      <c r="E6105" s="2" t="s">
        <v>17</v>
      </c>
      <c r="F6105" s="2" t="str">
        <f>IF(Original!F6107 = "-", "c9", Original!F6107)</f>
        <v>c5</v>
      </c>
      <c r="G6105" s="2">
        <f>IF(ISBLANK(Original!G6107),MEDIAN(Original!G:G),Original!G6107)</f>
        <v>48346</v>
      </c>
    </row>
    <row r="6106" spans="1:7" x14ac:dyDescent="0.3">
      <c r="A6106" s="2">
        <v>326252</v>
      </c>
      <c r="B6106" s="3">
        <v>41789.738657407404</v>
      </c>
      <c r="C6106" s="2" t="s">
        <v>32</v>
      </c>
      <c r="D6106" s="2" t="str">
        <f>IF(Original!D6108 = "-", "Male", Original!D6108)</f>
        <v>Female</v>
      </c>
      <c r="E6106" s="2" t="s">
        <v>17</v>
      </c>
      <c r="F6106" s="2" t="str">
        <f>IF(Original!F6108 = "-", "c9", Original!F6108)</f>
        <v>c5</v>
      </c>
      <c r="G6106" s="2">
        <f>IF(ISBLANK(Original!G6108),MEDIAN(Original!G:G),Original!G6108)</f>
        <v>73261</v>
      </c>
    </row>
    <row r="6107" spans="1:7" x14ac:dyDescent="0.3">
      <c r="A6107" s="2">
        <v>294236</v>
      </c>
      <c r="B6107" s="3">
        <v>41794.553981481484</v>
      </c>
      <c r="C6107" s="2" t="s">
        <v>32</v>
      </c>
      <c r="D6107" s="2" t="str">
        <f>IF(Original!D6109 = "-", "Male", Original!D6109)</f>
        <v>Female</v>
      </c>
      <c r="E6107" s="2" t="s">
        <v>17</v>
      </c>
      <c r="F6107" s="2" t="str">
        <f>IF(Original!F6109 = "-", "c9", Original!F6109)</f>
        <v>c5</v>
      </c>
      <c r="G6107" s="2">
        <f>IF(ISBLANK(Original!G6109),MEDIAN(Original!G:G),Original!G6109)</f>
        <v>34216</v>
      </c>
    </row>
    <row r="6108" spans="1:7" x14ac:dyDescent="0.3">
      <c r="A6108" s="2">
        <v>841824</v>
      </c>
      <c r="B6108" s="3">
        <v>41765.215486111112</v>
      </c>
      <c r="C6108" s="2" t="s">
        <v>32</v>
      </c>
      <c r="D6108" s="2" t="str">
        <f>IF(Original!D6110 = "-", "Male", Original!D6110)</f>
        <v>Female</v>
      </c>
      <c r="E6108" s="2" t="s">
        <v>14</v>
      </c>
      <c r="F6108" s="2" t="str">
        <f>IF(Original!F6110 = "-", "c9", Original!F6110)</f>
        <v>c9</v>
      </c>
      <c r="G6108" s="2">
        <f>IF(ISBLANK(Original!G6110),MEDIAN(Original!G:G),Original!G6110)</f>
        <v>99800</v>
      </c>
    </row>
    <row r="6109" spans="1:7" x14ac:dyDescent="0.3">
      <c r="A6109" s="2">
        <v>108336</v>
      </c>
      <c r="B6109" s="3">
        <v>41824.827685185184</v>
      </c>
      <c r="C6109" s="2" t="s">
        <v>32</v>
      </c>
      <c r="D6109" s="2" t="str">
        <f>IF(Original!D6111 = "-", "Male", Original!D6111)</f>
        <v>Male</v>
      </c>
      <c r="E6109" s="2" t="s">
        <v>17</v>
      </c>
      <c r="F6109" s="2" t="str">
        <f>IF(Original!F6111 = "-", "c9", Original!F6111)</f>
        <v>c9</v>
      </c>
      <c r="G6109" s="2">
        <f>IF(ISBLANK(Original!G6111),MEDIAN(Original!G:G),Original!G6111)</f>
        <v>64990</v>
      </c>
    </row>
    <row r="6110" spans="1:7" x14ac:dyDescent="0.3">
      <c r="A6110" s="2">
        <v>750179</v>
      </c>
      <c r="B6110" s="3">
        <v>41824.828067129631</v>
      </c>
      <c r="C6110" s="2" t="s">
        <v>32</v>
      </c>
      <c r="D6110" s="2" t="str">
        <f>IF(Original!D6112 = "-", "Male", Original!D6112)</f>
        <v>Male</v>
      </c>
      <c r="E6110" s="2" t="s">
        <v>17</v>
      </c>
      <c r="F6110" s="2" t="str">
        <f>IF(Original!F6112 = "-", "c9", Original!F6112)</f>
        <v>c9</v>
      </c>
      <c r="G6110" s="2">
        <f>IF(ISBLANK(Original!G6112),MEDIAN(Original!G:G),Original!G6112)</f>
        <v>83047</v>
      </c>
    </row>
    <row r="6111" spans="1:7" x14ac:dyDescent="0.3">
      <c r="A6111" s="2">
        <v>783470</v>
      </c>
      <c r="B6111" s="3">
        <v>41814.525046296294</v>
      </c>
      <c r="C6111" s="2" t="s">
        <v>32</v>
      </c>
      <c r="D6111" s="2" t="str">
        <f>IF(Original!D6113 = "-", "Male", Original!D6113)</f>
        <v>Male</v>
      </c>
      <c r="E6111" s="2" t="s">
        <v>16</v>
      </c>
      <c r="F6111" s="2" t="str">
        <f>IF(Original!F6113 = "-", "c9", Original!F6113)</f>
        <v>i5</v>
      </c>
      <c r="G6111" s="2">
        <f>IF(ISBLANK(Original!G6113),MEDIAN(Original!G:G),Original!G6113)</f>
        <v>73568</v>
      </c>
    </row>
    <row r="6112" spans="1:7" x14ac:dyDescent="0.3">
      <c r="A6112" s="2">
        <v>498520</v>
      </c>
      <c r="B6112" s="3">
        <v>41831.547905092593</v>
      </c>
      <c r="C6112" s="2" t="s">
        <v>32</v>
      </c>
      <c r="D6112" s="2" t="str">
        <f>IF(Original!D6114 = "-", "Male", Original!D6114)</f>
        <v>Male</v>
      </c>
      <c r="E6112" s="2" t="s">
        <v>16</v>
      </c>
      <c r="F6112" s="2" t="str">
        <f>IF(Original!F6114 = "-", "c9", Original!F6114)</f>
        <v>i5</v>
      </c>
      <c r="G6112" s="2">
        <f>IF(ISBLANK(Original!G6114),MEDIAN(Original!G:G),Original!G6114)</f>
        <v>55559</v>
      </c>
    </row>
    <row r="6113" spans="1:7" x14ac:dyDescent="0.3">
      <c r="A6113" s="2">
        <v>623017</v>
      </c>
      <c r="B6113" s="3">
        <v>41842.730104166665</v>
      </c>
      <c r="C6113" s="2" t="s">
        <v>32</v>
      </c>
      <c r="D6113" s="2" t="str">
        <f>IF(Original!D6115 = "-", "Male", Original!D6115)</f>
        <v>Male</v>
      </c>
      <c r="E6113" s="2" t="s">
        <v>12</v>
      </c>
      <c r="F6113" s="2" t="str">
        <f>IF(Original!F6115 = "-", "c9", Original!F6115)</f>
        <v>c9</v>
      </c>
      <c r="G6113" s="2">
        <f>IF(ISBLANK(Original!G6115),MEDIAN(Original!G:G),Original!G6115)</f>
        <v>53737</v>
      </c>
    </row>
    <row r="6114" spans="1:7" x14ac:dyDescent="0.3">
      <c r="A6114" s="2">
        <v>709308</v>
      </c>
      <c r="B6114" s="3">
        <v>41842.734039351853</v>
      </c>
      <c r="C6114" s="2" t="s">
        <v>32</v>
      </c>
      <c r="D6114" s="2" t="str">
        <f>IF(Original!D6116 = "-", "Male", Original!D6116)</f>
        <v>Male</v>
      </c>
      <c r="E6114" s="2" t="s">
        <v>12</v>
      </c>
      <c r="F6114" s="2" t="str">
        <f>IF(Original!F6116 = "-", "c9", Original!F6116)</f>
        <v>c9</v>
      </c>
      <c r="G6114" s="2">
        <f>IF(ISBLANK(Original!G6116),MEDIAN(Original!G:G),Original!G6116)</f>
        <v>96448</v>
      </c>
    </row>
    <row r="6115" spans="1:7" x14ac:dyDescent="0.3">
      <c r="A6115" s="2">
        <v>69966</v>
      </c>
      <c r="B6115" s="3">
        <v>41848.340196759258</v>
      </c>
      <c r="C6115" s="2" t="s">
        <v>32</v>
      </c>
      <c r="D6115" s="2" t="str">
        <f>IF(Original!D6117 = "-", "Male", Original!D6117)</f>
        <v>Female</v>
      </c>
      <c r="E6115" s="2" t="s">
        <v>12</v>
      </c>
      <c r="F6115" s="2" t="str">
        <f>IF(Original!F6117 = "-", "c9", Original!F6117)</f>
        <v>c9</v>
      </c>
      <c r="G6115" s="2">
        <f>IF(ISBLANK(Original!G6117),MEDIAN(Original!G:G),Original!G6117)</f>
        <v>5425</v>
      </c>
    </row>
    <row r="6116" spans="1:7" x14ac:dyDescent="0.3">
      <c r="A6116" s="2">
        <v>949642</v>
      </c>
      <c r="B6116" s="3">
        <v>41848.3440625</v>
      </c>
      <c r="C6116" s="2" t="s">
        <v>32</v>
      </c>
      <c r="D6116" s="2" t="str">
        <f>IF(Original!D6118 = "-", "Male", Original!D6118)</f>
        <v>Male</v>
      </c>
      <c r="E6116" s="2" t="s">
        <v>12</v>
      </c>
      <c r="F6116" s="2" t="str">
        <f>IF(Original!F6118 = "-", "c9", Original!F6118)</f>
        <v>c9</v>
      </c>
      <c r="G6116" s="2">
        <f>IF(ISBLANK(Original!G6118),MEDIAN(Original!G:G),Original!G6118)</f>
        <v>3786</v>
      </c>
    </row>
    <row r="6117" spans="1:7" x14ac:dyDescent="0.3">
      <c r="A6117" s="2">
        <v>812396</v>
      </c>
      <c r="B6117" s="3">
        <v>41848.344317129631</v>
      </c>
      <c r="C6117" s="2" t="s">
        <v>32</v>
      </c>
      <c r="D6117" s="2" t="str">
        <f>IF(Original!D6119 = "-", "Male", Original!D6119)</f>
        <v>Female</v>
      </c>
      <c r="E6117" s="2" t="s">
        <v>12</v>
      </c>
      <c r="F6117" s="2" t="str">
        <f>IF(Original!F6119 = "-", "c9", Original!F6119)</f>
        <v>c9</v>
      </c>
      <c r="G6117" s="2">
        <f>IF(ISBLANK(Original!G6119),MEDIAN(Original!G:G),Original!G6119)</f>
        <v>46585</v>
      </c>
    </row>
    <row r="6118" spans="1:7" x14ac:dyDescent="0.3">
      <c r="A6118" s="2">
        <v>608929</v>
      </c>
      <c r="B6118" s="3">
        <v>41828.754212962966</v>
      </c>
      <c r="C6118" s="2" t="s">
        <v>31</v>
      </c>
      <c r="D6118" s="2" t="str">
        <f>IF(Original!D6120 = "-", "Male", Original!D6120)</f>
        <v>Female</v>
      </c>
      <c r="E6118" s="2" t="s">
        <v>13</v>
      </c>
      <c r="F6118" s="2" t="str">
        <f>IF(Original!F6120 = "-", "c9", Original!F6120)</f>
        <v>i5</v>
      </c>
      <c r="G6118" s="2">
        <f>IF(ISBLANK(Original!G6120),MEDIAN(Original!G:G),Original!G6120)</f>
        <v>73890</v>
      </c>
    </row>
    <row r="6119" spans="1:7" x14ac:dyDescent="0.3">
      <c r="A6119" s="2">
        <v>139670</v>
      </c>
      <c r="B6119" s="3">
        <v>41828.755671296298</v>
      </c>
      <c r="C6119" s="2" t="s">
        <v>32</v>
      </c>
      <c r="D6119" s="2" t="str">
        <f>IF(Original!D6121 = "-", "Male", Original!D6121)</f>
        <v>Female</v>
      </c>
      <c r="E6119" s="2" t="s">
        <v>13</v>
      </c>
      <c r="F6119" s="2" t="str">
        <f>IF(Original!F6121 = "-", "c9", Original!F6121)</f>
        <v>i5</v>
      </c>
      <c r="G6119" s="2">
        <f>IF(ISBLANK(Original!G6121),MEDIAN(Original!G:G),Original!G6121)</f>
        <v>62098</v>
      </c>
    </row>
    <row r="6120" spans="1:7" x14ac:dyDescent="0.3">
      <c r="A6120" s="2">
        <v>851735</v>
      </c>
      <c r="B6120" s="3">
        <v>41837.70925925926</v>
      </c>
      <c r="C6120" s="2" t="s">
        <v>32</v>
      </c>
      <c r="D6120" s="2" t="str">
        <f>IF(Original!D6122 = "-", "Male", Original!D6122)</f>
        <v>Female</v>
      </c>
      <c r="E6120" s="2" t="s">
        <v>13</v>
      </c>
      <c r="F6120" s="2" t="str">
        <f>IF(Original!F6122 = "-", "c9", Original!F6122)</f>
        <v>i5</v>
      </c>
      <c r="G6120" s="2">
        <f>IF(ISBLANK(Original!G6122),MEDIAN(Original!G:G),Original!G6122)</f>
        <v>68941</v>
      </c>
    </row>
    <row r="6121" spans="1:7" x14ac:dyDescent="0.3">
      <c r="A6121" s="2">
        <v>619369</v>
      </c>
      <c r="B6121" s="3">
        <v>41837.709270833337</v>
      </c>
      <c r="C6121" s="2" t="s">
        <v>32</v>
      </c>
      <c r="D6121" s="2" t="str">
        <f>IF(Original!D6123 = "-", "Male", Original!D6123)</f>
        <v>Female</v>
      </c>
      <c r="E6121" s="2" t="s">
        <v>13</v>
      </c>
      <c r="F6121" s="2" t="str">
        <f>IF(Original!F6123 = "-", "c9", Original!F6123)</f>
        <v>i5</v>
      </c>
      <c r="G6121" s="2">
        <f>IF(ISBLANK(Original!G6123),MEDIAN(Original!G:G),Original!G6123)</f>
        <v>38755</v>
      </c>
    </row>
    <row r="6122" spans="1:7" x14ac:dyDescent="0.3">
      <c r="A6122" s="2">
        <v>535404</v>
      </c>
      <c r="B6122" s="3">
        <v>41820.722384259258</v>
      </c>
      <c r="C6122" s="2" t="s">
        <v>32</v>
      </c>
      <c r="D6122" s="2" t="str">
        <f>IF(Original!D6124 = "-", "Male", Original!D6124)</f>
        <v>Male</v>
      </c>
      <c r="E6122" s="2" t="s">
        <v>20</v>
      </c>
      <c r="F6122" s="2" t="str">
        <f>IF(Original!F6124 = "-", "c9", Original!F6124)</f>
        <v>i7</v>
      </c>
      <c r="G6122" s="2">
        <f>IF(ISBLANK(Original!G6124),MEDIAN(Original!G:G),Original!G6124)</f>
        <v>80793</v>
      </c>
    </row>
    <row r="6123" spans="1:7" x14ac:dyDescent="0.3">
      <c r="A6123" s="2">
        <v>578578</v>
      </c>
      <c r="B6123" s="3">
        <v>41820.72252314815</v>
      </c>
      <c r="C6123" s="2" t="s">
        <v>31</v>
      </c>
      <c r="D6123" s="2" t="str">
        <f>IF(Original!D6125 = "-", "Male", Original!D6125)</f>
        <v>Don’t want to say</v>
      </c>
      <c r="E6123" s="2" t="s">
        <v>20</v>
      </c>
      <c r="F6123" s="2" t="str">
        <f>IF(Original!F6125 = "-", "c9", Original!F6125)</f>
        <v>i7</v>
      </c>
      <c r="G6123" s="2">
        <f>IF(ISBLANK(Original!G6125),MEDIAN(Original!G:G),Original!G6125)</f>
        <v>23077</v>
      </c>
    </row>
    <row r="6124" spans="1:7" x14ac:dyDescent="0.3">
      <c r="A6124" s="2">
        <v>808296</v>
      </c>
      <c r="B6124" s="3">
        <v>41825.468877314815</v>
      </c>
      <c r="C6124" s="2" t="s">
        <v>32</v>
      </c>
      <c r="D6124" s="2" t="str">
        <f>IF(Original!D6126 = "-", "Male", Original!D6126)</f>
        <v>Female</v>
      </c>
      <c r="E6124" s="2" t="s">
        <v>20</v>
      </c>
      <c r="F6124" s="2" t="str">
        <f>IF(Original!F6126 = "-", "c9", Original!F6126)</f>
        <v>c5</v>
      </c>
      <c r="G6124" s="2">
        <f>IF(ISBLANK(Original!G6126),MEDIAN(Original!G:G),Original!G6126)</f>
        <v>66220</v>
      </c>
    </row>
    <row r="6125" spans="1:7" x14ac:dyDescent="0.3">
      <c r="A6125" s="2">
        <v>887128</v>
      </c>
      <c r="B6125" s="3">
        <v>41825.469259259262</v>
      </c>
      <c r="C6125" s="2" t="s">
        <v>32</v>
      </c>
      <c r="D6125" s="2" t="str">
        <f>IF(Original!D6127 = "-", "Male", Original!D6127)</f>
        <v>Female</v>
      </c>
      <c r="E6125" s="2" t="s">
        <v>20</v>
      </c>
      <c r="F6125" s="2" t="str">
        <f>IF(Original!F6127 = "-", "c9", Original!F6127)</f>
        <v>c5</v>
      </c>
      <c r="G6125" s="2">
        <f>IF(ISBLANK(Original!G6127),MEDIAN(Original!G:G),Original!G6127)</f>
        <v>8647</v>
      </c>
    </row>
    <row r="6126" spans="1:7" x14ac:dyDescent="0.3">
      <c r="A6126" s="2">
        <v>754500</v>
      </c>
      <c r="B6126" s="3">
        <v>41825.469895833332</v>
      </c>
      <c r="C6126" s="2" t="s">
        <v>32</v>
      </c>
      <c r="D6126" s="2" t="str">
        <f>IF(Original!D6128 = "-", "Male", Original!D6128)</f>
        <v>Female</v>
      </c>
      <c r="E6126" s="2" t="s">
        <v>20</v>
      </c>
      <c r="F6126" s="2" t="str">
        <f>IF(Original!F6128 = "-", "c9", Original!F6128)</f>
        <v>c5</v>
      </c>
      <c r="G6126" s="2">
        <f>IF(ISBLANK(Original!G6128),MEDIAN(Original!G:G),Original!G6128)</f>
        <v>35926</v>
      </c>
    </row>
    <row r="6127" spans="1:7" x14ac:dyDescent="0.3">
      <c r="A6127" s="2">
        <v>535845</v>
      </c>
      <c r="B6127" s="3">
        <v>41825.470949074072</v>
      </c>
      <c r="C6127" s="2" t="s">
        <v>32</v>
      </c>
      <c r="D6127" s="2" t="str">
        <f>IF(Original!D6129 = "-", "Male", Original!D6129)</f>
        <v>Female</v>
      </c>
      <c r="E6127" s="2" t="s">
        <v>20</v>
      </c>
      <c r="F6127" s="2" t="str">
        <f>IF(Original!F6129 = "-", "c9", Original!F6129)</f>
        <v>c5</v>
      </c>
      <c r="G6127" s="2">
        <f>IF(ISBLANK(Original!G6129),MEDIAN(Original!G:G),Original!G6129)</f>
        <v>62571</v>
      </c>
    </row>
    <row r="6128" spans="1:7" x14ac:dyDescent="0.3">
      <c r="A6128" s="2">
        <v>860960</v>
      </c>
      <c r="B6128" s="3">
        <v>41765.760555555556</v>
      </c>
      <c r="C6128" s="2" t="s">
        <v>31</v>
      </c>
      <c r="D6128" s="2" t="str">
        <f>IF(Original!D6130 = "-", "Male", Original!D6130)</f>
        <v>Female</v>
      </c>
      <c r="E6128" s="2" t="s">
        <v>15</v>
      </c>
      <c r="F6128" s="2" t="str">
        <f>IF(Original!F6130 = "-", "c9", Original!F6130)</f>
        <v>c5</v>
      </c>
      <c r="G6128" s="2">
        <f>IF(ISBLANK(Original!G6130),MEDIAN(Original!G:G),Original!G6130)</f>
        <v>44931</v>
      </c>
    </row>
    <row r="6129" spans="1:7" x14ac:dyDescent="0.3">
      <c r="A6129" s="2">
        <v>186298</v>
      </c>
      <c r="B6129" s="3">
        <v>41783.721747685187</v>
      </c>
      <c r="C6129" s="2" t="s">
        <v>32</v>
      </c>
      <c r="D6129" s="2" t="str">
        <f>IF(Original!D6131 = "-", "Male", Original!D6131)</f>
        <v>Female</v>
      </c>
      <c r="E6129" s="2" t="s">
        <v>12</v>
      </c>
      <c r="F6129" s="2" t="str">
        <f>IF(Original!F6131 = "-", "c9", Original!F6131)</f>
        <v>i5</v>
      </c>
      <c r="G6129" s="2">
        <f>IF(ISBLANK(Original!G6131),MEDIAN(Original!G:G),Original!G6131)</f>
        <v>46436</v>
      </c>
    </row>
    <row r="6130" spans="1:7" x14ac:dyDescent="0.3">
      <c r="A6130" s="2">
        <v>631661</v>
      </c>
      <c r="B6130" s="3">
        <v>41783.723043981481</v>
      </c>
      <c r="C6130" s="2" t="s">
        <v>32</v>
      </c>
      <c r="D6130" s="2" t="str">
        <f>IF(Original!D6132 = "-", "Male", Original!D6132)</f>
        <v>Female</v>
      </c>
      <c r="E6130" s="2" t="s">
        <v>12</v>
      </c>
      <c r="F6130" s="2" t="str">
        <f>IF(Original!F6132 = "-", "c9", Original!F6132)</f>
        <v>i5</v>
      </c>
      <c r="G6130" s="2">
        <f>IF(ISBLANK(Original!G6132),MEDIAN(Original!G:G),Original!G6132)</f>
        <v>77767</v>
      </c>
    </row>
    <row r="6131" spans="1:7" x14ac:dyDescent="0.3">
      <c r="A6131" s="2">
        <v>45142</v>
      </c>
      <c r="B6131" s="3">
        <v>41767.605775462966</v>
      </c>
      <c r="C6131" s="2" t="s">
        <v>32</v>
      </c>
      <c r="D6131" s="2" t="str">
        <f>IF(Original!D6133 = "-", "Male", Original!D6133)</f>
        <v>Male</v>
      </c>
      <c r="E6131" s="2" t="s">
        <v>12</v>
      </c>
      <c r="F6131" s="2" t="str">
        <f>IF(Original!F6133 = "-", "c9", Original!F6133)</f>
        <v>i7</v>
      </c>
      <c r="G6131" s="2">
        <f>IF(ISBLANK(Original!G6133),MEDIAN(Original!G:G),Original!G6133)</f>
        <v>92750</v>
      </c>
    </row>
    <row r="6132" spans="1:7" x14ac:dyDescent="0.3">
      <c r="A6132" s="2">
        <v>621237</v>
      </c>
      <c r="B6132" s="3">
        <v>41772.462280092594</v>
      </c>
      <c r="C6132" s="2" t="s">
        <v>32</v>
      </c>
      <c r="D6132" s="2" t="str">
        <f>IF(Original!D6134 = "-", "Male", Original!D6134)</f>
        <v>Don’t want to say</v>
      </c>
      <c r="E6132" s="2" t="s">
        <v>12</v>
      </c>
      <c r="F6132" s="2" t="str">
        <f>IF(Original!F6134 = "-", "c9", Original!F6134)</f>
        <v>i7</v>
      </c>
      <c r="G6132" s="2">
        <f>IF(ISBLANK(Original!G6134),MEDIAN(Original!G:G),Original!G6134)</f>
        <v>29415</v>
      </c>
    </row>
    <row r="6133" spans="1:7" x14ac:dyDescent="0.3">
      <c r="A6133" s="2">
        <v>772763</v>
      </c>
      <c r="B6133" s="3">
        <v>41780.046446759261</v>
      </c>
      <c r="C6133" s="2" t="s">
        <v>32</v>
      </c>
      <c r="D6133" s="2" t="str">
        <f>IF(Original!D6135 = "-", "Male", Original!D6135)</f>
        <v>Male</v>
      </c>
      <c r="E6133" s="2" t="s">
        <v>17</v>
      </c>
      <c r="F6133" s="2" t="str">
        <f>IF(Original!F6135 = "-", "c9", Original!F6135)</f>
        <v>c5</v>
      </c>
      <c r="G6133" s="2">
        <f>IF(ISBLANK(Original!G6135),MEDIAN(Original!G:G),Original!G6135)</f>
        <v>34097</v>
      </c>
    </row>
    <row r="6134" spans="1:7" x14ac:dyDescent="0.3">
      <c r="A6134" s="2">
        <v>759253</v>
      </c>
      <c r="B6134" s="3">
        <v>41780.04482638889</v>
      </c>
      <c r="C6134" s="2" t="s">
        <v>32</v>
      </c>
      <c r="D6134" s="2" t="str">
        <f>IF(Original!D6136 = "-", "Male", Original!D6136)</f>
        <v>Female</v>
      </c>
      <c r="E6134" s="2" t="s">
        <v>17</v>
      </c>
      <c r="F6134" s="2" t="str">
        <f>IF(Original!F6136 = "-", "c9", Original!F6136)</f>
        <v>c5</v>
      </c>
      <c r="G6134" s="2">
        <f>IF(ISBLANK(Original!G6136),MEDIAN(Original!G:G),Original!G6136)</f>
        <v>13397</v>
      </c>
    </row>
    <row r="6135" spans="1:7" x14ac:dyDescent="0.3">
      <c r="A6135" s="2">
        <v>640069</v>
      </c>
      <c r="B6135" s="3">
        <v>41785.642465277779</v>
      </c>
      <c r="C6135" s="2" t="s">
        <v>32</v>
      </c>
      <c r="D6135" s="2" t="str">
        <f>IF(Original!D6137 = "-", "Male", Original!D6137)</f>
        <v>Male</v>
      </c>
      <c r="E6135" s="2" t="s">
        <v>17</v>
      </c>
      <c r="F6135" s="2" t="str">
        <f>IF(Original!F6137 = "-", "c9", Original!F6137)</f>
        <v>c5</v>
      </c>
      <c r="G6135" s="2">
        <f>IF(ISBLANK(Original!G6137),MEDIAN(Original!G:G),Original!G6137)</f>
        <v>84025</v>
      </c>
    </row>
    <row r="6136" spans="1:7" x14ac:dyDescent="0.3">
      <c r="A6136" s="2">
        <v>553750</v>
      </c>
      <c r="B6136" s="3">
        <v>41785.644293981481</v>
      </c>
      <c r="C6136" s="2" t="s">
        <v>32</v>
      </c>
      <c r="D6136" s="2" t="str">
        <f>IF(Original!D6138 = "-", "Male", Original!D6138)</f>
        <v>Male</v>
      </c>
      <c r="E6136" s="2" t="s">
        <v>17</v>
      </c>
      <c r="F6136" s="2" t="str">
        <f>IF(Original!F6138 = "-", "c9", Original!F6138)</f>
        <v>c5</v>
      </c>
      <c r="G6136" s="2">
        <f>IF(ISBLANK(Original!G6138),MEDIAN(Original!G:G),Original!G6138)</f>
        <v>61988</v>
      </c>
    </row>
    <row r="6137" spans="1:7" x14ac:dyDescent="0.3">
      <c r="A6137" s="2">
        <v>231855</v>
      </c>
      <c r="B6137" s="3">
        <v>41785.645740740743</v>
      </c>
      <c r="C6137" s="2" t="s">
        <v>32</v>
      </c>
      <c r="D6137" s="2" t="str">
        <f>IF(Original!D6139 = "-", "Male", Original!D6139)</f>
        <v>Male</v>
      </c>
      <c r="E6137" s="2" t="s">
        <v>17</v>
      </c>
      <c r="F6137" s="2" t="str">
        <f>IF(Original!F6139 = "-", "c9", Original!F6139)</f>
        <v>c5</v>
      </c>
      <c r="G6137" s="2">
        <f>IF(ISBLANK(Original!G6139),MEDIAN(Original!G:G),Original!G6139)</f>
        <v>49658</v>
      </c>
    </row>
    <row r="6138" spans="1:7" x14ac:dyDescent="0.3">
      <c r="A6138" s="2">
        <v>446456</v>
      </c>
      <c r="B6138" s="3">
        <v>41785.64671296296</v>
      </c>
      <c r="C6138" s="2" t="s">
        <v>32</v>
      </c>
      <c r="D6138" s="2" t="str">
        <f>IF(Original!D6140 = "-", "Male", Original!D6140)</f>
        <v>Male</v>
      </c>
      <c r="E6138" s="2" t="s">
        <v>17</v>
      </c>
      <c r="F6138" s="2" t="str">
        <f>IF(Original!F6140 = "-", "c9", Original!F6140)</f>
        <v>c5</v>
      </c>
      <c r="G6138" s="2">
        <f>IF(ISBLANK(Original!G6140),MEDIAN(Original!G:G),Original!G6140)</f>
        <v>75624</v>
      </c>
    </row>
    <row r="6139" spans="1:7" x14ac:dyDescent="0.3">
      <c r="A6139" s="2">
        <v>13205</v>
      </c>
      <c r="B6139" s="3">
        <v>41785.64770833333</v>
      </c>
      <c r="C6139" s="2" t="s">
        <v>32</v>
      </c>
      <c r="D6139" s="2" t="str">
        <f>IF(Original!D6141 = "-", "Male", Original!D6141)</f>
        <v>Male</v>
      </c>
      <c r="E6139" s="2" t="s">
        <v>17</v>
      </c>
      <c r="F6139" s="2" t="str">
        <f>IF(Original!F6141 = "-", "c9", Original!F6141)</f>
        <v>c5</v>
      </c>
      <c r="G6139" s="2">
        <f>IF(ISBLANK(Original!G6141),MEDIAN(Original!G:G),Original!G6141)</f>
        <v>3045</v>
      </c>
    </row>
    <row r="6140" spans="1:7" x14ac:dyDescent="0.3">
      <c r="A6140" s="2">
        <v>220740</v>
      </c>
      <c r="B6140" s="3">
        <v>41790.520868055559</v>
      </c>
      <c r="C6140" s="2" t="s">
        <v>32</v>
      </c>
      <c r="D6140" s="2" t="str">
        <f>IF(Original!D6142 = "-", "Male", Original!D6142)</f>
        <v>Female</v>
      </c>
      <c r="E6140" s="2" t="s">
        <v>17</v>
      </c>
      <c r="F6140" s="2" t="str">
        <f>IF(Original!F6142 = "-", "c9", Original!F6142)</f>
        <v>c5</v>
      </c>
      <c r="G6140" s="2">
        <f>IF(ISBLANK(Original!G6142),MEDIAN(Original!G:G),Original!G6142)</f>
        <v>79897</v>
      </c>
    </row>
    <row r="6141" spans="1:7" x14ac:dyDescent="0.3">
      <c r="A6141" s="2">
        <v>373338</v>
      </c>
      <c r="B6141" s="3">
        <v>41790.521261574075</v>
      </c>
      <c r="C6141" s="2" t="s">
        <v>32</v>
      </c>
      <c r="D6141" s="2" t="str">
        <f>IF(Original!D6143 = "-", "Male", Original!D6143)</f>
        <v>Male</v>
      </c>
      <c r="E6141" s="2" t="s">
        <v>17</v>
      </c>
      <c r="F6141" s="2" t="str">
        <f>IF(Original!F6143 = "-", "c9", Original!F6143)</f>
        <v>c5</v>
      </c>
      <c r="G6141" s="2">
        <f>IF(ISBLANK(Original!G6143),MEDIAN(Original!G:G),Original!G6143)</f>
        <v>76938</v>
      </c>
    </row>
    <row r="6142" spans="1:7" x14ac:dyDescent="0.3">
      <c r="A6142" s="2">
        <v>439599</v>
      </c>
      <c r="B6142" s="3">
        <v>41790.521643518521</v>
      </c>
      <c r="C6142" s="2" t="s">
        <v>31</v>
      </c>
      <c r="D6142" s="2" t="str">
        <f>IF(Original!D6144 = "-", "Male", Original!D6144)</f>
        <v>Male</v>
      </c>
      <c r="E6142" s="2" t="s">
        <v>17</v>
      </c>
      <c r="F6142" s="2" t="str">
        <f>IF(Original!F6144 = "-", "c9", Original!F6144)</f>
        <v>c5</v>
      </c>
      <c r="G6142" s="2">
        <f>IF(ISBLANK(Original!G6144),MEDIAN(Original!G:G),Original!G6144)</f>
        <v>32705</v>
      </c>
    </row>
    <row r="6143" spans="1:7" x14ac:dyDescent="0.3">
      <c r="A6143" s="2">
        <v>969959</v>
      </c>
      <c r="B6143" s="3">
        <v>41790.522303240738</v>
      </c>
      <c r="C6143" s="2" t="s">
        <v>32</v>
      </c>
      <c r="D6143" s="2" t="str">
        <f>IF(Original!D6145 = "-", "Male", Original!D6145)</f>
        <v>Male</v>
      </c>
      <c r="E6143" s="2" t="s">
        <v>17</v>
      </c>
      <c r="F6143" s="2" t="str">
        <f>IF(Original!F6145 = "-", "c9", Original!F6145)</f>
        <v>c5</v>
      </c>
      <c r="G6143" s="2">
        <f>IF(ISBLANK(Original!G6145),MEDIAN(Original!G:G),Original!G6145)</f>
        <v>87482</v>
      </c>
    </row>
    <row r="6144" spans="1:7" x14ac:dyDescent="0.3">
      <c r="A6144" s="2">
        <v>784146</v>
      </c>
      <c r="B6144" s="3">
        <v>41790.520381944443</v>
      </c>
      <c r="C6144" s="2" t="s">
        <v>32</v>
      </c>
      <c r="D6144" s="2" t="str">
        <f>IF(Original!D6146 = "-", "Male", Original!D6146)</f>
        <v>Female</v>
      </c>
      <c r="E6144" s="2" t="s">
        <v>17</v>
      </c>
      <c r="F6144" s="2" t="str">
        <f>IF(Original!F6146 = "-", "c9", Original!F6146)</f>
        <v>c5</v>
      </c>
      <c r="G6144" s="2">
        <f>IF(ISBLANK(Original!G6146),MEDIAN(Original!G:G),Original!G6146)</f>
        <v>71496</v>
      </c>
    </row>
    <row r="6145" spans="1:7" x14ac:dyDescent="0.3">
      <c r="A6145" s="2">
        <v>753534</v>
      </c>
      <c r="B6145" s="3">
        <v>41795.398449074077</v>
      </c>
      <c r="C6145" s="2" t="s">
        <v>32</v>
      </c>
      <c r="D6145" s="2" t="str">
        <f>IF(Original!D6147 = "-", "Male", Original!D6147)</f>
        <v>Female</v>
      </c>
      <c r="E6145" s="2" t="s">
        <v>17</v>
      </c>
      <c r="F6145" s="2" t="str">
        <f>IF(Original!F6147 = "-", "c9", Original!F6147)</f>
        <v>c5</v>
      </c>
      <c r="G6145" s="2">
        <f>IF(ISBLANK(Original!G6147),MEDIAN(Original!G:G),Original!G6147)</f>
        <v>35976</v>
      </c>
    </row>
    <row r="6146" spans="1:7" x14ac:dyDescent="0.3">
      <c r="A6146" s="2">
        <v>978134</v>
      </c>
      <c r="B6146" s="3">
        <v>41787.789953703701</v>
      </c>
      <c r="C6146" s="2" t="s">
        <v>32</v>
      </c>
      <c r="D6146" s="2" t="str">
        <f>IF(Original!D6148 = "-", "Male", Original!D6148)</f>
        <v>Male</v>
      </c>
      <c r="E6146" s="2" t="s">
        <v>17</v>
      </c>
      <c r="F6146" s="2" t="str">
        <f>IF(Original!F6148 = "-", "c9", Original!F6148)</f>
        <v>b9</v>
      </c>
      <c r="G6146" s="2">
        <f>IF(ISBLANK(Original!G6148),MEDIAN(Original!G:G),Original!G6148)</f>
        <v>62619</v>
      </c>
    </row>
    <row r="6147" spans="1:7" x14ac:dyDescent="0.3">
      <c r="A6147" s="2">
        <v>813663</v>
      </c>
      <c r="B6147" s="3">
        <v>41794.651307870372</v>
      </c>
      <c r="C6147" s="2" t="s">
        <v>32</v>
      </c>
      <c r="D6147" s="2" t="str">
        <f>IF(Original!D6149 = "-", "Male", Original!D6149)</f>
        <v>Male</v>
      </c>
      <c r="E6147" s="2" t="s">
        <v>18</v>
      </c>
      <c r="F6147" s="2" t="str">
        <f>IF(Original!F6149 = "-", "c9", Original!F6149)</f>
        <v>i7</v>
      </c>
      <c r="G6147" s="2">
        <f>IF(ISBLANK(Original!G6149),MEDIAN(Original!G:G),Original!G6149)</f>
        <v>63058</v>
      </c>
    </row>
    <row r="6148" spans="1:7" x14ac:dyDescent="0.3">
      <c r="A6148" s="2">
        <v>705905</v>
      </c>
      <c r="B6148" s="3">
        <v>41794.652777777781</v>
      </c>
      <c r="C6148" s="2" t="s">
        <v>32</v>
      </c>
      <c r="D6148" s="2" t="str">
        <f>IF(Original!D6150 = "-", "Male", Original!D6150)</f>
        <v>Female</v>
      </c>
      <c r="E6148" s="2" t="s">
        <v>18</v>
      </c>
      <c r="F6148" s="2" t="str">
        <f>IF(Original!F6150 = "-", "c9", Original!F6150)</f>
        <v>i7</v>
      </c>
      <c r="G6148" s="2">
        <f>IF(ISBLANK(Original!G6150),MEDIAN(Original!G:G),Original!G6150)</f>
        <v>3013</v>
      </c>
    </row>
    <row r="6149" spans="1:7" x14ac:dyDescent="0.3">
      <c r="A6149" s="2">
        <v>761086</v>
      </c>
      <c r="B6149" s="3">
        <v>41794.653171296297</v>
      </c>
      <c r="C6149" s="2" t="s">
        <v>32</v>
      </c>
      <c r="D6149" s="2" t="str">
        <f>IF(Original!D6151 = "-", "Male", Original!D6151)</f>
        <v>Male</v>
      </c>
      <c r="E6149" s="2" t="s">
        <v>18</v>
      </c>
      <c r="F6149" s="2" t="str">
        <f>IF(Original!F6151 = "-", "c9", Original!F6151)</f>
        <v>i7</v>
      </c>
      <c r="G6149" s="2">
        <f>IF(ISBLANK(Original!G6151),MEDIAN(Original!G:G),Original!G6151)</f>
        <v>22789</v>
      </c>
    </row>
    <row r="6150" spans="1:7" x14ac:dyDescent="0.3">
      <c r="A6150" s="2">
        <v>842854</v>
      </c>
      <c r="B6150" s="3">
        <v>41794.653414351851</v>
      </c>
      <c r="C6150" s="2" t="s">
        <v>31</v>
      </c>
      <c r="D6150" s="2" t="str">
        <f>IF(Original!D6152 = "-", "Male", Original!D6152)</f>
        <v>Female</v>
      </c>
      <c r="E6150" s="2" t="s">
        <v>18</v>
      </c>
      <c r="F6150" s="2" t="str">
        <f>IF(Original!F6152 = "-", "c9", Original!F6152)</f>
        <v>i7</v>
      </c>
      <c r="G6150" s="2">
        <f>IF(ISBLANK(Original!G6152),MEDIAN(Original!G:G),Original!G6152)</f>
        <v>72229</v>
      </c>
    </row>
    <row r="6151" spans="1:7" x14ac:dyDescent="0.3">
      <c r="A6151" s="2">
        <v>538257</v>
      </c>
      <c r="B6151" s="3">
        <v>41787.492256944446</v>
      </c>
      <c r="C6151" s="2" t="s">
        <v>32</v>
      </c>
      <c r="D6151" s="2" t="str">
        <f>IF(Original!D6153 = "-", "Male", Original!D6153)</f>
        <v>Female</v>
      </c>
      <c r="E6151" s="2" t="s">
        <v>20</v>
      </c>
      <c r="F6151" s="2" t="str">
        <f>IF(Original!F6153 = "-", "c9", Original!F6153)</f>
        <v>c5</v>
      </c>
      <c r="G6151" s="2">
        <f>IF(ISBLANK(Original!G6153),MEDIAN(Original!G:G),Original!G6153)</f>
        <v>24540</v>
      </c>
    </row>
    <row r="6152" spans="1:7" x14ac:dyDescent="0.3">
      <c r="A6152" s="2">
        <v>151162</v>
      </c>
      <c r="B6152" s="3">
        <v>41790.31212962963</v>
      </c>
      <c r="C6152" s="2" t="s">
        <v>32</v>
      </c>
      <c r="D6152" s="2" t="str">
        <f>IF(Original!D6154 = "-", "Male", Original!D6154)</f>
        <v>Female</v>
      </c>
      <c r="E6152" s="2" t="s">
        <v>20</v>
      </c>
      <c r="F6152" s="2" t="str">
        <f>IF(Original!F6154 = "-", "c9", Original!F6154)</f>
        <v>c5</v>
      </c>
      <c r="G6152" s="2">
        <f>IF(ISBLANK(Original!G6154),MEDIAN(Original!G:G),Original!G6154)</f>
        <v>45367</v>
      </c>
    </row>
    <row r="6153" spans="1:7" x14ac:dyDescent="0.3">
      <c r="A6153" s="2">
        <v>515499</v>
      </c>
      <c r="B6153" s="3">
        <v>41790.312418981484</v>
      </c>
      <c r="C6153" s="2" t="s">
        <v>32</v>
      </c>
      <c r="D6153" s="2" t="str">
        <f>IF(Original!D6155 = "-", "Male", Original!D6155)</f>
        <v>Male</v>
      </c>
      <c r="E6153" s="2" t="s">
        <v>20</v>
      </c>
      <c r="F6153" s="2" t="str">
        <f>IF(Original!F6155 = "-", "c9", Original!F6155)</f>
        <v>c5</v>
      </c>
      <c r="G6153" s="2">
        <f>IF(ISBLANK(Original!G6155),MEDIAN(Original!G:G),Original!G6155)</f>
        <v>7645</v>
      </c>
    </row>
    <row r="6154" spans="1:7" x14ac:dyDescent="0.3">
      <c r="A6154" s="2">
        <v>116963</v>
      </c>
      <c r="B6154" s="3">
        <v>41763.559884259259</v>
      </c>
      <c r="C6154" s="2" t="s">
        <v>32</v>
      </c>
      <c r="D6154" s="2" t="str">
        <f>IF(Original!D6156 = "-", "Male", Original!D6156)</f>
        <v>Male</v>
      </c>
      <c r="E6154" s="2" t="s">
        <v>20</v>
      </c>
      <c r="F6154" s="2" t="str">
        <f>IF(Original!F6156 = "-", "c9", Original!F6156)</f>
        <v>b9</v>
      </c>
      <c r="G6154" s="2">
        <f>IF(ISBLANK(Original!G6156),MEDIAN(Original!G:G),Original!G6156)</f>
        <v>22482</v>
      </c>
    </row>
    <row r="6155" spans="1:7" x14ac:dyDescent="0.3">
      <c r="A6155" s="2">
        <v>179862</v>
      </c>
      <c r="B6155" s="3">
        <v>41864.686273148145</v>
      </c>
      <c r="C6155" s="2" t="s">
        <v>32</v>
      </c>
      <c r="D6155" s="2" t="str">
        <f>IF(Original!D6157 = "-", "Male", Original!D6157)</f>
        <v>Male</v>
      </c>
      <c r="E6155" s="2" t="s">
        <v>17</v>
      </c>
      <c r="F6155" s="2" t="str">
        <f>IF(Original!F6157 = "-", "c9", Original!F6157)</f>
        <v>i5</v>
      </c>
      <c r="G6155" s="2">
        <f>IF(ISBLANK(Original!G6157),MEDIAN(Original!G:G),Original!G6157)</f>
        <v>6017</v>
      </c>
    </row>
    <row r="6156" spans="1:7" x14ac:dyDescent="0.3">
      <c r="A6156" s="2">
        <v>787849</v>
      </c>
      <c r="B6156" s="3">
        <v>41767.686377314814</v>
      </c>
      <c r="C6156" s="2" t="s">
        <v>32</v>
      </c>
      <c r="D6156" s="2" t="str">
        <f>IF(Original!D6158 = "-", "Male", Original!D6158)</f>
        <v>Don’t want to say</v>
      </c>
      <c r="E6156" s="2" t="s">
        <v>17</v>
      </c>
      <c r="F6156" s="2" t="str">
        <f>IF(Original!F6158 = "-", "c9", Original!F6158)</f>
        <v>c5</v>
      </c>
      <c r="G6156" s="2">
        <f>IF(ISBLANK(Original!G6158),MEDIAN(Original!G:G),Original!G6158)</f>
        <v>98373</v>
      </c>
    </row>
    <row r="6157" spans="1:7" x14ac:dyDescent="0.3">
      <c r="A6157" s="2">
        <v>265772</v>
      </c>
      <c r="B6157" s="3">
        <v>41815.647314814814</v>
      </c>
      <c r="C6157" s="2" t="s">
        <v>32</v>
      </c>
      <c r="D6157" s="2" t="str">
        <f>IF(Original!D6159 = "-", "Male", Original!D6159)</f>
        <v>Female</v>
      </c>
      <c r="E6157" s="2" t="s">
        <v>17</v>
      </c>
      <c r="F6157" s="2" t="str">
        <f>IF(Original!F6159 = "-", "c9", Original!F6159)</f>
        <v>c5</v>
      </c>
      <c r="G6157" s="2">
        <f>IF(ISBLANK(Original!G6159),MEDIAN(Original!G:G),Original!G6159)</f>
        <v>4925</v>
      </c>
    </row>
    <row r="6158" spans="1:7" x14ac:dyDescent="0.3">
      <c r="A6158" s="2">
        <v>559807</v>
      </c>
      <c r="B6158" s="3">
        <v>41815.647627314815</v>
      </c>
      <c r="C6158" s="2" t="s">
        <v>32</v>
      </c>
      <c r="D6158" s="2" t="str">
        <f>IF(Original!D6160 = "-", "Male", Original!D6160)</f>
        <v>Male</v>
      </c>
      <c r="E6158" s="2" t="s">
        <v>17</v>
      </c>
      <c r="F6158" s="2" t="str">
        <f>IF(Original!F6160 = "-", "c9", Original!F6160)</f>
        <v>c5</v>
      </c>
      <c r="G6158" s="2">
        <f>IF(ISBLANK(Original!G6160),MEDIAN(Original!G:G),Original!G6160)</f>
        <v>35734</v>
      </c>
    </row>
    <row r="6159" spans="1:7" x14ac:dyDescent="0.3">
      <c r="A6159" s="2">
        <v>407784</v>
      </c>
      <c r="B6159" s="3">
        <v>41831.011782407404</v>
      </c>
      <c r="C6159" s="2" t="s">
        <v>32</v>
      </c>
      <c r="D6159" s="2" t="str">
        <f>IF(Original!D6161 = "-", "Male", Original!D6161)</f>
        <v>Male</v>
      </c>
      <c r="E6159" s="2" t="s">
        <v>20</v>
      </c>
      <c r="F6159" s="2" t="str">
        <f>IF(Original!F6161 = "-", "c9", Original!F6161)</f>
        <v>b9</v>
      </c>
      <c r="G6159" s="2">
        <f>IF(ISBLANK(Original!G6161),MEDIAN(Original!G:G),Original!G6161)</f>
        <v>15319</v>
      </c>
    </row>
    <row r="6160" spans="1:7" x14ac:dyDescent="0.3">
      <c r="A6160" s="2">
        <v>584676</v>
      </c>
      <c r="B6160" s="3">
        <v>41831.014699074076</v>
      </c>
      <c r="C6160" s="2" t="s">
        <v>32</v>
      </c>
      <c r="D6160" s="2" t="str">
        <f>IF(Original!D6162 = "-", "Male", Original!D6162)</f>
        <v>Female</v>
      </c>
      <c r="E6160" s="2" t="s">
        <v>20</v>
      </c>
      <c r="F6160" s="2" t="str">
        <f>IF(Original!F6162 = "-", "c9", Original!F6162)</f>
        <v>b9</v>
      </c>
      <c r="G6160" s="2">
        <f>IF(ISBLANK(Original!G6162),MEDIAN(Original!G:G),Original!G6162)</f>
        <v>43076</v>
      </c>
    </row>
    <row r="6161" spans="1:7" x14ac:dyDescent="0.3">
      <c r="A6161" s="2">
        <v>949511</v>
      </c>
      <c r="B6161" s="3">
        <v>41779.209826388891</v>
      </c>
      <c r="C6161" s="2" t="s">
        <v>32</v>
      </c>
      <c r="D6161" s="2" t="str">
        <f>IF(Original!D6163 = "-", "Male", Original!D6163)</f>
        <v>Female</v>
      </c>
      <c r="E6161" s="2" t="s">
        <v>18</v>
      </c>
      <c r="F6161" s="2" t="str">
        <f>IF(Original!F6163 = "-", "c9", Original!F6163)</f>
        <v>c9</v>
      </c>
      <c r="G6161" s="2">
        <f>IF(ISBLANK(Original!G6163),MEDIAN(Original!G:G),Original!G6163)</f>
        <v>88147</v>
      </c>
    </row>
    <row r="6162" spans="1:7" x14ac:dyDescent="0.3">
      <c r="A6162" s="2">
        <v>966645</v>
      </c>
      <c r="B6162" s="3">
        <v>41781.337511574071</v>
      </c>
      <c r="C6162" s="2" t="s">
        <v>32</v>
      </c>
      <c r="D6162" s="2" t="str">
        <f>IF(Original!D6164 = "-", "Male", Original!D6164)</f>
        <v>Male</v>
      </c>
      <c r="E6162" s="2" t="s">
        <v>20</v>
      </c>
      <c r="F6162" s="2" t="str">
        <f>IF(Original!F6164 = "-", "c9", Original!F6164)</f>
        <v>c5</v>
      </c>
      <c r="G6162" s="2">
        <f>IF(ISBLANK(Original!G6164),MEDIAN(Original!G:G),Original!G6164)</f>
        <v>15072</v>
      </c>
    </row>
    <row r="6163" spans="1:7" x14ac:dyDescent="0.3">
      <c r="A6163" s="2">
        <v>818899</v>
      </c>
      <c r="B6163" s="3">
        <v>41781.337893518517</v>
      </c>
      <c r="C6163" s="2" t="s">
        <v>31</v>
      </c>
      <c r="D6163" s="2" t="str">
        <f>IF(Original!D6165 = "-", "Male", Original!D6165)</f>
        <v>Male</v>
      </c>
      <c r="E6163" s="2" t="s">
        <v>20</v>
      </c>
      <c r="F6163" s="2" t="str">
        <f>IF(Original!F6165 = "-", "c9", Original!F6165)</f>
        <v>c5</v>
      </c>
      <c r="G6163" s="2">
        <f>IF(ISBLANK(Original!G6165),MEDIAN(Original!G:G),Original!G6165)</f>
        <v>41763</v>
      </c>
    </row>
    <row r="6164" spans="1:7" x14ac:dyDescent="0.3">
      <c r="A6164" s="2">
        <v>75569</v>
      </c>
      <c r="B6164" s="3">
        <v>41781.337337962963</v>
      </c>
      <c r="C6164" s="2" t="s">
        <v>32</v>
      </c>
      <c r="D6164" s="2" t="str">
        <f>IF(Original!D6166 = "-", "Male", Original!D6166)</f>
        <v>Don’t want to say</v>
      </c>
      <c r="E6164" s="2" t="s">
        <v>20</v>
      </c>
      <c r="F6164" s="2" t="str">
        <f>IF(Original!F6166 = "-", "c9", Original!F6166)</f>
        <v>c5</v>
      </c>
      <c r="G6164" s="2">
        <f>IF(ISBLANK(Original!G6166),MEDIAN(Original!G:G),Original!G6166)</f>
        <v>71558</v>
      </c>
    </row>
    <row r="6165" spans="1:7" x14ac:dyDescent="0.3">
      <c r="A6165" s="2">
        <v>630022</v>
      </c>
      <c r="B6165" s="3">
        <v>41782.480775462966</v>
      </c>
      <c r="C6165" s="2" t="s">
        <v>32</v>
      </c>
      <c r="D6165" s="2" t="str">
        <f>IF(Original!D6167 = "-", "Male", Original!D6167)</f>
        <v>Female</v>
      </c>
      <c r="E6165" s="2" t="s">
        <v>20</v>
      </c>
      <c r="F6165" s="2" t="str">
        <f>IF(Original!F6167 = "-", "c9", Original!F6167)</f>
        <v>c5</v>
      </c>
      <c r="G6165" s="2">
        <f>IF(ISBLANK(Original!G6167),MEDIAN(Original!G:G),Original!G6167)</f>
        <v>36764</v>
      </c>
    </row>
    <row r="6166" spans="1:7" x14ac:dyDescent="0.3">
      <c r="A6166" s="2">
        <v>363668</v>
      </c>
      <c r="B6166" s="3">
        <v>41782.481851851851</v>
      </c>
      <c r="C6166" s="2" t="s">
        <v>32</v>
      </c>
      <c r="D6166" s="2" t="str">
        <f>IF(Original!D6168 = "-", "Male", Original!D6168)</f>
        <v>Female</v>
      </c>
      <c r="E6166" s="2" t="s">
        <v>20</v>
      </c>
      <c r="F6166" s="2" t="str">
        <f>IF(Original!F6168 = "-", "c9", Original!F6168)</f>
        <v>c5</v>
      </c>
      <c r="G6166" s="2">
        <f>IF(ISBLANK(Original!G6168),MEDIAN(Original!G:G),Original!G6168)</f>
        <v>74316</v>
      </c>
    </row>
    <row r="6167" spans="1:7" x14ac:dyDescent="0.3">
      <c r="A6167" s="2">
        <v>27581</v>
      </c>
      <c r="B6167" s="3">
        <v>41786.411261574074</v>
      </c>
      <c r="C6167" s="2" t="s">
        <v>32</v>
      </c>
      <c r="D6167" s="2" t="str">
        <f>IF(Original!D6169 = "-", "Male", Original!D6169)</f>
        <v>Male</v>
      </c>
      <c r="E6167" s="2" t="s">
        <v>20</v>
      </c>
      <c r="F6167" s="2" t="str">
        <f>IF(Original!F6169 = "-", "c9", Original!F6169)</f>
        <v>c5</v>
      </c>
      <c r="G6167" s="2">
        <f>IF(ISBLANK(Original!G6169),MEDIAN(Original!G:G),Original!G6169)</f>
        <v>4376</v>
      </c>
    </row>
    <row r="6168" spans="1:7" x14ac:dyDescent="0.3">
      <c r="A6168" s="2">
        <v>267657</v>
      </c>
      <c r="B6168" s="3">
        <v>41786.4137962963</v>
      </c>
      <c r="C6168" s="2" t="s">
        <v>32</v>
      </c>
      <c r="D6168" s="2" t="str">
        <f>IF(Original!D6170 = "-", "Male", Original!D6170)</f>
        <v>Female</v>
      </c>
      <c r="E6168" s="2" t="s">
        <v>20</v>
      </c>
      <c r="F6168" s="2" t="str">
        <f>IF(Original!F6170 = "-", "c9", Original!F6170)</f>
        <v>c5</v>
      </c>
      <c r="G6168" s="2">
        <f>IF(ISBLANK(Original!G6170),MEDIAN(Original!G:G),Original!G6170)</f>
        <v>67126</v>
      </c>
    </row>
    <row r="6169" spans="1:7" x14ac:dyDescent="0.3">
      <c r="A6169" s="2">
        <v>804795</v>
      </c>
      <c r="B6169" s="3">
        <v>41786.416122685187</v>
      </c>
      <c r="C6169" s="2" t="s">
        <v>32</v>
      </c>
      <c r="D6169" s="2" t="str">
        <f>IF(Original!D6171 = "-", "Male", Original!D6171)</f>
        <v>Male</v>
      </c>
      <c r="E6169" s="2" t="s">
        <v>20</v>
      </c>
      <c r="F6169" s="2" t="str">
        <f>IF(Original!F6171 = "-", "c9", Original!F6171)</f>
        <v>c5</v>
      </c>
      <c r="G6169" s="2">
        <f>IF(ISBLANK(Original!G6171),MEDIAN(Original!G:G),Original!G6171)</f>
        <v>35627</v>
      </c>
    </row>
    <row r="6170" spans="1:7" x14ac:dyDescent="0.3">
      <c r="A6170" s="2">
        <v>462727</v>
      </c>
      <c r="B6170" s="3">
        <v>41804.334282407406</v>
      </c>
      <c r="C6170" s="2" t="s">
        <v>32</v>
      </c>
      <c r="D6170" s="2" t="str">
        <f>IF(Original!D6172 = "-", "Male", Original!D6172)</f>
        <v>Male</v>
      </c>
      <c r="E6170" s="2" t="s">
        <v>20</v>
      </c>
      <c r="F6170" s="2" t="str">
        <f>IF(Original!F6172 = "-", "c9", Original!F6172)</f>
        <v>c5</v>
      </c>
      <c r="G6170" s="2">
        <f>IF(ISBLANK(Original!G6172),MEDIAN(Original!G:G),Original!G6172)</f>
        <v>28310</v>
      </c>
    </row>
    <row r="6171" spans="1:7" x14ac:dyDescent="0.3">
      <c r="A6171" s="2">
        <v>49946</v>
      </c>
      <c r="B6171" s="3">
        <v>41795.605405092596</v>
      </c>
      <c r="C6171" s="2" t="s">
        <v>32</v>
      </c>
      <c r="D6171" s="2" t="str">
        <f>IF(Original!D6173 = "-", "Male", Original!D6173)</f>
        <v>Male</v>
      </c>
      <c r="E6171" s="2" t="s">
        <v>20</v>
      </c>
      <c r="F6171" s="2" t="str">
        <f>IF(Original!F6173 = "-", "c9", Original!F6173)</f>
        <v>c5</v>
      </c>
      <c r="G6171" s="2">
        <f>IF(ISBLANK(Original!G6173),MEDIAN(Original!G:G),Original!G6173)</f>
        <v>40007</v>
      </c>
    </row>
    <row r="6172" spans="1:7" x14ac:dyDescent="0.3">
      <c r="A6172" s="2">
        <v>21962</v>
      </c>
      <c r="B6172" s="3">
        <v>41795.606828703705</v>
      </c>
      <c r="C6172" s="2" t="s">
        <v>32</v>
      </c>
      <c r="D6172" s="2" t="str">
        <f>IF(Original!D6174 = "-", "Male", Original!D6174)</f>
        <v>Male</v>
      </c>
      <c r="E6172" s="2" t="s">
        <v>20</v>
      </c>
      <c r="F6172" s="2" t="str">
        <f>IF(Original!F6174 = "-", "c9", Original!F6174)</f>
        <v>c5</v>
      </c>
      <c r="G6172" s="2">
        <f>IF(ISBLANK(Original!G6174),MEDIAN(Original!G:G),Original!G6174)</f>
        <v>97461</v>
      </c>
    </row>
    <row r="6173" spans="1:7" x14ac:dyDescent="0.3">
      <c r="A6173" s="2">
        <v>687483</v>
      </c>
      <c r="B6173" s="3">
        <v>41800.377395833333</v>
      </c>
      <c r="C6173" s="2" t="s">
        <v>31</v>
      </c>
      <c r="D6173" s="2" t="str">
        <f>IF(Original!D6175 = "-", "Male", Original!D6175)</f>
        <v>Male</v>
      </c>
      <c r="E6173" s="2" t="s">
        <v>20</v>
      </c>
      <c r="F6173" s="2" t="str">
        <f>IF(Original!F6175 = "-", "c9", Original!F6175)</f>
        <v>c5</v>
      </c>
      <c r="G6173" s="2">
        <f>IF(ISBLANK(Original!G6175),MEDIAN(Original!G:G),Original!G6175)</f>
        <v>37863</v>
      </c>
    </row>
    <row r="6174" spans="1:7" x14ac:dyDescent="0.3">
      <c r="A6174" s="2">
        <v>110239</v>
      </c>
      <c r="B6174" s="3">
        <v>41802.399270833332</v>
      </c>
      <c r="C6174" s="2" t="s">
        <v>32</v>
      </c>
      <c r="D6174" s="2" t="str">
        <f>IF(Original!D6176 = "-", "Male", Original!D6176)</f>
        <v>Male</v>
      </c>
      <c r="E6174" s="2" t="s">
        <v>20</v>
      </c>
      <c r="F6174" s="2" t="str">
        <f>IF(Original!F6176 = "-", "c9", Original!F6176)</f>
        <v>c5</v>
      </c>
      <c r="G6174" s="2">
        <f>IF(ISBLANK(Original!G6176),MEDIAN(Original!G:G),Original!G6176)</f>
        <v>88714</v>
      </c>
    </row>
    <row r="6175" spans="1:7" x14ac:dyDescent="0.3">
      <c r="A6175" s="2">
        <v>738139</v>
      </c>
      <c r="B6175" s="3">
        <v>41802.400416666664</v>
      </c>
      <c r="C6175" s="2" t="s">
        <v>32</v>
      </c>
      <c r="D6175" s="2" t="str">
        <f>IF(Original!D6177 = "-", "Male", Original!D6177)</f>
        <v>Male</v>
      </c>
      <c r="E6175" s="2" t="s">
        <v>20</v>
      </c>
      <c r="F6175" s="2" t="str">
        <f>IF(Original!F6177 = "-", "c9", Original!F6177)</f>
        <v>c5</v>
      </c>
      <c r="G6175" s="2">
        <f>IF(ISBLANK(Original!G6177),MEDIAN(Original!G:G),Original!G6177)</f>
        <v>19741</v>
      </c>
    </row>
    <row r="6176" spans="1:7" x14ac:dyDescent="0.3">
      <c r="A6176" s="2">
        <v>590453</v>
      </c>
      <c r="B6176" s="3">
        <v>41804.587083333332</v>
      </c>
      <c r="C6176" s="2" t="s">
        <v>32</v>
      </c>
      <c r="D6176" s="2" t="str">
        <f>IF(Original!D6178 = "-", "Male", Original!D6178)</f>
        <v>Male</v>
      </c>
      <c r="E6176" s="2" t="s">
        <v>15</v>
      </c>
      <c r="F6176" s="2" t="str">
        <f>IF(Original!F6178 = "-", "c9", Original!F6178)</f>
        <v>c5</v>
      </c>
      <c r="G6176" s="2">
        <f>IF(ISBLANK(Original!G6178),MEDIAN(Original!G:G),Original!G6178)</f>
        <v>85888</v>
      </c>
    </row>
    <row r="6177" spans="1:7" x14ac:dyDescent="0.3">
      <c r="A6177" s="2">
        <v>296632</v>
      </c>
      <c r="B6177" s="3">
        <v>41808.774768518517</v>
      </c>
      <c r="C6177" s="2" t="s">
        <v>32</v>
      </c>
      <c r="D6177" s="2" t="str">
        <f>IF(Original!D6179 = "-", "Male", Original!D6179)</f>
        <v>Female</v>
      </c>
      <c r="E6177" s="2" t="s">
        <v>15</v>
      </c>
      <c r="F6177" s="2" t="str">
        <f>IF(Original!F6179 = "-", "c9", Original!F6179)</f>
        <v>c5</v>
      </c>
      <c r="G6177" s="2">
        <f>IF(ISBLANK(Original!G6179),MEDIAN(Original!G:G),Original!G6179)</f>
        <v>92695</v>
      </c>
    </row>
    <row r="6178" spans="1:7" x14ac:dyDescent="0.3">
      <c r="A6178" s="2">
        <v>16491</v>
      </c>
      <c r="B6178" s="3">
        <v>41777.723032407404</v>
      </c>
      <c r="C6178" s="2" t="s">
        <v>32</v>
      </c>
      <c r="D6178" s="2" t="str">
        <f>IF(Original!D6180 = "-", "Male", Original!D6180)</f>
        <v>Male</v>
      </c>
      <c r="E6178" s="2" t="s">
        <v>20</v>
      </c>
      <c r="F6178" s="2" t="str">
        <f>IF(Original!F6180 = "-", "c9", Original!F6180)</f>
        <v>c9</v>
      </c>
      <c r="G6178" s="2">
        <f>IF(ISBLANK(Original!G6180),MEDIAN(Original!G:G),Original!G6180)</f>
        <v>58653</v>
      </c>
    </row>
    <row r="6179" spans="1:7" x14ac:dyDescent="0.3">
      <c r="A6179" s="2">
        <v>888516</v>
      </c>
      <c r="B6179" s="3">
        <v>41777.723344907405</v>
      </c>
      <c r="C6179" s="2" t="s">
        <v>32</v>
      </c>
      <c r="D6179" s="2" t="str">
        <f>IF(Original!D6181 = "-", "Male", Original!D6181)</f>
        <v>Female</v>
      </c>
      <c r="E6179" s="2" t="s">
        <v>20</v>
      </c>
      <c r="F6179" s="2" t="str">
        <f>IF(Original!F6181 = "-", "c9", Original!F6181)</f>
        <v>c9</v>
      </c>
      <c r="G6179" s="2">
        <f>IF(ISBLANK(Original!G6181),MEDIAN(Original!G:G),Original!G6181)</f>
        <v>25411</v>
      </c>
    </row>
    <row r="6180" spans="1:7" x14ac:dyDescent="0.3">
      <c r="A6180" s="2">
        <v>814496</v>
      </c>
      <c r="B6180" s="3">
        <v>41778.412233796298</v>
      </c>
      <c r="C6180" s="2" t="s">
        <v>32</v>
      </c>
      <c r="D6180" s="2" t="str">
        <f>IF(Original!D6182 = "-", "Male", Original!D6182)</f>
        <v>Male</v>
      </c>
      <c r="E6180" s="2" t="s">
        <v>20</v>
      </c>
      <c r="F6180" s="2" t="str">
        <f>IF(Original!F6182 = "-", "c9", Original!F6182)</f>
        <v>c9</v>
      </c>
      <c r="G6180" s="2">
        <f>IF(ISBLANK(Original!G6182),MEDIAN(Original!G:G),Original!G6182)</f>
        <v>67873</v>
      </c>
    </row>
    <row r="6181" spans="1:7" x14ac:dyDescent="0.3">
      <c r="A6181" s="2">
        <v>391299</v>
      </c>
      <c r="B6181" s="3">
        <v>41772.755277777775</v>
      </c>
      <c r="C6181" s="2" t="s">
        <v>32</v>
      </c>
      <c r="D6181" s="2" t="str">
        <f>IF(Original!D6183 = "-", "Male", Original!D6183)</f>
        <v>Male</v>
      </c>
      <c r="E6181" s="2" t="s">
        <v>14</v>
      </c>
      <c r="F6181" s="2" t="str">
        <f>IF(Original!F6183 = "-", "c9", Original!F6183)</f>
        <v>c5</v>
      </c>
      <c r="G6181" s="2">
        <f>IF(ISBLANK(Original!G6183),MEDIAN(Original!G:G),Original!G6183)</f>
        <v>60368</v>
      </c>
    </row>
    <row r="6182" spans="1:7" x14ac:dyDescent="0.3">
      <c r="A6182" s="2">
        <v>617134</v>
      </c>
      <c r="B6182" s="3">
        <v>41772.755567129629</v>
      </c>
      <c r="C6182" s="2" t="s">
        <v>32</v>
      </c>
      <c r="D6182" s="2" t="str">
        <f>IF(Original!D6184 = "-", "Male", Original!D6184)</f>
        <v>Female</v>
      </c>
      <c r="E6182" s="2" t="s">
        <v>14</v>
      </c>
      <c r="F6182" s="2" t="str">
        <f>IF(Original!F6184 = "-", "c9", Original!F6184)</f>
        <v>c5</v>
      </c>
      <c r="G6182" s="2">
        <f>IF(ISBLANK(Original!G6184),MEDIAN(Original!G:G),Original!G6184)</f>
        <v>28163</v>
      </c>
    </row>
    <row r="6183" spans="1:7" x14ac:dyDescent="0.3">
      <c r="A6183" s="2">
        <v>984162</v>
      </c>
      <c r="B6183" s="3">
        <v>41773.062800925924</v>
      </c>
      <c r="C6183" s="2" t="s">
        <v>32</v>
      </c>
      <c r="D6183" s="2" t="str">
        <f>IF(Original!D6185 = "-", "Male", Original!D6185)</f>
        <v>Male</v>
      </c>
      <c r="E6183" s="2" t="s">
        <v>14</v>
      </c>
      <c r="F6183" s="2" t="str">
        <f>IF(Original!F6185 = "-", "c9", Original!F6185)</f>
        <v>c5</v>
      </c>
      <c r="G6183" s="2">
        <f>IF(ISBLANK(Original!G6185),MEDIAN(Original!G:G),Original!G6185)</f>
        <v>91232</v>
      </c>
    </row>
    <row r="6184" spans="1:7" x14ac:dyDescent="0.3">
      <c r="A6184" s="2">
        <v>203159</v>
      </c>
      <c r="B6184" s="3">
        <v>41773.337361111109</v>
      </c>
      <c r="C6184" s="2" t="s">
        <v>32</v>
      </c>
      <c r="D6184" s="2" t="str">
        <f>IF(Original!D6186 = "-", "Male", Original!D6186)</f>
        <v>Male</v>
      </c>
      <c r="E6184" s="2" t="s">
        <v>14</v>
      </c>
      <c r="F6184" s="2" t="str">
        <f>IF(Original!F6186 = "-", "c9", Original!F6186)</f>
        <v>c5</v>
      </c>
      <c r="G6184" s="2">
        <f>IF(ISBLANK(Original!G6186),MEDIAN(Original!G:G),Original!G6186)</f>
        <v>69763</v>
      </c>
    </row>
    <row r="6185" spans="1:7" x14ac:dyDescent="0.3">
      <c r="A6185" s="2">
        <v>778005</v>
      </c>
      <c r="B6185" s="3">
        <v>41774.49962962963</v>
      </c>
      <c r="C6185" s="2" t="s">
        <v>31</v>
      </c>
      <c r="D6185" s="2" t="str">
        <f>IF(Original!D6187 = "-", "Male", Original!D6187)</f>
        <v>Female</v>
      </c>
      <c r="E6185" s="2" t="s">
        <v>14</v>
      </c>
      <c r="F6185" s="2" t="str">
        <f>IF(Original!F6187 = "-", "c9", Original!F6187)</f>
        <v>c5</v>
      </c>
      <c r="G6185" s="2">
        <f>IF(ISBLANK(Original!G6187),MEDIAN(Original!G:G),Original!G6187)</f>
        <v>12304</v>
      </c>
    </row>
    <row r="6186" spans="1:7" x14ac:dyDescent="0.3">
      <c r="A6186" s="2">
        <v>213587</v>
      </c>
      <c r="B6186" s="3">
        <v>41783.506840277776</v>
      </c>
      <c r="C6186" s="2" t="s">
        <v>32</v>
      </c>
      <c r="D6186" s="2" t="str">
        <f>IF(Original!D6188 = "-", "Male", Original!D6188)</f>
        <v>Female</v>
      </c>
      <c r="E6186" s="2" t="s">
        <v>14</v>
      </c>
      <c r="F6186" s="2" t="str">
        <f>IF(Original!F6188 = "-", "c9", Original!F6188)</f>
        <v>c9</v>
      </c>
      <c r="G6186" s="2">
        <f>IF(ISBLANK(Original!G6188),MEDIAN(Original!G:G),Original!G6188)</f>
        <v>65532</v>
      </c>
    </row>
    <row r="6187" spans="1:7" x14ac:dyDescent="0.3">
      <c r="A6187" s="2">
        <v>663070</v>
      </c>
      <c r="B6187" s="3">
        <v>41783.507256944446</v>
      </c>
      <c r="C6187" s="2" t="s">
        <v>32</v>
      </c>
      <c r="D6187" s="2" t="str">
        <f>IF(Original!D6189 = "-", "Male", Original!D6189)</f>
        <v>Male</v>
      </c>
      <c r="E6187" s="2" t="s">
        <v>14</v>
      </c>
      <c r="F6187" s="2" t="str">
        <f>IF(Original!F6189 = "-", "c9", Original!F6189)</f>
        <v>c9</v>
      </c>
      <c r="G6187" s="2">
        <f>IF(ISBLANK(Original!G6189),MEDIAN(Original!G:G),Original!G6189)</f>
        <v>78054</v>
      </c>
    </row>
    <row r="6188" spans="1:7" x14ac:dyDescent="0.3">
      <c r="A6188" s="2">
        <v>231972</v>
      </c>
      <c r="B6188" s="3">
        <v>41860.339074074072</v>
      </c>
      <c r="C6188" s="2" t="s">
        <v>32</v>
      </c>
      <c r="D6188" s="2" t="str">
        <f>IF(Original!D6190 = "-", "Male", Original!D6190)</f>
        <v>Male</v>
      </c>
      <c r="E6188" s="2" t="s">
        <v>12</v>
      </c>
      <c r="F6188" s="2" t="str">
        <f>IF(Original!F6190 = "-", "c9", Original!F6190)</f>
        <v>i7</v>
      </c>
      <c r="G6188" s="2">
        <f>IF(ISBLANK(Original!G6190),MEDIAN(Original!G:G),Original!G6190)</f>
        <v>12522</v>
      </c>
    </row>
    <row r="6189" spans="1:7" x14ac:dyDescent="0.3">
      <c r="A6189" s="2">
        <v>437058</v>
      </c>
      <c r="B6189" s="3">
        <v>41778.55810185185</v>
      </c>
      <c r="C6189" s="2" t="s">
        <v>31</v>
      </c>
      <c r="D6189" s="2" t="str">
        <f>IF(Original!D6191 = "-", "Male", Original!D6191)</f>
        <v>Female</v>
      </c>
      <c r="E6189" s="2" t="s">
        <v>20</v>
      </c>
      <c r="F6189" s="2" t="str">
        <f>IF(Original!F6191 = "-", "c9", Original!F6191)</f>
        <v>b9</v>
      </c>
      <c r="G6189" s="2">
        <f>IF(ISBLANK(Original!G6191),MEDIAN(Original!G:G),Original!G6191)</f>
        <v>23037</v>
      </c>
    </row>
    <row r="6190" spans="1:7" x14ac:dyDescent="0.3">
      <c r="A6190" s="2">
        <v>138265</v>
      </c>
      <c r="B6190" s="3">
        <v>41794.354699074072</v>
      </c>
      <c r="C6190" s="2" t="s">
        <v>32</v>
      </c>
      <c r="D6190" s="2" t="str">
        <f>IF(Original!D6192 = "-", "Male", Original!D6192)</f>
        <v>Male</v>
      </c>
      <c r="E6190" s="2" t="s">
        <v>20</v>
      </c>
      <c r="F6190" s="2" t="str">
        <f>IF(Original!F6192 = "-", "c9", Original!F6192)</f>
        <v>b9</v>
      </c>
      <c r="G6190" s="2">
        <f>IF(ISBLANK(Original!G6192),MEDIAN(Original!G:G),Original!G6192)</f>
        <v>83048</v>
      </c>
    </row>
    <row r="6191" spans="1:7" x14ac:dyDescent="0.3">
      <c r="A6191" s="2">
        <v>458452</v>
      </c>
      <c r="B6191" s="3">
        <v>41794.355451388888</v>
      </c>
      <c r="C6191" s="2" t="s">
        <v>32</v>
      </c>
      <c r="D6191" s="2" t="str">
        <f>IF(Original!D6193 = "-", "Male", Original!D6193)</f>
        <v>Female</v>
      </c>
      <c r="E6191" s="2" t="s">
        <v>20</v>
      </c>
      <c r="F6191" s="2" t="str">
        <f>IF(Original!F6193 = "-", "c9", Original!F6193)</f>
        <v>b9</v>
      </c>
      <c r="G6191" s="2">
        <f>IF(ISBLANK(Original!G6193),MEDIAN(Original!G:G),Original!G6193)</f>
        <v>80942</v>
      </c>
    </row>
    <row r="6192" spans="1:7" x14ac:dyDescent="0.3">
      <c r="A6192" s="2">
        <v>711214</v>
      </c>
      <c r="B6192" s="3">
        <v>41866.52621527778</v>
      </c>
      <c r="C6192" s="2" t="s">
        <v>32</v>
      </c>
      <c r="D6192" s="2" t="str">
        <f>IF(Original!D6194 = "-", "Male", Original!D6194)</f>
        <v>Male</v>
      </c>
      <c r="E6192" s="2" t="s">
        <v>17</v>
      </c>
      <c r="F6192" s="2" t="str">
        <f>IF(Original!F6194 = "-", "c9", Original!F6194)</f>
        <v>c9</v>
      </c>
      <c r="G6192" s="2">
        <f>IF(ISBLANK(Original!G6194),MEDIAN(Original!G:G),Original!G6194)</f>
        <v>70449</v>
      </c>
    </row>
    <row r="6193" spans="1:7" x14ac:dyDescent="0.3">
      <c r="A6193" s="2">
        <v>268017</v>
      </c>
      <c r="B6193" s="3">
        <v>41866.527499999997</v>
      </c>
      <c r="C6193" s="2" t="s">
        <v>32</v>
      </c>
      <c r="D6193" s="2" t="str">
        <f>IF(Original!D6195 = "-", "Male", Original!D6195)</f>
        <v>Female</v>
      </c>
      <c r="E6193" s="2" t="s">
        <v>17</v>
      </c>
      <c r="F6193" s="2" t="str">
        <f>IF(Original!F6195 = "-", "c9", Original!F6195)</f>
        <v>c9</v>
      </c>
      <c r="G6193" s="2">
        <f>IF(ISBLANK(Original!G6195),MEDIAN(Original!G:G),Original!G6195)</f>
        <v>79879</v>
      </c>
    </row>
    <row r="6194" spans="1:7" x14ac:dyDescent="0.3">
      <c r="A6194" s="2">
        <v>731080</v>
      </c>
      <c r="B6194" s="3">
        <v>41787.617812500001</v>
      </c>
      <c r="C6194" s="2" t="s">
        <v>31</v>
      </c>
      <c r="D6194" s="2" t="str">
        <f>IF(Original!D6196 = "-", "Male", Original!D6196)</f>
        <v>Male</v>
      </c>
      <c r="E6194" s="2" t="s">
        <v>17</v>
      </c>
      <c r="F6194" s="2" t="str">
        <f>IF(Original!F6196 = "-", "c9", Original!F6196)</f>
        <v>i5</v>
      </c>
      <c r="G6194" s="2">
        <f>IF(ISBLANK(Original!G6196),MEDIAN(Original!G:G),Original!G6196)</f>
        <v>89230</v>
      </c>
    </row>
    <row r="6195" spans="1:7" x14ac:dyDescent="0.3">
      <c r="A6195" s="2">
        <v>240740</v>
      </c>
      <c r="B6195" s="3">
        <v>41838.334965277776</v>
      </c>
      <c r="C6195" s="2" t="s">
        <v>31</v>
      </c>
      <c r="D6195" s="2" t="str">
        <f>IF(Original!D6197 = "-", "Male", Original!D6197)</f>
        <v>Male</v>
      </c>
      <c r="E6195" s="2" t="s">
        <v>14</v>
      </c>
      <c r="F6195" s="2" t="str">
        <f>IF(Original!F6197 = "-", "c9", Original!F6197)</f>
        <v>c5</v>
      </c>
      <c r="G6195" s="2">
        <f>IF(ISBLANK(Original!G6197),MEDIAN(Original!G:G),Original!G6197)</f>
        <v>40520</v>
      </c>
    </row>
    <row r="6196" spans="1:7" x14ac:dyDescent="0.3">
      <c r="A6196" s="2">
        <v>431197</v>
      </c>
      <c r="B6196" s="3">
        <v>41838.336261574077</v>
      </c>
      <c r="C6196" s="2" t="s">
        <v>32</v>
      </c>
      <c r="D6196" s="2" t="str">
        <f>IF(Original!D6198 = "-", "Male", Original!D6198)</f>
        <v>Male</v>
      </c>
      <c r="E6196" s="2" t="s">
        <v>14</v>
      </c>
      <c r="F6196" s="2" t="str">
        <f>IF(Original!F6198 = "-", "c9", Original!F6198)</f>
        <v>c5</v>
      </c>
      <c r="G6196" s="2">
        <f>IF(ISBLANK(Original!G6198),MEDIAN(Original!G:G),Original!G6198)</f>
        <v>44362</v>
      </c>
    </row>
    <row r="6197" spans="1:7" x14ac:dyDescent="0.3">
      <c r="A6197" s="2">
        <v>795117</v>
      </c>
      <c r="B6197" s="3">
        <v>41812.618761574071</v>
      </c>
      <c r="C6197" s="2" t="s">
        <v>32</v>
      </c>
      <c r="D6197" s="2" t="str">
        <f>IF(Original!D6199 = "-", "Male", Original!D6199)</f>
        <v>Male</v>
      </c>
      <c r="E6197" s="2" t="s">
        <v>12</v>
      </c>
      <c r="F6197" s="2" t="str">
        <f>IF(Original!F6199 = "-", "c9", Original!F6199)</f>
        <v>c8</v>
      </c>
      <c r="G6197" s="2">
        <f>IF(ISBLANK(Original!G6199),MEDIAN(Original!G:G),Original!G6199)</f>
        <v>40211</v>
      </c>
    </row>
    <row r="6198" spans="1:7" x14ac:dyDescent="0.3">
      <c r="A6198" s="2">
        <v>588182</v>
      </c>
      <c r="B6198" s="3">
        <v>41778.258287037039</v>
      </c>
      <c r="C6198" s="2" t="s">
        <v>31</v>
      </c>
      <c r="D6198" s="2" t="str">
        <f>IF(Original!D6200 = "-", "Male", Original!D6200)</f>
        <v>Male</v>
      </c>
      <c r="E6198" s="2" t="s">
        <v>17</v>
      </c>
      <c r="F6198" s="2" t="str">
        <f>IF(Original!F6200 = "-", "c9", Original!F6200)</f>
        <v>c9</v>
      </c>
      <c r="G6198" s="2">
        <f>IF(ISBLANK(Original!G6200),MEDIAN(Original!G:G),Original!G6200)</f>
        <v>65455</v>
      </c>
    </row>
    <row r="6199" spans="1:7" x14ac:dyDescent="0.3">
      <c r="A6199" s="2">
        <v>565058</v>
      </c>
      <c r="B6199" s="3">
        <v>41772.777314814812</v>
      </c>
      <c r="C6199" s="2" t="s">
        <v>32</v>
      </c>
      <c r="D6199" s="2" t="str">
        <f>IF(Original!D6201 = "-", "Male", Original!D6201)</f>
        <v>Female</v>
      </c>
      <c r="E6199" s="2" t="s">
        <v>20</v>
      </c>
      <c r="F6199" s="2" t="str">
        <f>IF(Original!F6201 = "-", "c9", Original!F6201)</f>
        <v>i7</v>
      </c>
      <c r="G6199" s="2">
        <f>IF(ISBLANK(Original!G6201),MEDIAN(Original!G:G),Original!G6201)</f>
        <v>40800</v>
      </c>
    </row>
    <row r="6200" spans="1:7" x14ac:dyDescent="0.3">
      <c r="A6200" s="2">
        <v>361672</v>
      </c>
      <c r="B6200" s="3">
        <v>41772.778090277781</v>
      </c>
      <c r="C6200" s="2" t="s">
        <v>32</v>
      </c>
      <c r="D6200" s="2" t="str">
        <f>IF(Original!D6202 = "-", "Male", Original!D6202)</f>
        <v>Male</v>
      </c>
      <c r="E6200" s="2" t="s">
        <v>20</v>
      </c>
      <c r="F6200" s="2" t="str">
        <f>IF(Original!F6202 = "-", "c9", Original!F6202)</f>
        <v>i7</v>
      </c>
      <c r="G6200" s="2">
        <f>IF(ISBLANK(Original!G6202),MEDIAN(Original!G:G),Original!G6202)</f>
        <v>94090</v>
      </c>
    </row>
    <row r="6201" spans="1:7" x14ac:dyDescent="0.3">
      <c r="A6201" s="2">
        <v>268116</v>
      </c>
      <c r="B6201" s="3">
        <v>41772.781064814815</v>
      </c>
      <c r="C6201" s="2" t="s">
        <v>31</v>
      </c>
      <c r="D6201" s="2" t="str">
        <f>IF(Original!D6203 = "-", "Male", Original!D6203)</f>
        <v>Male</v>
      </c>
      <c r="E6201" s="2" t="s">
        <v>20</v>
      </c>
      <c r="F6201" s="2" t="str">
        <f>IF(Original!F6203 = "-", "c9", Original!F6203)</f>
        <v>i7</v>
      </c>
      <c r="G6201" s="2">
        <f>IF(ISBLANK(Original!G6203),MEDIAN(Original!G:G),Original!G6203)</f>
        <v>12614</v>
      </c>
    </row>
    <row r="6202" spans="1:7" x14ac:dyDescent="0.3">
      <c r="A6202" s="2">
        <v>840847</v>
      </c>
      <c r="B6202" s="3">
        <v>41774.129131944443</v>
      </c>
      <c r="C6202" s="2" t="s">
        <v>32</v>
      </c>
      <c r="D6202" s="2" t="str">
        <f>IF(Original!D6204 = "-", "Male", Original!D6204)</f>
        <v>Male</v>
      </c>
      <c r="E6202" s="2" t="s">
        <v>20</v>
      </c>
      <c r="F6202" s="2" t="str">
        <f>IF(Original!F6204 = "-", "c9", Original!F6204)</f>
        <v>i7</v>
      </c>
      <c r="G6202" s="2">
        <f>IF(ISBLANK(Original!G6204),MEDIAN(Original!G:G),Original!G6204)</f>
        <v>39551</v>
      </c>
    </row>
    <row r="6203" spans="1:7" x14ac:dyDescent="0.3">
      <c r="A6203" s="2">
        <v>970044</v>
      </c>
      <c r="B6203" s="3">
        <v>41776.566053240742</v>
      </c>
      <c r="C6203" s="2" t="s">
        <v>32</v>
      </c>
      <c r="D6203" s="2" t="str">
        <f>IF(Original!D6205 = "-", "Male", Original!D6205)</f>
        <v>Male</v>
      </c>
      <c r="E6203" s="2" t="s">
        <v>20</v>
      </c>
      <c r="F6203" s="2" t="str">
        <f>IF(Original!F6205 = "-", "c9", Original!F6205)</f>
        <v>i7</v>
      </c>
      <c r="G6203" s="2">
        <f>IF(ISBLANK(Original!G6205),MEDIAN(Original!G:G),Original!G6205)</f>
        <v>14813</v>
      </c>
    </row>
    <row r="6204" spans="1:7" x14ac:dyDescent="0.3">
      <c r="A6204" s="2">
        <v>274537</v>
      </c>
      <c r="B6204" s="3">
        <v>41782.591226851851</v>
      </c>
      <c r="C6204" s="2" t="s">
        <v>32</v>
      </c>
      <c r="D6204" s="2" t="str">
        <f>IF(Original!D6206 = "-", "Male", Original!D6206)</f>
        <v>Female</v>
      </c>
      <c r="E6204" s="2" t="s">
        <v>20</v>
      </c>
      <c r="F6204" s="2" t="str">
        <f>IF(Original!F6206 = "-", "c9", Original!F6206)</f>
        <v>i7</v>
      </c>
      <c r="G6204" s="2">
        <f>IF(ISBLANK(Original!G6206),MEDIAN(Original!G:G),Original!G6206)</f>
        <v>43296</v>
      </c>
    </row>
    <row r="6205" spans="1:7" x14ac:dyDescent="0.3">
      <c r="A6205" s="2">
        <v>339849</v>
      </c>
      <c r="B6205" s="3">
        <v>41782.592685185184</v>
      </c>
      <c r="C6205" s="2" t="s">
        <v>32</v>
      </c>
      <c r="D6205" s="2" t="str">
        <f>IF(Original!D6207 = "-", "Male", Original!D6207)</f>
        <v>Male</v>
      </c>
      <c r="E6205" s="2" t="s">
        <v>20</v>
      </c>
      <c r="F6205" s="2" t="str">
        <f>IF(Original!F6207 = "-", "c9", Original!F6207)</f>
        <v>i7</v>
      </c>
      <c r="G6205" s="2">
        <f>IF(ISBLANK(Original!G6207),MEDIAN(Original!G:G),Original!G6207)</f>
        <v>94382</v>
      </c>
    </row>
    <row r="6206" spans="1:7" x14ac:dyDescent="0.3">
      <c r="A6206" s="2">
        <v>241980</v>
      </c>
      <c r="B6206" s="3">
        <v>41782.59306712963</v>
      </c>
      <c r="C6206" s="2" t="s">
        <v>32</v>
      </c>
      <c r="D6206" s="2" t="str">
        <f>IF(Original!D6208 = "-", "Male", Original!D6208)</f>
        <v>Female</v>
      </c>
      <c r="E6206" s="2" t="s">
        <v>20</v>
      </c>
      <c r="F6206" s="2" t="str">
        <f>IF(Original!F6208 = "-", "c9", Original!F6208)</f>
        <v>i7</v>
      </c>
      <c r="G6206" s="2">
        <f>IF(ISBLANK(Original!G6208),MEDIAN(Original!G:G),Original!G6208)</f>
        <v>75669</v>
      </c>
    </row>
    <row r="6207" spans="1:7" x14ac:dyDescent="0.3">
      <c r="A6207" s="2">
        <v>845130</v>
      </c>
      <c r="B6207" s="3">
        <v>41782.593865740739</v>
      </c>
      <c r="C6207" s="2" t="s">
        <v>32</v>
      </c>
      <c r="D6207" s="2" t="str">
        <f>IF(Original!D6209 = "-", "Male", Original!D6209)</f>
        <v>Male</v>
      </c>
      <c r="E6207" s="2" t="s">
        <v>20</v>
      </c>
      <c r="F6207" s="2" t="str">
        <f>IF(Original!F6209 = "-", "c9", Original!F6209)</f>
        <v>i7</v>
      </c>
      <c r="G6207" s="2">
        <f>IF(ISBLANK(Original!G6209),MEDIAN(Original!G:G),Original!G6209)</f>
        <v>46391</v>
      </c>
    </row>
    <row r="6208" spans="1:7" x14ac:dyDescent="0.3">
      <c r="A6208" s="2">
        <v>264697</v>
      </c>
      <c r="B6208" s="3">
        <v>41796.21601851852</v>
      </c>
      <c r="C6208" s="2" t="s">
        <v>32</v>
      </c>
      <c r="D6208" s="2" t="str">
        <f>IF(Original!D6210 = "-", "Male", Original!D6210)</f>
        <v>Female</v>
      </c>
      <c r="E6208" s="2" t="s">
        <v>14</v>
      </c>
      <c r="F6208" s="2" t="str">
        <f>IF(Original!F6210 = "-", "c9", Original!F6210)</f>
        <v>i6</v>
      </c>
      <c r="G6208" s="2">
        <f>IF(ISBLANK(Original!G6210),MEDIAN(Original!G:G),Original!G6210)</f>
        <v>5719</v>
      </c>
    </row>
    <row r="6209" spans="1:7" x14ac:dyDescent="0.3">
      <c r="A6209" s="2">
        <v>227578</v>
      </c>
      <c r="B6209" s="3">
        <v>41796.216620370367</v>
      </c>
      <c r="C6209" s="2" t="s">
        <v>32</v>
      </c>
      <c r="D6209" s="2" t="str">
        <f>IF(Original!D6211 = "-", "Male", Original!D6211)</f>
        <v>Female</v>
      </c>
      <c r="E6209" s="2" t="s">
        <v>14</v>
      </c>
      <c r="F6209" s="2" t="str">
        <f>IF(Original!F6211 = "-", "c9", Original!F6211)</f>
        <v>i6</v>
      </c>
      <c r="G6209" s="2">
        <f>IF(ISBLANK(Original!G6211),MEDIAN(Original!G:G),Original!G6211)</f>
        <v>33148</v>
      </c>
    </row>
    <row r="6210" spans="1:7" x14ac:dyDescent="0.3">
      <c r="A6210" s="2">
        <v>162400</v>
      </c>
      <c r="B6210" s="3">
        <v>41781.621504629627</v>
      </c>
      <c r="C6210" s="2" t="s">
        <v>31</v>
      </c>
      <c r="D6210" s="2" t="str">
        <f>IF(Original!D6212 = "-", "Male", Original!D6212)</f>
        <v>Female</v>
      </c>
      <c r="E6210" s="2" t="s">
        <v>20</v>
      </c>
      <c r="F6210" s="2" t="str">
        <f>IF(Original!F6212 = "-", "c9", Original!F6212)</f>
        <v>i7</v>
      </c>
      <c r="G6210" s="2">
        <f>IF(ISBLANK(Original!G6212),MEDIAN(Original!G:G),Original!G6212)</f>
        <v>13432</v>
      </c>
    </row>
    <row r="6211" spans="1:7" x14ac:dyDescent="0.3">
      <c r="A6211" s="2">
        <v>948186</v>
      </c>
      <c r="B6211" s="3">
        <v>41789.672118055554</v>
      </c>
      <c r="C6211" s="2" t="s">
        <v>32</v>
      </c>
      <c r="D6211" s="2" t="str">
        <f>IF(Original!D6213 = "-", "Male", Original!D6213)</f>
        <v>Male</v>
      </c>
      <c r="E6211" s="2" t="s">
        <v>20</v>
      </c>
      <c r="F6211" s="2" t="str">
        <f>IF(Original!F6213 = "-", "c9", Original!F6213)</f>
        <v>i7</v>
      </c>
      <c r="G6211" s="2">
        <f>IF(ISBLANK(Original!G6213),MEDIAN(Original!G:G),Original!G6213)</f>
        <v>31537</v>
      </c>
    </row>
    <row r="6212" spans="1:7" x14ac:dyDescent="0.3">
      <c r="A6212" s="2">
        <v>71358</v>
      </c>
      <c r="B6212" s="3">
        <v>41831.506493055553</v>
      </c>
      <c r="C6212" s="2" t="s">
        <v>31</v>
      </c>
      <c r="D6212" s="2" t="str">
        <f>IF(Original!D6214 = "-", "Male", Original!D6214)</f>
        <v>Male</v>
      </c>
      <c r="E6212" s="2" t="s">
        <v>20</v>
      </c>
      <c r="F6212" s="2" t="str">
        <f>IF(Original!F6214 = "-", "c9", Original!F6214)</f>
        <v>c5</v>
      </c>
      <c r="G6212" s="2">
        <f>IF(ISBLANK(Original!G6214),MEDIAN(Original!G:G),Original!G6214)</f>
        <v>28807</v>
      </c>
    </row>
    <row r="6213" spans="1:7" x14ac:dyDescent="0.3">
      <c r="A6213" s="2">
        <v>425228</v>
      </c>
      <c r="B6213" s="3">
        <v>41831.503912037035</v>
      </c>
      <c r="C6213" s="2" t="s">
        <v>32</v>
      </c>
      <c r="D6213" s="2" t="str">
        <f>IF(Original!D6215 = "-", "Male", Original!D6215)</f>
        <v>Female</v>
      </c>
      <c r="E6213" s="2" t="s">
        <v>20</v>
      </c>
      <c r="F6213" s="2" t="str">
        <f>IF(Original!F6215 = "-", "c9", Original!F6215)</f>
        <v>c5</v>
      </c>
      <c r="G6213" s="2">
        <f>IF(ISBLANK(Original!G6215),MEDIAN(Original!G:G),Original!G6215)</f>
        <v>12823</v>
      </c>
    </row>
    <row r="6214" spans="1:7" x14ac:dyDescent="0.3">
      <c r="A6214" s="2">
        <v>771166</v>
      </c>
      <c r="B6214" s="3">
        <v>41831.506608796299</v>
      </c>
      <c r="C6214" s="2" t="s">
        <v>32</v>
      </c>
      <c r="D6214" s="2" t="str">
        <f>IF(Original!D6216 = "-", "Male", Original!D6216)</f>
        <v>Female</v>
      </c>
      <c r="E6214" s="2" t="s">
        <v>20</v>
      </c>
      <c r="F6214" s="2" t="str">
        <f>IF(Original!F6216 = "-", "c9", Original!F6216)</f>
        <v>c5</v>
      </c>
      <c r="G6214" s="2">
        <f>IF(ISBLANK(Original!G6216),MEDIAN(Original!G:G),Original!G6216)</f>
        <v>7562</v>
      </c>
    </row>
    <row r="6215" spans="1:7" x14ac:dyDescent="0.3">
      <c r="A6215" s="2">
        <v>272244</v>
      </c>
      <c r="B6215" s="3">
        <v>41832.361261574071</v>
      </c>
      <c r="C6215" s="2" t="s">
        <v>32</v>
      </c>
      <c r="D6215" s="2" t="str">
        <f>IF(Original!D6217 = "-", "Male", Original!D6217)</f>
        <v>Female</v>
      </c>
      <c r="E6215" s="2" t="s">
        <v>20</v>
      </c>
      <c r="F6215" s="2" t="str">
        <f>IF(Original!F6217 = "-", "c9", Original!F6217)</f>
        <v>c5</v>
      </c>
      <c r="G6215" s="2">
        <f>IF(ISBLANK(Original!G6217),MEDIAN(Original!G:G),Original!G6217)</f>
        <v>39347</v>
      </c>
    </row>
    <row r="6216" spans="1:7" x14ac:dyDescent="0.3">
      <c r="A6216" s="2">
        <v>761511</v>
      </c>
      <c r="B6216" s="3">
        <v>41832.361956018518</v>
      </c>
      <c r="C6216" s="2" t="s">
        <v>32</v>
      </c>
      <c r="D6216" s="2" t="str">
        <f>IF(Original!D6218 = "-", "Male", Original!D6218)</f>
        <v>Female</v>
      </c>
      <c r="E6216" s="2" t="s">
        <v>20</v>
      </c>
      <c r="F6216" s="2" t="str">
        <f>IF(Original!F6218 = "-", "c9", Original!F6218)</f>
        <v>c5</v>
      </c>
      <c r="G6216" s="2">
        <f>IF(ISBLANK(Original!G6218),MEDIAN(Original!G:G),Original!G6218)</f>
        <v>90092</v>
      </c>
    </row>
    <row r="6217" spans="1:7" x14ac:dyDescent="0.3">
      <c r="A6217" s="2">
        <v>875630</v>
      </c>
      <c r="B6217" s="3">
        <v>41832.362268518518</v>
      </c>
      <c r="C6217" s="2" t="s">
        <v>32</v>
      </c>
      <c r="D6217" s="2" t="str">
        <f>IF(Original!D6219 = "-", "Male", Original!D6219)</f>
        <v>Male</v>
      </c>
      <c r="E6217" s="2" t="s">
        <v>20</v>
      </c>
      <c r="F6217" s="2" t="str">
        <f>IF(Original!F6219 = "-", "c9", Original!F6219)</f>
        <v>c5</v>
      </c>
      <c r="G6217" s="2">
        <f>IF(ISBLANK(Original!G6219),MEDIAN(Original!G:G),Original!G6219)</f>
        <v>92668</v>
      </c>
    </row>
    <row r="6218" spans="1:7" x14ac:dyDescent="0.3">
      <c r="A6218" s="2">
        <v>897030</v>
      </c>
      <c r="B6218" s="3">
        <v>41832.362962962965</v>
      </c>
      <c r="C6218" s="2" t="s">
        <v>32</v>
      </c>
      <c r="D6218" s="2" t="str">
        <f>IF(Original!D6220 = "-", "Male", Original!D6220)</f>
        <v>Male</v>
      </c>
      <c r="E6218" s="2" t="s">
        <v>20</v>
      </c>
      <c r="F6218" s="2" t="str">
        <f>IF(Original!F6220 = "-", "c9", Original!F6220)</f>
        <v>c5</v>
      </c>
      <c r="G6218" s="2">
        <f>IF(ISBLANK(Original!G6220),MEDIAN(Original!G:G),Original!G6220)</f>
        <v>88402</v>
      </c>
    </row>
    <row r="6219" spans="1:7" x14ac:dyDescent="0.3">
      <c r="A6219" s="2">
        <v>385372</v>
      </c>
      <c r="B6219" s="3">
        <v>41849.749409722222</v>
      </c>
      <c r="C6219" s="2" t="s">
        <v>31</v>
      </c>
      <c r="D6219" s="2" t="str">
        <f>IF(Original!D6221 = "-", "Male", Original!D6221)</f>
        <v>Female</v>
      </c>
      <c r="E6219" s="2" t="s">
        <v>20</v>
      </c>
      <c r="F6219" s="2" t="str">
        <f>IF(Original!F6221 = "-", "c9", Original!F6221)</f>
        <v>c5</v>
      </c>
      <c r="G6219" s="2">
        <f>IF(ISBLANK(Original!G6221),MEDIAN(Original!G:G),Original!G6221)</f>
        <v>90724</v>
      </c>
    </row>
    <row r="6220" spans="1:7" x14ac:dyDescent="0.3">
      <c r="A6220" s="2">
        <v>295764</v>
      </c>
      <c r="B6220" s="3">
        <v>41849.749710648146</v>
      </c>
      <c r="C6220" s="2" t="s">
        <v>32</v>
      </c>
      <c r="D6220" s="2" t="str">
        <f>IF(Original!D6222 = "-", "Male", Original!D6222)</f>
        <v>Male</v>
      </c>
      <c r="E6220" s="2" t="s">
        <v>20</v>
      </c>
      <c r="F6220" s="2" t="str">
        <f>IF(Original!F6222 = "-", "c9", Original!F6222)</f>
        <v>c5</v>
      </c>
      <c r="G6220" s="2">
        <f>IF(ISBLANK(Original!G6222),MEDIAN(Original!G:G),Original!G6222)</f>
        <v>18040</v>
      </c>
    </row>
    <row r="6221" spans="1:7" x14ac:dyDescent="0.3">
      <c r="A6221" s="2">
        <v>732316</v>
      </c>
      <c r="B6221" s="3">
        <v>41849.750358796293</v>
      </c>
      <c r="C6221" s="2" t="s">
        <v>32</v>
      </c>
      <c r="D6221" s="2" t="str">
        <f>IF(Original!D6223 = "-", "Male", Original!D6223)</f>
        <v>Male</v>
      </c>
      <c r="E6221" s="2" t="s">
        <v>20</v>
      </c>
      <c r="F6221" s="2" t="str">
        <f>IF(Original!F6223 = "-", "c9", Original!F6223)</f>
        <v>c5</v>
      </c>
      <c r="G6221" s="2">
        <f>IF(ISBLANK(Original!G6223),MEDIAN(Original!G:G),Original!G6223)</f>
        <v>44858</v>
      </c>
    </row>
    <row r="6222" spans="1:7" x14ac:dyDescent="0.3">
      <c r="A6222" s="2">
        <v>238780</v>
      </c>
      <c r="B6222" s="3">
        <v>41771.354895833334</v>
      </c>
      <c r="C6222" s="2" t="s">
        <v>32</v>
      </c>
      <c r="D6222" s="2" t="str">
        <f>IF(Original!D6224 = "-", "Male", Original!D6224)</f>
        <v>Female</v>
      </c>
      <c r="E6222" s="2" t="s">
        <v>17</v>
      </c>
      <c r="F6222" s="2" t="str">
        <f>IF(Original!F6224 = "-", "c9", Original!F6224)</f>
        <v>c9</v>
      </c>
      <c r="G6222" s="2">
        <f>IF(ISBLANK(Original!G6224),MEDIAN(Original!G:G),Original!G6224)</f>
        <v>8149</v>
      </c>
    </row>
    <row r="6223" spans="1:7" x14ac:dyDescent="0.3">
      <c r="A6223" s="2">
        <v>486438</v>
      </c>
      <c r="B6223" s="3">
        <v>41771.356759259259</v>
      </c>
      <c r="C6223" s="2" t="s">
        <v>32</v>
      </c>
      <c r="D6223" s="2" t="str">
        <f>IF(Original!D6225 = "-", "Male", Original!D6225)</f>
        <v>Male</v>
      </c>
      <c r="E6223" s="2" t="s">
        <v>17</v>
      </c>
      <c r="F6223" s="2" t="str">
        <f>IF(Original!F6225 = "-", "c9", Original!F6225)</f>
        <v>c9</v>
      </c>
      <c r="G6223" s="2">
        <f>IF(ISBLANK(Original!G6225),MEDIAN(Original!G:G),Original!G6225)</f>
        <v>39748</v>
      </c>
    </row>
    <row r="6224" spans="1:7" x14ac:dyDescent="0.3">
      <c r="A6224" s="2">
        <v>781085</v>
      </c>
      <c r="B6224" s="3">
        <v>41792.37259259259</v>
      </c>
      <c r="C6224" s="2" t="s">
        <v>32</v>
      </c>
      <c r="D6224" s="2" t="str">
        <f>IF(Original!D6226 = "-", "Male", Original!D6226)</f>
        <v>Male</v>
      </c>
      <c r="E6224" s="2" t="s">
        <v>17</v>
      </c>
      <c r="F6224" s="2" t="str">
        <f>IF(Original!F6226 = "-", "c9", Original!F6226)</f>
        <v>c5</v>
      </c>
      <c r="G6224" s="2">
        <f>IF(ISBLANK(Original!G6226),MEDIAN(Original!G:G),Original!G6226)</f>
        <v>9877</v>
      </c>
    </row>
    <row r="6225" spans="1:7" x14ac:dyDescent="0.3">
      <c r="A6225" s="2">
        <v>160306</v>
      </c>
      <c r="B6225" s="3">
        <v>41801.052824074075</v>
      </c>
      <c r="C6225" s="2" t="s">
        <v>32</v>
      </c>
      <c r="D6225" s="2" t="str">
        <f>IF(Original!D6227 = "-", "Male", Original!D6227)</f>
        <v>Male</v>
      </c>
      <c r="E6225" s="2" t="s">
        <v>17</v>
      </c>
      <c r="F6225" s="2" t="str">
        <f>IF(Original!F6227 = "-", "c9", Original!F6227)</f>
        <v>c5</v>
      </c>
      <c r="G6225" s="2">
        <f>IF(ISBLANK(Original!G6227),MEDIAN(Original!G:G),Original!G6227)</f>
        <v>71235</v>
      </c>
    </row>
    <row r="6226" spans="1:7" x14ac:dyDescent="0.3">
      <c r="A6226" s="2">
        <v>543489</v>
      </c>
      <c r="B6226" s="3">
        <v>41801.053877314815</v>
      </c>
      <c r="C6226" s="2" t="s">
        <v>32</v>
      </c>
      <c r="D6226" s="2" t="str">
        <f>IF(Original!D6228 = "-", "Male", Original!D6228)</f>
        <v>Female</v>
      </c>
      <c r="E6226" s="2" t="s">
        <v>17</v>
      </c>
      <c r="F6226" s="2" t="str">
        <f>IF(Original!F6228 = "-", "c9", Original!F6228)</f>
        <v>c5</v>
      </c>
      <c r="G6226" s="2">
        <f>IF(ISBLANK(Original!G6228),MEDIAN(Original!G:G),Original!G6228)</f>
        <v>98424</v>
      </c>
    </row>
    <row r="6227" spans="1:7" x14ac:dyDescent="0.3">
      <c r="A6227" s="2">
        <v>850447</v>
      </c>
      <c r="B6227" s="3">
        <v>41801.054282407407</v>
      </c>
      <c r="C6227" s="2" t="s">
        <v>32</v>
      </c>
      <c r="D6227" s="2" t="str">
        <f>IF(Original!D6229 = "-", "Male", Original!D6229)</f>
        <v>Male</v>
      </c>
      <c r="E6227" s="2" t="s">
        <v>17</v>
      </c>
      <c r="F6227" s="2" t="str">
        <f>IF(Original!F6229 = "-", "c9", Original!F6229)</f>
        <v>c5</v>
      </c>
      <c r="G6227" s="2">
        <f>IF(ISBLANK(Original!G6229),MEDIAN(Original!G:G),Original!G6229)</f>
        <v>4243</v>
      </c>
    </row>
    <row r="6228" spans="1:7" x14ac:dyDescent="0.3">
      <c r="A6228" s="2">
        <v>535574</v>
      </c>
      <c r="B6228" s="3">
        <v>41803.493402777778</v>
      </c>
      <c r="C6228" s="2" t="s">
        <v>32</v>
      </c>
      <c r="D6228" s="2" t="str">
        <f>IF(Original!D6230 = "-", "Male", Original!D6230)</f>
        <v>Male</v>
      </c>
      <c r="E6228" s="2" t="s">
        <v>17</v>
      </c>
      <c r="F6228" s="2" t="str">
        <f>IF(Original!F6230 = "-", "c9", Original!F6230)</f>
        <v>c5</v>
      </c>
      <c r="G6228" s="2">
        <f>IF(ISBLANK(Original!G6230),MEDIAN(Original!G:G),Original!G6230)</f>
        <v>36156</v>
      </c>
    </row>
    <row r="6229" spans="1:7" x14ac:dyDescent="0.3">
      <c r="A6229" s="2">
        <v>350361</v>
      </c>
      <c r="B6229" s="3">
        <v>41810.314201388886</v>
      </c>
      <c r="C6229" s="2" t="s">
        <v>32</v>
      </c>
      <c r="D6229" s="2" t="str">
        <f>IF(Original!D6231 = "-", "Male", Original!D6231)</f>
        <v>Female</v>
      </c>
      <c r="E6229" s="2" t="s">
        <v>17</v>
      </c>
      <c r="F6229" s="2" t="str">
        <f>IF(Original!F6231 = "-", "c9", Original!F6231)</f>
        <v>c5</v>
      </c>
      <c r="G6229" s="2">
        <f>IF(ISBLANK(Original!G6231),MEDIAN(Original!G:G),Original!G6231)</f>
        <v>73640</v>
      </c>
    </row>
    <row r="6230" spans="1:7" x14ac:dyDescent="0.3">
      <c r="A6230" s="2">
        <v>381800</v>
      </c>
      <c r="B6230" s="3">
        <v>41810.31354166667</v>
      </c>
      <c r="C6230" s="2" t="s">
        <v>31</v>
      </c>
      <c r="D6230" s="2" t="str">
        <f>IF(Original!D6232 = "-", "Male", Original!D6232)</f>
        <v>Female</v>
      </c>
      <c r="E6230" s="2" t="s">
        <v>17</v>
      </c>
      <c r="F6230" s="2" t="str">
        <f>IF(Original!F6232 = "-", "c9", Original!F6232)</f>
        <v>c5</v>
      </c>
      <c r="G6230" s="2">
        <f>IF(ISBLANK(Original!G6232),MEDIAN(Original!G:G),Original!G6232)</f>
        <v>17631</v>
      </c>
    </row>
    <row r="6231" spans="1:7" x14ac:dyDescent="0.3">
      <c r="A6231" s="2">
        <v>688882</v>
      </c>
      <c r="B6231" s="3">
        <v>41787.445428240739</v>
      </c>
      <c r="C6231" s="2" t="s">
        <v>32</v>
      </c>
      <c r="D6231" s="2" t="str">
        <f>IF(Original!D6233 = "-", "Male", Original!D6233)</f>
        <v>Male</v>
      </c>
      <c r="E6231" s="2" t="s">
        <v>12</v>
      </c>
      <c r="F6231" s="2" t="str">
        <f>IF(Original!F6233 = "-", "c9", Original!F6233)</f>
        <v>i7</v>
      </c>
      <c r="G6231" s="2">
        <f>IF(ISBLANK(Original!G6233),MEDIAN(Original!G:G),Original!G6233)</f>
        <v>48959</v>
      </c>
    </row>
    <row r="6232" spans="1:7" x14ac:dyDescent="0.3">
      <c r="A6232" s="2">
        <v>767512</v>
      </c>
      <c r="B6232" s="3">
        <v>41787.445798611108</v>
      </c>
      <c r="C6232" s="2" t="s">
        <v>32</v>
      </c>
      <c r="D6232" s="2" t="str">
        <f>IF(Original!D6234 = "-", "Male", Original!D6234)</f>
        <v>Male</v>
      </c>
      <c r="E6232" s="2" t="s">
        <v>12</v>
      </c>
      <c r="F6232" s="2" t="str">
        <f>IF(Original!F6234 = "-", "c9", Original!F6234)</f>
        <v>i7</v>
      </c>
      <c r="G6232" s="2">
        <f>IF(ISBLANK(Original!G6234),MEDIAN(Original!G:G),Original!G6234)</f>
        <v>72651</v>
      </c>
    </row>
    <row r="6233" spans="1:7" x14ac:dyDescent="0.3">
      <c r="A6233" s="2">
        <v>119333</v>
      </c>
      <c r="B6233" s="3">
        <v>41787.447164351855</v>
      </c>
      <c r="C6233" s="2" t="s">
        <v>32</v>
      </c>
      <c r="D6233" s="2" t="str">
        <f>IF(Original!D6235 = "-", "Male", Original!D6235)</f>
        <v>Female</v>
      </c>
      <c r="E6233" s="2" t="s">
        <v>12</v>
      </c>
      <c r="F6233" s="2" t="str">
        <f>IF(Original!F6235 = "-", "c9", Original!F6235)</f>
        <v>i7</v>
      </c>
      <c r="G6233" s="2">
        <f>IF(ISBLANK(Original!G6235),MEDIAN(Original!G:G),Original!G6235)</f>
        <v>97293</v>
      </c>
    </row>
    <row r="6234" spans="1:7" x14ac:dyDescent="0.3">
      <c r="A6234" s="2">
        <v>915359</v>
      </c>
      <c r="B6234" s="3">
        <v>41787.447870370372</v>
      </c>
      <c r="C6234" s="2" t="s">
        <v>32</v>
      </c>
      <c r="D6234" s="2" t="str">
        <f>IF(Original!D6236 = "-", "Male", Original!D6236)</f>
        <v>Male</v>
      </c>
      <c r="E6234" s="2" t="s">
        <v>12</v>
      </c>
      <c r="F6234" s="2" t="str">
        <f>IF(Original!F6236 = "-", "c9", Original!F6236)</f>
        <v>i7</v>
      </c>
      <c r="G6234" s="2">
        <f>IF(ISBLANK(Original!G6236),MEDIAN(Original!G:G),Original!G6236)</f>
        <v>5280</v>
      </c>
    </row>
    <row r="6235" spans="1:7" x14ac:dyDescent="0.3">
      <c r="A6235" s="2">
        <v>787255</v>
      </c>
      <c r="B6235" s="3">
        <v>41788.797430555554</v>
      </c>
      <c r="C6235" s="2" t="s">
        <v>32</v>
      </c>
      <c r="D6235" s="2" t="str">
        <f>IF(Original!D6237 = "-", "Male", Original!D6237)</f>
        <v>Male</v>
      </c>
      <c r="E6235" s="2" t="s">
        <v>12</v>
      </c>
      <c r="F6235" s="2" t="str">
        <f>IF(Original!F6237 = "-", "c9", Original!F6237)</f>
        <v>i7</v>
      </c>
      <c r="G6235" s="2">
        <f>IF(ISBLANK(Original!G6237),MEDIAN(Original!G:G),Original!G6237)</f>
        <v>84530</v>
      </c>
    </row>
    <row r="6236" spans="1:7" x14ac:dyDescent="0.3">
      <c r="A6236" s="2">
        <v>670473</v>
      </c>
      <c r="B6236" s="3">
        <v>41788.80091435185</v>
      </c>
      <c r="C6236" s="2" t="s">
        <v>32</v>
      </c>
      <c r="D6236" s="2" t="str">
        <f>IF(Original!D6238 = "-", "Male", Original!D6238)</f>
        <v>Female</v>
      </c>
      <c r="E6236" s="2" t="s">
        <v>12</v>
      </c>
      <c r="F6236" s="2" t="str">
        <f>IF(Original!F6238 = "-", "c9", Original!F6238)</f>
        <v>i7</v>
      </c>
      <c r="G6236" s="2">
        <f>IF(ISBLANK(Original!G6238),MEDIAN(Original!G:G),Original!G6238)</f>
        <v>64888</v>
      </c>
    </row>
    <row r="6237" spans="1:7" x14ac:dyDescent="0.3">
      <c r="A6237" s="2">
        <v>857773</v>
      </c>
      <c r="B6237" s="3">
        <v>41806.785671296297</v>
      </c>
      <c r="C6237" s="2" t="s">
        <v>32</v>
      </c>
      <c r="D6237" s="2" t="str">
        <f>IF(Original!D6239 = "-", "Male", Original!D6239)</f>
        <v>Male</v>
      </c>
      <c r="E6237" s="2" t="s">
        <v>12</v>
      </c>
      <c r="F6237" s="2" t="str">
        <f>IF(Original!F6239 = "-", "c9", Original!F6239)</f>
        <v>i7</v>
      </c>
      <c r="G6237" s="2">
        <f>IF(ISBLANK(Original!G6239),MEDIAN(Original!G:G),Original!G6239)</f>
        <v>33458</v>
      </c>
    </row>
    <row r="6238" spans="1:7" x14ac:dyDescent="0.3">
      <c r="A6238" s="2">
        <v>409904</v>
      </c>
      <c r="B6238" s="3">
        <v>41793.220937500002</v>
      </c>
      <c r="C6238" s="2" t="s">
        <v>32</v>
      </c>
      <c r="D6238" s="2" t="str">
        <f>IF(Original!D6240 = "-", "Male", Original!D6240)</f>
        <v>Male</v>
      </c>
      <c r="E6238" s="2" t="s">
        <v>18</v>
      </c>
      <c r="F6238" s="2" t="str">
        <f>IF(Original!F6240 = "-", "c9", Original!F6240)</f>
        <v>c9</v>
      </c>
      <c r="G6238" s="2">
        <f>IF(ISBLANK(Original!G6240),MEDIAN(Original!G:G),Original!G6240)</f>
        <v>73859</v>
      </c>
    </row>
    <row r="6239" spans="1:7" x14ac:dyDescent="0.3">
      <c r="A6239" s="2">
        <v>765785</v>
      </c>
      <c r="B6239" s="3">
        <v>41801.792627314811</v>
      </c>
      <c r="C6239" s="2" t="s">
        <v>32</v>
      </c>
      <c r="D6239" s="2" t="str">
        <f>IF(Original!D6241 = "-", "Male", Original!D6241)</f>
        <v>Male</v>
      </c>
      <c r="E6239" s="2" t="s">
        <v>18</v>
      </c>
      <c r="F6239" s="2" t="str">
        <f>IF(Original!F6241 = "-", "c9", Original!F6241)</f>
        <v>c9</v>
      </c>
      <c r="G6239" s="2">
        <f>IF(ISBLANK(Original!G6241),MEDIAN(Original!G:G),Original!G6241)</f>
        <v>32102</v>
      </c>
    </row>
    <row r="6240" spans="1:7" x14ac:dyDescent="0.3">
      <c r="A6240" s="2">
        <v>488225</v>
      </c>
      <c r="B6240" s="3">
        <v>41803.686701388891</v>
      </c>
      <c r="C6240" s="2" t="s">
        <v>32</v>
      </c>
      <c r="D6240" s="2" t="str">
        <f>IF(Original!D6242 = "-", "Male", Original!D6242)</f>
        <v>Male</v>
      </c>
      <c r="E6240" s="2" t="s">
        <v>18</v>
      </c>
      <c r="F6240" s="2" t="str">
        <f>IF(Original!F6242 = "-", "c9", Original!F6242)</f>
        <v>c9</v>
      </c>
      <c r="G6240" s="2">
        <f>IF(ISBLANK(Original!G6242),MEDIAN(Original!G:G),Original!G6242)</f>
        <v>57786</v>
      </c>
    </row>
    <row r="6241" spans="1:7" x14ac:dyDescent="0.3">
      <c r="A6241" s="2">
        <v>631107</v>
      </c>
      <c r="B6241" s="3">
        <v>41803.687743055554</v>
      </c>
      <c r="C6241" s="2" t="s">
        <v>32</v>
      </c>
      <c r="D6241" s="2" t="str">
        <f>IF(Original!D6243 = "-", "Male", Original!D6243)</f>
        <v>Male</v>
      </c>
      <c r="E6241" s="2" t="s">
        <v>18</v>
      </c>
      <c r="F6241" s="2" t="str">
        <f>IF(Original!F6243 = "-", "c9", Original!F6243)</f>
        <v>c9</v>
      </c>
      <c r="G6241" s="2">
        <f>IF(ISBLANK(Original!G6243),MEDIAN(Original!G:G),Original!G6243)</f>
        <v>21177</v>
      </c>
    </row>
    <row r="6242" spans="1:7" x14ac:dyDescent="0.3">
      <c r="A6242" s="2">
        <v>354992</v>
      </c>
      <c r="B6242" s="3">
        <v>41881.624652777777</v>
      </c>
      <c r="C6242" s="2" t="s">
        <v>32</v>
      </c>
      <c r="D6242" s="2" t="str">
        <f>IF(Original!D6244 = "-", "Male", Original!D6244)</f>
        <v>Male</v>
      </c>
      <c r="E6242" s="2" t="s">
        <v>20</v>
      </c>
      <c r="F6242" s="2" t="str">
        <f>IF(Original!F6244 = "-", "c9", Original!F6244)</f>
        <v>i7</v>
      </c>
      <c r="G6242" s="2">
        <f>IF(ISBLANK(Original!G6244),MEDIAN(Original!G:G),Original!G6244)</f>
        <v>4846</v>
      </c>
    </row>
    <row r="6243" spans="1:7" x14ac:dyDescent="0.3">
      <c r="A6243" s="2">
        <v>55660</v>
      </c>
      <c r="B6243" s="3">
        <v>41785.622013888889</v>
      </c>
      <c r="C6243" s="2" t="s">
        <v>32</v>
      </c>
      <c r="D6243" s="2" t="str">
        <f>IF(Original!D6245 = "-", "Male", Original!D6245)</f>
        <v>Male</v>
      </c>
      <c r="E6243" s="2" t="s">
        <v>20</v>
      </c>
      <c r="F6243" s="2" t="str">
        <f>IF(Original!F6245 = "-", "c9", Original!F6245)</f>
        <v>i7</v>
      </c>
      <c r="G6243" s="2">
        <f>IF(ISBLANK(Original!G6245),MEDIAN(Original!G:G),Original!G6245)</f>
        <v>84360</v>
      </c>
    </row>
    <row r="6244" spans="1:7" x14ac:dyDescent="0.3">
      <c r="A6244" s="2">
        <v>20775</v>
      </c>
      <c r="B6244" s="3">
        <v>41788.680069444446</v>
      </c>
      <c r="C6244" s="2" t="s">
        <v>32</v>
      </c>
      <c r="D6244" s="2" t="str">
        <f>IF(Original!D6246 = "-", "Male", Original!D6246)</f>
        <v>Female</v>
      </c>
      <c r="E6244" s="2" t="s">
        <v>20</v>
      </c>
      <c r="F6244" s="2" t="str">
        <f>IF(Original!F6246 = "-", "c9", Original!F6246)</f>
        <v>i7</v>
      </c>
      <c r="G6244" s="2">
        <f>IF(ISBLANK(Original!G6246),MEDIAN(Original!G:G),Original!G6246)</f>
        <v>75404</v>
      </c>
    </row>
    <row r="6245" spans="1:7" x14ac:dyDescent="0.3">
      <c r="A6245" s="2">
        <v>102520</v>
      </c>
      <c r="B6245" s="3">
        <v>41788.681655092594</v>
      </c>
      <c r="C6245" s="2" t="s">
        <v>32</v>
      </c>
      <c r="D6245" s="2" t="str">
        <f>IF(Original!D6247 = "-", "Male", Original!D6247)</f>
        <v>Male</v>
      </c>
      <c r="E6245" s="2" t="s">
        <v>20</v>
      </c>
      <c r="F6245" s="2" t="str">
        <f>IF(Original!F6247 = "-", "c9", Original!F6247)</f>
        <v>i7</v>
      </c>
      <c r="G6245" s="2">
        <f>IF(ISBLANK(Original!G6247),MEDIAN(Original!G:G),Original!G6247)</f>
        <v>71906</v>
      </c>
    </row>
    <row r="6246" spans="1:7" x14ac:dyDescent="0.3">
      <c r="A6246" s="2">
        <v>364734</v>
      </c>
      <c r="B6246" s="3">
        <v>41790.347083333334</v>
      </c>
      <c r="C6246" s="2" t="s">
        <v>32</v>
      </c>
      <c r="D6246" s="2" t="str">
        <f>IF(Original!D6248 = "-", "Male", Original!D6248)</f>
        <v>Female</v>
      </c>
      <c r="E6246" s="2" t="s">
        <v>20</v>
      </c>
      <c r="F6246" s="2" t="str">
        <f>IF(Original!F6248 = "-", "c9", Original!F6248)</f>
        <v>c8</v>
      </c>
      <c r="G6246" s="2">
        <f>IF(ISBLANK(Original!G6248),MEDIAN(Original!G:G),Original!G6248)</f>
        <v>88244</v>
      </c>
    </row>
    <row r="6247" spans="1:7" x14ac:dyDescent="0.3">
      <c r="A6247" s="2">
        <v>727428</v>
      </c>
      <c r="B6247" s="3">
        <v>41790.348414351851</v>
      </c>
      <c r="C6247" s="2" t="s">
        <v>32</v>
      </c>
      <c r="D6247" s="2" t="str">
        <f>IF(Original!D6249 = "-", "Male", Original!D6249)</f>
        <v>Male</v>
      </c>
      <c r="E6247" s="2" t="s">
        <v>20</v>
      </c>
      <c r="F6247" s="2" t="str">
        <f>IF(Original!F6249 = "-", "c9", Original!F6249)</f>
        <v>c8</v>
      </c>
      <c r="G6247" s="2">
        <f>IF(ISBLANK(Original!G6249),MEDIAN(Original!G:G),Original!G6249)</f>
        <v>84631</v>
      </c>
    </row>
    <row r="6248" spans="1:7" x14ac:dyDescent="0.3">
      <c r="A6248" s="2">
        <v>391358</v>
      </c>
      <c r="B6248" s="3">
        <v>41801.491157407407</v>
      </c>
      <c r="C6248" s="2" t="s">
        <v>32</v>
      </c>
      <c r="D6248" s="2" t="str">
        <f>IF(Original!D6250 = "-", "Male", Original!D6250)</f>
        <v>Male</v>
      </c>
      <c r="E6248" s="2" t="s">
        <v>20</v>
      </c>
      <c r="F6248" s="2" t="str">
        <f>IF(Original!F6250 = "-", "c9", Original!F6250)</f>
        <v>i7</v>
      </c>
      <c r="G6248" s="2">
        <f>IF(ISBLANK(Original!G6250),MEDIAN(Original!G:G),Original!G6250)</f>
        <v>59948</v>
      </c>
    </row>
    <row r="6249" spans="1:7" x14ac:dyDescent="0.3">
      <c r="A6249" s="2">
        <v>189233</v>
      </c>
      <c r="B6249" s="3">
        <v>41801.494050925925</v>
      </c>
      <c r="C6249" s="2" t="s">
        <v>32</v>
      </c>
      <c r="D6249" s="2" t="str">
        <f>IF(Original!D6251 = "-", "Male", Original!D6251)</f>
        <v>Male</v>
      </c>
      <c r="E6249" s="2" t="s">
        <v>20</v>
      </c>
      <c r="F6249" s="2" t="str">
        <f>IF(Original!F6251 = "-", "c9", Original!F6251)</f>
        <v>i7</v>
      </c>
      <c r="G6249" s="2">
        <f>IF(ISBLANK(Original!G6251),MEDIAN(Original!G:G),Original!G6251)</f>
        <v>73242</v>
      </c>
    </row>
    <row r="6250" spans="1:7" x14ac:dyDescent="0.3">
      <c r="A6250" s="2">
        <v>704858</v>
      </c>
      <c r="B6250" s="3">
        <v>41807.135451388887</v>
      </c>
      <c r="C6250" s="2" t="s">
        <v>31</v>
      </c>
      <c r="D6250" s="2" t="str">
        <f>IF(Original!D6252 = "-", "Male", Original!D6252)</f>
        <v>Male</v>
      </c>
      <c r="E6250" s="2" t="s">
        <v>20</v>
      </c>
      <c r="F6250" s="2" t="str">
        <f>IF(Original!F6252 = "-", "c9", Original!F6252)</f>
        <v>i7</v>
      </c>
      <c r="G6250" s="2">
        <f>IF(ISBLANK(Original!G6252),MEDIAN(Original!G:G),Original!G6252)</f>
        <v>78284</v>
      </c>
    </row>
    <row r="6251" spans="1:7" x14ac:dyDescent="0.3">
      <c r="A6251" s="2">
        <v>753270</v>
      </c>
      <c r="B6251" s="3">
        <v>41792.54173611111</v>
      </c>
      <c r="C6251" s="2" t="s">
        <v>31</v>
      </c>
      <c r="D6251" s="2" t="str">
        <f>IF(Original!D6253 = "-", "Male", Original!D6253)</f>
        <v>Male</v>
      </c>
      <c r="E6251" s="2" t="s">
        <v>20</v>
      </c>
      <c r="F6251" s="2" t="str">
        <f>IF(Original!F6253 = "-", "c9", Original!F6253)</f>
        <v>b9</v>
      </c>
      <c r="G6251" s="2">
        <f>IF(ISBLANK(Original!G6253),MEDIAN(Original!G:G),Original!G6253)</f>
        <v>40759</v>
      </c>
    </row>
    <row r="6252" spans="1:7" x14ac:dyDescent="0.3">
      <c r="A6252" s="2">
        <v>477807</v>
      </c>
      <c r="B6252" s="3">
        <v>41774.807789351849</v>
      </c>
      <c r="C6252" s="2" t="s">
        <v>32</v>
      </c>
      <c r="D6252" s="2" t="str">
        <f>IF(Original!D6254 = "-", "Male", Original!D6254)</f>
        <v>Male</v>
      </c>
      <c r="E6252" s="2" t="s">
        <v>17</v>
      </c>
      <c r="F6252" s="2" t="str">
        <f>IF(Original!F6254 = "-", "c9", Original!F6254)</f>
        <v>i7</v>
      </c>
      <c r="G6252" s="2">
        <f>IF(ISBLANK(Original!G6254),MEDIAN(Original!G:G),Original!G6254)</f>
        <v>55597</v>
      </c>
    </row>
    <row r="6253" spans="1:7" x14ac:dyDescent="0.3">
      <c r="A6253" s="2">
        <v>898121</v>
      </c>
      <c r="B6253" s="3">
        <v>41789.670138888891</v>
      </c>
      <c r="C6253" s="2" t="s">
        <v>32</v>
      </c>
      <c r="D6253" s="2" t="str">
        <f>IF(Original!D6255 = "-", "Male", Original!D6255)</f>
        <v>Male</v>
      </c>
      <c r="E6253" s="2" t="s">
        <v>17</v>
      </c>
      <c r="F6253" s="2" t="str">
        <f>IF(Original!F6255 = "-", "c9", Original!F6255)</f>
        <v>i7</v>
      </c>
      <c r="G6253" s="2">
        <f>IF(ISBLANK(Original!G6255),MEDIAN(Original!G:G),Original!G6255)</f>
        <v>76013</v>
      </c>
    </row>
    <row r="6254" spans="1:7" x14ac:dyDescent="0.3">
      <c r="A6254" s="2">
        <v>722804</v>
      </c>
      <c r="B6254" s="3">
        <v>41789.67119212963</v>
      </c>
      <c r="C6254" s="2" t="s">
        <v>32</v>
      </c>
      <c r="D6254" s="2" t="str">
        <f>IF(Original!D6256 = "-", "Male", Original!D6256)</f>
        <v>Female</v>
      </c>
      <c r="E6254" s="2" t="s">
        <v>17</v>
      </c>
      <c r="F6254" s="2" t="str">
        <f>IF(Original!F6256 = "-", "c9", Original!F6256)</f>
        <v>i7</v>
      </c>
      <c r="G6254" s="2">
        <f>IF(ISBLANK(Original!G6256),MEDIAN(Original!G:G),Original!G6256)</f>
        <v>30207</v>
      </c>
    </row>
    <row r="6255" spans="1:7" x14ac:dyDescent="0.3">
      <c r="A6255" s="2">
        <v>168749</v>
      </c>
      <c r="B6255" s="3">
        <v>41789.671527777777</v>
      </c>
      <c r="C6255" s="2" t="s">
        <v>32</v>
      </c>
      <c r="D6255" s="2" t="str">
        <f>IF(Original!D6257 = "-", "Male", Original!D6257)</f>
        <v>Male</v>
      </c>
      <c r="E6255" s="2" t="s">
        <v>17</v>
      </c>
      <c r="F6255" s="2" t="str">
        <f>IF(Original!F6257 = "-", "c9", Original!F6257)</f>
        <v>i7</v>
      </c>
      <c r="G6255" s="2">
        <f>IF(ISBLANK(Original!G6257),MEDIAN(Original!G:G),Original!G6257)</f>
        <v>7394</v>
      </c>
    </row>
    <row r="6256" spans="1:7" x14ac:dyDescent="0.3">
      <c r="A6256" s="2">
        <v>683810</v>
      </c>
      <c r="B6256" s="3">
        <v>41796.583807870367</v>
      </c>
      <c r="C6256" s="2" t="s">
        <v>32</v>
      </c>
      <c r="D6256" s="2" t="str">
        <f>IF(Original!D6258 = "-", "Male", Original!D6258)</f>
        <v>Don’t want to say</v>
      </c>
      <c r="E6256" s="2" t="s">
        <v>17</v>
      </c>
      <c r="F6256" s="2" t="str">
        <f>IF(Original!F6258 = "-", "c9", Original!F6258)</f>
        <v>c9</v>
      </c>
      <c r="G6256" s="2">
        <f>IF(ISBLANK(Original!G6258),MEDIAN(Original!G:G),Original!G6258)</f>
        <v>91112</v>
      </c>
    </row>
    <row r="6257" spans="1:7" x14ac:dyDescent="0.3">
      <c r="A6257" s="2">
        <v>292742</v>
      </c>
      <c r="B6257" s="3">
        <v>41814.493576388886</v>
      </c>
      <c r="C6257" s="2" t="s">
        <v>32</v>
      </c>
      <c r="D6257" s="2" t="str">
        <f>IF(Original!D6259 = "-", "Male", Original!D6259)</f>
        <v>Male</v>
      </c>
      <c r="E6257" s="2" t="s">
        <v>20</v>
      </c>
      <c r="F6257" s="2" t="str">
        <f>IF(Original!F6259 = "-", "c9", Original!F6259)</f>
        <v>b9</v>
      </c>
      <c r="G6257" s="2">
        <f>IF(ISBLANK(Original!G6259),MEDIAN(Original!G:G),Original!G6259)</f>
        <v>57823</v>
      </c>
    </row>
    <row r="6258" spans="1:7" x14ac:dyDescent="0.3">
      <c r="A6258" s="2">
        <v>441041</v>
      </c>
      <c r="B6258" s="3">
        <v>41814.495173611111</v>
      </c>
      <c r="C6258" s="2" t="s">
        <v>32</v>
      </c>
      <c r="D6258" s="2" t="str">
        <f>IF(Original!D6260 = "-", "Male", Original!D6260)</f>
        <v>Male</v>
      </c>
      <c r="E6258" s="2" t="s">
        <v>20</v>
      </c>
      <c r="F6258" s="2" t="str">
        <f>IF(Original!F6260 = "-", "c9", Original!F6260)</f>
        <v>b9</v>
      </c>
      <c r="G6258" s="2">
        <f>IF(ISBLANK(Original!G6260),MEDIAN(Original!G:G),Original!G6260)</f>
        <v>7239</v>
      </c>
    </row>
    <row r="6259" spans="1:7" x14ac:dyDescent="0.3">
      <c r="A6259" s="2">
        <v>56603</v>
      </c>
      <c r="B6259" s="3">
        <v>41828.560150462959</v>
      </c>
      <c r="C6259" s="2" t="s">
        <v>32</v>
      </c>
      <c r="D6259" s="2" t="str">
        <f>IF(Original!D6261 = "-", "Male", Original!D6261)</f>
        <v>Female</v>
      </c>
      <c r="E6259" s="2" t="s">
        <v>20</v>
      </c>
      <c r="F6259" s="2" t="str">
        <f>IF(Original!F6261 = "-", "c9", Original!F6261)</f>
        <v>b9</v>
      </c>
      <c r="G6259" s="2">
        <f>IF(ISBLANK(Original!G6261),MEDIAN(Original!G:G),Original!G6261)</f>
        <v>54973</v>
      </c>
    </row>
    <row r="6260" spans="1:7" x14ac:dyDescent="0.3">
      <c r="A6260" s="2">
        <v>997569</v>
      </c>
      <c r="B6260" s="3">
        <v>41788.781053240738</v>
      </c>
      <c r="C6260" s="2" t="s">
        <v>32</v>
      </c>
      <c r="D6260" s="2" t="str">
        <f>IF(Original!D6262 = "-", "Male", Original!D6262)</f>
        <v>Female</v>
      </c>
      <c r="E6260" s="2" t="s">
        <v>15</v>
      </c>
      <c r="F6260" s="2" t="str">
        <f>IF(Original!F6262 = "-", "c9", Original!F6262)</f>
        <v>i5</v>
      </c>
      <c r="G6260" s="2">
        <f>IF(ISBLANK(Original!G6262),MEDIAN(Original!G:G),Original!G6262)</f>
        <v>68698</v>
      </c>
    </row>
    <row r="6261" spans="1:7" x14ac:dyDescent="0.3">
      <c r="A6261" s="2">
        <v>573927</v>
      </c>
      <c r="B6261" s="3">
        <v>41863.648055555554</v>
      </c>
      <c r="C6261" s="2" t="s">
        <v>32</v>
      </c>
      <c r="D6261" s="2" t="str">
        <f>IF(Original!D6263 = "-", "Male", Original!D6263)</f>
        <v>Male</v>
      </c>
      <c r="E6261" s="2" t="s">
        <v>16</v>
      </c>
      <c r="F6261" s="2" t="str">
        <f>IF(Original!F6263 = "-", "c9", Original!F6263)</f>
        <v>c5</v>
      </c>
      <c r="G6261" s="2">
        <f>IF(ISBLANK(Original!G6263),MEDIAN(Original!G:G),Original!G6263)</f>
        <v>32801</v>
      </c>
    </row>
    <row r="6262" spans="1:7" x14ac:dyDescent="0.3">
      <c r="A6262" s="2">
        <v>611822</v>
      </c>
      <c r="B6262" s="3">
        <v>41842.537870370368</v>
      </c>
      <c r="C6262" s="2" t="s">
        <v>32</v>
      </c>
      <c r="D6262" s="2" t="str">
        <f>IF(Original!D6264 = "-", "Male", Original!D6264)</f>
        <v>Female</v>
      </c>
      <c r="E6262" s="2" t="s">
        <v>17</v>
      </c>
      <c r="F6262" s="2" t="str">
        <f>IF(Original!F6264 = "-", "c9", Original!F6264)</f>
        <v>i7</v>
      </c>
      <c r="G6262" s="2">
        <f>IF(ISBLANK(Original!G6264),MEDIAN(Original!G:G),Original!G6264)</f>
        <v>48568</v>
      </c>
    </row>
    <row r="6263" spans="1:7" x14ac:dyDescent="0.3">
      <c r="A6263" s="2">
        <v>867708</v>
      </c>
      <c r="B6263" s="3">
        <v>41843.50986111111</v>
      </c>
      <c r="C6263" s="2" t="s">
        <v>32</v>
      </c>
      <c r="D6263" s="2" t="str">
        <f>IF(Original!D6265 = "-", "Male", Original!D6265)</f>
        <v>Male</v>
      </c>
      <c r="E6263" s="2" t="s">
        <v>17</v>
      </c>
      <c r="F6263" s="2" t="str">
        <f>IF(Original!F6265 = "-", "c9", Original!F6265)</f>
        <v>i7</v>
      </c>
      <c r="G6263" s="2">
        <f>IF(ISBLANK(Original!G6265),MEDIAN(Original!G:G),Original!G6265)</f>
        <v>82325</v>
      </c>
    </row>
    <row r="6264" spans="1:7" x14ac:dyDescent="0.3">
      <c r="A6264" s="2">
        <v>199470</v>
      </c>
      <c r="B6264" s="3">
        <v>41845.808645833335</v>
      </c>
      <c r="C6264" s="2" t="s">
        <v>32</v>
      </c>
      <c r="D6264" s="2" t="str">
        <f>IF(Original!D6266 = "-", "Male", Original!D6266)</f>
        <v>Male</v>
      </c>
      <c r="E6264" s="2" t="s">
        <v>17</v>
      </c>
      <c r="F6264" s="2" t="str">
        <f>IF(Original!F6266 = "-", "c9", Original!F6266)</f>
        <v>c5</v>
      </c>
      <c r="G6264" s="2">
        <f>IF(ISBLANK(Original!G6266),MEDIAN(Original!G:G),Original!G6266)</f>
        <v>97038</v>
      </c>
    </row>
    <row r="6265" spans="1:7" x14ac:dyDescent="0.3">
      <c r="A6265" s="2">
        <v>539550</v>
      </c>
      <c r="B6265" s="3">
        <v>41845.810729166667</v>
      </c>
      <c r="C6265" s="2" t="s">
        <v>32</v>
      </c>
      <c r="D6265" s="2" t="str">
        <f>IF(Original!D6267 = "-", "Male", Original!D6267)</f>
        <v>Male</v>
      </c>
      <c r="E6265" s="2" t="s">
        <v>17</v>
      </c>
      <c r="F6265" s="2" t="str">
        <f>IF(Original!F6267 = "-", "c9", Original!F6267)</f>
        <v>c5</v>
      </c>
      <c r="G6265" s="2">
        <f>IF(ISBLANK(Original!G6267),MEDIAN(Original!G:G),Original!G6267)</f>
        <v>72434</v>
      </c>
    </row>
    <row r="6266" spans="1:7" x14ac:dyDescent="0.3">
      <c r="A6266" s="2">
        <v>613607</v>
      </c>
      <c r="B6266" s="3">
        <v>41845.812106481484</v>
      </c>
      <c r="C6266" s="2" t="s">
        <v>32</v>
      </c>
      <c r="D6266" s="2" t="str">
        <f>IF(Original!D6268 = "-", "Male", Original!D6268)</f>
        <v>Male</v>
      </c>
      <c r="E6266" s="2" t="s">
        <v>17</v>
      </c>
      <c r="F6266" s="2" t="str">
        <f>IF(Original!F6268 = "-", "c9", Original!F6268)</f>
        <v>c5</v>
      </c>
      <c r="G6266" s="2">
        <f>IF(ISBLANK(Original!G6268),MEDIAN(Original!G:G),Original!G6268)</f>
        <v>22161</v>
      </c>
    </row>
    <row r="6267" spans="1:7" x14ac:dyDescent="0.3">
      <c r="A6267" s="2">
        <v>68275</v>
      </c>
      <c r="B6267" s="3">
        <v>41845.806284722225</v>
      </c>
      <c r="C6267" s="2" t="s">
        <v>32</v>
      </c>
      <c r="D6267" s="2" t="str">
        <f>IF(Original!D6269 = "-", "Male", Original!D6269)</f>
        <v>Don’t want to say</v>
      </c>
      <c r="E6267" s="2" t="s">
        <v>17</v>
      </c>
      <c r="F6267" s="2" t="str">
        <f>IF(Original!F6269 = "-", "c9", Original!F6269)</f>
        <v>c5</v>
      </c>
      <c r="G6267" s="2">
        <f>IF(ISBLANK(Original!G6269),MEDIAN(Original!G:G),Original!G6269)</f>
        <v>10759</v>
      </c>
    </row>
    <row r="6268" spans="1:7" x14ac:dyDescent="0.3">
      <c r="A6268" s="2">
        <v>873486</v>
      </c>
      <c r="B6268" s="3">
        <v>41864.73574074074</v>
      </c>
      <c r="C6268" s="2" t="s">
        <v>32</v>
      </c>
      <c r="D6268" s="2" t="str">
        <f>IF(Original!D6270 = "-", "Male", Original!D6270)</f>
        <v>Female</v>
      </c>
      <c r="E6268" s="2" t="s">
        <v>20</v>
      </c>
      <c r="F6268" s="2" t="str">
        <f>IF(Original!F6270 = "-", "c9", Original!F6270)</f>
        <v>c9</v>
      </c>
      <c r="G6268" s="2">
        <f>IF(ISBLANK(Original!G6270),MEDIAN(Original!G:G),Original!G6270)</f>
        <v>33189</v>
      </c>
    </row>
    <row r="6269" spans="1:7" x14ac:dyDescent="0.3">
      <c r="A6269" s="2">
        <v>594223</v>
      </c>
      <c r="B6269" s="3">
        <v>41864.736041666663</v>
      </c>
      <c r="C6269" s="2" t="s">
        <v>32</v>
      </c>
      <c r="D6269" s="2" t="str">
        <f>IF(Original!D6271 = "-", "Male", Original!D6271)</f>
        <v>Male</v>
      </c>
      <c r="E6269" s="2" t="s">
        <v>20</v>
      </c>
      <c r="F6269" s="2" t="str">
        <f>IF(Original!F6271 = "-", "c9", Original!F6271)</f>
        <v>c9</v>
      </c>
      <c r="G6269" s="2">
        <f>IF(ISBLANK(Original!G6271),MEDIAN(Original!G:G),Original!G6271)</f>
        <v>7867</v>
      </c>
    </row>
    <row r="6270" spans="1:7" x14ac:dyDescent="0.3">
      <c r="A6270" s="2">
        <v>120522</v>
      </c>
      <c r="B6270" s="3">
        <v>41760.788645833331</v>
      </c>
      <c r="C6270" s="2" t="s">
        <v>32</v>
      </c>
      <c r="D6270" s="2" t="str">
        <f>IF(Original!D6272 = "-", "Male", Original!D6272)</f>
        <v>Female</v>
      </c>
      <c r="E6270" s="2" t="s">
        <v>17</v>
      </c>
      <c r="F6270" s="2" t="str">
        <f>IF(Original!F6272 = "-", "c9", Original!F6272)</f>
        <v>c9</v>
      </c>
      <c r="G6270" s="2">
        <f>IF(ISBLANK(Original!G6272),MEDIAN(Original!G:G),Original!G6272)</f>
        <v>54630</v>
      </c>
    </row>
    <row r="6271" spans="1:7" x14ac:dyDescent="0.3">
      <c r="A6271" s="2">
        <v>725449</v>
      </c>
      <c r="B6271" s="3">
        <v>41778.443564814814</v>
      </c>
      <c r="C6271" s="2" t="s">
        <v>32</v>
      </c>
      <c r="D6271" s="2" t="str">
        <f>IF(Original!D6273 = "-", "Male", Original!D6273)</f>
        <v>Male</v>
      </c>
      <c r="E6271" s="2" t="s">
        <v>17</v>
      </c>
      <c r="F6271" s="2" t="str">
        <f>IF(Original!F6273 = "-", "c9", Original!F6273)</f>
        <v>c9</v>
      </c>
      <c r="G6271" s="2">
        <f>IF(ISBLANK(Original!G6273),MEDIAN(Original!G:G),Original!G6273)</f>
        <v>15033</v>
      </c>
    </row>
    <row r="6272" spans="1:7" x14ac:dyDescent="0.3">
      <c r="A6272" s="2">
        <v>784107</v>
      </c>
      <c r="B6272" s="3">
        <v>41778.444340277776</v>
      </c>
      <c r="C6272" s="2" t="s">
        <v>32</v>
      </c>
      <c r="D6272" s="2" t="str">
        <f>IF(Original!D6274 = "-", "Male", Original!D6274)</f>
        <v>Male</v>
      </c>
      <c r="E6272" s="2" t="s">
        <v>17</v>
      </c>
      <c r="F6272" s="2" t="str">
        <f>IF(Original!F6274 = "-", "c9", Original!F6274)</f>
        <v>c9</v>
      </c>
      <c r="G6272" s="2">
        <f>IF(ISBLANK(Original!G6274),MEDIAN(Original!G:G),Original!G6274)</f>
        <v>1027</v>
      </c>
    </row>
    <row r="6273" spans="1:7" x14ac:dyDescent="0.3">
      <c r="A6273" s="2">
        <v>386548</v>
      </c>
      <c r="B6273" s="3">
        <v>41790.292453703703</v>
      </c>
      <c r="C6273" s="2" t="s">
        <v>32</v>
      </c>
      <c r="D6273" s="2" t="str">
        <f>IF(Original!D6275 = "-", "Male", Original!D6275)</f>
        <v>Male</v>
      </c>
      <c r="E6273" s="2" t="s">
        <v>17</v>
      </c>
      <c r="F6273" s="2" t="str">
        <f>IF(Original!F6275 = "-", "c9", Original!F6275)</f>
        <v>c9</v>
      </c>
      <c r="G6273" s="2">
        <f>IF(ISBLANK(Original!G6275),MEDIAN(Original!G:G),Original!G6275)</f>
        <v>43552</v>
      </c>
    </row>
    <row r="6274" spans="1:7" x14ac:dyDescent="0.3">
      <c r="A6274" s="2">
        <v>821333</v>
      </c>
      <c r="B6274" s="3">
        <v>41791.799212962964</v>
      </c>
      <c r="C6274" s="2" t="s">
        <v>32</v>
      </c>
      <c r="D6274" s="2" t="str">
        <f>IF(Original!D6276 = "-", "Male", Original!D6276)</f>
        <v>Female</v>
      </c>
      <c r="E6274" s="2" t="s">
        <v>17</v>
      </c>
      <c r="F6274" s="2" t="str">
        <f>IF(Original!F6276 = "-", "c9", Original!F6276)</f>
        <v>c9</v>
      </c>
      <c r="G6274" s="2">
        <f>IF(ISBLANK(Original!G6276),MEDIAN(Original!G:G),Original!G6276)</f>
        <v>26094</v>
      </c>
    </row>
    <row r="6275" spans="1:7" x14ac:dyDescent="0.3">
      <c r="A6275" s="2">
        <v>129183</v>
      </c>
      <c r="B6275" s="3">
        <v>41803.359189814815</v>
      </c>
      <c r="C6275" s="2" t="s">
        <v>32</v>
      </c>
      <c r="D6275" s="2" t="str">
        <f>IF(Original!D6277 = "-", "Male", Original!D6277)</f>
        <v>Male</v>
      </c>
      <c r="E6275" s="2" t="s">
        <v>17</v>
      </c>
      <c r="F6275" s="2" t="str">
        <f>IF(Original!F6277 = "-", "c9", Original!F6277)</f>
        <v>c9</v>
      </c>
      <c r="G6275" s="2">
        <f>IF(ISBLANK(Original!G6277),MEDIAN(Original!G:G),Original!G6277)</f>
        <v>83823</v>
      </c>
    </row>
    <row r="6276" spans="1:7" x14ac:dyDescent="0.3">
      <c r="A6276" s="2">
        <v>432912</v>
      </c>
      <c r="B6276" s="3">
        <v>41811.509212962963</v>
      </c>
      <c r="C6276" s="2" t="s">
        <v>32</v>
      </c>
      <c r="D6276" s="2" t="str">
        <f>IF(Original!D6278 = "-", "Male", Original!D6278)</f>
        <v>Female</v>
      </c>
      <c r="E6276" s="2" t="s">
        <v>17</v>
      </c>
      <c r="F6276" s="2" t="str">
        <f>IF(Original!F6278 = "-", "c9", Original!F6278)</f>
        <v>c9</v>
      </c>
      <c r="G6276" s="2">
        <f>IF(ISBLANK(Original!G6278),MEDIAN(Original!G:G),Original!G6278)</f>
        <v>2249</v>
      </c>
    </row>
    <row r="6277" spans="1:7" x14ac:dyDescent="0.3">
      <c r="A6277" s="2">
        <v>860739</v>
      </c>
      <c r="B6277" s="3">
        <v>41820.306759259256</v>
      </c>
      <c r="C6277" s="2" t="s">
        <v>31</v>
      </c>
      <c r="D6277" s="2" t="str">
        <f>IF(Original!D6279 = "-", "Male", Original!D6279)</f>
        <v>Male</v>
      </c>
      <c r="E6277" s="2" t="s">
        <v>17</v>
      </c>
      <c r="F6277" s="2" t="str">
        <f>IF(Original!F6279 = "-", "c9", Original!F6279)</f>
        <v>i5</v>
      </c>
      <c r="G6277" s="2">
        <f>IF(ISBLANK(Original!G6279),MEDIAN(Original!G:G),Original!G6279)</f>
        <v>56613</v>
      </c>
    </row>
    <row r="6278" spans="1:7" x14ac:dyDescent="0.3">
      <c r="A6278" s="2">
        <v>950373</v>
      </c>
      <c r="B6278" s="3">
        <v>41836.391203703701</v>
      </c>
      <c r="C6278" s="2" t="s">
        <v>32</v>
      </c>
      <c r="D6278" s="2" t="str">
        <f>IF(Original!D6280 = "-", "Male", Original!D6280)</f>
        <v>Female</v>
      </c>
      <c r="E6278" s="2" t="s">
        <v>17</v>
      </c>
      <c r="F6278" s="2" t="str">
        <f>IF(Original!F6280 = "-", "c9", Original!F6280)</f>
        <v>c9</v>
      </c>
      <c r="G6278" s="2">
        <f>IF(ISBLANK(Original!G6280),MEDIAN(Original!G:G),Original!G6280)</f>
        <v>72516</v>
      </c>
    </row>
    <row r="6279" spans="1:7" x14ac:dyDescent="0.3">
      <c r="A6279" s="2">
        <v>544751</v>
      </c>
      <c r="B6279" s="3">
        <v>41771.797511574077</v>
      </c>
      <c r="C6279" s="2" t="s">
        <v>32</v>
      </c>
      <c r="D6279" s="2" t="str">
        <f>IF(Original!D6281 = "-", "Male", Original!D6281)</f>
        <v>Male</v>
      </c>
      <c r="E6279" s="2" t="s">
        <v>14</v>
      </c>
      <c r="F6279" s="2" t="str">
        <f>IF(Original!F6281 = "-", "c9", Original!F6281)</f>
        <v>b9</v>
      </c>
      <c r="G6279" s="2">
        <f>IF(ISBLANK(Original!G6281),MEDIAN(Original!G:G),Original!G6281)</f>
        <v>91106</v>
      </c>
    </row>
    <row r="6280" spans="1:7" x14ac:dyDescent="0.3">
      <c r="A6280" s="2">
        <v>856292</v>
      </c>
      <c r="B6280" s="3">
        <v>41771.80128472222</v>
      </c>
      <c r="C6280" s="2" t="s">
        <v>32</v>
      </c>
      <c r="D6280" s="2" t="str">
        <f>IF(Original!D6282 = "-", "Male", Original!D6282)</f>
        <v>Male</v>
      </c>
      <c r="E6280" s="2" t="s">
        <v>14</v>
      </c>
      <c r="F6280" s="2" t="str">
        <f>IF(Original!F6282 = "-", "c9", Original!F6282)</f>
        <v>b9</v>
      </c>
      <c r="G6280" s="2">
        <f>IF(ISBLANK(Original!G6282),MEDIAN(Original!G:G),Original!G6282)</f>
        <v>50920</v>
      </c>
    </row>
    <row r="6281" spans="1:7" x14ac:dyDescent="0.3">
      <c r="A6281" s="2">
        <v>437124</v>
      </c>
      <c r="B6281" s="3">
        <v>41813.542812500003</v>
      </c>
      <c r="C6281" s="2" t="s">
        <v>32</v>
      </c>
      <c r="D6281" s="2" t="str">
        <f>IF(Original!D6283 = "-", "Male", Original!D6283)</f>
        <v>Male</v>
      </c>
      <c r="E6281" s="2" t="s">
        <v>17</v>
      </c>
      <c r="F6281" s="2" t="str">
        <f>IF(Original!F6283 = "-", "c9", Original!F6283)</f>
        <v>c9</v>
      </c>
      <c r="G6281" s="2">
        <f>IF(ISBLANK(Original!G6283),MEDIAN(Original!G:G),Original!G6283)</f>
        <v>41249</v>
      </c>
    </row>
    <row r="6282" spans="1:7" x14ac:dyDescent="0.3">
      <c r="A6282" s="2">
        <v>302597</v>
      </c>
      <c r="B6282" s="3">
        <v>41849.291041666664</v>
      </c>
      <c r="C6282" s="2" t="s">
        <v>32</v>
      </c>
      <c r="D6282" s="2" t="str">
        <f>IF(Original!D6284 = "-", "Male", Original!D6284)</f>
        <v>Male</v>
      </c>
      <c r="E6282" s="2" t="s">
        <v>20</v>
      </c>
      <c r="F6282" s="2" t="str">
        <f>IF(Original!F6284 = "-", "c9", Original!F6284)</f>
        <v>i5</v>
      </c>
      <c r="G6282" s="2">
        <f>IF(ISBLANK(Original!G6284),MEDIAN(Original!G:G),Original!G6284)</f>
        <v>41967</v>
      </c>
    </row>
    <row r="6283" spans="1:7" x14ac:dyDescent="0.3">
      <c r="A6283" s="2">
        <v>274323</v>
      </c>
      <c r="B6283" s="3">
        <v>41858.701898148145</v>
      </c>
      <c r="C6283" s="2" t="s">
        <v>32</v>
      </c>
      <c r="D6283" s="2" t="str">
        <f>IF(Original!D6285 = "-", "Male", Original!D6285)</f>
        <v>Female</v>
      </c>
      <c r="E6283" s="2" t="s">
        <v>20</v>
      </c>
      <c r="F6283" s="2" t="str">
        <f>IF(Original!F6285 = "-", "c9", Original!F6285)</f>
        <v>i5</v>
      </c>
      <c r="G6283" s="2">
        <f>IF(ISBLANK(Original!G6285),MEDIAN(Original!G:G),Original!G6285)</f>
        <v>52881</v>
      </c>
    </row>
    <row r="6284" spans="1:7" x14ac:dyDescent="0.3">
      <c r="A6284" s="2">
        <v>679821</v>
      </c>
      <c r="B6284" s="3">
        <v>41764.596238425926</v>
      </c>
      <c r="C6284" s="2" t="s">
        <v>32</v>
      </c>
      <c r="D6284" s="2" t="str">
        <f>IF(Original!D6286 = "-", "Male", Original!D6286)</f>
        <v>Male</v>
      </c>
      <c r="E6284" s="2" t="s">
        <v>17</v>
      </c>
      <c r="F6284" s="2" t="str">
        <f>IF(Original!F6286 = "-", "c9", Original!F6286)</f>
        <v>i5</v>
      </c>
      <c r="G6284" s="2">
        <f>IF(ISBLANK(Original!G6286),MEDIAN(Original!G:G),Original!G6286)</f>
        <v>10400</v>
      </c>
    </row>
    <row r="6285" spans="1:7" x14ac:dyDescent="0.3">
      <c r="A6285" s="2">
        <v>953504</v>
      </c>
      <c r="B6285" s="3">
        <v>41764.596631944441</v>
      </c>
      <c r="C6285" s="2" t="s">
        <v>32</v>
      </c>
      <c r="D6285" s="2" t="str">
        <f>IF(Original!D6287 = "-", "Male", Original!D6287)</f>
        <v>Male</v>
      </c>
      <c r="E6285" s="2" t="s">
        <v>17</v>
      </c>
      <c r="F6285" s="2" t="str">
        <f>IF(Original!F6287 = "-", "c9", Original!F6287)</f>
        <v>i5</v>
      </c>
      <c r="G6285" s="2">
        <f>IF(ISBLANK(Original!G6287),MEDIAN(Original!G:G),Original!G6287)</f>
        <v>13658</v>
      </c>
    </row>
    <row r="6286" spans="1:7" x14ac:dyDescent="0.3">
      <c r="A6286" s="2">
        <v>313431</v>
      </c>
      <c r="B6286" s="3">
        <v>41764.597187500003</v>
      </c>
      <c r="C6286" s="2" t="s">
        <v>32</v>
      </c>
      <c r="D6286" s="2" t="str">
        <f>IF(Original!D6288 = "-", "Male", Original!D6288)</f>
        <v>Male</v>
      </c>
      <c r="E6286" s="2" t="s">
        <v>17</v>
      </c>
      <c r="F6286" s="2" t="str">
        <f>IF(Original!F6288 = "-", "c9", Original!F6288)</f>
        <v>i5</v>
      </c>
      <c r="G6286" s="2">
        <f>IF(ISBLANK(Original!G6288),MEDIAN(Original!G:G),Original!G6288)</f>
        <v>45800</v>
      </c>
    </row>
    <row r="6287" spans="1:7" x14ac:dyDescent="0.3">
      <c r="A6287" s="2">
        <v>735524</v>
      </c>
      <c r="B6287" s="3">
        <v>41768.79791666667</v>
      </c>
      <c r="C6287" s="2" t="s">
        <v>32</v>
      </c>
      <c r="D6287" s="2" t="str">
        <f>IF(Original!D6289 = "-", "Male", Original!D6289)</f>
        <v>Don’t want to say</v>
      </c>
      <c r="E6287" s="2" t="s">
        <v>17</v>
      </c>
      <c r="F6287" s="2" t="str">
        <f>IF(Original!F6289 = "-", "c9", Original!F6289)</f>
        <v>i5</v>
      </c>
      <c r="G6287" s="2">
        <f>IF(ISBLANK(Original!G6289),MEDIAN(Original!G:G),Original!G6289)</f>
        <v>66299</v>
      </c>
    </row>
    <row r="6288" spans="1:7" x14ac:dyDescent="0.3">
      <c r="A6288" s="2">
        <v>891269</v>
      </c>
      <c r="B6288" s="3">
        <v>41768.798668981479</v>
      </c>
      <c r="C6288" s="2" t="s">
        <v>32</v>
      </c>
      <c r="D6288" s="2" t="str">
        <f>IF(Original!D6290 = "-", "Male", Original!D6290)</f>
        <v>Don’t want to say</v>
      </c>
      <c r="E6288" s="2" t="s">
        <v>17</v>
      </c>
      <c r="F6288" s="2" t="str">
        <f>IF(Original!F6290 = "-", "c9", Original!F6290)</f>
        <v>i5</v>
      </c>
      <c r="G6288" s="2">
        <f>IF(ISBLANK(Original!G6290),MEDIAN(Original!G:G),Original!G6290)</f>
        <v>76257</v>
      </c>
    </row>
    <row r="6289" spans="1:7" x14ac:dyDescent="0.3">
      <c r="A6289" s="2">
        <v>840666</v>
      </c>
      <c r="B6289" s="3">
        <v>41792.478819444441</v>
      </c>
      <c r="C6289" s="2" t="s">
        <v>32</v>
      </c>
      <c r="D6289" s="2" t="str">
        <f>IF(Original!D6291 = "-", "Male", Original!D6291)</f>
        <v>Female</v>
      </c>
      <c r="E6289" s="2" t="s">
        <v>20</v>
      </c>
      <c r="F6289" s="2" t="str">
        <f>IF(Original!F6291 = "-", "c9", Original!F6291)</f>
        <v>c5</v>
      </c>
      <c r="G6289" s="2">
        <f>IF(ISBLANK(Original!G6291),MEDIAN(Original!G:G),Original!G6291)</f>
        <v>9239</v>
      </c>
    </row>
    <row r="6290" spans="1:7" x14ac:dyDescent="0.3">
      <c r="A6290" s="2">
        <v>80191</v>
      </c>
      <c r="B6290" s="3">
        <v>41792.479467592595</v>
      </c>
      <c r="C6290" s="2" t="s">
        <v>32</v>
      </c>
      <c r="D6290" s="2" t="str">
        <f>IF(Original!D6292 = "-", "Male", Original!D6292)</f>
        <v>Male</v>
      </c>
      <c r="E6290" s="2" t="s">
        <v>20</v>
      </c>
      <c r="F6290" s="2" t="str">
        <f>IF(Original!F6292 = "-", "c9", Original!F6292)</f>
        <v>c5</v>
      </c>
      <c r="G6290" s="2">
        <f>IF(ISBLANK(Original!G6292),MEDIAN(Original!G:G),Original!G6292)</f>
        <v>24611</v>
      </c>
    </row>
    <row r="6291" spans="1:7" x14ac:dyDescent="0.3">
      <c r="A6291" s="2">
        <v>659053</v>
      </c>
      <c r="B6291" s="3">
        <v>41792.478807870371</v>
      </c>
      <c r="C6291" s="2" t="s">
        <v>32</v>
      </c>
      <c r="D6291" s="2" t="str">
        <f>IF(Original!D6293 = "-", "Male", Original!D6293)</f>
        <v>Don’t want to say</v>
      </c>
      <c r="E6291" s="2" t="s">
        <v>20</v>
      </c>
      <c r="F6291" s="2" t="str">
        <f>IF(Original!F6293 = "-", "c9", Original!F6293)</f>
        <v>c5</v>
      </c>
      <c r="G6291" s="2">
        <f>IF(ISBLANK(Original!G6293),MEDIAN(Original!G:G),Original!G6293)</f>
        <v>33063</v>
      </c>
    </row>
    <row r="6292" spans="1:7" x14ac:dyDescent="0.3">
      <c r="A6292" s="2">
        <v>816349</v>
      </c>
      <c r="B6292" s="3">
        <v>41794.404097222221</v>
      </c>
      <c r="C6292" s="2" t="s">
        <v>31</v>
      </c>
      <c r="D6292" s="2" t="str">
        <f>IF(Original!D6294 = "-", "Male", Original!D6294)</f>
        <v>Female</v>
      </c>
      <c r="E6292" s="2" t="s">
        <v>20</v>
      </c>
      <c r="F6292" s="2" t="str">
        <f>IF(Original!F6294 = "-", "c9", Original!F6294)</f>
        <v>c5</v>
      </c>
      <c r="G6292" s="2">
        <f>IF(ISBLANK(Original!G6294),MEDIAN(Original!G:G),Original!G6294)</f>
        <v>56818</v>
      </c>
    </row>
    <row r="6293" spans="1:7" x14ac:dyDescent="0.3">
      <c r="A6293" s="2">
        <v>622545</v>
      </c>
      <c r="B6293" s="3">
        <v>41802.397777777776</v>
      </c>
      <c r="C6293" s="2" t="s">
        <v>32</v>
      </c>
      <c r="D6293" s="2" t="str">
        <f>IF(Original!D6295 = "-", "Male", Original!D6295)</f>
        <v>Female</v>
      </c>
      <c r="E6293" s="2" t="s">
        <v>20</v>
      </c>
      <c r="F6293" s="2" t="str">
        <f>IF(Original!F6295 = "-", "c9", Original!F6295)</f>
        <v>c5</v>
      </c>
      <c r="G6293" s="2">
        <f>IF(ISBLANK(Original!G6295),MEDIAN(Original!G:G),Original!G6295)</f>
        <v>83249</v>
      </c>
    </row>
    <row r="6294" spans="1:7" x14ac:dyDescent="0.3">
      <c r="A6294" s="2">
        <v>216559</v>
      </c>
      <c r="B6294" s="3">
        <v>41802.398715277777</v>
      </c>
      <c r="C6294" s="2" t="s">
        <v>32</v>
      </c>
      <c r="D6294" s="2" t="str">
        <f>IF(Original!D6296 = "-", "Male", Original!D6296)</f>
        <v>Female</v>
      </c>
      <c r="E6294" s="2" t="s">
        <v>20</v>
      </c>
      <c r="F6294" s="2" t="str">
        <f>IF(Original!F6296 = "-", "c9", Original!F6296)</f>
        <v>c5</v>
      </c>
      <c r="G6294" s="2">
        <f>IF(ISBLANK(Original!G6296),MEDIAN(Original!G:G),Original!G6296)</f>
        <v>81440</v>
      </c>
    </row>
    <row r="6295" spans="1:7" x14ac:dyDescent="0.3">
      <c r="A6295" s="2">
        <v>80631</v>
      </c>
      <c r="B6295" s="3">
        <v>41814.62771990741</v>
      </c>
      <c r="C6295" s="2" t="s">
        <v>32</v>
      </c>
      <c r="D6295" s="2" t="str">
        <f>IF(Original!D6297 = "-", "Male", Original!D6297)</f>
        <v>Male</v>
      </c>
      <c r="E6295" s="2" t="s">
        <v>17</v>
      </c>
      <c r="F6295" s="2" t="str">
        <f>IF(Original!F6297 = "-", "c9", Original!F6297)</f>
        <v>c9</v>
      </c>
      <c r="G6295" s="2">
        <f>IF(ISBLANK(Original!G6297),MEDIAN(Original!G:G),Original!G6297)</f>
        <v>19001</v>
      </c>
    </row>
    <row r="6296" spans="1:7" x14ac:dyDescent="0.3">
      <c r="A6296" s="2">
        <v>959607</v>
      </c>
      <c r="B6296" s="3">
        <v>41816.748877314814</v>
      </c>
      <c r="C6296" s="2" t="s">
        <v>32</v>
      </c>
      <c r="D6296" s="2" t="str">
        <f>IF(Original!D6298 = "-", "Male", Original!D6298)</f>
        <v>Male</v>
      </c>
      <c r="E6296" s="2" t="s">
        <v>17</v>
      </c>
      <c r="F6296" s="2" t="str">
        <f>IF(Original!F6298 = "-", "c9", Original!F6298)</f>
        <v>c9</v>
      </c>
      <c r="G6296" s="2">
        <f>IF(ISBLANK(Original!G6298),MEDIAN(Original!G:G),Original!G6298)</f>
        <v>54297</v>
      </c>
    </row>
    <row r="6297" spans="1:7" x14ac:dyDescent="0.3">
      <c r="A6297" s="2">
        <v>284374</v>
      </c>
      <c r="B6297" s="3">
        <v>41817.525312500002</v>
      </c>
      <c r="C6297" s="2" t="s">
        <v>32</v>
      </c>
      <c r="D6297" s="2" t="str">
        <f>IF(Original!D6299 = "-", "Male", Original!D6299)</f>
        <v>Male</v>
      </c>
      <c r="E6297" s="2" t="s">
        <v>17</v>
      </c>
      <c r="F6297" s="2" t="str">
        <f>IF(Original!F6299 = "-", "c9", Original!F6299)</f>
        <v>c9</v>
      </c>
      <c r="G6297" s="2">
        <f>IF(ISBLANK(Original!G6299),MEDIAN(Original!G:G),Original!G6299)</f>
        <v>15605</v>
      </c>
    </row>
    <row r="6298" spans="1:7" x14ac:dyDescent="0.3">
      <c r="A6298" s="2">
        <v>834943</v>
      </c>
      <c r="B6298" s="3">
        <v>41817.525983796295</v>
      </c>
      <c r="C6298" s="2" t="s">
        <v>32</v>
      </c>
      <c r="D6298" s="2" t="str">
        <f>IF(Original!D6300 = "-", "Male", Original!D6300)</f>
        <v>Female</v>
      </c>
      <c r="E6298" s="2" t="s">
        <v>17</v>
      </c>
      <c r="F6298" s="2" t="str">
        <f>IF(Original!F6300 = "-", "c9", Original!F6300)</f>
        <v>c9</v>
      </c>
      <c r="G6298" s="2">
        <f>IF(ISBLANK(Original!G6300),MEDIAN(Original!G:G),Original!G6300)</f>
        <v>79647</v>
      </c>
    </row>
    <row r="6299" spans="1:7" x14ac:dyDescent="0.3">
      <c r="A6299" s="2">
        <v>332598</v>
      </c>
      <c r="B6299" s="3">
        <v>41817.526724537034</v>
      </c>
      <c r="C6299" s="2" t="s">
        <v>32</v>
      </c>
      <c r="D6299" s="2" t="str">
        <f>IF(Original!D6301 = "-", "Male", Original!D6301)</f>
        <v>Male</v>
      </c>
      <c r="E6299" s="2" t="s">
        <v>17</v>
      </c>
      <c r="F6299" s="2" t="str">
        <f>IF(Original!F6301 = "-", "c9", Original!F6301)</f>
        <v>c9</v>
      </c>
      <c r="G6299" s="2">
        <f>IF(ISBLANK(Original!G6301),MEDIAN(Original!G:G),Original!G6301)</f>
        <v>45687</v>
      </c>
    </row>
    <row r="6300" spans="1:7" x14ac:dyDescent="0.3">
      <c r="A6300" s="2">
        <v>194021</v>
      </c>
      <c r="B6300" s="3">
        <v>41807.635023148148</v>
      </c>
      <c r="C6300" s="2" t="s">
        <v>32</v>
      </c>
      <c r="D6300" s="2" t="str">
        <f>IF(Original!D6302 = "-", "Male", Original!D6302)</f>
        <v>Female</v>
      </c>
      <c r="E6300" s="2" t="s">
        <v>19</v>
      </c>
      <c r="F6300" s="2" t="str">
        <f>IF(Original!F6302 = "-", "c9", Original!F6302)</f>
        <v>i1</v>
      </c>
      <c r="G6300" s="2">
        <f>IF(ISBLANK(Original!G6302),MEDIAN(Original!G:G),Original!G6302)</f>
        <v>96469</v>
      </c>
    </row>
    <row r="6301" spans="1:7" x14ac:dyDescent="0.3">
      <c r="A6301" s="2">
        <v>104148</v>
      </c>
      <c r="B6301" s="3">
        <v>41773.632789351854</v>
      </c>
      <c r="C6301" s="2" t="s">
        <v>32</v>
      </c>
      <c r="D6301" s="2" t="str">
        <f>IF(Original!D6303 = "-", "Male", Original!D6303)</f>
        <v>Female</v>
      </c>
      <c r="E6301" s="2" t="s">
        <v>20</v>
      </c>
      <c r="F6301" s="2" t="str">
        <f>IF(Original!F6303 = "-", "c9", Original!F6303)</f>
        <v>i5</v>
      </c>
      <c r="G6301" s="2">
        <f>IF(ISBLANK(Original!G6303),MEDIAN(Original!G:G),Original!G6303)</f>
        <v>76769</v>
      </c>
    </row>
    <row r="6302" spans="1:7" x14ac:dyDescent="0.3">
      <c r="A6302" s="2">
        <v>914348</v>
      </c>
      <c r="B6302" s="3">
        <v>41853.392442129632</v>
      </c>
      <c r="C6302" s="2" t="s">
        <v>32</v>
      </c>
      <c r="D6302" s="2" t="str">
        <f>IF(Original!D6304 = "-", "Male", Original!D6304)</f>
        <v>Male</v>
      </c>
      <c r="E6302" s="2" t="s">
        <v>20</v>
      </c>
      <c r="F6302" s="2" t="str">
        <f>IF(Original!F6304 = "-", "c9", Original!F6304)</f>
        <v>c9</v>
      </c>
      <c r="G6302" s="2">
        <f>IF(ISBLANK(Original!G6304),MEDIAN(Original!G:G),Original!G6304)</f>
        <v>65430</v>
      </c>
    </row>
    <row r="6303" spans="1:7" x14ac:dyDescent="0.3">
      <c r="A6303" s="2">
        <v>278247</v>
      </c>
      <c r="B6303" s="3">
        <v>41853.393587962964</v>
      </c>
      <c r="C6303" s="2" t="s">
        <v>31</v>
      </c>
      <c r="D6303" s="2" t="str">
        <f>IF(Original!D6305 = "-", "Male", Original!D6305)</f>
        <v>Male</v>
      </c>
      <c r="E6303" s="2" t="s">
        <v>20</v>
      </c>
      <c r="F6303" s="2" t="str">
        <f>IF(Original!F6305 = "-", "c9", Original!F6305)</f>
        <v>c9</v>
      </c>
      <c r="G6303" s="2">
        <f>IF(ISBLANK(Original!G6305),MEDIAN(Original!G:G),Original!G6305)</f>
        <v>37637</v>
      </c>
    </row>
    <row r="6304" spans="1:7" x14ac:dyDescent="0.3">
      <c r="A6304" s="2">
        <v>933819</v>
      </c>
      <c r="B6304" s="3">
        <v>41854.579768518517</v>
      </c>
      <c r="C6304" s="2" t="s">
        <v>32</v>
      </c>
      <c r="D6304" s="2" t="str">
        <f>IF(Original!D6306 = "-", "Male", Original!D6306)</f>
        <v>Male</v>
      </c>
      <c r="E6304" s="2" t="s">
        <v>20</v>
      </c>
      <c r="F6304" s="2" t="str">
        <f>IF(Original!F6306 = "-", "c9", Original!F6306)</f>
        <v>c9</v>
      </c>
      <c r="G6304" s="2">
        <f>IF(ISBLANK(Original!G6306),MEDIAN(Original!G:G),Original!G6306)</f>
        <v>39190</v>
      </c>
    </row>
    <row r="6305" spans="1:7" x14ac:dyDescent="0.3">
      <c r="A6305" s="2">
        <v>428392</v>
      </c>
      <c r="B6305" s="3">
        <v>41854.580682870372</v>
      </c>
      <c r="C6305" s="2" t="s">
        <v>32</v>
      </c>
      <c r="D6305" s="2" t="str">
        <f>IF(Original!D6307 = "-", "Male", Original!D6307)</f>
        <v>Male</v>
      </c>
      <c r="E6305" s="2" t="s">
        <v>20</v>
      </c>
      <c r="F6305" s="2" t="str">
        <f>IF(Original!F6307 = "-", "c9", Original!F6307)</f>
        <v>c9</v>
      </c>
      <c r="G6305" s="2">
        <f>IF(ISBLANK(Original!G6307),MEDIAN(Original!G:G),Original!G6307)</f>
        <v>24547</v>
      </c>
    </row>
    <row r="6306" spans="1:7" x14ac:dyDescent="0.3">
      <c r="A6306" s="2">
        <v>569483</v>
      </c>
      <c r="B6306" s="3">
        <v>41855.419652777775</v>
      </c>
      <c r="C6306" s="2" t="s">
        <v>31</v>
      </c>
      <c r="D6306" s="2" t="str">
        <f>IF(Original!D6308 = "-", "Male", Original!D6308)</f>
        <v>Male</v>
      </c>
      <c r="E6306" s="2" t="s">
        <v>20</v>
      </c>
      <c r="F6306" s="2" t="str">
        <f>IF(Original!F6308 = "-", "c9", Original!F6308)</f>
        <v>c9</v>
      </c>
      <c r="G6306" s="2">
        <f>IF(ISBLANK(Original!G6308),MEDIAN(Original!G:G),Original!G6308)</f>
        <v>53272</v>
      </c>
    </row>
    <row r="6307" spans="1:7" x14ac:dyDescent="0.3">
      <c r="A6307" s="2">
        <v>349379</v>
      </c>
      <c r="B6307" s="3">
        <v>41816.612951388888</v>
      </c>
      <c r="C6307" s="2" t="s">
        <v>32</v>
      </c>
      <c r="D6307" s="2" t="str">
        <f>IF(Original!D6309 = "-", "Male", Original!D6309)</f>
        <v>Female</v>
      </c>
      <c r="E6307" s="2" t="s">
        <v>20</v>
      </c>
      <c r="F6307" s="2" t="str">
        <f>IF(Original!F6309 = "-", "c9", Original!F6309)</f>
        <v>c9</v>
      </c>
      <c r="G6307" s="2">
        <f>IF(ISBLANK(Original!G6309),MEDIAN(Original!G:G),Original!G6309)</f>
        <v>30754</v>
      </c>
    </row>
    <row r="6308" spans="1:7" x14ac:dyDescent="0.3">
      <c r="A6308" s="2">
        <v>342597</v>
      </c>
      <c r="B6308" s="3">
        <v>41782.498101851852</v>
      </c>
      <c r="C6308" s="2" t="s">
        <v>31</v>
      </c>
      <c r="D6308" s="2" t="str">
        <f>IF(Original!D6310 = "-", "Male", Original!D6310)</f>
        <v>Male</v>
      </c>
      <c r="E6308" s="2" t="s">
        <v>20</v>
      </c>
      <c r="F6308" s="2" t="str">
        <f>IF(Original!F6310 = "-", "c9", Original!F6310)</f>
        <v>c5</v>
      </c>
      <c r="G6308" s="2">
        <f>IF(ISBLANK(Original!G6310),MEDIAN(Original!G:G),Original!G6310)</f>
        <v>15538</v>
      </c>
    </row>
    <row r="6309" spans="1:7" x14ac:dyDescent="0.3">
      <c r="A6309" s="2">
        <v>99001</v>
      </c>
      <c r="B6309" s="3">
        <v>41783.482175925928</v>
      </c>
      <c r="C6309" s="2" t="s">
        <v>32</v>
      </c>
      <c r="D6309" s="2" t="str">
        <f>IF(Original!D6311 = "-", "Male", Original!D6311)</f>
        <v>Female</v>
      </c>
      <c r="E6309" s="2" t="s">
        <v>20</v>
      </c>
      <c r="F6309" s="2" t="str">
        <f>IF(Original!F6311 = "-", "c9", Original!F6311)</f>
        <v>c5</v>
      </c>
      <c r="G6309" s="2">
        <f>IF(ISBLANK(Original!G6311),MEDIAN(Original!G:G),Original!G6311)</f>
        <v>91005</v>
      </c>
    </row>
    <row r="6310" spans="1:7" x14ac:dyDescent="0.3">
      <c r="A6310" s="2">
        <v>807834</v>
      </c>
      <c r="B6310" s="3">
        <v>41773.429722222223</v>
      </c>
      <c r="C6310" s="2" t="s">
        <v>32</v>
      </c>
      <c r="D6310" s="2" t="str">
        <f>IF(Original!D6312 = "-", "Male", Original!D6312)</f>
        <v>Male</v>
      </c>
      <c r="E6310" s="2" t="s">
        <v>20</v>
      </c>
      <c r="F6310" s="2" t="str">
        <f>IF(Original!F6312 = "-", "c9", Original!F6312)</f>
        <v>c9</v>
      </c>
      <c r="G6310" s="2">
        <f>IF(ISBLANK(Original!G6312),MEDIAN(Original!G:G),Original!G6312)</f>
        <v>76171</v>
      </c>
    </row>
    <row r="6311" spans="1:7" x14ac:dyDescent="0.3">
      <c r="A6311" s="2">
        <v>754473</v>
      </c>
      <c r="B6311" s="3">
        <v>41786.803993055553</v>
      </c>
      <c r="C6311" s="2" t="s">
        <v>31</v>
      </c>
      <c r="D6311" s="2" t="str">
        <f>IF(Original!D6313 = "-", "Male", Original!D6313)</f>
        <v>Male</v>
      </c>
      <c r="E6311" s="2" t="s">
        <v>20</v>
      </c>
      <c r="F6311" s="2" t="str">
        <f>IF(Original!F6313 = "-", "c9", Original!F6313)</f>
        <v>c9</v>
      </c>
      <c r="G6311" s="2">
        <f>IF(ISBLANK(Original!G6313),MEDIAN(Original!G:G),Original!G6313)</f>
        <v>47499</v>
      </c>
    </row>
    <row r="6312" spans="1:7" x14ac:dyDescent="0.3">
      <c r="A6312" s="2">
        <v>386141</v>
      </c>
      <c r="B6312" s="3">
        <v>41788.728425925925</v>
      </c>
      <c r="C6312" s="2" t="s">
        <v>31</v>
      </c>
      <c r="D6312" s="2" t="str">
        <f>IF(Original!D6314 = "-", "Male", Original!D6314)</f>
        <v>Male</v>
      </c>
      <c r="E6312" s="2" t="s">
        <v>20</v>
      </c>
      <c r="F6312" s="2" t="str">
        <f>IF(Original!F6314 = "-", "c9", Original!F6314)</f>
        <v>c9</v>
      </c>
      <c r="G6312" s="2">
        <f>IF(ISBLANK(Original!G6314),MEDIAN(Original!G:G),Original!G6314)</f>
        <v>67655</v>
      </c>
    </row>
    <row r="6313" spans="1:7" x14ac:dyDescent="0.3">
      <c r="A6313" s="2">
        <v>747091</v>
      </c>
      <c r="B6313" s="3">
        <v>41788.727685185186</v>
      </c>
      <c r="C6313" s="2" t="s">
        <v>32</v>
      </c>
      <c r="D6313" s="2" t="str">
        <f>IF(Original!D6315 = "-", "Male", Original!D6315)</f>
        <v>Female</v>
      </c>
      <c r="E6313" s="2" t="s">
        <v>20</v>
      </c>
      <c r="F6313" s="2" t="str">
        <f>IF(Original!F6315 = "-", "c9", Original!F6315)</f>
        <v>c9</v>
      </c>
      <c r="G6313" s="2">
        <f>IF(ISBLANK(Original!G6315),MEDIAN(Original!G:G),Original!G6315)</f>
        <v>89188</v>
      </c>
    </row>
    <row r="6314" spans="1:7" x14ac:dyDescent="0.3">
      <c r="A6314" s="2">
        <v>407569</v>
      </c>
      <c r="B6314" s="3">
        <v>41788.728796296295</v>
      </c>
      <c r="C6314" s="2" t="s">
        <v>32</v>
      </c>
      <c r="D6314" s="2" t="str">
        <f>IF(Original!D6316 = "-", "Male", Original!D6316)</f>
        <v>Female</v>
      </c>
      <c r="E6314" s="2" t="s">
        <v>20</v>
      </c>
      <c r="F6314" s="2" t="str">
        <f>IF(Original!F6316 = "-", "c9", Original!F6316)</f>
        <v>c9</v>
      </c>
      <c r="G6314" s="2">
        <f>IF(ISBLANK(Original!G6316),MEDIAN(Original!G:G),Original!G6316)</f>
        <v>56937</v>
      </c>
    </row>
    <row r="6315" spans="1:7" x14ac:dyDescent="0.3">
      <c r="A6315" s="2">
        <v>152476</v>
      </c>
      <c r="B6315" s="3">
        <v>41793.383518518516</v>
      </c>
      <c r="C6315" s="2" t="s">
        <v>31</v>
      </c>
      <c r="D6315" s="2" t="str">
        <f>IF(Original!D6317 = "-", "Male", Original!D6317)</f>
        <v>Male</v>
      </c>
      <c r="E6315" s="2" t="s">
        <v>20</v>
      </c>
      <c r="F6315" s="2" t="str">
        <f>IF(Original!F6317 = "-", "c9", Original!F6317)</f>
        <v>b9</v>
      </c>
      <c r="G6315" s="2">
        <f>IF(ISBLANK(Original!G6317),MEDIAN(Original!G:G),Original!G6317)</f>
        <v>23516</v>
      </c>
    </row>
    <row r="6316" spans="1:7" x14ac:dyDescent="0.3">
      <c r="A6316" s="2">
        <v>882516</v>
      </c>
      <c r="B6316" s="3">
        <v>41796.649583333332</v>
      </c>
      <c r="C6316" s="2" t="s">
        <v>32</v>
      </c>
      <c r="D6316" s="2" t="str">
        <f>IF(Original!D6318 = "-", "Male", Original!D6318)</f>
        <v>Male</v>
      </c>
      <c r="E6316" s="2" t="s">
        <v>20</v>
      </c>
      <c r="F6316" s="2" t="str">
        <f>IF(Original!F6318 = "-", "c9", Original!F6318)</f>
        <v>b9</v>
      </c>
      <c r="G6316" s="2">
        <f>IF(ISBLANK(Original!G6318),MEDIAN(Original!G:G),Original!G6318)</f>
        <v>81497</v>
      </c>
    </row>
    <row r="6317" spans="1:7" x14ac:dyDescent="0.3">
      <c r="A6317" s="2">
        <v>964616</v>
      </c>
      <c r="B6317" s="3">
        <v>41796.650879629633</v>
      </c>
      <c r="C6317" s="2" t="s">
        <v>32</v>
      </c>
      <c r="D6317" s="2" t="str">
        <f>IF(Original!D6319 = "-", "Male", Original!D6319)</f>
        <v>Male</v>
      </c>
      <c r="E6317" s="2" t="s">
        <v>20</v>
      </c>
      <c r="F6317" s="2" t="str">
        <f>IF(Original!F6319 = "-", "c9", Original!F6319)</f>
        <v>b9</v>
      </c>
      <c r="G6317" s="2">
        <f>IF(ISBLANK(Original!G6319),MEDIAN(Original!G:G),Original!G6319)</f>
        <v>73705</v>
      </c>
    </row>
    <row r="6318" spans="1:7" x14ac:dyDescent="0.3">
      <c r="A6318" s="2">
        <v>139932</v>
      </c>
      <c r="B6318" s="3">
        <v>41796.651574074072</v>
      </c>
      <c r="C6318" s="2" t="s">
        <v>32</v>
      </c>
      <c r="D6318" s="2" t="str">
        <f>IF(Original!D6320 = "-", "Male", Original!D6320)</f>
        <v>Male</v>
      </c>
      <c r="E6318" s="2" t="s">
        <v>20</v>
      </c>
      <c r="F6318" s="2" t="str">
        <f>IF(Original!F6320 = "-", "c9", Original!F6320)</f>
        <v>b9</v>
      </c>
      <c r="G6318" s="2">
        <f>IF(ISBLANK(Original!G6320),MEDIAN(Original!G:G),Original!G6320)</f>
        <v>11292</v>
      </c>
    </row>
    <row r="6319" spans="1:7" x14ac:dyDescent="0.3">
      <c r="A6319" s="2">
        <v>269036</v>
      </c>
      <c r="B6319" s="3">
        <v>41799.393414351849</v>
      </c>
      <c r="C6319" s="2" t="s">
        <v>32</v>
      </c>
      <c r="D6319" s="2" t="str">
        <f>IF(Original!D6321 = "-", "Male", Original!D6321)</f>
        <v>Male</v>
      </c>
      <c r="E6319" s="2" t="s">
        <v>20</v>
      </c>
      <c r="F6319" s="2" t="str">
        <f>IF(Original!F6321 = "-", "c9", Original!F6321)</f>
        <v>c9</v>
      </c>
      <c r="G6319" s="2">
        <f>IF(ISBLANK(Original!G6321),MEDIAN(Original!G:G),Original!G6321)</f>
        <v>32743</v>
      </c>
    </row>
    <row r="6320" spans="1:7" x14ac:dyDescent="0.3">
      <c r="A6320" s="2">
        <v>924897</v>
      </c>
      <c r="B6320" s="3">
        <v>41801.577835648146</v>
      </c>
      <c r="C6320" s="2" t="s">
        <v>32</v>
      </c>
      <c r="D6320" s="2" t="str">
        <f>IF(Original!D6322 = "-", "Male", Original!D6322)</f>
        <v>Male</v>
      </c>
      <c r="E6320" s="2" t="s">
        <v>20</v>
      </c>
      <c r="F6320" s="2" t="str">
        <f>IF(Original!F6322 = "-", "c9", Original!F6322)</f>
        <v>c9</v>
      </c>
      <c r="G6320" s="2">
        <f>IF(ISBLANK(Original!G6322),MEDIAN(Original!G:G),Original!G6322)</f>
        <v>59616</v>
      </c>
    </row>
    <row r="6321" spans="1:7" x14ac:dyDescent="0.3">
      <c r="A6321" s="2">
        <v>426029</v>
      </c>
      <c r="B6321" s="3">
        <v>41801.578472222223</v>
      </c>
      <c r="C6321" s="2" t="s">
        <v>32</v>
      </c>
      <c r="D6321" s="2" t="str">
        <f>IF(Original!D6323 = "-", "Male", Original!D6323)</f>
        <v>Female</v>
      </c>
      <c r="E6321" s="2" t="s">
        <v>20</v>
      </c>
      <c r="F6321" s="2" t="str">
        <f>IF(Original!F6323 = "-", "c9", Original!F6323)</f>
        <v>c9</v>
      </c>
      <c r="G6321" s="2">
        <f>IF(ISBLANK(Original!G6323),MEDIAN(Original!G:G),Original!G6323)</f>
        <v>13347</v>
      </c>
    </row>
    <row r="6322" spans="1:7" x14ac:dyDescent="0.3">
      <c r="A6322" s="2">
        <v>242383</v>
      </c>
      <c r="B6322" s="3">
        <v>41801.578796296293</v>
      </c>
      <c r="C6322" s="2" t="s">
        <v>32</v>
      </c>
      <c r="D6322" s="2" t="str">
        <f>IF(Original!D6324 = "-", "Male", Original!D6324)</f>
        <v>Male</v>
      </c>
      <c r="E6322" s="2" t="s">
        <v>20</v>
      </c>
      <c r="F6322" s="2" t="str">
        <f>IF(Original!F6324 = "-", "c9", Original!F6324)</f>
        <v>c9</v>
      </c>
      <c r="G6322" s="2">
        <f>IF(ISBLANK(Original!G6324),MEDIAN(Original!G:G),Original!G6324)</f>
        <v>36348</v>
      </c>
    </row>
    <row r="6323" spans="1:7" x14ac:dyDescent="0.3">
      <c r="A6323" s="2">
        <v>899150</v>
      </c>
      <c r="B6323" s="3">
        <v>41801.579780092594</v>
      </c>
      <c r="C6323" s="2" t="s">
        <v>32</v>
      </c>
      <c r="D6323" s="2" t="str">
        <f>IF(Original!D6325 = "-", "Male", Original!D6325)</f>
        <v>Female</v>
      </c>
      <c r="E6323" s="2" t="s">
        <v>20</v>
      </c>
      <c r="F6323" s="2" t="str">
        <f>IF(Original!F6325 = "-", "c9", Original!F6325)</f>
        <v>c9</v>
      </c>
      <c r="G6323" s="2">
        <f>IF(ISBLANK(Original!G6325),MEDIAN(Original!G:G),Original!G6325)</f>
        <v>42654</v>
      </c>
    </row>
    <row r="6324" spans="1:7" x14ac:dyDescent="0.3">
      <c r="A6324" s="2">
        <v>573978</v>
      </c>
      <c r="B6324" s="3">
        <v>41801.581134259257</v>
      </c>
      <c r="C6324" s="2" t="s">
        <v>32</v>
      </c>
      <c r="D6324" s="2" t="str">
        <f>IF(Original!D6326 = "-", "Male", Original!D6326)</f>
        <v>Female</v>
      </c>
      <c r="E6324" s="2" t="s">
        <v>20</v>
      </c>
      <c r="F6324" s="2" t="str">
        <f>IF(Original!F6326 = "-", "c9", Original!F6326)</f>
        <v>c9</v>
      </c>
      <c r="G6324" s="2">
        <f>IF(ISBLANK(Original!G6326),MEDIAN(Original!G:G),Original!G6326)</f>
        <v>90203</v>
      </c>
    </row>
    <row r="6325" spans="1:7" x14ac:dyDescent="0.3">
      <c r="A6325" s="2">
        <v>206593</v>
      </c>
      <c r="B6325" s="3">
        <v>41849.347291666665</v>
      </c>
      <c r="C6325" s="2" t="s">
        <v>32</v>
      </c>
      <c r="D6325" s="2" t="str">
        <f>IF(Original!D6327 = "-", "Male", Original!D6327)</f>
        <v>Male</v>
      </c>
      <c r="E6325" s="2" t="s">
        <v>15</v>
      </c>
      <c r="F6325" s="2" t="str">
        <f>IF(Original!F6327 = "-", "c9", Original!F6327)</f>
        <v>i6</v>
      </c>
      <c r="G6325" s="2">
        <f>IF(ISBLANK(Original!G6327),MEDIAN(Original!G:G),Original!G6327)</f>
        <v>70239</v>
      </c>
    </row>
    <row r="6326" spans="1:7" x14ac:dyDescent="0.3">
      <c r="A6326" s="2">
        <v>955275</v>
      </c>
      <c r="B6326" s="3">
        <v>41849.348553240743</v>
      </c>
      <c r="C6326" s="2" t="s">
        <v>32</v>
      </c>
      <c r="D6326" s="2" t="str">
        <f>IF(Original!D6328 = "-", "Male", Original!D6328)</f>
        <v>Male</v>
      </c>
      <c r="E6326" s="2" t="s">
        <v>15</v>
      </c>
      <c r="F6326" s="2" t="str">
        <f>IF(Original!F6328 = "-", "c9", Original!F6328)</f>
        <v>i6</v>
      </c>
      <c r="G6326" s="2">
        <f>IF(ISBLANK(Original!G6328),MEDIAN(Original!G:G),Original!G6328)</f>
        <v>14810</v>
      </c>
    </row>
    <row r="6327" spans="1:7" x14ac:dyDescent="0.3">
      <c r="A6327" s="2">
        <v>195343</v>
      </c>
      <c r="B6327" s="3">
        <v>41812.608993055554</v>
      </c>
      <c r="C6327" s="2" t="s">
        <v>32</v>
      </c>
      <c r="D6327" s="2" t="str">
        <f>IF(Original!D6329 = "-", "Male", Original!D6329)</f>
        <v>Female</v>
      </c>
      <c r="E6327" s="2" t="s">
        <v>17</v>
      </c>
      <c r="F6327" s="2" t="str">
        <f>IF(Original!F6329 = "-", "c9", Original!F6329)</f>
        <v>i1</v>
      </c>
      <c r="G6327" s="2">
        <f>IF(ISBLANK(Original!G6329),MEDIAN(Original!G:G),Original!G6329)</f>
        <v>66540</v>
      </c>
    </row>
    <row r="6328" spans="1:7" x14ac:dyDescent="0.3">
      <c r="A6328" s="2">
        <v>411295</v>
      </c>
      <c r="B6328" s="3">
        <v>41812.610081018516</v>
      </c>
      <c r="C6328" s="2" t="s">
        <v>32</v>
      </c>
      <c r="D6328" s="2" t="str">
        <f>IF(Original!D6330 = "-", "Male", Original!D6330)</f>
        <v>Male</v>
      </c>
      <c r="E6328" s="2" t="s">
        <v>17</v>
      </c>
      <c r="F6328" s="2" t="str">
        <f>IF(Original!F6330 = "-", "c9", Original!F6330)</f>
        <v>i1</v>
      </c>
      <c r="G6328" s="2">
        <f>IF(ISBLANK(Original!G6330),MEDIAN(Original!G:G),Original!G6330)</f>
        <v>98070</v>
      </c>
    </row>
    <row r="6329" spans="1:7" x14ac:dyDescent="0.3">
      <c r="A6329" s="2">
        <v>927062</v>
      </c>
      <c r="B6329" s="3">
        <v>41819.482141203705</v>
      </c>
      <c r="C6329" s="2" t="s">
        <v>32</v>
      </c>
      <c r="D6329" s="2" t="str">
        <f>IF(Original!D6331 = "-", "Male", Original!D6331)</f>
        <v>Female</v>
      </c>
      <c r="E6329" s="2" t="s">
        <v>17</v>
      </c>
      <c r="F6329" s="2" t="str">
        <f>IF(Original!F6331 = "-", "c9", Original!F6331)</f>
        <v>i1</v>
      </c>
      <c r="G6329" s="2">
        <f>IF(ISBLANK(Original!G6331),MEDIAN(Original!G:G),Original!G6331)</f>
        <v>11124</v>
      </c>
    </row>
    <row r="6330" spans="1:7" x14ac:dyDescent="0.3">
      <c r="A6330" s="2">
        <v>462575</v>
      </c>
      <c r="B6330" s="3">
        <v>41825.50304398148</v>
      </c>
      <c r="C6330" s="2" t="s">
        <v>32</v>
      </c>
      <c r="D6330" s="2" t="str">
        <f>IF(Original!D6332 = "-", "Male", Original!D6332)</f>
        <v>Male</v>
      </c>
      <c r="E6330" s="2" t="s">
        <v>17</v>
      </c>
      <c r="F6330" s="2" t="str">
        <f>IF(Original!F6332 = "-", "c9", Original!F6332)</f>
        <v>i1</v>
      </c>
      <c r="G6330" s="2">
        <f>IF(ISBLANK(Original!G6332),MEDIAN(Original!G:G),Original!G6332)</f>
        <v>18428</v>
      </c>
    </row>
    <row r="6331" spans="1:7" x14ac:dyDescent="0.3">
      <c r="A6331" s="2">
        <v>798002</v>
      </c>
      <c r="B6331" s="3">
        <v>41825.503784722219</v>
      </c>
      <c r="C6331" s="2" t="s">
        <v>32</v>
      </c>
      <c r="D6331" s="2" t="str">
        <f>IF(Original!D6333 = "-", "Male", Original!D6333)</f>
        <v>Male</v>
      </c>
      <c r="E6331" s="2" t="s">
        <v>17</v>
      </c>
      <c r="F6331" s="2" t="str">
        <f>IF(Original!F6333 = "-", "c9", Original!F6333)</f>
        <v>i1</v>
      </c>
      <c r="G6331" s="2">
        <f>IF(ISBLANK(Original!G6333),MEDIAN(Original!G:G),Original!G6333)</f>
        <v>13714</v>
      </c>
    </row>
    <row r="6332" spans="1:7" x14ac:dyDescent="0.3">
      <c r="A6332" s="2">
        <v>370088</v>
      </c>
      <c r="B6332" s="3">
        <v>41764.8125462963</v>
      </c>
      <c r="C6332" s="2" t="s">
        <v>31</v>
      </c>
      <c r="D6332" s="2" t="str">
        <f>IF(Original!D6334 = "-", "Male", Original!D6334)</f>
        <v>Male</v>
      </c>
      <c r="E6332" s="2" t="s">
        <v>20</v>
      </c>
      <c r="F6332" s="2" t="str">
        <f>IF(Original!F6334 = "-", "c9", Original!F6334)</f>
        <v>i5</v>
      </c>
      <c r="G6332" s="2">
        <f>IF(ISBLANK(Original!G6334),MEDIAN(Original!G:G),Original!G6334)</f>
        <v>25850</v>
      </c>
    </row>
    <row r="6333" spans="1:7" x14ac:dyDescent="0.3">
      <c r="A6333" s="2">
        <v>704987</v>
      </c>
      <c r="B6333" s="3">
        <v>41773.478587962964</v>
      </c>
      <c r="C6333" s="2" t="s">
        <v>32</v>
      </c>
      <c r="D6333" s="2" t="str">
        <f>IF(Original!D6335 = "-", "Male", Original!D6335)</f>
        <v>Male</v>
      </c>
      <c r="E6333" s="2" t="s">
        <v>20</v>
      </c>
      <c r="F6333" s="2" t="str">
        <f>IF(Original!F6335 = "-", "c9", Original!F6335)</f>
        <v>i5</v>
      </c>
      <c r="G6333" s="2">
        <f>IF(ISBLANK(Original!G6335),MEDIAN(Original!G:G),Original!G6335)</f>
        <v>78918</v>
      </c>
    </row>
    <row r="6334" spans="1:7" x14ac:dyDescent="0.3">
      <c r="A6334" s="2">
        <v>818107</v>
      </c>
      <c r="B6334" s="3">
        <v>41773.478854166664</v>
      </c>
      <c r="C6334" s="2" t="s">
        <v>32</v>
      </c>
      <c r="D6334" s="2" t="str">
        <f>IF(Original!D6336 = "-", "Male", Original!D6336)</f>
        <v>Female</v>
      </c>
      <c r="E6334" s="2" t="s">
        <v>20</v>
      </c>
      <c r="F6334" s="2" t="str">
        <f>IF(Original!F6336 = "-", "c9", Original!F6336)</f>
        <v>i5</v>
      </c>
      <c r="G6334" s="2">
        <f>IF(ISBLANK(Original!G6336),MEDIAN(Original!G:G),Original!G6336)</f>
        <v>40759</v>
      </c>
    </row>
    <row r="6335" spans="1:7" x14ac:dyDescent="0.3">
      <c r="A6335" s="2">
        <v>839005</v>
      </c>
      <c r="B6335" s="3">
        <v>41773.47861111111</v>
      </c>
      <c r="C6335" s="2" t="s">
        <v>32</v>
      </c>
      <c r="D6335" s="2" t="str">
        <f>IF(Original!D6337 = "-", "Male", Original!D6337)</f>
        <v>Don’t want to say</v>
      </c>
      <c r="E6335" s="2" t="s">
        <v>20</v>
      </c>
      <c r="F6335" s="2" t="str">
        <f>IF(Original!F6337 = "-", "c9", Original!F6337)</f>
        <v>i5</v>
      </c>
      <c r="G6335" s="2">
        <f>IF(ISBLANK(Original!G6337),MEDIAN(Original!G:G),Original!G6337)</f>
        <v>52645</v>
      </c>
    </row>
    <row r="6336" spans="1:7" x14ac:dyDescent="0.3">
      <c r="A6336" s="2">
        <v>154483</v>
      </c>
      <c r="B6336" s="3">
        <v>41814.740740740737</v>
      </c>
      <c r="C6336" s="2" t="s">
        <v>32</v>
      </c>
      <c r="D6336" s="2" t="str">
        <f>IF(Original!D6338 = "-", "Male", Original!D6338)</f>
        <v>Male</v>
      </c>
      <c r="E6336" s="2" t="s">
        <v>17</v>
      </c>
      <c r="F6336" s="2" t="str">
        <f>IF(Original!F6338 = "-", "c9", Original!F6338)</f>
        <v>i7</v>
      </c>
      <c r="G6336" s="2">
        <f>IF(ISBLANK(Original!G6338),MEDIAN(Original!G:G),Original!G6338)</f>
        <v>67602</v>
      </c>
    </row>
    <row r="6337" spans="1:7" x14ac:dyDescent="0.3">
      <c r="A6337" s="2">
        <v>943922</v>
      </c>
      <c r="B6337" s="3">
        <v>41814.741157407407</v>
      </c>
      <c r="C6337" s="2" t="s">
        <v>32</v>
      </c>
      <c r="D6337" s="2" t="str">
        <f>IF(Original!D6339 = "-", "Male", Original!D6339)</f>
        <v>Male</v>
      </c>
      <c r="E6337" s="2" t="s">
        <v>17</v>
      </c>
      <c r="F6337" s="2" t="str">
        <f>IF(Original!F6339 = "-", "c9", Original!F6339)</f>
        <v>i7</v>
      </c>
      <c r="G6337" s="2">
        <f>IF(ISBLANK(Original!G6339),MEDIAN(Original!G:G),Original!G6339)</f>
        <v>1282</v>
      </c>
    </row>
    <row r="6338" spans="1:7" x14ac:dyDescent="0.3">
      <c r="A6338" s="2">
        <v>335959</v>
      </c>
      <c r="B6338" s="3">
        <v>41815.707592592589</v>
      </c>
      <c r="C6338" s="2" t="s">
        <v>32</v>
      </c>
      <c r="D6338" s="2" t="str">
        <f>IF(Original!D6340 = "-", "Male", Original!D6340)</f>
        <v>Male</v>
      </c>
      <c r="E6338" s="2" t="s">
        <v>20</v>
      </c>
      <c r="F6338" s="2" t="str">
        <f>IF(Original!F6340 = "-", "c9", Original!F6340)</f>
        <v>i7</v>
      </c>
      <c r="G6338" s="2">
        <f>IF(ISBLANK(Original!G6340),MEDIAN(Original!G:G),Original!G6340)</f>
        <v>93852</v>
      </c>
    </row>
    <row r="6339" spans="1:7" x14ac:dyDescent="0.3">
      <c r="A6339" s="2">
        <v>253006</v>
      </c>
      <c r="B6339" s="3">
        <v>41781.352534722224</v>
      </c>
      <c r="C6339" s="2" t="s">
        <v>32</v>
      </c>
      <c r="D6339" s="2" t="str">
        <f>IF(Original!D6341 = "-", "Male", Original!D6341)</f>
        <v>Male</v>
      </c>
      <c r="E6339" s="2" t="s">
        <v>18</v>
      </c>
      <c r="F6339" s="2" t="str">
        <f>IF(Original!F6341 = "-", "c9", Original!F6341)</f>
        <v>c5</v>
      </c>
      <c r="G6339" s="2">
        <f>IF(ISBLANK(Original!G6341),MEDIAN(Original!G:G),Original!G6341)</f>
        <v>40692</v>
      </c>
    </row>
    <row r="6340" spans="1:7" x14ac:dyDescent="0.3">
      <c r="A6340" s="2">
        <v>95442</v>
      </c>
      <c r="B6340" s="3">
        <v>41793.950856481482</v>
      </c>
      <c r="C6340" s="2" t="s">
        <v>32</v>
      </c>
      <c r="D6340" s="2" t="str">
        <f>IF(Original!D6342 = "-", "Male", Original!D6342)</f>
        <v>Male</v>
      </c>
      <c r="E6340" s="2" t="s">
        <v>20</v>
      </c>
      <c r="F6340" s="2" t="str">
        <f>IF(Original!F6342 = "-", "c9", Original!F6342)</f>
        <v>b9</v>
      </c>
      <c r="G6340" s="2">
        <f>IF(ISBLANK(Original!G6342),MEDIAN(Original!G:G),Original!G6342)</f>
        <v>24829</v>
      </c>
    </row>
    <row r="6341" spans="1:7" x14ac:dyDescent="0.3">
      <c r="A6341" s="2">
        <v>284227</v>
      </c>
      <c r="B6341" s="3">
        <v>41795.488888888889</v>
      </c>
      <c r="C6341" s="2" t="s">
        <v>32</v>
      </c>
      <c r="D6341" s="2" t="str">
        <f>IF(Original!D6343 = "-", "Male", Original!D6343)</f>
        <v>Female</v>
      </c>
      <c r="E6341" s="2" t="s">
        <v>20</v>
      </c>
      <c r="F6341" s="2" t="str">
        <f>IF(Original!F6343 = "-", "c9", Original!F6343)</f>
        <v>b9</v>
      </c>
      <c r="G6341" s="2">
        <f>IF(ISBLANK(Original!G6343),MEDIAN(Original!G:G),Original!G6343)</f>
        <v>16168</v>
      </c>
    </row>
    <row r="6342" spans="1:7" x14ac:dyDescent="0.3">
      <c r="A6342" s="2">
        <v>340030</v>
      </c>
      <c r="B6342" s="3">
        <v>41795.490972222222</v>
      </c>
      <c r="C6342" s="2" t="s">
        <v>32</v>
      </c>
      <c r="D6342" s="2" t="str">
        <f>IF(Original!D6344 = "-", "Male", Original!D6344)</f>
        <v>Male</v>
      </c>
      <c r="E6342" s="2" t="s">
        <v>20</v>
      </c>
      <c r="F6342" s="2" t="str">
        <f>IF(Original!F6344 = "-", "c9", Original!F6344)</f>
        <v>b9</v>
      </c>
      <c r="G6342" s="2">
        <f>IF(ISBLANK(Original!G6344),MEDIAN(Original!G:G),Original!G6344)</f>
        <v>60454</v>
      </c>
    </row>
    <row r="6343" spans="1:7" x14ac:dyDescent="0.3">
      <c r="A6343" s="2">
        <v>613923</v>
      </c>
      <c r="B6343" s="3">
        <v>41793.545960648145</v>
      </c>
      <c r="C6343" s="2" t="s">
        <v>31</v>
      </c>
      <c r="D6343" s="2" t="str">
        <f>IF(Original!D6345 = "-", "Male", Original!D6345)</f>
        <v>Male</v>
      </c>
      <c r="E6343" s="2" t="s">
        <v>17</v>
      </c>
      <c r="F6343" s="2" t="str">
        <f>IF(Original!F6345 = "-", "c9", Original!F6345)</f>
        <v>c9</v>
      </c>
      <c r="G6343" s="2">
        <f>IF(ISBLANK(Original!G6345),MEDIAN(Original!G:G),Original!G6345)</f>
        <v>70137</v>
      </c>
    </row>
    <row r="6344" spans="1:7" x14ac:dyDescent="0.3">
      <c r="A6344" s="2">
        <v>233335</v>
      </c>
      <c r="B6344" s="3">
        <v>41784.613506944443</v>
      </c>
      <c r="C6344" s="2" t="s">
        <v>32</v>
      </c>
      <c r="D6344" s="2" t="str">
        <f>IF(Original!D6346 = "-", "Male", Original!D6346)</f>
        <v>Male</v>
      </c>
      <c r="E6344" s="2" t="s">
        <v>20</v>
      </c>
      <c r="F6344" s="2" t="str">
        <f>IF(Original!F6346 = "-", "c9", Original!F6346)</f>
        <v>i5</v>
      </c>
      <c r="G6344" s="2">
        <f>IF(ISBLANK(Original!G6346),MEDIAN(Original!G:G),Original!G6346)</f>
        <v>15998</v>
      </c>
    </row>
    <row r="6345" spans="1:7" x14ac:dyDescent="0.3">
      <c r="A6345" s="2">
        <v>670258</v>
      </c>
      <c r="B6345" s="3">
        <v>41773.663622685184</v>
      </c>
      <c r="C6345" s="2" t="s">
        <v>32</v>
      </c>
      <c r="D6345" s="2" t="str">
        <f>IF(Original!D6347 = "-", "Male", Original!D6347)</f>
        <v>Female</v>
      </c>
      <c r="E6345" s="2" t="s">
        <v>17</v>
      </c>
      <c r="F6345" s="2" t="str">
        <f>IF(Original!F6347 = "-", "c9", Original!F6347)</f>
        <v>c8</v>
      </c>
      <c r="G6345" s="2">
        <f>IF(ISBLANK(Original!G6347),MEDIAN(Original!G:G),Original!G6347)</f>
        <v>30567</v>
      </c>
    </row>
    <row r="6346" spans="1:7" x14ac:dyDescent="0.3">
      <c r="A6346" s="2">
        <v>714579</v>
      </c>
      <c r="B6346" s="3">
        <v>41778.432187500002</v>
      </c>
      <c r="C6346" s="2" t="s">
        <v>32</v>
      </c>
      <c r="D6346" s="2" t="str">
        <f>IF(Original!D6348 = "-", "Male", Original!D6348)</f>
        <v>Male</v>
      </c>
      <c r="E6346" s="2" t="s">
        <v>17</v>
      </c>
      <c r="F6346" s="2" t="str">
        <f>IF(Original!F6348 = "-", "c9", Original!F6348)</f>
        <v>c8</v>
      </c>
      <c r="G6346" s="2">
        <f>IF(ISBLANK(Original!G6348),MEDIAN(Original!G:G),Original!G6348)</f>
        <v>31784</v>
      </c>
    </row>
    <row r="6347" spans="1:7" x14ac:dyDescent="0.3">
      <c r="A6347" s="2">
        <v>428003</v>
      </c>
      <c r="B6347" s="3">
        <v>41803.781111111108</v>
      </c>
      <c r="C6347" s="2" t="s">
        <v>32</v>
      </c>
      <c r="D6347" s="2" t="str">
        <f>IF(Original!D6349 = "-", "Male", Original!D6349)</f>
        <v>Male</v>
      </c>
      <c r="E6347" s="2" t="s">
        <v>20</v>
      </c>
      <c r="F6347" s="2" t="str">
        <f>IF(Original!F6349 = "-", "c9", Original!F6349)</f>
        <v>c5</v>
      </c>
      <c r="G6347" s="2">
        <f>IF(ISBLANK(Original!G6349),MEDIAN(Original!G:G),Original!G6349)</f>
        <v>16146</v>
      </c>
    </row>
    <row r="6348" spans="1:7" x14ac:dyDescent="0.3">
      <c r="A6348" s="2">
        <v>166730</v>
      </c>
      <c r="B6348" s="3">
        <v>41805.586747685185</v>
      </c>
      <c r="C6348" s="2" t="s">
        <v>32</v>
      </c>
      <c r="D6348" s="2" t="str">
        <f>IF(Original!D6350 = "-", "Male", Original!D6350)</f>
        <v>Female</v>
      </c>
      <c r="E6348" s="2" t="s">
        <v>20</v>
      </c>
      <c r="F6348" s="2" t="str">
        <f>IF(Original!F6350 = "-", "c9", Original!F6350)</f>
        <v>c5</v>
      </c>
      <c r="G6348" s="2">
        <f>IF(ISBLANK(Original!G6350),MEDIAN(Original!G:G),Original!G6350)</f>
        <v>49047</v>
      </c>
    </row>
    <row r="6349" spans="1:7" x14ac:dyDescent="0.3">
      <c r="A6349" s="2">
        <v>393306</v>
      </c>
      <c r="B6349" s="3">
        <v>41805.589606481481</v>
      </c>
      <c r="C6349" s="2" t="s">
        <v>32</v>
      </c>
      <c r="D6349" s="2" t="str">
        <f>IF(Original!D6351 = "-", "Male", Original!D6351)</f>
        <v>Female</v>
      </c>
      <c r="E6349" s="2" t="s">
        <v>20</v>
      </c>
      <c r="F6349" s="2" t="str">
        <f>IF(Original!F6351 = "-", "c9", Original!F6351)</f>
        <v>c5</v>
      </c>
      <c r="G6349" s="2">
        <f>IF(ISBLANK(Original!G6351),MEDIAN(Original!G:G),Original!G6351)</f>
        <v>86931</v>
      </c>
    </row>
    <row r="6350" spans="1:7" x14ac:dyDescent="0.3">
      <c r="A6350" s="2">
        <v>766601</v>
      </c>
      <c r="B6350" s="3">
        <v>41805.587951388887</v>
      </c>
      <c r="C6350" s="2" t="s">
        <v>32</v>
      </c>
      <c r="D6350" s="2" t="str">
        <f>IF(Original!D6352 = "-", "Male", Original!D6352)</f>
        <v>Female</v>
      </c>
      <c r="E6350" s="2" t="s">
        <v>20</v>
      </c>
      <c r="F6350" s="2" t="str">
        <f>IF(Original!F6352 = "-", "c9", Original!F6352)</f>
        <v>c5</v>
      </c>
      <c r="G6350" s="2">
        <f>IF(ISBLANK(Original!G6352),MEDIAN(Original!G:G),Original!G6352)</f>
        <v>12777</v>
      </c>
    </row>
    <row r="6351" spans="1:7" x14ac:dyDescent="0.3">
      <c r="A6351" s="2">
        <v>205081</v>
      </c>
      <c r="B6351" s="3">
        <v>41817.317511574074</v>
      </c>
      <c r="C6351" s="2" t="s">
        <v>32</v>
      </c>
      <c r="D6351" s="2" t="str">
        <f>IF(Original!D6353 = "-", "Male", Original!D6353)</f>
        <v>Female</v>
      </c>
      <c r="E6351" s="2" t="s">
        <v>20</v>
      </c>
      <c r="F6351" s="2" t="str">
        <f>IF(Original!F6353 = "-", "c9", Original!F6353)</f>
        <v>c5</v>
      </c>
      <c r="G6351" s="2">
        <f>IF(ISBLANK(Original!G6353),MEDIAN(Original!G:G),Original!G6353)</f>
        <v>63025</v>
      </c>
    </row>
    <row r="6352" spans="1:7" x14ac:dyDescent="0.3">
      <c r="A6352" s="2">
        <v>590033</v>
      </c>
      <c r="B6352" s="3">
        <v>41817.319907407407</v>
      </c>
      <c r="C6352" s="2" t="s">
        <v>32</v>
      </c>
      <c r="D6352" s="2" t="str">
        <f>IF(Original!D6354 = "-", "Male", Original!D6354)</f>
        <v>Male</v>
      </c>
      <c r="E6352" s="2" t="s">
        <v>20</v>
      </c>
      <c r="F6352" s="2" t="str">
        <f>IF(Original!F6354 = "-", "c9", Original!F6354)</f>
        <v>c5</v>
      </c>
      <c r="G6352" s="2">
        <f>IF(ISBLANK(Original!G6354),MEDIAN(Original!G:G),Original!G6354)</f>
        <v>80132</v>
      </c>
    </row>
    <row r="6353" spans="1:7" x14ac:dyDescent="0.3">
      <c r="A6353" s="2">
        <v>600601</v>
      </c>
      <c r="B6353" s="3">
        <v>41817.320416666669</v>
      </c>
      <c r="C6353" s="2" t="s">
        <v>32</v>
      </c>
      <c r="D6353" s="2" t="str">
        <f>IF(Original!D6355 = "-", "Male", Original!D6355)</f>
        <v>Male</v>
      </c>
      <c r="E6353" s="2" t="s">
        <v>20</v>
      </c>
      <c r="F6353" s="2" t="str">
        <f>IF(Original!F6355 = "-", "c9", Original!F6355)</f>
        <v>c5</v>
      </c>
      <c r="G6353" s="2">
        <f>IF(ISBLANK(Original!G6355),MEDIAN(Original!G:G),Original!G6355)</f>
        <v>66395</v>
      </c>
    </row>
    <row r="6354" spans="1:7" x14ac:dyDescent="0.3">
      <c r="A6354" s="2">
        <v>654314</v>
      </c>
      <c r="B6354" s="3">
        <v>41823.520856481482</v>
      </c>
      <c r="C6354" s="2" t="s">
        <v>32</v>
      </c>
      <c r="D6354" s="2" t="str">
        <f>IF(Original!D6356 = "-", "Male", Original!D6356)</f>
        <v>Female</v>
      </c>
      <c r="E6354" s="2" t="s">
        <v>20</v>
      </c>
      <c r="F6354" s="2" t="str">
        <f>IF(Original!F6356 = "-", "c9", Original!F6356)</f>
        <v>c5</v>
      </c>
      <c r="G6354" s="2">
        <f>IF(ISBLANK(Original!G6356),MEDIAN(Original!G:G),Original!G6356)</f>
        <v>96192</v>
      </c>
    </row>
    <row r="6355" spans="1:7" x14ac:dyDescent="0.3">
      <c r="A6355" s="2">
        <v>861346</v>
      </c>
      <c r="B6355" s="3">
        <v>41829.487673611111</v>
      </c>
      <c r="C6355" s="2" t="s">
        <v>32</v>
      </c>
      <c r="D6355" s="2" t="str">
        <f>IF(Original!D6357 = "-", "Male", Original!D6357)</f>
        <v>Male</v>
      </c>
      <c r="E6355" s="2" t="s">
        <v>20</v>
      </c>
      <c r="F6355" s="2" t="str">
        <f>IF(Original!F6357 = "-", "c9", Original!F6357)</f>
        <v>c5</v>
      </c>
      <c r="G6355" s="2">
        <f>IF(ISBLANK(Original!G6357),MEDIAN(Original!G:G),Original!G6357)</f>
        <v>24321</v>
      </c>
    </row>
    <row r="6356" spans="1:7" x14ac:dyDescent="0.3">
      <c r="A6356" s="2">
        <v>461784</v>
      </c>
      <c r="B6356" s="3">
        <v>41835.637037037035</v>
      </c>
      <c r="C6356" s="2" t="s">
        <v>32</v>
      </c>
      <c r="D6356" s="2" t="str">
        <f>IF(Original!D6358 = "-", "Male", Original!D6358)</f>
        <v>Male</v>
      </c>
      <c r="E6356" s="2" t="s">
        <v>17</v>
      </c>
      <c r="F6356" s="2" t="str">
        <f>IF(Original!F6358 = "-", "c9", Original!F6358)</f>
        <v>c5</v>
      </c>
      <c r="G6356" s="2">
        <f>IF(ISBLANK(Original!G6358),MEDIAN(Original!G:G),Original!G6358)</f>
        <v>51887</v>
      </c>
    </row>
    <row r="6357" spans="1:7" x14ac:dyDescent="0.3">
      <c r="A6357" s="2">
        <v>648830</v>
      </c>
      <c r="B6357" s="3">
        <v>41810.750474537039</v>
      </c>
      <c r="C6357" s="2" t="s">
        <v>32</v>
      </c>
      <c r="D6357" s="2" t="str">
        <f>IF(Original!D6359 = "-", "Male", Original!D6359)</f>
        <v>Male</v>
      </c>
      <c r="E6357" s="2" t="s">
        <v>14</v>
      </c>
      <c r="F6357" s="2" t="str">
        <f>IF(Original!F6359 = "-", "c9", Original!F6359)</f>
        <v>c5</v>
      </c>
      <c r="G6357" s="2">
        <f>IF(ISBLANK(Original!G6359),MEDIAN(Original!G:G),Original!G6359)</f>
        <v>3733</v>
      </c>
    </row>
    <row r="6358" spans="1:7" x14ac:dyDescent="0.3">
      <c r="A6358" s="2">
        <v>278190</v>
      </c>
      <c r="B6358" s="3">
        <v>41810.750821759262</v>
      </c>
      <c r="C6358" s="2" t="s">
        <v>32</v>
      </c>
      <c r="D6358" s="2" t="str">
        <f>IF(Original!D6360 = "-", "Male", Original!D6360)</f>
        <v>Male</v>
      </c>
      <c r="E6358" s="2" t="s">
        <v>14</v>
      </c>
      <c r="F6358" s="2" t="str">
        <f>IF(Original!F6360 = "-", "c9", Original!F6360)</f>
        <v>c5</v>
      </c>
      <c r="G6358" s="2">
        <f>IF(ISBLANK(Original!G6360),MEDIAN(Original!G:G),Original!G6360)</f>
        <v>72534</v>
      </c>
    </row>
    <row r="6359" spans="1:7" x14ac:dyDescent="0.3">
      <c r="A6359" s="2">
        <v>947445</v>
      </c>
      <c r="B6359" s="3">
        <v>41837.335289351853</v>
      </c>
      <c r="C6359" s="2" t="s">
        <v>32</v>
      </c>
      <c r="D6359" s="2" t="str">
        <f>IF(Original!D6361 = "-", "Male", Original!D6361)</f>
        <v>Male</v>
      </c>
      <c r="E6359" s="2" t="s">
        <v>17</v>
      </c>
      <c r="F6359" s="2" t="str">
        <f>IF(Original!F6361 = "-", "c9", Original!F6361)</f>
        <v>c9</v>
      </c>
      <c r="G6359" s="2">
        <f>IF(ISBLANK(Original!G6361),MEDIAN(Original!G:G),Original!G6361)</f>
        <v>66288</v>
      </c>
    </row>
    <row r="6360" spans="1:7" x14ac:dyDescent="0.3">
      <c r="A6360" s="2">
        <v>524355</v>
      </c>
      <c r="B6360" s="3">
        <v>41788.568749999999</v>
      </c>
      <c r="C6360" s="2" t="s">
        <v>32</v>
      </c>
      <c r="D6360" s="2" t="str">
        <f>IF(Original!D6362 = "-", "Male", Original!D6362)</f>
        <v>Male</v>
      </c>
      <c r="E6360" s="2" t="s">
        <v>12</v>
      </c>
      <c r="F6360" s="2" t="str">
        <f>IF(Original!F6362 = "-", "c9", Original!F6362)</f>
        <v>i5</v>
      </c>
      <c r="G6360" s="2">
        <f>IF(ISBLANK(Original!G6362),MEDIAN(Original!G:G),Original!G6362)</f>
        <v>82115</v>
      </c>
    </row>
    <row r="6361" spans="1:7" x14ac:dyDescent="0.3">
      <c r="A6361" s="2">
        <v>546318</v>
      </c>
      <c r="B6361" s="3">
        <v>41835.651250000003</v>
      </c>
      <c r="C6361" s="2" t="s">
        <v>32</v>
      </c>
      <c r="D6361" s="2" t="str">
        <f>IF(Original!D6363 = "-", "Male", Original!D6363)</f>
        <v>Male</v>
      </c>
      <c r="E6361" s="2" t="s">
        <v>17</v>
      </c>
      <c r="F6361" s="2" t="str">
        <f>IF(Original!F6363 = "-", "c9", Original!F6363)</f>
        <v>i5</v>
      </c>
      <c r="G6361" s="2">
        <f>IF(ISBLANK(Original!G6363),MEDIAN(Original!G:G),Original!G6363)</f>
        <v>65881</v>
      </c>
    </row>
    <row r="6362" spans="1:7" x14ac:dyDescent="0.3">
      <c r="A6362" s="2">
        <v>55540</v>
      </c>
      <c r="B6362" s="3">
        <v>41835.653726851851</v>
      </c>
      <c r="C6362" s="2" t="s">
        <v>32</v>
      </c>
      <c r="D6362" s="2" t="str">
        <f>IF(Original!D6364 = "-", "Male", Original!D6364)</f>
        <v>Male</v>
      </c>
      <c r="E6362" s="2" t="s">
        <v>17</v>
      </c>
      <c r="F6362" s="2" t="str">
        <f>IF(Original!F6364 = "-", "c9", Original!F6364)</f>
        <v>i5</v>
      </c>
      <c r="G6362" s="2">
        <f>IF(ISBLANK(Original!G6364),MEDIAN(Original!G:G),Original!G6364)</f>
        <v>85386</v>
      </c>
    </row>
    <row r="6363" spans="1:7" x14ac:dyDescent="0.3">
      <c r="A6363" s="2">
        <v>985010</v>
      </c>
      <c r="B6363" s="3">
        <v>41835.654085648152</v>
      </c>
      <c r="C6363" s="2" t="s">
        <v>32</v>
      </c>
      <c r="D6363" s="2" t="str">
        <f>IF(Original!D6365 = "-", "Male", Original!D6365)</f>
        <v>Female</v>
      </c>
      <c r="E6363" s="2" t="s">
        <v>17</v>
      </c>
      <c r="F6363" s="2" t="str">
        <f>IF(Original!F6365 = "-", "c9", Original!F6365)</f>
        <v>i5</v>
      </c>
      <c r="G6363" s="2">
        <f>IF(ISBLANK(Original!G6365),MEDIAN(Original!G:G),Original!G6365)</f>
        <v>10527</v>
      </c>
    </row>
    <row r="6364" spans="1:7" x14ac:dyDescent="0.3">
      <c r="A6364" s="2">
        <v>199723</v>
      </c>
      <c r="B6364" s="3">
        <v>41838.54246527778</v>
      </c>
      <c r="C6364" s="2" t="s">
        <v>32</v>
      </c>
      <c r="D6364" s="2" t="str">
        <f>IF(Original!D6366 = "-", "Male", Original!D6366)</f>
        <v>Male</v>
      </c>
      <c r="E6364" s="2" t="s">
        <v>17</v>
      </c>
      <c r="F6364" s="2" t="str">
        <f>IF(Original!F6366 = "-", "c9", Original!F6366)</f>
        <v>i5</v>
      </c>
      <c r="G6364" s="2">
        <f>IF(ISBLANK(Original!G6366),MEDIAN(Original!G:G),Original!G6366)</f>
        <v>88305</v>
      </c>
    </row>
    <row r="6365" spans="1:7" x14ac:dyDescent="0.3">
      <c r="A6365" s="2">
        <v>490261</v>
      </c>
      <c r="B6365" s="3">
        <v>41779.649942129632</v>
      </c>
      <c r="C6365" s="2" t="s">
        <v>32</v>
      </c>
      <c r="D6365" s="2" t="str">
        <f>IF(Original!D6367 = "-", "Male", Original!D6367)</f>
        <v>Female</v>
      </c>
      <c r="E6365" s="2" t="s">
        <v>20</v>
      </c>
      <c r="F6365" s="2" t="str">
        <f>IF(Original!F6367 = "-", "c9", Original!F6367)</f>
        <v>c5</v>
      </c>
      <c r="G6365" s="2">
        <f>IF(ISBLANK(Original!G6367),MEDIAN(Original!G:G),Original!G6367)</f>
        <v>92225</v>
      </c>
    </row>
    <row r="6366" spans="1:7" x14ac:dyDescent="0.3">
      <c r="A6366" s="2">
        <v>304067</v>
      </c>
      <c r="B6366" s="3">
        <v>41781.966203703705</v>
      </c>
      <c r="C6366" s="2" t="s">
        <v>32</v>
      </c>
      <c r="D6366" s="2" t="str">
        <f>IF(Original!D6368 = "-", "Male", Original!D6368)</f>
        <v>Female</v>
      </c>
      <c r="E6366" s="2" t="s">
        <v>20</v>
      </c>
      <c r="F6366" s="2" t="str">
        <f>IF(Original!F6368 = "-", "c9", Original!F6368)</f>
        <v>i7</v>
      </c>
      <c r="G6366" s="2">
        <f>IF(ISBLANK(Original!G6368),MEDIAN(Original!G:G),Original!G6368)</f>
        <v>32807</v>
      </c>
    </row>
    <row r="6367" spans="1:7" x14ac:dyDescent="0.3">
      <c r="A6367" s="2">
        <v>318093</v>
      </c>
      <c r="B6367" s="3">
        <v>41788.486655092594</v>
      </c>
      <c r="C6367" s="2" t="s">
        <v>32</v>
      </c>
      <c r="D6367" s="2" t="str">
        <f>IF(Original!D6369 = "-", "Male", Original!D6369)</f>
        <v>Male</v>
      </c>
      <c r="E6367" s="2" t="s">
        <v>17</v>
      </c>
      <c r="F6367" s="2" t="str">
        <f>IF(Original!F6369 = "-", "c9", Original!F6369)</f>
        <v>i5</v>
      </c>
      <c r="G6367" s="2">
        <f>IF(ISBLANK(Original!G6369),MEDIAN(Original!G:G),Original!G6369)</f>
        <v>28028</v>
      </c>
    </row>
    <row r="6368" spans="1:7" x14ac:dyDescent="0.3">
      <c r="A6368" s="2">
        <v>523093</v>
      </c>
      <c r="B6368" s="3">
        <v>41789.405057870368</v>
      </c>
      <c r="C6368" s="2" t="s">
        <v>32</v>
      </c>
      <c r="D6368" s="2" t="str">
        <f>IF(Original!D6370 = "-", "Male", Original!D6370)</f>
        <v>Male</v>
      </c>
      <c r="E6368" s="2" t="s">
        <v>17</v>
      </c>
      <c r="F6368" s="2" t="str">
        <f>IF(Original!F6370 = "-", "c9", Original!F6370)</f>
        <v>i5</v>
      </c>
      <c r="G6368" s="2">
        <f>IF(ISBLANK(Original!G6370),MEDIAN(Original!G:G),Original!G6370)</f>
        <v>45999</v>
      </c>
    </row>
    <row r="6369" spans="1:7" x14ac:dyDescent="0.3">
      <c r="A6369" s="2">
        <v>637940</v>
      </c>
      <c r="B6369" s="3">
        <v>41775.695081018515</v>
      </c>
      <c r="C6369" s="2" t="s">
        <v>31</v>
      </c>
      <c r="D6369" s="2" t="str">
        <f>IF(Original!D6371 = "-", "Male", Original!D6371)</f>
        <v>Male</v>
      </c>
      <c r="E6369" s="2" t="s">
        <v>20</v>
      </c>
      <c r="F6369" s="2" t="str">
        <f>IF(Original!F6371 = "-", "c9", Original!F6371)</f>
        <v>c5</v>
      </c>
      <c r="G6369" s="2">
        <f>IF(ISBLANK(Original!G6371),MEDIAN(Original!G:G),Original!G6371)</f>
        <v>52985</v>
      </c>
    </row>
    <row r="6370" spans="1:7" x14ac:dyDescent="0.3">
      <c r="A6370" s="2">
        <v>492638</v>
      </c>
      <c r="B6370" s="3">
        <v>41775.696099537039</v>
      </c>
      <c r="C6370" s="2" t="s">
        <v>32</v>
      </c>
      <c r="D6370" s="2" t="str">
        <f>IF(Original!D6372 = "-", "Male", Original!D6372)</f>
        <v>Male</v>
      </c>
      <c r="E6370" s="2" t="s">
        <v>20</v>
      </c>
      <c r="F6370" s="2" t="str">
        <f>IF(Original!F6372 = "-", "c9", Original!F6372)</f>
        <v>c5</v>
      </c>
      <c r="G6370" s="2">
        <f>IF(ISBLANK(Original!G6372),MEDIAN(Original!G:G),Original!G6372)</f>
        <v>86944</v>
      </c>
    </row>
    <row r="6371" spans="1:7" x14ac:dyDescent="0.3">
      <c r="A6371" s="2">
        <v>819274</v>
      </c>
      <c r="B6371" s="3">
        <v>41839.258032407408</v>
      </c>
      <c r="C6371" s="2" t="s">
        <v>32</v>
      </c>
      <c r="D6371" s="2" t="str">
        <f>IF(Original!D6373 = "-", "Male", Original!D6373)</f>
        <v>Male</v>
      </c>
      <c r="E6371" s="2" t="s">
        <v>17</v>
      </c>
      <c r="F6371" s="2" t="str">
        <f>IF(Original!F6373 = "-", "c9", Original!F6373)</f>
        <v>c5</v>
      </c>
      <c r="G6371" s="2">
        <f>IF(ISBLANK(Original!G6373),MEDIAN(Original!G:G),Original!G6373)</f>
        <v>19525</v>
      </c>
    </row>
    <row r="6372" spans="1:7" x14ac:dyDescent="0.3">
      <c r="A6372" s="2">
        <v>421386</v>
      </c>
      <c r="B6372" s="3">
        <v>41797.63553240741</v>
      </c>
      <c r="C6372" s="2" t="s">
        <v>32</v>
      </c>
      <c r="D6372" s="2" t="str">
        <f>IF(Original!D6374 = "-", "Male", Original!D6374)</f>
        <v>Female</v>
      </c>
      <c r="E6372" s="2" t="s">
        <v>17</v>
      </c>
      <c r="F6372" s="2" t="str">
        <f>IF(Original!F6374 = "-", "c9", Original!F6374)</f>
        <v>c5</v>
      </c>
      <c r="G6372" s="2">
        <f>IF(ISBLANK(Original!G6374),MEDIAN(Original!G:G),Original!G6374)</f>
        <v>40852</v>
      </c>
    </row>
    <row r="6373" spans="1:7" x14ac:dyDescent="0.3">
      <c r="A6373" s="2">
        <v>13735</v>
      </c>
      <c r="B6373" s="3">
        <v>41806.606736111113</v>
      </c>
      <c r="C6373" s="2" t="s">
        <v>32</v>
      </c>
      <c r="D6373" s="2" t="str">
        <f>IF(Original!D6375 = "-", "Male", Original!D6375)</f>
        <v>Male</v>
      </c>
      <c r="E6373" s="2" t="s">
        <v>17</v>
      </c>
      <c r="F6373" s="2" t="str">
        <f>IF(Original!F6375 = "-", "c9", Original!F6375)</f>
        <v>c9</v>
      </c>
      <c r="G6373" s="2">
        <f>IF(ISBLANK(Original!G6375),MEDIAN(Original!G:G),Original!G6375)</f>
        <v>14881</v>
      </c>
    </row>
    <row r="6374" spans="1:7" x14ac:dyDescent="0.3">
      <c r="A6374" s="2">
        <v>616356</v>
      </c>
      <c r="B6374" s="3">
        <v>41806.607106481482</v>
      </c>
      <c r="C6374" s="2" t="s">
        <v>32</v>
      </c>
      <c r="D6374" s="2" t="str">
        <f>IF(Original!D6376 = "-", "Male", Original!D6376)</f>
        <v>Female</v>
      </c>
      <c r="E6374" s="2" t="s">
        <v>17</v>
      </c>
      <c r="F6374" s="2" t="str">
        <f>IF(Original!F6376 = "-", "c9", Original!F6376)</f>
        <v>c9</v>
      </c>
      <c r="G6374" s="2">
        <f>IF(ISBLANK(Original!G6376),MEDIAN(Original!G:G),Original!G6376)</f>
        <v>6949</v>
      </c>
    </row>
    <row r="6375" spans="1:7" x14ac:dyDescent="0.3">
      <c r="A6375" s="2">
        <v>53065</v>
      </c>
      <c r="B6375" s="3">
        <v>41806.608252314814</v>
      </c>
      <c r="C6375" s="2" t="s">
        <v>32</v>
      </c>
      <c r="D6375" s="2" t="str">
        <f>IF(Original!D6377 = "-", "Male", Original!D6377)</f>
        <v>Male</v>
      </c>
      <c r="E6375" s="2" t="s">
        <v>17</v>
      </c>
      <c r="F6375" s="2" t="str">
        <f>IF(Original!F6377 = "-", "c9", Original!F6377)</f>
        <v>c9</v>
      </c>
      <c r="G6375" s="2">
        <f>IF(ISBLANK(Original!G6377),MEDIAN(Original!G:G),Original!G6377)</f>
        <v>35111</v>
      </c>
    </row>
    <row r="6376" spans="1:7" x14ac:dyDescent="0.3">
      <c r="A6376" s="2">
        <v>383237</v>
      </c>
      <c r="B6376" s="3">
        <v>41806.607071759259</v>
      </c>
      <c r="C6376" s="2" t="s">
        <v>32</v>
      </c>
      <c r="D6376" s="2" t="str">
        <f>IF(Original!D6378 = "-", "Male", Original!D6378)</f>
        <v>Female</v>
      </c>
      <c r="E6376" s="2" t="s">
        <v>17</v>
      </c>
      <c r="F6376" s="2" t="str">
        <f>IF(Original!F6378 = "-", "c9", Original!F6378)</f>
        <v>c9</v>
      </c>
      <c r="G6376" s="2">
        <f>IF(ISBLANK(Original!G6378),MEDIAN(Original!G:G),Original!G6378)</f>
        <v>12081</v>
      </c>
    </row>
    <row r="6377" spans="1:7" x14ac:dyDescent="0.3">
      <c r="A6377" s="2">
        <v>706241</v>
      </c>
      <c r="B6377" s="3">
        <v>41806.608263888891</v>
      </c>
      <c r="C6377" s="2" t="s">
        <v>32</v>
      </c>
      <c r="D6377" s="2" t="str">
        <f>IF(Original!D6379 = "-", "Male", Original!D6379)</f>
        <v>Female</v>
      </c>
      <c r="E6377" s="2" t="s">
        <v>17</v>
      </c>
      <c r="F6377" s="2" t="str">
        <f>IF(Original!F6379 = "-", "c9", Original!F6379)</f>
        <v>c9</v>
      </c>
      <c r="G6377" s="2">
        <f>IF(ISBLANK(Original!G6379),MEDIAN(Original!G:G),Original!G6379)</f>
        <v>36774</v>
      </c>
    </row>
    <row r="6378" spans="1:7" x14ac:dyDescent="0.3">
      <c r="A6378" s="2">
        <v>569075</v>
      </c>
      <c r="B6378" s="3">
        <v>41806.608553240738</v>
      </c>
      <c r="C6378" s="2" t="s">
        <v>32</v>
      </c>
      <c r="D6378" s="2" t="str">
        <f>IF(Original!D6380 = "-", "Male", Original!D6380)</f>
        <v>Female</v>
      </c>
      <c r="E6378" s="2" t="s">
        <v>17</v>
      </c>
      <c r="F6378" s="2" t="str">
        <f>IF(Original!F6380 = "-", "c9", Original!F6380)</f>
        <v>c9</v>
      </c>
      <c r="G6378" s="2">
        <f>IF(ISBLANK(Original!G6380),MEDIAN(Original!G:G),Original!G6380)</f>
        <v>95509</v>
      </c>
    </row>
    <row r="6379" spans="1:7" x14ac:dyDescent="0.3">
      <c r="A6379" s="2">
        <v>662219</v>
      </c>
      <c r="B6379" s="3">
        <v>41806.609282407408</v>
      </c>
      <c r="C6379" s="2" t="s">
        <v>32</v>
      </c>
      <c r="D6379" s="2" t="str">
        <f>IF(Original!D6381 = "-", "Male", Original!D6381)</f>
        <v>Female</v>
      </c>
      <c r="E6379" s="2" t="s">
        <v>17</v>
      </c>
      <c r="F6379" s="2" t="str">
        <f>IF(Original!F6381 = "-", "c9", Original!F6381)</f>
        <v>c9</v>
      </c>
      <c r="G6379" s="2">
        <f>IF(ISBLANK(Original!G6381),MEDIAN(Original!G:G),Original!G6381)</f>
        <v>72425</v>
      </c>
    </row>
    <row r="6380" spans="1:7" x14ac:dyDescent="0.3">
      <c r="A6380" s="2">
        <v>168115</v>
      </c>
      <c r="B6380" s="3">
        <v>41817.685358796298</v>
      </c>
      <c r="C6380" s="2" t="s">
        <v>32</v>
      </c>
      <c r="D6380" s="2" t="str">
        <f>IF(Original!D6382 = "-", "Male", Original!D6382)</f>
        <v>Female</v>
      </c>
      <c r="E6380" s="2" t="s">
        <v>20</v>
      </c>
      <c r="F6380" s="2" t="str">
        <f>IF(Original!F6382 = "-", "c9", Original!F6382)</f>
        <v>i7</v>
      </c>
      <c r="G6380" s="2">
        <f>IF(ISBLANK(Original!G6382),MEDIAN(Original!G:G),Original!G6382)</f>
        <v>3183</v>
      </c>
    </row>
    <row r="6381" spans="1:7" x14ac:dyDescent="0.3">
      <c r="A6381" s="2">
        <v>182618</v>
      </c>
      <c r="B6381" s="3">
        <v>41817.685717592591</v>
      </c>
      <c r="C6381" s="2" t="s">
        <v>32</v>
      </c>
      <c r="D6381" s="2" t="str">
        <f>IF(Original!D6383 = "-", "Male", Original!D6383)</f>
        <v>Female</v>
      </c>
      <c r="E6381" s="2" t="s">
        <v>20</v>
      </c>
      <c r="F6381" s="2" t="str">
        <f>IF(Original!F6383 = "-", "c9", Original!F6383)</f>
        <v>i7</v>
      </c>
      <c r="G6381" s="2">
        <f>IF(ISBLANK(Original!G6383),MEDIAN(Original!G:G),Original!G6383)</f>
        <v>20389</v>
      </c>
    </row>
    <row r="6382" spans="1:7" x14ac:dyDescent="0.3">
      <c r="A6382" s="2">
        <v>234055</v>
      </c>
      <c r="B6382" s="3">
        <v>41817.686006944445</v>
      </c>
      <c r="C6382" s="2" t="s">
        <v>32</v>
      </c>
      <c r="D6382" s="2" t="str">
        <f>IF(Original!D6384 = "-", "Male", Original!D6384)</f>
        <v>Male</v>
      </c>
      <c r="E6382" s="2" t="s">
        <v>20</v>
      </c>
      <c r="F6382" s="2" t="str">
        <f>IF(Original!F6384 = "-", "c9", Original!F6384)</f>
        <v>i7</v>
      </c>
      <c r="G6382" s="2">
        <f>IF(ISBLANK(Original!G6384),MEDIAN(Original!G:G),Original!G6384)</f>
        <v>13109</v>
      </c>
    </row>
    <row r="6383" spans="1:7" x14ac:dyDescent="0.3">
      <c r="A6383" s="2">
        <v>653501</v>
      </c>
      <c r="B6383" s="3">
        <v>41824.687592592592</v>
      </c>
      <c r="C6383" s="2" t="s">
        <v>32</v>
      </c>
      <c r="D6383" s="2" t="str">
        <f>IF(Original!D6385 = "-", "Male", Original!D6385)</f>
        <v>Male</v>
      </c>
      <c r="E6383" s="2" t="s">
        <v>20</v>
      </c>
      <c r="F6383" s="2" t="str">
        <f>IF(Original!F6385 = "-", "c9", Original!F6385)</f>
        <v>i7</v>
      </c>
      <c r="G6383" s="2">
        <f>IF(ISBLANK(Original!G6385),MEDIAN(Original!G:G),Original!G6385)</f>
        <v>91531</v>
      </c>
    </row>
    <row r="6384" spans="1:7" x14ac:dyDescent="0.3">
      <c r="A6384" s="2">
        <v>44559</v>
      </c>
      <c r="B6384" s="3">
        <v>41824.689143518517</v>
      </c>
      <c r="C6384" s="2" t="s">
        <v>31</v>
      </c>
      <c r="D6384" s="2" t="str">
        <f>IF(Original!D6386 = "-", "Male", Original!D6386)</f>
        <v>Male</v>
      </c>
      <c r="E6384" s="2" t="s">
        <v>20</v>
      </c>
      <c r="F6384" s="2" t="str">
        <f>IF(Original!F6386 = "-", "c9", Original!F6386)</f>
        <v>i7</v>
      </c>
      <c r="G6384" s="2">
        <f>IF(ISBLANK(Original!G6386),MEDIAN(Original!G:G),Original!G6386)</f>
        <v>96738</v>
      </c>
    </row>
    <row r="6385" spans="1:7" x14ac:dyDescent="0.3">
      <c r="A6385" s="2">
        <v>629522</v>
      </c>
      <c r="B6385" s="3">
        <v>41829.496134259258</v>
      </c>
      <c r="C6385" s="2" t="s">
        <v>32</v>
      </c>
      <c r="D6385" s="2" t="str">
        <f>IF(Original!D6387 = "-", "Male", Original!D6387)</f>
        <v>Male</v>
      </c>
      <c r="E6385" s="2" t="s">
        <v>20</v>
      </c>
      <c r="F6385" s="2" t="str">
        <f>IF(Original!F6387 = "-", "c9", Original!F6387)</f>
        <v>i7</v>
      </c>
      <c r="G6385" s="2">
        <f>IF(ISBLANK(Original!G6387),MEDIAN(Original!G:G),Original!G6387)</f>
        <v>35998</v>
      </c>
    </row>
    <row r="6386" spans="1:7" x14ac:dyDescent="0.3">
      <c r="A6386" s="2">
        <v>814130</v>
      </c>
      <c r="B6386" s="3">
        <v>41825.335243055553</v>
      </c>
      <c r="C6386" s="2" t="s">
        <v>31</v>
      </c>
      <c r="D6386" s="2" t="str">
        <f>IF(Original!D6388 = "-", "Male", Original!D6388)</f>
        <v>Female</v>
      </c>
      <c r="E6386" s="2" t="s">
        <v>17</v>
      </c>
      <c r="F6386" s="2" t="str">
        <f>IF(Original!F6388 = "-", "c9", Original!F6388)</f>
        <v>c9</v>
      </c>
      <c r="G6386" s="2">
        <f>IF(ISBLANK(Original!G6388),MEDIAN(Original!G:G),Original!G6388)</f>
        <v>93726</v>
      </c>
    </row>
    <row r="6387" spans="1:7" x14ac:dyDescent="0.3">
      <c r="A6387" s="2">
        <v>17432</v>
      </c>
      <c r="B6387" s="3">
        <v>41825.335648148146</v>
      </c>
      <c r="C6387" s="2" t="s">
        <v>32</v>
      </c>
      <c r="D6387" s="2" t="str">
        <f>IF(Original!D6389 = "-", "Male", Original!D6389)</f>
        <v>Male</v>
      </c>
      <c r="E6387" s="2" t="s">
        <v>17</v>
      </c>
      <c r="F6387" s="2" t="str">
        <f>IF(Original!F6389 = "-", "c9", Original!F6389)</f>
        <v>c9</v>
      </c>
      <c r="G6387" s="2">
        <f>IF(ISBLANK(Original!G6389),MEDIAN(Original!G:G),Original!G6389)</f>
        <v>95140</v>
      </c>
    </row>
    <row r="6388" spans="1:7" x14ac:dyDescent="0.3">
      <c r="A6388" s="2">
        <v>339628</v>
      </c>
      <c r="B6388" s="3">
        <v>41802.279918981483</v>
      </c>
      <c r="C6388" s="2" t="s">
        <v>32</v>
      </c>
      <c r="D6388" s="2" t="str">
        <f>IF(Original!D6390 = "-", "Male", Original!D6390)</f>
        <v>Male</v>
      </c>
      <c r="E6388" s="2" t="s">
        <v>20</v>
      </c>
      <c r="F6388" s="2" t="str">
        <f>IF(Original!F6390 = "-", "c9", Original!F6390)</f>
        <v>c5</v>
      </c>
      <c r="G6388" s="2">
        <f>IF(ISBLANK(Original!G6390),MEDIAN(Original!G:G),Original!G6390)</f>
        <v>41408</v>
      </c>
    </row>
    <row r="6389" spans="1:7" x14ac:dyDescent="0.3">
      <c r="A6389" s="2">
        <v>73232</v>
      </c>
      <c r="B6389" s="3">
        <v>41816.965520833335</v>
      </c>
      <c r="C6389" s="2" t="s">
        <v>32</v>
      </c>
      <c r="D6389" s="2" t="str">
        <f>IF(Original!D6391 = "-", "Male", Original!D6391)</f>
        <v>Male</v>
      </c>
      <c r="E6389" s="2" t="s">
        <v>20</v>
      </c>
      <c r="F6389" s="2" t="str">
        <f>IF(Original!F6391 = "-", "c9", Original!F6391)</f>
        <v>c5</v>
      </c>
      <c r="G6389" s="2">
        <f>IF(ISBLANK(Original!G6391),MEDIAN(Original!G:G),Original!G6391)</f>
        <v>56962</v>
      </c>
    </row>
    <row r="6390" spans="1:7" x14ac:dyDescent="0.3">
      <c r="A6390" s="2">
        <v>156292</v>
      </c>
      <c r="B6390" s="3">
        <v>41768.755960648145</v>
      </c>
      <c r="C6390" s="2" t="s">
        <v>32</v>
      </c>
      <c r="D6390" s="2" t="str">
        <f>IF(Original!D6392 = "-", "Male", Original!D6392)</f>
        <v>Male</v>
      </c>
      <c r="E6390" s="2" t="s">
        <v>18</v>
      </c>
      <c r="F6390" s="2" t="str">
        <f>IF(Original!F6392 = "-", "c9", Original!F6392)</f>
        <v>b9</v>
      </c>
      <c r="G6390" s="2">
        <f>IF(ISBLANK(Original!G6392),MEDIAN(Original!G:G),Original!G6392)</f>
        <v>77565</v>
      </c>
    </row>
    <row r="6391" spans="1:7" x14ac:dyDescent="0.3">
      <c r="A6391" s="2">
        <v>476027</v>
      </c>
      <c r="B6391" s="3">
        <v>41768.756365740737</v>
      </c>
      <c r="C6391" s="2" t="s">
        <v>32</v>
      </c>
      <c r="D6391" s="2" t="str">
        <f>IF(Original!D6393 = "-", "Male", Original!D6393)</f>
        <v>Female</v>
      </c>
      <c r="E6391" s="2" t="s">
        <v>18</v>
      </c>
      <c r="F6391" s="2" t="str">
        <f>IF(Original!F6393 = "-", "c9", Original!F6393)</f>
        <v>b9</v>
      </c>
      <c r="G6391" s="2">
        <f>IF(ISBLANK(Original!G6393),MEDIAN(Original!G:G),Original!G6393)</f>
        <v>92403</v>
      </c>
    </row>
    <row r="6392" spans="1:7" x14ac:dyDescent="0.3">
      <c r="A6392" s="2">
        <v>933790</v>
      </c>
      <c r="B6392" s="3">
        <v>41801.442199074074</v>
      </c>
      <c r="C6392" s="2" t="s">
        <v>32</v>
      </c>
      <c r="D6392" s="2" t="str">
        <f>IF(Original!D6394 = "-", "Male", Original!D6394)</f>
        <v>Female</v>
      </c>
      <c r="E6392" s="2" t="s">
        <v>17</v>
      </c>
      <c r="F6392" s="2" t="str">
        <f>IF(Original!F6394 = "-", "c9", Original!F6394)</f>
        <v>c9</v>
      </c>
      <c r="G6392" s="2">
        <f>IF(ISBLANK(Original!G6394),MEDIAN(Original!G:G),Original!G6394)</f>
        <v>11580</v>
      </c>
    </row>
    <row r="6393" spans="1:7" x14ac:dyDescent="0.3">
      <c r="A6393" s="2">
        <v>182794</v>
      </c>
      <c r="B6393" s="3">
        <v>41881.319444444445</v>
      </c>
      <c r="C6393" s="2" t="s">
        <v>32</v>
      </c>
      <c r="D6393" s="2" t="str">
        <f>IF(Original!D6395 = "-", "Male", Original!D6395)</f>
        <v>Female</v>
      </c>
      <c r="E6393" s="2" t="s">
        <v>17</v>
      </c>
      <c r="F6393" s="2" t="str">
        <f>IF(Original!F6395 = "-", "c9", Original!F6395)</f>
        <v>i6</v>
      </c>
      <c r="G6393" s="2">
        <f>IF(ISBLANK(Original!G6395),MEDIAN(Original!G:G),Original!G6395)</f>
        <v>80811</v>
      </c>
    </row>
    <row r="6394" spans="1:7" x14ac:dyDescent="0.3">
      <c r="A6394" s="2">
        <v>485625</v>
      </c>
      <c r="B6394" s="3">
        <v>41855.468692129631</v>
      </c>
      <c r="C6394" s="2" t="s">
        <v>32</v>
      </c>
      <c r="D6394" s="2" t="str">
        <f>IF(Original!D6396 = "-", "Male", Original!D6396)</f>
        <v>Male</v>
      </c>
      <c r="E6394" s="2" t="s">
        <v>18</v>
      </c>
      <c r="F6394" s="2" t="str">
        <f>IF(Original!F6396 = "-", "c9", Original!F6396)</f>
        <v>c9</v>
      </c>
      <c r="G6394" s="2">
        <f>IF(ISBLANK(Original!G6396),MEDIAN(Original!G:G),Original!G6396)</f>
        <v>62722</v>
      </c>
    </row>
    <row r="6395" spans="1:7" x14ac:dyDescent="0.3">
      <c r="A6395" s="2">
        <v>990300</v>
      </c>
      <c r="B6395" s="3">
        <v>41855.469768518517</v>
      </c>
      <c r="C6395" s="2" t="s">
        <v>32</v>
      </c>
      <c r="D6395" s="2" t="str">
        <f>IF(Original!D6397 = "-", "Male", Original!D6397)</f>
        <v>Male</v>
      </c>
      <c r="E6395" s="2" t="s">
        <v>18</v>
      </c>
      <c r="F6395" s="2" t="str">
        <f>IF(Original!F6397 = "-", "c9", Original!F6397)</f>
        <v>c9</v>
      </c>
      <c r="G6395" s="2">
        <f>IF(ISBLANK(Original!G6397),MEDIAN(Original!G:G),Original!G6397)</f>
        <v>18892</v>
      </c>
    </row>
    <row r="6396" spans="1:7" x14ac:dyDescent="0.3">
      <c r="A6396" s="2">
        <v>409594</v>
      </c>
      <c r="B6396" s="3">
        <v>41777.956111111111</v>
      </c>
      <c r="C6396" s="2" t="s">
        <v>32</v>
      </c>
      <c r="D6396" s="2" t="str">
        <f>IF(Original!D6398 = "-", "Male", Original!D6398)</f>
        <v>Female</v>
      </c>
      <c r="E6396" s="2" t="s">
        <v>17</v>
      </c>
      <c r="F6396" s="2" t="str">
        <f>IF(Original!F6398 = "-", "c9", Original!F6398)</f>
        <v>i1</v>
      </c>
      <c r="G6396" s="2">
        <f>IF(ISBLANK(Original!G6398),MEDIAN(Original!G:G),Original!G6398)</f>
        <v>7677</v>
      </c>
    </row>
    <row r="6397" spans="1:7" x14ac:dyDescent="0.3">
      <c r="A6397" s="2">
        <v>264149</v>
      </c>
      <c r="B6397" s="3">
        <v>41777.956388888888</v>
      </c>
      <c r="C6397" s="2" t="s">
        <v>32</v>
      </c>
      <c r="D6397" s="2" t="str">
        <f>IF(Original!D6399 = "-", "Male", Original!D6399)</f>
        <v>Female</v>
      </c>
      <c r="E6397" s="2" t="s">
        <v>17</v>
      </c>
      <c r="F6397" s="2" t="str">
        <f>IF(Original!F6399 = "-", "c9", Original!F6399)</f>
        <v>i1</v>
      </c>
      <c r="G6397" s="2">
        <f>IF(ISBLANK(Original!G6399),MEDIAN(Original!G:G),Original!G6399)</f>
        <v>44771</v>
      </c>
    </row>
    <row r="6398" spans="1:7" x14ac:dyDescent="0.3">
      <c r="A6398" s="2">
        <v>900985</v>
      </c>
      <c r="B6398" s="3">
        <v>41795.390428240738</v>
      </c>
      <c r="C6398" s="2" t="s">
        <v>31</v>
      </c>
      <c r="D6398" s="2" t="str">
        <f>IF(Original!D6400 = "-", "Male", Original!D6400)</f>
        <v>Male</v>
      </c>
      <c r="E6398" s="2" t="s">
        <v>17</v>
      </c>
      <c r="F6398" s="2" t="str">
        <f>IF(Original!F6400 = "-", "c9", Original!F6400)</f>
        <v>i1</v>
      </c>
      <c r="G6398" s="2">
        <f>IF(ISBLANK(Original!G6400),MEDIAN(Original!G:G),Original!G6400)</f>
        <v>80150</v>
      </c>
    </row>
    <row r="6399" spans="1:7" x14ac:dyDescent="0.3">
      <c r="A6399" s="2">
        <v>226172</v>
      </c>
      <c r="B6399" s="3">
        <v>41795.395092592589</v>
      </c>
      <c r="C6399" s="2" t="s">
        <v>32</v>
      </c>
      <c r="D6399" s="2" t="str">
        <f>IF(Original!D6401 = "-", "Male", Original!D6401)</f>
        <v>Male</v>
      </c>
      <c r="E6399" s="2" t="s">
        <v>17</v>
      </c>
      <c r="F6399" s="2" t="str">
        <f>IF(Original!F6401 = "-", "c9", Original!F6401)</f>
        <v>i1</v>
      </c>
      <c r="G6399" s="2">
        <f>IF(ISBLANK(Original!G6401),MEDIAN(Original!G:G),Original!G6401)</f>
        <v>5779</v>
      </c>
    </row>
    <row r="6400" spans="1:7" x14ac:dyDescent="0.3">
      <c r="A6400" s="2">
        <v>98591</v>
      </c>
      <c r="B6400" s="3">
        <v>41795.751226851855</v>
      </c>
      <c r="C6400" s="2" t="s">
        <v>32</v>
      </c>
      <c r="D6400" s="2" t="str">
        <f>IF(Original!D6402 = "-", "Male", Original!D6402)</f>
        <v>Male</v>
      </c>
      <c r="E6400" s="2" t="s">
        <v>17</v>
      </c>
      <c r="F6400" s="2" t="str">
        <f>IF(Original!F6402 = "-", "c9", Original!F6402)</f>
        <v>i1</v>
      </c>
      <c r="G6400" s="2">
        <f>IF(ISBLANK(Original!G6402),MEDIAN(Original!G:G),Original!G6402)</f>
        <v>51692</v>
      </c>
    </row>
    <row r="6401" spans="1:7" x14ac:dyDescent="0.3">
      <c r="A6401" s="2">
        <v>634304</v>
      </c>
      <c r="B6401" s="3">
        <v>41795.752557870372</v>
      </c>
      <c r="C6401" s="2" t="s">
        <v>32</v>
      </c>
      <c r="D6401" s="2" t="str">
        <f>IF(Original!D6403 = "-", "Male", Original!D6403)</f>
        <v>Female</v>
      </c>
      <c r="E6401" s="2" t="s">
        <v>17</v>
      </c>
      <c r="F6401" s="2" t="str">
        <f>IF(Original!F6403 = "-", "c9", Original!F6403)</f>
        <v>i1</v>
      </c>
      <c r="G6401" s="2">
        <f>IF(ISBLANK(Original!G6403),MEDIAN(Original!G:G),Original!G6403)</f>
        <v>66637</v>
      </c>
    </row>
    <row r="6402" spans="1:7" x14ac:dyDescent="0.3">
      <c r="A6402" s="2">
        <v>596133</v>
      </c>
      <c r="B6402" s="3">
        <v>41795.753032407411</v>
      </c>
      <c r="C6402" s="2" t="s">
        <v>32</v>
      </c>
      <c r="D6402" s="2" t="str">
        <f>IF(Original!D6404 = "-", "Male", Original!D6404)</f>
        <v>Male</v>
      </c>
      <c r="E6402" s="2" t="s">
        <v>17</v>
      </c>
      <c r="F6402" s="2" t="str">
        <f>IF(Original!F6404 = "-", "c9", Original!F6404)</f>
        <v>i1</v>
      </c>
      <c r="G6402" s="2">
        <f>IF(ISBLANK(Original!G6404),MEDIAN(Original!G:G),Original!G6404)</f>
        <v>94111</v>
      </c>
    </row>
    <row r="6403" spans="1:7" x14ac:dyDescent="0.3">
      <c r="A6403" s="2">
        <v>633529</v>
      </c>
      <c r="B6403" s="3">
        <v>41795.754652777781</v>
      </c>
      <c r="C6403" s="2" t="s">
        <v>32</v>
      </c>
      <c r="D6403" s="2" t="str">
        <f>IF(Original!D6405 = "-", "Male", Original!D6405)</f>
        <v>Male</v>
      </c>
      <c r="E6403" s="2" t="s">
        <v>17</v>
      </c>
      <c r="F6403" s="2" t="str">
        <f>IF(Original!F6405 = "-", "c9", Original!F6405)</f>
        <v>i1</v>
      </c>
      <c r="G6403" s="2">
        <f>IF(ISBLANK(Original!G6405),MEDIAN(Original!G:G),Original!G6405)</f>
        <v>5060</v>
      </c>
    </row>
    <row r="6404" spans="1:7" x14ac:dyDescent="0.3">
      <c r="A6404" s="2">
        <v>157199</v>
      </c>
      <c r="B6404" s="3">
        <v>41803.294189814813</v>
      </c>
      <c r="C6404" s="2" t="s">
        <v>31</v>
      </c>
      <c r="D6404" s="2" t="str">
        <f>IF(Original!D6406 = "-", "Male", Original!D6406)</f>
        <v>Female</v>
      </c>
      <c r="E6404" s="2" t="s">
        <v>17</v>
      </c>
      <c r="F6404" s="2" t="str">
        <f>IF(Original!F6406 = "-", "c9", Original!F6406)</f>
        <v>i1</v>
      </c>
      <c r="G6404" s="2">
        <f>IF(ISBLANK(Original!G6406),MEDIAN(Original!G:G),Original!G6406)</f>
        <v>71820</v>
      </c>
    </row>
    <row r="6405" spans="1:7" x14ac:dyDescent="0.3">
      <c r="A6405" s="2">
        <v>706520</v>
      </c>
      <c r="B6405" s="3">
        <v>41803.295428240737</v>
      </c>
      <c r="C6405" s="2" t="s">
        <v>32</v>
      </c>
      <c r="D6405" s="2" t="str">
        <f>IF(Original!D6407 = "-", "Male", Original!D6407)</f>
        <v>Male</v>
      </c>
      <c r="E6405" s="2" t="s">
        <v>17</v>
      </c>
      <c r="F6405" s="2" t="str">
        <f>IF(Original!F6407 = "-", "c9", Original!F6407)</f>
        <v>i1</v>
      </c>
      <c r="G6405" s="2">
        <f>IF(ISBLANK(Original!G6407),MEDIAN(Original!G:G),Original!G6407)</f>
        <v>26938</v>
      </c>
    </row>
    <row r="6406" spans="1:7" x14ac:dyDescent="0.3">
      <c r="A6406" s="2">
        <v>374727</v>
      </c>
      <c r="B6406" s="3">
        <v>41803.840682870374</v>
      </c>
      <c r="C6406" s="2" t="s">
        <v>32</v>
      </c>
      <c r="D6406" s="2" t="str">
        <f>IF(Original!D6408 = "-", "Male", Original!D6408)</f>
        <v>Female</v>
      </c>
      <c r="E6406" s="2" t="s">
        <v>17</v>
      </c>
      <c r="F6406" s="2" t="str">
        <f>IF(Original!F6408 = "-", "c9", Original!F6408)</f>
        <v>i1</v>
      </c>
      <c r="G6406" s="2">
        <f>IF(ISBLANK(Original!G6408),MEDIAN(Original!G:G),Original!G6408)</f>
        <v>76349</v>
      </c>
    </row>
    <row r="6407" spans="1:7" x14ac:dyDescent="0.3">
      <c r="A6407" s="2">
        <v>124229</v>
      </c>
      <c r="B6407" s="3">
        <v>41814.710231481484</v>
      </c>
      <c r="C6407" s="2" t="s">
        <v>31</v>
      </c>
      <c r="D6407" s="2" t="str">
        <f>IF(Original!D6409 = "-", "Male", Original!D6409)</f>
        <v>Female</v>
      </c>
      <c r="E6407" s="2" t="s">
        <v>17</v>
      </c>
      <c r="F6407" s="2" t="str">
        <f>IF(Original!F6409 = "-", "c9", Original!F6409)</f>
        <v>i1</v>
      </c>
      <c r="G6407" s="2">
        <f>IF(ISBLANK(Original!G6409),MEDIAN(Original!G:G),Original!G6409)</f>
        <v>4671</v>
      </c>
    </row>
    <row r="6408" spans="1:7" x14ac:dyDescent="0.3">
      <c r="A6408" s="2">
        <v>501695</v>
      </c>
      <c r="B6408" s="3">
        <v>41796.668483796297</v>
      </c>
      <c r="C6408" s="2" t="s">
        <v>32</v>
      </c>
      <c r="D6408" s="2" t="str">
        <f>IF(Original!D6410 = "-", "Male", Original!D6410)</f>
        <v>Male</v>
      </c>
      <c r="E6408" s="2" t="s">
        <v>17</v>
      </c>
      <c r="F6408" s="2" t="str">
        <f>IF(Original!F6410 = "-", "c9", Original!F6410)</f>
        <v>i6</v>
      </c>
      <c r="G6408" s="2">
        <f>IF(ISBLANK(Original!G6410),MEDIAN(Original!G:G),Original!G6410)</f>
        <v>24715</v>
      </c>
    </row>
    <row r="6409" spans="1:7" x14ac:dyDescent="0.3">
      <c r="A6409" s="2">
        <v>535309</v>
      </c>
      <c r="B6409" s="3">
        <v>41808.397291666668</v>
      </c>
      <c r="C6409" s="2" t="s">
        <v>32</v>
      </c>
      <c r="D6409" s="2" t="str">
        <f>IF(Original!D6411 = "-", "Male", Original!D6411)</f>
        <v>Male</v>
      </c>
      <c r="E6409" s="2" t="s">
        <v>12</v>
      </c>
      <c r="F6409" s="2" t="str">
        <f>IF(Original!F6411 = "-", "c9", Original!F6411)</f>
        <v>c9</v>
      </c>
      <c r="G6409" s="2">
        <f>IF(ISBLANK(Original!G6411),MEDIAN(Original!G:G),Original!G6411)</f>
        <v>45460</v>
      </c>
    </row>
    <row r="6410" spans="1:7" x14ac:dyDescent="0.3">
      <c r="A6410" s="2">
        <v>285768</v>
      </c>
      <c r="B6410" s="3">
        <v>41808.398425925923</v>
      </c>
      <c r="C6410" s="2" t="s">
        <v>32</v>
      </c>
      <c r="D6410" s="2" t="str">
        <f>IF(Original!D6412 = "-", "Male", Original!D6412)</f>
        <v>Female</v>
      </c>
      <c r="E6410" s="2" t="s">
        <v>12</v>
      </c>
      <c r="F6410" s="2" t="str">
        <f>IF(Original!F6412 = "-", "c9", Original!F6412)</f>
        <v>c9</v>
      </c>
      <c r="G6410" s="2">
        <f>IF(ISBLANK(Original!G6412),MEDIAN(Original!G:G),Original!G6412)</f>
        <v>91750</v>
      </c>
    </row>
    <row r="6411" spans="1:7" x14ac:dyDescent="0.3">
      <c r="A6411" s="2">
        <v>415316</v>
      </c>
      <c r="B6411" s="3">
        <v>41865.480243055557</v>
      </c>
      <c r="C6411" s="2" t="s">
        <v>32</v>
      </c>
      <c r="D6411" s="2" t="str">
        <f>IF(Original!D6413 = "-", "Male", Original!D6413)</f>
        <v>Male</v>
      </c>
      <c r="E6411" s="2" t="s">
        <v>15</v>
      </c>
      <c r="F6411" s="2" t="str">
        <f>IF(Original!F6413 = "-", "c9", Original!F6413)</f>
        <v>i1</v>
      </c>
      <c r="G6411" s="2">
        <f>IF(ISBLANK(Original!G6413),MEDIAN(Original!G:G),Original!G6413)</f>
        <v>35569</v>
      </c>
    </row>
    <row r="6412" spans="1:7" x14ac:dyDescent="0.3">
      <c r="A6412" s="2">
        <v>612639</v>
      </c>
      <c r="B6412" s="3">
        <v>41865.480532407404</v>
      </c>
      <c r="C6412" s="2" t="s">
        <v>32</v>
      </c>
      <c r="D6412" s="2" t="str">
        <f>IF(Original!D6414 = "-", "Male", Original!D6414)</f>
        <v>Male</v>
      </c>
      <c r="E6412" s="2" t="s">
        <v>15</v>
      </c>
      <c r="F6412" s="2" t="str">
        <f>IF(Original!F6414 = "-", "c9", Original!F6414)</f>
        <v>i1</v>
      </c>
      <c r="G6412" s="2">
        <f>IF(ISBLANK(Original!G6414),MEDIAN(Original!G:G),Original!G6414)</f>
        <v>96769</v>
      </c>
    </row>
    <row r="6413" spans="1:7" x14ac:dyDescent="0.3">
      <c r="A6413" s="2">
        <v>941062</v>
      </c>
      <c r="B6413" s="3">
        <v>41874.741493055553</v>
      </c>
      <c r="C6413" s="2" t="s">
        <v>32</v>
      </c>
      <c r="D6413" s="2" t="str">
        <f>IF(Original!D6415 = "-", "Male", Original!D6415)</f>
        <v>Male</v>
      </c>
      <c r="E6413" s="2" t="s">
        <v>15</v>
      </c>
      <c r="F6413" s="2" t="str">
        <f>IF(Original!F6415 = "-", "c9", Original!F6415)</f>
        <v>i1</v>
      </c>
      <c r="G6413" s="2">
        <f>IF(ISBLANK(Original!G6415),MEDIAN(Original!G:G),Original!G6415)</f>
        <v>14743</v>
      </c>
    </row>
    <row r="6414" spans="1:7" x14ac:dyDescent="0.3">
      <c r="A6414" s="2">
        <v>574048</v>
      </c>
      <c r="B6414" s="3">
        <v>41793.767476851855</v>
      </c>
      <c r="C6414" s="2" t="s">
        <v>32</v>
      </c>
      <c r="D6414" s="2" t="str">
        <f>IF(Original!D6416 = "-", "Male", Original!D6416)</f>
        <v>Male</v>
      </c>
      <c r="E6414" s="2" t="s">
        <v>20</v>
      </c>
      <c r="F6414" s="2" t="str">
        <f>IF(Original!F6416 = "-", "c9", Original!F6416)</f>
        <v>c5</v>
      </c>
      <c r="G6414" s="2">
        <f>IF(ISBLANK(Original!G6416),MEDIAN(Original!G:G),Original!G6416)</f>
        <v>77512</v>
      </c>
    </row>
    <row r="6415" spans="1:7" x14ac:dyDescent="0.3">
      <c r="A6415" s="2">
        <v>472996</v>
      </c>
      <c r="B6415" s="3">
        <v>41793.768877314818</v>
      </c>
      <c r="C6415" s="2" t="s">
        <v>32</v>
      </c>
      <c r="D6415" s="2" t="str">
        <f>IF(Original!D6417 = "-", "Male", Original!D6417)</f>
        <v>Male</v>
      </c>
      <c r="E6415" s="2" t="s">
        <v>20</v>
      </c>
      <c r="F6415" s="2" t="str">
        <f>IF(Original!F6417 = "-", "c9", Original!F6417)</f>
        <v>c5</v>
      </c>
      <c r="G6415" s="2">
        <f>IF(ISBLANK(Original!G6417),MEDIAN(Original!G:G),Original!G6417)</f>
        <v>48927</v>
      </c>
    </row>
    <row r="6416" spans="1:7" x14ac:dyDescent="0.3">
      <c r="A6416" s="2">
        <v>383550</v>
      </c>
      <c r="B6416" s="3">
        <v>41816.498055555552</v>
      </c>
      <c r="C6416" s="2" t="s">
        <v>31</v>
      </c>
      <c r="D6416" s="2" t="str">
        <f>IF(Original!D6418 = "-", "Male", Original!D6418)</f>
        <v>Female</v>
      </c>
      <c r="E6416" s="2" t="s">
        <v>19</v>
      </c>
      <c r="F6416" s="2" t="str">
        <f>IF(Original!F6418 = "-", "c9", Original!F6418)</f>
        <v>c9</v>
      </c>
      <c r="G6416" s="2">
        <f>IF(ISBLANK(Original!G6418),MEDIAN(Original!G:G),Original!G6418)</f>
        <v>97065</v>
      </c>
    </row>
    <row r="6417" spans="1:7" x14ac:dyDescent="0.3">
      <c r="A6417" s="2">
        <v>178003</v>
      </c>
      <c r="B6417" s="3">
        <v>41830.409699074073</v>
      </c>
      <c r="C6417" s="2" t="s">
        <v>32</v>
      </c>
      <c r="D6417" s="2" t="str">
        <f>IF(Original!D6419 = "-", "Male", Original!D6419)</f>
        <v>Female</v>
      </c>
      <c r="E6417" s="2" t="s">
        <v>19</v>
      </c>
      <c r="F6417" s="2" t="str">
        <f>IF(Original!F6419 = "-", "c9", Original!F6419)</f>
        <v>c9</v>
      </c>
      <c r="G6417" s="2">
        <f>IF(ISBLANK(Original!G6419),MEDIAN(Original!G:G),Original!G6419)</f>
        <v>75118</v>
      </c>
    </row>
    <row r="6418" spans="1:7" x14ac:dyDescent="0.3">
      <c r="A6418" s="2">
        <v>82813</v>
      </c>
      <c r="B6418" s="3">
        <v>41793.780717592592</v>
      </c>
      <c r="C6418" s="2" t="s">
        <v>31</v>
      </c>
      <c r="D6418" s="2" t="str">
        <f>IF(Original!D6420 = "-", "Male", Original!D6420)</f>
        <v>Male</v>
      </c>
      <c r="E6418" s="2" t="s">
        <v>15</v>
      </c>
      <c r="F6418" s="2" t="str">
        <f>IF(Original!F6420 = "-", "c9", Original!F6420)</f>
        <v>i5</v>
      </c>
      <c r="G6418" s="2">
        <f>IF(ISBLANK(Original!G6420),MEDIAN(Original!G:G),Original!G6420)</f>
        <v>6268</v>
      </c>
    </row>
    <row r="6419" spans="1:7" x14ac:dyDescent="0.3">
      <c r="A6419" s="2">
        <v>66238</v>
      </c>
      <c r="B6419" s="3">
        <v>41793.781944444447</v>
      </c>
      <c r="C6419" s="2" t="s">
        <v>32</v>
      </c>
      <c r="D6419" s="2" t="str">
        <f>IF(Original!D6421 = "-", "Male", Original!D6421)</f>
        <v>Female</v>
      </c>
      <c r="E6419" s="2" t="s">
        <v>15</v>
      </c>
      <c r="F6419" s="2" t="str">
        <f>IF(Original!F6421 = "-", "c9", Original!F6421)</f>
        <v>i5</v>
      </c>
      <c r="G6419" s="2">
        <f>IF(ISBLANK(Original!G6421),MEDIAN(Original!G:G),Original!G6421)</f>
        <v>89311</v>
      </c>
    </row>
    <row r="6420" spans="1:7" x14ac:dyDescent="0.3">
      <c r="A6420" s="2">
        <v>961835</v>
      </c>
      <c r="B6420" s="3">
        <v>41816.516168981485</v>
      </c>
      <c r="C6420" s="2" t="s">
        <v>32</v>
      </c>
      <c r="D6420" s="2" t="str">
        <f>IF(Original!D6422 = "-", "Male", Original!D6422)</f>
        <v>Male</v>
      </c>
      <c r="E6420" s="2" t="s">
        <v>17</v>
      </c>
      <c r="F6420" s="2" t="str">
        <f>IF(Original!F6422 = "-", "c9", Original!F6422)</f>
        <v>c9</v>
      </c>
      <c r="G6420" s="2">
        <f>IF(ISBLANK(Original!G6422),MEDIAN(Original!G:G),Original!G6422)</f>
        <v>22738</v>
      </c>
    </row>
    <row r="6421" spans="1:7" x14ac:dyDescent="0.3">
      <c r="A6421" s="2">
        <v>475558</v>
      </c>
      <c r="B6421" s="3">
        <v>41816.516805555555</v>
      </c>
      <c r="C6421" s="2" t="s">
        <v>32</v>
      </c>
      <c r="D6421" s="2" t="str">
        <f>IF(Original!D6423 = "-", "Male", Original!D6423)</f>
        <v>Female</v>
      </c>
      <c r="E6421" s="2" t="s">
        <v>17</v>
      </c>
      <c r="F6421" s="2" t="str">
        <f>IF(Original!F6423 = "-", "c9", Original!F6423)</f>
        <v>c9</v>
      </c>
      <c r="G6421" s="2">
        <f>IF(ISBLANK(Original!G6423),MEDIAN(Original!G:G),Original!G6423)</f>
        <v>66607</v>
      </c>
    </row>
    <row r="6422" spans="1:7" x14ac:dyDescent="0.3">
      <c r="A6422" s="2">
        <v>357832</v>
      </c>
      <c r="B6422" s="3">
        <v>41870.04896990741</v>
      </c>
      <c r="C6422" s="2" t="s">
        <v>32</v>
      </c>
      <c r="D6422" s="2" t="str">
        <f>IF(Original!D6424 = "-", "Male", Original!D6424)</f>
        <v>Female</v>
      </c>
      <c r="E6422" s="2" t="s">
        <v>15</v>
      </c>
      <c r="F6422" s="2" t="str">
        <f>IF(Original!F6424 = "-", "c9", Original!F6424)</f>
        <v>c5</v>
      </c>
      <c r="G6422" s="2">
        <f>IF(ISBLANK(Original!G6424),MEDIAN(Original!G:G),Original!G6424)</f>
        <v>30964</v>
      </c>
    </row>
    <row r="6423" spans="1:7" x14ac:dyDescent="0.3">
      <c r="A6423" s="2">
        <v>926493</v>
      </c>
      <c r="B6423" s="3">
        <v>41841.339953703704</v>
      </c>
      <c r="C6423" s="2" t="s">
        <v>32</v>
      </c>
      <c r="D6423" s="2" t="str">
        <f>IF(Original!D6425 = "-", "Male", Original!D6425)</f>
        <v>Don’t want to say</v>
      </c>
      <c r="E6423" s="2" t="s">
        <v>20</v>
      </c>
      <c r="F6423" s="2" t="str">
        <f>IF(Original!F6425 = "-", "c9", Original!F6425)</f>
        <v>b9</v>
      </c>
      <c r="G6423" s="2">
        <f>IF(ISBLANK(Original!G6425),MEDIAN(Original!G:G),Original!G6425)</f>
        <v>39650</v>
      </c>
    </row>
    <row r="6424" spans="1:7" x14ac:dyDescent="0.3">
      <c r="A6424" s="2">
        <v>589590</v>
      </c>
      <c r="B6424" s="3">
        <v>41774.714224537034</v>
      </c>
      <c r="C6424" s="2" t="s">
        <v>32</v>
      </c>
      <c r="D6424" s="2" t="str">
        <f>IF(Original!D6426 = "-", "Male", Original!D6426)</f>
        <v>Male</v>
      </c>
      <c r="E6424" s="2" t="s">
        <v>18</v>
      </c>
      <c r="F6424" s="2" t="str">
        <f>IF(Original!F6426 = "-", "c9", Original!F6426)</f>
        <v>c5</v>
      </c>
      <c r="G6424" s="2">
        <f>IF(ISBLANK(Original!G6426),MEDIAN(Original!G:G),Original!G6426)</f>
        <v>63605</v>
      </c>
    </row>
    <row r="6425" spans="1:7" x14ac:dyDescent="0.3">
      <c r="A6425" s="2">
        <v>491765</v>
      </c>
      <c r="B6425" s="3">
        <v>41774.717291666668</v>
      </c>
      <c r="C6425" s="2" t="s">
        <v>32</v>
      </c>
      <c r="D6425" s="2" t="str">
        <f>IF(Original!D6427 = "-", "Male", Original!D6427)</f>
        <v>Male</v>
      </c>
      <c r="E6425" s="2" t="s">
        <v>18</v>
      </c>
      <c r="F6425" s="2" t="str">
        <f>IF(Original!F6427 = "-", "c9", Original!F6427)</f>
        <v>c5</v>
      </c>
      <c r="G6425" s="2">
        <f>IF(ISBLANK(Original!G6427),MEDIAN(Original!G:G),Original!G6427)</f>
        <v>88348</v>
      </c>
    </row>
    <row r="6426" spans="1:7" x14ac:dyDescent="0.3">
      <c r="A6426" s="2">
        <v>125741</v>
      </c>
      <c r="B6426" s="3">
        <v>41775.383923611109</v>
      </c>
      <c r="C6426" s="2" t="s">
        <v>32</v>
      </c>
      <c r="D6426" s="2" t="str">
        <f>IF(Original!D6428 = "-", "Male", Original!D6428)</f>
        <v>Male</v>
      </c>
      <c r="E6426" s="2" t="s">
        <v>18</v>
      </c>
      <c r="F6426" s="2" t="str">
        <f>IF(Original!F6428 = "-", "c9", Original!F6428)</f>
        <v>c5</v>
      </c>
      <c r="G6426" s="2">
        <f>IF(ISBLANK(Original!G6428),MEDIAN(Original!G:G),Original!G6428)</f>
        <v>77249</v>
      </c>
    </row>
    <row r="6427" spans="1:7" x14ac:dyDescent="0.3">
      <c r="A6427" s="2">
        <v>231591</v>
      </c>
      <c r="B6427" s="3">
        <v>41775.386342592596</v>
      </c>
      <c r="C6427" s="2" t="s">
        <v>32</v>
      </c>
      <c r="D6427" s="2" t="str">
        <f>IF(Original!D6429 = "-", "Male", Original!D6429)</f>
        <v>Female</v>
      </c>
      <c r="E6427" s="2" t="s">
        <v>18</v>
      </c>
      <c r="F6427" s="2" t="str">
        <f>IF(Original!F6429 = "-", "c9", Original!F6429)</f>
        <v>c5</v>
      </c>
      <c r="G6427" s="2">
        <f>IF(ISBLANK(Original!G6429),MEDIAN(Original!G:G),Original!G6429)</f>
        <v>90088</v>
      </c>
    </row>
    <row r="6428" spans="1:7" x14ac:dyDescent="0.3">
      <c r="A6428" s="2">
        <v>839745</v>
      </c>
      <c r="B6428" s="3">
        <v>41770.746793981481</v>
      </c>
      <c r="C6428" s="2" t="s">
        <v>31</v>
      </c>
      <c r="D6428" s="2" t="str">
        <f>IF(Original!D6430 = "-", "Male", Original!D6430)</f>
        <v>Male</v>
      </c>
      <c r="E6428" s="2" t="s">
        <v>20</v>
      </c>
      <c r="F6428" s="2" t="str">
        <f>IF(Original!F6430 = "-", "c9", Original!F6430)</f>
        <v>c5</v>
      </c>
      <c r="G6428" s="2">
        <f>IF(ISBLANK(Original!G6430),MEDIAN(Original!G:G),Original!G6430)</f>
        <v>50595</v>
      </c>
    </row>
    <row r="6429" spans="1:7" x14ac:dyDescent="0.3">
      <c r="A6429" s="2">
        <v>580404</v>
      </c>
      <c r="B6429" s="3">
        <v>41770.751747685186</v>
      </c>
      <c r="C6429" s="2" t="s">
        <v>32</v>
      </c>
      <c r="D6429" s="2" t="str">
        <f>IF(Original!D6431 = "-", "Male", Original!D6431)</f>
        <v>Male</v>
      </c>
      <c r="E6429" s="2" t="s">
        <v>20</v>
      </c>
      <c r="F6429" s="2" t="str">
        <f>IF(Original!F6431 = "-", "c9", Original!F6431)</f>
        <v>c5</v>
      </c>
      <c r="G6429" s="2">
        <f>IF(ISBLANK(Original!G6431),MEDIAN(Original!G:G),Original!G6431)</f>
        <v>66946</v>
      </c>
    </row>
    <row r="6430" spans="1:7" x14ac:dyDescent="0.3">
      <c r="A6430" s="2">
        <v>793978</v>
      </c>
      <c r="B6430" s="3">
        <v>41783.341481481482</v>
      </c>
      <c r="C6430" s="2" t="s">
        <v>32</v>
      </c>
      <c r="D6430" s="2" t="str">
        <f>IF(Original!D6432 = "-", "Male", Original!D6432)</f>
        <v>Male</v>
      </c>
      <c r="E6430" s="2" t="s">
        <v>20</v>
      </c>
      <c r="F6430" s="2" t="str">
        <f>IF(Original!F6432 = "-", "c9", Original!F6432)</f>
        <v>i6</v>
      </c>
      <c r="G6430" s="2">
        <f>IF(ISBLANK(Original!G6432),MEDIAN(Original!G:G),Original!G6432)</f>
        <v>14774</v>
      </c>
    </row>
    <row r="6431" spans="1:7" x14ac:dyDescent="0.3">
      <c r="A6431" s="2">
        <v>41617</v>
      </c>
      <c r="B6431" s="3">
        <v>41783.341689814813</v>
      </c>
      <c r="C6431" s="2" t="s">
        <v>32</v>
      </c>
      <c r="D6431" s="2" t="str">
        <f>IF(Original!D6433 = "-", "Male", Original!D6433)</f>
        <v>Female</v>
      </c>
      <c r="E6431" s="2" t="s">
        <v>20</v>
      </c>
      <c r="F6431" s="2" t="str">
        <f>IF(Original!F6433 = "-", "c9", Original!F6433)</f>
        <v>i6</v>
      </c>
      <c r="G6431" s="2">
        <f>IF(ISBLANK(Original!G6433),MEDIAN(Original!G:G),Original!G6433)</f>
        <v>31427</v>
      </c>
    </row>
    <row r="6432" spans="1:7" x14ac:dyDescent="0.3">
      <c r="A6432" s="2">
        <v>808301</v>
      </c>
      <c r="B6432" s="3">
        <v>41783.342060185183</v>
      </c>
      <c r="C6432" s="2" t="s">
        <v>32</v>
      </c>
      <c r="D6432" s="2" t="str">
        <f>IF(Original!D6434 = "-", "Male", Original!D6434)</f>
        <v>Male</v>
      </c>
      <c r="E6432" s="2" t="s">
        <v>20</v>
      </c>
      <c r="F6432" s="2" t="str">
        <f>IF(Original!F6434 = "-", "c9", Original!F6434)</f>
        <v>i6</v>
      </c>
      <c r="G6432" s="2">
        <f>IF(ISBLANK(Original!G6434),MEDIAN(Original!G:G),Original!G6434)</f>
        <v>49255</v>
      </c>
    </row>
    <row r="6433" spans="1:7" x14ac:dyDescent="0.3">
      <c r="A6433" s="2">
        <v>670769</v>
      </c>
      <c r="B6433" s="3">
        <v>41775.415196759262</v>
      </c>
      <c r="C6433" s="2" t="s">
        <v>31</v>
      </c>
      <c r="D6433" s="2" t="str">
        <f>IF(Original!D6435 = "-", "Male", Original!D6435)</f>
        <v>Male</v>
      </c>
      <c r="E6433" s="2" t="s">
        <v>17</v>
      </c>
      <c r="F6433" s="2" t="str">
        <f>IF(Original!F6435 = "-", "c9", Original!F6435)</f>
        <v>i7</v>
      </c>
      <c r="G6433" s="2">
        <f>IF(ISBLANK(Original!G6435),MEDIAN(Original!G:G),Original!G6435)</f>
        <v>96408</v>
      </c>
    </row>
    <row r="6434" spans="1:7" x14ac:dyDescent="0.3">
      <c r="A6434" s="2">
        <v>104740</v>
      </c>
      <c r="B6434" s="3">
        <v>41776.629849537036</v>
      </c>
      <c r="C6434" s="2" t="s">
        <v>32</v>
      </c>
      <c r="D6434" s="2" t="str">
        <f>IF(Original!D6436 = "-", "Male", Original!D6436)</f>
        <v>Female</v>
      </c>
      <c r="E6434" s="2" t="s">
        <v>15</v>
      </c>
      <c r="F6434" s="2" t="str">
        <f>IF(Original!F6436 = "-", "c9", Original!F6436)</f>
        <v>c5</v>
      </c>
      <c r="G6434" s="2">
        <f>IF(ISBLANK(Original!G6436),MEDIAN(Original!G:G),Original!G6436)</f>
        <v>80114</v>
      </c>
    </row>
    <row r="6435" spans="1:7" x14ac:dyDescent="0.3">
      <c r="A6435" s="2">
        <v>490111</v>
      </c>
      <c r="B6435" s="3">
        <v>41776.633125</v>
      </c>
      <c r="C6435" s="2" t="s">
        <v>32</v>
      </c>
      <c r="D6435" s="2" t="str">
        <f>IF(Original!D6437 = "-", "Male", Original!D6437)</f>
        <v>Female</v>
      </c>
      <c r="E6435" s="2" t="s">
        <v>15</v>
      </c>
      <c r="F6435" s="2" t="str">
        <f>IF(Original!F6437 = "-", "c9", Original!F6437)</f>
        <v>c5</v>
      </c>
      <c r="G6435" s="2">
        <f>IF(ISBLANK(Original!G6437),MEDIAN(Original!G:G),Original!G6437)</f>
        <v>99182</v>
      </c>
    </row>
    <row r="6436" spans="1:7" x14ac:dyDescent="0.3">
      <c r="A6436" s="2">
        <v>936781</v>
      </c>
      <c r="B6436" s="3">
        <v>41777.767916666664</v>
      </c>
      <c r="C6436" s="2" t="s">
        <v>31</v>
      </c>
      <c r="D6436" s="2" t="str">
        <f>IF(Original!D6438 = "-", "Male", Original!D6438)</f>
        <v>Male</v>
      </c>
      <c r="E6436" s="2" t="s">
        <v>15</v>
      </c>
      <c r="F6436" s="2" t="str">
        <f>IF(Original!F6438 = "-", "c9", Original!F6438)</f>
        <v>c5</v>
      </c>
      <c r="G6436" s="2">
        <f>IF(ISBLANK(Original!G6438),MEDIAN(Original!G:G),Original!G6438)</f>
        <v>28495</v>
      </c>
    </row>
    <row r="6437" spans="1:7" x14ac:dyDescent="0.3">
      <c r="A6437" s="2">
        <v>467705</v>
      </c>
      <c r="B6437" s="3">
        <v>41823.65519675926</v>
      </c>
      <c r="C6437" s="2" t="s">
        <v>32</v>
      </c>
      <c r="D6437" s="2" t="str">
        <f>IF(Original!D6439 = "-", "Male", Original!D6439)</f>
        <v>Female</v>
      </c>
      <c r="E6437" s="2" t="s">
        <v>13</v>
      </c>
      <c r="F6437" s="2" t="str">
        <f>IF(Original!F6439 = "-", "c9", Original!F6439)</f>
        <v>c5</v>
      </c>
      <c r="G6437" s="2">
        <f>IF(ISBLANK(Original!G6439),MEDIAN(Original!G:G),Original!G6439)</f>
        <v>56274</v>
      </c>
    </row>
    <row r="6438" spans="1:7" x14ac:dyDescent="0.3">
      <c r="A6438" s="2">
        <v>694601</v>
      </c>
      <c r="B6438" s="3">
        <v>41772.517314814817</v>
      </c>
      <c r="C6438" s="2" t="s">
        <v>32</v>
      </c>
      <c r="D6438" s="2" t="str">
        <f>IF(Original!D6440 = "-", "Male", Original!D6440)</f>
        <v>Female</v>
      </c>
      <c r="E6438" s="2" t="s">
        <v>20</v>
      </c>
      <c r="F6438" s="2" t="str">
        <f>IF(Original!F6440 = "-", "c9", Original!F6440)</f>
        <v>i5</v>
      </c>
      <c r="G6438" s="2">
        <f>IF(ISBLANK(Original!G6440),MEDIAN(Original!G:G),Original!G6440)</f>
        <v>55832</v>
      </c>
    </row>
    <row r="6439" spans="1:7" x14ac:dyDescent="0.3">
      <c r="A6439" s="2">
        <v>138442</v>
      </c>
      <c r="B6439" s="3">
        <v>41794.671354166669</v>
      </c>
      <c r="C6439" s="2" t="s">
        <v>32</v>
      </c>
      <c r="D6439" s="2" t="str">
        <f>IF(Original!D6441 = "-", "Male", Original!D6441)</f>
        <v>Male</v>
      </c>
      <c r="E6439" s="2" t="s">
        <v>17</v>
      </c>
      <c r="F6439" s="2" t="str">
        <f>IF(Original!F6441 = "-", "c9", Original!F6441)</f>
        <v>c5</v>
      </c>
      <c r="G6439" s="2">
        <f>IF(ISBLANK(Original!G6441),MEDIAN(Original!G:G),Original!G6441)</f>
        <v>17739</v>
      </c>
    </row>
    <row r="6440" spans="1:7" x14ac:dyDescent="0.3">
      <c r="A6440" s="2">
        <v>513209</v>
      </c>
      <c r="B6440" s="3">
        <v>41796.616435185184</v>
      </c>
      <c r="C6440" s="2" t="s">
        <v>32</v>
      </c>
      <c r="D6440" s="2" t="str">
        <f>IF(Original!D6442 = "-", "Male", Original!D6442)</f>
        <v>Male</v>
      </c>
      <c r="E6440" s="2" t="s">
        <v>17</v>
      </c>
      <c r="F6440" s="2" t="str">
        <f>IF(Original!F6442 = "-", "c9", Original!F6442)</f>
        <v>c9</v>
      </c>
      <c r="G6440" s="2">
        <f>IF(ISBLANK(Original!G6442),MEDIAN(Original!G:G),Original!G6442)</f>
        <v>15455</v>
      </c>
    </row>
    <row r="6441" spans="1:7" x14ac:dyDescent="0.3">
      <c r="A6441" s="2">
        <v>899898</v>
      </c>
      <c r="B6441" s="3">
        <v>41808.468043981484</v>
      </c>
      <c r="C6441" s="2" t="s">
        <v>31</v>
      </c>
      <c r="D6441" s="2" t="str">
        <f>IF(Original!D6443 = "-", "Male", Original!D6443)</f>
        <v>Male</v>
      </c>
      <c r="E6441" s="2" t="s">
        <v>17</v>
      </c>
      <c r="F6441" s="2" t="str">
        <f>IF(Original!F6443 = "-", "c9", Original!F6443)</f>
        <v>c9</v>
      </c>
      <c r="G6441" s="2">
        <f>IF(ISBLANK(Original!G6443),MEDIAN(Original!G:G),Original!G6443)</f>
        <v>22195</v>
      </c>
    </row>
    <row r="6442" spans="1:7" x14ac:dyDescent="0.3">
      <c r="A6442" s="2">
        <v>89237</v>
      </c>
      <c r="B6442" s="3">
        <v>41808.468784722223</v>
      </c>
      <c r="C6442" s="2" t="s">
        <v>32</v>
      </c>
      <c r="D6442" s="2" t="str">
        <f>IF(Original!D6444 = "-", "Male", Original!D6444)</f>
        <v>Female</v>
      </c>
      <c r="E6442" s="2" t="s">
        <v>17</v>
      </c>
      <c r="F6442" s="2" t="str">
        <f>IF(Original!F6444 = "-", "c9", Original!F6444)</f>
        <v>c9</v>
      </c>
      <c r="G6442" s="2">
        <f>IF(ISBLANK(Original!G6444),MEDIAN(Original!G:G),Original!G6444)</f>
        <v>25541</v>
      </c>
    </row>
    <row r="6443" spans="1:7" x14ac:dyDescent="0.3">
      <c r="A6443" s="2">
        <v>765967</v>
      </c>
      <c r="B6443" s="3">
        <v>41808.4690625</v>
      </c>
      <c r="C6443" s="2" t="s">
        <v>32</v>
      </c>
      <c r="D6443" s="2" t="str">
        <f>IF(Original!D6445 = "-", "Male", Original!D6445)</f>
        <v>Female</v>
      </c>
      <c r="E6443" s="2" t="s">
        <v>17</v>
      </c>
      <c r="F6443" s="2" t="str">
        <f>IF(Original!F6445 = "-", "c9", Original!F6445)</f>
        <v>c9</v>
      </c>
      <c r="G6443" s="2">
        <f>IF(ISBLANK(Original!G6445),MEDIAN(Original!G:G),Original!G6445)</f>
        <v>47975</v>
      </c>
    </row>
    <row r="6444" spans="1:7" x14ac:dyDescent="0.3">
      <c r="A6444" s="2">
        <v>898625</v>
      </c>
      <c r="B6444" s="3">
        <v>41808.469375000001</v>
      </c>
      <c r="C6444" s="2" t="s">
        <v>32</v>
      </c>
      <c r="D6444" s="2" t="str">
        <f>IF(Original!D6446 = "-", "Male", Original!D6446)</f>
        <v>Male</v>
      </c>
      <c r="E6444" s="2" t="s">
        <v>17</v>
      </c>
      <c r="F6444" s="2" t="str">
        <f>IF(Original!F6446 = "-", "c9", Original!F6446)</f>
        <v>c9</v>
      </c>
      <c r="G6444" s="2">
        <f>IF(ISBLANK(Original!G6446),MEDIAN(Original!G:G),Original!G6446)</f>
        <v>80321</v>
      </c>
    </row>
    <row r="6445" spans="1:7" x14ac:dyDescent="0.3">
      <c r="A6445" s="2">
        <v>406137</v>
      </c>
      <c r="B6445" s="3">
        <v>41808.470011574071</v>
      </c>
      <c r="C6445" s="2" t="s">
        <v>32</v>
      </c>
      <c r="D6445" s="2" t="str">
        <f>IF(Original!D6447 = "-", "Male", Original!D6447)</f>
        <v>Female</v>
      </c>
      <c r="E6445" s="2" t="s">
        <v>17</v>
      </c>
      <c r="F6445" s="2" t="str">
        <f>IF(Original!F6447 = "-", "c9", Original!F6447)</f>
        <v>c9</v>
      </c>
      <c r="G6445" s="2">
        <f>IF(ISBLANK(Original!G6447),MEDIAN(Original!G:G),Original!G6447)</f>
        <v>60566</v>
      </c>
    </row>
    <row r="6446" spans="1:7" x14ac:dyDescent="0.3">
      <c r="A6446" s="2">
        <v>663061</v>
      </c>
      <c r="B6446" s="3">
        <v>41807.624652777777</v>
      </c>
      <c r="C6446" s="2" t="s">
        <v>32</v>
      </c>
      <c r="D6446" s="2" t="str">
        <f>IF(Original!D6448 = "-", "Male", Original!D6448)</f>
        <v>Male</v>
      </c>
      <c r="E6446" s="2" t="s">
        <v>12</v>
      </c>
      <c r="F6446" s="2" t="str">
        <f>IF(Original!F6448 = "-", "c9", Original!F6448)</f>
        <v>c5</v>
      </c>
      <c r="G6446" s="2">
        <f>IF(ISBLANK(Original!G6448),MEDIAN(Original!G:G),Original!G6448)</f>
        <v>4832</v>
      </c>
    </row>
    <row r="6447" spans="1:7" x14ac:dyDescent="0.3">
      <c r="A6447" s="2">
        <v>95781</v>
      </c>
      <c r="B6447" s="3">
        <v>41807.626250000001</v>
      </c>
      <c r="C6447" s="2" t="s">
        <v>31</v>
      </c>
      <c r="D6447" s="2" t="str">
        <f>IF(Original!D6449 = "-", "Male", Original!D6449)</f>
        <v>Male</v>
      </c>
      <c r="E6447" s="2" t="s">
        <v>12</v>
      </c>
      <c r="F6447" s="2" t="str">
        <f>IF(Original!F6449 = "-", "c9", Original!F6449)</f>
        <v>c5</v>
      </c>
      <c r="G6447" s="2">
        <f>IF(ISBLANK(Original!G6449),MEDIAN(Original!G:G),Original!G6449)</f>
        <v>9509</v>
      </c>
    </row>
    <row r="6448" spans="1:7" x14ac:dyDescent="0.3">
      <c r="A6448" s="2">
        <v>529892</v>
      </c>
      <c r="B6448" s="3">
        <v>41807.626631944448</v>
      </c>
      <c r="C6448" s="2" t="s">
        <v>32</v>
      </c>
      <c r="D6448" s="2" t="str">
        <f>IF(Original!D6450 = "-", "Male", Original!D6450)</f>
        <v>Female</v>
      </c>
      <c r="E6448" s="2" t="s">
        <v>12</v>
      </c>
      <c r="F6448" s="2" t="str">
        <f>IF(Original!F6450 = "-", "c9", Original!F6450)</f>
        <v>c5</v>
      </c>
      <c r="G6448" s="2">
        <f>IF(ISBLANK(Original!G6450),MEDIAN(Original!G:G),Original!G6450)</f>
        <v>61668</v>
      </c>
    </row>
    <row r="6449" spans="1:7" x14ac:dyDescent="0.3">
      <c r="A6449" s="2">
        <v>122616</v>
      </c>
      <c r="B6449" s="3">
        <v>41778.3906712963</v>
      </c>
      <c r="C6449" s="2" t="s">
        <v>32</v>
      </c>
      <c r="D6449" s="2" t="str">
        <f>IF(Original!D6451 = "-", "Male", Original!D6451)</f>
        <v>Female</v>
      </c>
      <c r="E6449" s="2" t="s">
        <v>17</v>
      </c>
      <c r="F6449" s="2" t="str">
        <f>IF(Original!F6451 = "-", "c9", Original!F6451)</f>
        <v>i6</v>
      </c>
      <c r="G6449" s="2">
        <f>IF(ISBLANK(Original!G6451),MEDIAN(Original!G:G),Original!G6451)</f>
        <v>24253</v>
      </c>
    </row>
    <row r="6450" spans="1:7" x14ac:dyDescent="0.3">
      <c r="A6450" s="2">
        <v>612557</v>
      </c>
      <c r="B6450" s="3">
        <v>41778.393148148149</v>
      </c>
      <c r="C6450" s="2" t="s">
        <v>31</v>
      </c>
      <c r="D6450" s="2" t="str">
        <f>IF(Original!D6452 = "-", "Male", Original!D6452)</f>
        <v>Female</v>
      </c>
      <c r="E6450" s="2" t="s">
        <v>17</v>
      </c>
      <c r="F6450" s="2" t="str">
        <f>IF(Original!F6452 = "-", "c9", Original!F6452)</f>
        <v>i6</v>
      </c>
      <c r="G6450" s="2">
        <f>IF(ISBLANK(Original!G6452),MEDIAN(Original!G:G),Original!G6452)</f>
        <v>21426</v>
      </c>
    </row>
    <row r="6451" spans="1:7" x14ac:dyDescent="0.3">
      <c r="A6451" s="2">
        <v>570911</v>
      </c>
      <c r="B6451" s="3">
        <v>41778.613715277781</v>
      </c>
      <c r="C6451" s="2" t="s">
        <v>32</v>
      </c>
      <c r="D6451" s="2" t="str">
        <f>IF(Original!D6453 = "-", "Male", Original!D6453)</f>
        <v>Male</v>
      </c>
      <c r="E6451" s="2" t="s">
        <v>17</v>
      </c>
      <c r="F6451" s="2" t="str">
        <f>IF(Original!F6453 = "-", "c9", Original!F6453)</f>
        <v>i7</v>
      </c>
      <c r="G6451" s="2">
        <f>IF(ISBLANK(Original!G6453),MEDIAN(Original!G:G),Original!G6453)</f>
        <v>74831</v>
      </c>
    </row>
    <row r="6452" spans="1:7" x14ac:dyDescent="0.3">
      <c r="A6452" s="2">
        <v>898509</v>
      </c>
      <c r="B6452" s="3">
        <v>41778.614606481482</v>
      </c>
      <c r="C6452" s="2" t="s">
        <v>32</v>
      </c>
      <c r="D6452" s="2" t="str">
        <f>IF(Original!D6454 = "-", "Male", Original!D6454)</f>
        <v>Male</v>
      </c>
      <c r="E6452" s="2" t="s">
        <v>17</v>
      </c>
      <c r="F6452" s="2" t="str">
        <f>IF(Original!F6454 = "-", "c9", Original!F6454)</f>
        <v>i7</v>
      </c>
      <c r="G6452" s="2">
        <f>IF(ISBLANK(Original!G6454),MEDIAN(Original!G:G),Original!G6454)</f>
        <v>54528</v>
      </c>
    </row>
    <row r="6453" spans="1:7" x14ac:dyDescent="0.3">
      <c r="A6453" s="2">
        <v>50750</v>
      </c>
      <c r="B6453" s="3">
        <v>41778.61278935185</v>
      </c>
      <c r="C6453" s="2" t="s">
        <v>32</v>
      </c>
      <c r="D6453" s="2" t="str">
        <f>IF(Original!D6455 = "-", "Male", Original!D6455)</f>
        <v>Don’t want to say</v>
      </c>
      <c r="E6453" s="2" t="s">
        <v>17</v>
      </c>
      <c r="F6453" s="2" t="str">
        <f>IF(Original!F6455 = "-", "c9", Original!F6455)</f>
        <v>i7</v>
      </c>
      <c r="G6453" s="2">
        <f>IF(ISBLANK(Original!G6455),MEDIAN(Original!G:G),Original!G6455)</f>
        <v>87106</v>
      </c>
    </row>
    <row r="6454" spans="1:7" x14ac:dyDescent="0.3">
      <c r="A6454" s="2">
        <v>796688</v>
      </c>
      <c r="B6454" s="3">
        <v>41782.374537037038</v>
      </c>
      <c r="C6454" s="2" t="s">
        <v>32</v>
      </c>
      <c r="D6454" s="2" t="str">
        <f>IF(Original!D6456 = "-", "Male", Original!D6456)</f>
        <v>Male</v>
      </c>
      <c r="E6454" s="2" t="s">
        <v>17</v>
      </c>
      <c r="F6454" s="2" t="str">
        <f>IF(Original!F6456 = "-", "c9", Original!F6456)</f>
        <v>i7</v>
      </c>
      <c r="G6454" s="2">
        <f>IF(ISBLANK(Original!G6456),MEDIAN(Original!G:G),Original!G6456)</f>
        <v>93276</v>
      </c>
    </row>
    <row r="6455" spans="1:7" x14ac:dyDescent="0.3">
      <c r="A6455" s="2">
        <v>763318</v>
      </c>
      <c r="B6455" s="3">
        <v>41782.373993055553</v>
      </c>
      <c r="C6455" s="2" t="s">
        <v>32</v>
      </c>
      <c r="D6455" s="2" t="str">
        <f>IF(Original!D6457 = "-", "Male", Original!D6457)</f>
        <v>Don’t want to say</v>
      </c>
      <c r="E6455" s="2" t="s">
        <v>17</v>
      </c>
      <c r="F6455" s="2" t="str">
        <f>IF(Original!F6457 = "-", "c9", Original!F6457)</f>
        <v>i7</v>
      </c>
      <c r="G6455" s="2">
        <f>IF(ISBLANK(Original!G6457),MEDIAN(Original!G:G),Original!G6457)</f>
        <v>7574</v>
      </c>
    </row>
    <row r="6456" spans="1:7" x14ac:dyDescent="0.3">
      <c r="A6456" s="2">
        <v>449477</v>
      </c>
      <c r="B6456" s="3">
        <v>41783.471365740741</v>
      </c>
      <c r="C6456" s="2" t="s">
        <v>32</v>
      </c>
      <c r="D6456" s="2" t="str">
        <f>IF(Original!D6458 = "-", "Male", Original!D6458)</f>
        <v>Female</v>
      </c>
      <c r="E6456" s="2" t="s">
        <v>17</v>
      </c>
      <c r="F6456" s="2" t="str">
        <f>IF(Original!F6458 = "-", "c9", Original!F6458)</f>
        <v>i6</v>
      </c>
      <c r="G6456" s="2">
        <f>IF(ISBLANK(Original!G6458),MEDIAN(Original!G:G),Original!G6458)</f>
        <v>73254</v>
      </c>
    </row>
    <row r="6457" spans="1:7" x14ac:dyDescent="0.3">
      <c r="A6457" s="2">
        <v>256812</v>
      </c>
      <c r="B6457" s="3">
        <v>41789.30505787037</v>
      </c>
      <c r="C6457" s="2" t="s">
        <v>31</v>
      </c>
      <c r="D6457" s="2" t="str">
        <f>IF(Original!D6459 = "-", "Male", Original!D6459)</f>
        <v>Female</v>
      </c>
      <c r="E6457" s="2" t="s">
        <v>17</v>
      </c>
      <c r="F6457" s="2" t="str">
        <f>IF(Original!F6459 = "-", "c9", Original!F6459)</f>
        <v>i6</v>
      </c>
      <c r="G6457" s="2">
        <f>IF(ISBLANK(Original!G6459),MEDIAN(Original!G:G),Original!G6459)</f>
        <v>23808</v>
      </c>
    </row>
    <row r="6458" spans="1:7" x14ac:dyDescent="0.3">
      <c r="A6458" s="2">
        <v>300620</v>
      </c>
      <c r="B6458" s="3">
        <v>41789.30574074074</v>
      </c>
      <c r="C6458" s="2" t="s">
        <v>32</v>
      </c>
      <c r="D6458" s="2" t="str">
        <f>IF(Original!D6460 = "-", "Male", Original!D6460)</f>
        <v>Female</v>
      </c>
      <c r="E6458" s="2" t="s">
        <v>17</v>
      </c>
      <c r="F6458" s="2" t="str">
        <f>IF(Original!F6460 = "-", "c9", Original!F6460)</f>
        <v>i6</v>
      </c>
      <c r="G6458" s="2">
        <f>IF(ISBLANK(Original!G6460),MEDIAN(Original!G:G),Original!G6460)</f>
        <v>97566</v>
      </c>
    </row>
    <row r="6459" spans="1:7" x14ac:dyDescent="0.3">
      <c r="A6459" s="2">
        <v>641318</v>
      </c>
      <c r="B6459" s="3">
        <v>41790.420486111114</v>
      </c>
      <c r="C6459" s="2" t="s">
        <v>32</v>
      </c>
      <c r="D6459" s="2" t="str">
        <f>IF(Original!D6461 = "-", "Male", Original!D6461)</f>
        <v>Male</v>
      </c>
      <c r="E6459" s="2" t="s">
        <v>17</v>
      </c>
      <c r="F6459" s="2" t="str">
        <f>IF(Original!F6461 = "-", "c9", Original!F6461)</f>
        <v>b9</v>
      </c>
      <c r="G6459" s="2">
        <f>IF(ISBLANK(Original!G6461),MEDIAN(Original!G:G),Original!G6461)</f>
        <v>8293</v>
      </c>
    </row>
    <row r="6460" spans="1:7" x14ac:dyDescent="0.3">
      <c r="A6460" s="2">
        <v>680766</v>
      </c>
      <c r="B6460" s="3">
        <v>41790.419537037036</v>
      </c>
      <c r="C6460" s="2" t="s">
        <v>32</v>
      </c>
      <c r="D6460" s="2" t="str">
        <f>IF(Original!D6462 = "-", "Male", Original!D6462)</f>
        <v>Don’t want to say</v>
      </c>
      <c r="E6460" s="2" t="s">
        <v>17</v>
      </c>
      <c r="F6460" s="2" t="str">
        <f>IF(Original!F6462 = "-", "c9", Original!F6462)</f>
        <v>b9</v>
      </c>
      <c r="G6460" s="2">
        <f>IF(ISBLANK(Original!G6462),MEDIAN(Original!G:G),Original!G6462)</f>
        <v>77991</v>
      </c>
    </row>
    <row r="6461" spans="1:7" x14ac:dyDescent="0.3">
      <c r="A6461" s="2">
        <v>549596</v>
      </c>
      <c r="B6461" s="3">
        <v>41790.420254629629</v>
      </c>
      <c r="C6461" s="2" t="s">
        <v>31</v>
      </c>
      <c r="D6461" s="2" t="str">
        <f>IF(Original!D6463 = "-", "Male", Original!D6463)</f>
        <v>Don’t want to say</v>
      </c>
      <c r="E6461" s="2" t="s">
        <v>17</v>
      </c>
      <c r="F6461" s="2" t="str">
        <f>IF(Original!F6463 = "-", "c9", Original!F6463)</f>
        <v>b9</v>
      </c>
      <c r="G6461" s="2">
        <f>IF(ISBLANK(Original!G6463),MEDIAN(Original!G:G),Original!G6463)</f>
        <v>42428</v>
      </c>
    </row>
    <row r="6462" spans="1:7" x14ac:dyDescent="0.3">
      <c r="A6462" s="2">
        <v>786441</v>
      </c>
      <c r="B6462" s="3">
        <v>41792.010659722226</v>
      </c>
      <c r="C6462" s="2" t="s">
        <v>32</v>
      </c>
      <c r="D6462" s="2" t="str">
        <f>IF(Original!D6464 = "-", "Male", Original!D6464)</f>
        <v>Male</v>
      </c>
      <c r="E6462" s="2" t="s">
        <v>17</v>
      </c>
      <c r="F6462" s="2" t="str">
        <f>IF(Original!F6464 = "-", "c9", Original!F6464)</f>
        <v>i6</v>
      </c>
      <c r="G6462" s="2">
        <f>IF(ISBLANK(Original!G6464),MEDIAN(Original!G:G),Original!G6464)</f>
        <v>94835</v>
      </c>
    </row>
    <row r="6463" spans="1:7" x14ac:dyDescent="0.3">
      <c r="A6463" s="2">
        <v>861278</v>
      </c>
      <c r="B6463" s="3">
        <v>41794.819247685184</v>
      </c>
      <c r="C6463" s="2" t="s">
        <v>32</v>
      </c>
      <c r="D6463" s="2" t="str">
        <f>IF(Original!D6465 = "-", "Male", Original!D6465)</f>
        <v>Male</v>
      </c>
      <c r="E6463" s="2" t="s">
        <v>17</v>
      </c>
      <c r="F6463" s="2" t="str">
        <f>IF(Original!F6465 = "-", "c9", Original!F6465)</f>
        <v>b9</v>
      </c>
      <c r="G6463" s="2">
        <f>IF(ISBLANK(Original!G6465),MEDIAN(Original!G:G),Original!G6465)</f>
        <v>96288</v>
      </c>
    </row>
    <row r="6464" spans="1:7" x14ac:dyDescent="0.3">
      <c r="A6464" s="2">
        <v>130036</v>
      </c>
      <c r="B6464" s="3">
        <v>41794.819363425922</v>
      </c>
      <c r="C6464" s="2" t="s">
        <v>32</v>
      </c>
      <c r="D6464" s="2" t="str">
        <f>IF(Original!D6466 = "-", "Male", Original!D6466)</f>
        <v>Don’t want to say</v>
      </c>
      <c r="E6464" s="2" t="s">
        <v>17</v>
      </c>
      <c r="F6464" s="2" t="str">
        <f>IF(Original!F6466 = "-", "c9", Original!F6466)</f>
        <v>b9</v>
      </c>
      <c r="G6464" s="2">
        <f>IF(ISBLANK(Original!G6466),MEDIAN(Original!G:G),Original!G6466)</f>
        <v>65617</v>
      </c>
    </row>
    <row r="6465" spans="1:7" x14ac:dyDescent="0.3">
      <c r="A6465" s="2">
        <v>15328</v>
      </c>
      <c r="B6465" s="3">
        <v>41799.523379629631</v>
      </c>
      <c r="C6465" s="2" t="s">
        <v>32</v>
      </c>
      <c r="D6465" s="2" t="str">
        <f>IF(Original!D6467 = "-", "Male", Original!D6467)</f>
        <v>Male</v>
      </c>
      <c r="E6465" s="2" t="s">
        <v>17</v>
      </c>
      <c r="F6465" s="2" t="str">
        <f>IF(Original!F6467 = "-", "c9", Original!F6467)</f>
        <v>i7</v>
      </c>
      <c r="G6465" s="2">
        <f>IF(ISBLANK(Original!G6467),MEDIAN(Original!G:G),Original!G6467)</f>
        <v>58002</v>
      </c>
    </row>
    <row r="6466" spans="1:7" x14ac:dyDescent="0.3">
      <c r="A6466" s="2">
        <v>668740</v>
      </c>
      <c r="B6466" s="3">
        <v>41789.561932870369</v>
      </c>
      <c r="C6466" s="2" t="s">
        <v>32</v>
      </c>
      <c r="D6466" s="2" t="str">
        <f>IF(Original!D6468 = "-", "Male", Original!D6468)</f>
        <v>Female</v>
      </c>
      <c r="E6466" s="2" t="s">
        <v>13</v>
      </c>
      <c r="F6466" s="2" t="str">
        <f>IF(Original!F6468 = "-", "c9", Original!F6468)</f>
        <v>c5</v>
      </c>
      <c r="G6466" s="2">
        <f>IF(ISBLANK(Original!G6468),MEDIAN(Original!G:G),Original!G6468)</f>
        <v>78083</v>
      </c>
    </row>
    <row r="6467" spans="1:7" x14ac:dyDescent="0.3">
      <c r="A6467" s="2">
        <v>940627</v>
      </c>
      <c r="B6467" s="3">
        <v>41772.651064814818</v>
      </c>
      <c r="C6467" s="2" t="s">
        <v>32</v>
      </c>
      <c r="D6467" s="2" t="str">
        <f>IF(Original!D6469 = "-", "Male", Original!D6469)</f>
        <v>Male</v>
      </c>
      <c r="E6467" s="2" t="s">
        <v>15</v>
      </c>
      <c r="F6467" s="2" t="str">
        <f>IF(Original!F6469 = "-", "c9", Original!F6469)</f>
        <v>c9</v>
      </c>
      <c r="G6467" s="2">
        <f>IF(ISBLANK(Original!G6469),MEDIAN(Original!G:G),Original!G6469)</f>
        <v>17062</v>
      </c>
    </row>
    <row r="6468" spans="1:7" x14ac:dyDescent="0.3">
      <c r="A6468" s="2">
        <v>478288</v>
      </c>
      <c r="B6468" s="3">
        <v>41852.696828703702</v>
      </c>
      <c r="C6468" s="2" t="s">
        <v>32</v>
      </c>
      <c r="D6468" s="2" t="str">
        <f>IF(Original!D6470 = "-", "Male", Original!D6470)</f>
        <v>Male</v>
      </c>
      <c r="E6468" s="2" t="s">
        <v>17</v>
      </c>
      <c r="F6468" s="2" t="str">
        <f>IF(Original!F6470 = "-", "c9", Original!F6470)</f>
        <v>c9</v>
      </c>
      <c r="G6468" s="2">
        <f>IF(ISBLANK(Original!G6470),MEDIAN(Original!G:G),Original!G6470)</f>
        <v>94500</v>
      </c>
    </row>
    <row r="6469" spans="1:7" x14ac:dyDescent="0.3">
      <c r="A6469" s="2">
        <v>521610</v>
      </c>
      <c r="B6469" s="3">
        <v>41852.697187500002</v>
      </c>
      <c r="C6469" s="2" t="s">
        <v>32</v>
      </c>
      <c r="D6469" s="2" t="str">
        <f>IF(Original!D6471 = "-", "Male", Original!D6471)</f>
        <v>Female</v>
      </c>
      <c r="E6469" s="2" t="s">
        <v>17</v>
      </c>
      <c r="F6469" s="2" t="str">
        <f>IF(Original!F6471 = "-", "c9", Original!F6471)</f>
        <v>c9</v>
      </c>
      <c r="G6469" s="2">
        <f>IF(ISBLANK(Original!G6471),MEDIAN(Original!G:G),Original!G6471)</f>
        <v>16175</v>
      </c>
    </row>
    <row r="6470" spans="1:7" x14ac:dyDescent="0.3">
      <c r="A6470" s="2">
        <v>349534</v>
      </c>
      <c r="B6470" s="3">
        <v>41786.395856481482</v>
      </c>
      <c r="C6470" s="2" t="s">
        <v>32</v>
      </c>
      <c r="D6470" s="2" t="str">
        <f>IF(Original!D6472 = "-", "Male", Original!D6472)</f>
        <v>Male</v>
      </c>
      <c r="E6470" s="2" t="s">
        <v>20</v>
      </c>
      <c r="F6470" s="2" t="str">
        <f>IF(Original!F6472 = "-", "c9", Original!F6472)</f>
        <v>c9</v>
      </c>
      <c r="G6470" s="2">
        <f>IF(ISBLANK(Original!G6472),MEDIAN(Original!G:G),Original!G6472)</f>
        <v>19290</v>
      </c>
    </row>
    <row r="6471" spans="1:7" x14ac:dyDescent="0.3">
      <c r="A6471" s="2">
        <v>187100</v>
      </c>
      <c r="B6471" s="3">
        <v>41816.295370370368</v>
      </c>
      <c r="C6471" s="2" t="s">
        <v>32</v>
      </c>
      <c r="D6471" s="2" t="str">
        <f>IF(Original!D6473 = "-", "Male", Original!D6473)</f>
        <v>Male</v>
      </c>
      <c r="E6471" s="2" t="s">
        <v>20</v>
      </c>
      <c r="F6471" s="2" t="str">
        <f>IF(Original!F6473 = "-", "c9", Original!F6473)</f>
        <v>c9</v>
      </c>
      <c r="G6471" s="2">
        <f>IF(ISBLANK(Original!G6473),MEDIAN(Original!G:G),Original!G6473)</f>
        <v>14042</v>
      </c>
    </row>
    <row r="6472" spans="1:7" x14ac:dyDescent="0.3">
      <c r="A6472" s="2">
        <v>376742</v>
      </c>
      <c r="B6472" s="3">
        <v>41790.338449074072</v>
      </c>
      <c r="C6472" s="2" t="s">
        <v>32</v>
      </c>
      <c r="D6472" s="2" t="str">
        <f>IF(Original!D6474 = "-", "Male", Original!D6474)</f>
        <v>Female</v>
      </c>
      <c r="E6472" s="2" t="s">
        <v>14</v>
      </c>
      <c r="F6472" s="2" t="str">
        <f>IF(Original!F6474 = "-", "c9", Original!F6474)</f>
        <v>i5</v>
      </c>
      <c r="G6472" s="2">
        <f>IF(ISBLANK(Original!G6474),MEDIAN(Original!G:G),Original!G6474)</f>
        <v>16716</v>
      </c>
    </row>
    <row r="6473" spans="1:7" x14ac:dyDescent="0.3">
      <c r="A6473" s="2">
        <v>583650</v>
      </c>
      <c r="B6473" s="3">
        <v>41790.338599537034</v>
      </c>
      <c r="C6473" s="2" t="s">
        <v>32</v>
      </c>
      <c r="D6473" s="2" t="str">
        <f>IF(Original!D6475 = "-", "Male", Original!D6475)</f>
        <v>Don’t want to say</v>
      </c>
      <c r="E6473" s="2" t="s">
        <v>14</v>
      </c>
      <c r="F6473" s="2" t="str">
        <f>IF(Original!F6475 = "-", "c9", Original!F6475)</f>
        <v>i5</v>
      </c>
      <c r="G6473" s="2">
        <f>IF(ISBLANK(Original!G6475),MEDIAN(Original!G:G),Original!G6475)</f>
        <v>17749</v>
      </c>
    </row>
    <row r="6474" spans="1:7" x14ac:dyDescent="0.3">
      <c r="A6474" s="2">
        <v>936363</v>
      </c>
      <c r="B6474" s="3">
        <v>41854.751273148147</v>
      </c>
      <c r="C6474" s="2" t="s">
        <v>32</v>
      </c>
      <c r="D6474" s="2" t="str">
        <f>IF(Original!D6476 = "-", "Male", Original!D6476)</f>
        <v>Male</v>
      </c>
      <c r="E6474" s="2" t="s">
        <v>12</v>
      </c>
      <c r="F6474" s="2" t="str">
        <f>IF(Original!F6476 = "-", "c9", Original!F6476)</f>
        <v>c9</v>
      </c>
      <c r="G6474" s="2">
        <f>IF(ISBLANK(Original!G6476),MEDIAN(Original!G:G),Original!G6476)</f>
        <v>91384</v>
      </c>
    </row>
    <row r="6475" spans="1:7" x14ac:dyDescent="0.3">
      <c r="A6475" s="2">
        <v>622175</v>
      </c>
      <c r="B6475" s="3">
        <v>41854.751701388886</v>
      </c>
      <c r="C6475" s="2" t="s">
        <v>32</v>
      </c>
      <c r="D6475" s="2" t="str">
        <f>IF(Original!D6477 = "-", "Male", Original!D6477)</f>
        <v>Female</v>
      </c>
      <c r="E6475" s="2" t="s">
        <v>12</v>
      </c>
      <c r="F6475" s="2" t="str">
        <f>IF(Original!F6477 = "-", "c9", Original!F6477)</f>
        <v>c9</v>
      </c>
      <c r="G6475" s="2">
        <f>IF(ISBLANK(Original!G6477),MEDIAN(Original!G:G),Original!G6477)</f>
        <v>98060</v>
      </c>
    </row>
    <row r="6476" spans="1:7" x14ac:dyDescent="0.3">
      <c r="A6476" s="2">
        <v>355899</v>
      </c>
      <c r="B6476" s="3">
        <v>41854.7502662037</v>
      </c>
      <c r="C6476" s="2" t="s">
        <v>32</v>
      </c>
      <c r="D6476" s="2" t="str">
        <f>IF(Original!D6478 = "-", "Male", Original!D6478)</f>
        <v>Don’t want to say</v>
      </c>
      <c r="E6476" s="2" t="s">
        <v>12</v>
      </c>
      <c r="F6476" s="2" t="str">
        <f>IF(Original!F6478 = "-", "c9", Original!F6478)</f>
        <v>c9</v>
      </c>
      <c r="G6476" s="2">
        <f>IF(ISBLANK(Original!G6478),MEDIAN(Original!G:G),Original!G6478)</f>
        <v>94561</v>
      </c>
    </row>
    <row r="6477" spans="1:7" x14ac:dyDescent="0.3">
      <c r="A6477" s="2">
        <v>491578</v>
      </c>
      <c r="B6477" s="3">
        <v>41775.456516203703</v>
      </c>
      <c r="C6477" s="2" t="s">
        <v>32</v>
      </c>
      <c r="D6477" s="2" t="str">
        <f>IF(Original!D6479 = "-", "Male", Original!D6479)</f>
        <v>Male</v>
      </c>
      <c r="E6477" s="2" t="s">
        <v>17</v>
      </c>
      <c r="F6477" s="2" t="str">
        <f>IF(Original!F6479 = "-", "c9", Original!F6479)</f>
        <v>i6</v>
      </c>
      <c r="G6477" s="2">
        <f>IF(ISBLANK(Original!G6479),MEDIAN(Original!G:G),Original!G6479)</f>
        <v>18307</v>
      </c>
    </row>
    <row r="6478" spans="1:7" x14ac:dyDescent="0.3">
      <c r="A6478" s="2">
        <v>970803</v>
      </c>
      <c r="B6478" s="3">
        <v>41780.672534722224</v>
      </c>
      <c r="C6478" s="2" t="s">
        <v>32</v>
      </c>
      <c r="D6478" s="2" t="str">
        <f>IF(Original!D6480 = "-", "Male", Original!D6480)</f>
        <v>Female</v>
      </c>
      <c r="E6478" s="2" t="s">
        <v>17</v>
      </c>
      <c r="F6478" s="2" t="str">
        <f>IF(Original!F6480 = "-", "c9", Original!F6480)</f>
        <v>i6</v>
      </c>
      <c r="G6478" s="2">
        <f>IF(ISBLANK(Original!G6480),MEDIAN(Original!G:G),Original!G6480)</f>
        <v>41190</v>
      </c>
    </row>
    <row r="6479" spans="1:7" x14ac:dyDescent="0.3">
      <c r="A6479" s="2">
        <v>144099</v>
      </c>
      <c r="B6479" s="3">
        <v>41788.493055555555</v>
      </c>
      <c r="C6479" s="2" t="s">
        <v>32</v>
      </c>
      <c r="D6479" s="2" t="str">
        <f>IF(Original!D6481 = "-", "Male", Original!D6481)</f>
        <v>Male</v>
      </c>
      <c r="E6479" s="2" t="s">
        <v>17</v>
      </c>
      <c r="F6479" s="2" t="str">
        <f>IF(Original!F6481 = "-", "c9", Original!F6481)</f>
        <v>i6</v>
      </c>
      <c r="G6479" s="2">
        <f>IF(ISBLANK(Original!G6481),MEDIAN(Original!G:G),Original!G6481)</f>
        <v>63663</v>
      </c>
    </row>
    <row r="6480" spans="1:7" x14ac:dyDescent="0.3">
      <c r="A6480" s="2">
        <v>839952</v>
      </c>
      <c r="B6480" s="3">
        <v>41801.463460648149</v>
      </c>
      <c r="C6480" s="2" t="s">
        <v>32</v>
      </c>
      <c r="D6480" s="2" t="str">
        <f>IF(Original!D6482 = "-", "Male", Original!D6482)</f>
        <v>Male</v>
      </c>
      <c r="E6480" s="2" t="s">
        <v>14</v>
      </c>
      <c r="F6480" s="2" t="str">
        <f>IF(Original!F6482 = "-", "c9", Original!F6482)</f>
        <v>c9</v>
      </c>
      <c r="G6480" s="2">
        <f>IF(ISBLANK(Original!G6482),MEDIAN(Original!G:G),Original!G6482)</f>
        <v>93876</v>
      </c>
    </row>
    <row r="6481" spans="1:7" x14ac:dyDescent="0.3">
      <c r="A6481" s="2">
        <v>157701</v>
      </c>
      <c r="B6481" s="3">
        <v>41801.464444444442</v>
      </c>
      <c r="C6481" s="2" t="s">
        <v>32</v>
      </c>
      <c r="D6481" s="2" t="str">
        <f>IF(Original!D6483 = "-", "Male", Original!D6483)</f>
        <v>Female</v>
      </c>
      <c r="E6481" s="2" t="s">
        <v>14</v>
      </c>
      <c r="F6481" s="2" t="str">
        <f>IF(Original!F6483 = "-", "c9", Original!F6483)</f>
        <v>c9</v>
      </c>
      <c r="G6481" s="2">
        <f>IF(ISBLANK(Original!G6483),MEDIAN(Original!G:G),Original!G6483)</f>
        <v>21921</v>
      </c>
    </row>
    <row r="6482" spans="1:7" x14ac:dyDescent="0.3">
      <c r="A6482" s="2">
        <v>78199</v>
      </c>
      <c r="B6482" s="3">
        <v>41801.466400462959</v>
      </c>
      <c r="C6482" s="2" t="s">
        <v>32</v>
      </c>
      <c r="D6482" s="2" t="str">
        <f>IF(Original!D6484 = "-", "Male", Original!D6484)</f>
        <v>Male</v>
      </c>
      <c r="E6482" s="2" t="s">
        <v>14</v>
      </c>
      <c r="F6482" s="2" t="str">
        <f>IF(Original!F6484 = "-", "c9", Original!F6484)</f>
        <v>c9</v>
      </c>
      <c r="G6482" s="2">
        <f>IF(ISBLANK(Original!G6484),MEDIAN(Original!G:G),Original!G6484)</f>
        <v>77116</v>
      </c>
    </row>
    <row r="6483" spans="1:7" x14ac:dyDescent="0.3">
      <c r="A6483" s="2">
        <v>741202</v>
      </c>
      <c r="B6483" s="3">
        <v>41801.467881944445</v>
      </c>
      <c r="C6483" s="2" t="s">
        <v>32</v>
      </c>
      <c r="D6483" s="2" t="str">
        <f>IF(Original!D6485 = "-", "Male", Original!D6485)</f>
        <v>Male</v>
      </c>
      <c r="E6483" s="2" t="s">
        <v>14</v>
      </c>
      <c r="F6483" s="2" t="str">
        <f>IF(Original!F6485 = "-", "c9", Original!F6485)</f>
        <v>c9</v>
      </c>
      <c r="G6483" s="2">
        <f>IF(ISBLANK(Original!G6485),MEDIAN(Original!G:G),Original!G6485)</f>
        <v>17999</v>
      </c>
    </row>
    <row r="6484" spans="1:7" x14ac:dyDescent="0.3">
      <c r="A6484" s="2">
        <v>200800</v>
      </c>
      <c r="B6484" s="3">
        <v>41816.78564814815</v>
      </c>
      <c r="C6484" s="2" t="s">
        <v>32</v>
      </c>
      <c r="D6484" s="2" t="str">
        <f>IF(Original!D6486 = "-", "Male", Original!D6486)</f>
        <v>Male</v>
      </c>
      <c r="E6484" s="2" t="s">
        <v>14</v>
      </c>
      <c r="F6484" s="2" t="str">
        <f>IF(Original!F6486 = "-", "c9", Original!F6486)</f>
        <v>c9</v>
      </c>
      <c r="G6484" s="2">
        <f>IF(ISBLANK(Original!G6486),MEDIAN(Original!G:G),Original!G6486)</f>
        <v>48457</v>
      </c>
    </row>
    <row r="6485" spans="1:7" x14ac:dyDescent="0.3">
      <c r="A6485" s="2">
        <v>372302</v>
      </c>
      <c r="B6485" s="3">
        <v>41817.709328703706</v>
      </c>
      <c r="C6485" s="2" t="s">
        <v>32</v>
      </c>
      <c r="D6485" s="2" t="str">
        <f>IF(Original!D6487 = "-", "Male", Original!D6487)</f>
        <v>Female</v>
      </c>
      <c r="E6485" s="2" t="s">
        <v>14</v>
      </c>
      <c r="F6485" s="2" t="str">
        <f>IF(Original!F6487 = "-", "c9", Original!F6487)</f>
        <v>c9</v>
      </c>
      <c r="G6485" s="2">
        <f>IF(ISBLANK(Original!G6487),MEDIAN(Original!G:G),Original!G6487)</f>
        <v>56446</v>
      </c>
    </row>
    <row r="6486" spans="1:7" x14ac:dyDescent="0.3">
      <c r="A6486" s="2">
        <v>160508</v>
      </c>
      <c r="B6486" s="3">
        <v>41817.710358796299</v>
      </c>
      <c r="C6486" s="2" t="s">
        <v>32</v>
      </c>
      <c r="D6486" s="2" t="str">
        <f>IF(Original!D6488 = "-", "Male", Original!D6488)</f>
        <v>Female</v>
      </c>
      <c r="E6486" s="2" t="s">
        <v>14</v>
      </c>
      <c r="F6486" s="2" t="str">
        <f>IF(Original!F6488 = "-", "c9", Original!F6488)</f>
        <v>c9</v>
      </c>
      <c r="G6486" s="2">
        <f>IF(ISBLANK(Original!G6488),MEDIAN(Original!G:G),Original!G6488)</f>
        <v>18068</v>
      </c>
    </row>
    <row r="6487" spans="1:7" x14ac:dyDescent="0.3">
      <c r="A6487" s="2">
        <v>982486</v>
      </c>
      <c r="B6487" s="3">
        <v>41817.710856481484</v>
      </c>
      <c r="C6487" s="2" t="s">
        <v>31</v>
      </c>
      <c r="D6487" s="2" t="str">
        <f>IF(Original!D6489 = "-", "Male", Original!D6489)</f>
        <v>Male</v>
      </c>
      <c r="E6487" s="2" t="s">
        <v>14</v>
      </c>
      <c r="F6487" s="2" t="str">
        <f>IF(Original!F6489 = "-", "c9", Original!F6489)</f>
        <v>c9</v>
      </c>
      <c r="G6487" s="2">
        <f>IF(ISBLANK(Original!G6489),MEDIAN(Original!G:G),Original!G6489)</f>
        <v>2050</v>
      </c>
    </row>
    <row r="6488" spans="1:7" x14ac:dyDescent="0.3">
      <c r="A6488" s="2">
        <v>673739</v>
      </c>
      <c r="B6488" s="3">
        <v>41797.394375000003</v>
      </c>
      <c r="C6488" s="2" t="s">
        <v>32</v>
      </c>
      <c r="D6488" s="2" t="str">
        <f>IF(Original!D6490 = "-", "Male", Original!D6490)</f>
        <v>Male</v>
      </c>
      <c r="E6488" s="2" t="s">
        <v>17</v>
      </c>
      <c r="F6488" s="2" t="str">
        <f>IF(Original!F6490 = "-", "c9", Original!F6490)</f>
        <v>i7</v>
      </c>
      <c r="G6488" s="2">
        <f>IF(ISBLANK(Original!G6490),MEDIAN(Original!G:G),Original!G6490)</f>
        <v>11129</v>
      </c>
    </row>
    <row r="6489" spans="1:7" x14ac:dyDescent="0.3">
      <c r="A6489" s="2">
        <v>271994</v>
      </c>
      <c r="B6489" s="3">
        <v>41776.136087962965</v>
      </c>
      <c r="C6489" s="2" t="s">
        <v>32</v>
      </c>
      <c r="D6489" s="2" t="str">
        <f>IF(Original!D6491 = "-", "Male", Original!D6491)</f>
        <v>Male</v>
      </c>
      <c r="E6489" s="2" t="s">
        <v>12</v>
      </c>
      <c r="F6489" s="2" t="str">
        <f>IF(Original!F6491 = "-", "c9", Original!F6491)</f>
        <v>c9</v>
      </c>
      <c r="G6489" s="2">
        <f>IF(ISBLANK(Original!G6491),MEDIAN(Original!G:G),Original!G6491)</f>
        <v>98352</v>
      </c>
    </row>
    <row r="6490" spans="1:7" x14ac:dyDescent="0.3">
      <c r="A6490" s="2">
        <v>228561</v>
      </c>
      <c r="B6490" s="3">
        <v>41814.803715277776</v>
      </c>
      <c r="C6490" s="2" t="s">
        <v>32</v>
      </c>
      <c r="D6490" s="2" t="str">
        <f>IF(Original!D6492 = "-", "Male", Original!D6492)</f>
        <v>Don’t want to say</v>
      </c>
      <c r="E6490" s="2" t="s">
        <v>17</v>
      </c>
      <c r="F6490" s="2" t="str">
        <f>IF(Original!F6492 = "-", "c9", Original!F6492)</f>
        <v>i1</v>
      </c>
      <c r="G6490" s="2">
        <f>IF(ISBLANK(Original!G6492),MEDIAN(Original!G:G),Original!G6492)</f>
        <v>11292</v>
      </c>
    </row>
    <row r="6491" spans="1:7" x14ac:dyDescent="0.3">
      <c r="A6491" s="2">
        <v>754872</v>
      </c>
      <c r="B6491" s="3">
        <v>41816.62190972222</v>
      </c>
      <c r="C6491" s="2" t="s">
        <v>32</v>
      </c>
      <c r="D6491" s="2" t="str">
        <f>IF(Original!D6493 = "-", "Male", Original!D6493)</f>
        <v>Female</v>
      </c>
      <c r="E6491" s="2" t="s">
        <v>17</v>
      </c>
      <c r="F6491" s="2" t="str">
        <f>IF(Original!F6493 = "-", "c9", Original!F6493)</f>
        <v>i1</v>
      </c>
      <c r="G6491" s="2">
        <f>IF(ISBLANK(Original!G6493),MEDIAN(Original!G:G),Original!G6493)</f>
        <v>32638</v>
      </c>
    </row>
    <row r="6492" spans="1:7" x14ac:dyDescent="0.3">
      <c r="A6492" s="2">
        <v>390532</v>
      </c>
      <c r="B6492" s="3">
        <v>41816.62295138889</v>
      </c>
      <c r="C6492" s="2" t="s">
        <v>32</v>
      </c>
      <c r="D6492" s="2" t="str">
        <f>IF(Original!D6494 = "-", "Male", Original!D6494)</f>
        <v>Male</v>
      </c>
      <c r="E6492" s="2" t="s">
        <v>17</v>
      </c>
      <c r="F6492" s="2" t="str">
        <f>IF(Original!F6494 = "-", "c9", Original!F6494)</f>
        <v>i1</v>
      </c>
      <c r="G6492" s="2">
        <f>IF(ISBLANK(Original!G6494),MEDIAN(Original!G:G),Original!G6494)</f>
        <v>59708</v>
      </c>
    </row>
    <row r="6493" spans="1:7" x14ac:dyDescent="0.3">
      <c r="A6493" s="2">
        <v>834520</v>
      </c>
      <c r="B6493" s="3">
        <v>41816.623298611114</v>
      </c>
      <c r="C6493" s="2" t="s">
        <v>32</v>
      </c>
      <c r="D6493" s="2" t="str">
        <f>IF(Original!D6495 = "-", "Male", Original!D6495)</f>
        <v>Female</v>
      </c>
      <c r="E6493" s="2" t="s">
        <v>17</v>
      </c>
      <c r="F6493" s="2" t="str">
        <f>IF(Original!F6495 = "-", "c9", Original!F6495)</f>
        <v>i1</v>
      </c>
      <c r="G6493" s="2">
        <f>IF(ISBLANK(Original!G6495),MEDIAN(Original!G:G),Original!G6495)</f>
        <v>71841</v>
      </c>
    </row>
    <row r="6494" spans="1:7" x14ac:dyDescent="0.3">
      <c r="A6494" s="2">
        <v>519957</v>
      </c>
      <c r="B6494" s="3">
        <v>41805.903877314813</v>
      </c>
      <c r="C6494" s="2" t="s">
        <v>32</v>
      </c>
      <c r="D6494" s="2" t="str">
        <f>IF(Original!D6496 = "-", "Male", Original!D6496)</f>
        <v>Male</v>
      </c>
      <c r="E6494" s="2" t="s">
        <v>17</v>
      </c>
      <c r="F6494" s="2" t="str">
        <f>IF(Original!F6496 = "-", "c9", Original!F6496)</f>
        <v>c9</v>
      </c>
      <c r="G6494" s="2">
        <f>IF(ISBLANK(Original!G6496),MEDIAN(Original!G:G),Original!G6496)</f>
        <v>37753</v>
      </c>
    </row>
    <row r="6495" spans="1:7" x14ac:dyDescent="0.3">
      <c r="A6495" s="2">
        <v>911963</v>
      </c>
      <c r="B6495" s="3">
        <v>41807.64403935185</v>
      </c>
      <c r="C6495" s="2" t="s">
        <v>31</v>
      </c>
      <c r="D6495" s="2" t="str">
        <f>IF(Original!D6497 = "-", "Male", Original!D6497)</f>
        <v>Male</v>
      </c>
      <c r="E6495" s="2" t="s">
        <v>17</v>
      </c>
      <c r="F6495" s="2" t="str">
        <f>IF(Original!F6497 = "-", "c9", Original!F6497)</f>
        <v>c9</v>
      </c>
      <c r="G6495" s="2">
        <f>IF(ISBLANK(Original!G6497),MEDIAN(Original!G:G),Original!G6497)</f>
        <v>31676</v>
      </c>
    </row>
    <row r="6496" spans="1:7" x14ac:dyDescent="0.3">
      <c r="A6496" s="2">
        <v>254555</v>
      </c>
      <c r="B6496" s="3">
        <v>41819.547789351855</v>
      </c>
      <c r="C6496" s="2" t="s">
        <v>32</v>
      </c>
      <c r="D6496" s="2" t="str">
        <f>IF(Original!D6498 = "-", "Male", Original!D6498)</f>
        <v>Male</v>
      </c>
      <c r="E6496" s="2" t="s">
        <v>17</v>
      </c>
      <c r="F6496" s="2" t="str">
        <f>IF(Original!F6498 = "-", "c9", Original!F6498)</f>
        <v>c9</v>
      </c>
      <c r="G6496" s="2">
        <f>IF(ISBLANK(Original!G6498),MEDIAN(Original!G:G),Original!G6498)</f>
        <v>89012</v>
      </c>
    </row>
    <row r="6497" spans="1:7" x14ac:dyDescent="0.3">
      <c r="A6497" s="2">
        <v>104955</v>
      </c>
      <c r="B6497" s="3">
        <v>41779.639849537038</v>
      </c>
      <c r="C6497" s="2" t="s">
        <v>32</v>
      </c>
      <c r="D6497" s="2" t="str">
        <f>IF(Original!D6499 = "-", "Male", Original!D6499)</f>
        <v>Female</v>
      </c>
      <c r="E6497" s="2" t="s">
        <v>15</v>
      </c>
      <c r="F6497" s="2" t="str">
        <f>IF(Original!F6499 = "-", "c9", Original!F6499)</f>
        <v>i5</v>
      </c>
      <c r="G6497" s="2">
        <f>IF(ISBLANK(Original!G6499),MEDIAN(Original!G:G),Original!G6499)</f>
        <v>20400</v>
      </c>
    </row>
    <row r="6498" spans="1:7" x14ac:dyDescent="0.3">
      <c r="A6498" s="2">
        <v>554676</v>
      </c>
      <c r="B6498" s="3">
        <v>41787.411585648151</v>
      </c>
      <c r="C6498" s="2" t="s">
        <v>31</v>
      </c>
      <c r="D6498" s="2" t="str">
        <f>IF(Original!D6500 = "-", "Male", Original!D6500)</f>
        <v>Male</v>
      </c>
      <c r="E6498" s="2" t="s">
        <v>15</v>
      </c>
      <c r="F6498" s="2" t="str">
        <f>IF(Original!F6500 = "-", "c9", Original!F6500)</f>
        <v>i5</v>
      </c>
      <c r="G6498" s="2">
        <f>IF(ISBLANK(Original!G6500),MEDIAN(Original!G:G),Original!G6500)</f>
        <v>22162</v>
      </c>
    </row>
    <row r="6499" spans="1:7" x14ac:dyDescent="0.3">
      <c r="A6499" s="2">
        <v>744791</v>
      </c>
      <c r="B6499" s="3">
        <v>41802.546064814815</v>
      </c>
      <c r="C6499" s="2" t="s">
        <v>31</v>
      </c>
      <c r="D6499" s="2" t="str">
        <f>IF(Original!D6501 = "-", "Male", Original!D6501)</f>
        <v>Female</v>
      </c>
      <c r="E6499" s="2" t="s">
        <v>15</v>
      </c>
      <c r="F6499" s="2" t="str">
        <f>IF(Original!F6501 = "-", "c9", Original!F6501)</f>
        <v>i7</v>
      </c>
      <c r="G6499" s="2">
        <f>IF(ISBLANK(Original!G6501),MEDIAN(Original!G:G),Original!G6501)</f>
        <v>95835</v>
      </c>
    </row>
    <row r="6500" spans="1:7" x14ac:dyDescent="0.3">
      <c r="A6500" s="2">
        <v>694395</v>
      </c>
      <c r="B6500" s="3">
        <v>41802.547060185185</v>
      </c>
      <c r="C6500" s="2" t="s">
        <v>32</v>
      </c>
      <c r="D6500" s="2" t="str">
        <f>IF(Original!D6502 = "-", "Male", Original!D6502)</f>
        <v>Male</v>
      </c>
      <c r="E6500" s="2" t="s">
        <v>15</v>
      </c>
      <c r="F6500" s="2" t="str">
        <f>IF(Original!F6502 = "-", "c9", Original!F6502)</f>
        <v>i7</v>
      </c>
      <c r="G6500" s="2">
        <f>IF(ISBLANK(Original!G6502),MEDIAN(Original!G:G),Original!G6502)</f>
        <v>29981</v>
      </c>
    </row>
    <row r="6501" spans="1:7" x14ac:dyDescent="0.3">
      <c r="A6501" s="2">
        <v>548288</v>
      </c>
      <c r="B6501" s="3">
        <v>41795.488020833334</v>
      </c>
      <c r="C6501" s="2" t="s">
        <v>32</v>
      </c>
      <c r="D6501" s="2" t="str">
        <f>IF(Original!D6503 = "-", "Male", Original!D6503)</f>
        <v>Male</v>
      </c>
      <c r="E6501" s="2" t="s">
        <v>12</v>
      </c>
      <c r="F6501" s="2" t="str">
        <f>IF(Original!F6503 = "-", "c9", Original!F6503)</f>
        <v>c9</v>
      </c>
      <c r="G6501" s="2">
        <f>IF(ISBLANK(Original!G6503),MEDIAN(Original!G:G),Original!G6503)</f>
        <v>46681</v>
      </c>
    </row>
    <row r="6502" spans="1:7" x14ac:dyDescent="0.3">
      <c r="A6502" s="2">
        <v>96249</v>
      </c>
      <c r="B6502" s="3">
        <v>41800.338321759256</v>
      </c>
      <c r="C6502" s="2" t="s">
        <v>31</v>
      </c>
      <c r="D6502" s="2" t="str">
        <f>IF(Original!D6504 = "-", "Male", Original!D6504)</f>
        <v>Female</v>
      </c>
      <c r="E6502" s="2" t="s">
        <v>12</v>
      </c>
      <c r="F6502" s="2" t="str">
        <f>IF(Original!F6504 = "-", "c9", Original!F6504)</f>
        <v>c9</v>
      </c>
      <c r="G6502" s="2">
        <f>IF(ISBLANK(Original!G6504),MEDIAN(Original!G:G),Original!G6504)</f>
        <v>7906</v>
      </c>
    </row>
    <row r="6503" spans="1:7" x14ac:dyDescent="0.3">
      <c r="A6503" s="2">
        <v>63422</v>
      </c>
      <c r="B6503" s="3">
        <v>41821.323125000003</v>
      </c>
      <c r="C6503" s="2" t="s">
        <v>32</v>
      </c>
      <c r="D6503" s="2" t="str">
        <f>IF(Original!D6505 = "-", "Male", Original!D6505)</f>
        <v>Male</v>
      </c>
      <c r="E6503" s="2" t="s">
        <v>20</v>
      </c>
      <c r="F6503" s="2" t="str">
        <f>IF(Original!F6505 = "-", "c9", Original!F6505)</f>
        <v>c9</v>
      </c>
      <c r="G6503" s="2">
        <f>IF(ISBLANK(Original!G6505),MEDIAN(Original!G:G),Original!G6505)</f>
        <v>84568</v>
      </c>
    </row>
    <row r="6504" spans="1:7" x14ac:dyDescent="0.3">
      <c r="A6504" s="2">
        <v>859898</v>
      </c>
      <c r="B6504" s="3">
        <v>41879.303807870368</v>
      </c>
      <c r="C6504" s="2" t="s">
        <v>32</v>
      </c>
      <c r="D6504" s="2" t="str">
        <f>IF(Original!D6506 = "-", "Male", Original!D6506)</f>
        <v>Female</v>
      </c>
      <c r="E6504" s="2" t="s">
        <v>17</v>
      </c>
      <c r="F6504" s="2" t="str">
        <f>IF(Original!F6506 = "-", "c9", Original!F6506)</f>
        <v>c5</v>
      </c>
      <c r="G6504" s="2">
        <f>IF(ISBLANK(Original!G6506),MEDIAN(Original!G:G),Original!G6506)</f>
        <v>5828</v>
      </c>
    </row>
    <row r="6505" spans="1:7" x14ac:dyDescent="0.3">
      <c r="A6505" s="2">
        <v>643698</v>
      </c>
      <c r="B6505" s="3">
        <v>41823.83861111111</v>
      </c>
      <c r="C6505" s="2" t="s">
        <v>32</v>
      </c>
      <c r="D6505" s="2" t="str">
        <f>IF(Original!D6507 = "-", "Male", Original!D6507)</f>
        <v>Male</v>
      </c>
      <c r="E6505" s="2" t="s">
        <v>12</v>
      </c>
      <c r="F6505" s="2" t="str">
        <f>IF(Original!F6507 = "-", "c9", Original!F6507)</f>
        <v>c9</v>
      </c>
      <c r="G6505" s="2">
        <f>IF(ISBLANK(Original!G6507),MEDIAN(Original!G:G),Original!G6507)</f>
        <v>3720</v>
      </c>
    </row>
    <row r="6506" spans="1:7" x14ac:dyDescent="0.3">
      <c r="A6506" s="2">
        <v>139170</v>
      </c>
      <c r="B6506" s="3">
        <v>41823.838912037034</v>
      </c>
      <c r="C6506" s="2" t="s">
        <v>32</v>
      </c>
      <c r="D6506" s="2" t="str">
        <f>IF(Original!D6508 = "-", "Male", Original!D6508)</f>
        <v>Male</v>
      </c>
      <c r="E6506" s="2" t="s">
        <v>12</v>
      </c>
      <c r="F6506" s="2" t="str">
        <f>IF(Original!F6508 = "-", "c9", Original!F6508)</f>
        <v>c9</v>
      </c>
      <c r="G6506" s="2">
        <f>IF(ISBLANK(Original!G6508),MEDIAN(Original!G:G),Original!G6508)</f>
        <v>34032</v>
      </c>
    </row>
    <row r="6507" spans="1:7" x14ac:dyDescent="0.3">
      <c r="A6507" s="2">
        <v>633392</v>
      </c>
      <c r="B6507" s="3">
        <v>41832.688009259262</v>
      </c>
      <c r="C6507" s="2" t="s">
        <v>32</v>
      </c>
      <c r="D6507" s="2" t="str">
        <f>IF(Original!D6509 = "-", "Male", Original!D6509)</f>
        <v>Male</v>
      </c>
      <c r="E6507" s="2" t="s">
        <v>12</v>
      </c>
      <c r="F6507" s="2" t="str">
        <f>IF(Original!F6509 = "-", "c9", Original!F6509)</f>
        <v>c9</v>
      </c>
      <c r="G6507" s="2">
        <f>IF(ISBLANK(Original!G6509),MEDIAN(Original!G:G),Original!G6509)</f>
        <v>63619</v>
      </c>
    </row>
    <row r="6508" spans="1:7" x14ac:dyDescent="0.3">
      <c r="A6508" s="2">
        <v>122829</v>
      </c>
      <c r="B6508" s="3">
        <v>41833.430694444447</v>
      </c>
      <c r="C6508" s="2" t="s">
        <v>32</v>
      </c>
      <c r="D6508" s="2" t="str">
        <f>IF(Original!D6510 = "-", "Male", Original!D6510)</f>
        <v>Female</v>
      </c>
      <c r="E6508" s="2" t="s">
        <v>12</v>
      </c>
      <c r="F6508" s="2" t="str">
        <f>IF(Original!F6510 = "-", "c9", Original!F6510)</f>
        <v>c9</v>
      </c>
      <c r="G6508" s="2">
        <f>IF(ISBLANK(Original!G6510),MEDIAN(Original!G:G),Original!G6510)</f>
        <v>10952</v>
      </c>
    </row>
    <row r="6509" spans="1:7" x14ac:dyDescent="0.3">
      <c r="A6509" s="2">
        <v>986708</v>
      </c>
      <c r="B6509" s="3">
        <v>41833.43309027778</v>
      </c>
      <c r="C6509" s="2" t="s">
        <v>32</v>
      </c>
      <c r="D6509" s="2" t="str">
        <f>IF(Original!D6511 = "-", "Male", Original!D6511)</f>
        <v>Male</v>
      </c>
      <c r="E6509" s="2" t="s">
        <v>12</v>
      </c>
      <c r="F6509" s="2" t="str">
        <f>IF(Original!F6511 = "-", "c9", Original!F6511)</f>
        <v>c9</v>
      </c>
      <c r="G6509" s="2">
        <f>IF(ISBLANK(Original!G6511),MEDIAN(Original!G:G),Original!G6511)</f>
        <v>65393</v>
      </c>
    </row>
    <row r="6510" spans="1:7" x14ac:dyDescent="0.3">
      <c r="A6510" s="2">
        <v>153345</v>
      </c>
      <c r="B6510" s="3">
        <v>41833.434166666666</v>
      </c>
      <c r="C6510" s="2" t="s">
        <v>32</v>
      </c>
      <c r="D6510" s="2" t="str">
        <f>IF(Original!D6512 = "-", "Male", Original!D6512)</f>
        <v>Male</v>
      </c>
      <c r="E6510" s="2" t="s">
        <v>12</v>
      </c>
      <c r="F6510" s="2" t="str">
        <f>IF(Original!F6512 = "-", "c9", Original!F6512)</f>
        <v>c9</v>
      </c>
      <c r="G6510" s="2">
        <f>IF(ISBLANK(Original!G6512),MEDIAN(Original!G:G),Original!G6512)</f>
        <v>39891</v>
      </c>
    </row>
    <row r="6511" spans="1:7" x14ac:dyDescent="0.3">
      <c r="A6511" s="2">
        <v>804720</v>
      </c>
      <c r="B6511" s="3">
        <v>41812.582037037035</v>
      </c>
      <c r="C6511" s="2" t="s">
        <v>32</v>
      </c>
      <c r="D6511" s="2" t="str">
        <f>IF(Original!D6513 = "-", "Male", Original!D6513)</f>
        <v>Male</v>
      </c>
      <c r="E6511" s="2" t="s">
        <v>17</v>
      </c>
      <c r="F6511" s="2" t="str">
        <f>IF(Original!F6513 = "-", "c9", Original!F6513)</f>
        <v>c5</v>
      </c>
      <c r="G6511" s="2">
        <f>IF(ISBLANK(Original!G6513),MEDIAN(Original!G:G),Original!G6513)</f>
        <v>54083</v>
      </c>
    </row>
    <row r="6512" spans="1:7" x14ac:dyDescent="0.3">
      <c r="A6512" s="2">
        <v>552148</v>
      </c>
      <c r="B6512" s="3">
        <v>41815.049641203703</v>
      </c>
      <c r="C6512" s="2" t="s">
        <v>32</v>
      </c>
      <c r="D6512" s="2" t="str">
        <f>IF(Original!D6514 = "-", "Male", Original!D6514)</f>
        <v>Male</v>
      </c>
      <c r="E6512" s="2" t="s">
        <v>17</v>
      </c>
      <c r="F6512" s="2" t="str">
        <f>IF(Original!F6514 = "-", "c9", Original!F6514)</f>
        <v>i7</v>
      </c>
      <c r="G6512" s="2">
        <f>IF(ISBLANK(Original!G6514),MEDIAN(Original!G:G),Original!G6514)</f>
        <v>76633</v>
      </c>
    </row>
    <row r="6513" spans="1:7" x14ac:dyDescent="0.3">
      <c r="A6513" s="2">
        <v>377553</v>
      </c>
      <c r="B6513" s="3">
        <v>41815.594351851854</v>
      </c>
      <c r="C6513" s="2" t="s">
        <v>32</v>
      </c>
      <c r="D6513" s="2" t="str">
        <f>IF(Original!D6515 = "-", "Male", Original!D6515)</f>
        <v>Male</v>
      </c>
      <c r="E6513" s="2" t="s">
        <v>17</v>
      </c>
      <c r="F6513" s="2" t="str">
        <f>IF(Original!F6515 = "-", "c9", Original!F6515)</f>
        <v>c5</v>
      </c>
      <c r="G6513" s="2">
        <f>IF(ISBLANK(Original!G6515),MEDIAN(Original!G:G),Original!G6515)</f>
        <v>38724</v>
      </c>
    </row>
    <row r="6514" spans="1:7" x14ac:dyDescent="0.3">
      <c r="A6514" s="2">
        <v>42048</v>
      </c>
      <c r="B6514" s="3">
        <v>41788.738634259258</v>
      </c>
      <c r="C6514" s="2" t="s">
        <v>32</v>
      </c>
      <c r="D6514" s="2" t="str">
        <f>IF(Original!D6516 = "-", "Male", Original!D6516)</f>
        <v>Male</v>
      </c>
      <c r="E6514" s="2" t="s">
        <v>20</v>
      </c>
      <c r="F6514" s="2" t="str">
        <f>IF(Original!F6516 = "-", "c9", Original!F6516)</f>
        <v>c8</v>
      </c>
      <c r="G6514" s="2">
        <f>IF(ISBLANK(Original!G6516),MEDIAN(Original!G:G),Original!G6516)</f>
        <v>22471</v>
      </c>
    </row>
    <row r="6515" spans="1:7" x14ac:dyDescent="0.3">
      <c r="A6515" s="2">
        <v>873584</v>
      </c>
      <c r="B6515" s="3">
        <v>41789.311203703706</v>
      </c>
      <c r="C6515" s="2" t="s">
        <v>31</v>
      </c>
      <c r="D6515" s="2" t="str">
        <f>IF(Original!D6517 = "-", "Male", Original!D6517)</f>
        <v>Male</v>
      </c>
      <c r="E6515" s="2" t="s">
        <v>17</v>
      </c>
      <c r="F6515" s="2" t="str">
        <f>IF(Original!F6517 = "-", "c9", Original!F6517)</f>
        <v>c9</v>
      </c>
      <c r="G6515" s="2">
        <f>IF(ISBLANK(Original!G6517),MEDIAN(Original!G:G),Original!G6517)</f>
        <v>60292</v>
      </c>
    </row>
    <row r="6516" spans="1:7" x14ac:dyDescent="0.3">
      <c r="A6516" s="2">
        <v>488044</v>
      </c>
      <c r="B6516" s="3">
        <v>41795.674131944441</v>
      </c>
      <c r="C6516" s="2" t="s">
        <v>32</v>
      </c>
      <c r="D6516" s="2" t="str">
        <f>IF(Original!D6518 = "-", "Male", Original!D6518)</f>
        <v>Male</v>
      </c>
      <c r="E6516" s="2" t="s">
        <v>12</v>
      </c>
      <c r="F6516" s="2" t="str">
        <f>IF(Original!F6518 = "-", "c9", Original!F6518)</f>
        <v>c5</v>
      </c>
      <c r="G6516" s="2">
        <f>IF(ISBLANK(Original!G6518),MEDIAN(Original!G:G),Original!G6518)</f>
        <v>55980</v>
      </c>
    </row>
    <row r="6517" spans="1:7" x14ac:dyDescent="0.3">
      <c r="A6517" s="2">
        <v>227171</v>
      </c>
      <c r="B6517" s="3">
        <v>41797.235497685186</v>
      </c>
      <c r="C6517" s="2" t="s">
        <v>31</v>
      </c>
      <c r="D6517" s="2" t="str">
        <f>IF(Original!D6519 = "-", "Male", Original!D6519)</f>
        <v>Female</v>
      </c>
      <c r="E6517" s="2" t="s">
        <v>12</v>
      </c>
      <c r="F6517" s="2" t="str">
        <f>IF(Original!F6519 = "-", "c9", Original!F6519)</f>
        <v>c5</v>
      </c>
      <c r="G6517" s="2">
        <f>IF(ISBLANK(Original!G6519),MEDIAN(Original!G:G),Original!G6519)</f>
        <v>27608</v>
      </c>
    </row>
    <row r="6518" spans="1:7" x14ac:dyDescent="0.3">
      <c r="A6518" s="2">
        <v>139333</v>
      </c>
      <c r="B6518" s="3">
        <v>41809.772013888891</v>
      </c>
      <c r="C6518" s="2" t="s">
        <v>31</v>
      </c>
      <c r="D6518" s="2" t="str">
        <f>IF(Original!D6520 = "-", "Male", Original!D6520)</f>
        <v>Male</v>
      </c>
      <c r="E6518" s="2" t="s">
        <v>20</v>
      </c>
      <c r="F6518" s="2" t="str">
        <f>IF(Original!F6520 = "-", "c9", Original!F6520)</f>
        <v>c5</v>
      </c>
      <c r="G6518" s="2">
        <f>IF(ISBLANK(Original!G6520),MEDIAN(Original!G:G),Original!G6520)</f>
        <v>32700</v>
      </c>
    </row>
    <row r="6519" spans="1:7" x14ac:dyDescent="0.3">
      <c r="A6519" s="2">
        <v>105911</v>
      </c>
      <c r="B6519" s="3">
        <v>41809.772303240738</v>
      </c>
      <c r="C6519" s="2" t="s">
        <v>32</v>
      </c>
      <c r="D6519" s="2" t="str">
        <f>IF(Original!D6521 = "-", "Male", Original!D6521)</f>
        <v>Male</v>
      </c>
      <c r="E6519" s="2" t="s">
        <v>20</v>
      </c>
      <c r="F6519" s="2" t="str">
        <f>IF(Original!F6521 = "-", "c9", Original!F6521)</f>
        <v>c5</v>
      </c>
      <c r="G6519" s="2">
        <f>IF(ISBLANK(Original!G6521),MEDIAN(Original!G:G),Original!G6521)</f>
        <v>97989</v>
      </c>
    </row>
    <row r="6520" spans="1:7" x14ac:dyDescent="0.3">
      <c r="A6520" s="2">
        <v>541487</v>
      </c>
      <c r="B6520" s="3">
        <v>41783.354143518518</v>
      </c>
      <c r="C6520" s="2" t="s">
        <v>32</v>
      </c>
      <c r="D6520" s="2" t="str">
        <f>IF(Original!D6522 = "-", "Male", Original!D6522)</f>
        <v>Male</v>
      </c>
      <c r="E6520" s="2" t="s">
        <v>17</v>
      </c>
      <c r="F6520" s="2" t="str">
        <f>IF(Original!F6522 = "-", "c9", Original!F6522)</f>
        <v>i5</v>
      </c>
      <c r="G6520" s="2">
        <f>IF(ISBLANK(Original!G6522),MEDIAN(Original!G:G),Original!G6522)</f>
        <v>55349</v>
      </c>
    </row>
    <row r="6521" spans="1:7" x14ac:dyDescent="0.3">
      <c r="A6521" s="2">
        <v>598820</v>
      </c>
      <c r="B6521" s="3">
        <v>41783.354756944442</v>
      </c>
      <c r="C6521" s="2" t="s">
        <v>32</v>
      </c>
      <c r="D6521" s="2" t="str">
        <f>IF(Original!D6523 = "-", "Male", Original!D6523)</f>
        <v>Male</v>
      </c>
      <c r="E6521" s="2" t="s">
        <v>17</v>
      </c>
      <c r="F6521" s="2" t="str">
        <f>IF(Original!F6523 = "-", "c9", Original!F6523)</f>
        <v>i5</v>
      </c>
      <c r="G6521" s="2">
        <f>IF(ISBLANK(Original!G6523),MEDIAN(Original!G:G),Original!G6523)</f>
        <v>6160</v>
      </c>
    </row>
    <row r="6522" spans="1:7" x14ac:dyDescent="0.3">
      <c r="A6522" s="2">
        <v>573243</v>
      </c>
      <c r="B6522" s="3">
        <v>41783.354212962964</v>
      </c>
      <c r="C6522" s="2" t="s">
        <v>32</v>
      </c>
      <c r="D6522" s="2" t="str">
        <f>IF(Original!D6524 = "-", "Male", Original!D6524)</f>
        <v>Don’t want to say</v>
      </c>
      <c r="E6522" s="2" t="s">
        <v>17</v>
      </c>
      <c r="F6522" s="2" t="str">
        <f>IF(Original!F6524 = "-", "c9", Original!F6524)</f>
        <v>i5</v>
      </c>
      <c r="G6522" s="2">
        <f>IF(ISBLANK(Original!G6524),MEDIAN(Original!G:G),Original!G6524)</f>
        <v>31096</v>
      </c>
    </row>
    <row r="6523" spans="1:7" x14ac:dyDescent="0.3">
      <c r="A6523" s="2">
        <v>58738</v>
      </c>
      <c r="B6523" s="3">
        <v>41817.740868055553</v>
      </c>
      <c r="C6523" s="2" t="s">
        <v>32</v>
      </c>
      <c r="D6523" s="2" t="str">
        <f>IF(Original!D6525 = "-", "Male", Original!D6525)</f>
        <v>Male</v>
      </c>
      <c r="E6523" s="2" t="s">
        <v>17</v>
      </c>
      <c r="F6523" s="2" t="str">
        <f>IF(Original!F6525 = "-", "c9", Original!F6525)</f>
        <v>c5</v>
      </c>
      <c r="G6523" s="2">
        <f>IF(ISBLANK(Original!G6525),MEDIAN(Original!G:G),Original!G6525)</f>
        <v>88127</v>
      </c>
    </row>
    <row r="6524" spans="1:7" x14ac:dyDescent="0.3">
      <c r="A6524" s="2">
        <v>180462</v>
      </c>
      <c r="B6524" s="3">
        <v>41817.741203703707</v>
      </c>
      <c r="C6524" s="2" t="s">
        <v>32</v>
      </c>
      <c r="D6524" s="2" t="str">
        <f>IF(Original!D6526 = "-", "Male", Original!D6526)</f>
        <v>Male</v>
      </c>
      <c r="E6524" s="2" t="s">
        <v>17</v>
      </c>
      <c r="F6524" s="2" t="str">
        <f>IF(Original!F6526 = "-", "c9", Original!F6526)</f>
        <v>c5</v>
      </c>
      <c r="G6524" s="2">
        <f>IF(ISBLANK(Original!G6526),MEDIAN(Original!G:G),Original!G6526)</f>
        <v>26653</v>
      </c>
    </row>
    <row r="6525" spans="1:7" x14ac:dyDescent="0.3">
      <c r="A6525" s="2">
        <v>78171</v>
      </c>
      <c r="B6525" s="3">
        <v>41817.741886574076</v>
      </c>
      <c r="C6525" s="2" t="s">
        <v>32</v>
      </c>
      <c r="D6525" s="2" t="str">
        <f>IF(Original!D6527 = "-", "Male", Original!D6527)</f>
        <v>Male</v>
      </c>
      <c r="E6525" s="2" t="s">
        <v>17</v>
      </c>
      <c r="F6525" s="2" t="str">
        <f>IF(Original!F6527 = "-", "c9", Original!F6527)</f>
        <v>c5</v>
      </c>
      <c r="G6525" s="2">
        <f>IF(ISBLANK(Original!G6527),MEDIAN(Original!G:G),Original!G6527)</f>
        <v>50528</v>
      </c>
    </row>
    <row r="6526" spans="1:7" x14ac:dyDescent="0.3">
      <c r="A6526" s="2">
        <v>98812</v>
      </c>
      <c r="B6526" s="3">
        <v>41831.615763888891</v>
      </c>
      <c r="C6526" s="2" t="s">
        <v>32</v>
      </c>
      <c r="D6526" s="2" t="str">
        <f>IF(Original!D6528 = "-", "Male", Original!D6528)</f>
        <v>Male</v>
      </c>
      <c r="E6526" s="2" t="s">
        <v>17</v>
      </c>
      <c r="F6526" s="2" t="str">
        <f>IF(Original!F6528 = "-", "c9", Original!F6528)</f>
        <v>i6</v>
      </c>
      <c r="G6526" s="2">
        <f>IF(ISBLANK(Original!G6528),MEDIAN(Original!G:G),Original!G6528)</f>
        <v>33374</v>
      </c>
    </row>
    <row r="6527" spans="1:7" x14ac:dyDescent="0.3">
      <c r="A6527" s="2">
        <v>229281</v>
      </c>
      <c r="B6527" s="3">
        <v>41835.360312500001</v>
      </c>
      <c r="C6527" s="2" t="s">
        <v>32</v>
      </c>
      <c r="D6527" s="2" t="str">
        <f>IF(Original!D6529 = "-", "Male", Original!D6529)</f>
        <v>Male</v>
      </c>
      <c r="E6527" s="2" t="s">
        <v>17</v>
      </c>
      <c r="F6527" s="2" t="str">
        <f>IF(Original!F6529 = "-", "c9", Original!F6529)</f>
        <v>i6</v>
      </c>
      <c r="G6527" s="2">
        <f>IF(ISBLANK(Original!G6529),MEDIAN(Original!G:G),Original!G6529)</f>
        <v>92128</v>
      </c>
    </row>
    <row r="6528" spans="1:7" x14ac:dyDescent="0.3">
      <c r="A6528" s="2">
        <v>605724</v>
      </c>
      <c r="B6528" s="3">
        <v>41835.361585648148</v>
      </c>
      <c r="C6528" s="2" t="s">
        <v>32</v>
      </c>
      <c r="D6528" s="2" t="str">
        <f>IF(Original!D6530 = "-", "Male", Original!D6530)</f>
        <v>Female</v>
      </c>
      <c r="E6528" s="2" t="s">
        <v>17</v>
      </c>
      <c r="F6528" s="2" t="str">
        <f>IF(Original!F6530 = "-", "c9", Original!F6530)</f>
        <v>i6</v>
      </c>
      <c r="G6528" s="2">
        <f>IF(ISBLANK(Original!G6530),MEDIAN(Original!G:G),Original!G6530)</f>
        <v>45685</v>
      </c>
    </row>
    <row r="6529" spans="1:7" x14ac:dyDescent="0.3">
      <c r="A6529" s="2">
        <v>850187</v>
      </c>
      <c r="B6529" s="3">
        <v>41824.574965277781</v>
      </c>
      <c r="C6529" s="2" t="s">
        <v>32</v>
      </c>
      <c r="D6529" s="2" t="str">
        <f>IF(Original!D6531 = "-", "Male", Original!D6531)</f>
        <v>Female</v>
      </c>
      <c r="E6529" s="2" t="s">
        <v>17</v>
      </c>
      <c r="F6529" s="2" t="str">
        <f>IF(Original!F6531 = "-", "c9", Original!F6531)</f>
        <v>c9</v>
      </c>
      <c r="G6529" s="2">
        <f>IF(ISBLANK(Original!G6531),MEDIAN(Original!G:G),Original!G6531)</f>
        <v>51950</v>
      </c>
    </row>
    <row r="6530" spans="1:7" x14ac:dyDescent="0.3">
      <c r="A6530" s="2">
        <v>383151</v>
      </c>
      <c r="B6530" s="3">
        <v>41810.63826388889</v>
      </c>
      <c r="C6530" s="2" t="s">
        <v>31</v>
      </c>
      <c r="D6530" s="2" t="str">
        <f>IF(Original!D6532 = "-", "Male", Original!D6532)</f>
        <v>Female</v>
      </c>
      <c r="E6530" s="2" t="s">
        <v>17</v>
      </c>
      <c r="F6530" s="2" t="str">
        <f>IF(Original!F6532 = "-", "c9", Original!F6532)</f>
        <v>i7</v>
      </c>
      <c r="G6530" s="2">
        <f>IF(ISBLANK(Original!G6532),MEDIAN(Original!G:G),Original!G6532)</f>
        <v>10720</v>
      </c>
    </row>
    <row r="6531" spans="1:7" x14ac:dyDescent="0.3">
      <c r="A6531" s="2">
        <v>754910</v>
      </c>
      <c r="B6531" s="3">
        <v>41831.363402777781</v>
      </c>
      <c r="C6531" s="2" t="s">
        <v>32</v>
      </c>
      <c r="D6531" s="2" t="str">
        <f>IF(Original!D6533 = "-", "Male", Original!D6533)</f>
        <v>Male</v>
      </c>
      <c r="E6531" s="2" t="s">
        <v>15</v>
      </c>
      <c r="F6531" s="2" t="str">
        <f>IF(Original!F6533 = "-", "c9", Original!F6533)</f>
        <v>b9</v>
      </c>
      <c r="G6531" s="2">
        <f>IF(ISBLANK(Original!G6533),MEDIAN(Original!G:G),Original!G6533)</f>
        <v>52785</v>
      </c>
    </row>
    <row r="6532" spans="1:7" x14ac:dyDescent="0.3">
      <c r="A6532" s="2">
        <v>810502</v>
      </c>
      <c r="B6532" s="3">
        <v>41837.518043981479</v>
      </c>
      <c r="C6532" s="2" t="s">
        <v>31</v>
      </c>
      <c r="D6532" s="2" t="str">
        <f>IF(Original!D6534 = "-", "Male", Original!D6534)</f>
        <v>Male</v>
      </c>
      <c r="E6532" s="2" t="s">
        <v>15</v>
      </c>
      <c r="F6532" s="2" t="str">
        <f>IF(Original!F6534 = "-", "c9", Original!F6534)</f>
        <v>b9</v>
      </c>
      <c r="G6532" s="2">
        <f>IF(ISBLANK(Original!G6534),MEDIAN(Original!G:G),Original!G6534)</f>
        <v>4581</v>
      </c>
    </row>
    <row r="6533" spans="1:7" x14ac:dyDescent="0.3">
      <c r="A6533" s="2">
        <v>139791</v>
      </c>
      <c r="B6533" s="3">
        <v>41837.518437500003</v>
      </c>
      <c r="C6533" s="2" t="s">
        <v>32</v>
      </c>
      <c r="D6533" s="2" t="str">
        <f>IF(Original!D6535 = "-", "Male", Original!D6535)</f>
        <v>Male</v>
      </c>
      <c r="E6533" s="2" t="s">
        <v>15</v>
      </c>
      <c r="F6533" s="2" t="str">
        <f>IF(Original!F6535 = "-", "c9", Original!F6535)</f>
        <v>b9</v>
      </c>
      <c r="G6533" s="2">
        <f>IF(ISBLANK(Original!G6535),MEDIAN(Original!G:G),Original!G6535)</f>
        <v>2054</v>
      </c>
    </row>
    <row r="6534" spans="1:7" x14ac:dyDescent="0.3">
      <c r="A6534" s="2">
        <v>947700</v>
      </c>
      <c r="B6534" s="3">
        <v>41837.519965277781</v>
      </c>
      <c r="C6534" s="2" t="s">
        <v>31</v>
      </c>
      <c r="D6534" s="2" t="str">
        <f>IF(Original!D6536 = "-", "Male", Original!D6536)</f>
        <v>Female</v>
      </c>
      <c r="E6534" s="2" t="s">
        <v>15</v>
      </c>
      <c r="F6534" s="2" t="str">
        <f>IF(Original!F6536 = "-", "c9", Original!F6536)</f>
        <v>b9</v>
      </c>
      <c r="G6534" s="2">
        <f>IF(ISBLANK(Original!G6536),MEDIAN(Original!G:G),Original!G6536)</f>
        <v>67723</v>
      </c>
    </row>
    <row r="6535" spans="1:7" x14ac:dyDescent="0.3">
      <c r="A6535" s="2">
        <v>387882</v>
      </c>
      <c r="B6535" s="3">
        <v>41846.570347222223</v>
      </c>
      <c r="C6535" s="2" t="s">
        <v>31</v>
      </c>
      <c r="D6535" s="2" t="str">
        <f>IF(Original!D6537 = "-", "Male", Original!D6537)</f>
        <v>Male</v>
      </c>
      <c r="E6535" s="2" t="s">
        <v>15</v>
      </c>
      <c r="F6535" s="2" t="str">
        <f>IF(Original!F6537 = "-", "c9", Original!F6537)</f>
        <v>b9</v>
      </c>
      <c r="G6535" s="2">
        <f>IF(ISBLANK(Original!G6537),MEDIAN(Original!G:G),Original!G6537)</f>
        <v>45682</v>
      </c>
    </row>
    <row r="6536" spans="1:7" x14ac:dyDescent="0.3">
      <c r="A6536" s="2">
        <v>868702</v>
      </c>
      <c r="B6536" s="3">
        <v>41797.460057870368</v>
      </c>
      <c r="C6536" s="2" t="s">
        <v>32</v>
      </c>
      <c r="D6536" s="2" t="str">
        <f>IF(Original!D6538 = "-", "Male", Original!D6538)</f>
        <v>Male</v>
      </c>
      <c r="E6536" s="2" t="s">
        <v>17</v>
      </c>
      <c r="F6536" s="2" t="str">
        <f>IF(Original!F6538 = "-", "c9", Original!F6538)</f>
        <v>i6</v>
      </c>
      <c r="G6536" s="2">
        <f>IF(ISBLANK(Original!G6538),MEDIAN(Original!G:G),Original!G6538)</f>
        <v>97360</v>
      </c>
    </row>
    <row r="6537" spans="1:7" x14ac:dyDescent="0.3">
      <c r="A6537" s="2">
        <v>377101</v>
      </c>
      <c r="B6537" s="3">
        <v>41810.705104166664</v>
      </c>
      <c r="C6537" s="2" t="s">
        <v>32</v>
      </c>
      <c r="D6537" s="2" t="str">
        <f>IF(Original!D6539 = "-", "Male", Original!D6539)</f>
        <v>Male</v>
      </c>
      <c r="E6537" s="2" t="s">
        <v>17</v>
      </c>
      <c r="F6537" s="2" t="str">
        <f>IF(Original!F6539 = "-", "c9", Original!F6539)</f>
        <v>b9</v>
      </c>
      <c r="G6537" s="2">
        <f>IF(ISBLANK(Original!G6539),MEDIAN(Original!G:G),Original!G6539)</f>
        <v>62901</v>
      </c>
    </row>
    <row r="6538" spans="1:7" x14ac:dyDescent="0.3">
      <c r="A6538" s="2">
        <v>189306</v>
      </c>
      <c r="B6538" s="3">
        <v>41837.825787037036</v>
      </c>
      <c r="C6538" s="2" t="s">
        <v>31</v>
      </c>
      <c r="D6538" s="2" t="str">
        <f>IF(Original!D6540 = "-", "Male", Original!D6540)</f>
        <v>Male</v>
      </c>
      <c r="E6538" s="2" t="s">
        <v>20</v>
      </c>
      <c r="F6538" s="2" t="str">
        <f>IF(Original!F6540 = "-", "c9", Original!F6540)</f>
        <v>i7</v>
      </c>
      <c r="G6538" s="2">
        <f>IF(ISBLANK(Original!G6540),MEDIAN(Original!G:G),Original!G6540)</f>
        <v>75037</v>
      </c>
    </row>
    <row r="6539" spans="1:7" x14ac:dyDescent="0.3">
      <c r="A6539" s="2">
        <v>735490</v>
      </c>
      <c r="B6539" s="3">
        <v>41842.547129629631</v>
      </c>
      <c r="C6539" s="2" t="s">
        <v>32</v>
      </c>
      <c r="D6539" s="2" t="str">
        <f>IF(Original!D6541 = "-", "Male", Original!D6541)</f>
        <v>Male</v>
      </c>
      <c r="E6539" s="2" t="s">
        <v>20</v>
      </c>
      <c r="F6539" s="2" t="str">
        <f>IF(Original!F6541 = "-", "c9", Original!F6541)</f>
        <v>i7</v>
      </c>
      <c r="G6539" s="2">
        <f>IF(ISBLANK(Original!G6541),MEDIAN(Original!G:G),Original!G6541)</f>
        <v>26928</v>
      </c>
    </row>
    <row r="6540" spans="1:7" x14ac:dyDescent="0.3">
      <c r="A6540" s="2">
        <v>303254</v>
      </c>
      <c r="B6540" s="3">
        <v>41842.547488425924</v>
      </c>
      <c r="C6540" s="2" t="s">
        <v>32</v>
      </c>
      <c r="D6540" s="2" t="str">
        <f>IF(Original!D6542 = "-", "Male", Original!D6542)</f>
        <v>Female</v>
      </c>
      <c r="E6540" s="2" t="s">
        <v>20</v>
      </c>
      <c r="F6540" s="2" t="str">
        <f>IF(Original!F6542 = "-", "c9", Original!F6542)</f>
        <v>i7</v>
      </c>
      <c r="G6540" s="2">
        <f>IF(ISBLANK(Original!G6542),MEDIAN(Original!G:G),Original!G6542)</f>
        <v>24335</v>
      </c>
    </row>
    <row r="6541" spans="1:7" x14ac:dyDescent="0.3">
      <c r="A6541" s="2">
        <v>763925</v>
      </c>
      <c r="B6541" s="3">
        <v>41852.584641203706</v>
      </c>
      <c r="C6541" s="2" t="s">
        <v>32</v>
      </c>
      <c r="D6541" s="2" t="str">
        <f>IF(Original!D6543 = "-", "Male", Original!D6543)</f>
        <v>Male</v>
      </c>
      <c r="E6541" s="2" t="s">
        <v>20</v>
      </c>
      <c r="F6541" s="2" t="str">
        <f>IF(Original!F6543 = "-", "c9", Original!F6543)</f>
        <v>i7</v>
      </c>
      <c r="G6541" s="2">
        <f>IF(ISBLANK(Original!G6543),MEDIAN(Original!G:G),Original!G6543)</f>
        <v>48477</v>
      </c>
    </row>
    <row r="6542" spans="1:7" x14ac:dyDescent="0.3">
      <c r="A6542" s="2">
        <v>635420</v>
      </c>
      <c r="B6542" s="3">
        <v>41852.584918981483</v>
      </c>
      <c r="C6542" s="2" t="s">
        <v>32</v>
      </c>
      <c r="D6542" s="2" t="str">
        <f>IF(Original!D6544 = "-", "Male", Original!D6544)</f>
        <v>Male</v>
      </c>
      <c r="E6542" s="2" t="s">
        <v>20</v>
      </c>
      <c r="F6542" s="2" t="str">
        <f>IF(Original!F6544 = "-", "c9", Original!F6544)</f>
        <v>i7</v>
      </c>
      <c r="G6542" s="2">
        <f>IF(ISBLANK(Original!G6544),MEDIAN(Original!G:G),Original!G6544)</f>
        <v>19213</v>
      </c>
    </row>
    <row r="6543" spans="1:7" x14ac:dyDescent="0.3">
      <c r="A6543" s="2">
        <v>158853</v>
      </c>
      <c r="B6543" s="3">
        <v>41852.585219907407</v>
      </c>
      <c r="C6543" s="2" t="s">
        <v>32</v>
      </c>
      <c r="D6543" s="2" t="str">
        <f>IF(Original!D6545 = "-", "Male", Original!D6545)</f>
        <v>Male</v>
      </c>
      <c r="E6543" s="2" t="s">
        <v>20</v>
      </c>
      <c r="F6543" s="2" t="str">
        <f>IF(Original!F6545 = "-", "c9", Original!F6545)</f>
        <v>i7</v>
      </c>
      <c r="G6543" s="2">
        <f>IF(ISBLANK(Original!G6545),MEDIAN(Original!G:G),Original!G6545)</f>
        <v>59832</v>
      </c>
    </row>
    <row r="6544" spans="1:7" x14ac:dyDescent="0.3">
      <c r="A6544" s="2">
        <v>640143</v>
      </c>
      <c r="B6544" s="3">
        <v>41852.587418981479</v>
      </c>
      <c r="C6544" s="2" t="s">
        <v>32</v>
      </c>
      <c r="D6544" s="2" t="str">
        <f>IF(Original!D6546 = "-", "Male", Original!D6546)</f>
        <v>Male</v>
      </c>
      <c r="E6544" s="2" t="s">
        <v>20</v>
      </c>
      <c r="F6544" s="2" t="str">
        <f>IF(Original!F6546 = "-", "c9", Original!F6546)</f>
        <v>i7</v>
      </c>
      <c r="G6544" s="2">
        <f>IF(ISBLANK(Original!G6546),MEDIAN(Original!G:G),Original!G6546)</f>
        <v>76659</v>
      </c>
    </row>
    <row r="6545" spans="1:7" x14ac:dyDescent="0.3">
      <c r="A6545" s="2">
        <v>324302</v>
      </c>
      <c r="B6545" s="3">
        <v>41857.783206018517</v>
      </c>
      <c r="C6545" s="2" t="s">
        <v>31</v>
      </c>
      <c r="D6545" s="2" t="str">
        <f>IF(Original!D6547 = "-", "Male", Original!D6547)</f>
        <v>Male</v>
      </c>
      <c r="E6545" s="2" t="s">
        <v>20</v>
      </c>
      <c r="F6545" s="2" t="str">
        <f>IF(Original!F6547 = "-", "c9", Original!F6547)</f>
        <v>i7</v>
      </c>
      <c r="G6545" s="2">
        <f>IF(ISBLANK(Original!G6547),MEDIAN(Original!G:G),Original!G6547)</f>
        <v>53622</v>
      </c>
    </row>
    <row r="6546" spans="1:7" x14ac:dyDescent="0.3">
      <c r="A6546" s="2">
        <v>509365</v>
      </c>
      <c r="B6546" s="3">
        <v>41857.783587962964</v>
      </c>
      <c r="C6546" s="2" t="s">
        <v>32</v>
      </c>
      <c r="D6546" s="2" t="str">
        <f>IF(Original!D6548 = "-", "Male", Original!D6548)</f>
        <v>Female</v>
      </c>
      <c r="E6546" s="2" t="s">
        <v>20</v>
      </c>
      <c r="F6546" s="2" t="str">
        <f>IF(Original!F6548 = "-", "c9", Original!F6548)</f>
        <v>i7</v>
      </c>
      <c r="G6546" s="2">
        <f>IF(ISBLANK(Original!G6548),MEDIAN(Original!G:G),Original!G6548)</f>
        <v>60466</v>
      </c>
    </row>
    <row r="6547" spans="1:7" x14ac:dyDescent="0.3">
      <c r="A6547" s="2">
        <v>462340</v>
      </c>
      <c r="B6547" s="3">
        <v>41864.545925925922</v>
      </c>
      <c r="C6547" s="2" t="s">
        <v>32</v>
      </c>
      <c r="D6547" s="2" t="str">
        <f>IF(Original!D6549 = "-", "Male", Original!D6549)</f>
        <v>Female</v>
      </c>
      <c r="E6547" s="2" t="s">
        <v>20</v>
      </c>
      <c r="F6547" s="2" t="str">
        <f>IF(Original!F6549 = "-", "c9", Original!F6549)</f>
        <v>i7</v>
      </c>
      <c r="G6547" s="2">
        <f>IF(ISBLANK(Original!G6549),MEDIAN(Original!G:G),Original!G6549)</f>
        <v>64551</v>
      </c>
    </row>
    <row r="6548" spans="1:7" x14ac:dyDescent="0.3">
      <c r="A6548" s="2">
        <v>32662</v>
      </c>
      <c r="B6548" s="3">
        <v>41871.468206018515</v>
      </c>
      <c r="C6548" s="2" t="s">
        <v>31</v>
      </c>
      <c r="D6548" s="2" t="str">
        <f>IF(Original!D6550 = "-", "Male", Original!D6550)</f>
        <v>Male</v>
      </c>
      <c r="E6548" s="2" t="s">
        <v>20</v>
      </c>
      <c r="F6548" s="2" t="str">
        <f>IF(Original!F6550 = "-", "c9", Original!F6550)</f>
        <v>i7</v>
      </c>
      <c r="G6548" s="2">
        <f>IF(ISBLANK(Original!G6550),MEDIAN(Original!G:G),Original!G6550)</f>
        <v>28767</v>
      </c>
    </row>
    <row r="6549" spans="1:7" x14ac:dyDescent="0.3">
      <c r="A6549" s="2">
        <v>783121</v>
      </c>
      <c r="B6549" s="3">
        <v>41871.469895833332</v>
      </c>
      <c r="C6549" s="2" t="s">
        <v>32</v>
      </c>
      <c r="D6549" s="2" t="str">
        <f>IF(Original!D6551 = "-", "Male", Original!D6551)</f>
        <v>Female</v>
      </c>
      <c r="E6549" s="2" t="s">
        <v>20</v>
      </c>
      <c r="F6549" s="2" t="str">
        <f>IF(Original!F6551 = "-", "c9", Original!F6551)</f>
        <v>i7</v>
      </c>
      <c r="G6549" s="2">
        <f>IF(ISBLANK(Original!G6551),MEDIAN(Original!G:G),Original!G6551)</f>
        <v>62106</v>
      </c>
    </row>
    <row r="6550" spans="1:7" x14ac:dyDescent="0.3">
      <c r="A6550" s="2">
        <v>144353</v>
      </c>
      <c r="B6550" s="3">
        <v>41871.47246527778</v>
      </c>
      <c r="C6550" s="2" t="s">
        <v>32</v>
      </c>
      <c r="D6550" s="2" t="str">
        <f>IF(Original!D6552 = "-", "Male", Original!D6552)</f>
        <v>Female</v>
      </c>
      <c r="E6550" s="2" t="s">
        <v>20</v>
      </c>
      <c r="F6550" s="2" t="str">
        <f>IF(Original!F6552 = "-", "c9", Original!F6552)</f>
        <v>i7</v>
      </c>
      <c r="G6550" s="2">
        <f>IF(ISBLANK(Original!G6552),MEDIAN(Original!G:G),Original!G6552)</f>
        <v>65990</v>
      </c>
    </row>
    <row r="6551" spans="1:7" x14ac:dyDescent="0.3">
      <c r="A6551" s="2">
        <v>543156</v>
      </c>
      <c r="B6551" s="3">
        <v>41871.4687962963</v>
      </c>
      <c r="C6551" s="2" t="s">
        <v>32</v>
      </c>
      <c r="D6551" s="2" t="str">
        <f>IF(Original!D6553 = "-", "Male", Original!D6553)</f>
        <v>Don’t want to say</v>
      </c>
      <c r="E6551" s="2" t="s">
        <v>20</v>
      </c>
      <c r="F6551" s="2" t="str">
        <f>IF(Original!F6553 = "-", "c9", Original!F6553)</f>
        <v>i7</v>
      </c>
      <c r="G6551" s="2">
        <f>IF(ISBLANK(Original!G6553),MEDIAN(Original!G:G),Original!G6553)</f>
        <v>65092</v>
      </c>
    </row>
    <row r="6552" spans="1:7" x14ac:dyDescent="0.3">
      <c r="A6552" s="2">
        <v>457575</v>
      </c>
      <c r="B6552" s="3">
        <v>41828.768541666665</v>
      </c>
      <c r="C6552" s="2" t="s">
        <v>32</v>
      </c>
      <c r="D6552" s="2" t="str">
        <f>IF(Original!D6554 = "-", "Male", Original!D6554)</f>
        <v>Male</v>
      </c>
      <c r="E6552" s="2" t="s">
        <v>17</v>
      </c>
      <c r="F6552" s="2" t="str">
        <f>IF(Original!F6554 = "-", "c9", Original!F6554)</f>
        <v>i5</v>
      </c>
      <c r="G6552" s="2">
        <f>IF(ISBLANK(Original!G6554),MEDIAN(Original!G:G),Original!G6554)</f>
        <v>19335</v>
      </c>
    </row>
    <row r="6553" spans="1:7" x14ac:dyDescent="0.3">
      <c r="A6553" s="2">
        <v>214571</v>
      </c>
      <c r="B6553" s="3">
        <v>41828.77140046296</v>
      </c>
      <c r="C6553" s="2" t="s">
        <v>32</v>
      </c>
      <c r="D6553" s="2" t="str">
        <f>IF(Original!D6555 = "-", "Male", Original!D6555)</f>
        <v>Male</v>
      </c>
      <c r="E6553" s="2" t="s">
        <v>17</v>
      </c>
      <c r="F6553" s="2" t="str">
        <f>IF(Original!F6555 = "-", "c9", Original!F6555)</f>
        <v>i5</v>
      </c>
      <c r="G6553" s="2">
        <f>IF(ISBLANK(Original!G6555),MEDIAN(Original!G:G),Original!G6555)</f>
        <v>10624</v>
      </c>
    </row>
    <row r="6554" spans="1:7" x14ac:dyDescent="0.3">
      <c r="A6554" s="2">
        <v>80607</v>
      </c>
      <c r="B6554" s="3">
        <v>41791.679826388892</v>
      </c>
      <c r="C6554" s="2" t="s">
        <v>32</v>
      </c>
      <c r="D6554" s="2" t="str">
        <f>IF(Original!D6556 = "-", "Male", Original!D6556)</f>
        <v>Male</v>
      </c>
      <c r="E6554" s="2" t="s">
        <v>15</v>
      </c>
      <c r="F6554" s="2" t="str">
        <f>IF(Original!F6556 = "-", "c9", Original!F6556)</f>
        <v>c5</v>
      </c>
      <c r="G6554" s="2">
        <f>IF(ISBLANK(Original!G6556),MEDIAN(Original!G:G),Original!G6556)</f>
        <v>43276</v>
      </c>
    </row>
    <row r="6555" spans="1:7" x14ac:dyDescent="0.3">
      <c r="A6555" s="2">
        <v>552133</v>
      </c>
      <c r="B6555" s="3">
        <v>41791.680868055555</v>
      </c>
      <c r="C6555" s="2" t="s">
        <v>32</v>
      </c>
      <c r="D6555" s="2" t="str">
        <f>IF(Original!D6557 = "-", "Male", Original!D6557)</f>
        <v>Male</v>
      </c>
      <c r="E6555" s="2" t="s">
        <v>15</v>
      </c>
      <c r="F6555" s="2" t="str">
        <f>IF(Original!F6557 = "-", "c9", Original!F6557)</f>
        <v>c5</v>
      </c>
      <c r="G6555" s="2">
        <f>IF(ISBLANK(Original!G6557),MEDIAN(Original!G:G),Original!G6557)</f>
        <v>88279</v>
      </c>
    </row>
    <row r="6556" spans="1:7" x14ac:dyDescent="0.3">
      <c r="A6556" s="2">
        <v>38154</v>
      </c>
      <c r="B6556" s="3">
        <v>41811.143750000003</v>
      </c>
      <c r="C6556" s="2" t="s">
        <v>32</v>
      </c>
      <c r="D6556" s="2" t="str">
        <f>IF(Original!D6558 = "-", "Male", Original!D6558)</f>
        <v>Male</v>
      </c>
      <c r="E6556" s="2" t="s">
        <v>15</v>
      </c>
      <c r="F6556" s="2" t="str">
        <f>IF(Original!F6558 = "-", "c9", Original!F6558)</f>
        <v>c5</v>
      </c>
      <c r="G6556" s="2">
        <f>IF(ISBLANK(Original!G6558),MEDIAN(Original!G:G),Original!G6558)</f>
        <v>38926</v>
      </c>
    </row>
    <row r="6557" spans="1:7" x14ac:dyDescent="0.3">
      <c r="A6557" s="2">
        <v>696666</v>
      </c>
      <c r="B6557" s="3">
        <v>41818.316481481481</v>
      </c>
      <c r="C6557" s="2" t="s">
        <v>32</v>
      </c>
      <c r="D6557" s="2" t="str">
        <f>IF(Original!D6559 = "-", "Male", Original!D6559)</f>
        <v>Female</v>
      </c>
      <c r="E6557" s="2" t="s">
        <v>15</v>
      </c>
      <c r="F6557" s="2" t="str">
        <f>IF(Original!F6559 = "-", "c9", Original!F6559)</f>
        <v>c5</v>
      </c>
      <c r="G6557" s="2">
        <f>IF(ISBLANK(Original!G6559),MEDIAN(Original!G:G),Original!G6559)</f>
        <v>10168</v>
      </c>
    </row>
    <row r="6558" spans="1:7" x14ac:dyDescent="0.3">
      <c r="A6558" s="2">
        <v>314635</v>
      </c>
      <c r="B6558" s="3">
        <v>41818.316828703704</v>
      </c>
      <c r="C6558" s="2" t="s">
        <v>32</v>
      </c>
      <c r="D6558" s="2" t="str">
        <f>IF(Original!D6560 = "-", "Male", Original!D6560)</f>
        <v>Male</v>
      </c>
      <c r="E6558" s="2" t="s">
        <v>15</v>
      </c>
      <c r="F6558" s="2" t="str">
        <f>IF(Original!F6560 = "-", "c9", Original!F6560)</f>
        <v>c5</v>
      </c>
      <c r="G6558" s="2">
        <f>IF(ISBLANK(Original!G6560),MEDIAN(Original!G:G),Original!G6560)</f>
        <v>12939</v>
      </c>
    </row>
    <row r="6559" spans="1:7" x14ac:dyDescent="0.3">
      <c r="A6559" s="2">
        <v>649189</v>
      </c>
      <c r="B6559" s="3">
        <v>41831.467256944445</v>
      </c>
      <c r="C6559" s="2" t="s">
        <v>32</v>
      </c>
      <c r="D6559" s="2" t="str">
        <f>IF(Original!D6561 = "-", "Male", Original!D6561)</f>
        <v>Male</v>
      </c>
      <c r="E6559" s="2" t="s">
        <v>20</v>
      </c>
      <c r="F6559" s="2" t="str">
        <f>IF(Original!F6561 = "-", "c9", Original!F6561)</f>
        <v>c5</v>
      </c>
      <c r="G6559" s="2">
        <f>IF(ISBLANK(Original!G6561),MEDIAN(Original!G:G),Original!G6561)</f>
        <v>59004</v>
      </c>
    </row>
    <row r="6560" spans="1:7" x14ac:dyDescent="0.3">
      <c r="A6560" s="2">
        <v>331515</v>
      </c>
      <c r="B6560" s="3">
        <v>41831.467534722222</v>
      </c>
      <c r="C6560" s="2" t="s">
        <v>31</v>
      </c>
      <c r="D6560" s="2" t="str">
        <f>IF(Original!D6562 = "-", "Male", Original!D6562)</f>
        <v>Female</v>
      </c>
      <c r="E6560" s="2" t="s">
        <v>20</v>
      </c>
      <c r="F6560" s="2" t="str">
        <f>IF(Original!F6562 = "-", "c9", Original!F6562)</f>
        <v>c5</v>
      </c>
      <c r="G6560" s="2">
        <f>IF(ISBLANK(Original!G6562),MEDIAN(Original!G:G),Original!G6562)</f>
        <v>6271</v>
      </c>
    </row>
    <row r="6561" spans="1:7" x14ac:dyDescent="0.3">
      <c r="A6561" s="2">
        <v>929708</v>
      </c>
      <c r="B6561" s="3">
        <v>41831.469386574077</v>
      </c>
      <c r="C6561" s="2" t="s">
        <v>32</v>
      </c>
      <c r="D6561" s="2" t="str">
        <f>IF(Original!D6563 = "-", "Male", Original!D6563)</f>
        <v>Female</v>
      </c>
      <c r="E6561" s="2" t="s">
        <v>20</v>
      </c>
      <c r="F6561" s="2" t="str">
        <f>IF(Original!F6563 = "-", "c9", Original!F6563)</f>
        <v>c5</v>
      </c>
      <c r="G6561" s="2">
        <f>IF(ISBLANK(Original!G6563),MEDIAN(Original!G:G),Original!G6563)</f>
        <v>40563</v>
      </c>
    </row>
    <row r="6562" spans="1:7" x14ac:dyDescent="0.3">
      <c r="A6562" s="2">
        <v>349973</v>
      </c>
      <c r="B6562" s="3">
        <v>41831.470335648148</v>
      </c>
      <c r="C6562" s="2" t="s">
        <v>32</v>
      </c>
      <c r="D6562" s="2" t="str">
        <f>IF(Original!D6564 = "-", "Male", Original!D6564)</f>
        <v>Male</v>
      </c>
      <c r="E6562" s="2" t="s">
        <v>20</v>
      </c>
      <c r="F6562" s="2" t="str">
        <f>IF(Original!F6564 = "-", "c9", Original!F6564)</f>
        <v>c5</v>
      </c>
      <c r="G6562" s="2">
        <f>IF(ISBLANK(Original!G6564),MEDIAN(Original!G:G),Original!G6564)</f>
        <v>25449</v>
      </c>
    </row>
    <row r="6563" spans="1:7" x14ac:dyDescent="0.3">
      <c r="A6563" s="2">
        <v>334051</v>
      </c>
      <c r="B6563" s="3">
        <v>41832.458715277775</v>
      </c>
      <c r="C6563" s="2" t="s">
        <v>32</v>
      </c>
      <c r="D6563" s="2" t="str">
        <f>IF(Original!D6565 = "-", "Male", Original!D6565)</f>
        <v>Female</v>
      </c>
      <c r="E6563" s="2" t="s">
        <v>20</v>
      </c>
      <c r="F6563" s="2" t="str">
        <f>IF(Original!F6565 = "-", "c9", Original!F6565)</f>
        <v>c5</v>
      </c>
      <c r="G6563" s="2">
        <f>IF(ISBLANK(Original!G6565),MEDIAN(Original!G:G),Original!G6565)</f>
        <v>44372</v>
      </c>
    </row>
    <row r="6564" spans="1:7" x14ac:dyDescent="0.3">
      <c r="A6564" s="2">
        <v>624057</v>
      </c>
      <c r="B6564" s="3">
        <v>41832.457233796296</v>
      </c>
      <c r="C6564" s="2" t="s">
        <v>32</v>
      </c>
      <c r="D6564" s="2" t="str">
        <f>IF(Original!D6566 = "-", "Male", Original!D6566)</f>
        <v>Don’t want to say</v>
      </c>
      <c r="E6564" s="2" t="s">
        <v>20</v>
      </c>
      <c r="F6564" s="2" t="str">
        <f>IF(Original!F6566 = "-", "c9", Original!F6566)</f>
        <v>c5</v>
      </c>
      <c r="G6564" s="2">
        <f>IF(ISBLANK(Original!G6566),MEDIAN(Original!G:G),Original!G6566)</f>
        <v>88147</v>
      </c>
    </row>
    <row r="6565" spans="1:7" x14ac:dyDescent="0.3">
      <c r="A6565" s="2">
        <v>616644</v>
      </c>
      <c r="B6565" s="3">
        <v>41843.307083333333</v>
      </c>
      <c r="C6565" s="2" t="s">
        <v>32</v>
      </c>
      <c r="D6565" s="2" t="str">
        <f>IF(Original!D6567 = "-", "Male", Original!D6567)</f>
        <v>Male</v>
      </c>
      <c r="E6565" s="2" t="s">
        <v>20</v>
      </c>
      <c r="F6565" s="2" t="str">
        <f>IF(Original!F6567 = "-", "c9", Original!F6567)</f>
        <v>c5</v>
      </c>
      <c r="G6565" s="2">
        <f>IF(ISBLANK(Original!G6567),MEDIAN(Original!G:G),Original!G6567)</f>
        <v>94615</v>
      </c>
    </row>
    <row r="6566" spans="1:7" x14ac:dyDescent="0.3">
      <c r="A6566" s="2">
        <v>642318</v>
      </c>
      <c r="B6566" s="3">
        <v>41843.904907407406</v>
      </c>
      <c r="C6566" s="2" t="s">
        <v>32</v>
      </c>
      <c r="D6566" s="2" t="str">
        <f>IF(Original!D6568 = "-", "Male", Original!D6568)</f>
        <v>Female</v>
      </c>
      <c r="E6566" s="2" t="s">
        <v>20</v>
      </c>
      <c r="F6566" s="2" t="str">
        <f>IF(Original!F6568 = "-", "c9", Original!F6568)</f>
        <v>c5</v>
      </c>
      <c r="G6566" s="2">
        <f>IF(ISBLANK(Original!G6568),MEDIAN(Original!G:G),Original!G6568)</f>
        <v>19308</v>
      </c>
    </row>
    <row r="6567" spans="1:7" x14ac:dyDescent="0.3">
      <c r="A6567" s="2">
        <v>335156</v>
      </c>
      <c r="B6567" s="3">
        <v>41819.241064814814</v>
      </c>
      <c r="C6567" s="2" t="s">
        <v>32</v>
      </c>
      <c r="D6567" s="2" t="str">
        <f>IF(Original!D6569 = "-", "Male", Original!D6569)</f>
        <v>Male</v>
      </c>
      <c r="E6567" s="2" t="s">
        <v>20</v>
      </c>
      <c r="F6567" s="2" t="str">
        <f>IF(Original!F6569 = "-", "c9", Original!F6569)</f>
        <v>c5</v>
      </c>
      <c r="G6567" s="2">
        <f>IF(ISBLANK(Original!G6569),MEDIAN(Original!G:G),Original!G6569)</f>
        <v>94879</v>
      </c>
    </row>
    <row r="6568" spans="1:7" x14ac:dyDescent="0.3">
      <c r="A6568" s="2">
        <v>22679</v>
      </c>
      <c r="B6568" s="3">
        <v>41819.2421412037</v>
      </c>
      <c r="C6568" s="2" t="s">
        <v>32</v>
      </c>
      <c r="D6568" s="2" t="str">
        <f>IF(Original!D6570 = "-", "Male", Original!D6570)</f>
        <v>Male</v>
      </c>
      <c r="E6568" s="2" t="s">
        <v>20</v>
      </c>
      <c r="F6568" s="2" t="str">
        <f>IF(Original!F6570 = "-", "c9", Original!F6570)</f>
        <v>c5</v>
      </c>
      <c r="G6568" s="2">
        <f>IF(ISBLANK(Original!G6570),MEDIAN(Original!G:G),Original!G6570)</f>
        <v>54776</v>
      </c>
    </row>
    <row r="6569" spans="1:7" x14ac:dyDescent="0.3">
      <c r="A6569" s="2">
        <v>438449</v>
      </c>
      <c r="B6569" s="3">
        <v>41831.385740740741</v>
      </c>
      <c r="C6569" s="2" t="s">
        <v>32</v>
      </c>
      <c r="D6569" s="2" t="str">
        <f>IF(Original!D6571 = "-", "Male", Original!D6571)</f>
        <v>Male</v>
      </c>
      <c r="E6569" s="2" t="s">
        <v>20</v>
      </c>
      <c r="F6569" s="2" t="str">
        <f>IF(Original!F6571 = "-", "c9", Original!F6571)</f>
        <v>i7</v>
      </c>
      <c r="G6569" s="2">
        <f>IF(ISBLANK(Original!G6571),MEDIAN(Original!G:G),Original!G6571)</f>
        <v>91716</v>
      </c>
    </row>
    <row r="6570" spans="1:7" x14ac:dyDescent="0.3">
      <c r="A6570" s="2">
        <v>390555</v>
      </c>
      <c r="B6570" s="3">
        <v>41831.386874999997</v>
      </c>
      <c r="C6570" s="2" t="s">
        <v>32</v>
      </c>
      <c r="D6570" s="2" t="str">
        <f>IF(Original!D6572 = "-", "Male", Original!D6572)</f>
        <v>Male</v>
      </c>
      <c r="E6570" s="2" t="s">
        <v>20</v>
      </c>
      <c r="F6570" s="2" t="str">
        <f>IF(Original!F6572 = "-", "c9", Original!F6572)</f>
        <v>i7</v>
      </c>
      <c r="G6570" s="2">
        <f>IF(ISBLANK(Original!G6572),MEDIAN(Original!G:G),Original!G6572)</f>
        <v>91334</v>
      </c>
    </row>
    <row r="6571" spans="1:7" x14ac:dyDescent="0.3">
      <c r="A6571" s="2">
        <v>827552</v>
      </c>
      <c r="B6571" s="3">
        <v>41796.593784722223</v>
      </c>
      <c r="C6571" s="2" t="s">
        <v>32</v>
      </c>
      <c r="D6571" s="2" t="str">
        <f>IF(Original!D6573 = "-", "Male", Original!D6573)</f>
        <v>Female</v>
      </c>
      <c r="E6571" s="2" t="s">
        <v>12</v>
      </c>
      <c r="F6571" s="2" t="str">
        <f>IF(Original!F6573 = "-", "c9", Original!F6573)</f>
        <v>c5</v>
      </c>
      <c r="G6571" s="2">
        <f>IF(ISBLANK(Original!G6573),MEDIAN(Original!G:G),Original!G6573)</f>
        <v>15983</v>
      </c>
    </row>
    <row r="6572" spans="1:7" x14ac:dyDescent="0.3">
      <c r="A6572" s="2">
        <v>492781</v>
      </c>
      <c r="B6572" s="3">
        <v>41814.544340277775</v>
      </c>
      <c r="C6572" s="2" t="s">
        <v>32</v>
      </c>
      <c r="D6572" s="2" t="str">
        <f>IF(Original!D6574 = "-", "Male", Original!D6574)</f>
        <v>Female</v>
      </c>
      <c r="E6572" s="2" t="s">
        <v>12</v>
      </c>
      <c r="F6572" s="2" t="str">
        <f>IF(Original!F6574 = "-", "c9", Original!F6574)</f>
        <v>c5</v>
      </c>
      <c r="G6572" s="2">
        <f>IF(ISBLANK(Original!G6574),MEDIAN(Original!G:G),Original!G6574)</f>
        <v>48821</v>
      </c>
    </row>
    <row r="6573" spans="1:7" x14ac:dyDescent="0.3">
      <c r="A6573" s="2">
        <v>540868</v>
      </c>
      <c r="B6573" s="3">
        <v>41823.525960648149</v>
      </c>
      <c r="C6573" s="2" t="s">
        <v>32</v>
      </c>
      <c r="D6573" s="2" t="str">
        <f>IF(Original!D6575 = "-", "Male", Original!D6575)</f>
        <v>Male</v>
      </c>
      <c r="E6573" s="2" t="s">
        <v>20</v>
      </c>
      <c r="F6573" s="2" t="str">
        <f>IF(Original!F6575 = "-", "c9", Original!F6575)</f>
        <v>c5</v>
      </c>
      <c r="G6573" s="2">
        <f>IF(ISBLANK(Original!G6575),MEDIAN(Original!G:G),Original!G6575)</f>
        <v>28771</v>
      </c>
    </row>
    <row r="6574" spans="1:7" x14ac:dyDescent="0.3">
      <c r="A6574" s="2">
        <v>986280</v>
      </c>
      <c r="B6574" s="3">
        <v>41824.389907407407</v>
      </c>
      <c r="C6574" s="2" t="s">
        <v>32</v>
      </c>
      <c r="D6574" s="2" t="str">
        <f>IF(Original!D6576 = "-", "Male", Original!D6576)</f>
        <v>Male</v>
      </c>
      <c r="E6574" s="2" t="s">
        <v>20</v>
      </c>
      <c r="F6574" s="2" t="str">
        <f>IF(Original!F6576 = "-", "c9", Original!F6576)</f>
        <v>c5</v>
      </c>
      <c r="G6574" s="2">
        <f>IF(ISBLANK(Original!G6576),MEDIAN(Original!G:G),Original!G6576)</f>
        <v>38156</v>
      </c>
    </row>
    <row r="6575" spans="1:7" x14ac:dyDescent="0.3">
      <c r="A6575" s="2">
        <v>326715</v>
      </c>
      <c r="B6575" s="3">
        <v>41824.3903125</v>
      </c>
      <c r="C6575" s="2" t="s">
        <v>32</v>
      </c>
      <c r="D6575" s="2" t="str">
        <f>IF(Original!D6577 = "-", "Male", Original!D6577)</f>
        <v>Male</v>
      </c>
      <c r="E6575" s="2" t="s">
        <v>20</v>
      </c>
      <c r="F6575" s="2" t="str">
        <f>IF(Original!F6577 = "-", "c9", Original!F6577)</f>
        <v>c5</v>
      </c>
      <c r="G6575" s="2">
        <f>IF(ISBLANK(Original!G6577),MEDIAN(Original!G:G),Original!G6577)</f>
        <v>8981</v>
      </c>
    </row>
    <row r="6576" spans="1:7" x14ac:dyDescent="0.3">
      <c r="A6576" s="2">
        <v>758888</v>
      </c>
      <c r="B6576" s="3">
        <v>41824.390706018516</v>
      </c>
      <c r="C6576" s="2" t="s">
        <v>31</v>
      </c>
      <c r="D6576" s="2" t="str">
        <f>IF(Original!D6578 = "-", "Male", Original!D6578)</f>
        <v>Female</v>
      </c>
      <c r="E6576" s="2" t="s">
        <v>20</v>
      </c>
      <c r="F6576" s="2" t="str">
        <f>IF(Original!F6578 = "-", "c9", Original!F6578)</f>
        <v>c5</v>
      </c>
      <c r="G6576" s="2">
        <f>IF(ISBLANK(Original!G6578),MEDIAN(Original!G:G),Original!G6578)</f>
        <v>90068</v>
      </c>
    </row>
    <row r="6577" spans="1:7" x14ac:dyDescent="0.3">
      <c r="A6577" s="2">
        <v>482088</v>
      </c>
      <c r="B6577" s="3">
        <v>41830.604895833334</v>
      </c>
      <c r="C6577" s="2" t="s">
        <v>32</v>
      </c>
      <c r="D6577" s="2" t="str">
        <f>IF(Original!D6579 = "-", "Male", Original!D6579)</f>
        <v>Female</v>
      </c>
      <c r="E6577" s="2" t="s">
        <v>20</v>
      </c>
      <c r="F6577" s="2" t="str">
        <f>IF(Original!F6579 = "-", "c9", Original!F6579)</f>
        <v>c5</v>
      </c>
      <c r="G6577" s="2">
        <f>IF(ISBLANK(Original!G6579),MEDIAN(Original!G:G),Original!G6579)</f>
        <v>5940</v>
      </c>
    </row>
    <row r="6578" spans="1:7" x14ac:dyDescent="0.3">
      <c r="A6578" s="2">
        <v>171561</v>
      </c>
      <c r="B6578" s="3">
        <v>41789.436678240738</v>
      </c>
      <c r="C6578" s="2" t="s">
        <v>32</v>
      </c>
      <c r="D6578" s="2" t="str">
        <f>IF(Original!D6580 = "-", "Male", Original!D6580)</f>
        <v>Female</v>
      </c>
      <c r="E6578" s="2" t="s">
        <v>17</v>
      </c>
      <c r="F6578" s="2" t="str">
        <f>IF(Original!F6580 = "-", "c9", Original!F6580)</f>
        <v>c5</v>
      </c>
      <c r="G6578" s="2">
        <f>IF(ISBLANK(Original!G6580),MEDIAN(Original!G:G),Original!G6580)</f>
        <v>2752</v>
      </c>
    </row>
    <row r="6579" spans="1:7" x14ac:dyDescent="0.3">
      <c r="A6579" s="2">
        <v>399788</v>
      </c>
      <c r="B6579" s="3">
        <v>41791.605127314811</v>
      </c>
      <c r="C6579" s="2" t="s">
        <v>32</v>
      </c>
      <c r="D6579" s="2" t="str">
        <f>IF(Original!D6581 = "-", "Male", Original!D6581)</f>
        <v>Male</v>
      </c>
      <c r="E6579" s="2" t="s">
        <v>17</v>
      </c>
      <c r="F6579" s="2" t="str">
        <f>IF(Original!F6581 = "-", "c9", Original!F6581)</f>
        <v>c5</v>
      </c>
      <c r="G6579" s="2">
        <f>IF(ISBLANK(Original!G6581),MEDIAN(Original!G:G),Original!G6581)</f>
        <v>15998</v>
      </c>
    </row>
    <row r="6580" spans="1:7" x14ac:dyDescent="0.3">
      <c r="A6580" s="2">
        <v>103419</v>
      </c>
      <c r="B6580" s="3">
        <v>41792.706307870372</v>
      </c>
      <c r="C6580" s="2" t="s">
        <v>31</v>
      </c>
      <c r="D6580" s="2" t="str">
        <f>IF(Original!D6582 = "-", "Male", Original!D6582)</f>
        <v>Male</v>
      </c>
      <c r="E6580" s="2" t="s">
        <v>17</v>
      </c>
      <c r="F6580" s="2" t="str">
        <f>IF(Original!F6582 = "-", "c9", Original!F6582)</f>
        <v>c5</v>
      </c>
      <c r="G6580" s="2">
        <f>IF(ISBLANK(Original!G6582),MEDIAN(Original!G:G),Original!G6582)</f>
        <v>72806</v>
      </c>
    </row>
    <row r="6581" spans="1:7" x14ac:dyDescent="0.3">
      <c r="A6581" s="2">
        <v>448408</v>
      </c>
      <c r="B6581" s="3">
        <v>41879.772349537037</v>
      </c>
      <c r="C6581" s="2" t="s">
        <v>32</v>
      </c>
      <c r="D6581" s="2" t="str">
        <f>IF(Original!D6583 = "-", "Male", Original!D6583)</f>
        <v>Male</v>
      </c>
      <c r="E6581" s="2" t="s">
        <v>20</v>
      </c>
      <c r="F6581" s="2" t="str">
        <f>IF(Original!F6583 = "-", "c9", Original!F6583)</f>
        <v>i7</v>
      </c>
      <c r="G6581" s="2">
        <f>IF(ISBLANK(Original!G6583),MEDIAN(Original!G:G),Original!G6583)</f>
        <v>32011</v>
      </c>
    </row>
    <row r="6582" spans="1:7" x14ac:dyDescent="0.3">
      <c r="A6582" s="2">
        <v>624246</v>
      </c>
      <c r="B6582" s="3">
        <v>41879.773043981484</v>
      </c>
      <c r="C6582" s="2" t="s">
        <v>32</v>
      </c>
      <c r="D6582" s="2" t="str">
        <f>IF(Original!D6584 = "-", "Male", Original!D6584)</f>
        <v>Female</v>
      </c>
      <c r="E6582" s="2" t="s">
        <v>20</v>
      </c>
      <c r="F6582" s="2" t="str">
        <f>IF(Original!F6584 = "-", "c9", Original!F6584)</f>
        <v>i7</v>
      </c>
      <c r="G6582" s="2">
        <f>IF(ISBLANK(Original!G6584),MEDIAN(Original!G:G),Original!G6584)</f>
        <v>93101</v>
      </c>
    </row>
    <row r="6583" spans="1:7" x14ac:dyDescent="0.3">
      <c r="A6583" s="2">
        <v>543902</v>
      </c>
      <c r="B6583" s="3">
        <v>41879.773449074077</v>
      </c>
      <c r="C6583" s="2" t="s">
        <v>32</v>
      </c>
      <c r="D6583" s="2" t="str">
        <f>IF(Original!D6585 = "-", "Male", Original!D6585)</f>
        <v>Male</v>
      </c>
      <c r="E6583" s="2" t="s">
        <v>20</v>
      </c>
      <c r="F6583" s="2" t="str">
        <f>IF(Original!F6585 = "-", "c9", Original!F6585)</f>
        <v>i7</v>
      </c>
      <c r="G6583" s="2">
        <f>IF(ISBLANK(Original!G6585),MEDIAN(Original!G:G),Original!G6585)</f>
        <v>16763</v>
      </c>
    </row>
    <row r="6584" spans="1:7" x14ac:dyDescent="0.3">
      <c r="A6584" s="2">
        <v>262588</v>
      </c>
      <c r="B6584" s="3">
        <v>41840.267812500002</v>
      </c>
      <c r="C6584" s="2" t="s">
        <v>32</v>
      </c>
      <c r="D6584" s="2" t="str">
        <f>IF(Original!D6586 = "-", "Male", Original!D6586)</f>
        <v>Female</v>
      </c>
      <c r="E6584" s="2" t="s">
        <v>17</v>
      </c>
      <c r="F6584" s="2" t="str">
        <f>IF(Original!F6586 = "-", "c9", Original!F6586)</f>
        <v>c5</v>
      </c>
      <c r="G6584" s="2">
        <f>IF(ISBLANK(Original!G6586),MEDIAN(Original!G:G),Original!G6586)</f>
        <v>39578</v>
      </c>
    </row>
    <row r="6585" spans="1:7" x14ac:dyDescent="0.3">
      <c r="A6585" s="2">
        <v>156531</v>
      </c>
      <c r="B6585" s="3">
        <v>41862.355509259258</v>
      </c>
      <c r="C6585" s="2" t="s">
        <v>32</v>
      </c>
      <c r="D6585" s="2" t="str">
        <f>IF(Original!D6587 = "-", "Male", Original!D6587)</f>
        <v>Male</v>
      </c>
      <c r="E6585" s="2" t="s">
        <v>17</v>
      </c>
      <c r="F6585" s="2" t="str">
        <f>IF(Original!F6587 = "-", "c9", Original!F6587)</f>
        <v>c5</v>
      </c>
      <c r="G6585" s="2">
        <f>IF(ISBLANK(Original!G6587),MEDIAN(Original!G:G),Original!G6587)</f>
        <v>55365</v>
      </c>
    </row>
    <row r="6586" spans="1:7" x14ac:dyDescent="0.3">
      <c r="A6586" s="2">
        <v>699289</v>
      </c>
      <c r="B6586" s="3">
        <v>41862.355833333335</v>
      </c>
      <c r="C6586" s="2" t="s">
        <v>32</v>
      </c>
      <c r="D6586" s="2" t="str">
        <f>IF(Original!D6588 = "-", "Male", Original!D6588)</f>
        <v>Male</v>
      </c>
      <c r="E6586" s="2" t="s">
        <v>17</v>
      </c>
      <c r="F6586" s="2" t="str">
        <f>IF(Original!F6588 = "-", "c9", Original!F6588)</f>
        <v>c5</v>
      </c>
      <c r="G6586" s="2">
        <f>IF(ISBLANK(Original!G6588),MEDIAN(Original!G:G),Original!G6588)</f>
        <v>6551</v>
      </c>
    </row>
    <row r="6587" spans="1:7" x14ac:dyDescent="0.3">
      <c r="A6587" s="2">
        <v>474646</v>
      </c>
      <c r="B6587" s="3">
        <v>41782.754166666666</v>
      </c>
      <c r="C6587" s="2" t="s">
        <v>32</v>
      </c>
      <c r="D6587" s="2" t="str">
        <f>IF(Original!D6589 = "-", "Male", Original!D6589)</f>
        <v>Male</v>
      </c>
      <c r="E6587" s="2" t="s">
        <v>16</v>
      </c>
      <c r="F6587" s="2" t="str">
        <f>IF(Original!F6589 = "-", "c9", Original!F6589)</f>
        <v>i5</v>
      </c>
      <c r="G6587" s="2">
        <f>IF(ISBLANK(Original!G6589),MEDIAN(Original!G:G),Original!G6589)</f>
        <v>26741</v>
      </c>
    </row>
    <row r="6588" spans="1:7" x14ac:dyDescent="0.3">
      <c r="A6588" s="2">
        <v>973186</v>
      </c>
      <c r="B6588" s="3">
        <v>41782.756064814814</v>
      </c>
      <c r="C6588" s="2" t="s">
        <v>32</v>
      </c>
      <c r="D6588" s="2" t="str">
        <f>IF(Original!D6590 = "-", "Male", Original!D6590)</f>
        <v>Female</v>
      </c>
      <c r="E6588" s="2" t="s">
        <v>16</v>
      </c>
      <c r="F6588" s="2" t="str">
        <f>IF(Original!F6590 = "-", "c9", Original!F6590)</f>
        <v>i5</v>
      </c>
      <c r="G6588" s="2">
        <f>IF(ISBLANK(Original!G6590),MEDIAN(Original!G:G),Original!G6590)</f>
        <v>33792</v>
      </c>
    </row>
    <row r="6589" spans="1:7" x14ac:dyDescent="0.3">
      <c r="A6589" s="2">
        <v>184799</v>
      </c>
      <c r="B6589" s="3">
        <v>41835.394733796296</v>
      </c>
      <c r="C6589" s="2" t="s">
        <v>32</v>
      </c>
      <c r="D6589" s="2" t="str">
        <f>IF(Original!D6591 = "-", "Male", Original!D6591)</f>
        <v>Female</v>
      </c>
      <c r="E6589" s="2" t="s">
        <v>16</v>
      </c>
      <c r="F6589" s="2" t="str">
        <f>IF(Original!F6591 = "-", "c9", Original!F6591)</f>
        <v>c8</v>
      </c>
      <c r="G6589" s="2">
        <f>IF(ISBLANK(Original!G6591),MEDIAN(Original!G:G),Original!G6591)</f>
        <v>34270</v>
      </c>
    </row>
    <row r="6590" spans="1:7" x14ac:dyDescent="0.3">
      <c r="A6590" s="2">
        <v>809548</v>
      </c>
      <c r="B6590" s="3">
        <v>41801.738483796296</v>
      </c>
      <c r="C6590" s="2" t="s">
        <v>32</v>
      </c>
      <c r="D6590" s="2" t="str">
        <f>IF(Original!D6592 = "-", "Male", Original!D6592)</f>
        <v>Male</v>
      </c>
      <c r="E6590" s="2" t="s">
        <v>14</v>
      </c>
      <c r="F6590" s="2" t="str">
        <f>IF(Original!F6592 = "-", "c9", Original!F6592)</f>
        <v>c9</v>
      </c>
      <c r="G6590" s="2">
        <f>IF(ISBLANK(Original!G6592),MEDIAN(Original!G:G),Original!G6592)</f>
        <v>43171</v>
      </c>
    </row>
    <row r="6591" spans="1:7" x14ac:dyDescent="0.3">
      <c r="A6591" s="2">
        <v>287615</v>
      </c>
      <c r="B6591" s="3">
        <v>41801.73914351852</v>
      </c>
      <c r="C6591" s="2" t="s">
        <v>32</v>
      </c>
      <c r="D6591" s="2" t="str">
        <f>IF(Original!D6593 = "-", "Male", Original!D6593)</f>
        <v>Don’t want to say</v>
      </c>
      <c r="E6591" s="2" t="s">
        <v>14</v>
      </c>
      <c r="F6591" s="2" t="str">
        <f>IF(Original!F6593 = "-", "c9", Original!F6593)</f>
        <v>c9</v>
      </c>
      <c r="G6591" s="2">
        <f>IF(ISBLANK(Original!G6593),MEDIAN(Original!G:G),Original!G6593)</f>
        <v>80434</v>
      </c>
    </row>
    <row r="6592" spans="1:7" x14ac:dyDescent="0.3">
      <c r="A6592" s="2">
        <v>408436</v>
      </c>
      <c r="B6592" s="3">
        <v>41801.739594907405</v>
      </c>
      <c r="C6592" s="2" t="s">
        <v>32</v>
      </c>
      <c r="D6592" s="2" t="str">
        <f>IF(Original!D6594 = "-", "Male", Original!D6594)</f>
        <v>Don’t want to say</v>
      </c>
      <c r="E6592" s="2" t="s">
        <v>14</v>
      </c>
      <c r="F6592" s="2" t="str">
        <f>IF(Original!F6594 = "-", "c9", Original!F6594)</f>
        <v>c9</v>
      </c>
      <c r="G6592" s="2">
        <f>IF(ISBLANK(Original!G6594),MEDIAN(Original!G:G),Original!G6594)</f>
        <v>65183</v>
      </c>
    </row>
    <row r="6593" spans="1:7" x14ac:dyDescent="0.3">
      <c r="A6593" s="2">
        <v>589345</v>
      </c>
      <c r="B6593" s="3">
        <v>41820.696701388886</v>
      </c>
      <c r="C6593" s="2" t="s">
        <v>32</v>
      </c>
      <c r="D6593" s="2" t="str">
        <f>IF(Original!D6595 = "-", "Male", Original!D6595)</f>
        <v>Male</v>
      </c>
      <c r="E6593" s="2" t="s">
        <v>20</v>
      </c>
      <c r="F6593" s="2" t="str">
        <f>IF(Original!F6595 = "-", "c9", Original!F6595)</f>
        <v>c8</v>
      </c>
      <c r="G6593" s="2">
        <f>IF(ISBLANK(Original!G6595),MEDIAN(Original!G:G),Original!G6595)</f>
        <v>81274</v>
      </c>
    </row>
    <row r="6594" spans="1:7" x14ac:dyDescent="0.3">
      <c r="A6594" s="2">
        <v>775750</v>
      </c>
      <c r="B6594" s="3">
        <v>41837.4296412037</v>
      </c>
      <c r="C6594" s="2" t="s">
        <v>32</v>
      </c>
      <c r="D6594" s="2" t="str">
        <f>IF(Original!D6596 = "-", "Male", Original!D6596)</f>
        <v>Female</v>
      </c>
      <c r="E6594" s="2" t="s">
        <v>14</v>
      </c>
      <c r="F6594" s="2" t="str">
        <f>IF(Original!F6596 = "-", "c9", Original!F6596)</f>
        <v>c9</v>
      </c>
      <c r="G6594" s="2">
        <f>IF(ISBLANK(Original!G6596),MEDIAN(Original!G:G),Original!G6596)</f>
        <v>1352</v>
      </c>
    </row>
    <row r="6595" spans="1:7" x14ac:dyDescent="0.3">
      <c r="A6595" s="2">
        <v>436622</v>
      </c>
      <c r="B6595" s="3">
        <v>41837.643460648149</v>
      </c>
      <c r="C6595" s="2" t="s">
        <v>32</v>
      </c>
      <c r="D6595" s="2" t="str">
        <f>IF(Original!D6597 = "-", "Male", Original!D6597)</f>
        <v>Male</v>
      </c>
      <c r="E6595" s="2" t="s">
        <v>14</v>
      </c>
      <c r="F6595" s="2" t="str">
        <f>IF(Original!F6597 = "-", "c9", Original!F6597)</f>
        <v>c9</v>
      </c>
      <c r="G6595" s="2">
        <f>IF(ISBLANK(Original!G6597),MEDIAN(Original!G:G),Original!G6597)</f>
        <v>15698</v>
      </c>
    </row>
    <row r="6596" spans="1:7" x14ac:dyDescent="0.3">
      <c r="A6596" s="2">
        <v>221001</v>
      </c>
      <c r="B6596" s="3">
        <v>41837.644282407404</v>
      </c>
      <c r="C6596" s="2" t="s">
        <v>32</v>
      </c>
      <c r="D6596" s="2" t="str">
        <f>IF(Original!D6598 = "-", "Male", Original!D6598)</f>
        <v>Male</v>
      </c>
      <c r="E6596" s="2" t="s">
        <v>14</v>
      </c>
      <c r="F6596" s="2" t="str">
        <f>IF(Original!F6598 = "-", "c9", Original!F6598)</f>
        <v>c9</v>
      </c>
      <c r="G6596" s="2">
        <f>IF(ISBLANK(Original!G6598),MEDIAN(Original!G:G),Original!G6598)</f>
        <v>1666</v>
      </c>
    </row>
    <row r="6597" spans="1:7" x14ac:dyDescent="0.3">
      <c r="A6597" s="2">
        <v>653763</v>
      </c>
      <c r="B6597" s="3">
        <v>41792.741018518522</v>
      </c>
      <c r="C6597" s="2" t="s">
        <v>32</v>
      </c>
      <c r="D6597" s="2" t="str">
        <f>IF(Original!D6599 = "-", "Male", Original!D6599)</f>
        <v>Female</v>
      </c>
      <c r="E6597" s="2" t="s">
        <v>17</v>
      </c>
      <c r="F6597" s="2" t="str">
        <f>IF(Original!F6599 = "-", "c9", Original!F6599)</f>
        <v>i1</v>
      </c>
      <c r="G6597" s="2">
        <f>IF(ISBLANK(Original!G6599),MEDIAN(Original!G:G),Original!G6599)</f>
        <v>29288</v>
      </c>
    </row>
    <row r="6598" spans="1:7" x14ac:dyDescent="0.3">
      <c r="A6598" s="2">
        <v>774639</v>
      </c>
      <c r="B6598" s="3">
        <v>41792.741377314815</v>
      </c>
      <c r="C6598" s="2" t="s">
        <v>32</v>
      </c>
      <c r="D6598" s="2" t="str">
        <f>IF(Original!D6600 = "-", "Male", Original!D6600)</f>
        <v>Male</v>
      </c>
      <c r="E6598" s="2" t="s">
        <v>17</v>
      </c>
      <c r="F6598" s="2" t="str">
        <f>IF(Original!F6600 = "-", "c9", Original!F6600)</f>
        <v>i1</v>
      </c>
      <c r="G6598" s="2">
        <f>IF(ISBLANK(Original!G6600),MEDIAN(Original!G:G),Original!G6600)</f>
        <v>72311</v>
      </c>
    </row>
    <row r="6599" spans="1:7" x14ac:dyDescent="0.3">
      <c r="A6599" s="2">
        <v>763638</v>
      </c>
      <c r="B6599" s="3">
        <v>41800.59412037037</v>
      </c>
      <c r="C6599" s="2" t="s">
        <v>32</v>
      </c>
      <c r="D6599" s="2" t="str">
        <f>IF(Original!D6601 = "-", "Male", Original!D6601)</f>
        <v>Male</v>
      </c>
      <c r="E6599" s="2" t="s">
        <v>17</v>
      </c>
      <c r="F6599" s="2" t="str">
        <f>IF(Original!F6601 = "-", "c9", Original!F6601)</f>
        <v>i1</v>
      </c>
      <c r="G6599" s="2">
        <f>IF(ISBLANK(Original!G6601),MEDIAN(Original!G:G),Original!G6601)</f>
        <v>84840</v>
      </c>
    </row>
    <row r="6600" spans="1:7" x14ac:dyDescent="0.3">
      <c r="A6600" s="2">
        <v>61035</v>
      </c>
      <c r="B6600" s="3">
        <v>41800.595902777779</v>
      </c>
      <c r="C6600" s="2" t="s">
        <v>31</v>
      </c>
      <c r="D6600" s="2" t="str">
        <f>IF(Original!D6602 = "-", "Male", Original!D6602)</f>
        <v>Female</v>
      </c>
      <c r="E6600" s="2" t="s">
        <v>17</v>
      </c>
      <c r="F6600" s="2" t="str">
        <f>IF(Original!F6602 = "-", "c9", Original!F6602)</f>
        <v>i1</v>
      </c>
      <c r="G6600" s="2">
        <f>IF(ISBLANK(Original!G6602),MEDIAN(Original!G:G),Original!G6602)</f>
        <v>12060</v>
      </c>
    </row>
    <row r="6601" spans="1:7" x14ac:dyDescent="0.3">
      <c r="A6601" s="2">
        <v>144983</v>
      </c>
      <c r="B6601" s="3">
        <v>41800.598599537036</v>
      </c>
      <c r="C6601" s="2" t="s">
        <v>32</v>
      </c>
      <c r="D6601" s="2" t="str">
        <f>IF(Original!D6603 = "-", "Male", Original!D6603)</f>
        <v>Male</v>
      </c>
      <c r="E6601" s="2" t="s">
        <v>17</v>
      </c>
      <c r="F6601" s="2" t="str">
        <f>IF(Original!F6603 = "-", "c9", Original!F6603)</f>
        <v>i1</v>
      </c>
      <c r="G6601" s="2">
        <f>IF(ISBLANK(Original!G6603),MEDIAN(Original!G:G),Original!G6603)</f>
        <v>45289</v>
      </c>
    </row>
    <row r="6602" spans="1:7" x14ac:dyDescent="0.3">
      <c r="A6602" s="2">
        <v>776206</v>
      </c>
      <c r="B6602" s="3">
        <v>41800.599745370368</v>
      </c>
      <c r="C6602" s="2" t="s">
        <v>32</v>
      </c>
      <c r="D6602" s="2" t="str">
        <f>IF(Original!D6604 = "-", "Male", Original!D6604)</f>
        <v>Female</v>
      </c>
      <c r="E6602" s="2" t="s">
        <v>17</v>
      </c>
      <c r="F6602" s="2" t="str">
        <f>IF(Original!F6604 = "-", "c9", Original!F6604)</f>
        <v>i1</v>
      </c>
      <c r="G6602" s="2">
        <f>IF(ISBLANK(Original!G6604),MEDIAN(Original!G:G),Original!G6604)</f>
        <v>37431</v>
      </c>
    </row>
    <row r="6603" spans="1:7" x14ac:dyDescent="0.3">
      <c r="A6603" s="2">
        <v>513247</v>
      </c>
      <c r="B6603" s="3">
        <v>41800.600069444445</v>
      </c>
      <c r="C6603" s="2" t="s">
        <v>32</v>
      </c>
      <c r="D6603" s="2" t="str">
        <f>IF(Original!D6605 = "-", "Male", Original!D6605)</f>
        <v>Male</v>
      </c>
      <c r="E6603" s="2" t="s">
        <v>17</v>
      </c>
      <c r="F6603" s="2" t="str">
        <f>IF(Original!F6605 = "-", "c9", Original!F6605)</f>
        <v>i1</v>
      </c>
      <c r="G6603" s="2">
        <f>IF(ISBLANK(Original!G6605),MEDIAN(Original!G:G),Original!G6605)</f>
        <v>50500</v>
      </c>
    </row>
    <row r="6604" spans="1:7" x14ac:dyDescent="0.3">
      <c r="A6604" s="2">
        <v>481085</v>
      </c>
      <c r="B6604" s="3">
        <v>41810.62159722222</v>
      </c>
      <c r="C6604" s="2" t="s">
        <v>32</v>
      </c>
      <c r="D6604" s="2" t="str">
        <f>IF(Original!D6606 = "-", "Male", Original!D6606)</f>
        <v>Male</v>
      </c>
      <c r="E6604" s="2" t="s">
        <v>12</v>
      </c>
      <c r="F6604" s="2" t="str">
        <f>IF(Original!F6606 = "-", "c9", Original!F6606)</f>
        <v>c5</v>
      </c>
      <c r="G6604" s="2">
        <f>IF(ISBLANK(Original!G6606),MEDIAN(Original!G:G),Original!G6606)</f>
        <v>69080</v>
      </c>
    </row>
    <row r="6605" spans="1:7" x14ac:dyDescent="0.3">
      <c r="A6605" s="2">
        <v>66199</v>
      </c>
      <c r="B6605" s="3">
        <v>41810.62259259259</v>
      </c>
      <c r="C6605" s="2" t="s">
        <v>32</v>
      </c>
      <c r="D6605" s="2" t="str">
        <f>IF(Original!D6607 = "-", "Male", Original!D6607)</f>
        <v>Female</v>
      </c>
      <c r="E6605" s="2" t="s">
        <v>12</v>
      </c>
      <c r="F6605" s="2" t="str">
        <f>IF(Original!F6607 = "-", "c9", Original!F6607)</f>
        <v>c5</v>
      </c>
      <c r="G6605" s="2">
        <f>IF(ISBLANK(Original!G6607),MEDIAN(Original!G:G),Original!G6607)</f>
        <v>68509</v>
      </c>
    </row>
    <row r="6606" spans="1:7" x14ac:dyDescent="0.3">
      <c r="A6606" s="2">
        <v>651652</v>
      </c>
      <c r="B6606" s="3">
        <v>41785.748518518521</v>
      </c>
      <c r="C6606" s="2" t="s">
        <v>32</v>
      </c>
      <c r="D6606" s="2" t="str">
        <f>IF(Original!D6608 = "-", "Male", Original!D6608)</f>
        <v>Female</v>
      </c>
      <c r="E6606" s="2" t="s">
        <v>17</v>
      </c>
      <c r="F6606" s="2" t="str">
        <f>IF(Original!F6608 = "-", "c9", Original!F6608)</f>
        <v>i6</v>
      </c>
      <c r="G6606" s="2">
        <f>IF(ISBLANK(Original!G6608),MEDIAN(Original!G:G),Original!G6608)</f>
        <v>41011</v>
      </c>
    </row>
    <row r="6607" spans="1:7" x14ac:dyDescent="0.3">
      <c r="A6607" s="2">
        <v>29691</v>
      </c>
      <c r="B6607" s="3">
        <v>41880.252488425926</v>
      </c>
      <c r="C6607" s="2" t="s">
        <v>32</v>
      </c>
      <c r="D6607" s="2" t="str">
        <f>IF(Original!D6609 = "-", "Male", Original!D6609)</f>
        <v>Male</v>
      </c>
      <c r="E6607" s="2" t="s">
        <v>12</v>
      </c>
      <c r="F6607" s="2" t="str">
        <f>IF(Original!F6609 = "-", "c9", Original!F6609)</f>
        <v>i7</v>
      </c>
      <c r="G6607" s="2">
        <f>IF(ISBLANK(Original!G6609),MEDIAN(Original!G:G),Original!G6609)</f>
        <v>10700</v>
      </c>
    </row>
    <row r="6608" spans="1:7" x14ac:dyDescent="0.3">
      <c r="A6608" s="2">
        <v>41350</v>
      </c>
      <c r="B6608" s="3">
        <v>41880.252789351849</v>
      </c>
      <c r="C6608" s="2" t="s">
        <v>31</v>
      </c>
      <c r="D6608" s="2" t="str">
        <f>IF(Original!D6610 = "-", "Male", Original!D6610)</f>
        <v>Female</v>
      </c>
      <c r="E6608" s="2" t="s">
        <v>12</v>
      </c>
      <c r="F6608" s="2" t="str">
        <f>IF(Original!F6610 = "-", "c9", Original!F6610)</f>
        <v>i7</v>
      </c>
      <c r="G6608" s="2">
        <f>IF(ISBLANK(Original!G6610),MEDIAN(Original!G:G),Original!G6610)</f>
        <v>19018</v>
      </c>
    </row>
    <row r="6609" spans="1:7" x14ac:dyDescent="0.3">
      <c r="A6609" s="2">
        <v>297501</v>
      </c>
      <c r="B6609" s="3">
        <v>41821.484432870369</v>
      </c>
      <c r="C6609" s="2" t="s">
        <v>32</v>
      </c>
      <c r="D6609" s="2" t="str">
        <f>IF(Original!D6611 = "-", "Male", Original!D6611)</f>
        <v>Female</v>
      </c>
      <c r="E6609" s="2" t="s">
        <v>13</v>
      </c>
      <c r="F6609" s="2" t="str">
        <f>IF(Original!F6611 = "-", "c9", Original!F6611)</f>
        <v>i5</v>
      </c>
      <c r="G6609" s="2">
        <f>IF(ISBLANK(Original!G6611),MEDIAN(Original!G:G),Original!G6611)</f>
        <v>39211</v>
      </c>
    </row>
    <row r="6610" spans="1:7" x14ac:dyDescent="0.3">
      <c r="A6610" s="2">
        <v>25669</v>
      </c>
      <c r="B6610" s="3">
        <v>41829.267708333333</v>
      </c>
      <c r="C6610" s="2" t="s">
        <v>32</v>
      </c>
      <c r="D6610" s="2" t="str">
        <f>IF(Original!D6612 = "-", "Male", Original!D6612)</f>
        <v>Male</v>
      </c>
      <c r="E6610" s="2" t="s">
        <v>17</v>
      </c>
      <c r="F6610" s="2" t="str">
        <f>IF(Original!F6612 = "-", "c9", Original!F6612)</f>
        <v>c9</v>
      </c>
      <c r="G6610" s="2">
        <f>IF(ISBLANK(Original!G6612),MEDIAN(Original!G:G),Original!G6612)</f>
        <v>28175</v>
      </c>
    </row>
    <row r="6611" spans="1:7" x14ac:dyDescent="0.3">
      <c r="A6611" s="2">
        <v>419981</v>
      </c>
      <c r="B6611" s="3">
        <v>41829.268321759257</v>
      </c>
      <c r="C6611" s="2" t="s">
        <v>31</v>
      </c>
      <c r="D6611" s="2" t="str">
        <f>IF(Original!D6613 = "-", "Male", Original!D6613)</f>
        <v>Female</v>
      </c>
      <c r="E6611" s="2" t="s">
        <v>17</v>
      </c>
      <c r="F6611" s="2" t="str">
        <f>IF(Original!F6613 = "-", "c9", Original!F6613)</f>
        <v>c9</v>
      </c>
      <c r="G6611" s="2">
        <f>IF(ISBLANK(Original!G6613),MEDIAN(Original!G:G),Original!G6613)</f>
        <v>19839</v>
      </c>
    </row>
    <row r="6612" spans="1:7" x14ac:dyDescent="0.3">
      <c r="A6612" s="2">
        <v>215367</v>
      </c>
      <c r="B6612" s="3">
        <v>41829.268599537034</v>
      </c>
      <c r="C6612" s="2" t="s">
        <v>32</v>
      </c>
      <c r="D6612" s="2" t="str">
        <f>IF(Original!D6614 = "-", "Male", Original!D6614)</f>
        <v>Male</v>
      </c>
      <c r="E6612" s="2" t="s">
        <v>17</v>
      </c>
      <c r="F6612" s="2" t="str">
        <f>IF(Original!F6614 = "-", "c9", Original!F6614)</f>
        <v>c9</v>
      </c>
      <c r="G6612" s="2">
        <f>IF(ISBLANK(Original!G6614),MEDIAN(Original!G:G),Original!G6614)</f>
        <v>14446</v>
      </c>
    </row>
    <row r="6613" spans="1:7" x14ac:dyDescent="0.3">
      <c r="A6613" s="2">
        <v>821116</v>
      </c>
      <c r="B6613" s="3">
        <v>41829.270891203705</v>
      </c>
      <c r="C6613" s="2" t="s">
        <v>32</v>
      </c>
      <c r="D6613" s="2" t="str">
        <f>IF(Original!D6615 = "-", "Male", Original!D6615)</f>
        <v>Male</v>
      </c>
      <c r="E6613" s="2" t="s">
        <v>17</v>
      </c>
      <c r="F6613" s="2" t="str">
        <f>IF(Original!F6615 = "-", "c9", Original!F6615)</f>
        <v>c9</v>
      </c>
      <c r="G6613" s="2">
        <f>IF(ISBLANK(Original!G6615),MEDIAN(Original!G:G),Original!G6615)</f>
        <v>73081</v>
      </c>
    </row>
    <row r="6614" spans="1:7" x14ac:dyDescent="0.3">
      <c r="A6614" s="2">
        <v>565374</v>
      </c>
      <c r="B6614" s="3">
        <v>41831.401180555556</v>
      </c>
      <c r="C6614" s="2" t="s">
        <v>32</v>
      </c>
      <c r="D6614" s="2" t="str">
        <f>IF(Original!D6616 = "-", "Male", Original!D6616)</f>
        <v>Female</v>
      </c>
      <c r="E6614" s="2" t="s">
        <v>17</v>
      </c>
      <c r="F6614" s="2" t="str">
        <f>IF(Original!F6616 = "-", "c9", Original!F6616)</f>
        <v>c9</v>
      </c>
      <c r="G6614" s="2">
        <f>IF(ISBLANK(Original!G6616),MEDIAN(Original!G:G),Original!G6616)</f>
        <v>34329</v>
      </c>
    </row>
    <row r="6615" spans="1:7" x14ac:dyDescent="0.3">
      <c r="A6615" s="2">
        <v>745878</v>
      </c>
      <c r="B6615" s="3">
        <v>41840.404236111113</v>
      </c>
      <c r="C6615" s="2" t="s">
        <v>32</v>
      </c>
      <c r="D6615" s="2" t="str">
        <f>IF(Original!D6617 = "-", "Male", Original!D6617)</f>
        <v>Female</v>
      </c>
      <c r="E6615" s="2" t="s">
        <v>17</v>
      </c>
      <c r="F6615" s="2" t="str">
        <f>IF(Original!F6617 = "-", "c9", Original!F6617)</f>
        <v>c9</v>
      </c>
      <c r="G6615" s="2">
        <f>IF(ISBLANK(Original!G6617),MEDIAN(Original!G:G),Original!G6617)</f>
        <v>48013</v>
      </c>
    </row>
    <row r="6616" spans="1:7" x14ac:dyDescent="0.3">
      <c r="A6616" s="2">
        <v>810787</v>
      </c>
      <c r="B6616" s="3">
        <v>41840.405370370368</v>
      </c>
      <c r="C6616" s="2" t="s">
        <v>32</v>
      </c>
      <c r="D6616" s="2" t="str">
        <f>IF(Original!D6618 = "-", "Male", Original!D6618)</f>
        <v>Female</v>
      </c>
      <c r="E6616" s="2" t="s">
        <v>17</v>
      </c>
      <c r="F6616" s="2" t="str">
        <f>IF(Original!F6618 = "-", "c9", Original!F6618)</f>
        <v>c9</v>
      </c>
      <c r="G6616" s="2">
        <f>IF(ISBLANK(Original!G6618),MEDIAN(Original!G:G),Original!G6618)</f>
        <v>98990</v>
      </c>
    </row>
    <row r="6617" spans="1:7" x14ac:dyDescent="0.3">
      <c r="A6617" s="2">
        <v>624629</v>
      </c>
      <c r="B6617" s="3">
        <v>41853.575729166667</v>
      </c>
      <c r="C6617" s="2" t="s">
        <v>32</v>
      </c>
      <c r="D6617" s="2" t="str">
        <f>IF(Original!D6619 = "-", "Male", Original!D6619)</f>
        <v>Female</v>
      </c>
      <c r="E6617" s="2" t="s">
        <v>17</v>
      </c>
      <c r="F6617" s="2" t="str">
        <f>IF(Original!F6619 = "-", "c9", Original!F6619)</f>
        <v>c9</v>
      </c>
      <c r="G6617" s="2">
        <f>IF(ISBLANK(Original!G6619),MEDIAN(Original!G:G),Original!G6619)</f>
        <v>19651</v>
      </c>
    </row>
    <row r="6618" spans="1:7" x14ac:dyDescent="0.3">
      <c r="A6618" s="2">
        <v>372939</v>
      </c>
      <c r="B6618" s="3">
        <v>41811.60434027778</v>
      </c>
      <c r="C6618" s="2" t="s">
        <v>31</v>
      </c>
      <c r="D6618" s="2" t="str">
        <f>IF(Original!D6620 = "-", "Male", Original!D6620)</f>
        <v>Male</v>
      </c>
      <c r="E6618" s="2" t="s">
        <v>17</v>
      </c>
      <c r="F6618" s="2" t="str">
        <f>IF(Original!F6620 = "-", "c9", Original!F6620)</f>
        <v>c9</v>
      </c>
      <c r="G6618" s="2">
        <f>IF(ISBLANK(Original!G6620),MEDIAN(Original!G:G),Original!G6620)</f>
        <v>40581</v>
      </c>
    </row>
    <row r="6619" spans="1:7" x14ac:dyDescent="0.3">
      <c r="A6619" s="2">
        <v>621049</v>
      </c>
      <c r="B6619" s="3">
        <v>41811.607395833336</v>
      </c>
      <c r="C6619" s="2" t="s">
        <v>32</v>
      </c>
      <c r="D6619" s="2" t="str">
        <f>IF(Original!D6621 = "-", "Male", Original!D6621)</f>
        <v>Male</v>
      </c>
      <c r="E6619" s="2" t="s">
        <v>17</v>
      </c>
      <c r="F6619" s="2" t="str">
        <f>IF(Original!F6621 = "-", "c9", Original!F6621)</f>
        <v>c9</v>
      </c>
      <c r="G6619" s="2">
        <f>IF(ISBLANK(Original!G6621),MEDIAN(Original!G:G),Original!G6621)</f>
        <v>27120</v>
      </c>
    </row>
    <row r="6620" spans="1:7" x14ac:dyDescent="0.3">
      <c r="A6620" s="2">
        <v>784361</v>
      </c>
      <c r="B6620" s="3">
        <v>41815.64502314815</v>
      </c>
      <c r="C6620" s="2" t="s">
        <v>32</v>
      </c>
      <c r="D6620" s="2" t="str">
        <f>IF(Original!D6622 = "-", "Male", Original!D6622)</f>
        <v>Female</v>
      </c>
      <c r="E6620" s="2" t="s">
        <v>19</v>
      </c>
      <c r="F6620" s="2" t="str">
        <f>IF(Original!F6622 = "-", "c9", Original!F6622)</f>
        <v>i5</v>
      </c>
      <c r="G6620" s="2">
        <f>IF(ISBLANK(Original!G6622),MEDIAN(Original!G:G),Original!G6622)</f>
        <v>54258</v>
      </c>
    </row>
    <row r="6621" spans="1:7" x14ac:dyDescent="0.3">
      <c r="A6621" s="2">
        <v>317366</v>
      </c>
      <c r="B6621" s="3">
        <v>41815.64576388889</v>
      </c>
      <c r="C6621" s="2" t="s">
        <v>32</v>
      </c>
      <c r="D6621" s="2" t="str">
        <f>IF(Original!D6623 = "-", "Male", Original!D6623)</f>
        <v>Female</v>
      </c>
      <c r="E6621" s="2" t="s">
        <v>19</v>
      </c>
      <c r="F6621" s="2" t="str">
        <f>IF(Original!F6623 = "-", "c9", Original!F6623)</f>
        <v>i5</v>
      </c>
      <c r="G6621" s="2">
        <f>IF(ISBLANK(Original!G6623),MEDIAN(Original!G:G),Original!G6623)</f>
        <v>20730</v>
      </c>
    </row>
    <row r="6622" spans="1:7" x14ac:dyDescent="0.3">
      <c r="A6622" s="2">
        <v>211433</v>
      </c>
      <c r="B6622" s="3">
        <v>41815.648252314815</v>
      </c>
      <c r="C6622" s="2" t="s">
        <v>32</v>
      </c>
      <c r="D6622" s="2" t="str">
        <f>IF(Original!D6624 = "-", "Male", Original!D6624)</f>
        <v>Female</v>
      </c>
      <c r="E6622" s="2" t="s">
        <v>19</v>
      </c>
      <c r="F6622" s="2" t="str">
        <f>IF(Original!F6624 = "-", "c9", Original!F6624)</f>
        <v>i5</v>
      </c>
      <c r="G6622" s="2">
        <f>IF(ISBLANK(Original!G6624),MEDIAN(Original!G:G),Original!G6624)</f>
        <v>25467</v>
      </c>
    </row>
    <row r="6623" spans="1:7" x14ac:dyDescent="0.3">
      <c r="A6623" s="2">
        <v>771344</v>
      </c>
      <c r="B6623" s="3">
        <v>41815.650613425925</v>
      </c>
      <c r="C6623" s="2" t="s">
        <v>32</v>
      </c>
      <c r="D6623" s="2" t="str">
        <f>IF(Original!D6625 = "-", "Male", Original!D6625)</f>
        <v>Female</v>
      </c>
      <c r="E6623" s="2" t="s">
        <v>19</v>
      </c>
      <c r="F6623" s="2" t="str">
        <f>IF(Original!F6625 = "-", "c9", Original!F6625)</f>
        <v>i5</v>
      </c>
      <c r="G6623" s="2">
        <f>IF(ISBLANK(Original!G6625),MEDIAN(Original!G:G),Original!G6625)</f>
        <v>29214</v>
      </c>
    </row>
    <row r="6624" spans="1:7" x14ac:dyDescent="0.3">
      <c r="A6624" s="2">
        <v>552304</v>
      </c>
      <c r="B6624" s="3">
        <v>41821.290289351855</v>
      </c>
      <c r="C6624" s="2" t="s">
        <v>32</v>
      </c>
      <c r="D6624" s="2" t="str">
        <f>IF(Original!D6626 = "-", "Male", Original!D6626)</f>
        <v>Female</v>
      </c>
      <c r="E6624" s="2" t="s">
        <v>19</v>
      </c>
      <c r="F6624" s="2" t="str">
        <f>IF(Original!F6626 = "-", "c9", Original!F6626)</f>
        <v>i5</v>
      </c>
      <c r="G6624" s="2">
        <f>IF(ISBLANK(Original!G6626),MEDIAN(Original!G:G),Original!G6626)</f>
        <v>75164</v>
      </c>
    </row>
    <row r="6625" spans="1:7" x14ac:dyDescent="0.3">
      <c r="A6625" s="2">
        <v>907113</v>
      </c>
      <c r="B6625" s="3">
        <v>41821.292083333334</v>
      </c>
      <c r="C6625" s="2" t="s">
        <v>31</v>
      </c>
      <c r="D6625" s="2" t="str">
        <f>IF(Original!D6627 = "-", "Male", Original!D6627)</f>
        <v>Female</v>
      </c>
      <c r="E6625" s="2" t="s">
        <v>19</v>
      </c>
      <c r="F6625" s="2" t="str">
        <f>IF(Original!F6627 = "-", "c9", Original!F6627)</f>
        <v>i5</v>
      </c>
      <c r="G6625" s="2">
        <f>IF(ISBLANK(Original!G6627),MEDIAN(Original!G:G),Original!G6627)</f>
        <v>52210</v>
      </c>
    </row>
    <row r="6626" spans="1:7" x14ac:dyDescent="0.3">
      <c r="A6626" s="2">
        <v>698890</v>
      </c>
      <c r="B6626" s="3">
        <v>41822.598668981482</v>
      </c>
      <c r="C6626" s="2" t="s">
        <v>32</v>
      </c>
      <c r="D6626" s="2" t="str">
        <f>IF(Original!D6628 = "-", "Male", Original!D6628)</f>
        <v>Female</v>
      </c>
      <c r="E6626" s="2" t="s">
        <v>19</v>
      </c>
      <c r="F6626" s="2" t="str">
        <f>IF(Original!F6628 = "-", "c9", Original!F6628)</f>
        <v>i5</v>
      </c>
      <c r="G6626" s="2">
        <f>IF(ISBLANK(Original!G6628),MEDIAN(Original!G:G),Original!G6628)</f>
        <v>30117</v>
      </c>
    </row>
    <row r="6627" spans="1:7" x14ac:dyDescent="0.3">
      <c r="A6627" s="2">
        <v>674480</v>
      </c>
      <c r="B6627" s="3">
        <v>41822.599629629629</v>
      </c>
      <c r="C6627" s="2" t="s">
        <v>32</v>
      </c>
      <c r="D6627" s="2" t="str">
        <f>IF(Original!D6629 = "-", "Male", Original!D6629)</f>
        <v>Female</v>
      </c>
      <c r="E6627" s="2" t="s">
        <v>19</v>
      </c>
      <c r="F6627" s="2" t="str">
        <f>IF(Original!F6629 = "-", "c9", Original!F6629)</f>
        <v>i5</v>
      </c>
      <c r="G6627" s="2">
        <f>IF(ISBLANK(Original!G6629),MEDIAN(Original!G:G),Original!G6629)</f>
        <v>98848</v>
      </c>
    </row>
    <row r="6628" spans="1:7" x14ac:dyDescent="0.3">
      <c r="A6628" s="2">
        <v>310212</v>
      </c>
      <c r="B6628" s="3">
        <v>41822.719583333332</v>
      </c>
      <c r="C6628" s="2" t="s">
        <v>32</v>
      </c>
      <c r="D6628" s="2" t="str">
        <f>IF(Original!D6630 = "-", "Male", Original!D6630)</f>
        <v>Male</v>
      </c>
      <c r="E6628" s="2" t="s">
        <v>20</v>
      </c>
      <c r="F6628" s="2" t="str">
        <f>IF(Original!F6630 = "-", "c9", Original!F6630)</f>
        <v>c5</v>
      </c>
      <c r="G6628" s="2">
        <f>IF(ISBLANK(Original!G6630),MEDIAN(Original!G:G),Original!G6630)</f>
        <v>26175</v>
      </c>
    </row>
    <row r="6629" spans="1:7" x14ac:dyDescent="0.3">
      <c r="A6629" s="2">
        <v>393797</v>
      </c>
      <c r="B6629" s="3">
        <v>41851.511296296296</v>
      </c>
      <c r="C6629" s="2" t="s">
        <v>32</v>
      </c>
      <c r="D6629" s="2" t="str">
        <f>IF(Original!D6631 = "-", "Male", Original!D6631)</f>
        <v>Male</v>
      </c>
      <c r="E6629" s="2" t="s">
        <v>12</v>
      </c>
      <c r="F6629" s="2" t="str">
        <f>IF(Original!F6631 = "-", "c9", Original!F6631)</f>
        <v>b9</v>
      </c>
      <c r="G6629" s="2">
        <f>IF(ISBLANK(Original!G6631),MEDIAN(Original!G:G),Original!G6631)</f>
        <v>96306</v>
      </c>
    </row>
    <row r="6630" spans="1:7" x14ac:dyDescent="0.3">
      <c r="A6630" s="2">
        <v>208336</v>
      </c>
      <c r="B6630" s="3">
        <v>41831.753206018519</v>
      </c>
      <c r="C6630" s="2" t="s">
        <v>32</v>
      </c>
      <c r="D6630" s="2" t="str">
        <f>IF(Original!D6632 = "-", "Male", Original!D6632)</f>
        <v>Male</v>
      </c>
      <c r="E6630" s="2" t="s">
        <v>17</v>
      </c>
      <c r="F6630" s="2" t="str">
        <f>IF(Original!F6632 = "-", "c9", Original!F6632)</f>
        <v>c5</v>
      </c>
      <c r="G6630" s="2">
        <f>IF(ISBLANK(Original!G6632),MEDIAN(Original!G:G),Original!G6632)</f>
        <v>36862</v>
      </c>
    </row>
    <row r="6631" spans="1:7" x14ac:dyDescent="0.3">
      <c r="A6631" s="2">
        <v>421114</v>
      </c>
      <c r="B6631" s="3">
        <v>41802.790196759262</v>
      </c>
      <c r="C6631" s="2" t="s">
        <v>32</v>
      </c>
      <c r="D6631" s="2" t="str">
        <f>IF(Original!D6633 = "-", "Male", Original!D6633)</f>
        <v>Female</v>
      </c>
      <c r="E6631" s="2" t="s">
        <v>20</v>
      </c>
      <c r="F6631" s="2" t="str">
        <f>IF(Original!F6633 = "-", "c9", Original!F6633)</f>
        <v>c8</v>
      </c>
      <c r="G6631" s="2">
        <f>IF(ISBLANK(Original!G6633),MEDIAN(Original!G:G),Original!G6633)</f>
        <v>30246</v>
      </c>
    </row>
    <row r="6632" spans="1:7" x14ac:dyDescent="0.3">
      <c r="A6632" s="2">
        <v>353328</v>
      </c>
      <c r="B6632" s="3">
        <v>41814.711747685185</v>
      </c>
      <c r="C6632" s="2" t="s">
        <v>32</v>
      </c>
      <c r="D6632" s="2" t="str">
        <f>IF(Original!D6634 = "-", "Male", Original!D6634)</f>
        <v>Female</v>
      </c>
      <c r="E6632" s="2" t="s">
        <v>19</v>
      </c>
      <c r="F6632" s="2" t="str">
        <f>IF(Original!F6634 = "-", "c9", Original!F6634)</f>
        <v>c5</v>
      </c>
      <c r="G6632" s="2">
        <f>IF(ISBLANK(Original!G6634),MEDIAN(Original!G:G),Original!G6634)</f>
        <v>63454</v>
      </c>
    </row>
    <row r="6633" spans="1:7" x14ac:dyDescent="0.3">
      <c r="A6633" s="2">
        <v>265942</v>
      </c>
      <c r="B6633" s="3">
        <v>41824.663310185184</v>
      </c>
      <c r="C6633" s="2" t="s">
        <v>32</v>
      </c>
      <c r="D6633" s="2" t="str">
        <f>IF(Original!D6635 = "-", "Male", Original!D6635)</f>
        <v>Female</v>
      </c>
      <c r="E6633" s="2" t="s">
        <v>19</v>
      </c>
      <c r="F6633" s="2" t="str">
        <f>IF(Original!F6635 = "-", "c9", Original!F6635)</f>
        <v>c5</v>
      </c>
      <c r="G6633" s="2">
        <f>IF(ISBLANK(Original!G6635),MEDIAN(Original!G:G),Original!G6635)</f>
        <v>85504</v>
      </c>
    </row>
    <row r="6634" spans="1:7" x14ac:dyDescent="0.3">
      <c r="A6634" s="2">
        <v>316119</v>
      </c>
      <c r="B6634" s="3">
        <v>41824.664398148147</v>
      </c>
      <c r="C6634" s="2" t="s">
        <v>32</v>
      </c>
      <c r="D6634" s="2" t="str">
        <f>IF(Original!D6636 = "-", "Male", Original!D6636)</f>
        <v>Female</v>
      </c>
      <c r="E6634" s="2" t="s">
        <v>19</v>
      </c>
      <c r="F6634" s="2" t="str">
        <f>IF(Original!F6636 = "-", "c9", Original!F6636)</f>
        <v>c5</v>
      </c>
      <c r="G6634" s="2">
        <f>IF(ISBLANK(Original!G6636),MEDIAN(Original!G:G),Original!G6636)</f>
        <v>80425</v>
      </c>
    </row>
    <row r="6635" spans="1:7" x14ac:dyDescent="0.3">
      <c r="A6635" s="2">
        <v>696413</v>
      </c>
      <c r="B6635" s="3">
        <v>41799.592534722222</v>
      </c>
      <c r="C6635" s="2" t="s">
        <v>32</v>
      </c>
      <c r="D6635" s="2" t="str">
        <f>IF(Original!D6637 = "-", "Male", Original!D6637)</f>
        <v>Female</v>
      </c>
      <c r="E6635" s="2" t="s">
        <v>20</v>
      </c>
      <c r="F6635" s="2" t="str">
        <f>IF(Original!F6637 = "-", "c9", Original!F6637)</f>
        <v>c9</v>
      </c>
      <c r="G6635" s="2">
        <f>IF(ISBLANK(Original!G6637),MEDIAN(Original!G:G),Original!G6637)</f>
        <v>63497</v>
      </c>
    </row>
    <row r="6636" spans="1:7" x14ac:dyDescent="0.3">
      <c r="A6636" s="2">
        <v>839393</v>
      </c>
      <c r="B6636" s="3">
        <v>41799.592962962961</v>
      </c>
      <c r="C6636" s="2" t="s">
        <v>32</v>
      </c>
      <c r="D6636" s="2" t="str">
        <f>IF(Original!D6638 = "-", "Male", Original!D6638)</f>
        <v>Male</v>
      </c>
      <c r="E6636" s="2" t="s">
        <v>20</v>
      </c>
      <c r="F6636" s="2" t="str">
        <f>IF(Original!F6638 = "-", "c9", Original!F6638)</f>
        <v>c9</v>
      </c>
      <c r="G6636" s="2">
        <f>IF(ISBLANK(Original!G6638),MEDIAN(Original!G:G),Original!G6638)</f>
        <v>1537</v>
      </c>
    </row>
    <row r="6637" spans="1:7" x14ac:dyDescent="0.3">
      <c r="A6637" s="2">
        <v>457071</v>
      </c>
      <c r="B6637" s="3">
        <v>41798.75445601852</v>
      </c>
      <c r="C6637" s="2" t="s">
        <v>32</v>
      </c>
      <c r="D6637" s="2" t="str">
        <f>IF(Original!D6639 = "-", "Male", Original!D6639)</f>
        <v>Don’t want to say</v>
      </c>
      <c r="E6637" s="2" t="s">
        <v>20</v>
      </c>
      <c r="F6637" s="2" t="str">
        <f>IF(Original!F6639 = "-", "c9", Original!F6639)</f>
        <v>c9</v>
      </c>
      <c r="G6637" s="2">
        <f>IF(ISBLANK(Original!G6639),MEDIAN(Original!G:G),Original!G6639)</f>
        <v>49520</v>
      </c>
    </row>
    <row r="6638" spans="1:7" x14ac:dyDescent="0.3">
      <c r="A6638" s="2">
        <v>491660</v>
      </c>
      <c r="B6638" s="3">
        <v>41829.31790509259</v>
      </c>
      <c r="C6638" s="2" t="s">
        <v>32</v>
      </c>
      <c r="D6638" s="2" t="str">
        <f>IF(Original!D6640 = "-", "Male", Original!D6640)</f>
        <v>Male</v>
      </c>
      <c r="E6638" s="2" t="s">
        <v>20</v>
      </c>
      <c r="F6638" s="2" t="str">
        <f>IF(Original!F6640 = "-", "c9", Original!F6640)</f>
        <v>c9</v>
      </c>
      <c r="G6638" s="2">
        <f>IF(ISBLANK(Original!G6640),MEDIAN(Original!G:G),Original!G6640)</f>
        <v>20736</v>
      </c>
    </row>
    <row r="6639" spans="1:7" x14ac:dyDescent="0.3">
      <c r="A6639" s="2">
        <v>342183</v>
      </c>
      <c r="B6639" s="3">
        <v>41829.319699074076</v>
      </c>
      <c r="C6639" s="2" t="s">
        <v>32</v>
      </c>
      <c r="D6639" s="2" t="str">
        <f>IF(Original!D6641 = "-", "Male", Original!D6641)</f>
        <v>Male</v>
      </c>
      <c r="E6639" s="2" t="s">
        <v>20</v>
      </c>
      <c r="F6639" s="2" t="str">
        <f>IF(Original!F6641 = "-", "c9", Original!F6641)</f>
        <v>c9</v>
      </c>
      <c r="G6639" s="2">
        <f>IF(ISBLANK(Original!G6641),MEDIAN(Original!G:G),Original!G6641)</f>
        <v>80343</v>
      </c>
    </row>
    <row r="6640" spans="1:7" x14ac:dyDescent="0.3">
      <c r="A6640" s="2">
        <v>678922</v>
      </c>
      <c r="B6640" s="3">
        <v>41793.734155092592</v>
      </c>
      <c r="C6640" s="2" t="s">
        <v>32</v>
      </c>
      <c r="D6640" s="2" t="str">
        <f>IF(Original!D6642 = "-", "Male", Original!D6642)</f>
        <v>Male</v>
      </c>
      <c r="E6640" s="2" t="s">
        <v>20</v>
      </c>
      <c r="F6640" s="2" t="str">
        <f>IF(Original!F6642 = "-", "c9", Original!F6642)</f>
        <v>c9</v>
      </c>
      <c r="G6640" s="2">
        <f>IF(ISBLANK(Original!G6642),MEDIAN(Original!G:G),Original!G6642)</f>
        <v>3688</v>
      </c>
    </row>
    <row r="6641" spans="1:7" x14ac:dyDescent="0.3">
      <c r="A6641" s="2">
        <v>738001</v>
      </c>
      <c r="B6641" s="3">
        <v>41817.170104166667</v>
      </c>
      <c r="C6641" s="2" t="s">
        <v>32</v>
      </c>
      <c r="D6641" s="2" t="str">
        <f>IF(Original!D6643 = "-", "Male", Original!D6643)</f>
        <v>Male</v>
      </c>
      <c r="E6641" s="2" t="s">
        <v>17</v>
      </c>
      <c r="F6641" s="2" t="str">
        <f>IF(Original!F6643 = "-", "c9", Original!F6643)</f>
        <v>c5</v>
      </c>
      <c r="G6641" s="2">
        <f>IF(ISBLANK(Original!G6643),MEDIAN(Original!G:G),Original!G6643)</f>
        <v>56881</v>
      </c>
    </row>
    <row r="6642" spans="1:7" x14ac:dyDescent="0.3">
      <c r="A6642" s="2">
        <v>891558</v>
      </c>
      <c r="B6642" s="3">
        <v>41819.391562500001</v>
      </c>
      <c r="C6642" s="2" t="s">
        <v>32</v>
      </c>
      <c r="D6642" s="2" t="str">
        <f>IF(Original!D6644 = "-", "Male", Original!D6644)</f>
        <v>Male</v>
      </c>
      <c r="E6642" s="2" t="s">
        <v>17</v>
      </c>
      <c r="F6642" s="2" t="str">
        <f>IF(Original!F6644 = "-", "c9", Original!F6644)</f>
        <v>c5</v>
      </c>
      <c r="G6642" s="2">
        <f>IF(ISBLANK(Original!G6644),MEDIAN(Original!G:G),Original!G6644)</f>
        <v>94543</v>
      </c>
    </row>
    <row r="6643" spans="1:7" x14ac:dyDescent="0.3">
      <c r="A6643" s="2">
        <v>227116</v>
      </c>
      <c r="B6643" s="3">
        <v>41823.871759259258</v>
      </c>
      <c r="C6643" s="2" t="s">
        <v>32</v>
      </c>
      <c r="D6643" s="2" t="str">
        <f>IF(Original!D6645 = "-", "Male", Original!D6645)</f>
        <v>Male</v>
      </c>
      <c r="E6643" s="2" t="s">
        <v>17</v>
      </c>
      <c r="F6643" s="2" t="str">
        <f>IF(Original!F6645 = "-", "c9", Original!F6645)</f>
        <v>c5</v>
      </c>
      <c r="G6643" s="2">
        <f>IF(ISBLANK(Original!G6645),MEDIAN(Original!G:G),Original!G6645)</f>
        <v>60609</v>
      </c>
    </row>
    <row r="6644" spans="1:7" x14ac:dyDescent="0.3">
      <c r="A6644" s="2">
        <v>848217</v>
      </c>
      <c r="B6644" s="3">
        <v>41870.574930555558</v>
      </c>
      <c r="C6644" s="2" t="s">
        <v>32</v>
      </c>
      <c r="D6644" s="2" t="str">
        <f>IF(Original!D6646 = "-", "Male", Original!D6646)</f>
        <v>Male</v>
      </c>
      <c r="E6644" s="2" t="s">
        <v>12</v>
      </c>
      <c r="F6644" s="2" t="str">
        <f>IF(Original!F6646 = "-", "c9", Original!F6646)</f>
        <v>c9</v>
      </c>
      <c r="G6644" s="2">
        <f>IF(ISBLANK(Original!G6646),MEDIAN(Original!G:G),Original!G6646)</f>
        <v>25553</v>
      </c>
    </row>
    <row r="6645" spans="1:7" x14ac:dyDescent="0.3">
      <c r="A6645" s="2">
        <v>174164</v>
      </c>
      <c r="B6645" s="3">
        <v>41870.575162037036</v>
      </c>
      <c r="C6645" s="2" t="s">
        <v>32</v>
      </c>
      <c r="D6645" s="2" t="str">
        <f>IF(Original!D6647 = "-", "Male", Original!D6647)</f>
        <v>Don’t want to say</v>
      </c>
      <c r="E6645" s="2" t="s">
        <v>12</v>
      </c>
      <c r="F6645" s="2" t="str">
        <f>IF(Original!F6647 = "-", "c9", Original!F6647)</f>
        <v>c9</v>
      </c>
      <c r="G6645" s="2">
        <f>IF(ISBLANK(Original!G6647),MEDIAN(Original!G:G),Original!G6647)</f>
        <v>18653</v>
      </c>
    </row>
    <row r="6646" spans="1:7" x14ac:dyDescent="0.3">
      <c r="A6646" s="2">
        <v>653149</v>
      </c>
      <c r="B6646" s="3">
        <v>41809.373379629629</v>
      </c>
      <c r="C6646" s="2" t="s">
        <v>32</v>
      </c>
      <c r="D6646" s="2" t="str">
        <f>IF(Original!D6648 = "-", "Male", Original!D6648)</f>
        <v>Female</v>
      </c>
      <c r="E6646" s="2" t="s">
        <v>13</v>
      </c>
      <c r="F6646" s="2" t="str">
        <f>IF(Original!F6648 = "-", "c9", Original!F6648)</f>
        <v>c9</v>
      </c>
      <c r="G6646" s="2">
        <f>IF(ISBLANK(Original!G6648),MEDIAN(Original!G:G),Original!G6648)</f>
        <v>31116</v>
      </c>
    </row>
    <row r="6647" spans="1:7" x14ac:dyDescent="0.3">
      <c r="A6647" s="2">
        <v>631703</v>
      </c>
      <c r="B6647" s="3">
        <v>41809.374826388892</v>
      </c>
      <c r="C6647" s="2" t="s">
        <v>32</v>
      </c>
      <c r="D6647" s="2" t="str">
        <f>IF(Original!D6649 = "-", "Male", Original!D6649)</f>
        <v>Female</v>
      </c>
      <c r="E6647" s="2" t="s">
        <v>13</v>
      </c>
      <c r="F6647" s="2" t="str">
        <f>IF(Original!F6649 = "-", "c9", Original!F6649)</f>
        <v>c9</v>
      </c>
      <c r="G6647" s="2">
        <f>IF(ISBLANK(Original!G6649),MEDIAN(Original!G:G),Original!G6649)</f>
        <v>88886</v>
      </c>
    </row>
    <row r="6648" spans="1:7" x14ac:dyDescent="0.3">
      <c r="A6648" s="2">
        <v>382379</v>
      </c>
      <c r="B6648" s="3">
        <v>41828.467118055552</v>
      </c>
      <c r="C6648" s="2" t="s">
        <v>31</v>
      </c>
      <c r="D6648" s="2" t="str">
        <f>IF(Original!D6650 = "-", "Male", Original!D6650)</f>
        <v>Female</v>
      </c>
      <c r="E6648" s="2" t="s">
        <v>13</v>
      </c>
      <c r="F6648" s="2" t="str">
        <f>IF(Original!F6650 = "-", "c9", Original!F6650)</f>
        <v>c9</v>
      </c>
      <c r="G6648" s="2">
        <f>IF(ISBLANK(Original!G6650),MEDIAN(Original!G:G),Original!G6650)</f>
        <v>6989</v>
      </c>
    </row>
    <row r="6649" spans="1:7" x14ac:dyDescent="0.3">
      <c r="A6649" s="2">
        <v>257613</v>
      </c>
      <c r="B6649" s="3">
        <v>41828.467465277776</v>
      </c>
      <c r="C6649" s="2" t="s">
        <v>32</v>
      </c>
      <c r="D6649" s="2" t="str">
        <f>IF(Original!D6651 = "-", "Male", Original!D6651)</f>
        <v>Female</v>
      </c>
      <c r="E6649" s="2" t="s">
        <v>13</v>
      </c>
      <c r="F6649" s="2" t="str">
        <f>IF(Original!F6651 = "-", "c9", Original!F6651)</f>
        <v>c9</v>
      </c>
      <c r="G6649" s="2">
        <f>IF(ISBLANK(Original!G6651),MEDIAN(Original!G:G),Original!G6651)</f>
        <v>90535</v>
      </c>
    </row>
    <row r="6650" spans="1:7" x14ac:dyDescent="0.3">
      <c r="A6650" s="2">
        <v>818110</v>
      </c>
      <c r="B6650" s="3">
        <v>41828.468842592592</v>
      </c>
      <c r="C6650" s="2" t="s">
        <v>32</v>
      </c>
      <c r="D6650" s="2" t="str">
        <f>IF(Original!D6652 = "-", "Male", Original!D6652)</f>
        <v>Female</v>
      </c>
      <c r="E6650" s="2" t="s">
        <v>13</v>
      </c>
      <c r="F6650" s="2" t="str">
        <f>IF(Original!F6652 = "-", "c9", Original!F6652)</f>
        <v>c9</v>
      </c>
      <c r="G6650" s="2">
        <f>IF(ISBLANK(Original!G6652),MEDIAN(Original!G:G),Original!G6652)</f>
        <v>46825</v>
      </c>
    </row>
    <row r="6651" spans="1:7" x14ac:dyDescent="0.3">
      <c r="A6651" s="2">
        <v>294003</v>
      </c>
      <c r="B6651" s="3">
        <v>41831.769525462965</v>
      </c>
      <c r="C6651" s="2" t="s">
        <v>32</v>
      </c>
      <c r="D6651" s="2" t="str">
        <f>IF(Original!D6653 = "-", "Male", Original!D6653)</f>
        <v>Female</v>
      </c>
      <c r="E6651" s="2" t="s">
        <v>13</v>
      </c>
      <c r="F6651" s="2" t="str">
        <f>IF(Original!F6653 = "-", "c9", Original!F6653)</f>
        <v>c5</v>
      </c>
      <c r="G6651" s="2">
        <f>IF(ISBLANK(Original!G6653),MEDIAN(Original!G:G),Original!G6653)</f>
        <v>2939</v>
      </c>
    </row>
    <row r="6652" spans="1:7" x14ac:dyDescent="0.3">
      <c r="A6652" s="2">
        <v>404097</v>
      </c>
      <c r="B6652" s="3">
        <v>41842.816203703704</v>
      </c>
      <c r="C6652" s="2" t="s">
        <v>32</v>
      </c>
      <c r="D6652" s="2" t="str">
        <f>IF(Original!D6654 = "-", "Male", Original!D6654)</f>
        <v>Male</v>
      </c>
      <c r="E6652" s="2" t="s">
        <v>13</v>
      </c>
      <c r="F6652" s="2" t="str">
        <f>IF(Original!F6654 = "-", "c9", Original!F6654)</f>
        <v>c5</v>
      </c>
      <c r="G6652" s="2">
        <f>IF(ISBLANK(Original!G6654),MEDIAN(Original!G:G),Original!G6654)</f>
        <v>64122</v>
      </c>
    </row>
    <row r="6653" spans="1:7" x14ac:dyDescent="0.3">
      <c r="A6653" s="2">
        <v>569723</v>
      </c>
      <c r="B6653" s="3">
        <v>41845.362997685188</v>
      </c>
      <c r="C6653" s="2" t="s">
        <v>32</v>
      </c>
      <c r="D6653" s="2" t="str">
        <f>IF(Original!D6655 = "-", "Male", Original!D6655)</f>
        <v>Male</v>
      </c>
      <c r="E6653" s="2" t="s">
        <v>12</v>
      </c>
      <c r="F6653" s="2" t="str">
        <f>IF(Original!F6655 = "-", "c9", Original!F6655)</f>
        <v>b9</v>
      </c>
      <c r="G6653" s="2">
        <f>IF(ISBLANK(Original!G6655),MEDIAN(Original!G:G),Original!G6655)</f>
        <v>86726</v>
      </c>
    </row>
    <row r="6654" spans="1:7" x14ac:dyDescent="0.3">
      <c r="A6654" s="2">
        <v>722315</v>
      </c>
      <c r="B6654" s="3">
        <v>41789.68482638889</v>
      </c>
      <c r="C6654" s="2" t="s">
        <v>32</v>
      </c>
      <c r="D6654" s="2" t="str">
        <f>IF(Original!D6656 = "-", "Male", Original!D6656)</f>
        <v>Female</v>
      </c>
      <c r="E6654" s="2" t="s">
        <v>20</v>
      </c>
      <c r="F6654" s="2" t="str">
        <f>IF(Original!F6656 = "-", "c9", Original!F6656)</f>
        <v>c8</v>
      </c>
      <c r="G6654" s="2">
        <f>IF(ISBLANK(Original!G6656),MEDIAN(Original!G:G),Original!G6656)</f>
        <v>56422</v>
      </c>
    </row>
    <row r="6655" spans="1:7" x14ac:dyDescent="0.3">
      <c r="A6655" s="2">
        <v>119900</v>
      </c>
      <c r="B6655" s="3">
        <v>41789.686863425923</v>
      </c>
      <c r="C6655" s="2" t="s">
        <v>31</v>
      </c>
      <c r="D6655" s="2" t="str">
        <f>IF(Original!D6657 = "-", "Male", Original!D6657)</f>
        <v>Female</v>
      </c>
      <c r="E6655" s="2" t="s">
        <v>20</v>
      </c>
      <c r="F6655" s="2" t="str">
        <f>IF(Original!F6657 = "-", "c9", Original!F6657)</f>
        <v>c8</v>
      </c>
      <c r="G6655" s="2">
        <f>IF(ISBLANK(Original!G6657),MEDIAN(Original!G:G),Original!G6657)</f>
        <v>11787</v>
      </c>
    </row>
    <row r="6656" spans="1:7" x14ac:dyDescent="0.3">
      <c r="A6656" s="2">
        <v>487617</v>
      </c>
      <c r="B6656" s="3">
        <v>41789.6871875</v>
      </c>
      <c r="C6656" s="2" t="s">
        <v>32</v>
      </c>
      <c r="D6656" s="2" t="str">
        <f>IF(Original!D6658 = "-", "Male", Original!D6658)</f>
        <v>Male</v>
      </c>
      <c r="E6656" s="2" t="s">
        <v>20</v>
      </c>
      <c r="F6656" s="2" t="str">
        <f>IF(Original!F6658 = "-", "c9", Original!F6658)</f>
        <v>c8</v>
      </c>
      <c r="G6656" s="2">
        <f>IF(ISBLANK(Original!G6658),MEDIAN(Original!G:G),Original!G6658)</f>
        <v>12470</v>
      </c>
    </row>
    <row r="6657" spans="1:7" x14ac:dyDescent="0.3">
      <c r="A6657" s="2">
        <v>497227</v>
      </c>
      <c r="B6657" s="3">
        <v>41815.479201388887</v>
      </c>
      <c r="C6657" s="2" t="s">
        <v>32</v>
      </c>
      <c r="D6657" s="2" t="str">
        <f>IF(Original!D6659 = "-", "Male", Original!D6659)</f>
        <v>Male</v>
      </c>
      <c r="E6657" s="2" t="s">
        <v>17</v>
      </c>
      <c r="F6657" s="2" t="str">
        <f>IF(Original!F6659 = "-", "c9", Original!F6659)</f>
        <v>b9</v>
      </c>
      <c r="G6657" s="2">
        <f>IF(ISBLANK(Original!G6659),MEDIAN(Original!G:G),Original!G6659)</f>
        <v>98380</v>
      </c>
    </row>
    <row r="6658" spans="1:7" x14ac:dyDescent="0.3">
      <c r="A6658" s="2">
        <v>702864</v>
      </c>
      <c r="B6658" s="3">
        <v>41817.37940972222</v>
      </c>
      <c r="C6658" s="2" t="s">
        <v>31</v>
      </c>
      <c r="D6658" s="2" t="str">
        <f>IF(Original!D6660 = "-", "Male", Original!D6660)</f>
        <v>Don’t want to say</v>
      </c>
      <c r="E6658" s="2" t="s">
        <v>17</v>
      </c>
      <c r="F6658" s="2" t="str">
        <f>IF(Original!F6660 = "-", "c9", Original!F6660)</f>
        <v>b9</v>
      </c>
      <c r="G6658" s="2">
        <f>IF(ISBLANK(Original!G6660),MEDIAN(Original!G:G),Original!G6660)</f>
        <v>5306</v>
      </c>
    </row>
    <row r="6659" spans="1:7" x14ac:dyDescent="0.3">
      <c r="A6659" s="2">
        <v>395332</v>
      </c>
      <c r="B6659" s="3">
        <v>41815.59101851852</v>
      </c>
      <c r="C6659" s="2" t="s">
        <v>32</v>
      </c>
      <c r="D6659" s="2" t="str">
        <f>IF(Original!D6661 = "-", "Male", Original!D6661)</f>
        <v>Male</v>
      </c>
      <c r="E6659" s="2" t="s">
        <v>17</v>
      </c>
      <c r="F6659" s="2" t="str">
        <f>IF(Original!F6661 = "-", "c9", Original!F6661)</f>
        <v>c8</v>
      </c>
      <c r="G6659" s="2">
        <f>IF(ISBLANK(Original!G6661),MEDIAN(Original!G:G),Original!G6661)</f>
        <v>27105</v>
      </c>
    </row>
    <row r="6660" spans="1:7" x14ac:dyDescent="0.3">
      <c r="A6660" s="2">
        <v>445648</v>
      </c>
      <c r="B6660" s="3">
        <v>41815.591365740744</v>
      </c>
      <c r="C6660" s="2" t="s">
        <v>32</v>
      </c>
      <c r="D6660" s="2" t="str">
        <f>IF(Original!D6662 = "-", "Male", Original!D6662)</f>
        <v>Female</v>
      </c>
      <c r="E6660" s="2" t="s">
        <v>17</v>
      </c>
      <c r="F6660" s="2" t="str">
        <f>IF(Original!F6662 = "-", "c9", Original!F6662)</f>
        <v>c8</v>
      </c>
      <c r="G6660" s="2">
        <f>IF(ISBLANK(Original!G6662),MEDIAN(Original!G:G),Original!G6662)</f>
        <v>97712</v>
      </c>
    </row>
    <row r="6661" spans="1:7" x14ac:dyDescent="0.3">
      <c r="A6661" s="2">
        <v>253111</v>
      </c>
      <c r="B6661" s="3">
        <v>41817.266574074078</v>
      </c>
      <c r="C6661" s="2" t="s">
        <v>31</v>
      </c>
      <c r="D6661" s="2" t="str">
        <f>IF(Original!D6663 = "-", "Male", Original!D6663)</f>
        <v>Male</v>
      </c>
      <c r="E6661" s="2" t="s">
        <v>17</v>
      </c>
      <c r="F6661" s="2" t="str">
        <f>IF(Original!F6663 = "-", "c9", Original!F6663)</f>
        <v>c8</v>
      </c>
      <c r="G6661" s="2">
        <f>IF(ISBLANK(Original!G6663),MEDIAN(Original!G:G),Original!G6663)</f>
        <v>35504</v>
      </c>
    </row>
    <row r="6662" spans="1:7" x14ac:dyDescent="0.3">
      <c r="A6662" s="2">
        <v>67339</v>
      </c>
      <c r="B6662" s="3">
        <v>41822.389606481483</v>
      </c>
      <c r="C6662" s="2" t="s">
        <v>32</v>
      </c>
      <c r="D6662" s="2" t="str">
        <f>IF(Original!D6664 = "-", "Male", Original!D6664)</f>
        <v>Female</v>
      </c>
      <c r="E6662" s="2" t="s">
        <v>17</v>
      </c>
      <c r="F6662" s="2" t="str">
        <f>IF(Original!F6664 = "-", "c9", Original!F6664)</f>
        <v>c5</v>
      </c>
      <c r="G6662" s="2">
        <f>IF(ISBLANK(Original!G6664),MEDIAN(Original!G:G),Original!G6664)</f>
        <v>50925</v>
      </c>
    </row>
    <row r="6663" spans="1:7" x14ac:dyDescent="0.3">
      <c r="A6663" s="2">
        <v>579038</v>
      </c>
      <c r="B6663" s="3">
        <v>41837.729895833334</v>
      </c>
      <c r="C6663" s="2" t="s">
        <v>31</v>
      </c>
      <c r="D6663" s="2" t="str">
        <f>IF(Original!D6665 = "-", "Male", Original!D6665)</f>
        <v>Male</v>
      </c>
      <c r="E6663" s="2" t="s">
        <v>17</v>
      </c>
      <c r="F6663" s="2" t="str">
        <f>IF(Original!F6665 = "-", "c9", Original!F6665)</f>
        <v>c5</v>
      </c>
      <c r="G6663" s="2">
        <f>IF(ISBLANK(Original!G6665),MEDIAN(Original!G:G),Original!G6665)</f>
        <v>38706</v>
      </c>
    </row>
    <row r="6664" spans="1:7" x14ac:dyDescent="0.3">
      <c r="A6664" s="2">
        <v>488388</v>
      </c>
      <c r="B6664" s="3">
        <v>41876.437719907408</v>
      </c>
      <c r="C6664" s="2" t="s">
        <v>31</v>
      </c>
      <c r="D6664" s="2" t="str">
        <f>IF(Original!D6666 = "-", "Male", Original!D6666)</f>
        <v>Female</v>
      </c>
      <c r="E6664" s="2" t="s">
        <v>15</v>
      </c>
      <c r="F6664" s="2" t="str">
        <f>IF(Original!F6666 = "-", "c9", Original!F6666)</f>
        <v>c9</v>
      </c>
      <c r="G6664" s="2">
        <f>IF(ISBLANK(Original!G6666),MEDIAN(Original!G:G),Original!G6666)</f>
        <v>70609</v>
      </c>
    </row>
    <row r="6665" spans="1:7" x14ac:dyDescent="0.3">
      <c r="A6665" s="2">
        <v>52355</v>
      </c>
      <c r="B6665" s="3">
        <v>41827.588391203702</v>
      </c>
      <c r="C6665" s="2" t="s">
        <v>32</v>
      </c>
      <c r="D6665" s="2" t="str">
        <f>IF(Original!D6667 = "-", "Male", Original!D6667)</f>
        <v>Male</v>
      </c>
      <c r="E6665" s="2" t="s">
        <v>17</v>
      </c>
      <c r="F6665" s="2" t="str">
        <f>IF(Original!F6667 = "-", "c9", Original!F6667)</f>
        <v>b9</v>
      </c>
      <c r="G6665" s="2">
        <f>IF(ISBLANK(Original!G6667),MEDIAN(Original!G:G),Original!G6667)</f>
        <v>17672</v>
      </c>
    </row>
    <row r="6666" spans="1:7" x14ac:dyDescent="0.3">
      <c r="A6666" s="2">
        <v>617974</v>
      </c>
      <c r="B6666" s="3">
        <v>41827.591620370367</v>
      </c>
      <c r="C6666" s="2" t="s">
        <v>31</v>
      </c>
      <c r="D6666" s="2" t="str">
        <f>IF(Original!D6668 = "-", "Male", Original!D6668)</f>
        <v>Female</v>
      </c>
      <c r="E6666" s="2" t="s">
        <v>17</v>
      </c>
      <c r="F6666" s="2" t="str">
        <f>IF(Original!F6668 = "-", "c9", Original!F6668)</f>
        <v>b9</v>
      </c>
      <c r="G6666" s="2">
        <f>IF(ISBLANK(Original!G6668),MEDIAN(Original!G:G),Original!G6668)</f>
        <v>30481</v>
      </c>
    </row>
    <row r="6667" spans="1:7" x14ac:dyDescent="0.3">
      <c r="A6667" s="2">
        <v>173134</v>
      </c>
      <c r="B6667" s="3">
        <v>41827.59479166667</v>
      </c>
      <c r="C6667" s="2" t="s">
        <v>32</v>
      </c>
      <c r="D6667" s="2" t="str">
        <f>IF(Original!D6669 = "-", "Male", Original!D6669)</f>
        <v>Male</v>
      </c>
      <c r="E6667" s="2" t="s">
        <v>17</v>
      </c>
      <c r="F6667" s="2" t="str">
        <f>IF(Original!F6669 = "-", "c9", Original!F6669)</f>
        <v>b9</v>
      </c>
      <c r="G6667" s="2">
        <f>IF(ISBLANK(Original!G6669),MEDIAN(Original!G:G),Original!G6669)</f>
        <v>57532</v>
      </c>
    </row>
    <row r="6668" spans="1:7" x14ac:dyDescent="0.3">
      <c r="A6668" s="2">
        <v>792293</v>
      </c>
      <c r="B6668" s="3">
        <v>41827.588773148149</v>
      </c>
      <c r="C6668" s="2" t="s">
        <v>32</v>
      </c>
      <c r="D6668" s="2" t="str">
        <f>IF(Original!D6670 = "-", "Male", Original!D6670)</f>
        <v>Don’t want to say</v>
      </c>
      <c r="E6668" s="2" t="s">
        <v>17</v>
      </c>
      <c r="F6668" s="2" t="str">
        <f>IF(Original!F6670 = "-", "c9", Original!F6670)</f>
        <v>b9</v>
      </c>
      <c r="G6668" s="2">
        <f>IF(ISBLANK(Original!G6670),MEDIAN(Original!G:G),Original!G6670)</f>
        <v>76814</v>
      </c>
    </row>
    <row r="6669" spans="1:7" x14ac:dyDescent="0.3">
      <c r="A6669" s="2">
        <v>997050</v>
      </c>
      <c r="B6669" s="3">
        <v>41833.36209490741</v>
      </c>
      <c r="C6669" s="2" t="s">
        <v>32</v>
      </c>
      <c r="D6669" s="2" t="str">
        <f>IF(Original!D6671 = "-", "Male", Original!D6671)</f>
        <v>Male</v>
      </c>
      <c r="E6669" s="2" t="s">
        <v>17</v>
      </c>
      <c r="F6669" s="2" t="str">
        <f>IF(Original!F6671 = "-", "c9", Original!F6671)</f>
        <v>c5</v>
      </c>
      <c r="G6669" s="2">
        <f>IF(ISBLANK(Original!G6671),MEDIAN(Original!G:G),Original!G6671)</f>
        <v>98018</v>
      </c>
    </row>
    <row r="6670" spans="1:7" x14ac:dyDescent="0.3">
      <c r="A6670" s="2">
        <v>121699</v>
      </c>
      <c r="B6670" s="3">
        <v>41853.681377314817</v>
      </c>
      <c r="C6670" s="2" t="s">
        <v>32</v>
      </c>
      <c r="D6670" s="2" t="str">
        <f>IF(Original!D6672 = "-", "Male", Original!D6672)</f>
        <v>Female</v>
      </c>
      <c r="E6670" s="2" t="s">
        <v>17</v>
      </c>
      <c r="F6670" s="2" t="str">
        <f>IF(Original!F6672 = "-", "c9", Original!F6672)</f>
        <v>c9</v>
      </c>
      <c r="G6670" s="2">
        <f>IF(ISBLANK(Original!G6672),MEDIAN(Original!G:G),Original!G6672)</f>
        <v>37155</v>
      </c>
    </row>
    <row r="6671" spans="1:7" x14ac:dyDescent="0.3">
      <c r="A6671" s="2">
        <v>202541</v>
      </c>
      <c r="B6671" s="3">
        <v>41832.718009259261</v>
      </c>
      <c r="C6671" s="2" t="s">
        <v>32</v>
      </c>
      <c r="D6671" s="2" t="str">
        <f>IF(Original!D6673 = "-", "Male", Original!D6673)</f>
        <v>Male</v>
      </c>
      <c r="E6671" s="2" t="s">
        <v>20</v>
      </c>
      <c r="F6671" s="2" t="str">
        <f>IF(Original!F6673 = "-", "c9", Original!F6673)</f>
        <v>c5</v>
      </c>
      <c r="G6671" s="2">
        <f>IF(ISBLANK(Original!G6673),MEDIAN(Original!G:G),Original!G6673)</f>
        <v>17475</v>
      </c>
    </row>
    <row r="6672" spans="1:7" x14ac:dyDescent="0.3">
      <c r="A6672" s="2">
        <v>486166</v>
      </c>
      <c r="B6672" s="3">
        <v>41823.192164351851</v>
      </c>
      <c r="C6672" s="2" t="s">
        <v>32</v>
      </c>
      <c r="D6672" s="2" t="str">
        <f>IF(Original!D6674 = "-", "Male", Original!D6674)</f>
        <v>Male</v>
      </c>
      <c r="E6672" s="2" t="s">
        <v>17</v>
      </c>
      <c r="F6672" s="2" t="str">
        <f>IF(Original!F6674 = "-", "c9", Original!F6674)</f>
        <v>c9</v>
      </c>
      <c r="G6672" s="2">
        <f>IF(ISBLANK(Original!G6674),MEDIAN(Original!G:G),Original!G6674)</f>
        <v>43159</v>
      </c>
    </row>
    <row r="6673" spans="1:7" x14ac:dyDescent="0.3">
      <c r="A6673" s="2">
        <v>88940</v>
      </c>
      <c r="B6673" s="3">
        <v>41827.458032407405</v>
      </c>
      <c r="C6673" s="2" t="s">
        <v>32</v>
      </c>
      <c r="D6673" s="2" t="str">
        <f>IF(Original!D6675 = "-", "Male", Original!D6675)</f>
        <v>Male</v>
      </c>
      <c r="E6673" s="2" t="s">
        <v>17</v>
      </c>
      <c r="F6673" s="2" t="str">
        <f>IF(Original!F6675 = "-", "c9", Original!F6675)</f>
        <v>c9</v>
      </c>
      <c r="G6673" s="2">
        <f>IF(ISBLANK(Original!G6675),MEDIAN(Original!G:G),Original!G6675)</f>
        <v>60165</v>
      </c>
    </row>
    <row r="6674" spans="1:7" x14ac:dyDescent="0.3">
      <c r="A6674" s="2">
        <v>888007</v>
      </c>
      <c r="B6674" s="3">
        <v>41827.459108796298</v>
      </c>
      <c r="C6674" s="2" t="s">
        <v>32</v>
      </c>
      <c r="D6674" s="2" t="str">
        <f>IF(Original!D6676 = "-", "Male", Original!D6676)</f>
        <v>Male</v>
      </c>
      <c r="E6674" s="2" t="s">
        <v>17</v>
      </c>
      <c r="F6674" s="2" t="str">
        <f>IF(Original!F6676 = "-", "c9", Original!F6676)</f>
        <v>c9</v>
      </c>
      <c r="G6674" s="2">
        <f>IF(ISBLANK(Original!G6676),MEDIAN(Original!G:G),Original!G6676)</f>
        <v>73820</v>
      </c>
    </row>
    <row r="6675" spans="1:7" x14ac:dyDescent="0.3">
      <c r="A6675" s="2">
        <v>542513</v>
      </c>
      <c r="B6675" s="3">
        <v>41827.460543981484</v>
      </c>
      <c r="C6675" s="2" t="s">
        <v>32</v>
      </c>
      <c r="D6675" s="2" t="str">
        <f>IF(Original!D6677 = "-", "Male", Original!D6677)</f>
        <v>Male</v>
      </c>
      <c r="E6675" s="2" t="s">
        <v>17</v>
      </c>
      <c r="F6675" s="2" t="str">
        <f>IF(Original!F6677 = "-", "c9", Original!F6677)</f>
        <v>c9</v>
      </c>
      <c r="G6675" s="2">
        <f>IF(ISBLANK(Original!G6677),MEDIAN(Original!G:G),Original!G6677)</f>
        <v>89395</v>
      </c>
    </row>
    <row r="6676" spans="1:7" x14ac:dyDescent="0.3">
      <c r="A6676" s="2">
        <v>293701</v>
      </c>
      <c r="B6676" s="3">
        <v>41828.80777777778</v>
      </c>
      <c r="C6676" s="2" t="s">
        <v>32</v>
      </c>
      <c r="D6676" s="2" t="str">
        <f>IF(Original!D6678 = "-", "Male", Original!D6678)</f>
        <v>Female</v>
      </c>
      <c r="E6676" s="2" t="s">
        <v>17</v>
      </c>
      <c r="F6676" s="2" t="str">
        <f>IF(Original!F6678 = "-", "c9", Original!F6678)</f>
        <v>c9</v>
      </c>
      <c r="G6676" s="2">
        <f>IF(ISBLANK(Original!G6678),MEDIAN(Original!G:G),Original!G6678)</f>
        <v>54346</v>
      </c>
    </row>
    <row r="6677" spans="1:7" x14ac:dyDescent="0.3">
      <c r="A6677" s="2">
        <v>967787</v>
      </c>
      <c r="B6677" s="3">
        <v>41831.568599537037</v>
      </c>
      <c r="C6677" s="2" t="s">
        <v>32</v>
      </c>
      <c r="D6677" s="2" t="str">
        <f>IF(Original!D6679 = "-", "Male", Original!D6679)</f>
        <v>Male</v>
      </c>
      <c r="E6677" s="2" t="s">
        <v>17</v>
      </c>
      <c r="F6677" s="2" t="str">
        <f>IF(Original!F6679 = "-", "c9", Original!F6679)</f>
        <v>c9</v>
      </c>
      <c r="G6677" s="2">
        <f>IF(ISBLANK(Original!G6679),MEDIAN(Original!G:G),Original!G6679)</f>
        <v>71504</v>
      </c>
    </row>
    <row r="6678" spans="1:7" x14ac:dyDescent="0.3">
      <c r="A6678" s="2">
        <v>260987</v>
      </c>
      <c r="B6678" s="3">
        <v>41865.576562499999</v>
      </c>
      <c r="C6678" s="2" t="s">
        <v>32</v>
      </c>
      <c r="D6678" s="2" t="str">
        <f>IF(Original!D6680 = "-", "Male", Original!D6680)</f>
        <v>Female</v>
      </c>
      <c r="E6678" s="2" t="s">
        <v>19</v>
      </c>
      <c r="F6678" s="2" t="str">
        <f>IF(Original!F6680 = "-", "c9", Original!F6680)</f>
        <v>c5</v>
      </c>
      <c r="G6678" s="2">
        <f>IF(ISBLANK(Original!G6680),MEDIAN(Original!G:G),Original!G6680)</f>
        <v>94768</v>
      </c>
    </row>
    <row r="6679" spans="1:7" x14ac:dyDescent="0.3">
      <c r="A6679" s="2">
        <v>96601</v>
      </c>
      <c r="B6679" s="3">
        <v>41844.455706018518</v>
      </c>
      <c r="C6679" s="2" t="s">
        <v>32</v>
      </c>
      <c r="D6679" s="2" t="str">
        <f>IF(Original!D6681 = "-", "Male", Original!D6681)</f>
        <v>Male</v>
      </c>
      <c r="E6679" s="2" t="s">
        <v>13</v>
      </c>
      <c r="F6679" s="2" t="str">
        <f>IF(Original!F6681 = "-", "c9", Original!F6681)</f>
        <v>c9</v>
      </c>
      <c r="G6679" s="2">
        <f>IF(ISBLANK(Original!G6681),MEDIAN(Original!G:G),Original!G6681)</f>
        <v>22060</v>
      </c>
    </row>
    <row r="6680" spans="1:7" x14ac:dyDescent="0.3">
      <c r="A6680" s="2">
        <v>790303</v>
      </c>
      <c r="B6680" s="3">
        <v>41829.408692129633</v>
      </c>
      <c r="C6680" s="2" t="s">
        <v>32</v>
      </c>
      <c r="D6680" s="2" t="str">
        <f>IF(Original!D6682 = "-", "Male", Original!D6682)</f>
        <v>Female</v>
      </c>
      <c r="E6680" s="2" t="s">
        <v>14</v>
      </c>
      <c r="F6680" s="2" t="str">
        <f>IF(Original!F6682 = "-", "c9", Original!F6682)</f>
        <v>c5</v>
      </c>
      <c r="G6680" s="2">
        <f>IF(ISBLANK(Original!G6682),MEDIAN(Original!G:G),Original!G6682)</f>
        <v>11677</v>
      </c>
    </row>
    <row r="6681" spans="1:7" x14ac:dyDescent="0.3">
      <c r="A6681" s="2">
        <v>671664</v>
      </c>
      <c r="B6681" s="3">
        <v>41802.480937499997</v>
      </c>
      <c r="C6681" s="2" t="s">
        <v>32</v>
      </c>
      <c r="D6681" s="2" t="str">
        <f>IF(Original!D6683 = "-", "Male", Original!D6683)</f>
        <v>Male</v>
      </c>
      <c r="E6681" s="2" t="s">
        <v>17</v>
      </c>
      <c r="F6681" s="2" t="str">
        <f>IF(Original!F6683 = "-", "c9", Original!F6683)</f>
        <v>c8</v>
      </c>
      <c r="G6681" s="2">
        <f>IF(ISBLANK(Original!G6683),MEDIAN(Original!G:G),Original!G6683)</f>
        <v>33946</v>
      </c>
    </row>
    <row r="6682" spans="1:7" x14ac:dyDescent="0.3">
      <c r="A6682" s="2">
        <v>510970</v>
      </c>
      <c r="B6682" s="3">
        <v>41806.026574074072</v>
      </c>
      <c r="C6682" s="2" t="s">
        <v>32</v>
      </c>
      <c r="D6682" s="2" t="str">
        <f>IF(Original!D6684 = "-", "Male", Original!D6684)</f>
        <v>Male</v>
      </c>
      <c r="E6682" s="2" t="s">
        <v>17</v>
      </c>
      <c r="F6682" s="2" t="str">
        <f>IF(Original!F6684 = "-", "c9", Original!F6684)</f>
        <v>i7</v>
      </c>
      <c r="G6682" s="2">
        <f>IF(ISBLANK(Original!G6684),MEDIAN(Original!G:G),Original!G6684)</f>
        <v>44686</v>
      </c>
    </row>
    <row r="6683" spans="1:7" x14ac:dyDescent="0.3">
      <c r="A6683" s="2">
        <v>257815</v>
      </c>
      <c r="B6683" s="3">
        <v>41804.792488425926</v>
      </c>
      <c r="C6683" s="2" t="s">
        <v>32</v>
      </c>
      <c r="D6683" s="2" t="str">
        <f>IF(Original!D6685 = "-", "Male", Original!D6685)</f>
        <v>Don’t want to say</v>
      </c>
      <c r="E6683" s="2" t="s">
        <v>15</v>
      </c>
      <c r="F6683" s="2" t="str">
        <f>IF(Original!F6685 = "-", "c9", Original!F6685)</f>
        <v>c5</v>
      </c>
      <c r="G6683" s="2">
        <f>IF(ISBLANK(Original!G6685),MEDIAN(Original!G:G),Original!G6685)</f>
        <v>4338</v>
      </c>
    </row>
    <row r="6684" spans="1:7" x14ac:dyDescent="0.3">
      <c r="A6684" s="2">
        <v>465643</v>
      </c>
      <c r="B6684" s="3">
        <v>41809.483368055553</v>
      </c>
      <c r="C6684" s="2" t="s">
        <v>32</v>
      </c>
      <c r="D6684" s="2" t="str">
        <f>IF(Original!D6686 = "-", "Male", Original!D6686)</f>
        <v>Female</v>
      </c>
      <c r="E6684" s="2" t="s">
        <v>17</v>
      </c>
      <c r="F6684" s="2" t="str">
        <f>IF(Original!F6686 = "-", "c9", Original!F6686)</f>
        <v>c5</v>
      </c>
      <c r="G6684" s="2">
        <f>IF(ISBLANK(Original!G6686),MEDIAN(Original!G:G),Original!G6686)</f>
        <v>8240</v>
      </c>
    </row>
    <row r="6685" spans="1:7" x14ac:dyDescent="0.3">
      <c r="A6685" s="2">
        <v>207123</v>
      </c>
      <c r="B6685" s="3">
        <v>41844.591851851852</v>
      </c>
      <c r="C6685" s="2" t="s">
        <v>32</v>
      </c>
      <c r="D6685" s="2" t="str">
        <f>IF(Original!D6687 = "-", "Male", Original!D6687)</f>
        <v>Female</v>
      </c>
      <c r="E6685" s="2" t="s">
        <v>14</v>
      </c>
      <c r="F6685" s="2" t="str">
        <f>IF(Original!F6687 = "-", "c9", Original!F6687)</f>
        <v>i6</v>
      </c>
      <c r="G6685" s="2">
        <f>IF(ISBLANK(Original!G6687),MEDIAN(Original!G:G),Original!G6687)</f>
        <v>50682</v>
      </c>
    </row>
    <row r="6686" spans="1:7" x14ac:dyDescent="0.3">
      <c r="A6686" s="2">
        <v>752584</v>
      </c>
      <c r="B6686" s="3">
        <v>41844.594687500001</v>
      </c>
      <c r="C6686" s="2" t="s">
        <v>31</v>
      </c>
      <c r="D6686" s="2" t="str">
        <f>IF(Original!D6688 = "-", "Male", Original!D6688)</f>
        <v>Male</v>
      </c>
      <c r="E6686" s="2" t="s">
        <v>14</v>
      </c>
      <c r="F6686" s="2" t="str">
        <f>IF(Original!F6688 = "-", "c9", Original!F6688)</f>
        <v>i6</v>
      </c>
      <c r="G6686" s="2">
        <f>IF(ISBLANK(Original!G6688),MEDIAN(Original!G:G),Original!G6688)</f>
        <v>35609</v>
      </c>
    </row>
    <row r="6687" spans="1:7" x14ac:dyDescent="0.3">
      <c r="A6687" s="2">
        <v>654389</v>
      </c>
      <c r="B6687" s="3">
        <v>41849.123935185184</v>
      </c>
      <c r="C6687" s="2" t="s">
        <v>32</v>
      </c>
      <c r="D6687" s="2" t="str">
        <f>IF(Original!D6689 = "-", "Male", Original!D6689)</f>
        <v>Male</v>
      </c>
      <c r="E6687" s="2" t="s">
        <v>14</v>
      </c>
      <c r="F6687" s="2" t="str">
        <f>IF(Original!F6689 = "-", "c9", Original!F6689)</f>
        <v>i6</v>
      </c>
      <c r="G6687" s="2">
        <f>IF(ISBLANK(Original!G6689),MEDIAN(Original!G:G),Original!G6689)</f>
        <v>68448</v>
      </c>
    </row>
    <row r="6688" spans="1:7" x14ac:dyDescent="0.3">
      <c r="A6688" s="2">
        <v>833317</v>
      </c>
      <c r="B6688" s="3">
        <v>41861.817754629628</v>
      </c>
      <c r="C6688" s="2" t="s">
        <v>32</v>
      </c>
      <c r="D6688" s="2" t="str">
        <f>IF(Original!D6690 = "-", "Male", Original!D6690)</f>
        <v>Male</v>
      </c>
      <c r="E6688" s="2" t="s">
        <v>14</v>
      </c>
      <c r="F6688" s="2" t="str">
        <f>IF(Original!F6690 = "-", "c9", Original!F6690)</f>
        <v>i6</v>
      </c>
      <c r="G6688" s="2">
        <f>IF(ISBLANK(Original!G6690),MEDIAN(Original!G:G),Original!G6690)</f>
        <v>35418</v>
      </c>
    </row>
    <row r="6689" spans="1:7" x14ac:dyDescent="0.3">
      <c r="A6689" s="2">
        <v>346496</v>
      </c>
      <c r="B6689" s="3">
        <v>41880.598576388889</v>
      </c>
      <c r="C6689" s="2" t="s">
        <v>32</v>
      </c>
      <c r="D6689" s="2" t="str">
        <f>IF(Original!D6691 = "-", "Male", Original!D6691)</f>
        <v>Male</v>
      </c>
      <c r="E6689" s="2" t="s">
        <v>14</v>
      </c>
      <c r="F6689" s="2" t="str">
        <f>IF(Original!F6691 = "-", "c9", Original!F6691)</f>
        <v>i6</v>
      </c>
      <c r="G6689" s="2">
        <f>IF(ISBLANK(Original!G6691),MEDIAN(Original!G:G),Original!G6691)</f>
        <v>98295</v>
      </c>
    </row>
    <row r="6690" spans="1:7" x14ac:dyDescent="0.3">
      <c r="A6690" s="2">
        <v>511315</v>
      </c>
      <c r="B6690" s="3">
        <v>41880.598935185182</v>
      </c>
      <c r="C6690" s="2" t="s">
        <v>32</v>
      </c>
      <c r="D6690" s="2" t="str">
        <f>IF(Original!D6692 = "-", "Male", Original!D6692)</f>
        <v>Female</v>
      </c>
      <c r="E6690" s="2" t="s">
        <v>14</v>
      </c>
      <c r="F6690" s="2" t="str">
        <f>IF(Original!F6692 = "-", "c9", Original!F6692)</f>
        <v>i6</v>
      </c>
      <c r="G6690" s="2">
        <f>IF(ISBLANK(Original!G6692),MEDIAN(Original!G:G),Original!G6692)</f>
        <v>38091</v>
      </c>
    </row>
    <row r="6691" spans="1:7" x14ac:dyDescent="0.3">
      <c r="A6691" s="2">
        <v>916734</v>
      </c>
      <c r="B6691" s="3">
        <v>41882.284791666665</v>
      </c>
      <c r="C6691" s="2" t="s">
        <v>32</v>
      </c>
      <c r="D6691" s="2" t="str">
        <f>IF(Original!D6693 = "-", "Male", Original!D6693)</f>
        <v>Female</v>
      </c>
      <c r="E6691" s="2" t="s">
        <v>14</v>
      </c>
      <c r="F6691" s="2" t="str">
        <f>IF(Original!F6693 = "-", "c9", Original!F6693)</f>
        <v>i6</v>
      </c>
      <c r="G6691" s="2">
        <f>IF(ISBLANK(Original!G6693),MEDIAN(Original!G:G),Original!G6693)</f>
        <v>62598</v>
      </c>
    </row>
    <row r="6692" spans="1:7" x14ac:dyDescent="0.3">
      <c r="A6692" s="2">
        <v>623474</v>
      </c>
      <c r="B6692" s="3">
        <v>41799.564664351848</v>
      </c>
      <c r="C6692" s="2" t="s">
        <v>32</v>
      </c>
      <c r="D6692" s="2" t="str">
        <f>IF(Original!D6694 = "-", "Male", Original!D6694)</f>
        <v>Female</v>
      </c>
      <c r="E6692" s="2" t="s">
        <v>17</v>
      </c>
      <c r="F6692" s="2" t="str">
        <f>IF(Original!F6694 = "-", "c9", Original!F6694)</f>
        <v>i6</v>
      </c>
      <c r="G6692" s="2">
        <f>IF(ISBLANK(Original!G6694),MEDIAN(Original!G:G),Original!G6694)</f>
        <v>51930</v>
      </c>
    </row>
    <row r="6693" spans="1:7" x14ac:dyDescent="0.3">
      <c r="A6693" s="2">
        <v>13981</v>
      </c>
      <c r="B6693" s="3">
        <v>41799.568356481483</v>
      </c>
      <c r="C6693" s="2" t="s">
        <v>32</v>
      </c>
      <c r="D6693" s="2" t="str">
        <f>IF(Original!D6695 = "-", "Male", Original!D6695)</f>
        <v>Male</v>
      </c>
      <c r="E6693" s="2" t="s">
        <v>17</v>
      </c>
      <c r="F6693" s="2" t="str">
        <f>IF(Original!F6695 = "-", "c9", Original!F6695)</f>
        <v>i6</v>
      </c>
      <c r="G6693" s="2">
        <f>IF(ISBLANK(Original!G6695),MEDIAN(Original!G:G),Original!G6695)</f>
        <v>19537</v>
      </c>
    </row>
    <row r="6694" spans="1:7" x14ac:dyDescent="0.3">
      <c r="A6694" s="2">
        <v>573316</v>
      </c>
      <c r="B6694" s="3">
        <v>41813.775000000001</v>
      </c>
      <c r="C6694" s="2" t="s">
        <v>32</v>
      </c>
      <c r="D6694" s="2" t="str">
        <f>IF(Original!D6696 = "-", "Male", Original!D6696)</f>
        <v>Female</v>
      </c>
      <c r="E6694" s="2" t="s">
        <v>12</v>
      </c>
      <c r="F6694" s="2" t="str">
        <f>IF(Original!F6696 = "-", "c9", Original!F6696)</f>
        <v>c5</v>
      </c>
      <c r="G6694" s="2">
        <f>IF(ISBLANK(Original!G6696),MEDIAN(Original!G:G),Original!G6696)</f>
        <v>45578</v>
      </c>
    </row>
    <row r="6695" spans="1:7" x14ac:dyDescent="0.3">
      <c r="A6695" s="2">
        <v>425172</v>
      </c>
      <c r="B6695" s="3">
        <v>41813.773136574076</v>
      </c>
      <c r="C6695" s="2" t="s">
        <v>32</v>
      </c>
      <c r="D6695" s="2" t="str">
        <f>IF(Original!D6697 = "-", "Male", Original!D6697)</f>
        <v>Don’t want to say</v>
      </c>
      <c r="E6695" s="2" t="s">
        <v>12</v>
      </c>
      <c r="F6695" s="2" t="str">
        <f>IF(Original!F6697 = "-", "c9", Original!F6697)</f>
        <v>c5</v>
      </c>
      <c r="G6695" s="2">
        <f>IF(ISBLANK(Original!G6697),MEDIAN(Original!G:G),Original!G6697)</f>
        <v>57474</v>
      </c>
    </row>
    <row r="6696" spans="1:7" x14ac:dyDescent="0.3">
      <c r="A6696" s="2">
        <v>276411</v>
      </c>
      <c r="B6696" s="3">
        <v>41819.716550925928</v>
      </c>
      <c r="C6696" s="2" t="s">
        <v>32</v>
      </c>
      <c r="D6696" s="2" t="str">
        <f>IF(Original!D6698 = "-", "Male", Original!D6698)</f>
        <v>Male</v>
      </c>
      <c r="E6696" s="2" t="s">
        <v>12</v>
      </c>
      <c r="F6696" s="2" t="str">
        <f>IF(Original!F6698 = "-", "c9", Original!F6698)</f>
        <v>c5</v>
      </c>
      <c r="G6696" s="2">
        <f>IF(ISBLANK(Original!G6698),MEDIAN(Original!G:G),Original!G6698)</f>
        <v>58403</v>
      </c>
    </row>
    <row r="6697" spans="1:7" x14ac:dyDescent="0.3">
      <c r="A6697" s="2">
        <v>526283</v>
      </c>
      <c r="B6697" s="3">
        <v>41831.530868055554</v>
      </c>
      <c r="C6697" s="2" t="s">
        <v>32</v>
      </c>
      <c r="D6697" s="2" t="str">
        <f>IF(Original!D6699 = "-", "Male", Original!D6699)</f>
        <v>Male</v>
      </c>
      <c r="E6697" s="2" t="s">
        <v>14</v>
      </c>
      <c r="F6697" s="2" t="str">
        <f>IF(Original!F6699 = "-", "c9", Original!F6699)</f>
        <v>i1</v>
      </c>
      <c r="G6697" s="2">
        <f>IF(ISBLANK(Original!G6699),MEDIAN(Original!G:G),Original!G6699)</f>
        <v>38413</v>
      </c>
    </row>
    <row r="6698" spans="1:7" x14ac:dyDescent="0.3">
      <c r="A6698" s="2">
        <v>883322</v>
      </c>
      <c r="B6698" s="3">
        <v>41831.531261574077</v>
      </c>
      <c r="C6698" s="2" t="s">
        <v>32</v>
      </c>
      <c r="D6698" s="2" t="str">
        <f>IF(Original!D6700 = "-", "Male", Original!D6700)</f>
        <v>Female</v>
      </c>
      <c r="E6698" s="2" t="s">
        <v>14</v>
      </c>
      <c r="F6698" s="2" t="str">
        <f>IF(Original!F6700 = "-", "c9", Original!F6700)</f>
        <v>i1</v>
      </c>
      <c r="G6698" s="2">
        <f>IF(ISBLANK(Original!G6700),MEDIAN(Original!G:G),Original!G6700)</f>
        <v>12065</v>
      </c>
    </row>
    <row r="6699" spans="1:7" x14ac:dyDescent="0.3">
      <c r="A6699" s="2">
        <v>123315</v>
      </c>
      <c r="B6699" s="3">
        <v>41845.717812499999</v>
      </c>
      <c r="C6699" s="2" t="s">
        <v>32</v>
      </c>
      <c r="D6699" s="2" t="str">
        <f>IF(Original!D6701 = "-", "Male", Original!D6701)</f>
        <v>Male</v>
      </c>
      <c r="E6699" s="2" t="s">
        <v>14</v>
      </c>
      <c r="F6699" s="2" t="str">
        <f>IF(Original!F6701 = "-", "c9", Original!F6701)</f>
        <v>i1</v>
      </c>
      <c r="G6699" s="2">
        <f>IF(ISBLANK(Original!G6701),MEDIAN(Original!G:G),Original!G6701)</f>
        <v>99331</v>
      </c>
    </row>
    <row r="6700" spans="1:7" x14ac:dyDescent="0.3">
      <c r="A6700" s="2">
        <v>894740</v>
      </c>
      <c r="B6700" s="3">
        <v>41850.825289351851</v>
      </c>
      <c r="C6700" s="2" t="s">
        <v>32</v>
      </c>
      <c r="D6700" s="2" t="str">
        <f>IF(Original!D6702 = "-", "Male", Original!D6702)</f>
        <v>Male</v>
      </c>
      <c r="E6700" s="2" t="s">
        <v>17</v>
      </c>
      <c r="F6700" s="2" t="str">
        <f>IF(Original!F6702 = "-", "c9", Original!F6702)</f>
        <v>b9</v>
      </c>
      <c r="G6700" s="2">
        <f>IF(ISBLANK(Original!G6702),MEDIAN(Original!G:G),Original!G6702)</f>
        <v>3138</v>
      </c>
    </row>
    <row r="6701" spans="1:7" x14ac:dyDescent="0.3">
      <c r="A6701" s="2">
        <v>942753</v>
      </c>
      <c r="B6701" s="3">
        <v>41850.826689814814</v>
      </c>
      <c r="C6701" s="2" t="s">
        <v>32</v>
      </c>
      <c r="D6701" s="2" t="str">
        <f>IF(Original!D6703 = "-", "Male", Original!D6703)</f>
        <v>Female</v>
      </c>
      <c r="E6701" s="2" t="s">
        <v>17</v>
      </c>
      <c r="F6701" s="2" t="str">
        <f>IF(Original!F6703 = "-", "c9", Original!F6703)</f>
        <v>b9</v>
      </c>
      <c r="G6701" s="2">
        <f>IF(ISBLANK(Original!G6703),MEDIAN(Original!G:G),Original!G6703)</f>
        <v>48718</v>
      </c>
    </row>
    <row r="6702" spans="1:7" x14ac:dyDescent="0.3">
      <c r="A6702" s="2">
        <v>613831</v>
      </c>
      <c r="B6702" s="3">
        <v>41850.827291666668</v>
      </c>
      <c r="C6702" s="2" t="s">
        <v>32</v>
      </c>
      <c r="D6702" s="2" t="str">
        <f>IF(Original!D6704 = "-", "Male", Original!D6704)</f>
        <v>Female</v>
      </c>
      <c r="E6702" s="2" t="s">
        <v>17</v>
      </c>
      <c r="F6702" s="2" t="str">
        <f>IF(Original!F6704 = "-", "c9", Original!F6704)</f>
        <v>b9</v>
      </c>
      <c r="G6702" s="2">
        <f>IF(ISBLANK(Original!G6704),MEDIAN(Original!G:G),Original!G6704)</f>
        <v>54821</v>
      </c>
    </row>
    <row r="6703" spans="1:7" x14ac:dyDescent="0.3">
      <c r="A6703" s="2">
        <v>471695</v>
      </c>
      <c r="B6703" s="3">
        <v>41850.829236111109</v>
      </c>
      <c r="C6703" s="2" t="s">
        <v>32</v>
      </c>
      <c r="D6703" s="2" t="str">
        <f>IF(Original!D6705 = "-", "Male", Original!D6705)</f>
        <v>Female</v>
      </c>
      <c r="E6703" s="2" t="s">
        <v>17</v>
      </c>
      <c r="F6703" s="2" t="str">
        <f>IF(Original!F6705 = "-", "c9", Original!F6705)</f>
        <v>b9</v>
      </c>
      <c r="G6703" s="2">
        <f>IF(ISBLANK(Original!G6705),MEDIAN(Original!G:G),Original!G6705)</f>
        <v>47876</v>
      </c>
    </row>
    <row r="6704" spans="1:7" x14ac:dyDescent="0.3">
      <c r="A6704" s="2">
        <v>620292</v>
      </c>
      <c r="B6704" s="3">
        <v>41850.827662037038</v>
      </c>
      <c r="C6704" s="2" t="s">
        <v>32</v>
      </c>
      <c r="D6704" s="2" t="str">
        <f>IF(Original!D6706 = "-", "Male", Original!D6706)</f>
        <v>Female</v>
      </c>
      <c r="E6704" s="2" t="s">
        <v>17</v>
      </c>
      <c r="F6704" s="2" t="str">
        <f>IF(Original!F6706 = "-", "c9", Original!F6706)</f>
        <v>b9</v>
      </c>
      <c r="G6704" s="2">
        <f>IF(ISBLANK(Original!G6706),MEDIAN(Original!G:G),Original!G6706)</f>
        <v>90453</v>
      </c>
    </row>
    <row r="6705" spans="1:7" x14ac:dyDescent="0.3">
      <c r="A6705" s="2">
        <v>455567</v>
      </c>
      <c r="B6705" s="3">
        <v>41821.521145833336</v>
      </c>
      <c r="C6705" s="2" t="s">
        <v>32</v>
      </c>
      <c r="D6705" s="2" t="str">
        <f>IF(Original!D6707 = "-", "Male", Original!D6707)</f>
        <v>Male</v>
      </c>
      <c r="E6705" s="2" t="s">
        <v>17</v>
      </c>
      <c r="F6705" s="2" t="str">
        <f>IF(Original!F6707 = "-", "c9", Original!F6707)</f>
        <v>c5</v>
      </c>
      <c r="G6705" s="2">
        <f>IF(ISBLANK(Original!G6707),MEDIAN(Original!G:G),Original!G6707)</f>
        <v>12897</v>
      </c>
    </row>
    <row r="6706" spans="1:7" x14ac:dyDescent="0.3">
      <c r="A6706" s="2">
        <v>23486</v>
      </c>
      <c r="B6706" s="3">
        <v>41829.793310185189</v>
      </c>
      <c r="C6706" s="2" t="s">
        <v>32</v>
      </c>
      <c r="D6706" s="2" t="str">
        <f>IF(Original!D6708 = "-", "Male", Original!D6708)</f>
        <v>Male</v>
      </c>
      <c r="E6706" s="2" t="s">
        <v>17</v>
      </c>
      <c r="F6706" s="2" t="str">
        <f>IF(Original!F6708 = "-", "c9", Original!F6708)</f>
        <v>c5</v>
      </c>
      <c r="G6706" s="2">
        <f>IF(ISBLANK(Original!G6708),MEDIAN(Original!G:G),Original!G6708)</f>
        <v>46842</v>
      </c>
    </row>
    <row r="6707" spans="1:7" x14ac:dyDescent="0.3">
      <c r="A6707" s="2">
        <v>551411</v>
      </c>
      <c r="B6707" s="3">
        <v>41823.693912037037</v>
      </c>
      <c r="C6707" s="2" t="s">
        <v>32</v>
      </c>
      <c r="D6707" s="2" t="str">
        <f>IF(Original!D6709 = "-", "Male", Original!D6709)</f>
        <v>Male</v>
      </c>
      <c r="E6707" s="2" t="s">
        <v>17</v>
      </c>
      <c r="F6707" s="2" t="str">
        <f>IF(Original!F6709 = "-", "c9", Original!F6709)</f>
        <v>i1</v>
      </c>
      <c r="G6707" s="2">
        <f>IF(ISBLANK(Original!G6709),MEDIAN(Original!G:G),Original!G6709)</f>
        <v>94625</v>
      </c>
    </row>
    <row r="6708" spans="1:7" x14ac:dyDescent="0.3">
      <c r="A6708" s="2">
        <v>826335</v>
      </c>
      <c r="B6708" s="3">
        <v>41823.696400462963</v>
      </c>
      <c r="C6708" s="2" t="s">
        <v>32</v>
      </c>
      <c r="D6708" s="2" t="str">
        <f>IF(Original!D6710 = "-", "Male", Original!D6710)</f>
        <v>Male</v>
      </c>
      <c r="E6708" s="2" t="s">
        <v>17</v>
      </c>
      <c r="F6708" s="2" t="str">
        <f>IF(Original!F6710 = "-", "c9", Original!F6710)</f>
        <v>i1</v>
      </c>
      <c r="G6708" s="2">
        <f>IF(ISBLANK(Original!G6710),MEDIAN(Original!G:G),Original!G6710)</f>
        <v>36904</v>
      </c>
    </row>
    <row r="6709" spans="1:7" x14ac:dyDescent="0.3">
      <c r="A6709" s="2">
        <v>540235</v>
      </c>
      <c r="B6709" s="3">
        <v>41823.697164351855</v>
      </c>
      <c r="C6709" s="2" t="s">
        <v>32</v>
      </c>
      <c r="D6709" s="2" t="str">
        <f>IF(Original!D6711 = "-", "Male", Original!D6711)</f>
        <v>Male</v>
      </c>
      <c r="E6709" s="2" t="s">
        <v>17</v>
      </c>
      <c r="F6709" s="2" t="str">
        <f>IF(Original!F6711 = "-", "c9", Original!F6711)</f>
        <v>i1</v>
      </c>
      <c r="G6709" s="2">
        <f>IF(ISBLANK(Original!G6711),MEDIAN(Original!G:G),Original!G6711)</f>
        <v>33760</v>
      </c>
    </row>
    <row r="6710" spans="1:7" x14ac:dyDescent="0.3">
      <c r="A6710" s="2">
        <v>318071</v>
      </c>
      <c r="B6710" s="3">
        <v>41831.539212962962</v>
      </c>
      <c r="C6710" s="2" t="s">
        <v>32</v>
      </c>
      <c r="D6710" s="2" t="str">
        <f>IF(Original!D6712 = "-", "Male", Original!D6712)</f>
        <v>Female</v>
      </c>
      <c r="E6710" s="2" t="s">
        <v>17</v>
      </c>
      <c r="F6710" s="2" t="str">
        <f>IF(Original!F6712 = "-", "c9", Original!F6712)</f>
        <v>i1</v>
      </c>
      <c r="G6710" s="2">
        <f>IF(ISBLANK(Original!G6712),MEDIAN(Original!G:G),Original!G6712)</f>
        <v>8454</v>
      </c>
    </row>
    <row r="6711" spans="1:7" x14ac:dyDescent="0.3">
      <c r="A6711" s="2">
        <v>911802</v>
      </c>
      <c r="B6711" s="3">
        <v>41831.539837962962</v>
      </c>
      <c r="C6711" s="2" t="s">
        <v>32</v>
      </c>
      <c r="D6711" s="2" t="str">
        <f>IF(Original!D6713 = "-", "Male", Original!D6713)</f>
        <v>Male</v>
      </c>
      <c r="E6711" s="2" t="s">
        <v>17</v>
      </c>
      <c r="F6711" s="2" t="str">
        <f>IF(Original!F6713 = "-", "c9", Original!F6713)</f>
        <v>i1</v>
      </c>
      <c r="G6711" s="2">
        <f>IF(ISBLANK(Original!G6713),MEDIAN(Original!G:G),Original!G6713)</f>
        <v>7568</v>
      </c>
    </row>
    <row r="6712" spans="1:7" x14ac:dyDescent="0.3">
      <c r="A6712" s="2">
        <v>911477</v>
      </c>
      <c r="B6712" s="3">
        <v>41836.32130787037</v>
      </c>
      <c r="C6712" s="2" t="s">
        <v>32</v>
      </c>
      <c r="D6712" s="2" t="str">
        <f>IF(Original!D6714 = "-", "Male", Original!D6714)</f>
        <v>Male</v>
      </c>
      <c r="E6712" s="2" t="s">
        <v>17</v>
      </c>
      <c r="F6712" s="2" t="str">
        <f>IF(Original!F6714 = "-", "c9", Original!F6714)</f>
        <v>i1</v>
      </c>
      <c r="G6712" s="2">
        <f>IF(ISBLANK(Original!G6714),MEDIAN(Original!G:G),Original!G6714)</f>
        <v>37212</v>
      </c>
    </row>
    <row r="6713" spans="1:7" x14ac:dyDescent="0.3">
      <c r="A6713" s="2">
        <v>484204</v>
      </c>
      <c r="B6713" s="3">
        <v>41836.32240740741</v>
      </c>
      <c r="C6713" s="2" t="s">
        <v>31</v>
      </c>
      <c r="D6713" s="2" t="str">
        <f>IF(Original!D6715 = "-", "Male", Original!D6715)</f>
        <v>Male</v>
      </c>
      <c r="E6713" s="2" t="s">
        <v>17</v>
      </c>
      <c r="F6713" s="2" t="str">
        <f>IF(Original!F6715 = "-", "c9", Original!F6715)</f>
        <v>i1</v>
      </c>
      <c r="G6713" s="2">
        <f>IF(ISBLANK(Original!G6715),MEDIAN(Original!G:G),Original!G6715)</f>
        <v>35357</v>
      </c>
    </row>
    <row r="6714" spans="1:7" x14ac:dyDescent="0.3">
      <c r="A6714" s="2">
        <v>822268</v>
      </c>
      <c r="B6714" s="3">
        <v>41836.320289351854</v>
      </c>
      <c r="C6714" s="2" t="s">
        <v>32</v>
      </c>
      <c r="D6714" s="2" t="str">
        <f>IF(Original!D6716 = "-", "Male", Original!D6716)</f>
        <v>Female</v>
      </c>
      <c r="E6714" s="2" t="s">
        <v>17</v>
      </c>
      <c r="F6714" s="2" t="str">
        <f>IF(Original!F6716 = "-", "c9", Original!F6716)</f>
        <v>i1</v>
      </c>
      <c r="G6714" s="2">
        <f>IF(ISBLANK(Original!G6716),MEDIAN(Original!G:G),Original!G6716)</f>
        <v>9158</v>
      </c>
    </row>
    <row r="6715" spans="1:7" x14ac:dyDescent="0.3">
      <c r="A6715" s="2">
        <v>486463</v>
      </c>
      <c r="B6715" s="3">
        <v>41834.568148148152</v>
      </c>
      <c r="C6715" s="2" t="s">
        <v>32</v>
      </c>
      <c r="D6715" s="2" t="str">
        <f>IF(Original!D6717 = "-", "Male", Original!D6717)</f>
        <v>Male</v>
      </c>
      <c r="E6715" s="2" t="s">
        <v>20</v>
      </c>
      <c r="F6715" s="2" t="str">
        <f>IF(Original!F6717 = "-", "c9", Original!F6717)</f>
        <v>i7</v>
      </c>
      <c r="G6715" s="2">
        <f>IF(ISBLANK(Original!G6717),MEDIAN(Original!G:G),Original!G6717)</f>
        <v>28649</v>
      </c>
    </row>
    <row r="6716" spans="1:7" x14ac:dyDescent="0.3">
      <c r="A6716" s="2">
        <v>908229</v>
      </c>
      <c r="B6716" s="3">
        <v>41814.782638888886</v>
      </c>
      <c r="C6716" s="2" t="s">
        <v>32</v>
      </c>
      <c r="D6716" s="2" t="str">
        <f>IF(Original!D6718 = "-", "Male", Original!D6718)</f>
        <v>Female</v>
      </c>
      <c r="E6716" s="2" t="s">
        <v>17</v>
      </c>
      <c r="F6716" s="2" t="str">
        <f>IF(Original!F6718 = "-", "c9", Original!F6718)</f>
        <v>c8</v>
      </c>
      <c r="G6716" s="2">
        <f>IF(ISBLANK(Original!G6718),MEDIAN(Original!G:G),Original!G6718)</f>
        <v>44700</v>
      </c>
    </row>
    <row r="6717" spans="1:7" x14ac:dyDescent="0.3">
      <c r="A6717" s="2">
        <v>754747</v>
      </c>
      <c r="B6717" s="3">
        <v>41809.940300925926</v>
      </c>
      <c r="C6717" s="2" t="s">
        <v>32</v>
      </c>
      <c r="D6717" s="2" t="str">
        <f>IF(Original!D6719 = "-", "Male", Original!D6719)</f>
        <v>Male</v>
      </c>
      <c r="E6717" s="2" t="s">
        <v>17</v>
      </c>
      <c r="F6717" s="2" t="str">
        <f>IF(Original!F6719 = "-", "c9", Original!F6719)</f>
        <v>c9</v>
      </c>
      <c r="G6717" s="2">
        <f>IF(ISBLANK(Original!G6719),MEDIAN(Original!G:G),Original!G6719)</f>
        <v>79437</v>
      </c>
    </row>
    <row r="6718" spans="1:7" x14ac:dyDescent="0.3">
      <c r="A6718" s="2">
        <v>51463</v>
      </c>
      <c r="B6718" s="3">
        <v>41811.401076388887</v>
      </c>
      <c r="C6718" s="2" t="s">
        <v>32</v>
      </c>
      <c r="D6718" s="2" t="str">
        <f>IF(Original!D6720 = "-", "Male", Original!D6720)</f>
        <v>Female</v>
      </c>
      <c r="E6718" s="2" t="s">
        <v>17</v>
      </c>
      <c r="F6718" s="2" t="str">
        <f>IF(Original!F6720 = "-", "c9", Original!F6720)</f>
        <v>c9</v>
      </c>
      <c r="G6718" s="2">
        <f>IF(ISBLANK(Original!G6720),MEDIAN(Original!G:G),Original!G6720)</f>
        <v>64370</v>
      </c>
    </row>
    <row r="6719" spans="1:7" x14ac:dyDescent="0.3">
      <c r="A6719" s="2">
        <v>311488</v>
      </c>
      <c r="B6719" s="3">
        <v>41826.726817129631</v>
      </c>
      <c r="C6719" s="2" t="s">
        <v>32</v>
      </c>
      <c r="D6719" s="2" t="str">
        <f>IF(Original!D6721 = "-", "Male", Original!D6721)</f>
        <v>Male</v>
      </c>
      <c r="E6719" s="2" t="s">
        <v>14</v>
      </c>
      <c r="F6719" s="2" t="str">
        <f>IF(Original!F6721 = "-", "c9", Original!F6721)</f>
        <v>c8</v>
      </c>
      <c r="G6719" s="2">
        <f>IF(ISBLANK(Original!G6721),MEDIAN(Original!G:G),Original!G6721)</f>
        <v>12269</v>
      </c>
    </row>
    <row r="6720" spans="1:7" x14ac:dyDescent="0.3">
      <c r="A6720" s="2">
        <v>175095</v>
      </c>
      <c r="B6720" s="3">
        <v>41801.968946759262</v>
      </c>
      <c r="C6720" s="2" t="s">
        <v>32</v>
      </c>
      <c r="D6720" s="2" t="str">
        <f>IF(Original!D6722 = "-", "Male", Original!D6722)</f>
        <v>Male</v>
      </c>
      <c r="E6720" s="2" t="s">
        <v>18</v>
      </c>
      <c r="F6720" s="2" t="str">
        <f>IF(Original!F6722 = "-", "c9", Original!F6722)</f>
        <v>c5</v>
      </c>
      <c r="G6720" s="2">
        <f>IF(ISBLANK(Original!G6722),MEDIAN(Original!G:G),Original!G6722)</f>
        <v>51976</v>
      </c>
    </row>
    <row r="6721" spans="1:7" x14ac:dyDescent="0.3">
      <c r="A6721" s="2">
        <v>855992</v>
      </c>
      <c r="B6721" s="3">
        <v>41808.35365740741</v>
      </c>
      <c r="C6721" s="2" t="s">
        <v>32</v>
      </c>
      <c r="D6721" s="2" t="str">
        <f>IF(Original!D6723 = "-", "Male", Original!D6723)</f>
        <v>Male</v>
      </c>
      <c r="E6721" s="2" t="s">
        <v>20</v>
      </c>
      <c r="F6721" s="2" t="str">
        <f>IF(Original!F6723 = "-", "c9", Original!F6723)</f>
        <v>c9</v>
      </c>
      <c r="G6721" s="2">
        <f>IF(ISBLANK(Original!G6723),MEDIAN(Original!G:G),Original!G6723)</f>
        <v>90903</v>
      </c>
    </row>
    <row r="6722" spans="1:7" x14ac:dyDescent="0.3">
      <c r="A6722" s="2">
        <v>229817</v>
      </c>
      <c r="B6722" s="3">
        <v>41808.352465277778</v>
      </c>
      <c r="C6722" s="2" t="s">
        <v>32</v>
      </c>
      <c r="D6722" s="2" t="str">
        <f>IF(Original!D6724 = "-", "Male", Original!D6724)</f>
        <v>Don’t want to say</v>
      </c>
      <c r="E6722" s="2" t="s">
        <v>20</v>
      </c>
      <c r="F6722" s="2" t="str">
        <f>IF(Original!F6724 = "-", "c9", Original!F6724)</f>
        <v>c9</v>
      </c>
      <c r="G6722" s="2">
        <f>IF(ISBLANK(Original!G6724),MEDIAN(Original!G:G),Original!G6724)</f>
        <v>76987</v>
      </c>
    </row>
    <row r="6723" spans="1:7" x14ac:dyDescent="0.3">
      <c r="A6723" s="2">
        <v>906695</v>
      </c>
      <c r="B6723" s="3">
        <v>41867.150879629633</v>
      </c>
      <c r="C6723" s="2" t="s">
        <v>32</v>
      </c>
      <c r="D6723" s="2" t="str">
        <f>IF(Original!D6725 = "-", "Male", Original!D6725)</f>
        <v>Male</v>
      </c>
      <c r="E6723" s="2" t="s">
        <v>14</v>
      </c>
      <c r="F6723" s="2" t="str">
        <f>IF(Original!F6725 = "-", "c9", Original!F6725)</f>
        <v>c9</v>
      </c>
      <c r="G6723" s="2">
        <f>IF(ISBLANK(Original!G6725),MEDIAN(Original!G:G),Original!G6725)</f>
        <v>46388</v>
      </c>
    </row>
    <row r="6724" spans="1:7" x14ac:dyDescent="0.3">
      <c r="A6724" s="2">
        <v>846460</v>
      </c>
      <c r="B6724" s="3">
        <v>41879.558321759258</v>
      </c>
      <c r="C6724" s="2" t="s">
        <v>32</v>
      </c>
      <c r="D6724" s="2" t="str">
        <f>IF(Original!D6726 = "-", "Male", Original!D6726)</f>
        <v>Male</v>
      </c>
      <c r="E6724" s="2" t="s">
        <v>14</v>
      </c>
      <c r="F6724" s="2" t="str">
        <f>IF(Original!F6726 = "-", "c9", Original!F6726)</f>
        <v>c9</v>
      </c>
      <c r="G6724" s="2">
        <f>IF(ISBLANK(Original!G6726),MEDIAN(Original!G:G),Original!G6726)</f>
        <v>91417</v>
      </c>
    </row>
    <row r="6725" spans="1:7" x14ac:dyDescent="0.3">
      <c r="A6725" s="2">
        <v>945509</v>
      </c>
      <c r="B6725" s="3">
        <v>41881.867083333331</v>
      </c>
      <c r="C6725" s="2" t="s">
        <v>32</v>
      </c>
      <c r="D6725" s="2" t="str">
        <f>IF(Original!D6727 = "-", "Male", Original!D6727)</f>
        <v>Male</v>
      </c>
      <c r="E6725" s="2" t="s">
        <v>20</v>
      </c>
      <c r="F6725" s="2" t="str">
        <f>IF(Original!F6727 = "-", "c9", Original!F6727)</f>
        <v>c8</v>
      </c>
      <c r="G6725" s="2">
        <f>IF(ISBLANK(Original!G6727),MEDIAN(Original!G:G),Original!G6727)</f>
        <v>68728</v>
      </c>
    </row>
    <row r="6726" spans="1:7" x14ac:dyDescent="0.3">
      <c r="A6726" s="2">
        <v>187708</v>
      </c>
      <c r="B6726" s="3">
        <v>41841.905312499999</v>
      </c>
      <c r="C6726" s="2" t="s">
        <v>32</v>
      </c>
      <c r="D6726" s="2" t="str">
        <f>IF(Original!D6728 = "-", "Male", Original!D6728)</f>
        <v>Male</v>
      </c>
      <c r="E6726" s="2" t="s">
        <v>17</v>
      </c>
      <c r="F6726" s="2" t="str">
        <f>IF(Original!F6728 = "-", "c9", Original!F6728)</f>
        <v>c5</v>
      </c>
      <c r="G6726" s="2">
        <f>IF(ISBLANK(Original!G6728),MEDIAN(Original!G:G),Original!G6728)</f>
        <v>33989</v>
      </c>
    </row>
    <row r="6727" spans="1:7" x14ac:dyDescent="0.3">
      <c r="A6727" s="2">
        <v>75450</v>
      </c>
      <c r="B6727" s="3">
        <v>41851.793877314813</v>
      </c>
      <c r="C6727" s="2" t="s">
        <v>32</v>
      </c>
      <c r="D6727" s="2" t="str">
        <f>IF(Original!D6729 = "-", "Male", Original!D6729)</f>
        <v>Female</v>
      </c>
      <c r="E6727" s="2" t="s">
        <v>17</v>
      </c>
      <c r="F6727" s="2" t="str">
        <f>IF(Original!F6729 = "-", "c9", Original!F6729)</f>
        <v>c5</v>
      </c>
      <c r="G6727" s="2">
        <f>IF(ISBLANK(Original!G6729),MEDIAN(Original!G:G),Original!G6729)</f>
        <v>17165</v>
      </c>
    </row>
    <row r="6728" spans="1:7" x14ac:dyDescent="0.3">
      <c r="A6728" s="2">
        <v>415402</v>
      </c>
      <c r="B6728" s="3">
        <v>41855.29383101852</v>
      </c>
      <c r="C6728" s="2" t="s">
        <v>31</v>
      </c>
      <c r="D6728" s="2" t="str">
        <f>IF(Original!D6730 = "-", "Male", Original!D6730)</f>
        <v>Female</v>
      </c>
      <c r="E6728" s="2" t="s">
        <v>17</v>
      </c>
      <c r="F6728" s="2" t="str">
        <f>IF(Original!F6730 = "-", "c9", Original!F6730)</f>
        <v>c5</v>
      </c>
      <c r="G6728" s="2">
        <f>IF(ISBLANK(Original!G6730),MEDIAN(Original!G:G),Original!G6730)</f>
        <v>45354</v>
      </c>
    </row>
    <row r="6729" spans="1:7" x14ac:dyDescent="0.3">
      <c r="A6729" s="2">
        <v>374158</v>
      </c>
      <c r="B6729" s="3">
        <v>41855.296736111108</v>
      </c>
      <c r="C6729" s="2" t="s">
        <v>31</v>
      </c>
      <c r="D6729" s="2" t="str">
        <f>IF(Original!D6731 = "-", "Male", Original!D6731)</f>
        <v>Female</v>
      </c>
      <c r="E6729" s="2" t="s">
        <v>17</v>
      </c>
      <c r="F6729" s="2" t="str">
        <f>IF(Original!F6731 = "-", "c9", Original!F6731)</f>
        <v>c5</v>
      </c>
      <c r="G6729" s="2">
        <f>IF(ISBLANK(Original!G6731),MEDIAN(Original!G:G),Original!G6731)</f>
        <v>53502</v>
      </c>
    </row>
    <row r="6730" spans="1:7" x14ac:dyDescent="0.3">
      <c r="A6730" s="2">
        <v>183451</v>
      </c>
      <c r="B6730" s="3">
        <v>41823.4455787037</v>
      </c>
      <c r="C6730" s="2" t="s">
        <v>32</v>
      </c>
      <c r="D6730" s="2" t="str">
        <f>IF(Original!D6732 = "-", "Male", Original!D6732)</f>
        <v>Male</v>
      </c>
      <c r="E6730" s="2" t="s">
        <v>20</v>
      </c>
      <c r="F6730" s="2" t="str">
        <f>IF(Original!F6732 = "-", "c9", Original!F6732)</f>
        <v>b9</v>
      </c>
      <c r="G6730" s="2">
        <f>IF(ISBLANK(Original!G6732),MEDIAN(Original!G:G),Original!G6732)</f>
        <v>9278</v>
      </c>
    </row>
    <row r="6731" spans="1:7" x14ac:dyDescent="0.3">
      <c r="A6731" s="2">
        <v>957861</v>
      </c>
      <c r="B6731" s="3">
        <v>41823.445960648147</v>
      </c>
      <c r="C6731" s="2" t="s">
        <v>32</v>
      </c>
      <c r="D6731" s="2" t="str">
        <f>IF(Original!D6733 = "-", "Male", Original!D6733)</f>
        <v>Male</v>
      </c>
      <c r="E6731" s="2" t="s">
        <v>20</v>
      </c>
      <c r="F6731" s="2" t="str">
        <f>IF(Original!F6733 = "-", "c9", Original!F6733)</f>
        <v>b9</v>
      </c>
      <c r="G6731" s="2">
        <f>IF(ISBLANK(Original!G6733),MEDIAN(Original!G:G),Original!G6733)</f>
        <v>46236</v>
      </c>
    </row>
    <row r="6732" spans="1:7" x14ac:dyDescent="0.3">
      <c r="A6732" s="2">
        <v>561126</v>
      </c>
      <c r="B6732" s="3">
        <v>41823.449004629627</v>
      </c>
      <c r="C6732" s="2" t="s">
        <v>32</v>
      </c>
      <c r="D6732" s="2" t="str">
        <f>IF(Original!D6734 = "-", "Male", Original!D6734)</f>
        <v>Male</v>
      </c>
      <c r="E6732" s="2" t="s">
        <v>20</v>
      </c>
      <c r="F6732" s="2" t="str">
        <f>IF(Original!F6734 = "-", "c9", Original!F6734)</f>
        <v>b9</v>
      </c>
      <c r="G6732" s="2">
        <f>IF(ISBLANK(Original!G6734),MEDIAN(Original!G:G),Original!G6734)</f>
        <v>22935</v>
      </c>
    </row>
    <row r="6733" spans="1:7" x14ac:dyDescent="0.3">
      <c r="A6733" s="2">
        <v>384750</v>
      </c>
      <c r="B6733" s="3">
        <v>41823.449861111112</v>
      </c>
      <c r="C6733" s="2" t="s">
        <v>31</v>
      </c>
      <c r="D6733" s="2" t="str">
        <f>IF(Original!D6735 = "-", "Male", Original!D6735)</f>
        <v>Male</v>
      </c>
      <c r="E6733" s="2" t="s">
        <v>20</v>
      </c>
      <c r="F6733" s="2" t="str">
        <f>IF(Original!F6735 = "-", "c9", Original!F6735)</f>
        <v>b9</v>
      </c>
      <c r="G6733" s="2">
        <f>IF(ISBLANK(Original!G6735),MEDIAN(Original!G:G),Original!G6735)</f>
        <v>53899</v>
      </c>
    </row>
    <row r="6734" spans="1:7" x14ac:dyDescent="0.3">
      <c r="A6734" s="2">
        <v>401508</v>
      </c>
      <c r="B6734" s="3">
        <v>41858.33258101852</v>
      </c>
      <c r="C6734" s="2" t="s">
        <v>32</v>
      </c>
      <c r="D6734" s="2" t="str">
        <f>IF(Original!D6736 = "-", "Male", Original!D6736)</f>
        <v>Male</v>
      </c>
      <c r="E6734" s="2" t="s">
        <v>17</v>
      </c>
      <c r="F6734" s="2" t="str">
        <f>IF(Original!F6736 = "-", "c9", Original!F6736)</f>
        <v>b9</v>
      </c>
      <c r="G6734" s="2">
        <f>IF(ISBLANK(Original!G6736),MEDIAN(Original!G:G),Original!G6736)</f>
        <v>55353</v>
      </c>
    </row>
    <row r="6735" spans="1:7" x14ac:dyDescent="0.3">
      <c r="A6735" s="2">
        <v>947251</v>
      </c>
      <c r="B6735" s="3">
        <v>41863.405960648146</v>
      </c>
      <c r="C6735" s="2" t="s">
        <v>32</v>
      </c>
      <c r="D6735" s="2" t="str">
        <f>IF(Original!D6737 = "-", "Male", Original!D6737)</f>
        <v>Female</v>
      </c>
      <c r="E6735" s="2" t="s">
        <v>17</v>
      </c>
      <c r="F6735" s="2" t="str">
        <f>IF(Original!F6737 = "-", "c9", Original!F6737)</f>
        <v>i5</v>
      </c>
      <c r="G6735" s="2">
        <f>IF(ISBLANK(Original!G6737),MEDIAN(Original!G:G),Original!G6737)</f>
        <v>72477</v>
      </c>
    </row>
    <row r="6736" spans="1:7" x14ac:dyDescent="0.3">
      <c r="A6736" s="2">
        <v>800494</v>
      </c>
      <c r="B6736" s="3">
        <v>41818.451203703706</v>
      </c>
      <c r="C6736" s="2" t="s">
        <v>32</v>
      </c>
      <c r="D6736" s="2" t="str">
        <f>IF(Original!D6738 = "-", "Male", Original!D6738)</f>
        <v>Female</v>
      </c>
      <c r="E6736" s="2" t="s">
        <v>17</v>
      </c>
      <c r="F6736" s="2" t="str">
        <f>IF(Original!F6738 = "-", "c9", Original!F6738)</f>
        <v>i5</v>
      </c>
      <c r="G6736" s="2">
        <f>IF(ISBLANK(Original!G6738),MEDIAN(Original!G:G),Original!G6738)</f>
        <v>77110</v>
      </c>
    </row>
    <row r="6737" spans="1:7" x14ac:dyDescent="0.3">
      <c r="A6737" s="2">
        <v>835229</v>
      </c>
      <c r="B6737" s="3">
        <v>41831.726331018515</v>
      </c>
      <c r="C6737" s="2" t="s">
        <v>32</v>
      </c>
      <c r="D6737" s="2" t="str">
        <f>IF(Original!D6739 = "-", "Male", Original!D6739)</f>
        <v>Female</v>
      </c>
      <c r="E6737" s="2" t="s">
        <v>20</v>
      </c>
      <c r="F6737" s="2" t="str">
        <f>IF(Original!F6739 = "-", "c9", Original!F6739)</f>
        <v>c9</v>
      </c>
      <c r="G6737" s="2">
        <f>IF(ISBLANK(Original!G6739),MEDIAN(Original!G:G),Original!G6739)</f>
        <v>73989</v>
      </c>
    </row>
    <row r="6738" spans="1:7" x14ac:dyDescent="0.3">
      <c r="A6738" s="2">
        <v>678790</v>
      </c>
      <c r="B6738" s="3">
        <v>41831.728171296294</v>
      </c>
      <c r="C6738" s="2" t="s">
        <v>32</v>
      </c>
      <c r="D6738" s="2" t="str">
        <f>IF(Original!D6740 = "-", "Male", Original!D6740)</f>
        <v>Male</v>
      </c>
      <c r="E6738" s="2" t="s">
        <v>20</v>
      </c>
      <c r="F6738" s="2" t="str">
        <f>IF(Original!F6740 = "-", "c9", Original!F6740)</f>
        <v>c9</v>
      </c>
      <c r="G6738" s="2">
        <f>IF(ISBLANK(Original!G6740),MEDIAN(Original!G:G),Original!G6740)</f>
        <v>78359</v>
      </c>
    </row>
    <row r="6739" spans="1:7" x14ac:dyDescent="0.3">
      <c r="A6739" s="2">
        <v>927124</v>
      </c>
      <c r="B6739" s="3">
        <v>41816.691874999997</v>
      </c>
      <c r="C6739" s="2" t="s">
        <v>32</v>
      </c>
      <c r="D6739" s="2" t="str">
        <f>IF(Original!D6741 = "-", "Male", Original!D6741)</f>
        <v>Male</v>
      </c>
      <c r="E6739" s="2" t="s">
        <v>17</v>
      </c>
      <c r="F6739" s="2" t="str">
        <f>IF(Original!F6741 = "-", "c9", Original!F6741)</f>
        <v>i6</v>
      </c>
      <c r="G6739" s="2">
        <f>IF(ISBLANK(Original!G6741),MEDIAN(Original!G:G),Original!G6741)</f>
        <v>95976</v>
      </c>
    </row>
    <row r="6740" spans="1:7" x14ac:dyDescent="0.3">
      <c r="A6740" s="2">
        <v>232315</v>
      </c>
      <c r="B6740" s="3">
        <v>41816.692939814813</v>
      </c>
      <c r="C6740" s="2" t="s">
        <v>32</v>
      </c>
      <c r="D6740" s="2" t="str">
        <f>IF(Original!D6742 = "-", "Male", Original!D6742)</f>
        <v>Male</v>
      </c>
      <c r="E6740" s="2" t="s">
        <v>17</v>
      </c>
      <c r="F6740" s="2" t="str">
        <f>IF(Original!F6742 = "-", "c9", Original!F6742)</f>
        <v>i6</v>
      </c>
      <c r="G6740" s="2">
        <f>IF(ISBLANK(Original!G6742),MEDIAN(Original!G:G),Original!G6742)</f>
        <v>8300</v>
      </c>
    </row>
    <row r="6741" spans="1:7" x14ac:dyDescent="0.3">
      <c r="A6741" s="2">
        <v>645912</v>
      </c>
      <c r="B6741" s="3">
        <v>41799.635289351849</v>
      </c>
      <c r="C6741" s="2" t="s">
        <v>32</v>
      </c>
      <c r="D6741" s="2" t="str">
        <f>IF(Original!D6743 = "-", "Male", Original!D6743)</f>
        <v>Female</v>
      </c>
      <c r="E6741" s="2" t="s">
        <v>20</v>
      </c>
      <c r="F6741" s="2" t="str">
        <f>IF(Original!F6743 = "-", "c9", Original!F6743)</f>
        <v>c9</v>
      </c>
      <c r="G6741" s="2">
        <f>IF(ISBLANK(Original!G6743),MEDIAN(Original!G:G),Original!G6743)</f>
        <v>53778</v>
      </c>
    </row>
    <row r="6742" spans="1:7" x14ac:dyDescent="0.3">
      <c r="A6742" s="2">
        <v>249938</v>
      </c>
      <c r="B6742" s="3">
        <v>41799.637731481482</v>
      </c>
      <c r="C6742" s="2" t="s">
        <v>32</v>
      </c>
      <c r="D6742" s="2" t="str">
        <f>IF(Original!D6744 = "-", "Male", Original!D6744)</f>
        <v>Male</v>
      </c>
      <c r="E6742" s="2" t="s">
        <v>20</v>
      </c>
      <c r="F6742" s="2" t="str">
        <f>IF(Original!F6744 = "-", "c9", Original!F6744)</f>
        <v>c9</v>
      </c>
      <c r="G6742" s="2">
        <f>IF(ISBLANK(Original!G6744),MEDIAN(Original!G:G),Original!G6744)</f>
        <v>4689</v>
      </c>
    </row>
    <row r="6743" spans="1:7" x14ac:dyDescent="0.3">
      <c r="A6743" s="2">
        <v>680388</v>
      </c>
      <c r="B6743" s="3">
        <v>41829.347800925927</v>
      </c>
      <c r="C6743" s="2" t="s">
        <v>32</v>
      </c>
      <c r="D6743" s="2" t="str">
        <f>IF(Original!D6745 = "-", "Male", Original!D6745)</f>
        <v>Male</v>
      </c>
      <c r="E6743" s="2" t="s">
        <v>17</v>
      </c>
      <c r="F6743" s="2" t="str">
        <f>IF(Original!F6745 = "-", "c9", Original!F6745)</f>
        <v>i5</v>
      </c>
      <c r="G6743" s="2">
        <f>IF(ISBLANK(Original!G6745),MEDIAN(Original!G:G),Original!G6745)</f>
        <v>50984</v>
      </c>
    </row>
    <row r="6744" spans="1:7" x14ac:dyDescent="0.3">
      <c r="A6744" s="2">
        <v>970475</v>
      </c>
      <c r="B6744" s="3">
        <v>41829.348564814813</v>
      </c>
      <c r="C6744" s="2" t="s">
        <v>31</v>
      </c>
      <c r="D6744" s="2" t="str">
        <f>IF(Original!D6746 = "-", "Male", Original!D6746)</f>
        <v>Male</v>
      </c>
      <c r="E6744" s="2" t="s">
        <v>17</v>
      </c>
      <c r="F6744" s="2" t="str">
        <f>IF(Original!F6746 = "-", "c9", Original!F6746)</f>
        <v>i5</v>
      </c>
      <c r="G6744" s="2">
        <f>IF(ISBLANK(Original!G6746),MEDIAN(Original!G:G),Original!G6746)</f>
        <v>31647</v>
      </c>
    </row>
    <row r="6745" spans="1:7" x14ac:dyDescent="0.3">
      <c r="A6745" s="2">
        <v>522630</v>
      </c>
      <c r="B6745" s="3">
        <v>41858.464421296296</v>
      </c>
      <c r="C6745" s="2" t="s">
        <v>31</v>
      </c>
      <c r="D6745" s="2" t="str">
        <f>IF(Original!D6747 = "-", "Male", Original!D6747)</f>
        <v>Male</v>
      </c>
      <c r="E6745" s="2" t="s">
        <v>12</v>
      </c>
      <c r="F6745" s="2" t="str">
        <f>IF(Original!F6747 = "-", "c9", Original!F6747)</f>
        <v>c9</v>
      </c>
      <c r="G6745" s="2">
        <f>IF(ISBLANK(Original!G6747),MEDIAN(Original!G:G),Original!G6747)</f>
        <v>59321</v>
      </c>
    </row>
    <row r="6746" spans="1:7" x14ac:dyDescent="0.3">
      <c r="A6746" s="2">
        <v>379391</v>
      </c>
      <c r="B6746" s="3">
        <v>41862.73510416667</v>
      </c>
      <c r="C6746" s="2" t="s">
        <v>32</v>
      </c>
      <c r="D6746" s="2" t="str">
        <f>IF(Original!D6748 = "-", "Male", Original!D6748)</f>
        <v>Male</v>
      </c>
      <c r="E6746" s="2" t="s">
        <v>12</v>
      </c>
      <c r="F6746" s="2" t="str">
        <f>IF(Original!F6748 = "-", "c9", Original!F6748)</f>
        <v>c9</v>
      </c>
      <c r="G6746" s="2">
        <f>IF(ISBLANK(Original!G6748),MEDIAN(Original!G:G),Original!G6748)</f>
        <v>80619</v>
      </c>
    </row>
    <row r="6747" spans="1:7" x14ac:dyDescent="0.3">
      <c r="A6747" s="2">
        <v>182272</v>
      </c>
      <c r="B6747" s="3">
        <v>41862.736620370371</v>
      </c>
      <c r="C6747" s="2" t="s">
        <v>32</v>
      </c>
      <c r="D6747" s="2" t="str">
        <f>IF(Original!D6749 = "-", "Male", Original!D6749)</f>
        <v>Female</v>
      </c>
      <c r="E6747" s="2" t="s">
        <v>12</v>
      </c>
      <c r="F6747" s="2" t="str">
        <f>IF(Original!F6749 = "-", "c9", Original!F6749)</f>
        <v>c9</v>
      </c>
      <c r="G6747" s="2">
        <f>IF(ISBLANK(Original!G6749),MEDIAN(Original!G:G),Original!G6749)</f>
        <v>6932</v>
      </c>
    </row>
    <row r="6748" spans="1:7" x14ac:dyDescent="0.3">
      <c r="A6748" s="2">
        <v>489960</v>
      </c>
      <c r="B6748" s="3">
        <v>41862.734479166669</v>
      </c>
      <c r="C6748" s="2" t="s">
        <v>32</v>
      </c>
      <c r="D6748" s="2" t="str">
        <f>IF(Original!D6750 = "-", "Male", Original!D6750)</f>
        <v>Don’t want to say</v>
      </c>
      <c r="E6748" s="2" t="s">
        <v>12</v>
      </c>
      <c r="F6748" s="2" t="str">
        <f>IF(Original!F6750 = "-", "c9", Original!F6750)</f>
        <v>c9</v>
      </c>
      <c r="G6748" s="2">
        <f>IF(ISBLANK(Original!G6750),MEDIAN(Original!G:G),Original!G6750)</f>
        <v>43920</v>
      </c>
    </row>
    <row r="6749" spans="1:7" x14ac:dyDescent="0.3">
      <c r="A6749" s="2">
        <v>695427</v>
      </c>
      <c r="B6749" s="3">
        <v>41815.752245370371</v>
      </c>
      <c r="C6749" s="2" t="s">
        <v>32</v>
      </c>
      <c r="D6749" s="2" t="str">
        <f>IF(Original!D6751 = "-", "Male", Original!D6751)</f>
        <v>Male</v>
      </c>
      <c r="E6749" s="2" t="s">
        <v>17</v>
      </c>
      <c r="F6749" s="2" t="str">
        <f>IF(Original!F6751 = "-", "c9", Original!F6751)</f>
        <v>i7</v>
      </c>
      <c r="G6749" s="2">
        <f>IF(ISBLANK(Original!G6751),MEDIAN(Original!G:G),Original!G6751)</f>
        <v>90323</v>
      </c>
    </row>
    <row r="6750" spans="1:7" x14ac:dyDescent="0.3">
      <c r="A6750" s="2">
        <v>231247</v>
      </c>
      <c r="B6750" s="3">
        <v>41815.75508101852</v>
      </c>
      <c r="C6750" s="2" t="s">
        <v>32</v>
      </c>
      <c r="D6750" s="2" t="str">
        <f>IF(Original!D6752 = "-", "Male", Original!D6752)</f>
        <v>Male</v>
      </c>
      <c r="E6750" s="2" t="s">
        <v>17</v>
      </c>
      <c r="F6750" s="2" t="str">
        <f>IF(Original!F6752 = "-", "c9", Original!F6752)</f>
        <v>i7</v>
      </c>
      <c r="G6750" s="2">
        <f>IF(ISBLANK(Original!G6752),MEDIAN(Original!G:G),Original!G6752)</f>
        <v>59167</v>
      </c>
    </row>
    <row r="6751" spans="1:7" x14ac:dyDescent="0.3">
      <c r="A6751" s="2">
        <v>481258</v>
      </c>
      <c r="B6751" s="3">
        <v>41827.683125000003</v>
      </c>
      <c r="C6751" s="2" t="s">
        <v>32</v>
      </c>
      <c r="D6751" s="2" t="str">
        <f>IF(Original!D6753 = "-", "Male", Original!D6753)</f>
        <v>Female</v>
      </c>
      <c r="E6751" s="2" t="s">
        <v>17</v>
      </c>
      <c r="F6751" s="2" t="str">
        <f>IF(Original!F6753 = "-", "c9", Original!F6753)</f>
        <v>i7</v>
      </c>
      <c r="G6751" s="2">
        <f>IF(ISBLANK(Original!G6753),MEDIAN(Original!G:G),Original!G6753)</f>
        <v>78543</v>
      </c>
    </row>
    <row r="6752" spans="1:7" x14ac:dyDescent="0.3">
      <c r="A6752" s="2">
        <v>162500</v>
      </c>
      <c r="B6752" s="3">
        <v>41819.314409722225</v>
      </c>
      <c r="C6752" s="2" t="s">
        <v>32</v>
      </c>
      <c r="D6752" s="2" t="str">
        <f>IF(Original!D6754 = "-", "Male", Original!D6754)</f>
        <v>Male</v>
      </c>
      <c r="E6752" s="2" t="s">
        <v>14</v>
      </c>
      <c r="F6752" s="2" t="str">
        <f>IF(Original!F6754 = "-", "c9", Original!F6754)</f>
        <v>c9</v>
      </c>
      <c r="G6752" s="2">
        <f>IF(ISBLANK(Original!G6754),MEDIAN(Original!G:G),Original!G6754)</f>
        <v>61900</v>
      </c>
    </row>
    <row r="6753" spans="1:7" x14ac:dyDescent="0.3">
      <c r="A6753" s="2">
        <v>568407</v>
      </c>
      <c r="B6753" s="3">
        <v>41819.315081018518</v>
      </c>
      <c r="C6753" s="2" t="s">
        <v>32</v>
      </c>
      <c r="D6753" s="2" t="str">
        <f>IF(Original!D6755 = "-", "Male", Original!D6755)</f>
        <v>Male</v>
      </c>
      <c r="E6753" s="2" t="s">
        <v>14</v>
      </c>
      <c r="F6753" s="2" t="str">
        <f>IF(Original!F6755 = "-", "c9", Original!F6755)</f>
        <v>c9</v>
      </c>
      <c r="G6753" s="2">
        <f>IF(ISBLANK(Original!G6755),MEDIAN(Original!G:G),Original!G6755)</f>
        <v>72899</v>
      </c>
    </row>
    <row r="6754" spans="1:7" x14ac:dyDescent="0.3">
      <c r="A6754" s="2">
        <v>394641</v>
      </c>
      <c r="B6754" s="3">
        <v>41807.122534722221</v>
      </c>
      <c r="C6754" s="2" t="s">
        <v>32</v>
      </c>
      <c r="D6754" s="2" t="str">
        <f>IF(Original!D6756 = "-", "Male", Original!D6756)</f>
        <v>Male</v>
      </c>
      <c r="E6754" s="2" t="s">
        <v>13</v>
      </c>
      <c r="F6754" s="2" t="str">
        <f>IF(Original!F6756 = "-", "c9", Original!F6756)</f>
        <v>c9</v>
      </c>
      <c r="G6754" s="2">
        <f>IF(ISBLANK(Original!G6756),MEDIAN(Original!G:G),Original!G6756)</f>
        <v>25172</v>
      </c>
    </row>
    <row r="6755" spans="1:7" x14ac:dyDescent="0.3">
      <c r="A6755" s="2">
        <v>340584</v>
      </c>
      <c r="B6755" s="3">
        <v>41843.683969907404</v>
      </c>
      <c r="C6755" s="2" t="s">
        <v>31</v>
      </c>
      <c r="D6755" s="2" t="str">
        <f>IF(Original!D6757 = "-", "Male", Original!D6757)</f>
        <v>Female</v>
      </c>
      <c r="E6755" s="2" t="s">
        <v>17</v>
      </c>
      <c r="F6755" s="2" t="str">
        <f>IF(Original!F6757 = "-", "c9", Original!F6757)</f>
        <v>i5</v>
      </c>
      <c r="G6755" s="2">
        <f>IF(ISBLANK(Original!G6757),MEDIAN(Original!G:G),Original!G6757)</f>
        <v>97563</v>
      </c>
    </row>
    <row r="6756" spans="1:7" x14ac:dyDescent="0.3">
      <c r="A6756" s="2">
        <v>585873</v>
      </c>
      <c r="B6756" s="3">
        <v>41862.374988425923</v>
      </c>
      <c r="C6756" s="2" t="s">
        <v>32</v>
      </c>
      <c r="D6756" s="2" t="str">
        <f>IF(Original!D6758 = "-", "Male", Original!D6758)</f>
        <v>Male</v>
      </c>
      <c r="E6756" s="2" t="s">
        <v>17</v>
      </c>
      <c r="F6756" s="2" t="str">
        <f>IF(Original!F6758 = "-", "c9", Original!F6758)</f>
        <v>i5</v>
      </c>
      <c r="G6756" s="2">
        <f>IF(ISBLANK(Original!G6758),MEDIAN(Original!G:G),Original!G6758)</f>
        <v>90457</v>
      </c>
    </row>
    <row r="6757" spans="1:7" x14ac:dyDescent="0.3">
      <c r="A6757" s="2">
        <v>495165</v>
      </c>
      <c r="B6757" s="3">
        <v>41862.376597222225</v>
      </c>
      <c r="C6757" s="2" t="s">
        <v>32</v>
      </c>
      <c r="D6757" s="2" t="str">
        <f>IF(Original!D6759 = "-", "Male", Original!D6759)</f>
        <v>Male</v>
      </c>
      <c r="E6757" s="2" t="s">
        <v>17</v>
      </c>
      <c r="F6757" s="2" t="str">
        <f>IF(Original!F6759 = "-", "c9", Original!F6759)</f>
        <v>i5</v>
      </c>
      <c r="G6757" s="2">
        <f>IF(ISBLANK(Original!G6759),MEDIAN(Original!G:G),Original!G6759)</f>
        <v>98351</v>
      </c>
    </row>
    <row r="6758" spans="1:7" x14ac:dyDescent="0.3">
      <c r="A6758" s="2">
        <v>636825</v>
      </c>
      <c r="B6758" s="3">
        <v>41841.139837962961</v>
      </c>
      <c r="C6758" s="2" t="s">
        <v>32</v>
      </c>
      <c r="D6758" s="2" t="str">
        <f>IF(Original!D6760 = "-", "Male", Original!D6760)</f>
        <v>Female</v>
      </c>
      <c r="E6758" s="2" t="s">
        <v>15</v>
      </c>
      <c r="F6758" s="2" t="str">
        <f>IF(Original!F6760 = "-", "c9", Original!F6760)</f>
        <v>c9</v>
      </c>
      <c r="G6758" s="2">
        <f>IF(ISBLANK(Original!G6760),MEDIAN(Original!G:G),Original!G6760)</f>
        <v>12051</v>
      </c>
    </row>
    <row r="6759" spans="1:7" x14ac:dyDescent="0.3">
      <c r="A6759" s="2">
        <v>193885</v>
      </c>
      <c r="B6759" s="3">
        <v>41852.512256944443</v>
      </c>
      <c r="C6759" s="2" t="s">
        <v>31</v>
      </c>
      <c r="D6759" s="2" t="str">
        <f>IF(Original!D6761 = "-", "Male", Original!D6761)</f>
        <v>Female</v>
      </c>
      <c r="E6759" s="2" t="s">
        <v>17</v>
      </c>
      <c r="F6759" s="2" t="str">
        <f>IF(Original!F6761 = "-", "c9", Original!F6761)</f>
        <v>c9</v>
      </c>
      <c r="G6759" s="2">
        <f>IF(ISBLANK(Original!G6761),MEDIAN(Original!G:G),Original!G6761)</f>
        <v>69961</v>
      </c>
    </row>
    <row r="6760" spans="1:7" x14ac:dyDescent="0.3">
      <c r="A6760" s="2">
        <v>659746</v>
      </c>
      <c r="B6760" s="3">
        <v>41860.386944444443</v>
      </c>
      <c r="C6760" s="2" t="s">
        <v>31</v>
      </c>
      <c r="D6760" s="2" t="str">
        <f>IF(Original!D6762 = "-", "Male", Original!D6762)</f>
        <v>Male</v>
      </c>
      <c r="E6760" s="2" t="s">
        <v>17</v>
      </c>
      <c r="F6760" s="2" t="str">
        <f>IF(Original!F6762 = "-", "c9", Original!F6762)</f>
        <v>c9</v>
      </c>
      <c r="G6760" s="2">
        <f>IF(ISBLANK(Original!G6762),MEDIAN(Original!G:G),Original!G6762)</f>
        <v>89486</v>
      </c>
    </row>
    <row r="6761" spans="1:7" x14ac:dyDescent="0.3">
      <c r="A6761" s="2">
        <v>874516</v>
      </c>
      <c r="B6761" s="3">
        <v>41865.437210648146</v>
      </c>
      <c r="C6761" s="2" t="s">
        <v>32</v>
      </c>
      <c r="D6761" s="2" t="str">
        <f>IF(Original!D6763 = "-", "Male", Original!D6763)</f>
        <v>Female</v>
      </c>
      <c r="E6761" s="2" t="s">
        <v>17</v>
      </c>
      <c r="F6761" s="2" t="str">
        <f>IF(Original!F6763 = "-", "c9", Original!F6763)</f>
        <v>c9</v>
      </c>
      <c r="G6761" s="2">
        <f>IF(ISBLANK(Original!G6763),MEDIAN(Original!G:G),Original!G6763)</f>
        <v>92393</v>
      </c>
    </row>
    <row r="6762" spans="1:7" x14ac:dyDescent="0.3">
      <c r="A6762" s="2">
        <v>638114</v>
      </c>
      <c r="B6762" s="3">
        <v>41865.439143518517</v>
      </c>
      <c r="C6762" s="2" t="s">
        <v>32</v>
      </c>
      <c r="D6762" s="2" t="str">
        <f>IF(Original!D6764 = "-", "Male", Original!D6764)</f>
        <v>Male</v>
      </c>
      <c r="E6762" s="2" t="s">
        <v>17</v>
      </c>
      <c r="F6762" s="2" t="str">
        <f>IF(Original!F6764 = "-", "c9", Original!F6764)</f>
        <v>c9</v>
      </c>
      <c r="G6762" s="2">
        <f>IF(ISBLANK(Original!G6764),MEDIAN(Original!G:G),Original!G6764)</f>
        <v>40974</v>
      </c>
    </row>
    <row r="6763" spans="1:7" x14ac:dyDescent="0.3">
      <c r="A6763" s="2">
        <v>974354</v>
      </c>
      <c r="B6763" s="3">
        <v>41866.629791666666</v>
      </c>
      <c r="C6763" s="2" t="s">
        <v>32</v>
      </c>
      <c r="D6763" s="2" t="str">
        <f>IF(Original!D6765 = "-", "Male", Original!D6765)</f>
        <v>Male</v>
      </c>
      <c r="E6763" s="2" t="s">
        <v>17</v>
      </c>
      <c r="F6763" s="2" t="str">
        <f>IF(Original!F6765 = "-", "c9", Original!F6765)</f>
        <v>c9</v>
      </c>
      <c r="G6763" s="2">
        <f>IF(ISBLANK(Original!G6765),MEDIAN(Original!G:G),Original!G6765)</f>
        <v>55821</v>
      </c>
    </row>
    <row r="6764" spans="1:7" x14ac:dyDescent="0.3">
      <c r="A6764" s="2">
        <v>737274</v>
      </c>
      <c r="B6764" s="3">
        <v>41873.734305555554</v>
      </c>
      <c r="C6764" s="2" t="s">
        <v>32</v>
      </c>
      <c r="D6764" s="2" t="str">
        <f>IF(Original!D6766 = "-", "Male", Original!D6766)</f>
        <v>Female</v>
      </c>
      <c r="E6764" s="2" t="s">
        <v>17</v>
      </c>
      <c r="F6764" s="2" t="str">
        <f>IF(Original!F6766 = "-", "c9", Original!F6766)</f>
        <v>c9</v>
      </c>
      <c r="G6764" s="2">
        <f>IF(ISBLANK(Original!G6766),MEDIAN(Original!G:G),Original!G6766)</f>
        <v>31854</v>
      </c>
    </row>
    <row r="6765" spans="1:7" x14ac:dyDescent="0.3">
      <c r="A6765" s="2">
        <v>935622</v>
      </c>
      <c r="B6765" s="3">
        <v>41877.660046296296</v>
      </c>
      <c r="C6765" s="2" t="s">
        <v>32</v>
      </c>
      <c r="D6765" s="2" t="str">
        <f>IF(Original!D6767 = "-", "Male", Original!D6767)</f>
        <v>Male</v>
      </c>
      <c r="E6765" s="2" t="s">
        <v>17</v>
      </c>
      <c r="F6765" s="2" t="str">
        <f>IF(Original!F6767 = "-", "c9", Original!F6767)</f>
        <v>c9</v>
      </c>
      <c r="G6765" s="2">
        <f>IF(ISBLANK(Original!G6767),MEDIAN(Original!G:G),Original!G6767)</f>
        <v>73758</v>
      </c>
    </row>
    <row r="6766" spans="1:7" x14ac:dyDescent="0.3">
      <c r="A6766" s="2">
        <v>312884</v>
      </c>
      <c r="B6766" s="3">
        <v>41845.564664351848</v>
      </c>
      <c r="C6766" s="2" t="s">
        <v>32</v>
      </c>
      <c r="D6766" s="2" t="str">
        <f>IF(Original!D6768 = "-", "Male", Original!D6768)</f>
        <v>Male</v>
      </c>
      <c r="E6766" s="2" t="s">
        <v>20</v>
      </c>
      <c r="F6766" s="2" t="str">
        <f>IF(Original!F6768 = "-", "c9", Original!F6768)</f>
        <v>c5</v>
      </c>
      <c r="G6766" s="2">
        <f>IF(ISBLANK(Original!G6768),MEDIAN(Original!G:G),Original!G6768)</f>
        <v>95550</v>
      </c>
    </row>
    <row r="6767" spans="1:7" x14ac:dyDescent="0.3">
      <c r="A6767" s="2">
        <v>520452</v>
      </c>
      <c r="B6767" s="3">
        <v>41845.565324074072</v>
      </c>
      <c r="C6767" s="2" t="s">
        <v>32</v>
      </c>
      <c r="D6767" s="2" t="str">
        <f>IF(Original!D6769 = "-", "Male", Original!D6769)</f>
        <v>Female</v>
      </c>
      <c r="E6767" s="2" t="s">
        <v>20</v>
      </c>
      <c r="F6767" s="2" t="str">
        <f>IF(Original!F6769 = "-", "c9", Original!F6769)</f>
        <v>c5</v>
      </c>
      <c r="G6767" s="2">
        <f>IF(ISBLANK(Original!G6769),MEDIAN(Original!G:G),Original!G6769)</f>
        <v>91387</v>
      </c>
    </row>
    <row r="6768" spans="1:7" x14ac:dyDescent="0.3">
      <c r="A6768" s="2">
        <v>75320</v>
      </c>
      <c r="B6768" s="3">
        <v>41806.999594907407</v>
      </c>
      <c r="C6768" s="2" t="s">
        <v>32</v>
      </c>
      <c r="D6768" s="2" t="str">
        <f>IF(Original!D6770 = "-", "Male", Original!D6770)</f>
        <v>Female</v>
      </c>
      <c r="E6768" s="2" t="s">
        <v>20</v>
      </c>
      <c r="F6768" s="2" t="str">
        <f>IF(Original!F6770 = "-", "c9", Original!F6770)</f>
        <v>i5</v>
      </c>
      <c r="G6768" s="2">
        <f>IF(ISBLANK(Original!G6770),MEDIAN(Original!G:G),Original!G6770)</f>
        <v>86754</v>
      </c>
    </row>
    <row r="6769" spans="1:7" x14ac:dyDescent="0.3">
      <c r="A6769" s="2">
        <v>357660</v>
      </c>
      <c r="B6769" s="3">
        <v>41808.623692129629</v>
      </c>
      <c r="C6769" s="2" t="s">
        <v>32</v>
      </c>
      <c r="D6769" s="2" t="str">
        <f>IF(Original!D6771 = "-", "Male", Original!D6771)</f>
        <v>Male</v>
      </c>
      <c r="E6769" s="2" t="s">
        <v>20</v>
      </c>
      <c r="F6769" s="2" t="str">
        <f>IF(Original!F6771 = "-", "c9", Original!F6771)</f>
        <v>i5</v>
      </c>
      <c r="G6769" s="2">
        <f>IF(ISBLANK(Original!G6771),MEDIAN(Original!G:G),Original!G6771)</f>
        <v>32258</v>
      </c>
    </row>
    <row r="6770" spans="1:7" x14ac:dyDescent="0.3">
      <c r="A6770" s="2">
        <v>603116</v>
      </c>
      <c r="B6770" s="3">
        <v>41808.408136574071</v>
      </c>
      <c r="C6770" s="2" t="s">
        <v>32</v>
      </c>
      <c r="D6770" s="2" t="str">
        <f>IF(Original!D6772 = "-", "Male", Original!D6772)</f>
        <v>Male</v>
      </c>
      <c r="E6770" s="2" t="s">
        <v>14</v>
      </c>
      <c r="F6770" s="2" t="str">
        <f>IF(Original!F6772 = "-", "c9", Original!F6772)</f>
        <v>b9</v>
      </c>
      <c r="G6770" s="2">
        <f>IF(ISBLANK(Original!G6772),MEDIAN(Original!G:G),Original!G6772)</f>
        <v>44583</v>
      </c>
    </row>
    <row r="6771" spans="1:7" x14ac:dyDescent="0.3">
      <c r="A6771" s="2">
        <v>334712</v>
      </c>
      <c r="B6771" s="3">
        <v>41808.410439814812</v>
      </c>
      <c r="C6771" s="2" t="s">
        <v>31</v>
      </c>
      <c r="D6771" s="2" t="str">
        <f>IF(Original!D6773 = "-", "Male", Original!D6773)</f>
        <v>Male</v>
      </c>
      <c r="E6771" s="2" t="s">
        <v>14</v>
      </c>
      <c r="F6771" s="2" t="str">
        <f>IF(Original!F6773 = "-", "c9", Original!F6773)</f>
        <v>b9</v>
      </c>
      <c r="G6771" s="2">
        <f>IF(ISBLANK(Original!G6773),MEDIAN(Original!G:G),Original!G6773)</f>
        <v>65185</v>
      </c>
    </row>
    <row r="6772" spans="1:7" x14ac:dyDescent="0.3">
      <c r="A6772" s="2">
        <v>459090</v>
      </c>
      <c r="B6772" s="3">
        <v>41808.412581018521</v>
      </c>
      <c r="C6772" s="2" t="s">
        <v>32</v>
      </c>
      <c r="D6772" s="2" t="str">
        <f>IF(Original!D6774 = "-", "Male", Original!D6774)</f>
        <v>Male</v>
      </c>
      <c r="E6772" s="2" t="s">
        <v>14</v>
      </c>
      <c r="F6772" s="2" t="str">
        <f>IF(Original!F6774 = "-", "c9", Original!F6774)</f>
        <v>b9</v>
      </c>
      <c r="G6772" s="2">
        <f>IF(ISBLANK(Original!G6774),MEDIAN(Original!G:G),Original!G6774)</f>
        <v>84065</v>
      </c>
    </row>
    <row r="6773" spans="1:7" x14ac:dyDescent="0.3">
      <c r="A6773" s="2">
        <v>790727</v>
      </c>
      <c r="B6773" s="3">
        <v>41815.367581018516</v>
      </c>
      <c r="C6773" s="2" t="s">
        <v>32</v>
      </c>
      <c r="D6773" s="2" t="str">
        <f>IF(Original!D6775 = "-", "Male", Original!D6775)</f>
        <v>Female</v>
      </c>
      <c r="E6773" s="2" t="s">
        <v>14</v>
      </c>
      <c r="F6773" s="2" t="str">
        <f>IF(Original!F6775 = "-", "c9", Original!F6775)</f>
        <v>b9</v>
      </c>
      <c r="G6773" s="2">
        <f>IF(ISBLANK(Original!G6775),MEDIAN(Original!G:G),Original!G6775)</f>
        <v>18615</v>
      </c>
    </row>
    <row r="6774" spans="1:7" x14ac:dyDescent="0.3">
      <c r="A6774" s="2">
        <v>749336</v>
      </c>
      <c r="B6774" s="3">
        <v>41816.374652777777</v>
      </c>
      <c r="C6774" s="2" t="s">
        <v>32</v>
      </c>
      <c r="D6774" s="2" t="str">
        <f>IF(Original!D6776 = "-", "Male", Original!D6776)</f>
        <v>Male</v>
      </c>
      <c r="E6774" s="2" t="s">
        <v>14</v>
      </c>
      <c r="F6774" s="2" t="str">
        <f>IF(Original!F6776 = "-", "c9", Original!F6776)</f>
        <v>b9</v>
      </c>
      <c r="G6774" s="2">
        <f>IF(ISBLANK(Original!G6776),MEDIAN(Original!G:G),Original!G6776)</f>
        <v>73876</v>
      </c>
    </row>
    <row r="6775" spans="1:7" x14ac:dyDescent="0.3">
      <c r="A6775" s="2">
        <v>782123</v>
      </c>
      <c r="B6775" s="3">
        <v>41816.376134259262</v>
      </c>
      <c r="C6775" s="2" t="s">
        <v>32</v>
      </c>
      <c r="D6775" s="2" t="str">
        <f>IF(Original!D6777 = "-", "Male", Original!D6777)</f>
        <v>Male</v>
      </c>
      <c r="E6775" s="2" t="s">
        <v>14</v>
      </c>
      <c r="F6775" s="2" t="str">
        <f>IF(Original!F6777 = "-", "c9", Original!F6777)</f>
        <v>b9</v>
      </c>
      <c r="G6775" s="2">
        <f>IF(ISBLANK(Original!G6777),MEDIAN(Original!G:G),Original!G6777)</f>
        <v>35416</v>
      </c>
    </row>
    <row r="6776" spans="1:7" x14ac:dyDescent="0.3">
      <c r="A6776" s="2">
        <v>223060</v>
      </c>
      <c r="B6776" s="3">
        <v>41835.37939814815</v>
      </c>
      <c r="C6776" s="2" t="s">
        <v>32</v>
      </c>
      <c r="D6776" s="2" t="str">
        <f>IF(Original!D6778 = "-", "Male", Original!D6778)</f>
        <v>Male</v>
      </c>
      <c r="E6776" s="2" t="s">
        <v>20</v>
      </c>
      <c r="F6776" s="2" t="str">
        <f>IF(Original!F6778 = "-", "c9", Original!F6778)</f>
        <v>i7</v>
      </c>
      <c r="G6776" s="2">
        <f>IF(ISBLANK(Original!G6778),MEDIAN(Original!G:G),Original!G6778)</f>
        <v>41485</v>
      </c>
    </row>
    <row r="6777" spans="1:7" x14ac:dyDescent="0.3">
      <c r="A6777" s="2">
        <v>255061</v>
      </c>
      <c r="B6777" s="3">
        <v>41850.789259259262</v>
      </c>
      <c r="C6777" s="2" t="s">
        <v>31</v>
      </c>
      <c r="D6777" s="2" t="str">
        <f>IF(Original!D6779 = "-", "Male", Original!D6779)</f>
        <v>Female</v>
      </c>
      <c r="E6777" s="2" t="s">
        <v>20</v>
      </c>
      <c r="F6777" s="2" t="str">
        <f>IF(Original!F6779 = "-", "c9", Original!F6779)</f>
        <v>c8</v>
      </c>
      <c r="G6777" s="2">
        <f>IF(ISBLANK(Original!G6779),MEDIAN(Original!G:G),Original!G6779)</f>
        <v>78912</v>
      </c>
    </row>
    <row r="6778" spans="1:7" x14ac:dyDescent="0.3">
      <c r="A6778" s="2">
        <v>792720</v>
      </c>
      <c r="B6778" s="3">
        <v>41846.009988425925</v>
      </c>
      <c r="C6778" s="2" t="s">
        <v>32</v>
      </c>
      <c r="D6778" s="2" t="str">
        <f>IF(Original!D6780 = "-", "Male", Original!D6780)</f>
        <v>Male</v>
      </c>
      <c r="E6778" s="2" t="s">
        <v>20</v>
      </c>
      <c r="F6778" s="2" t="str">
        <f>IF(Original!F6780 = "-", "c9", Original!F6780)</f>
        <v>c8</v>
      </c>
      <c r="G6778" s="2">
        <f>IF(ISBLANK(Original!G6780),MEDIAN(Original!G:G),Original!G6780)</f>
        <v>31304</v>
      </c>
    </row>
    <row r="6779" spans="1:7" x14ac:dyDescent="0.3">
      <c r="A6779" s="2">
        <v>857597</v>
      </c>
      <c r="B6779" s="3">
        <v>41846.010381944441</v>
      </c>
      <c r="C6779" s="2" t="s">
        <v>32</v>
      </c>
      <c r="D6779" s="2" t="str">
        <f>IF(Original!D6781 = "-", "Male", Original!D6781)</f>
        <v>Female</v>
      </c>
      <c r="E6779" s="2" t="s">
        <v>20</v>
      </c>
      <c r="F6779" s="2" t="str">
        <f>IF(Original!F6781 = "-", "c9", Original!F6781)</f>
        <v>c8</v>
      </c>
      <c r="G6779" s="2">
        <f>IF(ISBLANK(Original!G6781),MEDIAN(Original!G:G),Original!G6781)</f>
        <v>86741</v>
      </c>
    </row>
    <row r="6780" spans="1:7" x14ac:dyDescent="0.3">
      <c r="A6780" s="2">
        <v>86704</v>
      </c>
      <c r="B6780" s="3">
        <v>41846.011759259258</v>
      </c>
      <c r="C6780" s="2" t="s">
        <v>32</v>
      </c>
      <c r="D6780" s="2" t="str">
        <f>IF(Original!D6782 = "-", "Male", Original!D6782)</f>
        <v>Female</v>
      </c>
      <c r="E6780" s="2" t="s">
        <v>20</v>
      </c>
      <c r="F6780" s="2" t="str">
        <f>IF(Original!F6782 = "-", "c9", Original!F6782)</f>
        <v>c8</v>
      </c>
      <c r="G6780" s="2">
        <f>IF(ISBLANK(Original!G6782),MEDIAN(Original!G:G),Original!G6782)</f>
        <v>10814</v>
      </c>
    </row>
    <row r="6781" spans="1:7" x14ac:dyDescent="0.3">
      <c r="A6781" s="2">
        <v>405687</v>
      </c>
      <c r="B6781" s="3">
        <v>41846.012997685182</v>
      </c>
      <c r="C6781" s="2" t="s">
        <v>32</v>
      </c>
      <c r="D6781" s="2" t="str">
        <f>IF(Original!D6783 = "-", "Male", Original!D6783)</f>
        <v>Male</v>
      </c>
      <c r="E6781" s="2" t="s">
        <v>20</v>
      </c>
      <c r="F6781" s="2" t="str">
        <f>IF(Original!F6783 = "-", "c9", Original!F6783)</f>
        <v>c8</v>
      </c>
      <c r="G6781" s="2">
        <f>IF(ISBLANK(Original!G6783),MEDIAN(Original!G:G),Original!G6783)</f>
        <v>81410</v>
      </c>
    </row>
    <row r="6782" spans="1:7" x14ac:dyDescent="0.3">
      <c r="A6782" s="2">
        <v>693654</v>
      </c>
      <c r="B6782" s="3">
        <v>41851.752349537041</v>
      </c>
      <c r="C6782" s="2" t="s">
        <v>32</v>
      </c>
      <c r="D6782" s="2" t="str">
        <f>IF(Original!D6784 = "-", "Male", Original!D6784)</f>
        <v>Male</v>
      </c>
      <c r="E6782" s="2" t="s">
        <v>20</v>
      </c>
      <c r="F6782" s="2" t="str">
        <f>IF(Original!F6784 = "-", "c9", Original!F6784)</f>
        <v>c8</v>
      </c>
      <c r="G6782" s="2">
        <f>IF(ISBLANK(Original!G6784),MEDIAN(Original!G:G),Original!G6784)</f>
        <v>74739</v>
      </c>
    </row>
    <row r="6783" spans="1:7" x14ac:dyDescent="0.3">
      <c r="A6783" s="2">
        <v>230826</v>
      </c>
      <c r="B6783" s="3">
        <v>41843.803761574076</v>
      </c>
      <c r="C6783" s="2" t="s">
        <v>32</v>
      </c>
      <c r="D6783" s="2" t="str">
        <f>IF(Original!D6785 = "-", "Male", Original!D6785)</f>
        <v>Male</v>
      </c>
      <c r="E6783" s="2" t="s">
        <v>18</v>
      </c>
      <c r="F6783" s="2" t="str">
        <f>IF(Original!F6785 = "-", "c9", Original!F6785)</f>
        <v>c5</v>
      </c>
      <c r="G6783" s="2">
        <f>IF(ISBLANK(Original!G6785),MEDIAN(Original!G:G),Original!G6785)</f>
        <v>53591</v>
      </c>
    </row>
    <row r="6784" spans="1:7" x14ac:dyDescent="0.3">
      <c r="A6784" s="2">
        <v>229281</v>
      </c>
      <c r="B6784" s="3">
        <v>41859.740682870368</v>
      </c>
      <c r="C6784" s="2" t="s">
        <v>32</v>
      </c>
      <c r="D6784" s="2" t="str">
        <f>IF(Original!D6786 = "-", "Male", Original!D6786)</f>
        <v>Male</v>
      </c>
      <c r="E6784" s="2" t="s">
        <v>12</v>
      </c>
      <c r="F6784" s="2" t="str">
        <f>IF(Original!F6786 = "-", "c9", Original!F6786)</f>
        <v>i7</v>
      </c>
      <c r="G6784" s="2">
        <f>IF(ISBLANK(Original!G6786),MEDIAN(Original!G:G),Original!G6786)</f>
        <v>10461</v>
      </c>
    </row>
    <row r="6785" spans="1:7" x14ac:dyDescent="0.3">
      <c r="A6785" s="2">
        <v>971094</v>
      </c>
      <c r="B6785" s="3">
        <v>41859.74391203704</v>
      </c>
      <c r="C6785" s="2" t="s">
        <v>32</v>
      </c>
      <c r="D6785" s="2" t="str">
        <f>IF(Original!D6787 = "-", "Male", Original!D6787)</f>
        <v>Female</v>
      </c>
      <c r="E6785" s="2" t="s">
        <v>12</v>
      </c>
      <c r="F6785" s="2" t="str">
        <f>IF(Original!F6787 = "-", "c9", Original!F6787)</f>
        <v>i7</v>
      </c>
      <c r="G6785" s="2">
        <f>IF(ISBLANK(Original!G6787),MEDIAN(Original!G:G),Original!G6787)</f>
        <v>95713</v>
      </c>
    </row>
    <row r="6786" spans="1:7" x14ac:dyDescent="0.3">
      <c r="A6786" s="2">
        <v>422942</v>
      </c>
      <c r="B6786" s="3">
        <v>41812.5937037037</v>
      </c>
      <c r="C6786" s="2" t="s">
        <v>32</v>
      </c>
      <c r="D6786" s="2" t="str">
        <f>IF(Original!D6788 = "-", "Male", Original!D6788)</f>
        <v>Male</v>
      </c>
      <c r="E6786" s="2" t="s">
        <v>17</v>
      </c>
      <c r="F6786" s="2" t="str">
        <f>IF(Original!F6788 = "-", "c9", Original!F6788)</f>
        <v>i7</v>
      </c>
      <c r="G6786" s="2">
        <f>IF(ISBLANK(Original!G6788),MEDIAN(Original!G:G),Original!G6788)</f>
        <v>57973</v>
      </c>
    </row>
    <row r="6787" spans="1:7" x14ac:dyDescent="0.3">
      <c r="A6787" s="2">
        <v>799388</v>
      </c>
      <c r="B6787" s="3">
        <v>41812.594548611109</v>
      </c>
      <c r="C6787" s="2" t="s">
        <v>32</v>
      </c>
      <c r="D6787" s="2" t="str">
        <f>IF(Original!D6789 = "-", "Male", Original!D6789)</f>
        <v>Male</v>
      </c>
      <c r="E6787" s="2" t="s">
        <v>17</v>
      </c>
      <c r="F6787" s="2" t="str">
        <f>IF(Original!F6789 = "-", "c9", Original!F6789)</f>
        <v>i7</v>
      </c>
      <c r="G6787" s="2">
        <f>IF(ISBLANK(Original!G6789),MEDIAN(Original!G:G),Original!G6789)</f>
        <v>89685</v>
      </c>
    </row>
    <row r="6788" spans="1:7" x14ac:dyDescent="0.3">
      <c r="A6788" s="2">
        <v>752774</v>
      </c>
      <c r="B6788" s="3">
        <v>41823.321875000001</v>
      </c>
      <c r="C6788" s="2" t="s">
        <v>32</v>
      </c>
      <c r="D6788" s="2" t="str">
        <f>IF(Original!D6790 = "-", "Male", Original!D6790)</f>
        <v>Male</v>
      </c>
      <c r="E6788" s="2" t="s">
        <v>17</v>
      </c>
      <c r="F6788" s="2" t="str">
        <f>IF(Original!F6790 = "-", "c9", Original!F6790)</f>
        <v>i7</v>
      </c>
      <c r="G6788" s="2">
        <f>IF(ISBLANK(Original!G6790),MEDIAN(Original!G:G),Original!G6790)</f>
        <v>46769</v>
      </c>
    </row>
    <row r="6789" spans="1:7" x14ac:dyDescent="0.3">
      <c r="A6789" s="2">
        <v>155967</v>
      </c>
      <c r="B6789" s="3">
        <v>41823.322916666664</v>
      </c>
      <c r="C6789" s="2" t="s">
        <v>32</v>
      </c>
      <c r="D6789" s="2" t="str">
        <f>IF(Original!D6791 = "-", "Male", Original!D6791)</f>
        <v>Male</v>
      </c>
      <c r="E6789" s="2" t="s">
        <v>17</v>
      </c>
      <c r="F6789" s="2" t="str">
        <f>IF(Original!F6791 = "-", "c9", Original!F6791)</f>
        <v>i7</v>
      </c>
      <c r="G6789" s="2">
        <f>IF(ISBLANK(Original!G6791),MEDIAN(Original!G:G),Original!G6791)</f>
        <v>79213</v>
      </c>
    </row>
    <row r="6790" spans="1:7" x14ac:dyDescent="0.3">
      <c r="A6790" s="2">
        <v>692637</v>
      </c>
      <c r="B6790" s="3">
        <v>41871.502847222226</v>
      </c>
      <c r="C6790" s="2" t="s">
        <v>32</v>
      </c>
      <c r="D6790" s="2" t="str">
        <f>IF(Original!D6792 = "-", "Male", Original!D6792)</f>
        <v>Male</v>
      </c>
      <c r="E6790" s="2" t="s">
        <v>18</v>
      </c>
      <c r="F6790" s="2" t="str">
        <f>IF(Original!F6792 = "-", "c9", Original!F6792)</f>
        <v>c5</v>
      </c>
      <c r="G6790" s="2">
        <f>IF(ISBLANK(Original!G6792),MEDIAN(Original!G:G),Original!G6792)</f>
        <v>68826</v>
      </c>
    </row>
    <row r="6791" spans="1:7" x14ac:dyDescent="0.3">
      <c r="A6791" s="2">
        <v>893226</v>
      </c>
      <c r="B6791" s="3">
        <v>41871.50309027778</v>
      </c>
      <c r="C6791" s="2" t="s">
        <v>32</v>
      </c>
      <c r="D6791" s="2" t="str">
        <f>IF(Original!D6793 = "-", "Male", Original!D6793)</f>
        <v>Female</v>
      </c>
      <c r="E6791" s="2" t="s">
        <v>18</v>
      </c>
      <c r="F6791" s="2" t="str">
        <f>IF(Original!F6793 = "-", "c9", Original!F6793)</f>
        <v>c5</v>
      </c>
      <c r="G6791" s="2">
        <f>IF(ISBLANK(Original!G6793),MEDIAN(Original!G:G),Original!G6793)</f>
        <v>31205</v>
      </c>
    </row>
    <row r="6792" spans="1:7" x14ac:dyDescent="0.3">
      <c r="A6792" s="2">
        <v>273820</v>
      </c>
      <c r="B6792" s="3">
        <v>41824.496747685182</v>
      </c>
      <c r="C6792" s="2" t="s">
        <v>32</v>
      </c>
      <c r="D6792" s="2" t="str">
        <f>IF(Original!D6794 = "-", "Male", Original!D6794)</f>
        <v>Male</v>
      </c>
      <c r="E6792" s="2" t="s">
        <v>20</v>
      </c>
      <c r="F6792" s="2" t="str">
        <f>IF(Original!F6794 = "-", "c9", Original!F6794)</f>
        <v>c5</v>
      </c>
      <c r="G6792" s="2">
        <f>IF(ISBLANK(Original!G6794),MEDIAN(Original!G:G),Original!G6794)</f>
        <v>76605</v>
      </c>
    </row>
    <row r="6793" spans="1:7" x14ac:dyDescent="0.3">
      <c r="A6793" s="2">
        <v>64301</v>
      </c>
      <c r="B6793" s="3">
        <v>41824.498865740738</v>
      </c>
      <c r="C6793" s="2" t="s">
        <v>32</v>
      </c>
      <c r="D6793" s="2" t="str">
        <f>IF(Original!D6795 = "-", "Male", Original!D6795)</f>
        <v>Male</v>
      </c>
      <c r="E6793" s="2" t="s">
        <v>20</v>
      </c>
      <c r="F6793" s="2" t="str">
        <f>IF(Original!F6795 = "-", "c9", Original!F6795)</f>
        <v>c5</v>
      </c>
      <c r="G6793" s="2">
        <f>IF(ISBLANK(Original!G6795),MEDIAN(Original!G:G),Original!G6795)</f>
        <v>38076</v>
      </c>
    </row>
    <row r="6794" spans="1:7" x14ac:dyDescent="0.3">
      <c r="A6794" s="2">
        <v>760667</v>
      </c>
      <c r="B6794" s="3">
        <v>41824.500983796293</v>
      </c>
      <c r="C6794" s="2" t="s">
        <v>32</v>
      </c>
      <c r="D6794" s="2" t="str">
        <f>IF(Original!D6796 = "-", "Male", Original!D6796)</f>
        <v>Female</v>
      </c>
      <c r="E6794" s="2" t="s">
        <v>20</v>
      </c>
      <c r="F6794" s="2" t="str">
        <f>IF(Original!F6796 = "-", "c9", Original!F6796)</f>
        <v>c5</v>
      </c>
      <c r="G6794" s="2">
        <f>IF(ISBLANK(Original!G6796),MEDIAN(Original!G:G),Original!G6796)</f>
        <v>49134</v>
      </c>
    </row>
    <row r="6795" spans="1:7" x14ac:dyDescent="0.3">
      <c r="A6795" s="2">
        <v>574374</v>
      </c>
      <c r="B6795" s="3">
        <v>41830.662268518521</v>
      </c>
      <c r="C6795" s="2" t="s">
        <v>32</v>
      </c>
      <c r="D6795" s="2" t="str">
        <f>IF(Original!D6797 = "-", "Male", Original!D6797)</f>
        <v>Male</v>
      </c>
      <c r="E6795" s="2" t="s">
        <v>20</v>
      </c>
      <c r="F6795" s="2" t="str">
        <f>IF(Original!F6797 = "-", "c9", Original!F6797)</f>
        <v>c5</v>
      </c>
      <c r="G6795" s="2">
        <f>IF(ISBLANK(Original!G6797),MEDIAN(Original!G:G),Original!G6797)</f>
        <v>54711</v>
      </c>
    </row>
    <row r="6796" spans="1:7" x14ac:dyDescent="0.3">
      <c r="A6796" s="2">
        <v>634386</v>
      </c>
      <c r="B6796" s="3">
        <v>41852.608807870369</v>
      </c>
      <c r="C6796" s="2" t="s">
        <v>32</v>
      </c>
      <c r="D6796" s="2" t="str">
        <f>IF(Original!D6798 = "-", "Male", Original!D6798)</f>
        <v>Male</v>
      </c>
      <c r="E6796" s="2" t="s">
        <v>20</v>
      </c>
      <c r="F6796" s="2" t="str">
        <f>IF(Original!F6798 = "-", "c9", Original!F6798)</f>
        <v>c5</v>
      </c>
      <c r="G6796" s="2">
        <f>IF(ISBLANK(Original!G6798),MEDIAN(Original!G:G),Original!G6798)</f>
        <v>94007</v>
      </c>
    </row>
    <row r="6797" spans="1:7" x14ac:dyDescent="0.3">
      <c r="A6797" s="2">
        <v>836089</v>
      </c>
      <c r="B6797" s="3">
        <v>41806.450358796297</v>
      </c>
      <c r="C6797" s="2" t="s">
        <v>32</v>
      </c>
      <c r="D6797" s="2" t="str">
        <f>IF(Original!D6799 = "-", "Male", Original!D6799)</f>
        <v>Male</v>
      </c>
      <c r="E6797" s="2" t="s">
        <v>12</v>
      </c>
      <c r="F6797" s="2" t="str">
        <f>IF(Original!F6799 = "-", "c9", Original!F6799)</f>
        <v>i5</v>
      </c>
      <c r="G6797" s="2">
        <f>IF(ISBLANK(Original!G6799),MEDIAN(Original!G:G),Original!G6799)</f>
        <v>27358</v>
      </c>
    </row>
    <row r="6798" spans="1:7" x14ac:dyDescent="0.3">
      <c r="A6798" s="2">
        <v>873507</v>
      </c>
      <c r="B6798" s="3">
        <v>41814.678043981483</v>
      </c>
      <c r="C6798" s="2" t="s">
        <v>32</v>
      </c>
      <c r="D6798" s="2" t="str">
        <f>IF(Original!D6800 = "-", "Male", Original!D6800)</f>
        <v>Male</v>
      </c>
      <c r="E6798" s="2" t="s">
        <v>12</v>
      </c>
      <c r="F6798" s="2" t="str">
        <f>IF(Original!F6800 = "-", "c9", Original!F6800)</f>
        <v>i5</v>
      </c>
      <c r="G6798" s="2">
        <f>IF(ISBLANK(Original!G6800),MEDIAN(Original!G:G),Original!G6800)</f>
        <v>76732</v>
      </c>
    </row>
    <row r="6799" spans="1:7" x14ac:dyDescent="0.3">
      <c r="A6799" s="2">
        <v>949965</v>
      </c>
      <c r="B6799" s="3">
        <v>41814.678460648145</v>
      </c>
      <c r="C6799" s="2" t="s">
        <v>32</v>
      </c>
      <c r="D6799" s="2" t="str">
        <f>IF(Original!D6801 = "-", "Male", Original!D6801)</f>
        <v>Male</v>
      </c>
      <c r="E6799" s="2" t="s">
        <v>12</v>
      </c>
      <c r="F6799" s="2" t="str">
        <f>IF(Original!F6801 = "-", "c9", Original!F6801)</f>
        <v>i5</v>
      </c>
      <c r="G6799" s="2">
        <f>IF(ISBLANK(Original!G6801),MEDIAN(Original!G:G),Original!G6801)</f>
        <v>87388</v>
      </c>
    </row>
    <row r="6800" spans="1:7" x14ac:dyDescent="0.3">
      <c r="A6800" s="2">
        <v>248804</v>
      </c>
      <c r="B6800" s="3">
        <v>41818.456689814811</v>
      </c>
      <c r="C6800" s="2" t="s">
        <v>32</v>
      </c>
      <c r="D6800" s="2" t="str">
        <f>IF(Original!D6802 = "-", "Male", Original!D6802)</f>
        <v>Female</v>
      </c>
      <c r="E6800" s="2" t="s">
        <v>12</v>
      </c>
      <c r="F6800" s="2" t="str">
        <f>IF(Original!F6802 = "-", "c9", Original!F6802)</f>
        <v>i5</v>
      </c>
      <c r="G6800" s="2">
        <f>IF(ISBLANK(Original!G6802),MEDIAN(Original!G:G),Original!G6802)</f>
        <v>82436</v>
      </c>
    </row>
    <row r="6801" spans="1:7" x14ac:dyDescent="0.3">
      <c r="A6801" s="2">
        <v>374625</v>
      </c>
      <c r="B6801" s="3">
        <v>41831.280671296299</v>
      </c>
      <c r="C6801" s="2" t="s">
        <v>32</v>
      </c>
      <c r="D6801" s="2" t="str">
        <f>IF(Original!D6803 = "-", "Male", Original!D6803)</f>
        <v>Female</v>
      </c>
      <c r="E6801" s="2" t="s">
        <v>14</v>
      </c>
      <c r="F6801" s="2" t="str">
        <f>IF(Original!F6803 = "-", "c9", Original!F6803)</f>
        <v>i5</v>
      </c>
      <c r="G6801" s="2">
        <f>IF(ISBLANK(Original!G6803),MEDIAN(Original!G:G),Original!G6803)</f>
        <v>85440</v>
      </c>
    </row>
    <row r="6802" spans="1:7" x14ac:dyDescent="0.3">
      <c r="A6802" s="2">
        <v>254790</v>
      </c>
      <c r="B6802" s="3">
        <v>41831.281608796293</v>
      </c>
      <c r="C6802" s="2" t="s">
        <v>32</v>
      </c>
      <c r="D6802" s="2" t="str">
        <f>IF(Original!D6804 = "-", "Male", Original!D6804)</f>
        <v>Male</v>
      </c>
      <c r="E6802" s="2" t="s">
        <v>14</v>
      </c>
      <c r="F6802" s="2" t="str">
        <f>IF(Original!F6804 = "-", "c9", Original!F6804)</f>
        <v>i5</v>
      </c>
      <c r="G6802" s="2">
        <f>IF(ISBLANK(Original!G6804),MEDIAN(Original!G:G),Original!G6804)</f>
        <v>77581</v>
      </c>
    </row>
    <row r="6803" spans="1:7" x14ac:dyDescent="0.3">
      <c r="A6803" s="2">
        <v>892399</v>
      </c>
      <c r="B6803" s="3">
        <v>41847.844594907408</v>
      </c>
      <c r="C6803" s="2" t="s">
        <v>32</v>
      </c>
      <c r="D6803" s="2" t="str">
        <f>IF(Original!D6805 = "-", "Male", Original!D6805)</f>
        <v>Male</v>
      </c>
      <c r="E6803" s="2" t="s">
        <v>17</v>
      </c>
      <c r="F6803" s="2" t="str">
        <f>IF(Original!F6805 = "-", "c9", Original!F6805)</f>
        <v>c9</v>
      </c>
      <c r="G6803" s="2">
        <f>IF(ISBLANK(Original!G6805),MEDIAN(Original!G:G),Original!G6805)</f>
        <v>79480</v>
      </c>
    </row>
    <row r="6804" spans="1:7" x14ac:dyDescent="0.3">
      <c r="A6804" s="2">
        <v>327160</v>
      </c>
      <c r="B6804" s="3">
        <v>41858.413078703707</v>
      </c>
      <c r="C6804" s="2" t="s">
        <v>32</v>
      </c>
      <c r="D6804" s="2" t="str">
        <f>IF(Original!D6806 = "-", "Male", Original!D6806)</f>
        <v>Male</v>
      </c>
      <c r="E6804" s="2" t="s">
        <v>17</v>
      </c>
      <c r="F6804" s="2" t="str">
        <f>IF(Original!F6806 = "-", "c9", Original!F6806)</f>
        <v>b9</v>
      </c>
      <c r="G6804" s="2">
        <f>IF(ISBLANK(Original!G6806),MEDIAN(Original!G:G),Original!G6806)</f>
        <v>17191</v>
      </c>
    </row>
    <row r="6805" spans="1:7" x14ac:dyDescent="0.3">
      <c r="A6805" s="2">
        <v>795809</v>
      </c>
      <c r="B6805" s="3">
        <v>41858.414687500001</v>
      </c>
      <c r="C6805" s="2" t="s">
        <v>31</v>
      </c>
      <c r="D6805" s="2" t="str">
        <f>IF(Original!D6807 = "-", "Male", Original!D6807)</f>
        <v>Male</v>
      </c>
      <c r="E6805" s="2" t="s">
        <v>17</v>
      </c>
      <c r="F6805" s="2" t="str">
        <f>IF(Original!F6807 = "-", "c9", Original!F6807)</f>
        <v>b9</v>
      </c>
      <c r="G6805" s="2">
        <f>IF(ISBLANK(Original!G6807),MEDIAN(Original!G:G),Original!G6807)</f>
        <v>45044</v>
      </c>
    </row>
    <row r="6806" spans="1:7" x14ac:dyDescent="0.3">
      <c r="A6806" s="2">
        <v>287756</v>
      </c>
      <c r="B6806" s="3">
        <v>41846.478402777779</v>
      </c>
      <c r="C6806" s="2" t="s">
        <v>31</v>
      </c>
      <c r="D6806" s="2" t="str">
        <f>IF(Original!D6808 = "-", "Male", Original!D6808)</f>
        <v>Male</v>
      </c>
      <c r="E6806" s="2" t="s">
        <v>15</v>
      </c>
      <c r="F6806" s="2" t="str">
        <f>IF(Original!F6808 = "-", "c9", Original!F6808)</f>
        <v>c8</v>
      </c>
      <c r="G6806" s="2">
        <f>IF(ISBLANK(Original!G6808),MEDIAN(Original!G:G),Original!G6808)</f>
        <v>84336</v>
      </c>
    </row>
    <row r="6807" spans="1:7" x14ac:dyDescent="0.3">
      <c r="A6807" s="2">
        <v>288459</v>
      </c>
      <c r="B6807" s="3">
        <v>41846.479270833333</v>
      </c>
      <c r="C6807" s="2" t="s">
        <v>32</v>
      </c>
      <c r="D6807" s="2" t="str">
        <f>IF(Original!D6809 = "-", "Male", Original!D6809)</f>
        <v>Female</v>
      </c>
      <c r="E6807" s="2" t="s">
        <v>15</v>
      </c>
      <c r="F6807" s="2" t="str">
        <f>IF(Original!F6809 = "-", "c9", Original!F6809)</f>
        <v>c8</v>
      </c>
      <c r="G6807" s="2">
        <f>IF(ISBLANK(Original!G6809),MEDIAN(Original!G:G),Original!G6809)</f>
        <v>54521</v>
      </c>
    </row>
    <row r="6808" spans="1:7" x14ac:dyDescent="0.3">
      <c r="A6808" s="2">
        <v>893314</v>
      </c>
      <c r="B6808" s="3">
        <v>41877.671620370369</v>
      </c>
      <c r="C6808" s="2" t="s">
        <v>32</v>
      </c>
      <c r="D6808" s="2" t="str">
        <f>IF(Original!D6810 = "-", "Male", Original!D6810)</f>
        <v>Male</v>
      </c>
      <c r="E6808" s="2" t="s">
        <v>17</v>
      </c>
      <c r="F6808" s="2" t="str">
        <f>IF(Original!F6810 = "-", "c9", Original!F6810)</f>
        <v>c5</v>
      </c>
      <c r="G6808" s="2">
        <f>IF(ISBLANK(Original!G6810),MEDIAN(Original!G:G),Original!G6810)</f>
        <v>18647</v>
      </c>
    </row>
    <row r="6809" spans="1:7" x14ac:dyDescent="0.3">
      <c r="A6809" s="2">
        <v>620974</v>
      </c>
      <c r="B6809" s="3">
        <v>41877.672384259262</v>
      </c>
      <c r="C6809" s="2" t="s">
        <v>32</v>
      </c>
      <c r="D6809" s="2" t="str">
        <f>IF(Original!D6811 = "-", "Male", Original!D6811)</f>
        <v>Female</v>
      </c>
      <c r="E6809" s="2" t="s">
        <v>17</v>
      </c>
      <c r="F6809" s="2" t="str">
        <f>IF(Original!F6811 = "-", "c9", Original!F6811)</f>
        <v>c5</v>
      </c>
      <c r="G6809" s="2">
        <f>IF(ISBLANK(Original!G6811),MEDIAN(Original!G:G),Original!G6811)</f>
        <v>22684</v>
      </c>
    </row>
    <row r="6810" spans="1:7" x14ac:dyDescent="0.3">
      <c r="A6810" s="2">
        <v>941893</v>
      </c>
      <c r="B6810" s="3">
        <v>41838.514282407406</v>
      </c>
      <c r="C6810" s="2" t="s">
        <v>31</v>
      </c>
      <c r="D6810" s="2" t="str">
        <f>IF(Original!D6812 = "-", "Male", Original!D6812)</f>
        <v>Male</v>
      </c>
      <c r="E6810" s="2" t="s">
        <v>16</v>
      </c>
      <c r="F6810" s="2" t="str">
        <f>IF(Original!F6812 = "-", "c9", Original!F6812)</f>
        <v>c9</v>
      </c>
      <c r="G6810" s="2">
        <f>IF(ISBLANK(Original!G6812),MEDIAN(Original!G:G),Original!G6812)</f>
        <v>29414</v>
      </c>
    </row>
    <row r="6811" spans="1:7" x14ac:dyDescent="0.3">
      <c r="A6811" s="2">
        <v>129826</v>
      </c>
      <c r="B6811" s="3">
        <v>41850.811296296299</v>
      </c>
      <c r="C6811" s="2" t="s">
        <v>32</v>
      </c>
      <c r="D6811" s="2" t="str">
        <f>IF(Original!D6813 = "-", "Male", Original!D6813)</f>
        <v>Female</v>
      </c>
      <c r="E6811" s="2" t="s">
        <v>16</v>
      </c>
      <c r="F6811" s="2" t="str">
        <f>IF(Original!F6813 = "-", "c9", Original!F6813)</f>
        <v>c9</v>
      </c>
      <c r="G6811" s="2">
        <f>IF(ISBLANK(Original!G6813),MEDIAN(Original!G:G),Original!G6813)</f>
        <v>24304</v>
      </c>
    </row>
    <row r="6812" spans="1:7" x14ac:dyDescent="0.3">
      <c r="A6812" s="2">
        <v>379629</v>
      </c>
      <c r="B6812" s="3">
        <v>41850.811550925922</v>
      </c>
      <c r="C6812" s="2" t="s">
        <v>31</v>
      </c>
      <c r="D6812" s="2" t="str">
        <f>IF(Original!D6814 = "-", "Male", Original!D6814)</f>
        <v>Male</v>
      </c>
      <c r="E6812" s="2" t="s">
        <v>16</v>
      </c>
      <c r="F6812" s="2" t="str">
        <f>IF(Original!F6814 = "-", "c9", Original!F6814)</f>
        <v>c9</v>
      </c>
      <c r="G6812" s="2">
        <f>IF(ISBLANK(Original!G6814),MEDIAN(Original!G:G),Original!G6814)</f>
        <v>97432</v>
      </c>
    </row>
    <row r="6813" spans="1:7" x14ac:dyDescent="0.3">
      <c r="A6813" s="2">
        <v>800131</v>
      </c>
      <c r="B6813" s="3">
        <v>41824.750879629632</v>
      </c>
      <c r="C6813" s="2" t="s">
        <v>32</v>
      </c>
      <c r="D6813" s="2" t="str">
        <f>IF(Original!D6815 = "-", "Male", Original!D6815)</f>
        <v>Female</v>
      </c>
      <c r="E6813" s="2" t="s">
        <v>20</v>
      </c>
      <c r="F6813" s="2" t="str">
        <f>IF(Original!F6815 = "-", "c9", Original!F6815)</f>
        <v>i7</v>
      </c>
      <c r="G6813" s="2">
        <f>IF(ISBLANK(Original!G6815),MEDIAN(Original!G:G),Original!G6815)</f>
        <v>23739</v>
      </c>
    </row>
    <row r="6814" spans="1:7" x14ac:dyDescent="0.3">
      <c r="A6814" s="2">
        <v>677760</v>
      </c>
      <c r="B6814" s="3">
        <v>41824.750543981485</v>
      </c>
      <c r="C6814" s="2" t="s">
        <v>32</v>
      </c>
      <c r="D6814" s="2" t="str">
        <f>IF(Original!D6816 = "-", "Male", Original!D6816)</f>
        <v>Female</v>
      </c>
      <c r="E6814" s="2" t="s">
        <v>20</v>
      </c>
      <c r="F6814" s="2" t="str">
        <f>IF(Original!F6816 = "-", "c9", Original!F6816)</f>
        <v>i7</v>
      </c>
      <c r="G6814" s="2">
        <f>IF(ISBLANK(Original!G6816),MEDIAN(Original!G:G),Original!G6816)</f>
        <v>38600</v>
      </c>
    </row>
    <row r="6815" spans="1:7" x14ac:dyDescent="0.3">
      <c r="A6815" s="2">
        <v>545345</v>
      </c>
      <c r="B6815" s="3">
        <v>41816.736192129632</v>
      </c>
      <c r="C6815" s="2" t="s">
        <v>32</v>
      </c>
      <c r="D6815" s="2" t="str">
        <f>IF(Original!D6817 = "-", "Male", Original!D6817)</f>
        <v>Male</v>
      </c>
      <c r="E6815" s="2" t="s">
        <v>19</v>
      </c>
      <c r="F6815" s="2" t="str">
        <f>IF(Original!F6817 = "-", "c9", Original!F6817)</f>
        <v>i5</v>
      </c>
      <c r="G6815" s="2">
        <f>IF(ISBLANK(Original!G6817),MEDIAN(Original!G:G),Original!G6817)</f>
        <v>88457</v>
      </c>
    </row>
    <row r="6816" spans="1:7" x14ac:dyDescent="0.3">
      <c r="A6816" s="2">
        <v>154197</v>
      </c>
      <c r="B6816" s="3">
        <v>41816.738900462966</v>
      </c>
      <c r="C6816" s="2" t="s">
        <v>32</v>
      </c>
      <c r="D6816" s="2" t="str">
        <f>IF(Original!D6818 = "-", "Male", Original!D6818)</f>
        <v>Female</v>
      </c>
      <c r="E6816" s="2" t="s">
        <v>19</v>
      </c>
      <c r="F6816" s="2" t="str">
        <f>IF(Original!F6818 = "-", "c9", Original!F6818)</f>
        <v>i5</v>
      </c>
      <c r="G6816" s="2">
        <f>IF(ISBLANK(Original!G6818),MEDIAN(Original!G:G),Original!G6818)</f>
        <v>56819</v>
      </c>
    </row>
    <row r="6817" spans="1:7" x14ac:dyDescent="0.3">
      <c r="A6817" s="2">
        <v>153170</v>
      </c>
      <c r="B6817" s="3">
        <v>41822.468472222223</v>
      </c>
      <c r="C6817" s="2" t="s">
        <v>32</v>
      </c>
      <c r="D6817" s="2" t="str">
        <f>IF(Original!D6819 = "-", "Male", Original!D6819)</f>
        <v>Male</v>
      </c>
      <c r="E6817" s="2" t="s">
        <v>19</v>
      </c>
      <c r="F6817" s="2" t="str">
        <f>IF(Original!F6819 = "-", "c9", Original!F6819)</f>
        <v>i5</v>
      </c>
      <c r="G6817" s="2">
        <f>IF(ISBLANK(Original!G6819),MEDIAN(Original!G:G),Original!G6819)</f>
        <v>79081</v>
      </c>
    </row>
    <row r="6818" spans="1:7" x14ac:dyDescent="0.3">
      <c r="A6818" s="2">
        <v>462209</v>
      </c>
      <c r="B6818" s="3">
        <v>41838.306712962964</v>
      </c>
      <c r="C6818" s="2" t="s">
        <v>32</v>
      </c>
      <c r="D6818" s="2" t="str">
        <f>IF(Original!D6820 = "-", "Male", Original!D6820)</f>
        <v>Female</v>
      </c>
      <c r="E6818" s="2" t="s">
        <v>19</v>
      </c>
      <c r="F6818" s="2" t="str">
        <f>IF(Original!F6820 = "-", "c9", Original!F6820)</f>
        <v>i5</v>
      </c>
      <c r="G6818" s="2">
        <f>IF(ISBLANK(Original!G6820),MEDIAN(Original!G:G),Original!G6820)</f>
        <v>81726</v>
      </c>
    </row>
    <row r="6819" spans="1:7" x14ac:dyDescent="0.3">
      <c r="A6819" s="2">
        <v>359954</v>
      </c>
      <c r="B6819" s="3">
        <v>41838.307118055556</v>
      </c>
      <c r="C6819" s="2" t="s">
        <v>32</v>
      </c>
      <c r="D6819" s="2" t="str">
        <f>IF(Original!D6821 = "-", "Male", Original!D6821)</f>
        <v>Female</v>
      </c>
      <c r="E6819" s="2" t="s">
        <v>19</v>
      </c>
      <c r="F6819" s="2" t="str">
        <f>IF(Original!F6821 = "-", "c9", Original!F6821)</f>
        <v>i5</v>
      </c>
      <c r="G6819" s="2">
        <f>IF(ISBLANK(Original!G6821),MEDIAN(Original!G:G),Original!G6821)</f>
        <v>3947</v>
      </c>
    </row>
    <row r="6820" spans="1:7" x14ac:dyDescent="0.3">
      <c r="A6820" s="2">
        <v>18808</v>
      </c>
      <c r="B6820" s="3">
        <v>41838.307592592595</v>
      </c>
      <c r="C6820" s="2" t="s">
        <v>32</v>
      </c>
      <c r="D6820" s="2" t="str">
        <f>IF(Original!D6822 = "-", "Male", Original!D6822)</f>
        <v>Male</v>
      </c>
      <c r="E6820" s="2" t="s">
        <v>19</v>
      </c>
      <c r="F6820" s="2" t="str">
        <f>IF(Original!F6822 = "-", "c9", Original!F6822)</f>
        <v>i5</v>
      </c>
      <c r="G6820" s="2">
        <f>IF(ISBLANK(Original!G6822),MEDIAN(Original!G:G),Original!G6822)</f>
        <v>46160</v>
      </c>
    </row>
    <row r="6821" spans="1:7" x14ac:dyDescent="0.3">
      <c r="A6821" s="2">
        <v>103305</v>
      </c>
      <c r="B6821" s="3">
        <v>41838.309629629628</v>
      </c>
      <c r="C6821" s="2" t="s">
        <v>32</v>
      </c>
      <c r="D6821" s="2" t="str">
        <f>IF(Original!D6823 = "-", "Male", Original!D6823)</f>
        <v>Male</v>
      </c>
      <c r="E6821" s="2" t="s">
        <v>19</v>
      </c>
      <c r="F6821" s="2" t="str">
        <f>IF(Original!F6823 = "-", "c9", Original!F6823)</f>
        <v>i5</v>
      </c>
      <c r="G6821" s="2">
        <f>IF(ISBLANK(Original!G6823),MEDIAN(Original!G:G),Original!G6823)</f>
        <v>95960</v>
      </c>
    </row>
    <row r="6822" spans="1:7" x14ac:dyDescent="0.3">
      <c r="A6822" s="2">
        <v>573332</v>
      </c>
      <c r="B6822" s="3">
        <v>41839.583344907405</v>
      </c>
      <c r="C6822" s="2" t="s">
        <v>32</v>
      </c>
      <c r="D6822" s="2" t="str">
        <f>IF(Original!D6824 = "-", "Male", Original!D6824)</f>
        <v>Male</v>
      </c>
      <c r="E6822" s="2" t="s">
        <v>19</v>
      </c>
      <c r="F6822" s="2" t="str">
        <f>IF(Original!F6824 = "-", "c9", Original!F6824)</f>
        <v>i5</v>
      </c>
      <c r="G6822" s="2">
        <f>IF(ISBLANK(Original!G6824),MEDIAN(Original!G:G),Original!G6824)</f>
        <v>46109</v>
      </c>
    </row>
    <row r="6823" spans="1:7" x14ac:dyDescent="0.3">
      <c r="A6823" s="2">
        <v>709159</v>
      </c>
      <c r="B6823" s="3">
        <v>41860.118217592593</v>
      </c>
      <c r="C6823" s="2" t="s">
        <v>32</v>
      </c>
      <c r="D6823" s="2" t="str">
        <f>IF(Original!D6826 = "-", "Male", Original!D6826)</f>
        <v>Female</v>
      </c>
      <c r="E6823" s="2" t="s">
        <v>15</v>
      </c>
      <c r="F6823" s="2" t="str">
        <f>IF(Original!F6826 = "-", "c9", Original!F6826)</f>
        <v>i7</v>
      </c>
      <c r="G6823" s="2">
        <f>IF(ISBLANK(Original!G6826),MEDIAN(Original!G:G),Original!G6826)</f>
        <v>98589</v>
      </c>
    </row>
    <row r="6824" spans="1:7" x14ac:dyDescent="0.3">
      <c r="A6824" s="2">
        <v>952623</v>
      </c>
      <c r="B6824" s="3">
        <v>41864.455717592595</v>
      </c>
      <c r="C6824" s="2" t="s">
        <v>32</v>
      </c>
      <c r="D6824" s="2" t="str">
        <f>IF(Original!D6827 = "-", "Male", Original!D6827)</f>
        <v>Male</v>
      </c>
      <c r="E6824" s="2" t="s">
        <v>15</v>
      </c>
      <c r="F6824" s="2" t="str">
        <f>IF(Original!F6827 = "-", "c9", Original!F6827)</f>
        <v>i7</v>
      </c>
      <c r="G6824" s="2">
        <f>IF(ISBLANK(Original!G6827),MEDIAN(Original!G:G),Original!G6827)</f>
        <v>72477</v>
      </c>
    </row>
    <row r="6825" spans="1:7" x14ac:dyDescent="0.3">
      <c r="A6825" s="2">
        <v>851730</v>
      </c>
      <c r="B6825" s="3">
        <v>41866.525983796295</v>
      </c>
      <c r="C6825" s="2" t="s">
        <v>32</v>
      </c>
      <c r="D6825" s="2" t="str">
        <f>IF(Original!D6828 = "-", "Male", Original!D6828)</f>
        <v>Male</v>
      </c>
      <c r="E6825" s="2" t="s">
        <v>15</v>
      </c>
      <c r="F6825" s="2" t="str">
        <f>IF(Original!F6828 = "-", "c9", Original!F6828)</f>
        <v>i7</v>
      </c>
      <c r="G6825" s="2">
        <f>IF(ISBLANK(Original!G6828),MEDIAN(Original!G:G),Original!G6828)</f>
        <v>14815</v>
      </c>
    </row>
    <row r="6826" spans="1:7" x14ac:dyDescent="0.3">
      <c r="A6826" s="2">
        <v>412615</v>
      </c>
      <c r="B6826" s="3">
        <v>41866.527627314812</v>
      </c>
      <c r="C6826" s="2" t="s">
        <v>32</v>
      </c>
      <c r="D6826" s="2" t="str">
        <f>IF(Original!D6829 = "-", "Male", Original!D6829)</f>
        <v>Female</v>
      </c>
      <c r="E6826" s="2" t="s">
        <v>15</v>
      </c>
      <c r="F6826" s="2" t="str">
        <f>IF(Original!F6829 = "-", "c9", Original!F6829)</f>
        <v>i7</v>
      </c>
      <c r="G6826" s="2">
        <f>IF(ISBLANK(Original!G6829),MEDIAN(Original!G:G),Original!G6829)</f>
        <v>19732</v>
      </c>
    </row>
    <row r="6827" spans="1:7" x14ac:dyDescent="0.3">
      <c r="A6827" s="2">
        <v>380221</v>
      </c>
      <c r="B6827" s="3">
        <v>41866.529120370367</v>
      </c>
      <c r="C6827" s="2" t="s">
        <v>32</v>
      </c>
      <c r="D6827" s="2" t="str">
        <f>IF(Original!D6830 = "-", "Male", Original!D6830)</f>
        <v>Female</v>
      </c>
      <c r="E6827" s="2" t="s">
        <v>15</v>
      </c>
      <c r="F6827" s="2" t="str">
        <f>IF(Original!F6830 = "-", "c9", Original!F6830)</f>
        <v>i7</v>
      </c>
      <c r="G6827" s="2">
        <f>IF(ISBLANK(Original!G6830),MEDIAN(Original!G:G),Original!G6830)</f>
        <v>76350</v>
      </c>
    </row>
    <row r="6828" spans="1:7" x14ac:dyDescent="0.3">
      <c r="A6828" s="2">
        <v>386930</v>
      </c>
      <c r="B6828" s="3">
        <v>41869.749930555554</v>
      </c>
      <c r="C6828" s="2" t="s">
        <v>32</v>
      </c>
      <c r="D6828" s="2" t="str">
        <f>IF(Original!D6831 = "-", "Male", Original!D6831)</f>
        <v>Female</v>
      </c>
      <c r="E6828" s="2" t="s">
        <v>15</v>
      </c>
      <c r="F6828" s="2" t="str">
        <f>IF(Original!F6831 = "-", "c9", Original!F6831)</f>
        <v>i7</v>
      </c>
      <c r="G6828" s="2">
        <f>IF(ISBLANK(Original!G6831),MEDIAN(Original!G:G),Original!G6831)</f>
        <v>28912</v>
      </c>
    </row>
    <row r="6829" spans="1:7" x14ac:dyDescent="0.3">
      <c r="A6829" s="2">
        <v>112091</v>
      </c>
      <c r="B6829" s="3">
        <v>41870.677499999998</v>
      </c>
      <c r="C6829" s="2" t="s">
        <v>31</v>
      </c>
      <c r="D6829" s="2" t="str">
        <f>IF(Original!D6832 = "-", "Male", Original!D6832)</f>
        <v>Male</v>
      </c>
      <c r="E6829" s="2" t="s">
        <v>15</v>
      </c>
      <c r="F6829" s="2" t="str">
        <f>IF(Original!F6832 = "-", "c9", Original!F6832)</f>
        <v>i7</v>
      </c>
      <c r="G6829" s="2">
        <f>IF(ISBLANK(Original!G6832),MEDIAN(Original!G:G),Original!G6832)</f>
        <v>81226</v>
      </c>
    </row>
    <row r="6830" spans="1:7" x14ac:dyDescent="0.3">
      <c r="A6830" s="2">
        <v>718973</v>
      </c>
      <c r="B6830" s="3">
        <v>41878.649988425925</v>
      </c>
      <c r="C6830" s="2" t="s">
        <v>32</v>
      </c>
      <c r="D6830" s="2" t="str">
        <f>IF(Original!D6833 = "-", "Male", Original!D6833)</f>
        <v>Male</v>
      </c>
      <c r="E6830" s="2" t="s">
        <v>17</v>
      </c>
      <c r="F6830" s="2" t="str">
        <f>IF(Original!F6833 = "-", "c9", Original!F6833)</f>
        <v>i7</v>
      </c>
      <c r="G6830" s="2">
        <f>IF(ISBLANK(Original!G6833),MEDIAN(Original!G:G),Original!G6833)</f>
        <v>75131</v>
      </c>
    </row>
    <row r="6831" spans="1:7" x14ac:dyDescent="0.3">
      <c r="A6831" s="2">
        <v>396732</v>
      </c>
      <c r="B6831" s="3">
        <v>41878.65115740741</v>
      </c>
      <c r="C6831" s="2" t="s">
        <v>32</v>
      </c>
      <c r="D6831" s="2" t="str">
        <f>IF(Original!D6834 = "-", "Male", Original!D6834)</f>
        <v>Female</v>
      </c>
      <c r="E6831" s="2" t="s">
        <v>17</v>
      </c>
      <c r="F6831" s="2" t="str">
        <f>IF(Original!F6834 = "-", "c9", Original!F6834)</f>
        <v>i7</v>
      </c>
      <c r="G6831" s="2">
        <f>IF(ISBLANK(Original!G6834),MEDIAN(Original!G:G),Original!G6834)</f>
        <v>95417</v>
      </c>
    </row>
    <row r="6832" spans="1:7" x14ac:dyDescent="0.3">
      <c r="A6832" s="2">
        <v>199652</v>
      </c>
      <c r="B6832" s="3">
        <v>41878.653032407405</v>
      </c>
      <c r="C6832" s="2" t="s">
        <v>32</v>
      </c>
      <c r="D6832" s="2" t="str">
        <f>IF(Original!D6835 = "-", "Male", Original!D6835)</f>
        <v>Female</v>
      </c>
      <c r="E6832" s="2" t="s">
        <v>17</v>
      </c>
      <c r="F6832" s="2" t="str">
        <f>IF(Original!F6835 = "-", "c9", Original!F6835)</f>
        <v>i7</v>
      </c>
      <c r="G6832" s="2">
        <f>IF(ISBLANK(Original!G6835),MEDIAN(Original!G:G),Original!G6835)</f>
        <v>89453</v>
      </c>
    </row>
    <row r="6833" spans="1:7" x14ac:dyDescent="0.3">
      <c r="A6833" s="2">
        <v>17377</v>
      </c>
      <c r="B6833" s="3">
        <v>41881.551400462966</v>
      </c>
      <c r="C6833" s="2" t="s">
        <v>31</v>
      </c>
      <c r="D6833" s="2" t="str">
        <f>IF(Original!D6836 = "-", "Male", Original!D6836)</f>
        <v>Female</v>
      </c>
      <c r="E6833" s="2" t="s">
        <v>17</v>
      </c>
      <c r="F6833" s="2" t="str">
        <f>IF(Original!F6836 = "-", "c9", Original!F6836)</f>
        <v>i7</v>
      </c>
      <c r="G6833" s="2">
        <f>IF(ISBLANK(Original!G6836),MEDIAN(Original!G:G),Original!G6836)</f>
        <v>2682</v>
      </c>
    </row>
    <row r="6834" spans="1:7" x14ac:dyDescent="0.3">
      <c r="A6834" s="2">
        <v>139435</v>
      </c>
      <c r="B6834" s="3">
        <v>41881.553703703707</v>
      </c>
      <c r="C6834" s="2" t="s">
        <v>32</v>
      </c>
      <c r="D6834" s="2" t="str">
        <f>IF(Original!D6837 = "-", "Male", Original!D6837)</f>
        <v>Female</v>
      </c>
      <c r="E6834" s="2" t="s">
        <v>17</v>
      </c>
      <c r="F6834" s="2" t="str">
        <f>IF(Original!F6837 = "-", "c9", Original!F6837)</f>
        <v>i7</v>
      </c>
      <c r="G6834" s="2">
        <f>IF(ISBLANK(Original!G6837),MEDIAN(Original!G:G),Original!G6837)</f>
        <v>96163</v>
      </c>
    </row>
    <row r="6835" spans="1:7" x14ac:dyDescent="0.3">
      <c r="A6835" s="2">
        <v>69669</v>
      </c>
      <c r="B6835" s="3">
        <v>41822.423043981478</v>
      </c>
      <c r="C6835" s="2" t="s">
        <v>32</v>
      </c>
      <c r="D6835" s="2" t="str">
        <f>IF(Original!D6838 = "-", "Male", Original!D6838)</f>
        <v>Female</v>
      </c>
      <c r="E6835" s="2" t="s">
        <v>20</v>
      </c>
      <c r="F6835" s="2" t="str">
        <f>IF(Original!F6838 = "-", "c9", Original!F6838)</f>
        <v>b9</v>
      </c>
      <c r="G6835" s="2">
        <f>IF(ISBLANK(Original!G6838),MEDIAN(Original!G:G),Original!G6838)</f>
        <v>43038</v>
      </c>
    </row>
    <row r="6836" spans="1:7" x14ac:dyDescent="0.3">
      <c r="A6836" s="2">
        <v>695647</v>
      </c>
      <c r="B6836" s="3">
        <v>41822.424641203703</v>
      </c>
      <c r="C6836" s="2" t="s">
        <v>32</v>
      </c>
      <c r="D6836" s="2" t="str">
        <f>IF(Original!D6839 = "-", "Male", Original!D6839)</f>
        <v>Male</v>
      </c>
      <c r="E6836" s="2" t="s">
        <v>20</v>
      </c>
      <c r="F6836" s="2" t="str">
        <f>IF(Original!F6839 = "-", "c9", Original!F6839)</f>
        <v>b9</v>
      </c>
      <c r="G6836" s="2">
        <f>IF(ISBLANK(Original!G6839),MEDIAN(Original!G:G),Original!G6839)</f>
        <v>73636</v>
      </c>
    </row>
    <row r="6837" spans="1:7" x14ac:dyDescent="0.3">
      <c r="A6837" s="2">
        <v>607894</v>
      </c>
      <c r="B6837" s="3">
        <v>41870.678217592591</v>
      </c>
      <c r="C6837" s="2" t="s">
        <v>32</v>
      </c>
      <c r="D6837" s="2" t="str">
        <f>IF(Original!D6840 = "-", "Male", Original!D6840)</f>
        <v>Female</v>
      </c>
      <c r="E6837" s="2" t="s">
        <v>12</v>
      </c>
      <c r="F6837" s="2" t="str">
        <f>IF(Original!F6840 = "-", "c9", Original!F6840)</f>
        <v>i7</v>
      </c>
      <c r="G6837" s="2">
        <f>IF(ISBLANK(Original!G6840),MEDIAN(Original!G:G),Original!G6840)</f>
        <v>81434</v>
      </c>
    </row>
    <row r="6838" spans="1:7" x14ac:dyDescent="0.3">
      <c r="A6838" s="2">
        <v>79156</v>
      </c>
      <c r="B6838" s="3">
        <v>41870.679699074077</v>
      </c>
      <c r="C6838" s="2" t="s">
        <v>31</v>
      </c>
      <c r="D6838" s="2" t="str">
        <f>IF(Original!D6841 = "-", "Male", Original!D6841)</f>
        <v>Female</v>
      </c>
      <c r="E6838" s="2" t="s">
        <v>12</v>
      </c>
      <c r="F6838" s="2" t="str">
        <f>IF(Original!F6841 = "-", "c9", Original!F6841)</f>
        <v>i7</v>
      </c>
      <c r="G6838" s="2">
        <f>IF(ISBLANK(Original!G6841),MEDIAN(Original!G:G),Original!G6841)</f>
        <v>66701</v>
      </c>
    </row>
    <row r="6839" spans="1:7" x14ac:dyDescent="0.3">
      <c r="A6839" s="2">
        <v>154851</v>
      </c>
      <c r="B6839" s="3">
        <v>41848.327245370368</v>
      </c>
      <c r="C6839" s="2" t="s">
        <v>32</v>
      </c>
      <c r="D6839" s="2" t="str">
        <f>IF(Original!D6842 = "-", "Male", Original!D6842)</f>
        <v>Female</v>
      </c>
      <c r="E6839" s="2" t="s">
        <v>17</v>
      </c>
      <c r="F6839" s="2" t="str">
        <f>IF(Original!F6842 = "-", "c9", Original!F6842)</f>
        <v>c9</v>
      </c>
      <c r="G6839" s="2">
        <f>IF(ISBLANK(Original!G6842),MEDIAN(Original!G:G),Original!G6842)</f>
        <v>40678</v>
      </c>
    </row>
    <row r="6840" spans="1:7" x14ac:dyDescent="0.3">
      <c r="A6840" s="2">
        <v>145730</v>
      </c>
      <c r="B6840" s="3">
        <v>41828.845034722224</v>
      </c>
      <c r="C6840" s="2" t="s">
        <v>32</v>
      </c>
      <c r="D6840" s="2" t="str">
        <f>IF(Original!D6843 = "-", "Male", Original!D6843)</f>
        <v>Male</v>
      </c>
      <c r="E6840" s="2" t="s">
        <v>20</v>
      </c>
      <c r="F6840" s="2" t="str">
        <f>IF(Original!F6843 = "-", "c9", Original!F6843)</f>
        <v>c5</v>
      </c>
      <c r="G6840" s="2">
        <f>IF(ISBLANK(Original!G6843),MEDIAN(Original!G:G),Original!G6843)</f>
        <v>89905</v>
      </c>
    </row>
    <row r="6841" spans="1:7" x14ac:dyDescent="0.3">
      <c r="A6841" s="2">
        <v>543349</v>
      </c>
      <c r="B6841" s="3">
        <v>41837.388807870368</v>
      </c>
      <c r="C6841" s="2" t="s">
        <v>32</v>
      </c>
      <c r="D6841" s="2" t="str">
        <f>IF(Original!D6844 = "-", "Male", Original!D6844)</f>
        <v>Female</v>
      </c>
      <c r="E6841" s="2" t="s">
        <v>17</v>
      </c>
      <c r="F6841" s="2" t="str">
        <f>IF(Original!F6844 = "-", "c9", Original!F6844)</f>
        <v>c5</v>
      </c>
      <c r="G6841" s="2">
        <f>IF(ISBLANK(Original!G6844),MEDIAN(Original!G:G),Original!G6844)</f>
        <v>82172</v>
      </c>
    </row>
    <row r="6842" spans="1:7" x14ac:dyDescent="0.3">
      <c r="A6842" s="2">
        <v>542358</v>
      </c>
      <c r="B6842" s="3">
        <v>41824.737812500003</v>
      </c>
      <c r="C6842" s="2" t="s">
        <v>32</v>
      </c>
      <c r="D6842" s="2" t="str">
        <f>IF(Original!D6845 = "-", "Male", Original!D6845)</f>
        <v>Male</v>
      </c>
      <c r="E6842" s="2" t="s">
        <v>20</v>
      </c>
      <c r="F6842" s="2" t="str">
        <f>IF(Original!F6845 = "-", "c9", Original!F6845)</f>
        <v>i6</v>
      </c>
      <c r="G6842" s="2">
        <f>IF(ISBLANK(Original!G6845),MEDIAN(Original!G:G),Original!G6845)</f>
        <v>45675</v>
      </c>
    </row>
    <row r="6843" spans="1:7" x14ac:dyDescent="0.3">
      <c r="A6843" s="2">
        <v>972374</v>
      </c>
      <c r="B6843" s="3">
        <v>41859.664988425924</v>
      </c>
      <c r="C6843" s="2" t="s">
        <v>31</v>
      </c>
      <c r="D6843" s="2" t="str">
        <f>IF(Original!D6846 = "-", "Male", Original!D6846)</f>
        <v>Female</v>
      </c>
      <c r="E6843" s="2" t="s">
        <v>12</v>
      </c>
      <c r="F6843" s="2" t="str">
        <f>IF(Original!F6846 = "-", "c9", Original!F6846)</f>
        <v>c5</v>
      </c>
      <c r="G6843" s="2">
        <f>IF(ISBLANK(Original!G6846),MEDIAN(Original!G:G),Original!G6846)</f>
        <v>75856</v>
      </c>
    </row>
    <row r="6844" spans="1:7" x14ac:dyDescent="0.3">
      <c r="A6844" s="2">
        <v>104440</v>
      </c>
      <c r="B6844" s="3">
        <v>41859.665254629632</v>
      </c>
      <c r="C6844" s="2" t="s">
        <v>32</v>
      </c>
      <c r="D6844" s="2" t="str">
        <f>IF(Original!D6847 = "-", "Male", Original!D6847)</f>
        <v>Female</v>
      </c>
      <c r="E6844" s="2" t="s">
        <v>12</v>
      </c>
      <c r="F6844" s="2" t="str">
        <f>IF(Original!F6847 = "-", "c9", Original!F6847)</f>
        <v>c5</v>
      </c>
      <c r="G6844" s="2">
        <f>IF(ISBLANK(Original!G6847),MEDIAN(Original!G:G),Original!G6847)</f>
        <v>47378</v>
      </c>
    </row>
    <row r="6845" spans="1:7" x14ac:dyDescent="0.3">
      <c r="A6845" s="2">
        <v>966122</v>
      </c>
      <c r="B6845" s="3">
        <v>41878.08053240741</v>
      </c>
      <c r="C6845" s="2" t="s">
        <v>32</v>
      </c>
      <c r="D6845" s="2" t="str">
        <f>IF(Original!D6848 = "-", "Male", Original!D6848)</f>
        <v>Male</v>
      </c>
      <c r="E6845" s="2" t="s">
        <v>12</v>
      </c>
      <c r="F6845" s="2" t="str">
        <f>IF(Original!F6848 = "-", "c9", Original!F6848)</f>
        <v>c5</v>
      </c>
      <c r="G6845" s="2">
        <f>IF(ISBLANK(Original!G6848),MEDIAN(Original!G:G),Original!G6848)</f>
        <v>27917</v>
      </c>
    </row>
    <row r="6846" spans="1:7" x14ac:dyDescent="0.3">
      <c r="A6846" s="2">
        <v>390453</v>
      </c>
      <c r="B6846" s="3">
        <v>41878.080821759257</v>
      </c>
      <c r="C6846" s="2" t="s">
        <v>31</v>
      </c>
      <c r="D6846" s="2" t="str">
        <f>IF(Original!D6849 = "-", "Male", Original!D6849)</f>
        <v>Male</v>
      </c>
      <c r="E6846" s="2" t="s">
        <v>12</v>
      </c>
      <c r="F6846" s="2" t="str">
        <f>IF(Original!F6849 = "-", "c9", Original!F6849)</f>
        <v>c5</v>
      </c>
      <c r="G6846" s="2">
        <f>IF(ISBLANK(Original!G6849),MEDIAN(Original!G:G),Original!G6849)</f>
        <v>10994</v>
      </c>
    </row>
    <row r="6847" spans="1:7" x14ac:dyDescent="0.3">
      <c r="A6847" s="2">
        <v>596580</v>
      </c>
      <c r="B6847" s="3">
        <v>41862.496412037035</v>
      </c>
      <c r="C6847" s="2" t="s">
        <v>32</v>
      </c>
      <c r="D6847" s="2" t="str">
        <f>IF(Original!D6850 = "-", "Male", Original!D6850)</f>
        <v>Male</v>
      </c>
      <c r="E6847" s="2" t="s">
        <v>17</v>
      </c>
      <c r="F6847" s="2" t="str">
        <f>IF(Original!F6850 = "-", "c9", Original!F6850)</f>
        <v>i1</v>
      </c>
      <c r="G6847" s="2">
        <f>IF(ISBLANK(Original!G6850),MEDIAN(Original!G:G),Original!G6850)</f>
        <v>51586</v>
      </c>
    </row>
    <row r="6848" spans="1:7" x14ac:dyDescent="0.3">
      <c r="A6848" s="2">
        <v>381547</v>
      </c>
      <c r="B6848" s="3">
        <v>41866.4609375</v>
      </c>
      <c r="C6848" s="2" t="s">
        <v>31</v>
      </c>
      <c r="D6848" s="2" t="str">
        <f>IF(Original!D6851 = "-", "Male", Original!D6851)</f>
        <v>Male</v>
      </c>
      <c r="E6848" s="2" t="s">
        <v>17</v>
      </c>
      <c r="F6848" s="2" t="str">
        <f>IF(Original!F6851 = "-", "c9", Original!F6851)</f>
        <v>i1</v>
      </c>
      <c r="G6848" s="2">
        <f>IF(ISBLANK(Original!G6851),MEDIAN(Original!G:G),Original!G6851)</f>
        <v>85671</v>
      </c>
    </row>
    <row r="6849" spans="1:7" x14ac:dyDescent="0.3">
      <c r="A6849" s="2">
        <v>300563</v>
      </c>
      <c r="B6849" s="3">
        <v>41878.366180555553</v>
      </c>
      <c r="C6849" s="2" t="s">
        <v>31</v>
      </c>
      <c r="D6849" s="2" t="str">
        <f>IF(Original!D6852 = "-", "Male", Original!D6852)</f>
        <v>Male</v>
      </c>
      <c r="E6849" s="2" t="s">
        <v>17</v>
      </c>
      <c r="F6849" s="2" t="str">
        <f>IF(Original!F6852 = "-", "c9", Original!F6852)</f>
        <v>i1</v>
      </c>
      <c r="G6849" s="2">
        <f>IF(ISBLANK(Original!G6852),MEDIAN(Original!G:G),Original!G6852)</f>
        <v>1519</v>
      </c>
    </row>
    <row r="6850" spans="1:7" x14ac:dyDescent="0.3">
      <c r="A6850" s="2">
        <v>511259</v>
      </c>
      <c r="B6850" s="3">
        <v>41834.419398148151</v>
      </c>
      <c r="C6850" s="2" t="s">
        <v>32</v>
      </c>
      <c r="D6850" s="2" t="str">
        <f>IF(Original!D6853 = "-", "Male", Original!D6853)</f>
        <v>Female</v>
      </c>
      <c r="E6850" s="2" t="s">
        <v>17</v>
      </c>
      <c r="F6850" s="2" t="str">
        <f>IF(Original!F6853 = "-", "c9", Original!F6853)</f>
        <v>c5</v>
      </c>
      <c r="G6850" s="2">
        <f>IF(ISBLANK(Original!G6853),MEDIAN(Original!G:G),Original!G6853)</f>
        <v>83412</v>
      </c>
    </row>
    <row r="6851" spans="1:7" x14ac:dyDescent="0.3">
      <c r="A6851" s="2">
        <v>302714</v>
      </c>
      <c r="B6851" s="3">
        <v>41855.529305555552</v>
      </c>
      <c r="C6851" s="2" t="s">
        <v>32</v>
      </c>
      <c r="D6851" s="2" t="str">
        <f>IF(Original!D6854 = "-", "Male", Original!D6854)</f>
        <v>Male</v>
      </c>
      <c r="E6851" s="2" t="s">
        <v>20</v>
      </c>
      <c r="F6851" s="2" t="str">
        <f>IF(Original!F6854 = "-", "c9", Original!F6854)</f>
        <v>c5</v>
      </c>
      <c r="G6851" s="2">
        <f>IF(ISBLANK(Original!G6854),MEDIAN(Original!G:G),Original!G6854)</f>
        <v>12210</v>
      </c>
    </row>
    <row r="6852" spans="1:7" x14ac:dyDescent="0.3">
      <c r="A6852" s="2">
        <v>583914</v>
      </c>
      <c r="B6852" s="3">
        <v>41824.603761574072</v>
      </c>
      <c r="C6852" s="2" t="s">
        <v>32</v>
      </c>
      <c r="D6852" s="2" t="str">
        <f>IF(Original!D6855 = "-", "Male", Original!D6855)</f>
        <v>Don’t want to say</v>
      </c>
      <c r="E6852" s="2" t="s">
        <v>17</v>
      </c>
      <c r="F6852" s="2" t="str">
        <f>IF(Original!F6855 = "-", "c9", Original!F6855)</f>
        <v>i6</v>
      </c>
      <c r="G6852" s="2">
        <f>IF(ISBLANK(Original!G6855),MEDIAN(Original!G:G),Original!G6855)</f>
        <v>21224</v>
      </c>
    </row>
    <row r="6853" spans="1:7" x14ac:dyDescent="0.3">
      <c r="A6853" s="2">
        <v>834330</v>
      </c>
      <c r="B6853" s="3">
        <v>41823.61215277778</v>
      </c>
      <c r="C6853" s="2" t="s">
        <v>32</v>
      </c>
      <c r="D6853" s="2" t="str">
        <f>IF(Original!D6856 = "-", "Male", Original!D6856)</f>
        <v>Female</v>
      </c>
      <c r="E6853" s="2" t="s">
        <v>17</v>
      </c>
      <c r="F6853" s="2" t="str">
        <f>IF(Original!F6856 = "-", "c9", Original!F6856)</f>
        <v>i7</v>
      </c>
      <c r="G6853" s="2">
        <f>IF(ISBLANK(Original!G6856),MEDIAN(Original!G:G),Original!G6856)</f>
        <v>93668</v>
      </c>
    </row>
    <row r="6854" spans="1:7" x14ac:dyDescent="0.3">
      <c r="A6854" s="2">
        <v>106513</v>
      </c>
      <c r="B6854" s="3">
        <v>41828.388090277775</v>
      </c>
      <c r="C6854" s="2" t="s">
        <v>32</v>
      </c>
      <c r="D6854" s="2" t="str">
        <f>IF(Original!D6857 = "-", "Male", Original!D6857)</f>
        <v>Male</v>
      </c>
      <c r="E6854" s="2" t="s">
        <v>17</v>
      </c>
      <c r="F6854" s="2" t="str">
        <f>IF(Original!F6857 = "-", "c9", Original!F6857)</f>
        <v>i7</v>
      </c>
      <c r="G6854" s="2">
        <f>IF(ISBLANK(Original!G6857),MEDIAN(Original!G:G),Original!G6857)</f>
        <v>41080</v>
      </c>
    </row>
    <row r="6855" spans="1:7" x14ac:dyDescent="0.3">
      <c r="A6855" s="2">
        <v>658687</v>
      </c>
      <c r="B6855" s="3">
        <v>41840.66201388889</v>
      </c>
      <c r="C6855" s="2" t="s">
        <v>31</v>
      </c>
      <c r="D6855" s="2" t="str">
        <f>IF(Original!D6858 = "-", "Male", Original!D6858)</f>
        <v>Male</v>
      </c>
      <c r="E6855" s="2" t="s">
        <v>14</v>
      </c>
      <c r="F6855" s="2" t="str">
        <f>IF(Original!F6858 = "-", "c9", Original!F6858)</f>
        <v>c5</v>
      </c>
      <c r="G6855" s="2">
        <f>IF(ISBLANK(Original!G6858),MEDIAN(Original!G:G),Original!G6858)</f>
        <v>64109</v>
      </c>
    </row>
    <row r="6856" spans="1:7" x14ac:dyDescent="0.3">
      <c r="A6856" s="2">
        <v>391565</v>
      </c>
      <c r="B6856" s="3">
        <v>41840.619803240741</v>
      </c>
      <c r="C6856" s="2" t="s">
        <v>32</v>
      </c>
      <c r="D6856" s="2" t="str">
        <f>IF(Original!D6859 = "-", "Male", Original!D6859)</f>
        <v>Male</v>
      </c>
      <c r="E6856" s="2" t="s">
        <v>15</v>
      </c>
      <c r="F6856" s="2" t="str">
        <f>IF(Original!F6859 = "-", "c9", Original!F6859)</f>
        <v>i7</v>
      </c>
      <c r="G6856" s="2">
        <f>IF(ISBLANK(Original!G6859),MEDIAN(Original!G:G),Original!G6859)</f>
        <v>97633</v>
      </c>
    </row>
    <row r="6857" spans="1:7" x14ac:dyDescent="0.3">
      <c r="A6857" s="2">
        <v>367054</v>
      </c>
      <c r="B6857" s="3">
        <v>41840.620104166665</v>
      </c>
      <c r="C6857" s="2" t="s">
        <v>32</v>
      </c>
      <c r="D6857" s="2" t="str">
        <f>IF(Original!D6860 = "-", "Male", Original!D6860)</f>
        <v>Don’t want to say</v>
      </c>
      <c r="E6857" s="2" t="s">
        <v>15</v>
      </c>
      <c r="F6857" s="2" t="str">
        <f>IF(Original!F6860 = "-", "c9", Original!F6860)</f>
        <v>i7</v>
      </c>
      <c r="G6857" s="2">
        <f>IF(ISBLANK(Original!G6860),MEDIAN(Original!G:G),Original!G6860)</f>
        <v>79412</v>
      </c>
    </row>
    <row r="6858" spans="1:7" x14ac:dyDescent="0.3">
      <c r="A6858" s="2">
        <v>778954</v>
      </c>
      <c r="B6858" s="3">
        <v>41850.658125000002</v>
      </c>
      <c r="C6858" s="2" t="s">
        <v>32</v>
      </c>
      <c r="D6858" s="2" t="str">
        <f>IF(Original!D6861 = "-", "Male", Original!D6861)</f>
        <v>Male</v>
      </c>
      <c r="E6858" s="2" t="s">
        <v>15</v>
      </c>
      <c r="F6858" s="2" t="str">
        <f>IF(Original!F6861 = "-", "c9", Original!F6861)</f>
        <v>i7</v>
      </c>
      <c r="G6858" s="2">
        <f>IF(ISBLANK(Original!G6861),MEDIAN(Original!G:G),Original!G6861)</f>
        <v>13296</v>
      </c>
    </row>
    <row r="6859" spans="1:7" x14ac:dyDescent="0.3">
      <c r="A6859" s="2">
        <v>36783</v>
      </c>
      <c r="B6859" s="3">
        <v>41860.607002314813</v>
      </c>
      <c r="C6859" s="2" t="s">
        <v>32</v>
      </c>
      <c r="D6859" s="2" t="str">
        <f>IF(Original!D6862 = "-", "Male", Original!D6862)</f>
        <v>Male</v>
      </c>
      <c r="E6859" s="2" t="s">
        <v>15</v>
      </c>
      <c r="F6859" s="2" t="str">
        <f>IF(Original!F6862 = "-", "c9", Original!F6862)</f>
        <v>i7</v>
      </c>
      <c r="G6859" s="2">
        <f>IF(ISBLANK(Original!G6862),MEDIAN(Original!G:G),Original!G6862)</f>
        <v>87008</v>
      </c>
    </row>
    <row r="6860" spans="1:7" x14ac:dyDescent="0.3">
      <c r="A6860" s="2">
        <v>37220</v>
      </c>
      <c r="B6860" s="3">
        <v>41853.645277777781</v>
      </c>
      <c r="C6860" s="2" t="s">
        <v>32</v>
      </c>
      <c r="D6860" s="2" t="str">
        <f>IF(Original!D6863 = "-", "Male", Original!D6863)</f>
        <v>Male</v>
      </c>
      <c r="E6860" s="2" t="s">
        <v>19</v>
      </c>
      <c r="F6860" s="2" t="str">
        <f>IF(Original!F6863 = "-", "c9", Original!F6863)</f>
        <v>c9</v>
      </c>
      <c r="G6860" s="2">
        <f>IF(ISBLANK(Original!G6863),MEDIAN(Original!G:G),Original!G6863)</f>
        <v>62736</v>
      </c>
    </row>
    <row r="6861" spans="1:7" x14ac:dyDescent="0.3">
      <c r="A6861" s="2">
        <v>28774</v>
      </c>
      <c r="B6861" s="3">
        <v>41814.693414351852</v>
      </c>
      <c r="C6861" s="2" t="s">
        <v>32</v>
      </c>
      <c r="D6861" s="2" t="str">
        <f>IF(Original!D6864 = "-", "Male", Original!D6864)</f>
        <v>Male</v>
      </c>
      <c r="E6861" s="2" t="s">
        <v>13</v>
      </c>
      <c r="F6861" s="2" t="str">
        <f>IF(Original!F6864 = "-", "c9", Original!F6864)</f>
        <v>c9</v>
      </c>
      <c r="G6861" s="2">
        <f>IF(ISBLANK(Original!G6864),MEDIAN(Original!G:G),Original!G6864)</f>
        <v>34528</v>
      </c>
    </row>
    <row r="6862" spans="1:7" x14ac:dyDescent="0.3">
      <c r="A6862" s="2">
        <v>975202</v>
      </c>
      <c r="B6862" s="3">
        <v>41814.693854166668</v>
      </c>
      <c r="C6862" s="2" t="s">
        <v>31</v>
      </c>
      <c r="D6862" s="2" t="str">
        <f>IF(Original!D6865 = "-", "Male", Original!D6865)</f>
        <v>Male</v>
      </c>
      <c r="E6862" s="2" t="s">
        <v>13</v>
      </c>
      <c r="F6862" s="2" t="str">
        <f>IF(Original!F6865 = "-", "c9", Original!F6865)</f>
        <v>c9</v>
      </c>
      <c r="G6862" s="2">
        <f>IF(ISBLANK(Original!G6865),MEDIAN(Original!G:G),Original!G6865)</f>
        <v>40026</v>
      </c>
    </row>
    <row r="6863" spans="1:7" x14ac:dyDescent="0.3">
      <c r="A6863" s="2">
        <v>370183</v>
      </c>
      <c r="B6863" s="3">
        <v>41814.694722222222</v>
      </c>
      <c r="C6863" s="2" t="s">
        <v>32</v>
      </c>
      <c r="D6863" s="2" t="str">
        <f>IF(Original!D6866 = "-", "Male", Original!D6866)</f>
        <v>Male</v>
      </c>
      <c r="E6863" s="2" t="s">
        <v>13</v>
      </c>
      <c r="F6863" s="2" t="str">
        <f>IF(Original!F6866 = "-", "c9", Original!F6866)</f>
        <v>c9</v>
      </c>
      <c r="G6863" s="2">
        <f>IF(ISBLANK(Original!G6866),MEDIAN(Original!G:G),Original!G6866)</f>
        <v>10604</v>
      </c>
    </row>
    <row r="6864" spans="1:7" x14ac:dyDescent="0.3">
      <c r="A6864" s="2">
        <v>844485</v>
      </c>
      <c r="B6864" s="3">
        <v>41815.70517361111</v>
      </c>
      <c r="C6864" s="2" t="s">
        <v>32</v>
      </c>
      <c r="D6864" s="2" t="str">
        <f>IF(Original!D6867 = "-", "Male", Original!D6867)</f>
        <v>Male</v>
      </c>
      <c r="E6864" s="2" t="s">
        <v>20</v>
      </c>
      <c r="F6864" s="2" t="str">
        <f>IF(Original!F6867 = "-", "c9", Original!F6867)</f>
        <v>c9</v>
      </c>
      <c r="G6864" s="2">
        <f>IF(ISBLANK(Original!G6867),MEDIAN(Original!G:G),Original!G6867)</f>
        <v>69692</v>
      </c>
    </row>
    <row r="6865" spans="1:7" x14ac:dyDescent="0.3">
      <c r="A6865" s="2">
        <v>901673</v>
      </c>
      <c r="B6865" s="3">
        <v>41852.244189814817</v>
      </c>
      <c r="C6865" s="2" t="s">
        <v>32</v>
      </c>
      <c r="D6865" s="2" t="str">
        <f>IF(Original!D6868 = "-", "Male", Original!D6868)</f>
        <v>Male</v>
      </c>
      <c r="E6865" s="2" t="s">
        <v>12</v>
      </c>
      <c r="F6865" s="2" t="str">
        <f>IF(Original!F6868 = "-", "c9", Original!F6868)</f>
        <v>i5</v>
      </c>
      <c r="G6865" s="2">
        <f>IF(ISBLANK(Original!G6868),MEDIAN(Original!G:G),Original!G6868)</f>
        <v>84727</v>
      </c>
    </row>
    <row r="6866" spans="1:7" x14ac:dyDescent="0.3">
      <c r="A6866" s="2">
        <v>251395</v>
      </c>
      <c r="B6866" s="3">
        <v>41871.641875000001</v>
      </c>
      <c r="C6866" s="2" t="s">
        <v>32</v>
      </c>
      <c r="D6866" s="2" t="str">
        <f>IF(Original!D6869 = "-", "Male", Original!D6869)</f>
        <v>Male</v>
      </c>
      <c r="E6866" s="2" t="s">
        <v>12</v>
      </c>
      <c r="F6866" s="2" t="str">
        <f>IF(Original!F6869 = "-", "c9", Original!F6869)</f>
        <v>i5</v>
      </c>
      <c r="G6866" s="2">
        <f>IF(ISBLANK(Original!G6869),MEDIAN(Original!G:G),Original!G6869)</f>
        <v>50685</v>
      </c>
    </row>
    <row r="6867" spans="1:7" x14ac:dyDescent="0.3">
      <c r="A6867" s="2">
        <v>916816</v>
      </c>
      <c r="B6867" s="3">
        <v>41871.643784722219</v>
      </c>
      <c r="C6867" s="2" t="s">
        <v>32</v>
      </c>
      <c r="D6867" s="2" t="str">
        <f>IF(Original!D6870 = "-", "Male", Original!D6870)</f>
        <v>Male</v>
      </c>
      <c r="E6867" s="2" t="s">
        <v>12</v>
      </c>
      <c r="F6867" s="2" t="str">
        <f>IF(Original!F6870 = "-", "c9", Original!F6870)</f>
        <v>i5</v>
      </c>
      <c r="G6867" s="2">
        <f>IF(ISBLANK(Original!G6870),MEDIAN(Original!G:G),Original!G6870)</f>
        <v>23737</v>
      </c>
    </row>
    <row r="6868" spans="1:7" x14ac:dyDescent="0.3">
      <c r="A6868" s="2">
        <v>70948</v>
      </c>
      <c r="B6868" s="3">
        <v>41877.648854166669</v>
      </c>
      <c r="C6868" s="2" t="s">
        <v>31</v>
      </c>
      <c r="D6868" s="2" t="str">
        <f>IF(Original!D6871 = "-", "Male", Original!D6871)</f>
        <v>Female</v>
      </c>
      <c r="E6868" s="2" t="s">
        <v>12</v>
      </c>
      <c r="F6868" s="2" t="str">
        <f>IF(Original!F6871 = "-", "c9", Original!F6871)</f>
        <v>i5</v>
      </c>
      <c r="G6868" s="2">
        <f>IF(ISBLANK(Original!G6871),MEDIAN(Original!G:G),Original!G6871)</f>
        <v>24678</v>
      </c>
    </row>
    <row r="6869" spans="1:7" x14ac:dyDescent="0.3">
      <c r="A6869" s="2">
        <v>180474</v>
      </c>
      <c r="B6869" s="3">
        <v>41877.649236111109</v>
      </c>
      <c r="C6869" s="2" t="s">
        <v>31</v>
      </c>
      <c r="D6869" s="2" t="str">
        <f>IF(Original!D6872 = "-", "Male", Original!D6872)</f>
        <v>Male</v>
      </c>
      <c r="E6869" s="2" t="s">
        <v>12</v>
      </c>
      <c r="F6869" s="2" t="str">
        <f>IF(Original!F6872 = "-", "c9", Original!F6872)</f>
        <v>i5</v>
      </c>
      <c r="G6869" s="2">
        <f>IF(ISBLANK(Original!G6872),MEDIAN(Original!G:G),Original!G6872)</f>
        <v>10052</v>
      </c>
    </row>
    <row r="6870" spans="1:7" x14ac:dyDescent="0.3">
      <c r="A6870" s="2">
        <v>709634</v>
      </c>
      <c r="B6870" s="3">
        <v>41825.380729166667</v>
      </c>
      <c r="C6870" s="2" t="s">
        <v>32</v>
      </c>
      <c r="D6870" s="2" t="str">
        <f>IF(Original!D6873 = "-", "Male", Original!D6873)</f>
        <v>Male</v>
      </c>
      <c r="E6870" s="2" t="s">
        <v>20</v>
      </c>
      <c r="F6870" s="2" t="str">
        <f>IF(Original!F6873 = "-", "c9", Original!F6873)</f>
        <v>c5</v>
      </c>
      <c r="G6870" s="2">
        <f>IF(ISBLANK(Original!G6873),MEDIAN(Original!G:G),Original!G6873)</f>
        <v>5551</v>
      </c>
    </row>
    <row r="6871" spans="1:7" x14ac:dyDescent="0.3">
      <c r="A6871" s="2">
        <v>41870</v>
      </c>
      <c r="B6871" s="3">
        <v>41825.381053240744</v>
      </c>
      <c r="C6871" s="2" t="s">
        <v>32</v>
      </c>
      <c r="D6871" s="2" t="str">
        <f>IF(Original!D6874 = "-", "Male", Original!D6874)</f>
        <v>Male</v>
      </c>
      <c r="E6871" s="2" t="s">
        <v>20</v>
      </c>
      <c r="F6871" s="2" t="str">
        <f>IF(Original!F6874 = "-", "c9", Original!F6874)</f>
        <v>c5</v>
      </c>
      <c r="G6871" s="2">
        <f>IF(ISBLANK(Original!G6874),MEDIAN(Original!G:G),Original!G6874)</f>
        <v>27131</v>
      </c>
    </row>
    <row r="6872" spans="1:7" x14ac:dyDescent="0.3">
      <c r="A6872" s="2">
        <v>399763</v>
      </c>
      <c r="B6872" s="3">
        <v>41825.380740740744</v>
      </c>
      <c r="C6872" s="2" t="s">
        <v>32</v>
      </c>
      <c r="D6872" s="2" t="str">
        <f>IF(Original!D6875 = "-", "Male", Original!D6875)</f>
        <v>Don’t want to say</v>
      </c>
      <c r="E6872" s="2" t="s">
        <v>20</v>
      </c>
      <c r="F6872" s="2" t="str">
        <f>IF(Original!F6875 = "-", "c9", Original!F6875)</f>
        <v>c5</v>
      </c>
      <c r="G6872" s="2">
        <f>IF(ISBLANK(Original!G6875),MEDIAN(Original!G:G),Original!G6875)</f>
        <v>57137</v>
      </c>
    </row>
    <row r="6873" spans="1:7" x14ac:dyDescent="0.3">
      <c r="A6873" s="2">
        <v>160009</v>
      </c>
      <c r="B6873" s="3">
        <v>41825.381550925929</v>
      </c>
      <c r="C6873" s="2" t="s">
        <v>32</v>
      </c>
      <c r="D6873" s="2" t="str">
        <f>IF(Original!D6876 = "-", "Male", Original!D6876)</f>
        <v>Don’t want to say</v>
      </c>
      <c r="E6873" s="2" t="s">
        <v>20</v>
      </c>
      <c r="F6873" s="2" t="str">
        <f>IF(Original!F6876 = "-", "c9", Original!F6876)</f>
        <v>c5</v>
      </c>
      <c r="G6873" s="2">
        <f>IF(ISBLANK(Original!G6876),MEDIAN(Original!G:G),Original!G6876)</f>
        <v>42488</v>
      </c>
    </row>
    <row r="6874" spans="1:7" x14ac:dyDescent="0.3">
      <c r="A6874" s="2">
        <v>389491</v>
      </c>
      <c r="B6874" s="3">
        <v>41852.342650462961</v>
      </c>
      <c r="C6874" s="2" t="s">
        <v>32</v>
      </c>
      <c r="D6874" s="2" t="str">
        <f>IF(Original!D6877 = "-", "Male", Original!D6877)</f>
        <v>Female</v>
      </c>
      <c r="E6874" s="2" t="s">
        <v>20</v>
      </c>
      <c r="F6874" s="2" t="str">
        <f>IF(Original!F6877 = "-", "c9", Original!F6877)</f>
        <v>c5</v>
      </c>
      <c r="G6874" s="2">
        <f>IF(ISBLANK(Original!G6877),MEDIAN(Original!G:G),Original!G6877)</f>
        <v>2904</v>
      </c>
    </row>
    <row r="6875" spans="1:7" x14ac:dyDescent="0.3">
      <c r="A6875" s="2">
        <v>224082</v>
      </c>
      <c r="B6875" s="3">
        <v>41852.342476851853</v>
      </c>
      <c r="C6875" s="2" t="s">
        <v>31</v>
      </c>
      <c r="D6875" s="2" t="str">
        <f>IF(Original!D6878 = "-", "Male", Original!D6878)</f>
        <v>Don’t want to say</v>
      </c>
      <c r="E6875" s="2" t="s">
        <v>20</v>
      </c>
      <c r="F6875" s="2" t="str">
        <f>IF(Original!F6878 = "-", "c9", Original!F6878)</f>
        <v>c5</v>
      </c>
      <c r="G6875" s="2">
        <f>IF(ISBLANK(Original!G6878),MEDIAN(Original!G:G),Original!G6878)</f>
        <v>87979</v>
      </c>
    </row>
    <row r="6876" spans="1:7" x14ac:dyDescent="0.3">
      <c r="A6876" s="2">
        <v>446050</v>
      </c>
      <c r="B6876" s="3">
        <v>41819.111331018517</v>
      </c>
      <c r="C6876" s="2" t="s">
        <v>32</v>
      </c>
      <c r="D6876" s="2" t="str">
        <f>IF(Original!D6879 = "-", "Male", Original!D6879)</f>
        <v>Male</v>
      </c>
      <c r="E6876" s="2" t="s">
        <v>17</v>
      </c>
      <c r="F6876" s="2" t="str">
        <f>IF(Original!F6879 = "-", "c9", Original!F6879)</f>
        <v>c5</v>
      </c>
      <c r="G6876" s="2">
        <f>IF(ISBLANK(Original!G6879),MEDIAN(Original!G:G),Original!G6879)</f>
        <v>6626</v>
      </c>
    </row>
    <row r="6877" spans="1:7" x14ac:dyDescent="0.3">
      <c r="A6877" s="2">
        <v>923276</v>
      </c>
      <c r="B6877" s="3">
        <v>41819.111620370371</v>
      </c>
      <c r="C6877" s="2" t="s">
        <v>31</v>
      </c>
      <c r="D6877" s="2" t="str">
        <f>IF(Original!D6880 = "-", "Male", Original!D6880)</f>
        <v>Male</v>
      </c>
      <c r="E6877" s="2" t="s">
        <v>17</v>
      </c>
      <c r="F6877" s="2" t="str">
        <f>IF(Original!F6880 = "-", "c9", Original!F6880)</f>
        <v>c5</v>
      </c>
      <c r="G6877" s="2">
        <f>IF(ISBLANK(Original!G6880),MEDIAN(Original!G:G),Original!G6880)</f>
        <v>49006</v>
      </c>
    </row>
    <row r="6878" spans="1:7" x14ac:dyDescent="0.3">
      <c r="A6878" s="2">
        <v>516729</v>
      </c>
      <c r="B6878" s="3">
        <v>41851.595277777778</v>
      </c>
      <c r="C6878" s="2" t="s">
        <v>31</v>
      </c>
      <c r="D6878" s="2" t="str">
        <f>IF(Original!D6881 = "-", "Male", Original!D6881)</f>
        <v>Female</v>
      </c>
      <c r="E6878" s="2" t="s">
        <v>17</v>
      </c>
      <c r="F6878" s="2" t="str">
        <f>IF(Original!F6881 = "-", "c9", Original!F6881)</f>
        <v>c5</v>
      </c>
      <c r="G6878" s="2">
        <f>IF(ISBLANK(Original!G6881),MEDIAN(Original!G:G),Original!G6881)</f>
        <v>70775</v>
      </c>
    </row>
    <row r="6879" spans="1:7" x14ac:dyDescent="0.3">
      <c r="A6879" s="2">
        <v>109740</v>
      </c>
      <c r="B6879" s="3">
        <v>41851.595150462963</v>
      </c>
      <c r="C6879" s="2" t="s">
        <v>32</v>
      </c>
      <c r="D6879" s="2" t="str">
        <f>IF(Original!D6882 = "-", "Male", Original!D6882)</f>
        <v>Don’t want to say</v>
      </c>
      <c r="E6879" s="2" t="s">
        <v>17</v>
      </c>
      <c r="F6879" s="2" t="str">
        <f>IF(Original!F6882 = "-", "c9", Original!F6882)</f>
        <v>c5</v>
      </c>
      <c r="G6879" s="2">
        <f>IF(ISBLANK(Original!G6882),MEDIAN(Original!G:G),Original!G6882)</f>
        <v>70642</v>
      </c>
    </row>
    <row r="6880" spans="1:7" x14ac:dyDescent="0.3">
      <c r="A6880" s="2">
        <v>854593</v>
      </c>
      <c r="B6880" s="3">
        <v>41862.684513888889</v>
      </c>
      <c r="C6880" s="2" t="s">
        <v>32</v>
      </c>
      <c r="D6880" s="2" t="str">
        <f>IF(Original!D6883 = "-", "Male", Original!D6883)</f>
        <v>Male</v>
      </c>
      <c r="E6880" s="2" t="s">
        <v>20</v>
      </c>
      <c r="F6880" s="2" t="str">
        <f>IF(Original!F6883 = "-", "c9", Original!F6883)</f>
        <v>c9</v>
      </c>
      <c r="G6880" s="2">
        <f>IF(ISBLANK(Original!G6883),MEDIAN(Original!G:G),Original!G6883)</f>
        <v>94638</v>
      </c>
    </row>
    <row r="6881" spans="1:7" x14ac:dyDescent="0.3">
      <c r="A6881" s="2">
        <v>782480</v>
      </c>
      <c r="B6881" s="3">
        <v>41862.685173611113</v>
      </c>
      <c r="C6881" s="2" t="s">
        <v>32</v>
      </c>
      <c r="D6881" s="2" t="str">
        <f>IF(Original!D6884 = "-", "Male", Original!D6884)</f>
        <v>Female</v>
      </c>
      <c r="E6881" s="2" t="s">
        <v>20</v>
      </c>
      <c r="F6881" s="2" t="str">
        <f>IF(Original!F6884 = "-", "c9", Original!F6884)</f>
        <v>c9</v>
      </c>
      <c r="G6881" s="2">
        <f>IF(ISBLANK(Original!G6884),MEDIAN(Original!G:G),Original!G6884)</f>
        <v>90063</v>
      </c>
    </row>
    <row r="6882" spans="1:7" x14ac:dyDescent="0.3">
      <c r="A6882" s="2">
        <v>892720</v>
      </c>
      <c r="B6882" s="3">
        <v>41865.419363425928</v>
      </c>
      <c r="C6882" s="2" t="s">
        <v>32</v>
      </c>
      <c r="D6882" s="2" t="str">
        <f>IF(Original!D6885 = "-", "Male", Original!D6885)</f>
        <v>Female</v>
      </c>
      <c r="E6882" s="2" t="s">
        <v>20</v>
      </c>
      <c r="F6882" s="2" t="str">
        <f>IF(Original!F6885 = "-", "c9", Original!F6885)</f>
        <v>c9</v>
      </c>
      <c r="G6882" s="2">
        <f>IF(ISBLANK(Original!G6885),MEDIAN(Original!G:G),Original!G6885)</f>
        <v>47772</v>
      </c>
    </row>
    <row r="6883" spans="1:7" x14ac:dyDescent="0.3">
      <c r="A6883" s="2">
        <v>103929</v>
      </c>
      <c r="B6883" s="3">
        <v>41865.420034722221</v>
      </c>
      <c r="C6883" s="2" t="s">
        <v>32</v>
      </c>
      <c r="D6883" s="2" t="str">
        <f>IF(Original!D6886 = "-", "Male", Original!D6886)</f>
        <v>Male</v>
      </c>
      <c r="E6883" s="2" t="s">
        <v>20</v>
      </c>
      <c r="F6883" s="2" t="str">
        <f>IF(Original!F6886 = "-", "c9", Original!F6886)</f>
        <v>c9</v>
      </c>
      <c r="G6883" s="2">
        <f>IF(ISBLANK(Original!G6886),MEDIAN(Original!G:G),Original!G6886)</f>
        <v>9329</v>
      </c>
    </row>
    <row r="6884" spans="1:7" x14ac:dyDescent="0.3">
      <c r="A6884" s="2">
        <v>988971</v>
      </c>
      <c r="B6884" s="3">
        <v>41878.339548611111</v>
      </c>
      <c r="C6884" s="2" t="s">
        <v>32</v>
      </c>
      <c r="D6884" s="2" t="str">
        <f>IF(Original!D6887 = "-", "Male", Original!D6887)</f>
        <v>Male</v>
      </c>
      <c r="E6884" s="2" t="s">
        <v>20</v>
      </c>
      <c r="F6884" s="2" t="str">
        <f>IF(Original!F6887 = "-", "c9", Original!F6887)</f>
        <v>c9</v>
      </c>
      <c r="G6884" s="2">
        <f>IF(ISBLANK(Original!G6887),MEDIAN(Original!G:G),Original!G6887)</f>
        <v>69855</v>
      </c>
    </row>
    <row r="6885" spans="1:7" x14ac:dyDescent="0.3">
      <c r="A6885" s="2">
        <v>986841</v>
      </c>
      <c r="B6885" s="3">
        <v>41878.342650462961</v>
      </c>
      <c r="C6885" s="2" t="s">
        <v>32</v>
      </c>
      <c r="D6885" s="2" t="str">
        <f>IF(Original!D6888 = "-", "Male", Original!D6888)</f>
        <v>Male</v>
      </c>
      <c r="E6885" s="2" t="s">
        <v>20</v>
      </c>
      <c r="F6885" s="2" t="str">
        <f>IF(Original!F6888 = "-", "c9", Original!F6888)</f>
        <v>c9</v>
      </c>
      <c r="G6885" s="2">
        <f>IF(ISBLANK(Original!G6888),MEDIAN(Original!G:G),Original!G6888)</f>
        <v>27125</v>
      </c>
    </row>
    <row r="6886" spans="1:7" x14ac:dyDescent="0.3">
      <c r="A6886" s="2">
        <v>643645</v>
      </c>
      <c r="B6886" s="3">
        <v>41878.343310185184</v>
      </c>
      <c r="C6886" s="2" t="s">
        <v>32</v>
      </c>
      <c r="D6886" s="2" t="str">
        <f>IF(Original!D6889 = "-", "Male", Original!D6889)</f>
        <v>Female</v>
      </c>
      <c r="E6886" s="2" t="s">
        <v>20</v>
      </c>
      <c r="F6886" s="2" t="str">
        <f>IF(Original!F6889 = "-", "c9", Original!F6889)</f>
        <v>c9</v>
      </c>
      <c r="G6886" s="2">
        <f>IF(ISBLANK(Original!G6889),MEDIAN(Original!G:G),Original!G6889)</f>
        <v>83859</v>
      </c>
    </row>
    <row r="6887" spans="1:7" x14ac:dyDescent="0.3">
      <c r="A6887" s="2">
        <v>627369</v>
      </c>
      <c r="B6887" s="3">
        <v>41821.376377314817</v>
      </c>
      <c r="C6887" s="2" t="s">
        <v>32</v>
      </c>
      <c r="D6887" s="2" t="str">
        <f>IF(Original!D6890 = "-", "Male", Original!D6890)</f>
        <v>Male</v>
      </c>
      <c r="E6887" s="2" t="s">
        <v>17</v>
      </c>
      <c r="F6887" s="2" t="str">
        <f>IF(Original!F6890 = "-", "c9", Original!F6890)</f>
        <v>c9</v>
      </c>
      <c r="G6887" s="2">
        <f>IF(ISBLANK(Original!G6890),MEDIAN(Original!G:G),Original!G6890)</f>
        <v>32089</v>
      </c>
    </row>
    <row r="6888" spans="1:7" x14ac:dyDescent="0.3">
      <c r="A6888" s="2">
        <v>542505</v>
      </c>
      <c r="B6888" s="3">
        <v>41828.691180555557</v>
      </c>
      <c r="C6888" s="2" t="s">
        <v>31</v>
      </c>
      <c r="D6888" s="2" t="str">
        <f>IF(Original!D6891 = "-", "Male", Original!D6891)</f>
        <v>Male</v>
      </c>
      <c r="E6888" s="2" t="s">
        <v>17</v>
      </c>
      <c r="F6888" s="2" t="str">
        <f>IF(Original!F6891 = "-", "c9", Original!F6891)</f>
        <v>c9</v>
      </c>
      <c r="G6888" s="2">
        <f>IF(ISBLANK(Original!G6891),MEDIAN(Original!G:G),Original!G6891)</f>
        <v>13301</v>
      </c>
    </row>
    <row r="6889" spans="1:7" x14ac:dyDescent="0.3">
      <c r="A6889" s="2">
        <v>432171</v>
      </c>
      <c r="B6889" s="3">
        <v>41828.691631944443</v>
      </c>
      <c r="C6889" s="2" t="s">
        <v>32</v>
      </c>
      <c r="D6889" s="2" t="str">
        <f>IF(Original!D6892 = "-", "Male", Original!D6892)</f>
        <v>Female</v>
      </c>
      <c r="E6889" s="2" t="s">
        <v>17</v>
      </c>
      <c r="F6889" s="2" t="str">
        <f>IF(Original!F6892 = "-", "c9", Original!F6892)</f>
        <v>c9</v>
      </c>
      <c r="G6889" s="2">
        <f>IF(ISBLANK(Original!G6892),MEDIAN(Original!G:G),Original!G6892)</f>
        <v>59093</v>
      </c>
    </row>
    <row r="6890" spans="1:7" x14ac:dyDescent="0.3">
      <c r="A6890" s="2">
        <v>590874</v>
      </c>
      <c r="B6890" s="3">
        <v>41830.482129629629</v>
      </c>
      <c r="C6890" s="2" t="s">
        <v>32</v>
      </c>
      <c r="D6890" s="2" t="str">
        <f>IF(Original!D6893 = "-", "Male", Original!D6893)</f>
        <v>Male</v>
      </c>
      <c r="E6890" s="2" t="s">
        <v>17</v>
      </c>
      <c r="F6890" s="2" t="str">
        <f>IF(Original!F6893 = "-", "c9", Original!F6893)</f>
        <v>c9</v>
      </c>
      <c r="G6890" s="2">
        <f>IF(ISBLANK(Original!G6893),MEDIAN(Original!G:G),Original!G6893)</f>
        <v>43554</v>
      </c>
    </row>
    <row r="6891" spans="1:7" x14ac:dyDescent="0.3">
      <c r="A6891" s="2">
        <v>557914</v>
      </c>
      <c r="B6891" s="3">
        <v>41830.482511574075</v>
      </c>
      <c r="C6891" s="2" t="s">
        <v>32</v>
      </c>
      <c r="D6891" s="2" t="str">
        <f>IF(Original!D6894 = "-", "Male", Original!D6894)</f>
        <v>Male</v>
      </c>
      <c r="E6891" s="2" t="s">
        <v>17</v>
      </c>
      <c r="F6891" s="2" t="str">
        <f>IF(Original!F6894 = "-", "c9", Original!F6894)</f>
        <v>c9</v>
      </c>
      <c r="G6891" s="2">
        <f>IF(ISBLANK(Original!G6894),MEDIAN(Original!G:G),Original!G6894)</f>
        <v>32506</v>
      </c>
    </row>
    <row r="6892" spans="1:7" x14ac:dyDescent="0.3">
      <c r="A6892" s="2">
        <v>571257</v>
      </c>
      <c r="B6892" s="3">
        <v>41860.689247685186</v>
      </c>
      <c r="C6892" s="2" t="s">
        <v>32</v>
      </c>
      <c r="D6892" s="2" t="str">
        <f>IF(Original!D6895 = "-", "Male", Original!D6895)</f>
        <v>Male</v>
      </c>
      <c r="E6892" s="2" t="s">
        <v>20</v>
      </c>
      <c r="F6892" s="2" t="str">
        <f>IF(Original!F6895 = "-", "c9", Original!F6895)</f>
        <v>c9</v>
      </c>
      <c r="G6892" s="2">
        <f>IF(ISBLANK(Original!G6895),MEDIAN(Original!G:G),Original!G6895)</f>
        <v>47823</v>
      </c>
    </row>
    <row r="6893" spans="1:7" x14ac:dyDescent="0.3">
      <c r="A6893" s="2">
        <v>380883</v>
      </c>
      <c r="B6893" s="3">
        <v>41873.623842592591</v>
      </c>
      <c r="C6893" s="2" t="s">
        <v>32</v>
      </c>
      <c r="D6893" s="2" t="str">
        <f>IF(Original!D6896 = "-", "Male", Original!D6896)</f>
        <v>Male</v>
      </c>
      <c r="E6893" s="2" t="s">
        <v>17</v>
      </c>
      <c r="F6893" s="2" t="str">
        <f>IF(Original!F6896 = "-", "c9", Original!F6896)</f>
        <v>c9</v>
      </c>
      <c r="G6893" s="2">
        <f>IF(ISBLANK(Original!G6896),MEDIAN(Original!G:G),Original!G6896)</f>
        <v>1736</v>
      </c>
    </row>
    <row r="6894" spans="1:7" x14ac:dyDescent="0.3">
      <c r="A6894" s="2">
        <v>879272</v>
      </c>
      <c r="B6894" s="3">
        <v>41873.624421296299</v>
      </c>
      <c r="C6894" s="2" t="s">
        <v>32</v>
      </c>
      <c r="D6894" s="2" t="str">
        <f>IF(Original!D6897 = "-", "Male", Original!D6897)</f>
        <v>Male</v>
      </c>
      <c r="E6894" s="2" t="s">
        <v>17</v>
      </c>
      <c r="F6894" s="2" t="str">
        <f>IF(Original!F6897 = "-", "c9", Original!F6897)</f>
        <v>c9</v>
      </c>
      <c r="G6894" s="2">
        <f>IF(ISBLANK(Original!G6897),MEDIAN(Original!G:G),Original!G6897)</f>
        <v>34876</v>
      </c>
    </row>
    <row r="6895" spans="1:7" x14ac:dyDescent="0.3">
      <c r="A6895" s="2">
        <v>196609</v>
      </c>
      <c r="B6895" s="3">
        <v>41876.586863425924</v>
      </c>
      <c r="C6895" s="2" t="s">
        <v>32</v>
      </c>
      <c r="D6895" s="2" t="str">
        <f>IF(Original!D6898 = "-", "Male", Original!D6898)</f>
        <v>Male</v>
      </c>
      <c r="E6895" s="2" t="s">
        <v>17</v>
      </c>
      <c r="F6895" s="2" t="str">
        <f>IF(Original!F6898 = "-", "c9", Original!F6898)</f>
        <v>c9</v>
      </c>
      <c r="G6895" s="2">
        <f>IF(ISBLANK(Original!G6898),MEDIAN(Original!G:G),Original!G6898)</f>
        <v>72420</v>
      </c>
    </row>
    <row r="6896" spans="1:7" x14ac:dyDescent="0.3">
      <c r="A6896" s="2">
        <v>459991</v>
      </c>
      <c r="B6896" s="3">
        <v>41876.58766203704</v>
      </c>
      <c r="C6896" s="2" t="s">
        <v>32</v>
      </c>
      <c r="D6896" s="2" t="str">
        <f>IF(Original!D6899 = "-", "Male", Original!D6899)</f>
        <v>Male</v>
      </c>
      <c r="E6896" s="2" t="s">
        <v>17</v>
      </c>
      <c r="F6896" s="2" t="str">
        <f>IF(Original!F6899 = "-", "c9", Original!F6899)</f>
        <v>c9</v>
      </c>
      <c r="G6896" s="2">
        <f>IF(ISBLANK(Original!G6899),MEDIAN(Original!G:G),Original!G6899)</f>
        <v>20095</v>
      </c>
    </row>
    <row r="6897" spans="1:7" x14ac:dyDescent="0.3">
      <c r="A6897" s="2">
        <v>491218</v>
      </c>
      <c r="B6897" s="3">
        <v>41876.58934027778</v>
      </c>
      <c r="C6897" s="2" t="s">
        <v>32</v>
      </c>
      <c r="D6897" s="2" t="str">
        <f>IF(Original!D6900 = "-", "Male", Original!D6900)</f>
        <v>Male</v>
      </c>
      <c r="E6897" s="2" t="s">
        <v>17</v>
      </c>
      <c r="F6897" s="2" t="str">
        <f>IF(Original!F6900 = "-", "c9", Original!F6900)</f>
        <v>c9</v>
      </c>
      <c r="G6897" s="2">
        <f>IF(ISBLANK(Original!G6900),MEDIAN(Original!G:G),Original!G6900)</f>
        <v>20447</v>
      </c>
    </row>
    <row r="6898" spans="1:7" x14ac:dyDescent="0.3">
      <c r="A6898" s="2">
        <v>227300</v>
      </c>
      <c r="B6898" s="3">
        <v>41876.589768518519</v>
      </c>
      <c r="C6898" s="2" t="s">
        <v>32</v>
      </c>
      <c r="D6898" s="2" t="str">
        <f>IF(Original!D6901 = "-", "Male", Original!D6901)</f>
        <v>Female</v>
      </c>
      <c r="E6898" s="2" t="s">
        <v>17</v>
      </c>
      <c r="F6898" s="2" t="str">
        <f>IF(Original!F6901 = "-", "c9", Original!F6901)</f>
        <v>c9</v>
      </c>
      <c r="G6898" s="2">
        <f>IF(ISBLANK(Original!G6901),MEDIAN(Original!G:G),Original!G6901)</f>
        <v>73979</v>
      </c>
    </row>
    <row r="6899" spans="1:7" x14ac:dyDescent="0.3">
      <c r="A6899" s="2">
        <v>441525</v>
      </c>
      <c r="B6899" s="3">
        <v>41877.513425925928</v>
      </c>
      <c r="C6899" s="2" t="s">
        <v>32</v>
      </c>
      <c r="D6899" s="2" t="str">
        <f>IF(Original!D6902 = "-", "Male", Original!D6902)</f>
        <v>Male</v>
      </c>
      <c r="E6899" s="2" t="s">
        <v>17</v>
      </c>
      <c r="F6899" s="2" t="str">
        <f>IF(Original!F6902 = "-", "c9", Original!F6902)</f>
        <v>c9</v>
      </c>
      <c r="G6899" s="2">
        <f>IF(ISBLANK(Original!G6902),MEDIAN(Original!G:G),Original!G6902)</f>
        <v>14676</v>
      </c>
    </row>
    <row r="6900" spans="1:7" x14ac:dyDescent="0.3">
      <c r="A6900" s="2">
        <v>708756</v>
      </c>
      <c r="B6900" s="3">
        <v>41880.397986111115</v>
      </c>
      <c r="C6900" s="2" t="s">
        <v>32</v>
      </c>
      <c r="D6900" s="2" t="str">
        <f>IF(Original!D6903 = "-", "Male", Original!D6903)</f>
        <v>Female</v>
      </c>
      <c r="E6900" s="2" t="s">
        <v>17</v>
      </c>
      <c r="F6900" s="2" t="str">
        <f>IF(Original!F6903 = "-", "c9", Original!F6903)</f>
        <v>c9</v>
      </c>
      <c r="G6900" s="2">
        <f>IF(ISBLANK(Original!G6903),MEDIAN(Original!G:G),Original!G6903)</f>
        <v>5491</v>
      </c>
    </row>
    <row r="6901" spans="1:7" x14ac:dyDescent="0.3">
      <c r="A6901" s="2">
        <v>690264</v>
      </c>
      <c r="B6901" s="3">
        <v>41880.398969907408</v>
      </c>
      <c r="C6901" s="2" t="s">
        <v>32</v>
      </c>
      <c r="D6901" s="2" t="str">
        <f>IF(Original!D6904 = "-", "Male", Original!D6904)</f>
        <v>Male</v>
      </c>
      <c r="E6901" s="2" t="s">
        <v>17</v>
      </c>
      <c r="F6901" s="2" t="str">
        <f>IF(Original!F6904 = "-", "c9", Original!F6904)</f>
        <v>c9</v>
      </c>
      <c r="G6901" s="2">
        <f>IF(ISBLANK(Original!G6904),MEDIAN(Original!G:G),Original!G6904)</f>
        <v>56078</v>
      </c>
    </row>
    <row r="6902" spans="1:7" x14ac:dyDescent="0.3">
      <c r="A6902" s="2">
        <v>141200</v>
      </c>
      <c r="B6902" s="3">
        <v>41835.394490740742</v>
      </c>
      <c r="C6902" s="2" t="s">
        <v>32</v>
      </c>
      <c r="D6902" s="2" t="str">
        <f>IF(Original!D6905 = "-", "Male", Original!D6905)</f>
        <v>Female</v>
      </c>
      <c r="E6902" s="2" t="s">
        <v>14</v>
      </c>
      <c r="F6902" s="2" t="str">
        <f>IF(Original!F6905 = "-", "c9", Original!F6905)</f>
        <v>c5</v>
      </c>
      <c r="G6902" s="2">
        <f>IF(ISBLANK(Original!G6905),MEDIAN(Original!G:G),Original!G6905)</f>
        <v>13231</v>
      </c>
    </row>
    <row r="6903" spans="1:7" x14ac:dyDescent="0.3">
      <c r="A6903" s="2">
        <v>480305</v>
      </c>
      <c r="B6903" s="3">
        <v>41827.347060185188</v>
      </c>
      <c r="C6903" s="2" t="s">
        <v>32</v>
      </c>
      <c r="D6903" s="2" t="str">
        <f>IF(Original!D6906 = "-", "Male", Original!D6906)</f>
        <v>Female</v>
      </c>
      <c r="E6903" s="2" t="s">
        <v>20</v>
      </c>
      <c r="F6903" s="2" t="str">
        <f>IF(Original!F6906 = "-", "c9", Original!F6906)</f>
        <v>i7</v>
      </c>
      <c r="G6903" s="2">
        <f>IF(ISBLANK(Original!G6906),MEDIAN(Original!G:G),Original!G6906)</f>
        <v>39321</v>
      </c>
    </row>
    <row r="6904" spans="1:7" x14ac:dyDescent="0.3">
      <c r="A6904" s="2">
        <v>936835</v>
      </c>
      <c r="B6904" s="3">
        <v>41824.750752314816</v>
      </c>
      <c r="C6904" s="2" t="s">
        <v>32</v>
      </c>
      <c r="D6904" s="2" t="str">
        <f>IF(Original!D6907 = "-", "Male", Original!D6907)</f>
        <v>Male</v>
      </c>
      <c r="E6904" s="2" t="s">
        <v>20</v>
      </c>
      <c r="F6904" s="2" t="str">
        <f>IF(Original!F6907 = "-", "c9", Original!F6907)</f>
        <v>i1</v>
      </c>
      <c r="G6904" s="2">
        <f>IF(ISBLANK(Original!G6907),MEDIAN(Original!G:G),Original!G6907)</f>
        <v>25287</v>
      </c>
    </row>
    <row r="6905" spans="1:7" x14ac:dyDescent="0.3">
      <c r="A6905" s="2">
        <v>564902</v>
      </c>
      <c r="B6905" s="3">
        <v>41844.414687500001</v>
      </c>
      <c r="C6905" s="2" t="s">
        <v>31</v>
      </c>
      <c r="D6905" s="2" t="str">
        <f>IF(Original!D6908 = "-", "Male", Original!D6908)</f>
        <v>Female</v>
      </c>
      <c r="E6905" s="2" t="s">
        <v>12</v>
      </c>
      <c r="F6905" s="2" t="str">
        <f>IF(Original!F6908 = "-", "c9", Original!F6908)</f>
        <v>c5</v>
      </c>
      <c r="G6905" s="2">
        <f>IF(ISBLANK(Original!G6908),MEDIAN(Original!G:G),Original!G6908)</f>
        <v>99736</v>
      </c>
    </row>
    <row r="6906" spans="1:7" x14ac:dyDescent="0.3">
      <c r="A6906" s="2">
        <v>936518</v>
      </c>
      <c r="B6906" s="3">
        <v>41846.524085648147</v>
      </c>
      <c r="C6906" s="2" t="s">
        <v>32</v>
      </c>
      <c r="D6906" s="2" t="str">
        <f>IF(Original!D6909 = "-", "Male", Original!D6909)</f>
        <v>Male</v>
      </c>
      <c r="E6906" s="2" t="s">
        <v>12</v>
      </c>
      <c r="F6906" s="2" t="str">
        <f>IF(Original!F6909 = "-", "c9", Original!F6909)</f>
        <v>c5</v>
      </c>
      <c r="G6906" s="2">
        <f>IF(ISBLANK(Original!G6909),MEDIAN(Original!G:G),Original!G6909)</f>
        <v>94270</v>
      </c>
    </row>
    <row r="6907" spans="1:7" x14ac:dyDescent="0.3">
      <c r="A6907" s="2">
        <v>547868</v>
      </c>
      <c r="B6907" s="3">
        <v>41846.526782407411</v>
      </c>
      <c r="C6907" s="2" t="s">
        <v>32</v>
      </c>
      <c r="D6907" s="2" t="str">
        <f>IF(Original!D6910 = "-", "Male", Original!D6910)</f>
        <v>Female</v>
      </c>
      <c r="E6907" s="2" t="s">
        <v>12</v>
      </c>
      <c r="F6907" s="2" t="str">
        <f>IF(Original!F6910 = "-", "c9", Original!F6910)</f>
        <v>c5</v>
      </c>
      <c r="G6907" s="2">
        <f>IF(ISBLANK(Original!G6910),MEDIAN(Original!G:G),Original!G6910)</f>
        <v>16006</v>
      </c>
    </row>
    <row r="6908" spans="1:7" x14ac:dyDescent="0.3">
      <c r="A6908" s="2">
        <v>623648</v>
      </c>
      <c r="B6908" s="3">
        <v>41850.69363425926</v>
      </c>
      <c r="C6908" s="2" t="s">
        <v>32</v>
      </c>
      <c r="D6908" s="2" t="str">
        <f>IF(Original!D6911 = "-", "Male", Original!D6911)</f>
        <v>Male</v>
      </c>
      <c r="E6908" s="2" t="s">
        <v>12</v>
      </c>
      <c r="F6908" s="2" t="str">
        <f>IF(Original!F6911 = "-", "c9", Original!F6911)</f>
        <v>c5</v>
      </c>
      <c r="G6908" s="2">
        <f>IF(ISBLANK(Original!G6911),MEDIAN(Original!G:G),Original!G6911)</f>
        <v>43885</v>
      </c>
    </row>
    <row r="6909" spans="1:7" x14ac:dyDescent="0.3">
      <c r="A6909" s="2">
        <v>778393</v>
      </c>
      <c r="B6909" s="3">
        <v>41857.455243055556</v>
      </c>
      <c r="C6909" s="2" t="s">
        <v>32</v>
      </c>
      <c r="D6909" s="2" t="str">
        <f>IF(Original!D6912 = "-", "Male", Original!D6912)</f>
        <v>Male</v>
      </c>
      <c r="E6909" s="2" t="s">
        <v>12</v>
      </c>
      <c r="F6909" s="2" t="str">
        <f>IF(Original!F6912 = "-", "c9", Original!F6912)</f>
        <v>c5</v>
      </c>
      <c r="G6909" s="2">
        <f>IF(ISBLANK(Original!G6912),MEDIAN(Original!G:G),Original!G6912)</f>
        <v>80425</v>
      </c>
    </row>
    <row r="6910" spans="1:7" x14ac:dyDescent="0.3">
      <c r="A6910" s="2">
        <v>303469</v>
      </c>
      <c r="B6910" s="3">
        <v>41858.731874999998</v>
      </c>
      <c r="C6910" s="2" t="s">
        <v>32</v>
      </c>
      <c r="D6910" s="2" t="str">
        <f>IF(Original!D6913 = "-", "Male", Original!D6913)</f>
        <v>Male</v>
      </c>
      <c r="E6910" s="2" t="s">
        <v>12</v>
      </c>
      <c r="F6910" s="2" t="str">
        <f>IF(Original!F6913 = "-", "c9", Original!F6913)</f>
        <v>c5</v>
      </c>
      <c r="G6910" s="2">
        <f>IF(ISBLANK(Original!G6913),MEDIAN(Original!G:G),Original!G6913)</f>
        <v>89573</v>
      </c>
    </row>
    <row r="6911" spans="1:7" x14ac:dyDescent="0.3">
      <c r="A6911" s="2">
        <v>222628</v>
      </c>
      <c r="B6911" s="3">
        <v>41856.478125000001</v>
      </c>
      <c r="C6911" s="2" t="s">
        <v>32</v>
      </c>
      <c r="D6911" s="2" t="str">
        <f>IF(Original!D6914 = "-", "Male", Original!D6914)</f>
        <v>Male</v>
      </c>
      <c r="E6911" s="2" t="s">
        <v>20</v>
      </c>
      <c r="F6911" s="2" t="str">
        <f>IF(Original!F6914 = "-", "c9", Original!F6914)</f>
        <v>c9</v>
      </c>
      <c r="G6911" s="2">
        <f>IF(ISBLANK(Original!G6914),MEDIAN(Original!G:G),Original!G6914)</f>
        <v>49818</v>
      </c>
    </row>
    <row r="6912" spans="1:7" x14ac:dyDescent="0.3">
      <c r="A6912" s="2">
        <v>587367</v>
      </c>
      <c r="B6912" s="3">
        <v>41856.479085648149</v>
      </c>
      <c r="C6912" s="2" t="s">
        <v>32</v>
      </c>
      <c r="D6912" s="2" t="str">
        <f>IF(Original!D6915 = "-", "Male", Original!D6915)</f>
        <v>Male</v>
      </c>
      <c r="E6912" s="2" t="s">
        <v>20</v>
      </c>
      <c r="F6912" s="2" t="str">
        <f>IF(Original!F6915 = "-", "c9", Original!F6915)</f>
        <v>c9</v>
      </c>
      <c r="G6912" s="2">
        <f>IF(ISBLANK(Original!G6915),MEDIAN(Original!G:G),Original!G6915)</f>
        <v>61815</v>
      </c>
    </row>
    <row r="6913" spans="1:7" x14ac:dyDescent="0.3">
      <c r="A6913" s="2">
        <v>953264</v>
      </c>
      <c r="B6913" s="3">
        <v>41856.480034722219</v>
      </c>
      <c r="C6913" s="2" t="s">
        <v>32</v>
      </c>
      <c r="D6913" s="2" t="str">
        <f>IF(Original!D6916 = "-", "Male", Original!D6916)</f>
        <v>Female</v>
      </c>
      <c r="E6913" s="2" t="s">
        <v>20</v>
      </c>
      <c r="F6913" s="2" t="str">
        <f>IF(Original!F6916 = "-", "c9", Original!F6916)</f>
        <v>c9</v>
      </c>
      <c r="G6913" s="2">
        <f>IF(ISBLANK(Original!G6916),MEDIAN(Original!G:G),Original!G6916)</f>
        <v>67638</v>
      </c>
    </row>
    <row r="6914" spans="1:7" x14ac:dyDescent="0.3">
      <c r="A6914" s="2">
        <v>503813</v>
      </c>
      <c r="B6914" s="3">
        <v>41856.483067129629</v>
      </c>
      <c r="C6914" s="2" t="s">
        <v>32</v>
      </c>
      <c r="D6914" s="2" t="str">
        <f>IF(Original!D6917 = "-", "Male", Original!D6917)</f>
        <v>Female</v>
      </c>
      <c r="E6914" s="2" t="s">
        <v>20</v>
      </c>
      <c r="F6914" s="2" t="str">
        <f>IF(Original!F6917 = "-", "c9", Original!F6917)</f>
        <v>c9</v>
      </c>
      <c r="G6914" s="2">
        <f>IF(ISBLANK(Original!G6917),MEDIAN(Original!G:G),Original!G6917)</f>
        <v>49576</v>
      </c>
    </row>
    <row r="6915" spans="1:7" x14ac:dyDescent="0.3">
      <c r="A6915" s="2">
        <v>827357</v>
      </c>
      <c r="B6915" s="3">
        <v>41857.400381944448</v>
      </c>
      <c r="C6915" s="2" t="s">
        <v>32</v>
      </c>
      <c r="D6915" s="2" t="str">
        <f>IF(Original!D6918 = "-", "Male", Original!D6918)</f>
        <v>Male</v>
      </c>
      <c r="E6915" s="2" t="s">
        <v>20</v>
      </c>
      <c r="F6915" s="2" t="str">
        <f>IF(Original!F6918 = "-", "c9", Original!F6918)</f>
        <v>c9</v>
      </c>
      <c r="G6915" s="2">
        <f>IF(ISBLANK(Original!G6918),MEDIAN(Original!G:G),Original!G6918)</f>
        <v>59576</v>
      </c>
    </row>
    <row r="6916" spans="1:7" x14ac:dyDescent="0.3">
      <c r="A6916" s="2">
        <v>872463</v>
      </c>
      <c r="B6916" s="3">
        <v>41857.402650462966</v>
      </c>
      <c r="C6916" s="2" t="s">
        <v>32</v>
      </c>
      <c r="D6916" s="2" t="str">
        <f>IF(Original!D6919 = "-", "Male", Original!D6919)</f>
        <v>Male</v>
      </c>
      <c r="E6916" s="2" t="s">
        <v>20</v>
      </c>
      <c r="F6916" s="2" t="str">
        <f>IF(Original!F6919 = "-", "c9", Original!F6919)</f>
        <v>c9</v>
      </c>
      <c r="G6916" s="2">
        <f>IF(ISBLANK(Original!G6919),MEDIAN(Original!G:G),Original!G6919)</f>
        <v>28523</v>
      </c>
    </row>
    <row r="6917" spans="1:7" x14ac:dyDescent="0.3">
      <c r="A6917" s="2">
        <v>818087</v>
      </c>
      <c r="B6917" s="3">
        <v>41857.523240740738</v>
      </c>
      <c r="C6917" s="2" t="s">
        <v>32</v>
      </c>
      <c r="D6917" s="2" t="str">
        <f>IF(Original!D6920 = "-", "Male", Original!D6920)</f>
        <v>Male</v>
      </c>
      <c r="E6917" s="2" t="s">
        <v>20</v>
      </c>
      <c r="F6917" s="2" t="str">
        <f>IF(Original!F6920 = "-", "c9", Original!F6920)</f>
        <v>c9</v>
      </c>
      <c r="G6917" s="2">
        <f>IF(ISBLANK(Original!G6920),MEDIAN(Original!G:G),Original!G6920)</f>
        <v>87399</v>
      </c>
    </row>
    <row r="6918" spans="1:7" x14ac:dyDescent="0.3">
      <c r="A6918" s="2">
        <v>947254</v>
      </c>
      <c r="B6918" s="3">
        <v>41857.524988425925</v>
      </c>
      <c r="C6918" s="2" t="s">
        <v>31</v>
      </c>
      <c r="D6918" s="2" t="str">
        <f>IF(Original!D6921 = "-", "Male", Original!D6921)</f>
        <v>Male</v>
      </c>
      <c r="E6918" s="2" t="s">
        <v>20</v>
      </c>
      <c r="F6918" s="2" t="str">
        <f>IF(Original!F6921 = "-", "c9", Original!F6921)</f>
        <v>c9</v>
      </c>
      <c r="G6918" s="2">
        <f>IF(ISBLANK(Original!G6921),MEDIAN(Original!G:G),Original!G6921)</f>
        <v>21441</v>
      </c>
    </row>
    <row r="6919" spans="1:7" x14ac:dyDescent="0.3">
      <c r="A6919" s="2">
        <v>700240</v>
      </c>
      <c r="B6919" s="3">
        <v>41858.501435185186</v>
      </c>
      <c r="C6919" s="2" t="s">
        <v>32</v>
      </c>
      <c r="D6919" s="2" t="str">
        <f>IF(Original!D6922 = "-", "Male", Original!D6922)</f>
        <v>Female</v>
      </c>
      <c r="E6919" s="2" t="s">
        <v>20</v>
      </c>
      <c r="F6919" s="2" t="str">
        <f>IF(Original!F6922 = "-", "c9", Original!F6922)</f>
        <v>c8</v>
      </c>
      <c r="G6919" s="2">
        <f>IF(ISBLANK(Original!G6922),MEDIAN(Original!G:G),Original!G6922)</f>
        <v>90296</v>
      </c>
    </row>
    <row r="6920" spans="1:7" x14ac:dyDescent="0.3">
      <c r="A6920" s="2">
        <v>729811</v>
      </c>
      <c r="B6920" s="3">
        <v>41858.50209490741</v>
      </c>
      <c r="C6920" s="2" t="s">
        <v>32</v>
      </c>
      <c r="D6920" s="2" t="str">
        <f>IF(Original!D6923 = "-", "Male", Original!D6923)</f>
        <v>Female</v>
      </c>
      <c r="E6920" s="2" t="s">
        <v>20</v>
      </c>
      <c r="F6920" s="2" t="str">
        <f>IF(Original!F6923 = "-", "c9", Original!F6923)</f>
        <v>c8</v>
      </c>
      <c r="G6920" s="2">
        <f>IF(ISBLANK(Original!G6923),MEDIAN(Original!G:G),Original!G6923)</f>
        <v>79650</v>
      </c>
    </row>
    <row r="6921" spans="1:7" x14ac:dyDescent="0.3">
      <c r="A6921" s="2">
        <v>869541</v>
      </c>
      <c r="B6921" s="3">
        <v>41882.40384259259</v>
      </c>
      <c r="C6921" s="2" t="s">
        <v>32</v>
      </c>
      <c r="D6921" s="2" t="str">
        <f>IF(Original!D6924 = "-", "Male", Original!D6924)</f>
        <v>Male</v>
      </c>
      <c r="E6921" s="2" t="s">
        <v>20</v>
      </c>
      <c r="F6921" s="2" t="str">
        <f>IF(Original!F6924 = "-", "c9", Original!F6924)</f>
        <v>c8</v>
      </c>
      <c r="G6921" s="2">
        <f>IF(ISBLANK(Original!G6924),MEDIAN(Original!G:G),Original!G6924)</f>
        <v>91974</v>
      </c>
    </row>
    <row r="6922" spans="1:7" x14ac:dyDescent="0.3">
      <c r="A6922" s="2">
        <v>888534</v>
      </c>
      <c r="B6922" s="3">
        <v>41882.404664351852</v>
      </c>
      <c r="C6922" s="2" t="s">
        <v>32</v>
      </c>
      <c r="D6922" s="2" t="str">
        <f>IF(Original!D6925 = "-", "Male", Original!D6925)</f>
        <v>Male</v>
      </c>
      <c r="E6922" s="2" t="s">
        <v>20</v>
      </c>
      <c r="F6922" s="2" t="str">
        <f>IF(Original!F6925 = "-", "c9", Original!F6925)</f>
        <v>c8</v>
      </c>
      <c r="G6922" s="2">
        <f>IF(ISBLANK(Original!G6925),MEDIAN(Original!G:G),Original!G6925)</f>
        <v>47650</v>
      </c>
    </row>
    <row r="6923" spans="1:7" x14ac:dyDescent="0.3">
      <c r="A6923" s="2">
        <v>731112</v>
      </c>
      <c r="B6923" s="3">
        <v>41848.51662037037</v>
      </c>
      <c r="C6923" s="2" t="s">
        <v>32</v>
      </c>
      <c r="D6923" s="2" t="str">
        <f>IF(Original!D6926 = "-", "Male", Original!D6926)</f>
        <v>Male</v>
      </c>
      <c r="E6923" s="2" t="s">
        <v>19</v>
      </c>
      <c r="F6923" s="2" t="str">
        <f>IF(Original!F6926 = "-", "c9", Original!F6926)</f>
        <v>c9</v>
      </c>
      <c r="G6923" s="2">
        <f>IF(ISBLANK(Original!G6926),MEDIAN(Original!G:G),Original!G6926)</f>
        <v>76723</v>
      </c>
    </row>
    <row r="6924" spans="1:7" x14ac:dyDescent="0.3">
      <c r="A6924" s="2">
        <v>996481</v>
      </c>
      <c r="B6924" s="3">
        <v>41820.403055555558</v>
      </c>
      <c r="C6924" s="2" t="s">
        <v>32</v>
      </c>
      <c r="D6924" s="2" t="str">
        <f>IF(Original!D6927 = "-", "Male", Original!D6927)</f>
        <v>Male</v>
      </c>
      <c r="E6924" s="2" t="s">
        <v>17</v>
      </c>
      <c r="F6924" s="2" t="str">
        <f>IF(Original!F6927 = "-", "c9", Original!F6927)</f>
        <v>i7</v>
      </c>
      <c r="G6924" s="2">
        <f>IF(ISBLANK(Original!G6927),MEDIAN(Original!G:G),Original!G6927)</f>
        <v>93419</v>
      </c>
    </row>
    <row r="6925" spans="1:7" x14ac:dyDescent="0.3">
      <c r="A6925" s="2">
        <v>994291</v>
      </c>
      <c r="B6925" s="3">
        <v>41832.636006944442</v>
      </c>
      <c r="C6925" s="2" t="s">
        <v>31</v>
      </c>
      <c r="D6925" s="2" t="str">
        <f>IF(Original!D6928 = "-", "Male", Original!D6928)</f>
        <v>Female</v>
      </c>
      <c r="E6925" s="2" t="s">
        <v>17</v>
      </c>
      <c r="F6925" s="2" t="str">
        <f>IF(Original!F6928 = "-", "c9", Original!F6928)</f>
        <v>i1</v>
      </c>
      <c r="G6925" s="2">
        <f>IF(ISBLANK(Original!G6928),MEDIAN(Original!G:G),Original!G6928)</f>
        <v>9033</v>
      </c>
    </row>
    <row r="6926" spans="1:7" x14ac:dyDescent="0.3">
      <c r="A6926" s="2">
        <v>834463</v>
      </c>
      <c r="B6926" s="3">
        <v>41832.637777777774</v>
      </c>
      <c r="C6926" s="2" t="s">
        <v>32</v>
      </c>
      <c r="D6926" s="2" t="str">
        <f>IF(Original!D6929 = "-", "Male", Original!D6929)</f>
        <v>Male</v>
      </c>
      <c r="E6926" s="2" t="s">
        <v>17</v>
      </c>
      <c r="F6926" s="2" t="str">
        <f>IF(Original!F6929 = "-", "c9", Original!F6929)</f>
        <v>i1</v>
      </c>
      <c r="G6926" s="2">
        <f>IF(ISBLANK(Original!G6929),MEDIAN(Original!G:G),Original!G6929)</f>
        <v>39744</v>
      </c>
    </row>
    <row r="6927" spans="1:7" x14ac:dyDescent="0.3">
      <c r="A6927" s="2">
        <v>692268</v>
      </c>
      <c r="B6927" s="3">
        <v>41832.639363425929</v>
      </c>
      <c r="C6927" s="2" t="s">
        <v>32</v>
      </c>
      <c r="D6927" s="2" t="str">
        <f>IF(Original!D6930 = "-", "Male", Original!D6930)</f>
        <v>Male</v>
      </c>
      <c r="E6927" s="2" t="s">
        <v>17</v>
      </c>
      <c r="F6927" s="2" t="str">
        <f>IF(Original!F6930 = "-", "c9", Original!F6930)</f>
        <v>i1</v>
      </c>
      <c r="G6927" s="2">
        <f>IF(ISBLANK(Original!G6930),MEDIAN(Original!G:G),Original!G6930)</f>
        <v>69959</v>
      </c>
    </row>
    <row r="6928" spans="1:7" x14ac:dyDescent="0.3">
      <c r="A6928" s="2">
        <v>624206</v>
      </c>
      <c r="B6928" s="3">
        <v>41838.486550925925</v>
      </c>
      <c r="C6928" s="2" t="s">
        <v>32</v>
      </c>
      <c r="D6928" s="2" t="str">
        <f>IF(Original!D6931 = "-", "Male", Original!D6931)</f>
        <v>Male</v>
      </c>
      <c r="E6928" s="2" t="s">
        <v>17</v>
      </c>
      <c r="F6928" s="2" t="str">
        <f>IF(Original!F6931 = "-", "c9", Original!F6931)</f>
        <v>i1</v>
      </c>
      <c r="G6928" s="2">
        <f>IF(ISBLANK(Original!G6931),MEDIAN(Original!G:G),Original!G6931)</f>
        <v>35514</v>
      </c>
    </row>
    <row r="6929" spans="1:7" x14ac:dyDescent="0.3">
      <c r="A6929" s="2">
        <v>605602</v>
      </c>
      <c r="B6929" s="3">
        <v>41838.486851851849</v>
      </c>
      <c r="C6929" s="2" t="s">
        <v>32</v>
      </c>
      <c r="D6929" s="2" t="str">
        <f>IF(Original!D6932 = "-", "Male", Original!D6932)</f>
        <v>Female</v>
      </c>
      <c r="E6929" s="2" t="s">
        <v>17</v>
      </c>
      <c r="F6929" s="2" t="str">
        <f>IF(Original!F6932 = "-", "c9", Original!F6932)</f>
        <v>i1</v>
      </c>
      <c r="G6929" s="2">
        <f>IF(ISBLANK(Original!G6932),MEDIAN(Original!G:G),Original!G6932)</f>
        <v>2434</v>
      </c>
    </row>
    <row r="6930" spans="1:7" x14ac:dyDescent="0.3">
      <c r="A6930" s="2">
        <v>259302</v>
      </c>
      <c r="B6930" s="3">
        <v>41869.758796296293</v>
      </c>
      <c r="C6930" s="2" t="s">
        <v>32</v>
      </c>
      <c r="D6930" s="2" t="str">
        <f>IF(Original!D6933 = "-", "Male", Original!D6933)</f>
        <v>Male</v>
      </c>
      <c r="E6930" s="2" t="s">
        <v>20</v>
      </c>
      <c r="F6930" s="2" t="str">
        <f>IF(Original!F6933 = "-", "c9", Original!F6933)</f>
        <v>b9</v>
      </c>
      <c r="G6930" s="2">
        <f>IF(ISBLANK(Original!G6933),MEDIAN(Original!G:G),Original!G6933)</f>
        <v>11825</v>
      </c>
    </row>
    <row r="6931" spans="1:7" x14ac:dyDescent="0.3">
      <c r="A6931" s="2">
        <v>518804</v>
      </c>
      <c r="B6931" s="3">
        <v>41869.759826388887</v>
      </c>
      <c r="C6931" s="2" t="s">
        <v>32</v>
      </c>
      <c r="D6931" s="2" t="str">
        <f>IF(Original!D6934 = "-", "Male", Original!D6934)</f>
        <v>Female</v>
      </c>
      <c r="E6931" s="2" t="s">
        <v>20</v>
      </c>
      <c r="F6931" s="2" t="str">
        <f>IF(Original!F6934 = "-", "c9", Original!F6934)</f>
        <v>b9</v>
      </c>
      <c r="G6931" s="2">
        <f>IF(ISBLANK(Original!G6934),MEDIAN(Original!G:G),Original!G6934)</f>
        <v>77087</v>
      </c>
    </row>
    <row r="6932" spans="1:7" x14ac:dyDescent="0.3">
      <c r="A6932" s="2">
        <v>513910</v>
      </c>
      <c r="B6932" s="3">
        <v>41881.462800925925</v>
      </c>
      <c r="C6932" s="2" t="s">
        <v>32</v>
      </c>
      <c r="D6932" s="2" t="str">
        <f>IF(Original!D6935 = "-", "Male", Original!D6935)</f>
        <v>Female</v>
      </c>
      <c r="E6932" s="2" t="s">
        <v>20</v>
      </c>
      <c r="F6932" s="2" t="str">
        <f>IF(Original!F6935 = "-", "c9", Original!F6935)</f>
        <v>b9</v>
      </c>
      <c r="G6932" s="2">
        <f>IF(ISBLANK(Original!G6935),MEDIAN(Original!G:G),Original!G6935)</f>
        <v>4412</v>
      </c>
    </row>
    <row r="6933" spans="1:7" x14ac:dyDescent="0.3">
      <c r="A6933" s="2">
        <v>258883</v>
      </c>
      <c r="B6933" s="3">
        <v>41881.463391203702</v>
      </c>
      <c r="C6933" s="2" t="s">
        <v>32</v>
      </c>
      <c r="D6933" s="2" t="str">
        <f>IF(Original!D6936 = "-", "Male", Original!D6936)</f>
        <v>Male</v>
      </c>
      <c r="E6933" s="2" t="s">
        <v>20</v>
      </c>
      <c r="F6933" s="2" t="str">
        <f>IF(Original!F6936 = "-", "c9", Original!F6936)</f>
        <v>b9</v>
      </c>
      <c r="G6933" s="2">
        <f>IF(ISBLANK(Original!G6936),MEDIAN(Original!G:G),Original!G6936)</f>
        <v>23670</v>
      </c>
    </row>
    <row r="6934" spans="1:7" x14ac:dyDescent="0.3">
      <c r="A6934" s="2">
        <v>770083</v>
      </c>
      <c r="B6934" s="3">
        <v>41869.448541666665</v>
      </c>
      <c r="C6934" s="2" t="s">
        <v>32</v>
      </c>
      <c r="D6934" s="2" t="str">
        <f>IF(Original!D6937 = "-", "Male", Original!D6937)</f>
        <v>Male</v>
      </c>
      <c r="E6934" s="2" t="s">
        <v>20</v>
      </c>
      <c r="F6934" s="2" t="str">
        <f>IF(Original!F6937 = "-", "c9", Original!F6937)</f>
        <v>b9</v>
      </c>
      <c r="G6934" s="2">
        <f>IF(ISBLANK(Original!G6937),MEDIAN(Original!G:G),Original!G6937)</f>
        <v>7089</v>
      </c>
    </row>
    <row r="6935" spans="1:7" x14ac:dyDescent="0.3">
      <c r="A6935" s="2">
        <v>354254</v>
      </c>
      <c r="B6935" s="3">
        <v>41856.828136574077</v>
      </c>
      <c r="C6935" s="2" t="s">
        <v>32</v>
      </c>
      <c r="D6935" s="2" t="str">
        <f>IF(Original!D6938 = "-", "Male", Original!D6938)</f>
        <v>Female</v>
      </c>
      <c r="E6935" s="2" t="s">
        <v>17</v>
      </c>
      <c r="F6935" s="2" t="str">
        <f>IF(Original!F6938 = "-", "c9", Original!F6938)</f>
        <v>b9</v>
      </c>
      <c r="G6935" s="2">
        <f>IF(ISBLANK(Original!G6938),MEDIAN(Original!G:G),Original!G6938)</f>
        <v>16008</v>
      </c>
    </row>
    <row r="6936" spans="1:7" x14ac:dyDescent="0.3">
      <c r="A6936" s="2">
        <v>197526</v>
      </c>
      <c r="B6936" s="3">
        <v>41856.830474537041</v>
      </c>
      <c r="C6936" s="2" t="s">
        <v>32</v>
      </c>
      <c r="D6936" s="2" t="str">
        <f>IF(Original!D6939 = "-", "Male", Original!D6939)</f>
        <v>Male</v>
      </c>
      <c r="E6936" s="2" t="s">
        <v>17</v>
      </c>
      <c r="F6936" s="2" t="str">
        <f>IF(Original!F6939 = "-", "c9", Original!F6939)</f>
        <v>b9</v>
      </c>
      <c r="G6936" s="2">
        <f>IF(ISBLANK(Original!G6939),MEDIAN(Original!G:G),Original!G6939)</f>
        <v>54695</v>
      </c>
    </row>
    <row r="6937" spans="1:7" x14ac:dyDescent="0.3">
      <c r="A6937" s="2">
        <v>970063</v>
      </c>
      <c r="B6937" s="3">
        <v>41844.380520833336</v>
      </c>
      <c r="C6937" s="2" t="s">
        <v>32</v>
      </c>
      <c r="D6937" s="2" t="str">
        <f>IF(Original!D6940 = "-", "Male", Original!D6940)</f>
        <v>Female</v>
      </c>
      <c r="E6937" s="2" t="s">
        <v>12</v>
      </c>
      <c r="F6937" s="2" t="str">
        <f>IF(Original!F6940 = "-", "c9", Original!F6940)</f>
        <v>c9</v>
      </c>
      <c r="G6937" s="2">
        <f>IF(ISBLANK(Original!G6940),MEDIAN(Original!G:G),Original!G6940)</f>
        <v>48720</v>
      </c>
    </row>
    <row r="6938" spans="1:7" x14ac:dyDescent="0.3">
      <c r="A6938" s="2">
        <v>420472</v>
      </c>
      <c r="B6938" s="3">
        <v>41834.438460648147</v>
      </c>
      <c r="C6938" s="2" t="s">
        <v>32</v>
      </c>
      <c r="D6938" s="2" t="str">
        <f>IF(Original!D6941 = "-", "Male", Original!D6941)</f>
        <v>Female</v>
      </c>
      <c r="E6938" s="2" t="s">
        <v>20</v>
      </c>
      <c r="F6938" s="2" t="str">
        <f>IF(Original!F6941 = "-", "c9", Original!F6941)</f>
        <v>c8</v>
      </c>
      <c r="G6938" s="2">
        <f>IF(ISBLANK(Original!G6941),MEDIAN(Original!G:G),Original!G6941)</f>
        <v>71926</v>
      </c>
    </row>
    <row r="6939" spans="1:7" x14ac:dyDescent="0.3">
      <c r="A6939" s="2">
        <v>296313</v>
      </c>
      <c r="B6939" s="3">
        <v>41855.437118055554</v>
      </c>
      <c r="C6939" s="2" t="s">
        <v>31</v>
      </c>
      <c r="D6939" s="2" t="str">
        <f>IF(Original!D6942 = "-", "Male", Original!D6942)</f>
        <v>Don’t want to say</v>
      </c>
      <c r="E6939" s="2" t="s">
        <v>17</v>
      </c>
      <c r="F6939" s="2" t="str">
        <f>IF(Original!F6942 = "-", "c9", Original!F6942)</f>
        <v>c5</v>
      </c>
      <c r="G6939" s="2">
        <f>IF(ISBLANK(Original!G6942),MEDIAN(Original!G:G),Original!G6942)</f>
        <v>54639</v>
      </c>
    </row>
    <row r="6940" spans="1:7" x14ac:dyDescent="0.3">
      <c r="A6940" s="2">
        <v>281083</v>
      </c>
      <c r="B6940" s="3">
        <v>41869.322905092595</v>
      </c>
      <c r="C6940" s="2" t="s">
        <v>32</v>
      </c>
      <c r="D6940" s="2" t="str">
        <f>IF(Original!D6943 = "-", "Male", Original!D6943)</f>
        <v>Don’t want to say</v>
      </c>
      <c r="E6940" s="2" t="s">
        <v>17</v>
      </c>
      <c r="F6940" s="2" t="str">
        <f>IF(Original!F6943 = "-", "c9", Original!F6943)</f>
        <v>c5</v>
      </c>
      <c r="G6940" s="2">
        <f>IF(ISBLANK(Original!G6943),MEDIAN(Original!G:G),Original!G6943)</f>
        <v>59395</v>
      </c>
    </row>
    <row r="6941" spans="1:7" x14ac:dyDescent="0.3">
      <c r="A6941" s="2">
        <v>96008</v>
      </c>
      <c r="B6941" s="3">
        <v>41880.499826388892</v>
      </c>
      <c r="C6941" s="2" t="s">
        <v>32</v>
      </c>
      <c r="D6941" s="2" t="str">
        <f>IF(Original!D6944 = "-", "Male", Original!D6944)</f>
        <v>Male</v>
      </c>
      <c r="E6941" s="2" t="s">
        <v>17</v>
      </c>
      <c r="F6941" s="2" t="str">
        <f>IF(Original!F6944 = "-", "c9", Original!F6944)</f>
        <v>c5</v>
      </c>
      <c r="G6941" s="2">
        <f>IF(ISBLANK(Original!G6944),MEDIAN(Original!G:G),Original!G6944)</f>
        <v>27988</v>
      </c>
    </row>
    <row r="6942" spans="1:7" x14ac:dyDescent="0.3">
      <c r="A6942" s="2">
        <v>525370</v>
      </c>
      <c r="B6942" s="3">
        <v>41858.781712962962</v>
      </c>
      <c r="C6942" s="2" t="s">
        <v>32</v>
      </c>
      <c r="D6942" s="2" t="str">
        <f>IF(Original!D6945 = "-", "Male", Original!D6945)</f>
        <v>Male</v>
      </c>
      <c r="E6942" s="2" t="s">
        <v>20</v>
      </c>
      <c r="F6942" s="2" t="str">
        <f>IF(Original!F6945 = "-", "c9", Original!F6945)</f>
        <v>c5</v>
      </c>
      <c r="G6942" s="2">
        <f>IF(ISBLANK(Original!G6945),MEDIAN(Original!G:G),Original!G6945)</f>
        <v>57938</v>
      </c>
    </row>
    <row r="6943" spans="1:7" x14ac:dyDescent="0.3">
      <c r="A6943" s="2">
        <v>432491</v>
      </c>
      <c r="B6943" s="3">
        <v>41866.764780092592</v>
      </c>
      <c r="C6943" s="2" t="s">
        <v>32</v>
      </c>
      <c r="D6943" s="2" t="str">
        <f>IF(Original!D6946 = "-", "Male", Original!D6946)</f>
        <v>Female</v>
      </c>
      <c r="E6943" s="2" t="s">
        <v>17</v>
      </c>
      <c r="F6943" s="2" t="str">
        <f>IF(Original!F6946 = "-", "c9", Original!F6946)</f>
        <v>c9</v>
      </c>
      <c r="G6943" s="2">
        <f>IF(ISBLANK(Original!G6946),MEDIAN(Original!G:G),Original!G6946)</f>
        <v>58089</v>
      </c>
    </row>
    <row r="6944" spans="1:7" x14ac:dyDescent="0.3">
      <c r="A6944" s="2">
        <v>847900</v>
      </c>
      <c r="B6944" s="3">
        <v>41866.767256944448</v>
      </c>
      <c r="C6944" s="2" t="s">
        <v>32</v>
      </c>
      <c r="D6944" s="2" t="str">
        <f>IF(Original!D6947 = "-", "Male", Original!D6947)</f>
        <v>Female</v>
      </c>
      <c r="E6944" s="2" t="s">
        <v>17</v>
      </c>
      <c r="F6944" s="2" t="str">
        <f>IF(Original!F6947 = "-", "c9", Original!F6947)</f>
        <v>c9</v>
      </c>
      <c r="G6944" s="2">
        <f>IF(ISBLANK(Original!G6947),MEDIAN(Original!G:G),Original!G6947)</f>
        <v>14294</v>
      </c>
    </row>
    <row r="6945" spans="1:7" x14ac:dyDescent="0.3">
      <c r="A6945" s="2">
        <v>705521</v>
      </c>
      <c r="B6945" s="3">
        <v>41826.126747685186</v>
      </c>
      <c r="C6945" s="2" t="s">
        <v>32</v>
      </c>
      <c r="D6945" s="2" t="str">
        <f>IF(Original!D6948 = "-", "Male", Original!D6948)</f>
        <v>Male</v>
      </c>
      <c r="E6945" s="2" t="s">
        <v>17</v>
      </c>
      <c r="F6945" s="2" t="str">
        <f>IF(Original!F6948 = "-", "c9", Original!F6948)</f>
        <v>i5</v>
      </c>
      <c r="G6945" s="2">
        <f>IF(ISBLANK(Original!G6948),MEDIAN(Original!G:G),Original!G6948)</f>
        <v>59275</v>
      </c>
    </row>
    <row r="6946" spans="1:7" x14ac:dyDescent="0.3">
      <c r="A6946" s="2">
        <v>321114</v>
      </c>
      <c r="B6946" s="3">
        <v>41829.588148148148</v>
      </c>
      <c r="C6946" s="2" t="s">
        <v>32</v>
      </c>
      <c r="D6946" s="2" t="str">
        <f>IF(Original!D6949 = "-", "Male", Original!D6949)</f>
        <v>Female</v>
      </c>
      <c r="E6946" s="2" t="s">
        <v>17</v>
      </c>
      <c r="F6946" s="2" t="str">
        <f>IF(Original!F6949 = "-", "c9", Original!F6949)</f>
        <v>i5</v>
      </c>
      <c r="G6946" s="2">
        <f>IF(ISBLANK(Original!G6949),MEDIAN(Original!G:G),Original!G6949)</f>
        <v>40109</v>
      </c>
    </row>
    <row r="6947" spans="1:7" x14ac:dyDescent="0.3">
      <c r="A6947" s="2">
        <v>840754</v>
      </c>
      <c r="B6947" s="3">
        <v>41831.539143518516</v>
      </c>
      <c r="C6947" s="2" t="s">
        <v>31</v>
      </c>
      <c r="D6947" s="2" t="str">
        <f>IF(Original!D6950 = "-", "Male", Original!D6950)</f>
        <v>Female</v>
      </c>
      <c r="E6947" s="2" t="s">
        <v>17</v>
      </c>
      <c r="F6947" s="2" t="str">
        <f>IF(Original!F6950 = "-", "c9", Original!F6950)</f>
        <v>c9</v>
      </c>
      <c r="G6947" s="2">
        <f>IF(ISBLANK(Original!G6950),MEDIAN(Original!G:G),Original!G6950)</f>
        <v>35523</v>
      </c>
    </row>
    <row r="6948" spans="1:7" x14ac:dyDescent="0.3">
      <c r="A6948" s="2">
        <v>628000</v>
      </c>
      <c r="B6948" s="3">
        <v>41856.676099537035</v>
      </c>
      <c r="C6948" s="2" t="s">
        <v>32</v>
      </c>
      <c r="D6948" s="2" t="str">
        <f>IF(Original!D6951 = "-", "Male", Original!D6951)</f>
        <v>Female</v>
      </c>
      <c r="E6948" s="2" t="s">
        <v>17</v>
      </c>
      <c r="F6948" s="2" t="str">
        <f>IF(Original!F6951 = "-", "c9", Original!F6951)</f>
        <v>i5</v>
      </c>
      <c r="G6948" s="2">
        <f>IF(ISBLANK(Original!G6951),MEDIAN(Original!G:G),Original!G6951)</f>
        <v>22004</v>
      </c>
    </row>
    <row r="6949" spans="1:7" x14ac:dyDescent="0.3">
      <c r="A6949" s="2">
        <v>116270</v>
      </c>
      <c r="B6949" s="3">
        <v>41856.680231481485</v>
      </c>
      <c r="C6949" s="2" t="s">
        <v>32</v>
      </c>
      <c r="D6949" s="2" t="str">
        <f>IF(Original!D6952 = "-", "Male", Original!D6952)</f>
        <v>Female</v>
      </c>
      <c r="E6949" s="2" t="s">
        <v>17</v>
      </c>
      <c r="F6949" s="2" t="str">
        <f>IF(Original!F6952 = "-", "c9", Original!F6952)</f>
        <v>i5</v>
      </c>
      <c r="G6949" s="2">
        <f>IF(ISBLANK(Original!G6952),MEDIAN(Original!G:G),Original!G6952)</f>
        <v>27579</v>
      </c>
    </row>
    <row r="6950" spans="1:7" x14ac:dyDescent="0.3">
      <c r="A6950" s="2">
        <v>600109</v>
      </c>
      <c r="B6950" s="3">
        <v>41856.676863425928</v>
      </c>
      <c r="C6950" s="2" t="s">
        <v>32</v>
      </c>
      <c r="D6950" s="2" t="str">
        <f>IF(Original!D6953 = "-", "Male", Original!D6953)</f>
        <v>Female</v>
      </c>
      <c r="E6950" s="2" t="s">
        <v>17</v>
      </c>
      <c r="F6950" s="2" t="str">
        <f>IF(Original!F6953 = "-", "c9", Original!F6953)</f>
        <v>i5</v>
      </c>
      <c r="G6950" s="2">
        <f>IF(ISBLANK(Original!G6953),MEDIAN(Original!G:G),Original!G6953)</f>
        <v>83187</v>
      </c>
    </row>
    <row r="6951" spans="1:7" x14ac:dyDescent="0.3">
      <c r="A6951" s="2">
        <v>375215</v>
      </c>
      <c r="B6951" s="3">
        <v>41856.679872685185</v>
      </c>
      <c r="C6951" s="2" t="s">
        <v>32</v>
      </c>
      <c r="D6951" s="2" t="str">
        <f>IF(Original!D6954 = "-", "Male", Original!D6954)</f>
        <v>Female</v>
      </c>
      <c r="E6951" s="2" t="s">
        <v>17</v>
      </c>
      <c r="F6951" s="2" t="str">
        <f>IF(Original!F6954 = "-", "c9", Original!F6954)</f>
        <v>i5</v>
      </c>
      <c r="G6951" s="2">
        <f>IF(ISBLANK(Original!G6954),MEDIAN(Original!G:G),Original!G6954)</f>
        <v>26899</v>
      </c>
    </row>
    <row r="6952" spans="1:7" x14ac:dyDescent="0.3">
      <c r="A6952" s="2">
        <v>110630</v>
      </c>
      <c r="B6952" s="3">
        <v>41877.572534722225</v>
      </c>
      <c r="C6952" s="2" t="s">
        <v>32</v>
      </c>
      <c r="D6952" s="2" t="str">
        <f>IF(Original!D6955 = "-", "Male", Original!D6955)</f>
        <v>Male</v>
      </c>
      <c r="E6952" s="2" t="s">
        <v>12</v>
      </c>
      <c r="F6952" s="2" t="str">
        <f>IF(Original!F6955 = "-", "c9", Original!F6955)</f>
        <v>i5</v>
      </c>
      <c r="G6952" s="2">
        <f>IF(ISBLANK(Original!G6955),MEDIAN(Original!G:G),Original!G6955)</f>
        <v>44168</v>
      </c>
    </row>
    <row r="6953" spans="1:7" x14ac:dyDescent="0.3">
      <c r="A6953" s="2">
        <v>524621</v>
      </c>
      <c r="B6953" s="3">
        <v>41864.325937499998</v>
      </c>
      <c r="C6953" s="2" t="s">
        <v>32</v>
      </c>
      <c r="D6953" s="2" t="str">
        <f>IF(Original!D6956 = "-", "Male", Original!D6956)</f>
        <v>Female</v>
      </c>
      <c r="E6953" s="2" t="s">
        <v>14</v>
      </c>
      <c r="F6953" s="2" t="str">
        <f>IF(Original!F6956 = "-", "c9", Original!F6956)</f>
        <v>c5</v>
      </c>
      <c r="G6953" s="2">
        <f>IF(ISBLANK(Original!G6956),MEDIAN(Original!G:G),Original!G6956)</f>
        <v>73548</v>
      </c>
    </row>
    <row r="6954" spans="1:7" x14ac:dyDescent="0.3">
      <c r="A6954" s="2">
        <v>474253</v>
      </c>
      <c r="B6954" s="3">
        <v>41864.326631944445</v>
      </c>
      <c r="C6954" s="2" t="s">
        <v>31</v>
      </c>
      <c r="D6954" s="2" t="str">
        <f>IF(Original!D6957 = "-", "Male", Original!D6957)</f>
        <v>Male</v>
      </c>
      <c r="E6954" s="2" t="s">
        <v>14</v>
      </c>
      <c r="F6954" s="2" t="str">
        <f>IF(Original!F6957 = "-", "c9", Original!F6957)</f>
        <v>c5</v>
      </c>
      <c r="G6954" s="2">
        <f>IF(ISBLANK(Original!G6957),MEDIAN(Original!G:G),Original!G6957)</f>
        <v>74673</v>
      </c>
    </row>
    <row r="6955" spans="1:7" x14ac:dyDescent="0.3">
      <c r="A6955" s="2">
        <v>865378</v>
      </c>
      <c r="B6955" s="3">
        <v>41859.374178240738</v>
      </c>
      <c r="C6955" s="2" t="s">
        <v>32</v>
      </c>
      <c r="D6955" s="2" t="str">
        <f>IF(Original!D6958 = "-", "Male", Original!D6958)</f>
        <v>Male</v>
      </c>
      <c r="E6955" s="2" t="s">
        <v>17</v>
      </c>
      <c r="F6955" s="2" t="str">
        <f>IF(Original!F6958 = "-", "c9", Original!F6958)</f>
        <v>c5</v>
      </c>
      <c r="G6955" s="2">
        <f>IF(ISBLANK(Original!G6958),MEDIAN(Original!G:G),Original!G6958)</f>
        <v>94326</v>
      </c>
    </row>
    <row r="6956" spans="1:7" x14ac:dyDescent="0.3">
      <c r="A6956" s="2">
        <v>146265</v>
      </c>
      <c r="B6956" s="3">
        <v>41859.374710648146</v>
      </c>
      <c r="C6956" s="2" t="s">
        <v>32</v>
      </c>
      <c r="D6956" s="2" t="str">
        <f>IF(Original!D6959 = "-", "Male", Original!D6959)</f>
        <v>Female</v>
      </c>
      <c r="E6956" s="2" t="s">
        <v>17</v>
      </c>
      <c r="F6956" s="2" t="str">
        <f>IF(Original!F6959 = "-", "c9", Original!F6959)</f>
        <v>c5</v>
      </c>
      <c r="G6956" s="2">
        <f>IF(ISBLANK(Original!G6959),MEDIAN(Original!G:G),Original!G6959)</f>
        <v>4718</v>
      </c>
    </row>
    <row r="6957" spans="1:7" x14ac:dyDescent="0.3">
      <c r="A6957" s="2">
        <v>208615</v>
      </c>
      <c r="B6957" s="3">
        <v>41859.374641203707</v>
      </c>
      <c r="C6957" s="2" t="s">
        <v>32</v>
      </c>
      <c r="D6957" s="2" t="str">
        <f>IF(Original!D6960 = "-", "Male", Original!D6960)</f>
        <v>Female</v>
      </c>
      <c r="E6957" s="2" t="s">
        <v>17</v>
      </c>
      <c r="F6957" s="2" t="str">
        <f>IF(Original!F6960 = "-", "c9", Original!F6960)</f>
        <v>c5</v>
      </c>
      <c r="G6957" s="2">
        <f>IF(ISBLANK(Original!G6960),MEDIAN(Original!G:G),Original!G6960)</f>
        <v>65660</v>
      </c>
    </row>
    <row r="6958" spans="1:7" x14ac:dyDescent="0.3">
      <c r="A6958" s="2">
        <v>204048</v>
      </c>
      <c r="B6958" s="3">
        <v>41859.375532407408</v>
      </c>
      <c r="C6958" s="2" t="s">
        <v>32</v>
      </c>
      <c r="D6958" s="2" t="str">
        <f>IF(Original!D6961 = "-", "Male", Original!D6961)</f>
        <v>Female</v>
      </c>
      <c r="E6958" s="2" t="s">
        <v>17</v>
      </c>
      <c r="F6958" s="2" t="str">
        <f>IF(Original!F6961 = "-", "c9", Original!F6961)</f>
        <v>c5</v>
      </c>
      <c r="G6958" s="2">
        <f>IF(ISBLANK(Original!G6961),MEDIAN(Original!G:G),Original!G6961)</f>
        <v>1459</v>
      </c>
    </row>
    <row r="6959" spans="1:7" x14ac:dyDescent="0.3">
      <c r="A6959" s="2">
        <v>221640</v>
      </c>
      <c r="B6959" s="3">
        <v>41828.012048611112</v>
      </c>
      <c r="C6959" s="2" t="s">
        <v>32</v>
      </c>
      <c r="D6959" s="2" t="str">
        <f>IF(Original!D6962 = "-", "Male", Original!D6962)</f>
        <v>Male</v>
      </c>
      <c r="E6959" s="2" t="s">
        <v>18</v>
      </c>
      <c r="F6959" s="2" t="str">
        <f>IF(Original!F6962 = "-", "c9", Original!F6962)</f>
        <v>i7</v>
      </c>
      <c r="G6959" s="2">
        <f>IF(ISBLANK(Original!G6962),MEDIAN(Original!G:G),Original!G6962)</f>
        <v>31132</v>
      </c>
    </row>
    <row r="6960" spans="1:7" x14ac:dyDescent="0.3">
      <c r="A6960" s="2">
        <v>28726</v>
      </c>
      <c r="B6960" s="3">
        <v>41828.225624999999</v>
      </c>
      <c r="C6960" s="2" t="s">
        <v>32</v>
      </c>
      <c r="D6960" s="2" t="str">
        <f>IF(Original!D6963 = "-", "Male", Original!D6963)</f>
        <v>Male</v>
      </c>
      <c r="E6960" s="2" t="s">
        <v>18</v>
      </c>
      <c r="F6960" s="2" t="str">
        <f>IF(Original!F6963 = "-", "c9", Original!F6963)</f>
        <v>i7</v>
      </c>
      <c r="G6960" s="2">
        <f>IF(ISBLANK(Original!G6963),MEDIAN(Original!G:G),Original!G6963)</f>
        <v>68868</v>
      </c>
    </row>
    <row r="6961" spans="1:7" x14ac:dyDescent="0.3">
      <c r="A6961" s="2">
        <v>56705</v>
      </c>
      <c r="B6961" s="3">
        <v>41828.226631944446</v>
      </c>
      <c r="C6961" s="2" t="s">
        <v>32</v>
      </c>
      <c r="D6961" s="2" t="str">
        <f>IF(Original!D6964 = "-", "Male", Original!D6964)</f>
        <v>Female</v>
      </c>
      <c r="E6961" s="2" t="s">
        <v>18</v>
      </c>
      <c r="F6961" s="2" t="str">
        <f>IF(Original!F6964 = "-", "c9", Original!F6964)</f>
        <v>i7</v>
      </c>
      <c r="G6961" s="2">
        <f>IF(ISBLANK(Original!G6964),MEDIAN(Original!G:G),Original!G6964)</f>
        <v>96176</v>
      </c>
    </row>
    <row r="6962" spans="1:7" x14ac:dyDescent="0.3">
      <c r="A6962" s="2">
        <v>765479</v>
      </c>
      <c r="B6962" s="3">
        <v>41830.774791666663</v>
      </c>
      <c r="C6962" s="2" t="s">
        <v>32</v>
      </c>
      <c r="D6962" s="2" t="str">
        <f>IF(Original!D6965 = "-", "Male", Original!D6965)</f>
        <v>Female</v>
      </c>
      <c r="E6962" s="2" t="s">
        <v>18</v>
      </c>
      <c r="F6962" s="2" t="str">
        <f>IF(Original!F6965 = "-", "c9", Original!F6965)</f>
        <v>i7</v>
      </c>
      <c r="G6962" s="2">
        <f>IF(ISBLANK(Original!G6965),MEDIAN(Original!G:G),Original!G6965)</f>
        <v>75367</v>
      </c>
    </row>
    <row r="6963" spans="1:7" x14ac:dyDescent="0.3">
      <c r="A6963" s="2">
        <v>934412</v>
      </c>
      <c r="B6963" s="3">
        <v>41830.775381944448</v>
      </c>
      <c r="C6963" s="2" t="s">
        <v>32</v>
      </c>
      <c r="D6963" s="2" t="str">
        <f>IF(Original!D6966 = "-", "Male", Original!D6966)</f>
        <v>Male</v>
      </c>
      <c r="E6963" s="2" t="s">
        <v>18</v>
      </c>
      <c r="F6963" s="2" t="str">
        <f>IF(Original!F6966 = "-", "c9", Original!F6966)</f>
        <v>i7</v>
      </c>
      <c r="G6963" s="2">
        <f>IF(ISBLANK(Original!G6966),MEDIAN(Original!G:G),Original!G6966)</f>
        <v>25716</v>
      </c>
    </row>
    <row r="6964" spans="1:7" x14ac:dyDescent="0.3">
      <c r="A6964" s="2">
        <v>93376</v>
      </c>
      <c r="B6964" s="3">
        <v>41830.777407407404</v>
      </c>
      <c r="C6964" s="2" t="s">
        <v>32</v>
      </c>
      <c r="D6964" s="2" t="str">
        <f>IF(Original!D6967 = "-", "Male", Original!D6967)</f>
        <v>Female</v>
      </c>
      <c r="E6964" s="2" t="s">
        <v>18</v>
      </c>
      <c r="F6964" s="2" t="str">
        <f>IF(Original!F6967 = "-", "c9", Original!F6967)</f>
        <v>i7</v>
      </c>
      <c r="G6964" s="2">
        <f>IF(ISBLANK(Original!G6967),MEDIAN(Original!G:G),Original!G6967)</f>
        <v>1898</v>
      </c>
    </row>
    <row r="6965" spans="1:7" x14ac:dyDescent="0.3">
      <c r="A6965" s="2">
        <v>712244</v>
      </c>
      <c r="B6965" s="3">
        <v>41855.514675925922</v>
      </c>
      <c r="C6965" s="2" t="s">
        <v>32</v>
      </c>
      <c r="D6965" s="2" t="str">
        <f>IF(Original!D6968 = "-", "Male", Original!D6968)</f>
        <v>Female</v>
      </c>
      <c r="E6965" s="2" t="s">
        <v>20</v>
      </c>
      <c r="F6965" s="2" t="str">
        <f>IF(Original!F6968 = "-", "c9", Original!F6968)</f>
        <v>c9</v>
      </c>
      <c r="G6965" s="2">
        <f>IF(ISBLANK(Original!G6968),MEDIAN(Original!G:G),Original!G6968)</f>
        <v>91730</v>
      </c>
    </row>
    <row r="6966" spans="1:7" x14ac:dyDescent="0.3">
      <c r="A6966" s="2">
        <v>805007</v>
      </c>
      <c r="B6966" s="3">
        <v>41855.515104166669</v>
      </c>
      <c r="C6966" s="2" t="s">
        <v>32</v>
      </c>
      <c r="D6966" s="2" t="str">
        <f>IF(Original!D6969 = "-", "Male", Original!D6969)</f>
        <v>Female</v>
      </c>
      <c r="E6966" s="2" t="s">
        <v>20</v>
      </c>
      <c r="F6966" s="2" t="str">
        <f>IF(Original!F6969 = "-", "c9", Original!F6969)</f>
        <v>c9</v>
      </c>
      <c r="G6966" s="2">
        <f>IF(ISBLANK(Original!G6969),MEDIAN(Original!G:G),Original!G6969)</f>
        <v>13094</v>
      </c>
    </row>
    <row r="6967" spans="1:7" x14ac:dyDescent="0.3">
      <c r="A6967" s="2">
        <v>248001</v>
      </c>
      <c r="B6967" s="3">
        <v>41848.291898148149</v>
      </c>
      <c r="C6967" s="2" t="s">
        <v>32</v>
      </c>
      <c r="D6967" s="2" t="str">
        <f>IF(Original!D6970 = "-", "Male", Original!D6970)</f>
        <v>Male</v>
      </c>
      <c r="E6967" s="2" t="s">
        <v>15</v>
      </c>
      <c r="F6967" s="2" t="str">
        <f>IF(Original!F6970 = "-", "c9", Original!F6970)</f>
        <v>i7</v>
      </c>
      <c r="G6967" s="2">
        <f>IF(ISBLANK(Original!G6970),MEDIAN(Original!G:G),Original!G6970)</f>
        <v>65350</v>
      </c>
    </row>
    <row r="6968" spans="1:7" x14ac:dyDescent="0.3">
      <c r="A6968" s="2">
        <v>78170</v>
      </c>
      <c r="B6968" s="3">
        <v>41848.292812500003</v>
      </c>
      <c r="C6968" s="2" t="s">
        <v>32</v>
      </c>
      <c r="D6968" s="2" t="str">
        <f>IF(Original!D6971 = "-", "Male", Original!D6971)</f>
        <v>Male</v>
      </c>
      <c r="E6968" s="2" t="s">
        <v>15</v>
      </c>
      <c r="F6968" s="2" t="str">
        <f>IF(Original!F6971 = "-", "c9", Original!F6971)</f>
        <v>i7</v>
      </c>
      <c r="G6968" s="2">
        <f>IF(ISBLANK(Original!G6971),MEDIAN(Original!G:G),Original!G6971)</f>
        <v>59930</v>
      </c>
    </row>
    <row r="6969" spans="1:7" x14ac:dyDescent="0.3">
      <c r="A6969" s="2">
        <v>660766</v>
      </c>
      <c r="B6969" s="3">
        <v>41848.293912037036</v>
      </c>
      <c r="C6969" s="2" t="s">
        <v>32</v>
      </c>
      <c r="D6969" s="2" t="str">
        <f>IF(Original!D6972 = "-", "Male", Original!D6972)</f>
        <v>Female</v>
      </c>
      <c r="E6969" s="2" t="s">
        <v>15</v>
      </c>
      <c r="F6969" s="2" t="str">
        <f>IF(Original!F6972 = "-", "c9", Original!F6972)</f>
        <v>i7</v>
      </c>
      <c r="G6969" s="2">
        <f>IF(ISBLANK(Original!G6972),MEDIAN(Original!G:G),Original!G6972)</f>
        <v>40786</v>
      </c>
    </row>
    <row r="6970" spans="1:7" x14ac:dyDescent="0.3">
      <c r="A6970" s="2">
        <v>763855</v>
      </c>
      <c r="B6970" s="3">
        <v>41872.205509259256</v>
      </c>
      <c r="C6970" s="2" t="s">
        <v>32</v>
      </c>
      <c r="D6970" s="2" t="str">
        <f>IF(Original!D6973 = "-", "Male", Original!D6973)</f>
        <v>Female</v>
      </c>
      <c r="E6970" s="2" t="s">
        <v>14</v>
      </c>
      <c r="F6970" s="2" t="str">
        <f>IF(Original!F6973 = "-", "c9", Original!F6973)</f>
        <v>c9</v>
      </c>
      <c r="G6970" s="2">
        <f>IF(ISBLANK(Original!G6973),MEDIAN(Original!G:G),Original!G6973)</f>
        <v>71965</v>
      </c>
    </row>
    <row r="6971" spans="1:7" x14ac:dyDescent="0.3">
      <c r="A6971" s="2">
        <v>878494</v>
      </c>
      <c r="B6971" s="3">
        <v>41829.337280092594</v>
      </c>
      <c r="C6971" s="2" t="s">
        <v>32</v>
      </c>
      <c r="D6971" s="2" t="str">
        <f>IF(Original!D6974 = "-", "Male", Original!D6974)</f>
        <v>Male</v>
      </c>
      <c r="E6971" s="2" t="s">
        <v>12</v>
      </c>
      <c r="F6971" s="2" t="str">
        <f>IF(Original!F6974 = "-", "c9", Original!F6974)</f>
        <v>i6</v>
      </c>
      <c r="G6971" s="2">
        <f>IF(ISBLANK(Original!G6974),MEDIAN(Original!G:G),Original!G6974)</f>
        <v>64880</v>
      </c>
    </row>
    <row r="6972" spans="1:7" x14ac:dyDescent="0.3">
      <c r="A6972" s="2">
        <v>71115</v>
      </c>
      <c r="B6972" s="3">
        <v>41829.338252314818</v>
      </c>
      <c r="C6972" s="2" t="s">
        <v>32</v>
      </c>
      <c r="D6972" s="2" t="str">
        <f>IF(Original!D6975 = "-", "Male", Original!D6975)</f>
        <v>Male</v>
      </c>
      <c r="E6972" s="2" t="s">
        <v>12</v>
      </c>
      <c r="F6972" s="2" t="str">
        <f>IF(Original!F6975 = "-", "c9", Original!F6975)</f>
        <v>i6</v>
      </c>
      <c r="G6972" s="2">
        <f>IF(ISBLANK(Original!G6975),MEDIAN(Original!G:G),Original!G6975)</f>
        <v>9218</v>
      </c>
    </row>
    <row r="6973" spans="1:7" x14ac:dyDescent="0.3">
      <c r="A6973" s="2">
        <v>127367</v>
      </c>
      <c r="B6973" s="3">
        <v>41852.612303240741</v>
      </c>
      <c r="C6973" s="2" t="s">
        <v>32</v>
      </c>
      <c r="D6973" s="2" t="str">
        <f>IF(Original!D6976 = "-", "Male", Original!D6976)</f>
        <v>Female</v>
      </c>
      <c r="E6973" s="2" t="s">
        <v>12</v>
      </c>
      <c r="F6973" s="2" t="str">
        <f>IF(Original!F6976 = "-", "c9", Original!F6976)</f>
        <v>i5</v>
      </c>
      <c r="G6973" s="2">
        <f>IF(ISBLANK(Original!G6976),MEDIAN(Original!G:G),Original!G6976)</f>
        <v>17756</v>
      </c>
    </row>
    <row r="6974" spans="1:7" x14ac:dyDescent="0.3">
      <c r="A6974" s="2">
        <v>889557</v>
      </c>
      <c r="B6974" s="3">
        <v>41858.590787037036</v>
      </c>
      <c r="C6974" s="2" t="s">
        <v>32</v>
      </c>
      <c r="D6974" s="2" t="str">
        <f>IF(Original!D6977 = "-", "Male", Original!D6977)</f>
        <v>Male</v>
      </c>
      <c r="E6974" s="2" t="s">
        <v>12</v>
      </c>
      <c r="F6974" s="2" t="str">
        <f>IF(Original!F6977 = "-", "c9", Original!F6977)</f>
        <v>i5</v>
      </c>
      <c r="G6974" s="2">
        <f>IF(ISBLANK(Original!G6977),MEDIAN(Original!G:G),Original!G6977)</f>
        <v>90750</v>
      </c>
    </row>
    <row r="6975" spans="1:7" x14ac:dyDescent="0.3">
      <c r="A6975" s="2">
        <v>172491</v>
      </c>
      <c r="B6975" s="3">
        <v>41858.592627314814</v>
      </c>
      <c r="C6975" s="2" t="s">
        <v>32</v>
      </c>
      <c r="D6975" s="2" t="str">
        <f>IF(Original!D6978 = "-", "Male", Original!D6978)</f>
        <v>Male</v>
      </c>
      <c r="E6975" s="2" t="s">
        <v>12</v>
      </c>
      <c r="F6975" s="2" t="str">
        <f>IF(Original!F6978 = "-", "c9", Original!F6978)</f>
        <v>i5</v>
      </c>
      <c r="G6975" s="2">
        <f>IF(ISBLANK(Original!G6978),MEDIAN(Original!G:G),Original!G6978)</f>
        <v>1487</v>
      </c>
    </row>
    <row r="6976" spans="1:7" x14ac:dyDescent="0.3">
      <c r="A6976" s="2">
        <v>697705</v>
      </c>
      <c r="B6976" s="3">
        <v>41865.584849537037</v>
      </c>
      <c r="C6976" s="2" t="s">
        <v>32</v>
      </c>
      <c r="D6976" s="2" t="str">
        <f>IF(Original!D6979 = "-", "Male", Original!D6979)</f>
        <v>Female</v>
      </c>
      <c r="E6976" s="2" t="s">
        <v>12</v>
      </c>
      <c r="F6976" s="2" t="str">
        <f>IF(Original!F6979 = "-", "c9", Original!F6979)</f>
        <v>i5</v>
      </c>
      <c r="G6976" s="2">
        <f>IF(ISBLANK(Original!G6979),MEDIAN(Original!G:G),Original!G6979)</f>
        <v>22705</v>
      </c>
    </row>
    <row r="6977" spans="1:7" x14ac:dyDescent="0.3">
      <c r="A6977" s="2">
        <v>378642</v>
      </c>
      <c r="B6977" s="3">
        <v>41865.585138888891</v>
      </c>
      <c r="C6977" s="2" t="s">
        <v>32</v>
      </c>
      <c r="D6977" s="2" t="str">
        <f>IF(Original!D6980 = "-", "Male", Original!D6980)</f>
        <v>Female</v>
      </c>
      <c r="E6977" s="2" t="s">
        <v>12</v>
      </c>
      <c r="F6977" s="2" t="str">
        <f>IF(Original!F6980 = "-", "c9", Original!F6980)</f>
        <v>i5</v>
      </c>
      <c r="G6977" s="2">
        <f>IF(ISBLANK(Original!G6980),MEDIAN(Original!G:G),Original!G6980)</f>
        <v>31580</v>
      </c>
    </row>
    <row r="6978" spans="1:7" x14ac:dyDescent="0.3">
      <c r="A6978" s="2">
        <v>595032</v>
      </c>
      <c r="B6978" s="3">
        <v>41876.566157407404</v>
      </c>
      <c r="C6978" s="2" t="s">
        <v>32</v>
      </c>
      <c r="D6978" s="2" t="str">
        <f>IF(Original!D6981 = "-", "Male", Original!D6981)</f>
        <v>Female</v>
      </c>
      <c r="E6978" s="2" t="s">
        <v>12</v>
      </c>
      <c r="F6978" s="2" t="str">
        <f>IF(Original!F6981 = "-", "c9", Original!F6981)</f>
        <v>i5</v>
      </c>
      <c r="G6978" s="2">
        <f>IF(ISBLANK(Original!G6981),MEDIAN(Original!G:G),Original!G6981)</f>
        <v>20625</v>
      </c>
    </row>
    <row r="6979" spans="1:7" x14ac:dyDescent="0.3">
      <c r="A6979" s="2">
        <v>659404</v>
      </c>
      <c r="B6979" s="3">
        <v>41876.567152777781</v>
      </c>
      <c r="C6979" s="2" t="s">
        <v>32</v>
      </c>
      <c r="D6979" s="2" t="str">
        <f>IF(Original!D6982 = "-", "Male", Original!D6982)</f>
        <v>Female</v>
      </c>
      <c r="E6979" s="2" t="s">
        <v>12</v>
      </c>
      <c r="F6979" s="2" t="str">
        <f>IF(Original!F6982 = "-", "c9", Original!F6982)</f>
        <v>i5</v>
      </c>
      <c r="G6979" s="2">
        <f>IF(ISBLANK(Original!G6982),MEDIAN(Original!G:G),Original!G6982)</f>
        <v>70280</v>
      </c>
    </row>
    <row r="6980" spans="1:7" x14ac:dyDescent="0.3">
      <c r="A6980" s="2">
        <v>502782</v>
      </c>
      <c r="B6980" s="3">
        <v>41876.568888888891</v>
      </c>
      <c r="C6980" s="2" t="s">
        <v>32</v>
      </c>
      <c r="D6980" s="2" t="str">
        <f>IF(Original!D6983 = "-", "Male", Original!D6983)</f>
        <v>Male</v>
      </c>
      <c r="E6980" s="2" t="s">
        <v>12</v>
      </c>
      <c r="F6980" s="2" t="str">
        <f>IF(Original!F6983 = "-", "c9", Original!F6983)</f>
        <v>i5</v>
      </c>
      <c r="G6980" s="2">
        <f>IF(ISBLANK(Original!G6983),MEDIAN(Original!G:G),Original!G6983)</f>
        <v>59304</v>
      </c>
    </row>
    <row r="6981" spans="1:7" x14ac:dyDescent="0.3">
      <c r="A6981" s="2">
        <v>67400</v>
      </c>
      <c r="B6981" s="3">
        <v>41876.569537037038</v>
      </c>
      <c r="C6981" s="2" t="s">
        <v>32</v>
      </c>
      <c r="D6981" s="2" t="str">
        <f>IF(Original!D6984 = "-", "Male", Original!D6984)</f>
        <v>Female</v>
      </c>
      <c r="E6981" s="2" t="s">
        <v>12</v>
      </c>
      <c r="F6981" s="2" t="str">
        <f>IF(Original!F6984 = "-", "c9", Original!F6984)</f>
        <v>i5</v>
      </c>
      <c r="G6981" s="2">
        <f>IF(ISBLANK(Original!G6984),MEDIAN(Original!G:G),Original!G6984)</f>
        <v>21456</v>
      </c>
    </row>
    <row r="6982" spans="1:7" x14ac:dyDescent="0.3">
      <c r="A6982" s="2">
        <v>460072</v>
      </c>
      <c r="B6982" s="3">
        <v>41880.527881944443</v>
      </c>
      <c r="C6982" s="2" t="s">
        <v>32</v>
      </c>
      <c r="D6982" s="2" t="str">
        <f>IF(Original!D6985 = "-", "Male", Original!D6985)</f>
        <v>Male</v>
      </c>
      <c r="E6982" s="2" t="s">
        <v>12</v>
      </c>
      <c r="F6982" s="2" t="str">
        <f>IF(Original!F6985 = "-", "c9", Original!F6985)</f>
        <v>i5</v>
      </c>
      <c r="G6982" s="2">
        <f>IF(ISBLANK(Original!G6985),MEDIAN(Original!G:G),Original!G6985)</f>
        <v>17249</v>
      </c>
    </row>
    <row r="6983" spans="1:7" x14ac:dyDescent="0.3">
      <c r="A6983" s="2">
        <v>661750</v>
      </c>
      <c r="B6983" s="3">
        <v>41880.528113425928</v>
      </c>
      <c r="C6983" s="2" t="s">
        <v>32</v>
      </c>
      <c r="D6983" s="2" t="str">
        <f>IF(Original!D6986 = "-", "Male", Original!D6986)</f>
        <v>Male</v>
      </c>
      <c r="E6983" s="2" t="s">
        <v>12</v>
      </c>
      <c r="F6983" s="2" t="str">
        <f>IF(Original!F6986 = "-", "c9", Original!F6986)</f>
        <v>i5</v>
      </c>
      <c r="G6983" s="2">
        <f>IF(ISBLANK(Original!G6986),MEDIAN(Original!G:G),Original!G6986)</f>
        <v>79134</v>
      </c>
    </row>
    <row r="6984" spans="1:7" x14ac:dyDescent="0.3">
      <c r="A6984" s="2">
        <v>352604</v>
      </c>
      <c r="B6984" s="3">
        <v>41865.662800925929</v>
      </c>
      <c r="C6984" s="2" t="s">
        <v>32</v>
      </c>
      <c r="D6984" s="2" t="str">
        <f>IF(Original!D6987 = "-", "Male", Original!D6987)</f>
        <v>Male</v>
      </c>
      <c r="E6984" s="2" t="s">
        <v>17</v>
      </c>
      <c r="F6984" s="2" t="str">
        <f>IF(Original!F6987 = "-", "c9", Original!F6987)</f>
        <v>i7</v>
      </c>
      <c r="G6984" s="2">
        <f>IF(ISBLANK(Original!G6987),MEDIAN(Original!G:G),Original!G6987)</f>
        <v>7285</v>
      </c>
    </row>
    <row r="6985" spans="1:7" x14ac:dyDescent="0.3">
      <c r="A6985" s="2">
        <v>889932</v>
      </c>
      <c r="B6985" s="3">
        <v>41870.442766203705</v>
      </c>
      <c r="C6985" s="2" t="s">
        <v>32</v>
      </c>
      <c r="D6985" s="2" t="str">
        <f>IF(Original!D6988 = "-", "Male", Original!D6988)</f>
        <v>Male</v>
      </c>
      <c r="E6985" s="2" t="s">
        <v>17</v>
      </c>
      <c r="F6985" s="2" t="str">
        <f>IF(Original!F6988 = "-", "c9", Original!F6988)</f>
        <v>i7</v>
      </c>
      <c r="G6985" s="2">
        <f>IF(ISBLANK(Original!G6988),MEDIAN(Original!G:G),Original!G6988)</f>
        <v>15541</v>
      </c>
    </row>
    <row r="6986" spans="1:7" x14ac:dyDescent="0.3">
      <c r="A6986" s="2">
        <v>873565</v>
      </c>
      <c r="B6986" s="3">
        <v>41870.444062499999</v>
      </c>
      <c r="C6986" s="2" t="s">
        <v>32</v>
      </c>
      <c r="D6986" s="2" t="str">
        <f>IF(Original!D6989 = "-", "Male", Original!D6989)</f>
        <v>Male</v>
      </c>
      <c r="E6986" s="2" t="s">
        <v>17</v>
      </c>
      <c r="F6986" s="2" t="str">
        <f>IF(Original!F6989 = "-", "c9", Original!F6989)</f>
        <v>i7</v>
      </c>
      <c r="G6986" s="2">
        <f>IF(ISBLANK(Original!G6989),MEDIAN(Original!G:G),Original!G6989)</f>
        <v>18044</v>
      </c>
    </row>
    <row r="6987" spans="1:7" x14ac:dyDescent="0.3">
      <c r="A6987" s="2">
        <v>189409</v>
      </c>
      <c r="B6987" s="3">
        <v>41870.81453703704</v>
      </c>
      <c r="C6987" s="2" t="s">
        <v>32</v>
      </c>
      <c r="D6987" s="2" t="str">
        <f>IF(Original!D6990 = "-", "Male", Original!D6990)</f>
        <v>Don’t want to say</v>
      </c>
      <c r="E6987" s="2" t="s">
        <v>17</v>
      </c>
      <c r="F6987" s="2" t="str">
        <f>IF(Original!F6990 = "-", "c9", Original!F6990)</f>
        <v>i7</v>
      </c>
      <c r="G6987" s="2">
        <f>IF(ISBLANK(Original!G6990),MEDIAN(Original!G:G),Original!G6990)</f>
        <v>91437</v>
      </c>
    </row>
    <row r="6988" spans="1:7" x14ac:dyDescent="0.3">
      <c r="A6988" s="2">
        <v>957003</v>
      </c>
      <c r="B6988" s="3">
        <v>41871.556250000001</v>
      </c>
      <c r="C6988" s="2" t="s">
        <v>32</v>
      </c>
      <c r="D6988" s="2" t="str">
        <f>IF(Original!D6991 = "-", "Male", Original!D6991)</f>
        <v>Male</v>
      </c>
      <c r="E6988" s="2" t="s">
        <v>17</v>
      </c>
      <c r="F6988" s="2" t="str">
        <f>IF(Original!F6991 = "-", "c9", Original!F6991)</f>
        <v>c5</v>
      </c>
      <c r="G6988" s="2">
        <f>IF(ISBLANK(Original!G6991),MEDIAN(Original!G:G),Original!G6991)</f>
        <v>63723</v>
      </c>
    </row>
    <row r="6989" spans="1:7" x14ac:dyDescent="0.3">
      <c r="A6989" s="2">
        <v>704154</v>
      </c>
      <c r="B6989" s="3">
        <v>41872.545601851853</v>
      </c>
      <c r="C6989" s="2" t="s">
        <v>32</v>
      </c>
      <c r="D6989" s="2" t="str">
        <f>IF(Original!D6992 = "-", "Male", Original!D6992)</f>
        <v>Male</v>
      </c>
      <c r="E6989" s="2" t="s">
        <v>17</v>
      </c>
      <c r="F6989" s="2" t="str">
        <f>IF(Original!F6992 = "-", "c9", Original!F6992)</f>
        <v>i7</v>
      </c>
      <c r="G6989" s="2">
        <f>IF(ISBLANK(Original!G6992),MEDIAN(Original!G:G),Original!G6992)</f>
        <v>96628</v>
      </c>
    </row>
    <row r="6990" spans="1:7" x14ac:dyDescent="0.3">
      <c r="A6990" s="2">
        <v>900879</v>
      </c>
      <c r="B6990" s="3">
        <v>41872.545787037037</v>
      </c>
      <c r="C6990" s="2" t="s">
        <v>31</v>
      </c>
      <c r="D6990" s="2" t="str">
        <f>IF(Original!D6993 = "-", "Male", Original!D6993)</f>
        <v>Female</v>
      </c>
      <c r="E6990" s="2" t="s">
        <v>17</v>
      </c>
      <c r="F6990" s="2" t="str">
        <f>IF(Original!F6993 = "-", "c9", Original!F6993)</f>
        <v>i7</v>
      </c>
      <c r="G6990" s="2">
        <f>IF(ISBLANK(Original!G6993),MEDIAN(Original!G:G),Original!G6993)</f>
        <v>21126</v>
      </c>
    </row>
    <row r="6991" spans="1:7" x14ac:dyDescent="0.3">
      <c r="A6991" s="2">
        <v>371437</v>
      </c>
      <c r="B6991" s="3">
        <v>41861.784733796296</v>
      </c>
      <c r="C6991" s="2" t="s">
        <v>32</v>
      </c>
      <c r="D6991" s="2" t="str">
        <f>IF(Original!D6994 = "-", "Male", Original!D6994)</f>
        <v>Male</v>
      </c>
      <c r="E6991" s="2" t="s">
        <v>17</v>
      </c>
      <c r="F6991" s="2" t="str">
        <f>IF(Original!F6994 = "-", "c9", Original!F6994)</f>
        <v>i1</v>
      </c>
      <c r="G6991" s="2">
        <f>IF(ISBLANK(Original!G6994),MEDIAN(Original!G:G),Original!G6994)</f>
        <v>43958</v>
      </c>
    </row>
    <row r="6992" spans="1:7" x14ac:dyDescent="0.3">
      <c r="A6992" s="2">
        <v>850640</v>
      </c>
      <c r="B6992" s="3">
        <v>41873.615046296298</v>
      </c>
      <c r="C6992" s="2" t="s">
        <v>32</v>
      </c>
      <c r="D6992" s="2" t="str">
        <f>IF(Original!D6995 = "-", "Male", Original!D6995)</f>
        <v>Male</v>
      </c>
      <c r="E6992" s="2" t="s">
        <v>20</v>
      </c>
      <c r="F6992" s="2" t="str">
        <f>IF(Original!F6995 = "-", "c9", Original!F6995)</f>
        <v>i1</v>
      </c>
      <c r="G6992" s="2">
        <f>IF(ISBLANK(Original!G6995),MEDIAN(Original!G:G),Original!G6995)</f>
        <v>34487</v>
      </c>
    </row>
    <row r="6993" spans="1:7" x14ac:dyDescent="0.3">
      <c r="A6993" s="2">
        <v>594085</v>
      </c>
      <c r="B6993" s="3">
        <v>41881.656967592593</v>
      </c>
      <c r="C6993" s="2" t="s">
        <v>32</v>
      </c>
      <c r="D6993" s="2" t="str">
        <f>IF(Original!D6996 = "-", "Male", Original!D6996)</f>
        <v>Female</v>
      </c>
      <c r="E6993" s="2" t="s">
        <v>20</v>
      </c>
      <c r="F6993" s="2" t="str">
        <f>IF(Original!F6996 = "-", "c9", Original!F6996)</f>
        <v>i1</v>
      </c>
      <c r="G6993" s="2">
        <f>IF(ISBLANK(Original!G6996),MEDIAN(Original!G:G),Original!G6996)</f>
        <v>81770</v>
      </c>
    </row>
    <row r="6994" spans="1:7" x14ac:dyDescent="0.3">
      <c r="A6994" s="2">
        <v>960222</v>
      </c>
      <c r="B6994" s="3">
        <v>41881.65929398148</v>
      </c>
      <c r="C6994" s="2" t="s">
        <v>32</v>
      </c>
      <c r="D6994" s="2" t="str">
        <f>IF(Original!D6997 = "-", "Male", Original!D6997)</f>
        <v>Female</v>
      </c>
      <c r="E6994" s="2" t="s">
        <v>20</v>
      </c>
      <c r="F6994" s="2" t="str">
        <f>IF(Original!F6997 = "-", "c9", Original!F6997)</f>
        <v>i1</v>
      </c>
      <c r="G6994" s="2">
        <f>IF(ISBLANK(Original!G6997),MEDIAN(Original!G:G),Original!G6997)</f>
        <v>59752</v>
      </c>
    </row>
    <row r="6995" spans="1:7" x14ac:dyDescent="0.3">
      <c r="A6995" s="2">
        <v>827628</v>
      </c>
      <c r="B6995" s="3">
        <v>41881.660833333335</v>
      </c>
      <c r="C6995" s="2" t="s">
        <v>32</v>
      </c>
      <c r="D6995" s="2" t="str">
        <f>IF(Original!D6998 = "-", "Male", Original!D6998)</f>
        <v>Male</v>
      </c>
      <c r="E6995" s="2" t="s">
        <v>20</v>
      </c>
      <c r="F6995" s="2" t="str">
        <f>IF(Original!F6998 = "-", "c9", Original!F6998)</f>
        <v>i1</v>
      </c>
      <c r="G6995" s="2">
        <f>IF(ISBLANK(Original!G6998),MEDIAN(Original!G:G),Original!G6998)</f>
        <v>3134</v>
      </c>
    </row>
    <row r="6996" spans="1:7" x14ac:dyDescent="0.3">
      <c r="A6996" s="2">
        <v>979734</v>
      </c>
      <c r="B6996" s="3">
        <v>41841.410162037035</v>
      </c>
      <c r="C6996" s="2" t="s">
        <v>32</v>
      </c>
      <c r="D6996" s="2" t="str">
        <f>IF(Original!D6999 = "-", "Male", Original!D6999)</f>
        <v>Female</v>
      </c>
      <c r="E6996" s="2" t="s">
        <v>20</v>
      </c>
      <c r="F6996" s="2" t="str">
        <f>IF(Original!F6999 = "-", "c9", Original!F6999)</f>
        <v>c9</v>
      </c>
      <c r="G6996" s="2">
        <f>IF(ISBLANK(Original!G6999),MEDIAN(Original!G:G),Original!G6999)</f>
        <v>87727</v>
      </c>
    </row>
    <row r="6997" spans="1:7" x14ac:dyDescent="0.3">
      <c r="A6997" s="2">
        <v>956484</v>
      </c>
      <c r="B6997" s="3">
        <v>41866.484837962962</v>
      </c>
      <c r="C6997" s="2" t="s">
        <v>31</v>
      </c>
      <c r="D6997" s="2" t="str">
        <f>IF(Original!D7000 = "-", "Male", Original!D7000)</f>
        <v>Male</v>
      </c>
      <c r="E6997" s="2" t="s">
        <v>14</v>
      </c>
      <c r="F6997" s="2" t="str">
        <f>IF(Original!F7000 = "-", "c9", Original!F7000)</f>
        <v>c5</v>
      </c>
      <c r="G6997" s="2">
        <f>IF(ISBLANK(Original!G7000),MEDIAN(Original!G:G),Original!G7000)</f>
        <v>9711</v>
      </c>
    </row>
    <row r="6998" spans="1:7" x14ac:dyDescent="0.3">
      <c r="A6998" s="2">
        <v>501356</v>
      </c>
      <c r="B6998" s="3">
        <v>41871.259212962963</v>
      </c>
      <c r="C6998" s="2" t="s">
        <v>32</v>
      </c>
      <c r="D6998" s="2" t="str">
        <f>IF(Original!D7001 = "-", "Male", Original!D7001)</f>
        <v>Male</v>
      </c>
      <c r="E6998" s="2" t="s">
        <v>12</v>
      </c>
      <c r="F6998" s="2" t="str">
        <f>IF(Original!F7001 = "-", "c9", Original!F7001)</f>
        <v>b9</v>
      </c>
      <c r="G6998" s="2">
        <f>IF(ISBLANK(Original!G7001),MEDIAN(Original!G:G),Original!G7001)</f>
        <v>46396</v>
      </c>
    </row>
    <row r="6999" spans="1:7" x14ac:dyDescent="0.3">
      <c r="A6999" s="2">
        <v>850900</v>
      </c>
      <c r="B6999" s="3">
        <v>41839.426481481481</v>
      </c>
      <c r="C6999" s="2" t="s">
        <v>32</v>
      </c>
      <c r="D6999" s="2" t="str">
        <f>IF(Original!D7002 = "-", "Male", Original!D7002)</f>
        <v>Female</v>
      </c>
      <c r="E6999" s="2" t="s">
        <v>15</v>
      </c>
      <c r="F6999" s="2" t="str">
        <f>IF(Original!F7002 = "-", "c9", Original!F7002)</f>
        <v>c9</v>
      </c>
      <c r="G6999" s="2">
        <f>IF(ISBLANK(Original!G7002),MEDIAN(Original!G:G),Original!G7002)</f>
        <v>33625</v>
      </c>
    </row>
    <row r="7000" spans="1:7" x14ac:dyDescent="0.3">
      <c r="A7000" s="2">
        <v>210750</v>
      </c>
      <c r="B7000" s="3">
        <v>41860.443425925929</v>
      </c>
      <c r="C7000" s="2" t="s">
        <v>31</v>
      </c>
      <c r="D7000" s="2" t="str">
        <f>IF(Original!D7003 = "-", "Male", Original!D7003)</f>
        <v>Male</v>
      </c>
      <c r="E7000" s="2" t="s">
        <v>18</v>
      </c>
      <c r="F7000" s="2" t="str">
        <f>IF(Original!F7003 = "-", "c9", Original!F7003)</f>
        <v>b9</v>
      </c>
      <c r="G7000" s="2">
        <f>IF(ISBLANK(Original!G7003),MEDIAN(Original!G:G),Original!G7003)</f>
        <v>35721</v>
      </c>
    </row>
    <row r="7001" spans="1:7" x14ac:dyDescent="0.3">
      <c r="A7001" s="2">
        <v>545529</v>
      </c>
      <c r="B7001" s="3">
        <v>41880.752893518518</v>
      </c>
      <c r="C7001" s="2" t="s">
        <v>32</v>
      </c>
      <c r="D7001" s="2" t="str">
        <f>IF(Original!D7004 = "-", "Male", Original!D7004)</f>
        <v>Don’t want to say</v>
      </c>
      <c r="E7001" s="2" t="s">
        <v>18</v>
      </c>
      <c r="F7001" s="2" t="str">
        <f>IF(Original!F7004 = "-", "c9", Original!F7004)</f>
        <v>i7</v>
      </c>
      <c r="G7001" s="2">
        <f>IF(ISBLANK(Original!G7004),MEDIAN(Original!G:G),Original!G7004)</f>
        <v>72979</v>
      </c>
    </row>
    <row r="7002" spans="1:7" x14ac:dyDescent="0.3">
      <c r="A7002" s="2">
        <v>360983</v>
      </c>
      <c r="B7002" s="3">
        <v>41880.753263888888</v>
      </c>
      <c r="C7002" s="2" t="s">
        <v>32</v>
      </c>
      <c r="D7002" s="2" t="str">
        <f>IF(Original!D7005 = "-", "Male", Original!D7005)</f>
        <v>Don’t want to say</v>
      </c>
      <c r="E7002" s="2" t="s">
        <v>18</v>
      </c>
      <c r="F7002" s="2" t="str">
        <f>IF(Original!F7005 = "-", "c9", Original!F7005)</f>
        <v>i7</v>
      </c>
      <c r="G7002" s="2">
        <f>IF(ISBLANK(Original!G7005),MEDIAN(Original!G:G),Original!G7005)</f>
        <v>4822</v>
      </c>
    </row>
    <row r="7003" spans="1:7" x14ac:dyDescent="0.3">
      <c r="A7003" s="2">
        <v>731292</v>
      </c>
      <c r="B7003" s="3">
        <v>41880.753750000003</v>
      </c>
      <c r="C7003" s="2" t="s">
        <v>32</v>
      </c>
      <c r="D7003" s="2" t="str">
        <f>IF(Original!D7006 = "-", "Male", Original!D7006)</f>
        <v>Don’t want to say</v>
      </c>
      <c r="E7003" s="2" t="s">
        <v>18</v>
      </c>
      <c r="F7003" s="2" t="str">
        <f>IF(Original!F7006 = "-", "c9", Original!F7006)</f>
        <v>i7</v>
      </c>
      <c r="G7003" s="2">
        <f>IF(ISBLANK(Original!G7006),MEDIAN(Original!G:G),Original!G7006)</f>
        <v>34964</v>
      </c>
    </row>
    <row r="7004" spans="1:7" x14ac:dyDescent="0.3">
      <c r="A7004" s="2">
        <v>285598</v>
      </c>
      <c r="B7004" s="3">
        <v>41880.755254629628</v>
      </c>
      <c r="C7004" s="2" t="s">
        <v>32</v>
      </c>
      <c r="D7004" s="2" t="str">
        <f>IF(Original!D7007 = "-", "Male", Original!D7007)</f>
        <v>Don’t want to say</v>
      </c>
      <c r="E7004" s="2" t="s">
        <v>18</v>
      </c>
      <c r="F7004" s="2" t="str">
        <f>IF(Original!F7007 = "-", "c9", Original!F7007)</f>
        <v>i7</v>
      </c>
      <c r="G7004" s="2">
        <f>IF(ISBLANK(Original!G7007),MEDIAN(Original!G:G),Original!G7007)</f>
        <v>6281</v>
      </c>
    </row>
    <row r="7005" spans="1:7" x14ac:dyDescent="0.3">
      <c r="A7005" s="2">
        <v>116263</v>
      </c>
      <c r="B7005" s="3">
        <v>41880.755648148152</v>
      </c>
      <c r="C7005" s="2" t="s">
        <v>32</v>
      </c>
      <c r="D7005" s="2" t="str">
        <f>IF(Original!D7008 = "-", "Male", Original!D7008)</f>
        <v>Don’t want to say</v>
      </c>
      <c r="E7005" s="2" t="s">
        <v>18</v>
      </c>
      <c r="F7005" s="2" t="str">
        <f>IF(Original!F7008 = "-", "c9", Original!F7008)</f>
        <v>i7</v>
      </c>
      <c r="G7005" s="2">
        <f>IF(ISBLANK(Original!G7008),MEDIAN(Original!G:G),Original!G7008)</f>
        <v>4158</v>
      </c>
    </row>
    <row r="7006" spans="1:7" x14ac:dyDescent="0.3">
      <c r="A7006" s="2">
        <v>756365</v>
      </c>
      <c r="B7006" s="3">
        <v>41880.349456018521</v>
      </c>
      <c r="C7006" s="2" t="s">
        <v>32</v>
      </c>
      <c r="D7006" s="2" t="str">
        <f>IF(Original!D7009 = "-", "Male", Original!D7009)</f>
        <v>Male</v>
      </c>
      <c r="E7006" s="2" t="s">
        <v>20</v>
      </c>
      <c r="F7006" s="2" t="str">
        <f>IF(Original!F7009 = "-", "c9", Original!F7009)</f>
        <v>c9</v>
      </c>
      <c r="G7006" s="2">
        <f>IF(ISBLANK(Original!G7009),MEDIAN(Original!G:G),Original!G7009)</f>
        <v>85632</v>
      </c>
    </row>
    <row r="7007" spans="1:7" x14ac:dyDescent="0.3">
      <c r="A7007" s="2">
        <v>687318</v>
      </c>
      <c r="B7007" s="3">
        <v>41867.633888888886</v>
      </c>
      <c r="C7007" s="2" t="s">
        <v>31</v>
      </c>
      <c r="D7007" s="2" t="str">
        <f>IF(Original!D7010 = "-", "Male", Original!D7010)</f>
        <v>Male</v>
      </c>
      <c r="E7007" s="2" t="s">
        <v>17</v>
      </c>
      <c r="F7007" s="2" t="str">
        <f>IF(Original!F7010 = "-", "c9", Original!F7010)</f>
        <v>c5</v>
      </c>
      <c r="G7007" s="2">
        <f>IF(ISBLANK(Original!G7010),MEDIAN(Original!G:G),Original!G7010)</f>
        <v>96871</v>
      </c>
    </row>
    <row r="7008" spans="1:7" x14ac:dyDescent="0.3">
      <c r="A7008" s="2">
        <v>312176</v>
      </c>
      <c r="B7008" s="3">
        <v>41846.590567129628</v>
      </c>
      <c r="C7008" s="2" t="s">
        <v>32</v>
      </c>
      <c r="D7008" s="2" t="str">
        <f>IF(Original!D7011 = "-", "Male", Original!D7011)</f>
        <v>Female</v>
      </c>
      <c r="E7008" s="2" t="s">
        <v>14</v>
      </c>
      <c r="F7008" s="2" t="str">
        <f>IF(Original!F7011 = "-", "c9", Original!F7011)</f>
        <v>c9</v>
      </c>
      <c r="G7008" s="2">
        <f>IF(ISBLANK(Original!G7011),MEDIAN(Original!G:G),Original!G7011)</f>
        <v>67535</v>
      </c>
    </row>
    <row r="7009" spans="1:7" x14ac:dyDescent="0.3">
      <c r="A7009" s="2">
        <v>930830</v>
      </c>
      <c r="B7009" s="3">
        <v>41846.592152777775</v>
      </c>
      <c r="C7009" s="2" t="s">
        <v>32</v>
      </c>
      <c r="D7009" s="2" t="str">
        <f>IF(Original!D7012 = "-", "Male", Original!D7012)</f>
        <v>Female</v>
      </c>
      <c r="E7009" s="2" t="s">
        <v>14</v>
      </c>
      <c r="F7009" s="2" t="str">
        <f>IF(Original!F7012 = "-", "c9", Original!F7012)</f>
        <v>c9</v>
      </c>
      <c r="G7009" s="2">
        <f>IF(ISBLANK(Original!G7012),MEDIAN(Original!G:G),Original!G7012)</f>
        <v>94539</v>
      </c>
    </row>
    <row r="7010" spans="1:7" x14ac:dyDescent="0.3">
      <c r="A7010" s="2">
        <v>517554</v>
      </c>
      <c r="B7010" s="3">
        <v>41860.591122685182</v>
      </c>
      <c r="C7010" s="2" t="s">
        <v>32</v>
      </c>
      <c r="D7010" s="2" t="str">
        <f>IF(Original!D7013 = "-", "Male", Original!D7013)</f>
        <v>Male</v>
      </c>
      <c r="E7010" s="2" t="s">
        <v>14</v>
      </c>
      <c r="F7010" s="2" t="str">
        <f>IF(Original!F7013 = "-", "c9", Original!F7013)</f>
        <v>c9</v>
      </c>
      <c r="G7010" s="2">
        <f>IF(ISBLANK(Original!G7013),MEDIAN(Original!G:G),Original!G7013)</f>
        <v>63500</v>
      </c>
    </row>
    <row r="7011" spans="1:7" x14ac:dyDescent="0.3">
      <c r="A7011" s="2">
        <v>708396</v>
      </c>
      <c r="B7011" s="3">
        <v>41834.869583333333</v>
      </c>
      <c r="C7011" s="2" t="s">
        <v>32</v>
      </c>
      <c r="D7011" s="2" t="str">
        <f>IF(Original!D7014 = "-", "Male", Original!D7014)</f>
        <v>Male</v>
      </c>
      <c r="E7011" s="2" t="s">
        <v>13</v>
      </c>
      <c r="F7011" s="2" t="str">
        <f>IF(Original!F7014 = "-", "c9", Original!F7014)</f>
        <v>c8</v>
      </c>
      <c r="G7011" s="2">
        <f>IF(ISBLANK(Original!G7014),MEDIAN(Original!G:G),Original!G7014)</f>
        <v>11765</v>
      </c>
    </row>
    <row r="7012" spans="1:7" x14ac:dyDescent="0.3">
      <c r="A7012" s="2">
        <v>696994</v>
      </c>
      <c r="B7012" s="3">
        <v>41850.77988425926</v>
      </c>
      <c r="C7012" s="2" t="s">
        <v>32</v>
      </c>
      <c r="D7012" s="2" t="str">
        <f>IF(Original!D7015 = "-", "Male", Original!D7015)</f>
        <v>Male</v>
      </c>
      <c r="E7012" s="2" t="s">
        <v>17</v>
      </c>
      <c r="F7012" s="2" t="str">
        <f>IF(Original!F7015 = "-", "c9", Original!F7015)</f>
        <v>c9</v>
      </c>
      <c r="G7012" s="2">
        <f>IF(ISBLANK(Original!G7015),MEDIAN(Original!G:G),Original!G7015)</f>
        <v>89869</v>
      </c>
    </row>
    <row r="7013" spans="1:7" x14ac:dyDescent="0.3">
      <c r="A7013" s="2">
        <v>378186</v>
      </c>
      <c r="B7013" s="3">
        <v>41864.378865740742</v>
      </c>
      <c r="C7013" s="2" t="s">
        <v>32</v>
      </c>
      <c r="D7013" s="2" t="str">
        <f>IF(Original!D7016 = "-", "Male", Original!D7016)</f>
        <v>Male</v>
      </c>
      <c r="E7013" s="2" t="s">
        <v>17</v>
      </c>
      <c r="F7013" s="2" t="str">
        <f>IF(Original!F7016 = "-", "c9", Original!F7016)</f>
        <v>c9</v>
      </c>
      <c r="G7013" s="2">
        <f>IF(ISBLANK(Original!G7016),MEDIAN(Original!G:G),Original!G7016)</f>
        <v>60076</v>
      </c>
    </row>
    <row r="7014" spans="1:7" x14ac:dyDescent="0.3">
      <c r="A7014" s="2">
        <v>876170</v>
      </c>
      <c r="B7014" s="3">
        <v>41864.380925925929</v>
      </c>
      <c r="C7014" s="2" t="s">
        <v>32</v>
      </c>
      <c r="D7014" s="2" t="str">
        <f>IF(Original!D7017 = "-", "Male", Original!D7017)</f>
        <v>Female</v>
      </c>
      <c r="E7014" s="2" t="s">
        <v>17</v>
      </c>
      <c r="F7014" s="2" t="str">
        <f>IF(Original!F7017 = "-", "c9", Original!F7017)</f>
        <v>c9</v>
      </c>
      <c r="G7014" s="2">
        <f>IF(ISBLANK(Original!G7017),MEDIAN(Original!G:G),Original!G7017)</f>
        <v>83842</v>
      </c>
    </row>
    <row r="7015" spans="1:7" x14ac:dyDescent="0.3">
      <c r="A7015" s="2">
        <v>948475</v>
      </c>
      <c r="B7015" s="3">
        <v>41864.379236111112</v>
      </c>
      <c r="C7015" s="2" t="s">
        <v>32</v>
      </c>
      <c r="D7015" s="2" t="str">
        <f>IF(Original!D7018 = "-", "Male", Original!D7018)</f>
        <v>Don’t want to say</v>
      </c>
      <c r="E7015" s="2" t="s">
        <v>17</v>
      </c>
      <c r="F7015" s="2" t="str">
        <f>IF(Original!F7018 = "-", "c9", Original!F7018)</f>
        <v>c9</v>
      </c>
      <c r="G7015" s="2">
        <f>IF(ISBLANK(Original!G7018),MEDIAN(Original!G:G),Original!G7018)</f>
        <v>9393</v>
      </c>
    </row>
    <row r="7016" spans="1:7" x14ac:dyDescent="0.3">
      <c r="A7016" s="2">
        <v>403354</v>
      </c>
      <c r="B7016" s="3">
        <v>41864.380115740743</v>
      </c>
      <c r="C7016" s="2" t="s">
        <v>32</v>
      </c>
      <c r="D7016" s="2" t="str">
        <f>IF(Original!D7019 = "-", "Male", Original!D7019)</f>
        <v>Don’t want to say</v>
      </c>
      <c r="E7016" s="2" t="s">
        <v>17</v>
      </c>
      <c r="F7016" s="2" t="str">
        <f>IF(Original!F7019 = "-", "c9", Original!F7019)</f>
        <v>c9</v>
      </c>
      <c r="G7016" s="2">
        <f>IF(ISBLANK(Original!G7019),MEDIAN(Original!G:G),Original!G7019)</f>
        <v>32949</v>
      </c>
    </row>
    <row r="7017" spans="1:7" x14ac:dyDescent="0.3">
      <c r="A7017" s="2">
        <v>25433</v>
      </c>
      <c r="B7017" s="3">
        <v>41864.380497685182</v>
      </c>
      <c r="C7017" s="2" t="s">
        <v>32</v>
      </c>
      <c r="D7017" s="2" t="str">
        <f>IF(Original!D7020 = "-", "Male", Original!D7020)</f>
        <v>Don’t want to say</v>
      </c>
      <c r="E7017" s="2" t="s">
        <v>17</v>
      </c>
      <c r="F7017" s="2" t="str">
        <f>IF(Original!F7020 = "-", "c9", Original!F7020)</f>
        <v>c9</v>
      </c>
      <c r="G7017" s="2">
        <f>IF(ISBLANK(Original!G7020),MEDIAN(Original!G:G),Original!G7020)</f>
        <v>39958</v>
      </c>
    </row>
    <row r="7018" spans="1:7" x14ac:dyDescent="0.3">
      <c r="A7018" s="2">
        <v>76889</v>
      </c>
      <c r="B7018" s="3">
        <v>41879.717314814814</v>
      </c>
      <c r="C7018" s="2" t="s">
        <v>31</v>
      </c>
      <c r="D7018" s="2" t="str">
        <f>IF(Original!D7021 = "-", "Male", Original!D7021)</f>
        <v>Male</v>
      </c>
      <c r="E7018" s="2" t="s">
        <v>17</v>
      </c>
      <c r="F7018" s="2" t="str">
        <f>IF(Original!F7021 = "-", "c9", Original!F7021)</f>
        <v>c9</v>
      </c>
      <c r="G7018" s="2">
        <f>IF(ISBLANK(Original!G7021),MEDIAN(Original!G:G),Original!G7021)</f>
        <v>34290</v>
      </c>
    </row>
    <row r="7019" spans="1:7" x14ac:dyDescent="0.3">
      <c r="A7019" s="2">
        <v>99392</v>
      </c>
      <c r="B7019" s="3">
        <v>41879.719050925924</v>
      </c>
      <c r="C7019" s="2" t="s">
        <v>32</v>
      </c>
      <c r="D7019" s="2" t="str">
        <f>IF(Original!D7022 = "-", "Male", Original!D7022)</f>
        <v>Female</v>
      </c>
      <c r="E7019" s="2" t="s">
        <v>17</v>
      </c>
      <c r="F7019" s="2" t="str">
        <f>IF(Original!F7022 = "-", "c9", Original!F7022)</f>
        <v>c9</v>
      </c>
      <c r="G7019" s="2">
        <f>IF(ISBLANK(Original!G7022),MEDIAN(Original!G:G),Original!G7022)</f>
        <v>75258</v>
      </c>
    </row>
    <row r="7020" spans="1:7" x14ac:dyDescent="0.3">
      <c r="A7020" s="2">
        <v>204622</v>
      </c>
      <c r="B7020" s="3">
        <v>41856.546400462961</v>
      </c>
      <c r="C7020" s="2" t="s">
        <v>32</v>
      </c>
      <c r="D7020" s="2" t="str">
        <f>IF(Original!D7023 = "-", "Male", Original!D7023)</f>
        <v>Male</v>
      </c>
      <c r="E7020" s="2" t="s">
        <v>13</v>
      </c>
      <c r="F7020" s="2" t="str">
        <f>IF(Original!F7023 = "-", "c9", Original!F7023)</f>
        <v>c5</v>
      </c>
      <c r="G7020" s="2">
        <f>IF(ISBLANK(Original!G7023),MEDIAN(Original!G:G),Original!G7023)</f>
        <v>26460</v>
      </c>
    </row>
    <row r="7021" spans="1:7" x14ac:dyDescent="0.3">
      <c r="A7021" s="2">
        <v>722275</v>
      </c>
      <c r="B7021" s="3">
        <v>41878.692453703705</v>
      </c>
      <c r="C7021" s="2" t="s">
        <v>32</v>
      </c>
      <c r="D7021" s="2" t="str">
        <f>IF(Original!D7024 = "-", "Male", Original!D7024)</f>
        <v>Female</v>
      </c>
      <c r="E7021" s="2" t="s">
        <v>20</v>
      </c>
      <c r="F7021" s="2" t="str">
        <f>IF(Original!F7024 = "-", "c9", Original!F7024)</f>
        <v>i7</v>
      </c>
      <c r="G7021" s="2">
        <f>IF(ISBLANK(Original!G7024),MEDIAN(Original!G:G),Original!G7024)</f>
        <v>68224</v>
      </c>
    </row>
    <row r="7022" spans="1:7" x14ac:dyDescent="0.3">
      <c r="A7022" s="2">
        <v>444005</v>
      </c>
      <c r="B7022" s="3">
        <v>41878.692685185182</v>
      </c>
      <c r="C7022" s="2" t="s">
        <v>32</v>
      </c>
      <c r="D7022" s="2" t="str">
        <f>IF(Original!D7025 = "-", "Male", Original!D7025)</f>
        <v>Female</v>
      </c>
      <c r="E7022" s="2" t="s">
        <v>20</v>
      </c>
      <c r="F7022" s="2" t="str">
        <f>IF(Original!F7025 = "-", "c9", Original!F7025)</f>
        <v>i7</v>
      </c>
      <c r="G7022" s="2">
        <f>IF(ISBLANK(Original!G7025),MEDIAN(Original!G:G),Original!G7025)</f>
        <v>56572</v>
      </c>
    </row>
    <row r="7023" spans="1:7" x14ac:dyDescent="0.3">
      <c r="A7023" s="2">
        <v>636684</v>
      </c>
      <c r="B7023" s="3">
        <v>41878.693715277775</v>
      </c>
      <c r="C7023" s="2" t="s">
        <v>32</v>
      </c>
      <c r="D7023" s="2" t="str">
        <f>IF(Original!D7026 = "-", "Male", Original!D7026)</f>
        <v>Female</v>
      </c>
      <c r="E7023" s="2" t="s">
        <v>20</v>
      </c>
      <c r="F7023" s="2" t="str">
        <f>IF(Original!F7026 = "-", "c9", Original!F7026)</f>
        <v>i7</v>
      </c>
      <c r="G7023" s="2">
        <f>IF(ISBLANK(Original!G7026),MEDIAN(Original!G:G),Original!G7026)</f>
        <v>96131</v>
      </c>
    </row>
    <row r="7024" spans="1:7" x14ac:dyDescent="0.3">
      <c r="A7024" s="2">
        <v>12073</v>
      </c>
      <c r="B7024" s="3">
        <v>41865.673032407409</v>
      </c>
      <c r="C7024" s="2" t="s">
        <v>32</v>
      </c>
      <c r="D7024" s="2" t="str">
        <f>IF(Original!D7027 = "-", "Male", Original!D7027)</f>
        <v>Don’t want to say</v>
      </c>
      <c r="E7024" s="2" t="s">
        <v>13</v>
      </c>
      <c r="F7024" s="2" t="str">
        <f>IF(Original!F7027 = "-", "c9", Original!F7027)</f>
        <v>i5</v>
      </c>
      <c r="G7024" s="2">
        <f>IF(ISBLANK(Original!G7027),MEDIAN(Original!G:G),Original!G7027)</f>
        <v>54951</v>
      </c>
    </row>
    <row r="7025" spans="1:7" x14ac:dyDescent="0.3">
      <c r="A7025" s="2">
        <v>324754</v>
      </c>
      <c r="B7025" s="3">
        <v>41868.34847222222</v>
      </c>
      <c r="C7025" s="2" t="s">
        <v>32</v>
      </c>
      <c r="D7025" s="2" t="str">
        <f>IF(Original!D7028 = "-", "Male", Original!D7028)</f>
        <v>Male</v>
      </c>
      <c r="E7025" s="2" t="s">
        <v>20</v>
      </c>
      <c r="F7025" s="2" t="str">
        <f>IF(Original!F7028 = "-", "c9", Original!F7028)</f>
        <v>c9</v>
      </c>
      <c r="G7025" s="2">
        <f>IF(ISBLANK(Original!G7028),MEDIAN(Original!G:G),Original!G7028)</f>
        <v>35967</v>
      </c>
    </row>
    <row r="7026" spans="1:7" x14ac:dyDescent="0.3">
      <c r="A7026" s="2">
        <v>340934</v>
      </c>
      <c r="B7026" s="3">
        <v>41868.348726851851</v>
      </c>
      <c r="C7026" s="2" t="s">
        <v>32</v>
      </c>
      <c r="D7026" s="2" t="str">
        <f>IF(Original!D7029 = "-", "Male", Original!D7029)</f>
        <v>Male</v>
      </c>
      <c r="E7026" s="2" t="s">
        <v>20</v>
      </c>
      <c r="F7026" s="2" t="str">
        <f>IF(Original!F7029 = "-", "c9", Original!F7029)</f>
        <v>c9</v>
      </c>
      <c r="G7026" s="2">
        <f>IF(ISBLANK(Original!G7029),MEDIAN(Original!G:G),Original!G7029)</f>
        <v>58774</v>
      </c>
    </row>
    <row r="7027" spans="1:7" x14ac:dyDescent="0.3">
      <c r="A7027" s="2">
        <v>188293</v>
      </c>
      <c r="B7027" s="3">
        <v>41868.351122685184</v>
      </c>
      <c r="C7027" s="2" t="s">
        <v>31</v>
      </c>
      <c r="D7027" s="2" t="str">
        <f>IF(Original!D7030 = "-", "Male", Original!D7030)</f>
        <v>Male</v>
      </c>
      <c r="E7027" s="2" t="s">
        <v>20</v>
      </c>
      <c r="F7027" s="2" t="str">
        <f>IF(Original!F7030 = "-", "c9", Original!F7030)</f>
        <v>c9</v>
      </c>
      <c r="G7027" s="2">
        <f>IF(ISBLANK(Original!G7030),MEDIAN(Original!G:G),Original!G7030)</f>
        <v>29209</v>
      </c>
    </row>
    <row r="7028" spans="1:7" x14ac:dyDescent="0.3">
      <c r="A7028" s="2">
        <v>723539</v>
      </c>
      <c r="B7028" s="3">
        <v>41880.736956018518</v>
      </c>
      <c r="C7028" s="2" t="s">
        <v>31</v>
      </c>
      <c r="D7028" s="2" t="str">
        <f>IF(Original!D7031 = "-", "Male", Original!D7031)</f>
        <v>Don’t want to say</v>
      </c>
      <c r="E7028" s="2" t="s">
        <v>17</v>
      </c>
      <c r="F7028" s="2" t="str">
        <f>IF(Original!F7031 = "-", "c9", Original!F7031)</f>
        <v>c5</v>
      </c>
      <c r="G7028" s="2">
        <f>IF(ISBLANK(Original!G7031),MEDIAN(Original!G:G),Original!G7031)</f>
        <v>90012</v>
      </c>
    </row>
    <row r="7029" spans="1:7" x14ac:dyDescent="0.3">
      <c r="A7029" s="2">
        <v>392597</v>
      </c>
      <c r="B7029" s="3">
        <v>41867.389675925922</v>
      </c>
      <c r="C7029" s="2" t="s">
        <v>32</v>
      </c>
      <c r="D7029" s="2" t="str">
        <f>IF(Original!D7032 = "-", "Male", Original!D7032)</f>
        <v>Male</v>
      </c>
      <c r="E7029" s="2" t="s">
        <v>12</v>
      </c>
      <c r="F7029" s="2" t="str">
        <f>IF(Original!F7032 = "-", "c9", Original!F7032)</f>
        <v>i7</v>
      </c>
      <c r="G7029" s="2">
        <f>IF(ISBLANK(Original!G7032),MEDIAN(Original!G:G),Original!G7032)</f>
        <v>96146</v>
      </c>
    </row>
    <row r="7030" spans="1:7" x14ac:dyDescent="0.3">
      <c r="A7030" s="2">
        <v>75666</v>
      </c>
      <c r="B7030" s="3">
        <v>41846.36818287037</v>
      </c>
      <c r="C7030" s="2" t="s">
        <v>32</v>
      </c>
      <c r="D7030" s="2" t="str">
        <f>IF(Original!D7033 = "-", "Male", Original!D7033)</f>
        <v>Male</v>
      </c>
      <c r="E7030" s="2" t="s">
        <v>20</v>
      </c>
      <c r="F7030" s="2" t="str">
        <f>IF(Original!F7033 = "-", "c9", Original!F7033)</f>
        <v>i5</v>
      </c>
      <c r="G7030" s="2">
        <f>IF(ISBLANK(Original!G7033),MEDIAN(Original!G:G),Original!G7033)</f>
        <v>43616</v>
      </c>
    </row>
    <row r="7031" spans="1:7" x14ac:dyDescent="0.3">
      <c r="A7031" s="2">
        <v>916742</v>
      </c>
      <c r="B7031" s="3">
        <v>41833.735196759262</v>
      </c>
      <c r="C7031" s="2" t="s">
        <v>32</v>
      </c>
      <c r="D7031" s="2" t="str">
        <f>IF(Original!D7034 = "-", "Male", Original!D7034)</f>
        <v>Male</v>
      </c>
      <c r="E7031" s="2" t="s">
        <v>20</v>
      </c>
      <c r="F7031" s="2" t="str">
        <f>IF(Original!F7034 = "-", "c9", Original!F7034)</f>
        <v>c9</v>
      </c>
      <c r="G7031" s="2">
        <f>IF(ISBLANK(Original!G7034),MEDIAN(Original!G:G),Original!G7034)</f>
        <v>42174</v>
      </c>
    </row>
    <row r="7032" spans="1:7" x14ac:dyDescent="0.3">
      <c r="A7032" s="2">
        <v>312546</v>
      </c>
      <c r="B7032" s="3">
        <v>41838.687777777777</v>
      </c>
      <c r="C7032" s="2" t="s">
        <v>32</v>
      </c>
      <c r="D7032" s="2" t="str">
        <f>IF(Original!D7035 = "-", "Male", Original!D7035)</f>
        <v>Male</v>
      </c>
      <c r="E7032" s="2" t="s">
        <v>20</v>
      </c>
      <c r="F7032" s="2" t="str">
        <f>IF(Original!F7035 = "-", "c9", Original!F7035)</f>
        <v>c9</v>
      </c>
      <c r="G7032" s="2">
        <f>IF(ISBLANK(Original!G7035),MEDIAN(Original!G:G),Original!G7035)</f>
        <v>83581</v>
      </c>
    </row>
    <row r="7033" spans="1:7" x14ac:dyDescent="0.3">
      <c r="A7033" s="2">
        <v>438012</v>
      </c>
      <c r="B7033" s="3">
        <v>41838.823553240742</v>
      </c>
      <c r="C7033" s="2" t="s">
        <v>31</v>
      </c>
      <c r="D7033" s="2" t="str">
        <f>IF(Original!D7036 = "-", "Male", Original!D7036)</f>
        <v>Male</v>
      </c>
      <c r="E7033" s="2" t="s">
        <v>20</v>
      </c>
      <c r="F7033" s="2" t="str">
        <f>IF(Original!F7036 = "-", "c9", Original!F7036)</f>
        <v>b9</v>
      </c>
      <c r="G7033" s="2">
        <f>IF(ISBLANK(Original!G7036),MEDIAN(Original!G:G),Original!G7036)</f>
        <v>28339</v>
      </c>
    </row>
    <row r="7034" spans="1:7" x14ac:dyDescent="0.3">
      <c r="A7034" s="2">
        <v>48491</v>
      </c>
      <c r="B7034" s="3">
        <v>41838.823981481481</v>
      </c>
      <c r="C7034" s="2" t="s">
        <v>32</v>
      </c>
      <c r="D7034" s="2" t="str">
        <f>IF(Original!D7037 = "-", "Male", Original!D7037)</f>
        <v>Male</v>
      </c>
      <c r="E7034" s="2" t="s">
        <v>20</v>
      </c>
      <c r="F7034" s="2" t="str">
        <f>IF(Original!F7037 = "-", "c9", Original!F7037)</f>
        <v>b9</v>
      </c>
      <c r="G7034" s="2">
        <f>IF(ISBLANK(Original!G7037),MEDIAN(Original!G:G),Original!G7037)</f>
        <v>48478</v>
      </c>
    </row>
    <row r="7035" spans="1:7" x14ac:dyDescent="0.3">
      <c r="A7035" s="2">
        <v>88015</v>
      </c>
      <c r="B7035" s="3">
        <v>41854.597094907411</v>
      </c>
      <c r="C7035" s="2" t="s">
        <v>32</v>
      </c>
      <c r="D7035" s="2" t="str">
        <f>IF(Original!D7038 = "-", "Male", Original!D7038)</f>
        <v>Female</v>
      </c>
      <c r="E7035" s="2" t="s">
        <v>12</v>
      </c>
      <c r="F7035" s="2" t="str">
        <f>IF(Original!F7038 = "-", "c9", Original!F7038)</f>
        <v>c5</v>
      </c>
      <c r="G7035" s="2">
        <f>IF(ISBLANK(Original!G7038),MEDIAN(Original!G:G),Original!G7038)</f>
        <v>3916</v>
      </c>
    </row>
    <row r="7036" spans="1:7" x14ac:dyDescent="0.3">
      <c r="A7036" s="2">
        <v>47535</v>
      </c>
      <c r="B7036" s="3">
        <v>41854.597314814811</v>
      </c>
      <c r="C7036" s="2" t="s">
        <v>32</v>
      </c>
      <c r="D7036" s="2" t="str">
        <f>IF(Original!D7039 = "-", "Male", Original!D7039)</f>
        <v>Male</v>
      </c>
      <c r="E7036" s="2" t="s">
        <v>12</v>
      </c>
      <c r="F7036" s="2" t="str">
        <f>IF(Original!F7039 = "-", "c9", Original!F7039)</f>
        <v>c5</v>
      </c>
      <c r="G7036" s="2">
        <f>IF(ISBLANK(Original!G7039),MEDIAN(Original!G:G),Original!G7039)</f>
        <v>94036</v>
      </c>
    </row>
    <row r="7037" spans="1:7" x14ac:dyDescent="0.3">
      <c r="A7037" s="2">
        <v>392190</v>
      </c>
      <c r="B7037" s="3">
        <v>41859.331990740742</v>
      </c>
      <c r="C7037" s="2" t="s">
        <v>32</v>
      </c>
      <c r="D7037" s="2" t="str">
        <f>IF(Original!D7040 = "-", "Male", Original!D7040)</f>
        <v>Male</v>
      </c>
      <c r="E7037" s="2" t="s">
        <v>12</v>
      </c>
      <c r="F7037" s="2" t="str">
        <f>IF(Original!F7040 = "-", "c9", Original!F7040)</f>
        <v>i7</v>
      </c>
      <c r="G7037" s="2">
        <f>IF(ISBLANK(Original!G7040),MEDIAN(Original!G:G),Original!G7040)</f>
        <v>57008</v>
      </c>
    </row>
    <row r="7038" spans="1:7" x14ac:dyDescent="0.3">
      <c r="A7038" s="2">
        <v>865773</v>
      </c>
      <c r="B7038" s="3">
        <v>41859.670949074076</v>
      </c>
      <c r="C7038" s="2" t="s">
        <v>32</v>
      </c>
      <c r="D7038" s="2" t="str">
        <f>IF(Original!D7041 = "-", "Male", Original!D7041)</f>
        <v>Female</v>
      </c>
      <c r="E7038" s="2" t="s">
        <v>12</v>
      </c>
      <c r="F7038" s="2" t="str">
        <f>IF(Original!F7041 = "-", "c9", Original!F7041)</f>
        <v>c5</v>
      </c>
      <c r="G7038" s="2">
        <f>IF(ISBLANK(Original!G7041),MEDIAN(Original!G:G),Original!G7041)</f>
        <v>97745</v>
      </c>
    </row>
    <row r="7039" spans="1:7" x14ac:dyDescent="0.3">
      <c r="A7039" s="2">
        <v>924770</v>
      </c>
      <c r="B7039" s="3">
        <v>41867.48715277778</v>
      </c>
      <c r="C7039" s="2" t="s">
        <v>32</v>
      </c>
      <c r="D7039" s="2" t="str">
        <f>IF(Original!D7042 = "-", "Male", Original!D7042)</f>
        <v>Male</v>
      </c>
      <c r="E7039" s="2" t="s">
        <v>12</v>
      </c>
      <c r="F7039" s="2" t="str">
        <f>IF(Original!F7042 = "-", "c9", Original!F7042)</f>
        <v>i7</v>
      </c>
      <c r="G7039" s="2">
        <f>IF(ISBLANK(Original!G7042),MEDIAN(Original!G:G),Original!G7042)</f>
        <v>68808</v>
      </c>
    </row>
    <row r="7040" spans="1:7" x14ac:dyDescent="0.3">
      <c r="A7040" s="2">
        <v>949061</v>
      </c>
      <c r="B7040" s="3">
        <v>41867.487986111111</v>
      </c>
      <c r="C7040" s="2" t="s">
        <v>32</v>
      </c>
      <c r="D7040" s="2" t="str">
        <f>IF(Original!D7043 = "-", "Male", Original!D7043)</f>
        <v>Male</v>
      </c>
      <c r="E7040" s="2" t="s">
        <v>12</v>
      </c>
      <c r="F7040" s="2" t="str">
        <f>IF(Original!F7043 = "-", "c9", Original!F7043)</f>
        <v>i7</v>
      </c>
      <c r="G7040" s="2">
        <f>IF(ISBLANK(Original!G7043),MEDIAN(Original!G:G),Original!G7043)</f>
        <v>78624</v>
      </c>
    </row>
    <row r="7041" spans="1:7" x14ac:dyDescent="0.3">
      <c r="A7041" s="2">
        <v>651171</v>
      </c>
      <c r="B7041" s="3">
        <v>41867.489618055559</v>
      </c>
      <c r="C7041" s="2" t="s">
        <v>32</v>
      </c>
      <c r="D7041" s="2" t="str">
        <f>IF(Original!D7044 = "-", "Male", Original!D7044)</f>
        <v>Male</v>
      </c>
      <c r="E7041" s="2" t="s">
        <v>12</v>
      </c>
      <c r="F7041" s="2" t="str">
        <f>IF(Original!F7044 = "-", "c9", Original!F7044)</f>
        <v>i7</v>
      </c>
      <c r="G7041" s="2">
        <f>IF(ISBLANK(Original!G7044),MEDIAN(Original!G:G),Original!G7044)</f>
        <v>37368</v>
      </c>
    </row>
    <row r="7042" spans="1:7" x14ac:dyDescent="0.3">
      <c r="A7042" s="2">
        <v>557482</v>
      </c>
      <c r="B7042" s="3">
        <v>41867.490787037037</v>
      </c>
      <c r="C7042" s="2" t="s">
        <v>32</v>
      </c>
      <c r="D7042" s="2" t="str">
        <f>IF(Original!D7045 = "-", "Male", Original!D7045)</f>
        <v>Female</v>
      </c>
      <c r="E7042" s="2" t="s">
        <v>12</v>
      </c>
      <c r="F7042" s="2" t="str">
        <f>IF(Original!F7045 = "-", "c9", Original!F7045)</f>
        <v>i7</v>
      </c>
      <c r="G7042" s="2">
        <f>IF(ISBLANK(Original!G7045),MEDIAN(Original!G:G),Original!G7045)</f>
        <v>62205</v>
      </c>
    </row>
    <row r="7043" spans="1:7" x14ac:dyDescent="0.3">
      <c r="A7043" s="2">
        <v>541284</v>
      </c>
      <c r="B7043" s="3">
        <v>41880.453101851854</v>
      </c>
      <c r="C7043" s="2" t="s">
        <v>31</v>
      </c>
      <c r="D7043" s="2" t="str">
        <f>IF(Original!D7046 = "-", "Male", Original!D7046)</f>
        <v>Male</v>
      </c>
      <c r="E7043" s="2" t="s">
        <v>12</v>
      </c>
      <c r="F7043" s="2" t="str">
        <f>IF(Original!F7046 = "-", "c9", Original!F7046)</f>
        <v>i7</v>
      </c>
      <c r="G7043" s="2">
        <f>IF(ISBLANK(Original!G7046),MEDIAN(Original!G:G),Original!G7046)</f>
        <v>84304</v>
      </c>
    </row>
    <row r="7044" spans="1:7" x14ac:dyDescent="0.3">
      <c r="A7044" s="2">
        <v>653618</v>
      </c>
      <c r="B7044" s="3">
        <v>41880.453449074077</v>
      </c>
      <c r="C7044" s="2" t="s">
        <v>32</v>
      </c>
      <c r="D7044" s="2" t="str">
        <f>IF(Original!D7047 = "-", "Male", Original!D7047)</f>
        <v>Male</v>
      </c>
      <c r="E7044" s="2" t="s">
        <v>12</v>
      </c>
      <c r="F7044" s="2" t="str">
        <f>IF(Original!F7047 = "-", "c9", Original!F7047)</f>
        <v>i7</v>
      </c>
      <c r="G7044" s="2">
        <f>IF(ISBLANK(Original!G7047),MEDIAN(Original!G:G),Original!G7047)</f>
        <v>53683</v>
      </c>
    </row>
    <row r="7045" spans="1:7" x14ac:dyDescent="0.3">
      <c r="A7045" s="2">
        <v>664506</v>
      </c>
      <c r="B7045" s="3">
        <v>41880.45453703704</v>
      </c>
      <c r="C7045" s="2" t="s">
        <v>32</v>
      </c>
      <c r="D7045" s="2" t="str">
        <f>IF(Original!D7048 = "-", "Male", Original!D7048)</f>
        <v>Male</v>
      </c>
      <c r="E7045" s="2" t="s">
        <v>12</v>
      </c>
      <c r="F7045" s="2" t="str">
        <f>IF(Original!F7048 = "-", "c9", Original!F7048)</f>
        <v>i7</v>
      </c>
      <c r="G7045" s="2">
        <f>IF(ISBLANK(Original!G7048),MEDIAN(Original!G:G),Original!G7048)</f>
        <v>20749</v>
      </c>
    </row>
    <row r="7046" spans="1:7" x14ac:dyDescent="0.3">
      <c r="A7046" s="2">
        <v>441544</v>
      </c>
      <c r="B7046" s="3">
        <v>41880.454826388886</v>
      </c>
      <c r="C7046" s="2" t="s">
        <v>32</v>
      </c>
      <c r="D7046" s="2" t="str">
        <f>IF(Original!D7049 = "-", "Male", Original!D7049)</f>
        <v>Female</v>
      </c>
      <c r="E7046" s="2" t="s">
        <v>12</v>
      </c>
      <c r="F7046" s="2" t="str">
        <f>IF(Original!F7049 = "-", "c9", Original!F7049)</f>
        <v>i7</v>
      </c>
      <c r="G7046" s="2">
        <f>IF(ISBLANK(Original!G7049),MEDIAN(Original!G:G),Original!G7049)</f>
        <v>20174</v>
      </c>
    </row>
    <row r="7047" spans="1:7" x14ac:dyDescent="0.3">
      <c r="A7047" s="2">
        <v>457450</v>
      </c>
      <c r="B7047" s="3">
        <v>41880.455208333333</v>
      </c>
      <c r="C7047" s="2" t="s">
        <v>32</v>
      </c>
      <c r="D7047" s="2" t="str">
        <f>IF(Original!D7050 = "-", "Male", Original!D7050)</f>
        <v>Male</v>
      </c>
      <c r="E7047" s="2" t="s">
        <v>12</v>
      </c>
      <c r="F7047" s="2" t="str">
        <f>IF(Original!F7050 = "-", "c9", Original!F7050)</f>
        <v>i7</v>
      </c>
      <c r="G7047" s="2">
        <f>IF(ISBLANK(Original!G7050),MEDIAN(Original!G:G),Original!G7050)</f>
        <v>28398</v>
      </c>
    </row>
    <row r="7048" spans="1:7" x14ac:dyDescent="0.3">
      <c r="A7048" s="2">
        <v>624975</v>
      </c>
      <c r="B7048" s="3">
        <v>41839.303865740738</v>
      </c>
      <c r="C7048" s="2" t="s">
        <v>32</v>
      </c>
      <c r="D7048" s="2" t="str">
        <f>IF(Original!D7051 = "-", "Male", Original!D7051)</f>
        <v>Female</v>
      </c>
      <c r="E7048" s="2" t="s">
        <v>20</v>
      </c>
      <c r="F7048" s="2" t="str">
        <f>IF(Original!F7051 = "-", "c9", Original!F7051)</f>
        <v>c9</v>
      </c>
      <c r="G7048" s="2">
        <f>IF(ISBLANK(Original!G7051),MEDIAN(Original!G:G),Original!G7051)</f>
        <v>10013</v>
      </c>
    </row>
    <row r="7049" spans="1:7" x14ac:dyDescent="0.3">
      <c r="A7049" s="2">
        <v>434314</v>
      </c>
      <c r="B7049" s="3">
        <v>41870.549444444441</v>
      </c>
      <c r="C7049" s="2" t="s">
        <v>32</v>
      </c>
      <c r="D7049" s="2" t="str">
        <f>IF(Original!D7052 = "-", "Male", Original!D7052)</f>
        <v>Male</v>
      </c>
      <c r="E7049" s="2" t="s">
        <v>17</v>
      </c>
      <c r="F7049" s="2" t="str">
        <f>IF(Original!F7052 = "-", "c9", Original!F7052)</f>
        <v>c9</v>
      </c>
      <c r="G7049" s="2">
        <f>IF(ISBLANK(Original!G7052),MEDIAN(Original!G:G),Original!G7052)</f>
        <v>85078</v>
      </c>
    </row>
    <row r="7050" spans="1:7" x14ac:dyDescent="0.3">
      <c r="A7050" s="2">
        <v>603433</v>
      </c>
      <c r="B7050" s="3">
        <v>41867.355949074074</v>
      </c>
      <c r="C7050" s="2" t="s">
        <v>31</v>
      </c>
      <c r="D7050" s="2" t="str">
        <f>IF(Original!D7053 = "-", "Male", Original!D7053)</f>
        <v>Male</v>
      </c>
      <c r="E7050" s="2" t="s">
        <v>20</v>
      </c>
      <c r="F7050" s="2" t="str">
        <f>IF(Original!F7053 = "-", "c9", Original!F7053)</f>
        <v>c5</v>
      </c>
      <c r="G7050" s="2">
        <f>IF(ISBLANK(Original!G7053),MEDIAN(Original!G:G),Original!G7053)</f>
        <v>72204</v>
      </c>
    </row>
    <row r="7051" spans="1:7" x14ac:dyDescent="0.3">
      <c r="A7051" s="2">
        <v>808943</v>
      </c>
      <c r="B7051" s="3">
        <v>41867.357662037037</v>
      </c>
      <c r="C7051" s="2" t="s">
        <v>32</v>
      </c>
      <c r="D7051" s="2" t="str">
        <f>IF(Original!D7054 = "-", "Male", Original!D7054)</f>
        <v>Male</v>
      </c>
      <c r="E7051" s="2" t="s">
        <v>20</v>
      </c>
      <c r="F7051" s="2" t="str">
        <f>IF(Original!F7054 = "-", "c9", Original!F7054)</f>
        <v>c5</v>
      </c>
      <c r="G7051" s="2">
        <f>IF(ISBLANK(Original!G7054),MEDIAN(Original!G:G),Original!G7054)</f>
        <v>79028</v>
      </c>
    </row>
    <row r="7052" spans="1:7" x14ac:dyDescent="0.3">
      <c r="A7052" s="2">
        <v>349391</v>
      </c>
      <c r="B7052" s="3">
        <v>41869.047118055554</v>
      </c>
      <c r="C7052" s="2" t="s">
        <v>31</v>
      </c>
      <c r="D7052" s="2" t="str">
        <f>IF(Original!D7055 = "-", "Male", Original!D7055)</f>
        <v>Male</v>
      </c>
      <c r="E7052" s="2" t="s">
        <v>12</v>
      </c>
      <c r="F7052" s="2" t="str">
        <f>IF(Original!F7055 = "-", "c9", Original!F7055)</f>
        <v>i7</v>
      </c>
      <c r="G7052" s="2">
        <f>IF(ISBLANK(Original!G7055),MEDIAN(Original!G:G),Original!G7055)</f>
        <v>75002</v>
      </c>
    </row>
    <row r="7053" spans="1:7" x14ac:dyDescent="0.3">
      <c r="A7053" s="2">
        <v>533386</v>
      </c>
      <c r="B7053" s="3">
        <v>41869.050439814811</v>
      </c>
      <c r="C7053" s="2" t="s">
        <v>32</v>
      </c>
      <c r="D7053" s="2" t="str">
        <f>IF(Original!D7056 = "-", "Male", Original!D7056)</f>
        <v>Male</v>
      </c>
      <c r="E7053" s="2" t="s">
        <v>12</v>
      </c>
      <c r="F7053" s="2" t="str">
        <f>IF(Original!F7056 = "-", "c9", Original!F7056)</f>
        <v>i7</v>
      </c>
      <c r="G7053" s="2">
        <f>IF(ISBLANK(Original!G7056),MEDIAN(Original!G:G),Original!G7056)</f>
        <v>72809</v>
      </c>
    </row>
    <row r="7054" spans="1:7" x14ac:dyDescent="0.3">
      <c r="A7054" s="2">
        <v>599040</v>
      </c>
      <c r="B7054" s="3">
        <v>41874.54142361111</v>
      </c>
      <c r="C7054" s="2" t="s">
        <v>32</v>
      </c>
      <c r="D7054" s="2" t="str">
        <f>IF(Original!D7057 = "-", "Male", Original!D7057)</f>
        <v>Female</v>
      </c>
      <c r="E7054" s="2" t="s">
        <v>13</v>
      </c>
      <c r="F7054" s="2" t="str">
        <f>IF(Original!F7057 = "-", "c9", Original!F7057)</f>
        <v>i6</v>
      </c>
      <c r="G7054" s="2">
        <f>IF(ISBLANK(Original!G7057),MEDIAN(Original!G:G),Original!G7057)</f>
        <v>42711</v>
      </c>
    </row>
    <row r="7055" spans="1:7" x14ac:dyDescent="0.3">
      <c r="A7055" s="2">
        <v>443730</v>
      </c>
      <c r="B7055" s="3">
        <v>41882.694467592592</v>
      </c>
      <c r="C7055" s="2" t="s">
        <v>32</v>
      </c>
      <c r="D7055" s="2" t="str">
        <f>IF(Original!D7058 = "-", "Male", Original!D7058)</f>
        <v>Male</v>
      </c>
      <c r="E7055" s="2" t="s">
        <v>13</v>
      </c>
      <c r="F7055" s="2" t="str">
        <f>IF(Original!F7058 = "-", "c9", Original!F7058)</f>
        <v>i6</v>
      </c>
      <c r="G7055" s="2">
        <f>IF(ISBLANK(Original!G7058),MEDIAN(Original!G:G),Original!G7058)</f>
        <v>12989</v>
      </c>
    </row>
    <row r="7056" spans="1:7" x14ac:dyDescent="0.3">
      <c r="A7056" s="2">
        <v>716206</v>
      </c>
      <c r="B7056" s="3">
        <v>41857.739687499998</v>
      </c>
      <c r="C7056" s="2" t="s">
        <v>31</v>
      </c>
      <c r="D7056" s="2" t="str">
        <f>IF(Original!D7059 = "-", "Male", Original!D7059)</f>
        <v>Female</v>
      </c>
      <c r="E7056" s="2" t="s">
        <v>20</v>
      </c>
      <c r="F7056" s="2" t="str">
        <f>IF(Original!F7059 = "-", "c9", Original!F7059)</f>
        <v>b9</v>
      </c>
      <c r="G7056" s="2">
        <f>IF(ISBLANK(Original!G7059),MEDIAN(Original!G:G),Original!G7059)</f>
        <v>9600</v>
      </c>
    </row>
    <row r="7057" spans="1:7" x14ac:dyDescent="0.3">
      <c r="A7057" s="2">
        <v>675339</v>
      </c>
      <c r="B7057" s="3">
        <v>41857.739594907405</v>
      </c>
      <c r="C7057" s="2" t="s">
        <v>32</v>
      </c>
      <c r="D7057" s="2" t="str">
        <f>IF(Original!D7060 = "-", "Male", Original!D7060)</f>
        <v>Female</v>
      </c>
      <c r="E7057" s="2" t="s">
        <v>20</v>
      </c>
      <c r="F7057" s="2" t="str">
        <f>IF(Original!F7060 = "-", "c9", Original!F7060)</f>
        <v>b9</v>
      </c>
      <c r="G7057" s="2">
        <f>IF(ISBLANK(Original!G7060),MEDIAN(Original!G:G),Original!G7060)</f>
        <v>34931</v>
      </c>
    </row>
    <row r="7058" spans="1:7" x14ac:dyDescent="0.3">
      <c r="A7058" s="2">
        <v>408330</v>
      </c>
      <c r="B7058" s="3">
        <v>41850.519652777781</v>
      </c>
      <c r="C7058" s="2" t="s">
        <v>32</v>
      </c>
      <c r="D7058" s="2" t="str">
        <f>IF(Original!D7061 = "-", "Male", Original!D7061)</f>
        <v>Female</v>
      </c>
      <c r="E7058" s="2" t="s">
        <v>20</v>
      </c>
      <c r="F7058" s="2" t="str">
        <f>IF(Original!F7061 = "-", "c9", Original!F7061)</f>
        <v>i6</v>
      </c>
      <c r="G7058" s="2">
        <f>IF(ISBLANK(Original!G7061),MEDIAN(Original!G:G),Original!G7061)</f>
        <v>34413</v>
      </c>
    </row>
    <row r="7059" spans="1:7" x14ac:dyDescent="0.3">
      <c r="A7059" s="2">
        <v>926123</v>
      </c>
      <c r="B7059" s="3">
        <v>41867.529340277775</v>
      </c>
      <c r="C7059" s="2" t="s">
        <v>32</v>
      </c>
      <c r="D7059" s="2" t="str">
        <f>IF(Original!D7062 = "-", "Male", Original!D7062)</f>
        <v>Male</v>
      </c>
      <c r="E7059" s="2" t="s">
        <v>17</v>
      </c>
      <c r="F7059" s="2" t="str">
        <f>IF(Original!F7062 = "-", "c9", Original!F7062)</f>
        <v>b9</v>
      </c>
      <c r="G7059" s="2">
        <f>IF(ISBLANK(Original!G7062),MEDIAN(Original!G:G),Original!G7062)</f>
        <v>93385</v>
      </c>
    </row>
    <row r="7060" spans="1:7" x14ac:dyDescent="0.3">
      <c r="A7060" s="2">
        <v>437507</v>
      </c>
      <c r="B7060" s="3">
        <v>41871.304884259262</v>
      </c>
      <c r="C7060" s="2" t="s">
        <v>32</v>
      </c>
      <c r="D7060" s="2" t="str">
        <f>IF(Original!D7063 = "-", "Male", Original!D7063)</f>
        <v>Female</v>
      </c>
      <c r="E7060" s="2" t="s">
        <v>17</v>
      </c>
      <c r="F7060" s="2" t="str">
        <f>IF(Original!F7063 = "-", "c9", Original!F7063)</f>
        <v>c9</v>
      </c>
      <c r="G7060" s="2">
        <f>IF(ISBLANK(Original!G7063),MEDIAN(Original!G:G),Original!G7063)</f>
        <v>14415</v>
      </c>
    </row>
    <row r="7061" spans="1:7" x14ac:dyDescent="0.3">
      <c r="A7061" s="2">
        <v>934902</v>
      </c>
      <c r="B7061" s="3">
        <v>41881.3512962963</v>
      </c>
      <c r="C7061" s="2" t="s">
        <v>32</v>
      </c>
      <c r="D7061" s="2" t="str">
        <f>IF(Original!D7064 = "-", "Male", Original!D7064)</f>
        <v>Female</v>
      </c>
      <c r="E7061" s="2" t="s">
        <v>17</v>
      </c>
      <c r="F7061" s="2" t="str">
        <f>IF(Original!F7064 = "-", "c9", Original!F7064)</f>
        <v>c9</v>
      </c>
      <c r="G7061" s="2">
        <f>IF(ISBLANK(Original!G7064),MEDIAN(Original!G:G),Original!G7064)</f>
        <v>28498</v>
      </c>
    </row>
    <row r="7062" spans="1:7" x14ac:dyDescent="0.3">
      <c r="A7062" s="2">
        <v>769054</v>
      </c>
      <c r="B7062" s="3">
        <v>41881.351770833331</v>
      </c>
      <c r="C7062" s="2" t="s">
        <v>32</v>
      </c>
      <c r="D7062" s="2" t="str">
        <f>IF(Original!D7065 = "-", "Male", Original!D7065)</f>
        <v>Female</v>
      </c>
      <c r="E7062" s="2" t="s">
        <v>17</v>
      </c>
      <c r="F7062" s="2" t="str">
        <f>IF(Original!F7065 = "-", "c9", Original!F7065)</f>
        <v>c9</v>
      </c>
      <c r="G7062" s="2">
        <f>IF(ISBLANK(Original!G7065),MEDIAN(Original!G:G),Original!G7065)</f>
        <v>9896</v>
      </c>
    </row>
    <row r="7063" spans="1:7" x14ac:dyDescent="0.3">
      <c r="A7063" s="2">
        <v>860465</v>
      </c>
      <c r="B7063" s="3">
        <v>41858.41920138889</v>
      </c>
      <c r="C7063" s="2" t="s">
        <v>32</v>
      </c>
      <c r="D7063" s="2" t="str">
        <f>IF(Original!D7066 = "-", "Male", Original!D7066)</f>
        <v>Male</v>
      </c>
      <c r="E7063" s="2" t="s">
        <v>16</v>
      </c>
      <c r="F7063" s="2" t="str">
        <f>IF(Original!F7066 = "-", "c9", Original!F7066)</f>
        <v>c5</v>
      </c>
      <c r="G7063" s="2">
        <f>IF(ISBLANK(Original!G7066),MEDIAN(Original!G:G),Original!G7066)</f>
        <v>63027</v>
      </c>
    </row>
    <row r="7064" spans="1:7" x14ac:dyDescent="0.3">
      <c r="A7064" s="2">
        <v>64715</v>
      </c>
      <c r="B7064" s="3">
        <v>41858.420011574075</v>
      </c>
      <c r="C7064" s="2" t="s">
        <v>32</v>
      </c>
      <c r="D7064" s="2" t="str">
        <f>IF(Original!D7067 = "-", "Male", Original!D7067)</f>
        <v>Female</v>
      </c>
      <c r="E7064" s="2" t="s">
        <v>16</v>
      </c>
      <c r="F7064" s="2" t="str">
        <f>IF(Original!F7067 = "-", "c9", Original!F7067)</f>
        <v>c5</v>
      </c>
      <c r="G7064" s="2">
        <f>IF(ISBLANK(Original!G7067),MEDIAN(Original!G:G),Original!G7067)</f>
        <v>36150</v>
      </c>
    </row>
    <row r="7065" spans="1:7" x14ac:dyDescent="0.3">
      <c r="A7065" s="2">
        <v>49349</v>
      </c>
      <c r="B7065" s="3">
        <v>41844.835532407407</v>
      </c>
      <c r="C7065" s="2" t="s">
        <v>32</v>
      </c>
      <c r="D7065" s="2" t="str">
        <f>IF(Original!D7068 = "-", "Male", Original!D7068)</f>
        <v>Male</v>
      </c>
      <c r="E7065" s="2" t="s">
        <v>17</v>
      </c>
      <c r="F7065" s="2" t="str">
        <f>IF(Original!F7068 = "-", "c9", Original!F7068)</f>
        <v>c9</v>
      </c>
      <c r="G7065" s="2">
        <f>IF(ISBLANK(Original!G7068),MEDIAN(Original!G:G),Original!G7068)</f>
        <v>43768</v>
      </c>
    </row>
    <row r="7066" spans="1:7" x14ac:dyDescent="0.3">
      <c r="A7066" s="2">
        <v>386691</v>
      </c>
      <c r="B7066" s="3">
        <v>41864.636122685188</v>
      </c>
      <c r="C7066" s="2" t="s">
        <v>32</v>
      </c>
      <c r="D7066" s="2" t="str">
        <f>IF(Original!D7069 = "-", "Male", Original!D7069)</f>
        <v>Male</v>
      </c>
      <c r="E7066" s="2" t="s">
        <v>20</v>
      </c>
      <c r="F7066" s="2" t="str">
        <f>IF(Original!F7069 = "-", "c9", Original!F7069)</f>
        <v>i7</v>
      </c>
      <c r="G7066" s="2">
        <f>IF(ISBLANK(Original!G7069),MEDIAN(Original!G:G),Original!G7069)</f>
        <v>84298</v>
      </c>
    </row>
    <row r="7067" spans="1:7" x14ac:dyDescent="0.3">
      <c r="A7067" s="2">
        <v>152421</v>
      </c>
      <c r="B7067" s="3">
        <v>41864.637372685182</v>
      </c>
      <c r="C7067" s="2" t="s">
        <v>32</v>
      </c>
      <c r="D7067" s="2" t="str">
        <f>IF(Original!D7070 = "-", "Male", Original!D7070)</f>
        <v>Female</v>
      </c>
      <c r="E7067" s="2" t="s">
        <v>20</v>
      </c>
      <c r="F7067" s="2" t="str">
        <f>IF(Original!F7070 = "-", "c9", Original!F7070)</f>
        <v>i7</v>
      </c>
      <c r="G7067" s="2">
        <f>IF(ISBLANK(Original!G7070),MEDIAN(Original!G:G),Original!G7070)</f>
        <v>41893</v>
      </c>
    </row>
    <row r="7068" spans="1:7" x14ac:dyDescent="0.3">
      <c r="A7068" s="2">
        <v>825990</v>
      </c>
      <c r="B7068" s="3">
        <v>41862.471539351849</v>
      </c>
      <c r="C7068" s="2" t="s">
        <v>32</v>
      </c>
      <c r="D7068" s="2" t="str">
        <f>IF(Original!D7071 = "-", "Male", Original!D7071)</f>
        <v>Don’t want to say</v>
      </c>
      <c r="E7068" s="2" t="s">
        <v>17</v>
      </c>
      <c r="F7068" s="2" t="str">
        <f>IF(Original!F7071 = "-", "c9", Original!F7071)</f>
        <v>c9</v>
      </c>
      <c r="G7068" s="2">
        <f>IF(ISBLANK(Original!G7071),MEDIAN(Original!G:G),Original!G7071)</f>
        <v>27674</v>
      </c>
    </row>
    <row r="7069" spans="1:7" x14ac:dyDescent="0.3">
      <c r="A7069" s="2">
        <v>599361</v>
      </c>
      <c r="B7069" s="3">
        <v>41863.516331018516</v>
      </c>
      <c r="C7069" s="2" t="s">
        <v>31</v>
      </c>
      <c r="D7069" s="2" t="str">
        <f>IF(Original!D7072 = "-", "Male", Original!D7072)</f>
        <v>Male</v>
      </c>
      <c r="E7069" s="2" t="s">
        <v>17</v>
      </c>
      <c r="F7069" s="2" t="str">
        <f>IF(Original!F7072 = "-", "c9", Original!F7072)</f>
        <v>c9</v>
      </c>
      <c r="G7069" s="2">
        <f>IF(ISBLANK(Original!G7072),MEDIAN(Original!G:G),Original!G7072)</f>
        <v>71314</v>
      </c>
    </row>
    <row r="7070" spans="1:7" x14ac:dyDescent="0.3">
      <c r="A7070" s="2">
        <v>67257</v>
      </c>
      <c r="B7070" s="3">
        <v>41863.517442129632</v>
      </c>
      <c r="C7070" s="2" t="s">
        <v>32</v>
      </c>
      <c r="D7070" s="2" t="str">
        <f>IF(Original!D7073 = "-", "Male", Original!D7073)</f>
        <v>Male</v>
      </c>
      <c r="E7070" s="2" t="s">
        <v>17</v>
      </c>
      <c r="F7070" s="2" t="str">
        <f>IF(Original!F7073 = "-", "c9", Original!F7073)</f>
        <v>c9</v>
      </c>
      <c r="G7070" s="2">
        <f>IF(ISBLANK(Original!G7073),MEDIAN(Original!G:G),Original!G7073)</f>
        <v>44261</v>
      </c>
    </row>
    <row r="7071" spans="1:7" x14ac:dyDescent="0.3">
      <c r="A7071" s="2">
        <v>634464</v>
      </c>
      <c r="B7071" s="3">
        <v>41863.516111111108</v>
      </c>
      <c r="C7071" s="2" t="s">
        <v>32</v>
      </c>
      <c r="D7071" s="2" t="str">
        <f>IF(Original!D7074 = "-", "Male", Original!D7074)</f>
        <v>Don’t want to say</v>
      </c>
      <c r="E7071" s="2" t="s">
        <v>17</v>
      </c>
      <c r="F7071" s="2" t="str">
        <f>IF(Original!F7074 = "-", "c9", Original!F7074)</f>
        <v>c9</v>
      </c>
      <c r="G7071" s="2">
        <f>IF(ISBLANK(Original!G7074),MEDIAN(Original!G:G),Original!G7074)</f>
        <v>38721</v>
      </c>
    </row>
    <row r="7072" spans="1:7" x14ac:dyDescent="0.3">
      <c r="A7072" s="2">
        <v>218982</v>
      </c>
      <c r="B7072" s="3">
        <v>41857.706643518519</v>
      </c>
      <c r="C7072" s="2" t="s">
        <v>32</v>
      </c>
      <c r="D7072" s="2" t="str">
        <f>IF(Original!D7075 = "-", "Male", Original!D7075)</f>
        <v>Female</v>
      </c>
      <c r="E7072" s="2" t="s">
        <v>17</v>
      </c>
      <c r="F7072" s="2" t="str">
        <f>IF(Original!F7075 = "-", "c9", Original!F7075)</f>
        <v>c9</v>
      </c>
      <c r="G7072" s="2">
        <f>IF(ISBLANK(Original!G7075),MEDIAN(Original!G:G),Original!G7075)</f>
        <v>26623</v>
      </c>
    </row>
    <row r="7073" spans="1:7" x14ac:dyDescent="0.3">
      <c r="A7073" s="2">
        <v>686184</v>
      </c>
      <c r="B7073" s="3">
        <v>41857.707858796297</v>
      </c>
      <c r="C7073" s="2" t="s">
        <v>32</v>
      </c>
      <c r="D7073" s="2" t="str">
        <f>IF(Original!D7076 = "-", "Male", Original!D7076)</f>
        <v>Male</v>
      </c>
      <c r="E7073" s="2" t="s">
        <v>17</v>
      </c>
      <c r="F7073" s="2" t="str">
        <f>IF(Original!F7076 = "-", "c9", Original!F7076)</f>
        <v>c9</v>
      </c>
      <c r="G7073" s="2">
        <f>IF(ISBLANK(Original!G7076),MEDIAN(Original!G:G),Original!G7076)</f>
        <v>51585</v>
      </c>
    </row>
    <row r="7074" spans="1:7" x14ac:dyDescent="0.3">
      <c r="A7074" s="2">
        <v>489117</v>
      </c>
      <c r="B7074" s="3">
        <v>41857.708541666667</v>
      </c>
      <c r="C7074" s="2" t="s">
        <v>32</v>
      </c>
      <c r="D7074" s="2" t="str">
        <f>IF(Original!D7077 = "-", "Male", Original!D7077)</f>
        <v>Male</v>
      </c>
      <c r="E7074" s="2" t="s">
        <v>17</v>
      </c>
      <c r="F7074" s="2" t="str">
        <f>IF(Original!F7077 = "-", "c9", Original!F7077)</f>
        <v>c9</v>
      </c>
      <c r="G7074" s="2">
        <f>IF(ISBLANK(Original!G7077),MEDIAN(Original!G:G),Original!G7077)</f>
        <v>70665</v>
      </c>
    </row>
    <row r="7075" spans="1:7" x14ac:dyDescent="0.3">
      <c r="A7075" s="2">
        <v>796140</v>
      </c>
      <c r="B7075" s="3">
        <v>41844.715069444443</v>
      </c>
      <c r="C7075" s="2" t="s">
        <v>32</v>
      </c>
      <c r="D7075" s="2" t="str">
        <f>IF(Original!D7078 = "-", "Male", Original!D7078)</f>
        <v>Male</v>
      </c>
      <c r="E7075" s="2" t="s">
        <v>17</v>
      </c>
      <c r="F7075" s="2" t="str">
        <f>IF(Original!F7078 = "-", "c9", Original!F7078)</f>
        <v>c5</v>
      </c>
      <c r="G7075" s="2">
        <f>IF(ISBLANK(Original!G7078),MEDIAN(Original!G:G),Original!G7078)</f>
        <v>53587</v>
      </c>
    </row>
    <row r="7076" spans="1:7" x14ac:dyDescent="0.3">
      <c r="A7076" s="2">
        <v>270561</v>
      </c>
      <c r="B7076" s="3">
        <v>41840.301724537036</v>
      </c>
      <c r="C7076" s="2" t="s">
        <v>32</v>
      </c>
      <c r="D7076" s="2" t="str">
        <f>IF(Original!D7079 = "-", "Male", Original!D7079)</f>
        <v>Male</v>
      </c>
      <c r="E7076" s="2" t="s">
        <v>12</v>
      </c>
      <c r="F7076" s="2" t="str">
        <f>IF(Original!F7079 = "-", "c9", Original!F7079)</f>
        <v>i7</v>
      </c>
      <c r="G7076" s="2">
        <f>IF(ISBLANK(Original!G7079),MEDIAN(Original!G:G),Original!G7079)</f>
        <v>86238</v>
      </c>
    </row>
    <row r="7077" spans="1:7" x14ac:dyDescent="0.3">
      <c r="A7077" s="2">
        <v>292796</v>
      </c>
      <c r="B7077" s="3">
        <v>41872.690138888887</v>
      </c>
      <c r="C7077" s="2" t="s">
        <v>32</v>
      </c>
      <c r="D7077" s="2" t="str">
        <f>IF(Original!D7080 = "-", "Male", Original!D7080)</f>
        <v>Female</v>
      </c>
      <c r="E7077" s="2" t="s">
        <v>17</v>
      </c>
      <c r="F7077" s="2" t="str">
        <f>IF(Original!F7080 = "-", "c9", Original!F7080)</f>
        <v>i6</v>
      </c>
      <c r="G7077" s="2">
        <f>IF(ISBLANK(Original!G7080),MEDIAN(Original!G:G),Original!G7080)</f>
        <v>36116</v>
      </c>
    </row>
    <row r="7078" spans="1:7" x14ac:dyDescent="0.3">
      <c r="A7078" s="2">
        <v>259135</v>
      </c>
      <c r="B7078" s="3">
        <v>41872.691458333335</v>
      </c>
      <c r="C7078" s="2" t="s">
        <v>31</v>
      </c>
      <c r="D7078" s="2" t="str">
        <f>IF(Original!D7081 = "-", "Male", Original!D7081)</f>
        <v>Male</v>
      </c>
      <c r="E7078" s="2" t="s">
        <v>17</v>
      </c>
      <c r="F7078" s="2" t="str">
        <f>IF(Original!F7081 = "-", "c9", Original!F7081)</f>
        <v>i6</v>
      </c>
      <c r="G7078" s="2">
        <f>IF(ISBLANK(Original!G7081),MEDIAN(Original!G:G),Original!G7081)</f>
        <v>89449</v>
      </c>
    </row>
    <row r="7079" spans="1:7" x14ac:dyDescent="0.3">
      <c r="A7079" s="2">
        <v>874458</v>
      </c>
      <c r="B7079" s="3">
        <v>41872.692442129628</v>
      </c>
      <c r="C7079" s="2" t="s">
        <v>32</v>
      </c>
      <c r="D7079" s="2" t="str">
        <f>IF(Original!D7082 = "-", "Male", Original!D7082)</f>
        <v>Male</v>
      </c>
      <c r="E7079" s="2" t="s">
        <v>17</v>
      </c>
      <c r="F7079" s="2" t="str">
        <f>IF(Original!F7082 = "-", "c9", Original!F7082)</f>
        <v>i6</v>
      </c>
      <c r="G7079" s="2">
        <f>IF(ISBLANK(Original!G7082),MEDIAN(Original!G:G),Original!G7082)</f>
        <v>6376</v>
      </c>
    </row>
    <row r="7080" spans="1:7" x14ac:dyDescent="0.3">
      <c r="A7080" s="2">
        <v>12977</v>
      </c>
      <c r="B7080" s="3">
        <v>41872.693460648145</v>
      </c>
      <c r="C7080" s="2" t="s">
        <v>32</v>
      </c>
      <c r="D7080" s="2" t="str">
        <f>IF(Original!D7083 = "-", "Male", Original!D7083)</f>
        <v>Male</v>
      </c>
      <c r="E7080" s="2" t="s">
        <v>17</v>
      </c>
      <c r="F7080" s="2" t="str">
        <f>IF(Original!F7083 = "-", "c9", Original!F7083)</f>
        <v>i6</v>
      </c>
      <c r="G7080" s="2">
        <f>IF(ISBLANK(Original!G7083),MEDIAN(Original!G:G),Original!G7083)</f>
        <v>39477</v>
      </c>
    </row>
    <row r="7081" spans="1:7" x14ac:dyDescent="0.3">
      <c r="A7081" s="2">
        <v>281289</v>
      </c>
      <c r="B7081" s="3">
        <v>41872.69599537037</v>
      </c>
      <c r="C7081" s="2" t="s">
        <v>32</v>
      </c>
      <c r="D7081" s="2" t="str">
        <f>IF(Original!D7084 = "-", "Male", Original!D7084)</f>
        <v>Male</v>
      </c>
      <c r="E7081" s="2" t="s">
        <v>17</v>
      </c>
      <c r="F7081" s="2" t="str">
        <f>IF(Original!F7084 = "-", "c9", Original!F7084)</f>
        <v>i6</v>
      </c>
      <c r="G7081" s="2">
        <f>IF(ISBLANK(Original!G7084),MEDIAN(Original!G:G),Original!G7084)</f>
        <v>9884</v>
      </c>
    </row>
    <row r="7082" spans="1:7" x14ac:dyDescent="0.3">
      <c r="A7082" s="2">
        <v>390664</v>
      </c>
      <c r="B7082" s="3">
        <v>41844.635601851849</v>
      </c>
      <c r="C7082" s="2" t="s">
        <v>32</v>
      </c>
      <c r="D7082" s="2" t="str">
        <f>IF(Original!D7085 = "-", "Male", Original!D7085)</f>
        <v>Male</v>
      </c>
      <c r="E7082" s="2" t="s">
        <v>20</v>
      </c>
      <c r="F7082" s="2" t="str">
        <f>IF(Original!F7085 = "-", "c9", Original!F7085)</f>
        <v>i5</v>
      </c>
      <c r="G7082" s="2">
        <f>IF(ISBLANK(Original!G7085),MEDIAN(Original!G:G),Original!G7085)</f>
        <v>75703</v>
      </c>
    </row>
    <row r="7083" spans="1:7" x14ac:dyDescent="0.3">
      <c r="A7083" s="2">
        <v>271872</v>
      </c>
      <c r="B7083" s="3">
        <v>41844.636759259258</v>
      </c>
      <c r="C7083" s="2" t="s">
        <v>32</v>
      </c>
      <c r="D7083" s="2" t="str">
        <f>IF(Original!D7086 = "-", "Male", Original!D7086)</f>
        <v>Male</v>
      </c>
      <c r="E7083" s="2" t="s">
        <v>20</v>
      </c>
      <c r="F7083" s="2" t="str">
        <f>IF(Original!F7086 = "-", "c9", Original!F7086)</f>
        <v>i5</v>
      </c>
      <c r="G7083" s="2">
        <f>IF(ISBLANK(Original!G7086),MEDIAN(Original!G:G),Original!G7086)</f>
        <v>13712</v>
      </c>
    </row>
    <row r="7084" spans="1:7" x14ac:dyDescent="0.3">
      <c r="A7084" s="2">
        <v>617133</v>
      </c>
      <c r="B7084" s="3">
        <v>41849.811747685184</v>
      </c>
      <c r="C7084" s="2" t="s">
        <v>32</v>
      </c>
      <c r="D7084" s="2" t="str">
        <f>IF(Original!D7087 = "-", "Male", Original!D7087)</f>
        <v>Male</v>
      </c>
      <c r="E7084" s="2" t="s">
        <v>17</v>
      </c>
      <c r="F7084" s="2" t="str">
        <f>IF(Original!F7087 = "-", "c9", Original!F7087)</f>
        <v>c5</v>
      </c>
      <c r="G7084" s="2">
        <f>IF(ISBLANK(Original!G7087),MEDIAN(Original!G:G),Original!G7087)</f>
        <v>95743</v>
      </c>
    </row>
    <row r="7085" spans="1:7" x14ac:dyDescent="0.3">
      <c r="A7085" s="2">
        <v>922299</v>
      </c>
      <c r="B7085" s="3">
        <v>41852.815636574072</v>
      </c>
      <c r="C7085" s="2" t="s">
        <v>32</v>
      </c>
      <c r="D7085" s="2" t="str">
        <f>IF(Original!D7088 = "-", "Male", Original!D7088)</f>
        <v>Male</v>
      </c>
      <c r="E7085" s="2" t="s">
        <v>13</v>
      </c>
      <c r="F7085" s="2" t="str">
        <f>IF(Original!F7088 = "-", "c9", Original!F7088)</f>
        <v>c9</v>
      </c>
      <c r="G7085" s="2">
        <f>IF(ISBLANK(Original!G7088),MEDIAN(Original!G:G),Original!G7088)</f>
        <v>69156</v>
      </c>
    </row>
    <row r="7086" spans="1:7" x14ac:dyDescent="0.3">
      <c r="A7086" s="2">
        <v>836210</v>
      </c>
      <c r="B7086" s="3">
        <v>41872.44158564815</v>
      </c>
      <c r="C7086" s="2" t="s">
        <v>31</v>
      </c>
      <c r="D7086" s="2" t="str">
        <f>IF(Original!D7089 = "-", "Male", Original!D7089)</f>
        <v>Male</v>
      </c>
      <c r="E7086" s="2" t="s">
        <v>17</v>
      </c>
      <c r="F7086" s="2" t="str">
        <f>IF(Original!F7089 = "-", "c9", Original!F7089)</f>
        <v>i7</v>
      </c>
      <c r="G7086" s="2">
        <f>IF(ISBLANK(Original!G7089),MEDIAN(Original!G:G),Original!G7089)</f>
        <v>4824</v>
      </c>
    </row>
    <row r="7087" spans="1:7" x14ac:dyDescent="0.3">
      <c r="A7087" s="2">
        <v>628304</v>
      </c>
      <c r="B7087" s="3">
        <v>41845.332106481481</v>
      </c>
      <c r="C7087" s="2" t="s">
        <v>32</v>
      </c>
      <c r="D7087" s="2" t="str">
        <f>IF(Original!D7090 = "-", "Male", Original!D7090)</f>
        <v>Female</v>
      </c>
      <c r="E7087" s="2" t="s">
        <v>14</v>
      </c>
      <c r="F7087" s="2" t="str">
        <f>IF(Original!F7090 = "-", "c9", Original!F7090)</f>
        <v>i7</v>
      </c>
      <c r="G7087" s="2">
        <f>IF(ISBLANK(Original!G7090),MEDIAN(Original!G:G),Original!G7090)</f>
        <v>84894</v>
      </c>
    </row>
    <row r="7088" spans="1:7" x14ac:dyDescent="0.3">
      <c r="A7088" s="2">
        <v>77091</v>
      </c>
      <c r="B7088" s="3">
        <v>41845.33252314815</v>
      </c>
      <c r="C7088" s="2" t="s">
        <v>32</v>
      </c>
      <c r="D7088" s="2" t="str">
        <f>IF(Original!D7091 = "-", "Male", Original!D7091)</f>
        <v>Female</v>
      </c>
      <c r="E7088" s="2" t="s">
        <v>14</v>
      </c>
      <c r="F7088" s="2" t="str">
        <f>IF(Original!F7091 = "-", "c9", Original!F7091)</f>
        <v>i7</v>
      </c>
      <c r="G7088" s="2">
        <f>IF(ISBLANK(Original!G7091),MEDIAN(Original!G:G),Original!G7091)</f>
        <v>18947</v>
      </c>
    </row>
    <row r="7089" spans="1:7" x14ac:dyDescent="0.3">
      <c r="A7089" s="2">
        <v>88476</v>
      </c>
      <c r="B7089" s="3">
        <v>41855.59888888889</v>
      </c>
      <c r="C7089" s="2" t="s">
        <v>32</v>
      </c>
      <c r="D7089" s="2" t="str">
        <f>IF(Original!D7092 = "-", "Male", Original!D7092)</f>
        <v>Male</v>
      </c>
      <c r="E7089" s="2" t="s">
        <v>20</v>
      </c>
      <c r="F7089" s="2" t="str">
        <f>IF(Original!F7092 = "-", "c9", Original!F7092)</f>
        <v>i5</v>
      </c>
      <c r="G7089" s="2">
        <f>IF(ISBLANK(Original!G7092),MEDIAN(Original!G:G),Original!G7092)</f>
        <v>13464</v>
      </c>
    </row>
    <row r="7090" spans="1:7" x14ac:dyDescent="0.3">
      <c r="A7090" s="2">
        <v>531761</v>
      </c>
      <c r="B7090" s="3">
        <v>41855.599988425929</v>
      </c>
      <c r="C7090" s="2" t="s">
        <v>32</v>
      </c>
      <c r="D7090" s="2" t="str">
        <f>IF(Original!D7093 = "-", "Male", Original!D7093)</f>
        <v>Male</v>
      </c>
      <c r="E7090" s="2" t="s">
        <v>20</v>
      </c>
      <c r="F7090" s="2" t="str">
        <f>IF(Original!F7093 = "-", "c9", Original!F7093)</f>
        <v>i5</v>
      </c>
      <c r="G7090" s="2">
        <f>IF(ISBLANK(Original!G7093),MEDIAN(Original!G:G),Original!G7093)</f>
        <v>89903</v>
      </c>
    </row>
    <row r="7091" spans="1:7" x14ac:dyDescent="0.3">
      <c r="A7091" s="2">
        <v>909449</v>
      </c>
      <c r="B7091" s="3">
        <v>41852.014918981484</v>
      </c>
      <c r="C7091" s="2" t="s">
        <v>32</v>
      </c>
      <c r="D7091" s="2" t="str">
        <f>IF(Original!D7094 = "-", "Male", Original!D7094)</f>
        <v>Male</v>
      </c>
      <c r="E7091" s="2" t="s">
        <v>20</v>
      </c>
      <c r="F7091" s="2" t="str">
        <f>IF(Original!F7094 = "-", "c9", Original!F7094)</f>
        <v>b9</v>
      </c>
      <c r="G7091" s="2">
        <f>IF(ISBLANK(Original!G7094),MEDIAN(Original!G:G),Original!G7094)</f>
        <v>23357</v>
      </c>
    </row>
    <row r="7092" spans="1:7" x14ac:dyDescent="0.3">
      <c r="A7092" s="2">
        <v>462611</v>
      </c>
      <c r="B7092" s="3">
        <v>41852.01635416667</v>
      </c>
      <c r="C7092" s="2" t="s">
        <v>31</v>
      </c>
      <c r="D7092" s="2" t="str">
        <f>IF(Original!D7095 = "-", "Male", Original!D7095)</f>
        <v>Male</v>
      </c>
      <c r="E7092" s="2" t="s">
        <v>20</v>
      </c>
      <c r="F7092" s="2" t="str">
        <f>IF(Original!F7095 = "-", "c9", Original!F7095)</f>
        <v>b9</v>
      </c>
      <c r="G7092" s="2">
        <f>IF(ISBLANK(Original!G7095),MEDIAN(Original!G:G),Original!G7095)</f>
        <v>93601</v>
      </c>
    </row>
    <row r="7093" spans="1:7" x14ac:dyDescent="0.3">
      <c r="A7093" s="2">
        <v>418179</v>
      </c>
      <c r="B7093" s="3">
        <v>41873.754293981481</v>
      </c>
      <c r="C7093" s="2" t="s">
        <v>31</v>
      </c>
      <c r="D7093" s="2" t="str">
        <f>IF(Original!D7096 = "-", "Male", Original!D7096)</f>
        <v>Female</v>
      </c>
      <c r="E7093" s="2" t="s">
        <v>20</v>
      </c>
      <c r="F7093" s="2" t="str">
        <f>IF(Original!F7096 = "-", "c9", Original!F7096)</f>
        <v>b9</v>
      </c>
      <c r="G7093" s="2">
        <f>IF(ISBLANK(Original!G7096),MEDIAN(Original!G:G),Original!G7096)</f>
        <v>87078</v>
      </c>
    </row>
    <row r="7094" spans="1:7" x14ac:dyDescent="0.3">
      <c r="A7094" s="2">
        <v>858210</v>
      </c>
      <c r="B7094" s="3">
        <v>41855.629837962966</v>
      </c>
      <c r="C7094" s="2" t="s">
        <v>32</v>
      </c>
      <c r="D7094" s="2" t="str">
        <f>IF(Original!D7097 = "-", "Male", Original!D7097)</f>
        <v>Male</v>
      </c>
      <c r="E7094" s="2" t="s">
        <v>17</v>
      </c>
      <c r="F7094" s="2" t="str">
        <f>IF(Original!F7097 = "-", "c9", Original!F7097)</f>
        <v>c9</v>
      </c>
      <c r="G7094" s="2">
        <f>IF(ISBLANK(Original!G7097),MEDIAN(Original!G:G),Original!G7097)</f>
        <v>21762</v>
      </c>
    </row>
    <row r="7095" spans="1:7" x14ac:dyDescent="0.3">
      <c r="A7095" s="2">
        <v>808809</v>
      </c>
      <c r="B7095" s="3">
        <v>41855.630208333336</v>
      </c>
      <c r="C7095" s="2" t="s">
        <v>31</v>
      </c>
      <c r="D7095" s="2" t="str">
        <f>IF(Original!D7098 = "-", "Male", Original!D7098)</f>
        <v>Male</v>
      </c>
      <c r="E7095" s="2" t="s">
        <v>17</v>
      </c>
      <c r="F7095" s="2" t="str">
        <f>IF(Original!F7098 = "-", "c9", Original!F7098)</f>
        <v>c9</v>
      </c>
      <c r="G7095" s="2">
        <f>IF(ISBLANK(Original!G7098),MEDIAN(Original!G:G),Original!G7098)</f>
        <v>73294</v>
      </c>
    </row>
    <row r="7096" spans="1:7" x14ac:dyDescent="0.3">
      <c r="A7096" s="2">
        <v>772406</v>
      </c>
      <c r="B7096" s="3">
        <v>41855.630752314813</v>
      </c>
      <c r="C7096" s="2" t="s">
        <v>32</v>
      </c>
      <c r="D7096" s="2" t="str">
        <f>IF(Original!D7099 = "-", "Male", Original!D7099)</f>
        <v>Male</v>
      </c>
      <c r="E7096" s="2" t="s">
        <v>17</v>
      </c>
      <c r="F7096" s="2" t="str">
        <f>IF(Original!F7099 = "-", "c9", Original!F7099)</f>
        <v>c9</v>
      </c>
      <c r="G7096" s="2">
        <f>IF(ISBLANK(Original!G7099),MEDIAN(Original!G:G),Original!G7099)</f>
        <v>83804</v>
      </c>
    </row>
    <row r="7097" spans="1:7" x14ac:dyDescent="0.3">
      <c r="A7097" s="2">
        <v>699829</v>
      </c>
      <c r="B7097" s="3">
        <v>41871.748541666668</v>
      </c>
      <c r="C7097" s="2" t="s">
        <v>32</v>
      </c>
      <c r="D7097" s="2" t="str">
        <f>IF(Original!D7100 = "-", "Male", Original!D7100)</f>
        <v>Male</v>
      </c>
      <c r="E7097" s="2" t="s">
        <v>14</v>
      </c>
      <c r="F7097" s="2" t="str">
        <f>IF(Original!F7100 = "-", "c9", Original!F7100)</f>
        <v>c9</v>
      </c>
      <c r="G7097" s="2">
        <f>IF(ISBLANK(Original!G7100),MEDIAN(Original!G:G),Original!G7100)</f>
        <v>9552</v>
      </c>
    </row>
    <row r="7098" spans="1:7" x14ac:dyDescent="0.3">
      <c r="A7098" s="2">
        <v>183488</v>
      </c>
      <c r="B7098" s="3">
        <v>41876.618483796294</v>
      </c>
      <c r="C7098" s="2" t="s">
        <v>32</v>
      </c>
      <c r="D7098" s="2" t="str">
        <f>IF(Original!D7101 = "-", "Male", Original!D7101)</f>
        <v>Male</v>
      </c>
      <c r="E7098" s="2" t="s">
        <v>12</v>
      </c>
      <c r="F7098" s="2" t="str">
        <f>IF(Original!F7101 = "-", "c9", Original!F7101)</f>
        <v>i7</v>
      </c>
      <c r="G7098" s="2">
        <f>IF(ISBLANK(Original!G7101),MEDIAN(Original!G:G),Original!G7101)</f>
        <v>86763</v>
      </c>
    </row>
    <row r="7099" spans="1:7" x14ac:dyDescent="0.3">
      <c r="A7099" s="2">
        <v>100057</v>
      </c>
      <c r="B7099" s="3">
        <v>41876.616759259261</v>
      </c>
      <c r="C7099" s="2" t="s">
        <v>32</v>
      </c>
      <c r="D7099" s="2" t="str">
        <f>IF(Original!D7102 = "-", "Male", Original!D7102)</f>
        <v>Don’t want to say</v>
      </c>
      <c r="E7099" s="2" t="s">
        <v>12</v>
      </c>
      <c r="F7099" s="2" t="str">
        <f>IF(Original!F7102 = "-", "c9", Original!F7102)</f>
        <v>i7</v>
      </c>
      <c r="G7099" s="2">
        <f>IF(ISBLANK(Original!G7102),MEDIAN(Original!G:G),Original!G7102)</f>
        <v>17148</v>
      </c>
    </row>
    <row r="7100" spans="1:7" x14ac:dyDescent="0.3">
      <c r="A7100" s="2">
        <v>956166</v>
      </c>
      <c r="B7100" s="3">
        <v>41879.801354166666</v>
      </c>
      <c r="C7100" s="2" t="s">
        <v>32</v>
      </c>
      <c r="D7100" s="2" t="str">
        <f>IF(Original!D7103 = "-", "Male", Original!D7103)</f>
        <v>Male</v>
      </c>
      <c r="E7100" s="2" t="s">
        <v>12</v>
      </c>
      <c r="F7100" s="2" t="str">
        <f>IF(Original!F7103 = "-", "c9", Original!F7103)</f>
        <v>i7</v>
      </c>
      <c r="G7100" s="2">
        <f>IF(ISBLANK(Original!G7103),MEDIAN(Original!G:G),Original!G7103)</f>
        <v>54008</v>
      </c>
    </row>
    <row r="7101" spans="1:7" x14ac:dyDescent="0.3">
      <c r="A7101" s="2">
        <v>206905</v>
      </c>
      <c r="B7101" s="3">
        <v>41879.80196759259</v>
      </c>
      <c r="C7101" s="2" t="s">
        <v>32</v>
      </c>
      <c r="D7101" s="2" t="str">
        <f>IF(Original!D7104 = "-", "Male", Original!D7104)</f>
        <v>Female</v>
      </c>
      <c r="E7101" s="2" t="s">
        <v>12</v>
      </c>
      <c r="F7101" s="2" t="str">
        <f>IF(Original!F7104 = "-", "c9", Original!F7104)</f>
        <v>i7</v>
      </c>
      <c r="G7101" s="2">
        <f>IF(ISBLANK(Original!G7104),MEDIAN(Original!G:G),Original!G7104)</f>
        <v>25986</v>
      </c>
    </row>
    <row r="7102" spans="1:7" x14ac:dyDescent="0.3">
      <c r="A7102" s="2">
        <v>116199</v>
      </c>
      <c r="B7102" s="3">
        <v>41874.525810185187</v>
      </c>
      <c r="C7102" s="2" t="s">
        <v>32</v>
      </c>
      <c r="D7102" s="2" t="str">
        <f>IF(Original!D7105 = "-", "Male", Original!D7105)</f>
        <v>Male</v>
      </c>
      <c r="E7102" s="2" t="s">
        <v>12</v>
      </c>
      <c r="F7102" s="2" t="str">
        <f>IF(Original!F7105 = "-", "c9", Original!F7105)</f>
        <v>c8</v>
      </c>
      <c r="G7102" s="2">
        <f>IF(ISBLANK(Original!G7105),MEDIAN(Original!G:G),Original!G7105)</f>
        <v>17225</v>
      </c>
    </row>
    <row r="7103" spans="1:7" x14ac:dyDescent="0.3">
      <c r="A7103" s="2">
        <v>460624</v>
      </c>
      <c r="B7103" s="3">
        <v>41855.594375000001</v>
      </c>
      <c r="C7103" s="2" t="s">
        <v>32</v>
      </c>
      <c r="D7103" s="2" t="str">
        <f>IF(Original!D7106 = "-", "Male", Original!D7106)</f>
        <v>Female</v>
      </c>
      <c r="E7103" s="2" t="s">
        <v>17</v>
      </c>
      <c r="F7103" s="2" t="str">
        <f>IF(Original!F7106 = "-", "c9", Original!F7106)</f>
        <v>c5</v>
      </c>
      <c r="G7103" s="2">
        <f>IF(ISBLANK(Original!G7106),MEDIAN(Original!G:G),Original!G7106)</f>
        <v>24951</v>
      </c>
    </row>
    <row r="7104" spans="1:7" x14ac:dyDescent="0.3">
      <c r="A7104" s="2">
        <v>903125</v>
      </c>
      <c r="B7104" s="3">
        <v>41867.634548611109</v>
      </c>
      <c r="C7104" s="2" t="s">
        <v>32</v>
      </c>
      <c r="D7104" s="2" t="str">
        <f>IF(Original!D7107 = "-", "Male", Original!D7107)</f>
        <v>Female</v>
      </c>
      <c r="E7104" s="2" t="s">
        <v>17</v>
      </c>
      <c r="F7104" s="2" t="str">
        <f>IF(Original!F7107 = "-", "c9", Original!F7107)</f>
        <v>b9</v>
      </c>
      <c r="G7104" s="2">
        <f>IF(ISBLANK(Original!G7107),MEDIAN(Original!G:G),Original!G7107)</f>
        <v>90575</v>
      </c>
    </row>
    <row r="7105" spans="1:7" x14ac:dyDescent="0.3">
      <c r="A7105" s="2">
        <v>409466</v>
      </c>
      <c r="B7105" s="3">
        <v>41847.642500000002</v>
      </c>
      <c r="C7105" s="2" t="s">
        <v>32</v>
      </c>
      <c r="D7105" s="2" t="str">
        <f>IF(Original!D7108 = "-", "Male", Original!D7108)</f>
        <v>Male</v>
      </c>
      <c r="E7105" s="2" t="s">
        <v>20</v>
      </c>
      <c r="F7105" s="2" t="str">
        <f>IF(Original!F7108 = "-", "c9", Original!F7108)</f>
        <v>c9</v>
      </c>
      <c r="G7105" s="2">
        <f>IF(ISBLANK(Original!G7108),MEDIAN(Original!G:G),Original!G7108)</f>
        <v>32105</v>
      </c>
    </row>
    <row r="7106" spans="1:7" x14ac:dyDescent="0.3">
      <c r="A7106" s="2">
        <v>904792</v>
      </c>
      <c r="B7106" s="3">
        <v>41857.615173611113</v>
      </c>
      <c r="C7106" s="2" t="s">
        <v>32</v>
      </c>
      <c r="D7106" s="2" t="str">
        <f>IF(Original!D7109 = "-", "Male", Original!D7109)</f>
        <v>Male</v>
      </c>
      <c r="E7106" s="2" t="s">
        <v>12</v>
      </c>
      <c r="F7106" s="2" t="str">
        <f>IF(Original!F7109 = "-", "c9", Original!F7109)</f>
        <v>c5</v>
      </c>
      <c r="G7106" s="2">
        <f>IF(ISBLANK(Original!G7109),MEDIAN(Original!G:G),Original!G7109)</f>
        <v>61332</v>
      </c>
    </row>
    <row r="7107" spans="1:7" x14ac:dyDescent="0.3">
      <c r="A7107" s="2">
        <v>847669</v>
      </c>
      <c r="B7107" s="3">
        <v>41857.615624999999</v>
      </c>
      <c r="C7107" s="2" t="s">
        <v>32</v>
      </c>
      <c r="D7107" s="2" t="str">
        <f>IF(Original!D7110 = "-", "Male", Original!D7110)</f>
        <v>Female</v>
      </c>
      <c r="E7107" s="2" t="s">
        <v>12</v>
      </c>
      <c r="F7107" s="2" t="str">
        <f>IF(Original!F7110 = "-", "c9", Original!F7110)</f>
        <v>c5</v>
      </c>
      <c r="G7107" s="2">
        <f>IF(ISBLANK(Original!G7110),MEDIAN(Original!G:G),Original!G7110)</f>
        <v>76940</v>
      </c>
    </row>
    <row r="7108" spans="1:7" x14ac:dyDescent="0.3">
      <c r="A7108" s="2">
        <v>695115</v>
      </c>
      <c r="B7108" s="3">
        <v>41857.616296296299</v>
      </c>
      <c r="C7108" s="2" t="s">
        <v>32</v>
      </c>
      <c r="D7108" s="2" t="str">
        <f>IF(Original!D7111 = "-", "Male", Original!D7111)</f>
        <v>Male</v>
      </c>
      <c r="E7108" s="2" t="s">
        <v>12</v>
      </c>
      <c r="F7108" s="2" t="str">
        <f>IF(Original!F7111 = "-", "c9", Original!F7111)</f>
        <v>c5</v>
      </c>
      <c r="G7108" s="2">
        <f>IF(ISBLANK(Original!G7111),MEDIAN(Original!G:G),Original!G7111)</f>
        <v>41880</v>
      </c>
    </row>
    <row r="7109" spans="1:7" x14ac:dyDescent="0.3">
      <c r="A7109" s="2">
        <v>61594</v>
      </c>
      <c r="B7109" s="3">
        <v>41851.665555555555</v>
      </c>
      <c r="C7109" s="2" t="s">
        <v>32</v>
      </c>
      <c r="D7109" s="2" t="str">
        <f>IF(Original!D7112 = "-", "Male", Original!D7112)</f>
        <v>Male</v>
      </c>
      <c r="E7109" s="2" t="s">
        <v>20</v>
      </c>
      <c r="F7109" s="2" t="str">
        <f>IF(Original!F7112 = "-", "c9", Original!F7112)</f>
        <v>c9</v>
      </c>
      <c r="G7109" s="2">
        <f>IF(ISBLANK(Original!G7112),MEDIAN(Original!G:G),Original!G7112)</f>
        <v>51729</v>
      </c>
    </row>
    <row r="7110" spans="1:7" x14ac:dyDescent="0.3">
      <c r="A7110" s="2">
        <v>356992</v>
      </c>
      <c r="B7110" s="3">
        <v>41862.393159722225</v>
      </c>
      <c r="C7110" s="2" t="s">
        <v>32</v>
      </c>
      <c r="D7110" s="2" t="str">
        <f>IF(Original!D7113 = "-", "Male", Original!D7113)</f>
        <v>Male</v>
      </c>
      <c r="E7110" s="2" t="s">
        <v>20</v>
      </c>
      <c r="F7110" s="2" t="str">
        <f>IF(Original!F7113 = "-", "c9", Original!F7113)</f>
        <v>c9</v>
      </c>
      <c r="G7110" s="2">
        <f>IF(ISBLANK(Original!G7113),MEDIAN(Original!G:G),Original!G7113)</f>
        <v>59231</v>
      </c>
    </row>
    <row r="7111" spans="1:7" x14ac:dyDescent="0.3">
      <c r="A7111" s="2">
        <v>913059</v>
      </c>
      <c r="B7111" s="3">
        <v>41862.395300925928</v>
      </c>
      <c r="C7111" s="2" t="s">
        <v>32</v>
      </c>
      <c r="D7111" s="2" t="str">
        <f>IF(Original!D7114 = "-", "Male", Original!D7114)</f>
        <v>Female</v>
      </c>
      <c r="E7111" s="2" t="s">
        <v>20</v>
      </c>
      <c r="F7111" s="2" t="str">
        <f>IF(Original!F7114 = "-", "c9", Original!F7114)</f>
        <v>c9</v>
      </c>
      <c r="G7111" s="2">
        <f>IF(ISBLANK(Original!G7114),MEDIAN(Original!G:G),Original!G7114)</f>
        <v>99953</v>
      </c>
    </row>
    <row r="7112" spans="1:7" x14ac:dyDescent="0.3">
      <c r="A7112" s="2">
        <v>289672</v>
      </c>
      <c r="B7112" s="3">
        <v>41864.577789351853</v>
      </c>
      <c r="C7112" s="2" t="s">
        <v>32</v>
      </c>
      <c r="D7112" s="2" t="str">
        <f>IF(Original!D7115 = "-", "Male", Original!D7115)</f>
        <v>Male</v>
      </c>
      <c r="E7112" s="2" t="s">
        <v>20</v>
      </c>
      <c r="F7112" s="2" t="str">
        <f>IF(Original!F7115 = "-", "c9", Original!F7115)</f>
        <v>c9</v>
      </c>
      <c r="G7112" s="2">
        <f>IF(ISBLANK(Original!G7115),MEDIAN(Original!G:G),Original!G7115)</f>
        <v>15661</v>
      </c>
    </row>
    <row r="7113" spans="1:7" x14ac:dyDescent="0.3">
      <c r="A7113" s="2">
        <v>437355</v>
      </c>
      <c r="B7113" s="3">
        <v>41878.957685185182</v>
      </c>
      <c r="C7113" s="2" t="s">
        <v>32</v>
      </c>
      <c r="D7113" s="2" t="str">
        <f>IF(Original!D7116 = "-", "Male", Original!D7116)</f>
        <v>Male</v>
      </c>
      <c r="E7113" s="2" t="s">
        <v>17</v>
      </c>
      <c r="F7113" s="2" t="str">
        <f>IF(Original!F7116 = "-", "c9", Original!F7116)</f>
        <v>b9</v>
      </c>
      <c r="G7113" s="2">
        <f>IF(ISBLANK(Original!G7116),MEDIAN(Original!G:G),Original!G7116)</f>
        <v>14669</v>
      </c>
    </row>
    <row r="7114" spans="1:7" x14ac:dyDescent="0.3">
      <c r="A7114" s="2">
        <v>316743</v>
      </c>
      <c r="B7114" s="3">
        <v>41878.958634259259</v>
      </c>
      <c r="C7114" s="2" t="s">
        <v>32</v>
      </c>
      <c r="D7114" s="2" t="str">
        <f>IF(Original!D7117 = "-", "Male", Original!D7117)</f>
        <v>Male</v>
      </c>
      <c r="E7114" s="2" t="s">
        <v>17</v>
      </c>
      <c r="F7114" s="2" t="str">
        <f>IF(Original!F7117 = "-", "c9", Original!F7117)</f>
        <v>b9</v>
      </c>
      <c r="G7114" s="2">
        <f>IF(ISBLANK(Original!G7117),MEDIAN(Original!G:G),Original!G7117)</f>
        <v>29149</v>
      </c>
    </row>
    <row r="7115" spans="1:7" x14ac:dyDescent="0.3">
      <c r="A7115" s="2">
        <v>269327</v>
      </c>
      <c r="B7115" s="3">
        <v>41871.395416666666</v>
      </c>
      <c r="C7115" s="2" t="s">
        <v>32</v>
      </c>
      <c r="D7115" s="2" t="str">
        <f>IF(Original!D7118 = "-", "Male", Original!D7118)</f>
        <v>Male</v>
      </c>
      <c r="E7115" s="2" t="s">
        <v>17</v>
      </c>
      <c r="F7115" s="2" t="str">
        <f>IF(Original!F7118 = "-", "c9", Original!F7118)</f>
        <v>i6</v>
      </c>
      <c r="G7115" s="2">
        <f>IF(ISBLANK(Original!G7118),MEDIAN(Original!G:G),Original!G7118)</f>
        <v>56200</v>
      </c>
    </row>
    <row r="7116" spans="1:7" x14ac:dyDescent="0.3">
      <c r="A7116" s="2">
        <v>583396</v>
      </c>
      <c r="B7116" s="3">
        <v>41863.600555555553</v>
      </c>
      <c r="C7116" s="2" t="s">
        <v>32</v>
      </c>
      <c r="D7116" s="2" t="str">
        <f>IF(Original!D7119 = "-", "Male", Original!D7119)</f>
        <v>Female</v>
      </c>
      <c r="E7116" s="2" t="s">
        <v>17</v>
      </c>
      <c r="F7116" s="2" t="str">
        <f>IF(Original!F7119 = "-", "c9", Original!F7119)</f>
        <v>i7</v>
      </c>
      <c r="G7116" s="2">
        <f>IF(ISBLANK(Original!G7119),MEDIAN(Original!G:G),Original!G7119)</f>
        <v>23781</v>
      </c>
    </row>
    <row r="7117" spans="1:7" x14ac:dyDescent="0.3">
      <c r="A7117" s="2">
        <v>669319</v>
      </c>
      <c r="B7117" s="3">
        <v>41865.700868055559</v>
      </c>
      <c r="C7117" s="2" t="s">
        <v>32</v>
      </c>
      <c r="D7117" s="2" t="str">
        <f>IF(Original!D7120 = "-", "Male", Original!D7120)</f>
        <v>Female</v>
      </c>
      <c r="E7117" s="2" t="s">
        <v>17</v>
      </c>
      <c r="F7117" s="2" t="str">
        <f>IF(Original!F7120 = "-", "c9", Original!F7120)</f>
        <v>i7</v>
      </c>
      <c r="G7117" s="2">
        <f>IF(ISBLANK(Original!G7120),MEDIAN(Original!G:G),Original!G7120)</f>
        <v>26240</v>
      </c>
    </row>
    <row r="7118" spans="1:7" x14ac:dyDescent="0.3">
      <c r="A7118" s="2">
        <v>220423</v>
      </c>
      <c r="B7118" s="3">
        <v>41865.702187499999</v>
      </c>
      <c r="C7118" s="2" t="s">
        <v>31</v>
      </c>
      <c r="D7118" s="2" t="str">
        <f>IF(Original!D7121 = "-", "Male", Original!D7121)</f>
        <v>Male</v>
      </c>
      <c r="E7118" s="2" t="s">
        <v>17</v>
      </c>
      <c r="F7118" s="2" t="str">
        <f>IF(Original!F7121 = "-", "c9", Original!F7121)</f>
        <v>i7</v>
      </c>
      <c r="G7118" s="2">
        <f>IF(ISBLANK(Original!G7121),MEDIAN(Original!G:G),Original!G7121)</f>
        <v>53455</v>
      </c>
    </row>
    <row r="7119" spans="1:7" x14ac:dyDescent="0.3">
      <c r="A7119" s="2">
        <v>318665</v>
      </c>
      <c r="B7119" s="3">
        <v>41866.74894675926</v>
      </c>
      <c r="C7119" s="2" t="s">
        <v>32</v>
      </c>
      <c r="D7119" s="2" t="str">
        <f>IF(Original!D7122 = "-", "Male", Original!D7122)</f>
        <v>Male</v>
      </c>
      <c r="E7119" s="2" t="s">
        <v>17</v>
      </c>
      <c r="F7119" s="2" t="str">
        <f>IF(Original!F7122 = "-", "c9", Original!F7122)</f>
        <v>i7</v>
      </c>
      <c r="G7119" s="2">
        <f>IF(ISBLANK(Original!G7122),MEDIAN(Original!G:G),Original!G7122)</f>
        <v>75163</v>
      </c>
    </row>
    <row r="7120" spans="1:7" x14ac:dyDescent="0.3">
      <c r="A7120" s="2">
        <v>704861</v>
      </c>
      <c r="B7120" s="3">
        <v>41860.315555555557</v>
      </c>
      <c r="C7120" s="2" t="s">
        <v>32</v>
      </c>
      <c r="D7120" s="2" t="str">
        <f>IF(Original!D7123 = "-", "Male", Original!D7123)</f>
        <v>Female</v>
      </c>
      <c r="E7120" s="2" t="s">
        <v>17</v>
      </c>
      <c r="F7120" s="2" t="str">
        <f>IF(Original!F7123 = "-", "c9", Original!F7123)</f>
        <v>i5</v>
      </c>
      <c r="G7120" s="2">
        <f>IF(ISBLANK(Original!G7123),MEDIAN(Original!G:G),Original!G7123)</f>
        <v>1531</v>
      </c>
    </row>
    <row r="7121" spans="1:7" x14ac:dyDescent="0.3">
      <c r="A7121" s="2">
        <v>320228</v>
      </c>
      <c r="B7121" s="3">
        <v>41864.518750000003</v>
      </c>
      <c r="C7121" s="2" t="s">
        <v>32</v>
      </c>
      <c r="D7121" s="2" t="str">
        <f>IF(Original!D7124 = "-", "Male", Original!D7124)</f>
        <v>Don’t want to say</v>
      </c>
      <c r="E7121" s="2" t="s">
        <v>17</v>
      </c>
      <c r="F7121" s="2" t="str">
        <f>IF(Original!F7124 = "-", "c9", Original!F7124)</f>
        <v>i5</v>
      </c>
      <c r="G7121" s="2">
        <f>IF(ISBLANK(Original!G7124),MEDIAN(Original!G:G),Original!G7124)</f>
        <v>79469</v>
      </c>
    </row>
    <row r="7122" spans="1:7" x14ac:dyDescent="0.3">
      <c r="A7122" s="2">
        <v>624192</v>
      </c>
      <c r="B7122" s="3">
        <v>41878.643703703703</v>
      </c>
      <c r="C7122" s="2" t="s">
        <v>32</v>
      </c>
      <c r="D7122" s="2" t="str">
        <f>IF(Original!D7125 = "-", "Male", Original!D7125)</f>
        <v>Male</v>
      </c>
      <c r="E7122" s="2" t="s">
        <v>17</v>
      </c>
      <c r="F7122" s="2" t="str">
        <f>IF(Original!F7125 = "-", "c9", Original!F7125)</f>
        <v>b9</v>
      </c>
      <c r="G7122" s="2">
        <f>IF(ISBLANK(Original!G7125),MEDIAN(Original!G:G),Original!G7125)</f>
        <v>35057</v>
      </c>
    </row>
    <row r="7123" spans="1:7" x14ac:dyDescent="0.3">
      <c r="A7123" s="2">
        <v>532022</v>
      </c>
      <c r="B7123" s="3">
        <v>41878.644016203703</v>
      </c>
      <c r="C7123" s="2" t="s">
        <v>32</v>
      </c>
      <c r="D7123" s="2" t="str">
        <f>IF(Original!D7126 = "-", "Male", Original!D7126)</f>
        <v>Female</v>
      </c>
      <c r="E7123" s="2" t="s">
        <v>17</v>
      </c>
      <c r="F7123" s="2" t="str">
        <f>IF(Original!F7126 = "-", "c9", Original!F7126)</f>
        <v>b9</v>
      </c>
      <c r="G7123" s="2">
        <f>IF(ISBLANK(Original!G7126),MEDIAN(Original!G:G),Original!G7126)</f>
        <v>13471</v>
      </c>
    </row>
    <row r="7124" spans="1:7" x14ac:dyDescent="0.3">
      <c r="A7124" s="2">
        <v>581911</v>
      </c>
      <c r="B7124" s="3">
        <v>41879.939652777779</v>
      </c>
      <c r="C7124" s="2" t="s">
        <v>32</v>
      </c>
      <c r="D7124" s="2" t="str">
        <f>IF(Original!D7127 = "-", "Male", Original!D7127)</f>
        <v>Male</v>
      </c>
      <c r="E7124" s="2" t="s">
        <v>17</v>
      </c>
      <c r="F7124" s="2" t="str">
        <f>IF(Original!F7127 = "-", "c9", Original!F7127)</f>
        <v>b9</v>
      </c>
      <c r="G7124" s="2">
        <f>IF(ISBLANK(Original!G7127),MEDIAN(Original!G:G),Original!G7127)</f>
        <v>91047</v>
      </c>
    </row>
    <row r="7125" spans="1:7" x14ac:dyDescent="0.3">
      <c r="A7125" s="2">
        <v>531613</v>
      </c>
      <c r="B7125" s="3">
        <v>41879.940034722225</v>
      </c>
      <c r="C7125" s="2" t="s">
        <v>32</v>
      </c>
      <c r="D7125" s="2" t="str">
        <f>IF(Original!D7128 = "-", "Male", Original!D7128)</f>
        <v>Don’t want to say</v>
      </c>
      <c r="E7125" s="2" t="s">
        <v>17</v>
      </c>
      <c r="F7125" s="2" t="str">
        <f>IF(Original!F7128 = "-", "c9", Original!F7128)</f>
        <v>b9</v>
      </c>
      <c r="G7125" s="2">
        <f>IF(ISBLANK(Original!G7128),MEDIAN(Original!G:G),Original!G7128)</f>
        <v>89960</v>
      </c>
    </row>
    <row r="7126" spans="1:7" x14ac:dyDescent="0.3">
      <c r="A7126" s="2">
        <v>95056</v>
      </c>
      <c r="B7126" s="3">
        <v>41869.404374999998</v>
      </c>
      <c r="C7126" s="2" t="s">
        <v>31</v>
      </c>
      <c r="D7126" s="2" t="str">
        <f>IF(Original!D7129 = "-", "Male", Original!D7129)</f>
        <v>Male</v>
      </c>
      <c r="E7126" s="2" t="s">
        <v>15</v>
      </c>
      <c r="F7126" s="2" t="str">
        <f>IF(Original!F7129 = "-", "c9", Original!F7129)</f>
        <v>c9</v>
      </c>
      <c r="G7126" s="2">
        <f>IF(ISBLANK(Original!G7129),MEDIAN(Original!G:G),Original!G7129)</f>
        <v>48369</v>
      </c>
    </row>
    <row r="7127" spans="1:7" x14ac:dyDescent="0.3">
      <c r="A7127" s="2">
        <v>399319</v>
      </c>
      <c r="B7127" s="3">
        <v>41869.406354166669</v>
      </c>
      <c r="C7127" s="2" t="s">
        <v>31</v>
      </c>
      <c r="D7127" s="2" t="str">
        <f>IF(Original!D7130 = "-", "Male", Original!D7130)</f>
        <v>Female</v>
      </c>
      <c r="E7127" s="2" t="s">
        <v>15</v>
      </c>
      <c r="F7127" s="2" t="str">
        <f>IF(Original!F7130 = "-", "c9", Original!F7130)</f>
        <v>c9</v>
      </c>
      <c r="G7127" s="2">
        <f>IF(ISBLANK(Original!G7130),MEDIAN(Original!G:G),Original!G7130)</f>
        <v>98469</v>
      </c>
    </row>
    <row r="7128" spans="1:7" x14ac:dyDescent="0.3">
      <c r="A7128" s="2">
        <v>146879</v>
      </c>
      <c r="B7128" s="3">
        <v>41869.406631944446</v>
      </c>
      <c r="C7128" s="2" t="s">
        <v>32</v>
      </c>
      <c r="D7128" s="2" t="str">
        <f>IF(Original!D7131 = "-", "Male", Original!D7131)</f>
        <v>Male</v>
      </c>
      <c r="E7128" s="2" t="s">
        <v>15</v>
      </c>
      <c r="F7128" s="2" t="str">
        <f>IF(Original!F7131 = "-", "c9", Original!F7131)</f>
        <v>c9</v>
      </c>
      <c r="G7128" s="2">
        <f>IF(ISBLANK(Original!G7131),MEDIAN(Original!G:G),Original!G7131)</f>
        <v>92058</v>
      </c>
    </row>
    <row r="7129" spans="1:7" x14ac:dyDescent="0.3">
      <c r="A7129" s="2">
        <v>266563</v>
      </c>
      <c r="B7129" s="3">
        <v>41872.441759259258</v>
      </c>
      <c r="C7129" s="2" t="s">
        <v>32</v>
      </c>
      <c r="D7129" s="2" t="str">
        <f>IF(Original!D7132 = "-", "Male", Original!D7132)</f>
        <v>Male</v>
      </c>
      <c r="E7129" s="2" t="s">
        <v>20</v>
      </c>
      <c r="F7129" s="2" t="str">
        <f>IF(Original!F7132 = "-", "c9", Original!F7132)</f>
        <v>c9</v>
      </c>
      <c r="G7129" s="2">
        <f>IF(ISBLANK(Original!G7132),MEDIAN(Original!G:G),Original!G7132)</f>
        <v>7344</v>
      </c>
    </row>
    <row r="7130" spans="1:7" x14ac:dyDescent="0.3">
      <c r="A7130" s="2">
        <v>110172</v>
      </c>
      <c r="B7130" s="3">
        <v>41873.052569444444</v>
      </c>
      <c r="C7130" s="2" t="s">
        <v>32</v>
      </c>
      <c r="D7130" s="2" t="str">
        <f>IF(Original!D7133 = "-", "Male", Original!D7133)</f>
        <v>Female</v>
      </c>
      <c r="E7130" s="2" t="s">
        <v>20</v>
      </c>
      <c r="F7130" s="2" t="str">
        <f>IF(Original!F7133 = "-", "c9", Original!F7133)</f>
        <v>c5</v>
      </c>
      <c r="G7130" s="2">
        <f>IF(ISBLANK(Original!G7133),MEDIAN(Original!G:G),Original!G7133)</f>
        <v>75537</v>
      </c>
    </row>
    <row r="7131" spans="1:7" x14ac:dyDescent="0.3">
      <c r="A7131" s="2">
        <v>100015</v>
      </c>
      <c r="B7131" s="3">
        <v>41873.056134259263</v>
      </c>
      <c r="C7131" s="2" t="s">
        <v>32</v>
      </c>
      <c r="D7131" s="2" t="str">
        <f>IF(Original!D7134 = "-", "Male", Original!D7134)</f>
        <v>Male</v>
      </c>
      <c r="E7131" s="2" t="s">
        <v>20</v>
      </c>
      <c r="F7131" s="2" t="str">
        <f>IF(Original!F7134 = "-", "c9", Original!F7134)</f>
        <v>c5</v>
      </c>
      <c r="G7131" s="2">
        <f>IF(ISBLANK(Original!G7134),MEDIAN(Original!G:G),Original!G7134)</f>
        <v>44764</v>
      </c>
    </row>
    <row r="7132" spans="1:7" x14ac:dyDescent="0.3">
      <c r="A7132" s="2">
        <v>752676</v>
      </c>
      <c r="B7132" s="3">
        <v>41873.057210648149</v>
      </c>
      <c r="C7132" s="2" t="s">
        <v>32</v>
      </c>
      <c r="D7132" s="2" t="str">
        <f>IF(Original!D7135 = "-", "Male", Original!D7135)</f>
        <v>Male</v>
      </c>
      <c r="E7132" s="2" t="s">
        <v>20</v>
      </c>
      <c r="F7132" s="2" t="str">
        <f>IF(Original!F7135 = "-", "c9", Original!F7135)</f>
        <v>c5</v>
      </c>
      <c r="G7132" s="2">
        <f>IF(ISBLANK(Original!G7135),MEDIAN(Original!G:G),Original!G7135)</f>
        <v>29837</v>
      </c>
    </row>
    <row r="7133" spans="1:7" x14ac:dyDescent="0.3">
      <c r="A7133" s="2">
        <v>490577</v>
      </c>
      <c r="B7133" s="3">
        <v>41877.783020833333</v>
      </c>
      <c r="C7133" s="2" t="s">
        <v>32</v>
      </c>
      <c r="D7133" s="2" t="str">
        <f>IF(Original!D7136 = "-", "Male", Original!D7136)</f>
        <v>Male</v>
      </c>
      <c r="E7133" s="2" t="s">
        <v>20</v>
      </c>
      <c r="F7133" s="2" t="str">
        <f>IF(Original!F7136 = "-", "c9", Original!F7136)</f>
        <v>i5</v>
      </c>
      <c r="G7133" s="2">
        <f>IF(ISBLANK(Original!G7136),MEDIAN(Original!G:G),Original!G7136)</f>
        <v>1304</v>
      </c>
    </row>
    <row r="7134" spans="1:7" x14ac:dyDescent="0.3">
      <c r="A7134" s="2">
        <v>458967</v>
      </c>
      <c r="B7134" s="3">
        <v>41874.381712962961</v>
      </c>
      <c r="C7134" s="2" t="s">
        <v>32</v>
      </c>
      <c r="D7134" s="2" t="str">
        <f>IF(Original!D7137 = "-", "Male", Original!D7137)</f>
        <v>Male</v>
      </c>
      <c r="E7134" s="2" t="s">
        <v>15</v>
      </c>
      <c r="F7134" s="2" t="str">
        <f>IF(Original!F7137 = "-", "c9", Original!F7137)</f>
        <v>c5</v>
      </c>
      <c r="G7134" s="2">
        <f>IF(ISBLANK(Original!G7137),MEDIAN(Original!G:G),Original!G7137)</f>
        <v>44749</v>
      </c>
    </row>
    <row r="7135" spans="1:7" x14ac:dyDescent="0.3">
      <c r="A7135" s="2">
        <v>946027</v>
      </c>
      <c r="B7135" s="3">
        <v>41880.407222222224</v>
      </c>
      <c r="C7135" s="2" t="s">
        <v>32</v>
      </c>
      <c r="D7135" s="2" t="str">
        <f>IF(Original!D7138 = "-", "Male", Original!D7138)</f>
        <v>Male</v>
      </c>
      <c r="E7135" s="2" t="s">
        <v>15</v>
      </c>
      <c r="F7135" s="2" t="str">
        <f>IF(Original!F7138 = "-", "c9", Original!F7138)</f>
        <v>c5</v>
      </c>
      <c r="G7135" s="2">
        <f>IF(ISBLANK(Original!G7138),MEDIAN(Original!G:G),Original!G7138)</f>
        <v>20875</v>
      </c>
    </row>
    <row r="7136" spans="1:7" x14ac:dyDescent="0.3">
      <c r="A7136" s="2">
        <v>768917</v>
      </c>
      <c r="B7136" s="3">
        <v>41880.408842592595</v>
      </c>
      <c r="C7136" s="2" t="s">
        <v>32</v>
      </c>
      <c r="D7136" s="2" t="str">
        <f>IF(Original!D7139 = "-", "Male", Original!D7139)</f>
        <v>Female</v>
      </c>
      <c r="E7136" s="2" t="s">
        <v>15</v>
      </c>
      <c r="F7136" s="2" t="str">
        <f>IF(Original!F7139 = "-", "c9", Original!F7139)</f>
        <v>c5</v>
      </c>
      <c r="G7136" s="2">
        <f>IF(ISBLANK(Original!G7139),MEDIAN(Original!G:G),Original!G7139)</f>
        <v>56000</v>
      </c>
    </row>
    <row r="7137" spans="1:7" x14ac:dyDescent="0.3">
      <c r="A7137" s="2">
        <v>533086</v>
      </c>
      <c r="B7137" s="3">
        <v>41880.485613425924</v>
      </c>
      <c r="C7137" s="2" t="s">
        <v>32</v>
      </c>
      <c r="D7137" s="2" t="str">
        <f>IF(Original!D7140 = "-", "Male", Original!D7140)</f>
        <v>Male</v>
      </c>
      <c r="E7137" s="2" t="s">
        <v>15</v>
      </c>
      <c r="F7137" s="2" t="str">
        <f>IF(Original!F7140 = "-", "c9", Original!F7140)</f>
        <v>c5</v>
      </c>
      <c r="G7137" s="2">
        <f>IF(ISBLANK(Original!G7140),MEDIAN(Original!G:G),Original!G7140)</f>
        <v>3647</v>
      </c>
    </row>
    <row r="7138" spans="1:7" x14ac:dyDescent="0.3">
      <c r="A7138" s="2">
        <v>613851</v>
      </c>
      <c r="B7138" s="3">
        <v>41880.487268518518</v>
      </c>
      <c r="C7138" s="2" t="s">
        <v>32</v>
      </c>
      <c r="D7138" s="2" t="str">
        <f>IF(Original!D7141 = "-", "Male", Original!D7141)</f>
        <v>Male</v>
      </c>
      <c r="E7138" s="2" t="s">
        <v>15</v>
      </c>
      <c r="F7138" s="2" t="str">
        <f>IF(Original!F7141 = "-", "c9", Original!F7141)</f>
        <v>c5</v>
      </c>
      <c r="G7138" s="2">
        <f>IF(ISBLANK(Original!G7141),MEDIAN(Original!G:G),Original!G7141)</f>
        <v>14304</v>
      </c>
    </row>
    <row r="7139" spans="1:7" x14ac:dyDescent="0.3">
      <c r="A7139" s="2">
        <v>677458</v>
      </c>
      <c r="B7139" s="3">
        <v>41875.645335648151</v>
      </c>
      <c r="C7139" s="2" t="s">
        <v>32</v>
      </c>
      <c r="D7139" s="2" t="str">
        <f>IF(Original!D7142 = "-", "Male", Original!D7142)</f>
        <v>Female</v>
      </c>
      <c r="E7139" s="2" t="s">
        <v>12</v>
      </c>
      <c r="F7139" s="2" t="str">
        <f>IF(Original!F7142 = "-", "c9", Original!F7142)</f>
        <v>c5</v>
      </c>
      <c r="G7139" s="2">
        <f>IF(ISBLANK(Original!G7142),MEDIAN(Original!G:G),Original!G7142)</f>
        <v>24645</v>
      </c>
    </row>
    <row r="7140" spans="1:7" x14ac:dyDescent="0.3">
      <c r="A7140" s="2">
        <v>344074</v>
      </c>
      <c r="B7140" s="3">
        <v>41877.435439814813</v>
      </c>
      <c r="C7140" s="2" t="s">
        <v>32</v>
      </c>
      <c r="D7140" s="2" t="str">
        <f>IF(Original!D7143 = "-", "Male", Original!D7143)</f>
        <v>Male</v>
      </c>
      <c r="E7140" s="2" t="s">
        <v>12</v>
      </c>
      <c r="F7140" s="2" t="str">
        <f>IF(Original!F7143 = "-", "c9", Original!F7143)</f>
        <v>i5</v>
      </c>
      <c r="G7140" s="2">
        <f>IF(ISBLANK(Original!G7143),MEDIAN(Original!G:G),Original!G7143)</f>
        <v>67373</v>
      </c>
    </row>
    <row r="7141" spans="1:7" x14ac:dyDescent="0.3">
      <c r="A7141" s="2">
        <v>803512</v>
      </c>
      <c r="B7141" s="3">
        <v>41882.64466435185</v>
      </c>
      <c r="C7141" s="2" t="s">
        <v>32</v>
      </c>
      <c r="D7141" s="2" t="str">
        <f>IF(Original!D7144 = "-", "Male", Original!D7144)</f>
        <v>Male</v>
      </c>
      <c r="E7141" s="2" t="s">
        <v>17</v>
      </c>
      <c r="F7141" s="2" t="str">
        <f>IF(Original!F7144 = "-", "c9", Original!F7144)</f>
        <v>i5</v>
      </c>
      <c r="G7141" s="2">
        <f>IF(ISBLANK(Original!G7144),MEDIAN(Original!G:G),Original!G7144)</f>
        <v>46056</v>
      </c>
    </row>
    <row r="7142" spans="1:7" x14ac:dyDescent="0.3">
      <c r="A7142" s="2">
        <v>584195</v>
      </c>
      <c r="B7142" s="3">
        <v>41869.983194444445</v>
      </c>
      <c r="C7142" s="2" t="s">
        <v>32</v>
      </c>
      <c r="D7142" s="2" t="str">
        <f>IF(Original!D7145 = "-", "Male", Original!D7145)</f>
        <v>Male</v>
      </c>
      <c r="E7142" s="2" t="s">
        <v>17</v>
      </c>
      <c r="F7142" s="2" t="str">
        <f>IF(Original!F7145 = "-", "c9", Original!F7145)</f>
        <v>c5</v>
      </c>
      <c r="G7142" s="2">
        <f>IF(ISBLANK(Original!G7145),MEDIAN(Original!G:G),Original!G7145)</f>
        <v>64298</v>
      </c>
    </row>
    <row r="7143" spans="1:7" x14ac:dyDescent="0.3">
      <c r="A7143" s="2">
        <v>977243</v>
      </c>
      <c r="B7143" s="3">
        <v>41859.737592592595</v>
      </c>
      <c r="C7143" s="2" t="s">
        <v>31</v>
      </c>
      <c r="D7143" s="2" t="str">
        <f>IF(Original!D7146 = "-", "Male", Original!D7146)</f>
        <v>Male</v>
      </c>
      <c r="E7143" s="2" t="s">
        <v>17</v>
      </c>
      <c r="F7143" s="2" t="str">
        <f>IF(Original!F7146 = "-", "c9", Original!F7146)</f>
        <v>c5</v>
      </c>
      <c r="G7143" s="2">
        <f>IF(ISBLANK(Original!G7146),MEDIAN(Original!G:G),Original!G7146)</f>
        <v>93685</v>
      </c>
    </row>
    <row r="7144" spans="1:7" x14ac:dyDescent="0.3">
      <c r="A7144" s="2">
        <v>449644</v>
      </c>
      <c r="B7144" s="3">
        <v>41880.611354166664</v>
      </c>
      <c r="C7144" s="2" t="s">
        <v>32</v>
      </c>
      <c r="D7144" s="2" t="str">
        <f>IF(Original!D7147 = "-", "Male", Original!D7147)</f>
        <v>Female</v>
      </c>
      <c r="E7144" s="2" t="s">
        <v>16</v>
      </c>
      <c r="F7144" s="2" t="str">
        <f>IF(Original!F7147 = "-", "c9", Original!F7147)</f>
        <v>i5</v>
      </c>
      <c r="G7144" s="2">
        <f>IF(ISBLANK(Original!G7147),MEDIAN(Original!G:G),Original!G7147)</f>
        <v>76971</v>
      </c>
    </row>
    <row r="7145" spans="1:7" x14ac:dyDescent="0.3">
      <c r="A7145" s="2">
        <v>887973</v>
      </c>
      <c r="B7145" s="3">
        <v>41873.039074074077</v>
      </c>
      <c r="C7145" s="2" t="s">
        <v>32</v>
      </c>
      <c r="D7145" s="2" t="str">
        <f>IF(Original!D7148 = "-", "Male", Original!D7148)</f>
        <v>Female</v>
      </c>
      <c r="E7145" s="2" t="s">
        <v>20</v>
      </c>
      <c r="F7145" s="2" t="str">
        <f>IF(Original!F7148 = "-", "c9", Original!F7148)</f>
        <v>b9</v>
      </c>
      <c r="G7145" s="2">
        <f>IF(ISBLANK(Original!G7148),MEDIAN(Original!G:G),Original!G7148)</f>
        <v>38985</v>
      </c>
    </row>
    <row r="7146" spans="1:7" x14ac:dyDescent="0.3">
      <c r="A7146" s="2">
        <v>518834</v>
      </c>
      <c r="B7146" s="3">
        <v>41863.316423611112</v>
      </c>
      <c r="C7146" s="2" t="s">
        <v>31</v>
      </c>
      <c r="D7146" s="2" t="str">
        <f>IF(Original!D7149 = "-", "Male", Original!D7149)</f>
        <v>Male</v>
      </c>
      <c r="E7146" s="2" t="s">
        <v>14</v>
      </c>
      <c r="F7146" s="2" t="str">
        <f>IF(Original!F7149 = "-", "c9", Original!F7149)</f>
        <v>c9</v>
      </c>
      <c r="G7146" s="2">
        <f>IF(ISBLANK(Original!G7149),MEDIAN(Original!G:G),Original!G7149)</f>
        <v>68938</v>
      </c>
    </row>
    <row r="7147" spans="1:7" x14ac:dyDescent="0.3">
      <c r="A7147" s="2">
        <v>497131</v>
      </c>
      <c r="B7147" s="3">
        <v>41866.515324074076</v>
      </c>
      <c r="C7147" s="2" t="s">
        <v>32</v>
      </c>
      <c r="D7147" s="2" t="str">
        <f>IF(Original!D7150 = "-", "Male", Original!D7150)</f>
        <v>Male</v>
      </c>
      <c r="E7147" s="2" t="s">
        <v>14</v>
      </c>
      <c r="F7147" s="2" t="str">
        <f>IF(Original!F7150 = "-", "c9", Original!F7150)</f>
        <v>c9</v>
      </c>
      <c r="G7147" s="2">
        <f>IF(ISBLANK(Original!G7150),MEDIAN(Original!G:G),Original!G7150)</f>
        <v>89428</v>
      </c>
    </row>
    <row r="7148" spans="1:7" x14ac:dyDescent="0.3">
      <c r="A7148" s="2">
        <v>320464</v>
      </c>
      <c r="B7148" s="3">
        <v>41865.781701388885</v>
      </c>
      <c r="C7148" s="2" t="s">
        <v>32</v>
      </c>
      <c r="D7148" s="2" t="str">
        <f>IF(Original!D7151 = "-", "Male", Original!D7151)</f>
        <v>Female</v>
      </c>
      <c r="E7148" s="2" t="s">
        <v>17</v>
      </c>
      <c r="F7148" s="2" t="str">
        <f>IF(Original!F7151 = "-", "c9", Original!F7151)</f>
        <v>c5</v>
      </c>
      <c r="G7148" s="2">
        <f>IF(ISBLANK(Original!G7151),MEDIAN(Original!G:G),Original!G7151)</f>
        <v>1611</v>
      </c>
    </row>
    <row r="7149" spans="1:7" x14ac:dyDescent="0.3">
      <c r="A7149" s="2">
        <v>641060</v>
      </c>
      <c r="B7149" s="3">
        <v>41871.7425</v>
      </c>
      <c r="C7149" s="2" t="s">
        <v>31</v>
      </c>
      <c r="D7149" s="2" t="str">
        <f>IF(Original!D7152 = "-", "Male", Original!D7152)</f>
        <v>Male</v>
      </c>
      <c r="E7149" s="2" t="s">
        <v>17</v>
      </c>
      <c r="F7149" s="2" t="str">
        <f>IF(Original!F7152 = "-", "c9", Original!F7152)</f>
        <v>i6</v>
      </c>
      <c r="G7149" s="2">
        <f>IF(ISBLANK(Original!G7152),MEDIAN(Original!G:G),Original!G7152)</f>
        <v>67779</v>
      </c>
    </row>
    <row r="7150" spans="1:7" x14ac:dyDescent="0.3">
      <c r="A7150" s="2">
        <v>786222</v>
      </c>
      <c r="B7150" s="3">
        <v>41871.744340277779</v>
      </c>
      <c r="C7150" s="2" t="s">
        <v>32</v>
      </c>
      <c r="D7150" s="2" t="str">
        <f>IF(Original!D7153 = "-", "Male", Original!D7153)</f>
        <v>Male</v>
      </c>
      <c r="E7150" s="2" t="s">
        <v>17</v>
      </c>
      <c r="F7150" s="2" t="str">
        <f>IF(Original!F7153 = "-", "c9", Original!F7153)</f>
        <v>i6</v>
      </c>
      <c r="G7150" s="2">
        <f>IF(ISBLANK(Original!G7153),MEDIAN(Original!G:G),Original!G7153)</f>
        <v>47286</v>
      </c>
    </row>
    <row r="7151" spans="1:7" x14ac:dyDescent="0.3">
      <c r="A7151" s="2">
        <v>964206</v>
      </c>
      <c r="B7151" s="3">
        <v>41876.391111111108</v>
      </c>
      <c r="C7151" s="2" t="s">
        <v>32</v>
      </c>
      <c r="D7151" s="2" t="str">
        <f>IF(Original!D7154 = "-", "Male", Original!D7154)</f>
        <v>Male</v>
      </c>
      <c r="E7151" s="2" t="s">
        <v>20</v>
      </c>
      <c r="F7151" s="2" t="str">
        <f>IF(Original!F7154 = "-", "c9", Original!F7154)</f>
        <v>i5</v>
      </c>
      <c r="G7151" s="2">
        <f>IF(ISBLANK(Original!G7154),MEDIAN(Original!G:G),Original!G7154)</f>
        <v>7849</v>
      </c>
    </row>
    <row r="7152" spans="1:7" x14ac:dyDescent="0.3">
      <c r="A7152" s="2">
        <v>586934</v>
      </c>
      <c r="B7152" s="3">
        <v>41880.791666666664</v>
      </c>
      <c r="C7152" s="2" t="s">
        <v>32</v>
      </c>
      <c r="D7152" s="2" t="str">
        <f>IF(Original!D7155 = "-", "Male", Original!D7155)</f>
        <v>Don’t want to say</v>
      </c>
      <c r="E7152" s="2" t="s">
        <v>20</v>
      </c>
      <c r="F7152" s="2" t="str">
        <f>IF(Original!F7155 = "-", "c9", Original!F7155)</f>
        <v>c9</v>
      </c>
      <c r="G7152" s="2">
        <f>IF(ISBLANK(Original!G7155),MEDIAN(Original!G:G),Original!G7155)</f>
        <v>63159</v>
      </c>
    </row>
    <row r="7153" spans="1:7" x14ac:dyDescent="0.3">
      <c r="A7153" s="2">
        <v>321440</v>
      </c>
      <c r="B7153" s="3">
        <v>41868.511990740742</v>
      </c>
      <c r="C7153" s="2" t="s">
        <v>32</v>
      </c>
      <c r="D7153" s="2" t="str">
        <f>IF(Original!D7156 = "-", "Male", Original!D7156)</f>
        <v>Female</v>
      </c>
      <c r="E7153" s="2" t="s">
        <v>14</v>
      </c>
      <c r="F7153" s="2" t="str">
        <f>IF(Original!F7156 = "-", "c9", Original!F7156)</f>
        <v>c9</v>
      </c>
      <c r="G7153" s="2">
        <f>IF(ISBLANK(Original!G7156),MEDIAN(Original!G:G),Original!G7156)</f>
        <v>89565</v>
      </c>
    </row>
    <row r="7154" spans="1:7" x14ac:dyDescent="0.3">
      <c r="A7154" s="2">
        <v>975415</v>
      </c>
      <c r="B7154" s="3">
        <v>41868.325023148151</v>
      </c>
      <c r="C7154" s="2" t="s">
        <v>32</v>
      </c>
      <c r="D7154" s="2" t="str">
        <f>IF(Original!D7157 = "-", "Male", Original!D7157)</f>
        <v>Male</v>
      </c>
      <c r="E7154" s="2" t="s">
        <v>20</v>
      </c>
      <c r="F7154" s="2" t="str">
        <f>IF(Original!F7157 = "-", "c9", Original!F7157)</f>
        <v>c5</v>
      </c>
      <c r="G7154" s="2">
        <f>IF(ISBLANK(Original!G7157),MEDIAN(Original!G:G),Original!G7157)</f>
        <v>86162</v>
      </c>
    </row>
    <row r="7155" spans="1:7" x14ac:dyDescent="0.3">
      <c r="A7155" s="2">
        <v>683982</v>
      </c>
      <c r="B7155" s="3">
        <v>41868.326319444444</v>
      </c>
      <c r="C7155" s="2" t="s">
        <v>32</v>
      </c>
      <c r="D7155" s="2" t="str">
        <f>IF(Original!D7158 = "-", "Male", Original!D7158)</f>
        <v>Don’t want to say</v>
      </c>
      <c r="E7155" s="2" t="s">
        <v>20</v>
      </c>
      <c r="F7155" s="2" t="str">
        <f>IF(Original!F7158 = "-", "c9", Original!F7158)</f>
        <v>c5</v>
      </c>
      <c r="G7155" s="2">
        <f>IF(ISBLANK(Original!G7158),MEDIAN(Original!G:G),Original!G7158)</f>
        <v>58900</v>
      </c>
    </row>
    <row r="7156" spans="1:7" x14ac:dyDescent="0.3">
      <c r="A7156" s="2">
        <v>665614</v>
      </c>
      <c r="B7156" s="3">
        <v>41872.312974537039</v>
      </c>
      <c r="C7156" s="2" t="s">
        <v>31</v>
      </c>
      <c r="D7156" s="2" t="str">
        <f>IF(Original!D7159 = "-", "Male", Original!D7159)</f>
        <v>Male</v>
      </c>
      <c r="E7156" s="2" t="s">
        <v>12</v>
      </c>
      <c r="F7156" s="2" t="str">
        <f>IF(Original!F7159 = "-", "c9", Original!F7159)</f>
        <v>c5</v>
      </c>
      <c r="G7156" s="2">
        <f>IF(ISBLANK(Original!G7159),MEDIAN(Original!G:G),Original!G7159)</f>
        <v>71449</v>
      </c>
    </row>
    <row r="7157" spans="1:7" x14ac:dyDescent="0.3">
      <c r="A7157" s="2">
        <v>935497</v>
      </c>
      <c r="B7157" s="3">
        <v>41878.733831018515</v>
      </c>
      <c r="C7157" s="2" t="s">
        <v>31</v>
      </c>
      <c r="D7157" s="2" t="str">
        <f>IF(Original!D7160 = "-", "Male", Original!D7160)</f>
        <v>Male</v>
      </c>
      <c r="E7157" s="2" t="s">
        <v>20</v>
      </c>
      <c r="F7157" s="2" t="str">
        <f>IF(Original!F7160 = "-", "c9", Original!F7160)</f>
        <v>c5</v>
      </c>
      <c r="G7157" s="2">
        <f>IF(ISBLANK(Original!G7160),MEDIAN(Original!G:G),Original!G7160)</f>
        <v>67196</v>
      </c>
    </row>
    <row r="7158" spans="1:7" x14ac:dyDescent="0.3">
      <c r="A7158" s="2">
        <v>106032</v>
      </c>
      <c r="B7158" s="3">
        <v>41873.659733796296</v>
      </c>
      <c r="C7158" s="2" t="s">
        <v>32</v>
      </c>
      <c r="D7158" s="2" t="str">
        <f>IF(Original!D7161 = "-", "Male", Original!D7161)</f>
        <v>Male</v>
      </c>
      <c r="E7158" s="2" t="s">
        <v>20</v>
      </c>
      <c r="F7158" s="2" t="str">
        <f>IF(Original!F7161 = "-", "c9", Original!F7161)</f>
        <v>i7</v>
      </c>
      <c r="G7158" s="2">
        <f>IF(ISBLANK(Original!G7161),MEDIAN(Original!G:G),Original!G7161)</f>
        <v>16756</v>
      </c>
    </row>
    <row r="7159" spans="1:7" x14ac:dyDescent="0.3">
      <c r="A7159" s="2">
        <v>166185</v>
      </c>
      <c r="B7159" s="3">
        <v>41878.209178240744</v>
      </c>
      <c r="C7159" s="2" t="s">
        <v>32</v>
      </c>
      <c r="D7159" s="2" t="str">
        <f>IF(Original!D7162 = "-", "Male", Original!D7162)</f>
        <v>Female</v>
      </c>
      <c r="E7159" s="2" t="s">
        <v>20</v>
      </c>
      <c r="F7159" s="2" t="str">
        <f>IF(Original!F7162 = "-", "c9", Original!F7162)</f>
        <v>i7</v>
      </c>
      <c r="G7159" s="2">
        <f>IF(ISBLANK(Original!G7162),MEDIAN(Original!G:G),Original!G7162)</f>
        <v>30952</v>
      </c>
    </row>
    <row r="7160" spans="1:7" x14ac:dyDescent="0.3">
      <c r="A7160" s="2">
        <v>736189</v>
      </c>
      <c r="B7160" s="3">
        <v>41879.728807870371</v>
      </c>
      <c r="C7160" s="2" t="s">
        <v>32</v>
      </c>
      <c r="D7160" s="2" t="str">
        <f>IF(Original!D7163 = "-", "Male", Original!D7163)</f>
        <v>Male</v>
      </c>
      <c r="E7160" s="2" t="s">
        <v>20</v>
      </c>
      <c r="F7160" s="2" t="str">
        <f>IF(Original!F7163 = "-", "c9", Original!F7163)</f>
        <v>c9</v>
      </c>
      <c r="G7160" s="2">
        <f>IF(ISBLANK(Original!G7163),MEDIAN(Original!G:G),Original!G7163)</f>
        <v>64150</v>
      </c>
    </row>
    <row r="7161" spans="1:7" x14ac:dyDescent="0.3">
      <c r="A7161" s="2">
        <v>614594</v>
      </c>
      <c r="B7161" s="3">
        <v>41879.729398148149</v>
      </c>
      <c r="C7161" s="2" t="s">
        <v>32</v>
      </c>
      <c r="D7161" s="2" t="str">
        <f>IF(Original!D7164 = "-", "Male", Original!D7164)</f>
        <v>Male</v>
      </c>
      <c r="E7161" s="2" t="s">
        <v>20</v>
      </c>
      <c r="F7161" s="2" t="str">
        <f>IF(Original!F7164 = "-", "c9", Original!F7164)</f>
        <v>c9</v>
      </c>
      <c r="G7161" s="2">
        <f>IF(ISBLANK(Original!G7164),MEDIAN(Original!G:G),Original!G7164)</f>
        <v>40152</v>
      </c>
    </row>
    <row r="7162" spans="1:7" x14ac:dyDescent="0.3">
      <c r="A7162" s="2">
        <v>493131</v>
      </c>
      <c r="B7162" s="3">
        <v>41879.730937499997</v>
      </c>
      <c r="C7162" s="2" t="s">
        <v>32</v>
      </c>
      <c r="D7162" s="2" t="str">
        <f>IF(Original!D7165 = "-", "Male", Original!D7165)</f>
        <v>Male</v>
      </c>
      <c r="E7162" s="2" t="s">
        <v>20</v>
      </c>
      <c r="F7162" s="2" t="str">
        <f>IF(Original!F7165 = "-", "c9", Original!F7165)</f>
        <v>c9</v>
      </c>
      <c r="G7162" s="2">
        <f>IF(ISBLANK(Original!G7165),MEDIAN(Original!G:G),Original!G7165)</f>
        <v>49282</v>
      </c>
    </row>
    <row r="7163" spans="1:7" x14ac:dyDescent="0.3">
      <c r="A7163" s="2">
        <v>214261</v>
      </c>
      <c r="B7163" s="3">
        <v>41882.06690972222</v>
      </c>
      <c r="C7163" s="2" t="s">
        <v>32</v>
      </c>
      <c r="D7163" s="2" t="str">
        <f>IF(Original!D7166 = "-", "Male", Original!D7166)</f>
        <v>Female</v>
      </c>
      <c r="E7163" s="2" t="s">
        <v>20</v>
      </c>
      <c r="F7163" s="2" t="str">
        <f>IF(Original!F7166 = "-", "c9", Original!F7166)</f>
        <v>c5</v>
      </c>
      <c r="G7163" s="2">
        <f>IF(ISBLANK(Original!G7166),MEDIAN(Original!G:G),Original!G7166)</f>
        <v>57742</v>
      </c>
    </row>
    <row r="7164" spans="1:7" x14ac:dyDescent="0.3">
      <c r="A7164" s="2">
        <v>932441</v>
      </c>
      <c r="B7164" s="3">
        <v>41882.068043981482</v>
      </c>
      <c r="C7164" s="2" t="s">
        <v>32</v>
      </c>
      <c r="D7164" s="2" t="str">
        <f>IF(Original!D7167 = "-", "Male", Original!D7167)</f>
        <v>Male</v>
      </c>
      <c r="E7164" s="2" t="s">
        <v>20</v>
      </c>
      <c r="F7164" s="2" t="str">
        <f>IF(Original!F7167 = "-", "c9", Original!F7167)</f>
        <v>c5</v>
      </c>
      <c r="G7164" s="2">
        <f>IF(ISBLANK(Original!G7167),MEDIAN(Original!G:G),Original!G7167)</f>
        <v>69932</v>
      </c>
    </row>
    <row r="7165" spans="1:7" x14ac:dyDescent="0.3">
      <c r="A7165" s="2">
        <v>39010</v>
      </c>
      <c r="B7165" s="3">
        <v>41882.06832175926</v>
      </c>
      <c r="C7165" s="2" t="s">
        <v>31</v>
      </c>
      <c r="D7165" s="2" t="str">
        <f>IF(Original!D7168 = "-", "Male", Original!D7168)</f>
        <v>Male</v>
      </c>
      <c r="E7165" s="2" t="s">
        <v>20</v>
      </c>
      <c r="F7165" s="2" t="str">
        <f>IF(Original!F7168 = "-", "c9", Original!F7168)</f>
        <v>c5</v>
      </c>
      <c r="G7165" s="2">
        <f>IF(ISBLANK(Original!G7168),MEDIAN(Original!G:G),Original!G7168)</f>
        <v>14489</v>
      </c>
    </row>
    <row r="7166" spans="1:7" x14ac:dyDescent="0.3">
      <c r="A7166" s="2">
        <v>686055</v>
      </c>
      <c r="B7166" s="3">
        <v>41877.510335648149</v>
      </c>
      <c r="C7166" s="2" t="s">
        <v>32</v>
      </c>
      <c r="D7166" s="2" t="str">
        <f>IF(Original!D7169 = "-", "Male", Original!D7169)</f>
        <v>Male</v>
      </c>
      <c r="E7166" s="2" t="s">
        <v>17</v>
      </c>
      <c r="F7166" s="2" t="str">
        <f>IF(Original!F7169 = "-", "c9", Original!F7169)</f>
        <v>c5</v>
      </c>
      <c r="G7166" s="2">
        <f>IF(ISBLANK(Original!G7169),MEDIAN(Original!G:G),Original!G7169)</f>
        <v>54201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FC4DD-55EC-4468-9241-ACCDDEF835C7}">
  <dimension ref="B2:F27"/>
  <sheetViews>
    <sheetView tabSelected="1" workbookViewId="0">
      <selection activeCell="R16" sqref="R16"/>
    </sheetView>
  </sheetViews>
  <sheetFormatPr defaultRowHeight="14.4" x14ac:dyDescent="0.3"/>
  <cols>
    <col min="1" max="1" width="9.109375" customWidth="1"/>
    <col min="2" max="2" width="16.5546875" bestFit="1" customWidth="1"/>
    <col min="3" max="3" width="12" bestFit="1" customWidth="1"/>
    <col min="4" max="4" width="9.88671875" customWidth="1"/>
    <col min="5" max="5" width="20.88671875" bestFit="1" customWidth="1"/>
    <col min="6" max="6" width="15.88671875" bestFit="1" customWidth="1"/>
    <col min="7" max="7" width="7" bestFit="1" customWidth="1"/>
    <col min="8" max="8" width="5.21875" bestFit="1" customWidth="1"/>
    <col min="9" max="9" width="10.77734375" bestFit="1" customWidth="1"/>
    <col min="10" max="10" width="9.6640625" customWidth="1"/>
  </cols>
  <sheetData>
    <row r="2" spans="2:6" x14ac:dyDescent="0.3">
      <c r="B2" s="7" t="s">
        <v>36</v>
      </c>
      <c r="C2" s="7" t="s">
        <v>53</v>
      </c>
    </row>
    <row r="3" spans="2:6" x14ac:dyDescent="0.3">
      <c r="B3" s="8" t="s">
        <v>54</v>
      </c>
      <c r="C3" s="8">
        <f>SUM(Outliers!G:G)</f>
        <v>357377994</v>
      </c>
    </row>
    <row r="4" spans="2:6" x14ac:dyDescent="0.3">
      <c r="B4" s="8" t="s">
        <v>59</v>
      </c>
      <c r="C4" s="8">
        <f>AVERAGE(Outliers!G:G)</f>
        <v>49878.296441032799</v>
      </c>
    </row>
    <row r="5" spans="2:6" x14ac:dyDescent="0.3">
      <c r="B5" s="8" t="s">
        <v>55</v>
      </c>
      <c r="C5" s="8">
        <f>MEDIAN(Outliers!G:G)</f>
        <v>49625</v>
      </c>
    </row>
    <row r="6" spans="2:6" x14ac:dyDescent="0.3">
      <c r="B6" s="8" t="s">
        <v>56</v>
      </c>
      <c r="C6" s="8">
        <f>_xlfn.MODE.SNGL(Outliers!G:G)</f>
        <v>72843</v>
      </c>
    </row>
    <row r="7" spans="2:6" x14ac:dyDescent="0.3">
      <c r="B7" s="8" t="s">
        <v>58</v>
      </c>
      <c r="C7" s="8">
        <f>_xlfn.STDEV.P(Outliers!G:G)</f>
        <v>28349.691273652785</v>
      </c>
    </row>
    <row r="9" spans="2:6" x14ac:dyDescent="0.3">
      <c r="B9" s="6" t="s">
        <v>57</v>
      </c>
      <c r="C9" s="6"/>
      <c r="D9" s="6"/>
      <c r="E9" s="6"/>
      <c r="F9" s="6"/>
    </row>
    <row r="10" spans="2:6" x14ac:dyDescent="0.3">
      <c r="B10" s="9" t="s">
        <v>51</v>
      </c>
      <c r="C10" s="9" t="s">
        <v>52</v>
      </c>
      <c r="D10" s="8"/>
      <c r="E10" s="8"/>
      <c r="F10" s="8"/>
    </row>
    <row r="11" spans="2:6" x14ac:dyDescent="0.3">
      <c r="B11" s="9" t="s">
        <v>49</v>
      </c>
      <c r="C11" s="8" t="s">
        <v>29</v>
      </c>
      <c r="D11" s="8" t="s">
        <v>30</v>
      </c>
      <c r="E11" s="8" t="s">
        <v>28</v>
      </c>
      <c r="F11" s="8" t="s">
        <v>50</v>
      </c>
    </row>
    <row r="12" spans="2:6" x14ac:dyDescent="0.3">
      <c r="B12" s="10" t="s">
        <v>5</v>
      </c>
      <c r="C12" s="11">
        <v>30</v>
      </c>
      <c r="D12" s="11">
        <v>160</v>
      </c>
      <c r="E12" s="11">
        <v>272</v>
      </c>
      <c r="F12" s="11">
        <v>462</v>
      </c>
    </row>
    <row r="13" spans="2:6" x14ac:dyDescent="0.3">
      <c r="B13" s="10" t="s">
        <v>9</v>
      </c>
      <c r="C13" s="11">
        <v>12</v>
      </c>
      <c r="D13" s="11">
        <v>67</v>
      </c>
      <c r="E13" s="11">
        <v>153</v>
      </c>
      <c r="F13" s="11">
        <v>232</v>
      </c>
    </row>
    <row r="14" spans="2:6" x14ac:dyDescent="0.3">
      <c r="B14" s="10" t="s">
        <v>2</v>
      </c>
      <c r="C14" s="11">
        <v>90</v>
      </c>
      <c r="D14" s="11">
        <v>689</v>
      </c>
      <c r="E14" s="11">
        <v>968</v>
      </c>
      <c r="F14" s="11">
        <v>1747</v>
      </c>
    </row>
    <row r="15" spans="2:6" x14ac:dyDescent="0.3">
      <c r="B15" s="10" t="s">
        <v>1</v>
      </c>
      <c r="C15" s="11">
        <v>23</v>
      </c>
      <c r="D15" s="11">
        <v>103</v>
      </c>
      <c r="E15" s="11">
        <v>194</v>
      </c>
      <c r="F15" s="11">
        <v>320</v>
      </c>
    </row>
    <row r="16" spans="2:6" x14ac:dyDescent="0.3">
      <c r="B16" s="10" t="s">
        <v>10</v>
      </c>
      <c r="C16" s="11">
        <v>103</v>
      </c>
      <c r="D16" s="11">
        <v>686</v>
      </c>
      <c r="E16" s="11">
        <v>1004</v>
      </c>
      <c r="F16" s="11">
        <v>1793</v>
      </c>
    </row>
    <row r="17" spans="2:6" x14ac:dyDescent="0.3">
      <c r="B17" s="10" t="s">
        <v>7</v>
      </c>
      <c r="C17" s="11">
        <v>9</v>
      </c>
      <c r="D17" s="11">
        <v>86</v>
      </c>
      <c r="E17" s="11">
        <v>127</v>
      </c>
      <c r="F17" s="11">
        <v>222</v>
      </c>
    </row>
    <row r="18" spans="2:6" x14ac:dyDescent="0.3">
      <c r="B18" s="10" t="s">
        <v>3</v>
      </c>
      <c r="C18" s="11">
        <v>5</v>
      </c>
      <c r="D18" s="11">
        <v>34</v>
      </c>
      <c r="E18" s="11">
        <v>48</v>
      </c>
      <c r="F18" s="11">
        <v>87</v>
      </c>
    </row>
    <row r="19" spans="2:6" x14ac:dyDescent="0.3">
      <c r="B19" s="10" t="s">
        <v>6</v>
      </c>
      <c r="C19" s="11">
        <v>49</v>
      </c>
      <c r="D19" s="11">
        <v>275</v>
      </c>
      <c r="E19" s="11">
        <v>463</v>
      </c>
      <c r="F19" s="11">
        <v>787</v>
      </c>
    </row>
    <row r="20" spans="2:6" x14ac:dyDescent="0.3">
      <c r="B20" s="10" t="s">
        <v>8</v>
      </c>
      <c r="C20" s="11">
        <v>20</v>
      </c>
      <c r="D20" s="11">
        <v>187</v>
      </c>
      <c r="E20" s="11">
        <v>320</v>
      </c>
      <c r="F20" s="11">
        <v>527</v>
      </c>
    </row>
    <row r="21" spans="2:6" x14ac:dyDescent="0.3">
      <c r="B21" s="10" t="s">
        <v>4</v>
      </c>
      <c r="C21" s="11">
        <v>52</v>
      </c>
      <c r="D21" s="11">
        <v>383</v>
      </c>
      <c r="E21" s="11">
        <v>546</v>
      </c>
      <c r="F21" s="11">
        <v>981</v>
      </c>
    </row>
    <row r="22" spans="2:6" x14ac:dyDescent="0.3">
      <c r="B22" s="10" t="s">
        <v>23</v>
      </c>
      <c r="C22" s="11"/>
      <c r="D22" s="11">
        <v>1</v>
      </c>
      <c r="E22" s="11">
        <v>2</v>
      </c>
      <c r="F22" s="11">
        <v>3</v>
      </c>
    </row>
    <row r="23" spans="2:6" x14ac:dyDescent="0.3">
      <c r="B23" s="10" t="s">
        <v>24</v>
      </c>
      <c r="C23" s="11"/>
      <c r="D23" s="11"/>
      <c r="E23" s="11">
        <v>1</v>
      </c>
      <c r="F23" s="11">
        <v>1</v>
      </c>
    </row>
    <row r="24" spans="2:6" x14ac:dyDescent="0.3">
      <c r="B24" s="10" t="s">
        <v>22</v>
      </c>
      <c r="C24" s="11"/>
      <c r="D24" s="11"/>
      <c r="E24" s="11">
        <v>1</v>
      </c>
      <c r="F24" s="11">
        <v>1</v>
      </c>
    </row>
    <row r="25" spans="2:6" x14ac:dyDescent="0.3">
      <c r="B25" s="10" t="s">
        <v>26</v>
      </c>
      <c r="C25" s="11"/>
      <c r="D25" s="11">
        <v>1</v>
      </c>
      <c r="E25" s="11"/>
      <c r="F25" s="11">
        <v>1</v>
      </c>
    </row>
    <row r="26" spans="2:6" x14ac:dyDescent="0.3">
      <c r="B26" s="10" t="s">
        <v>25</v>
      </c>
      <c r="C26" s="11"/>
      <c r="D26" s="11">
        <v>1</v>
      </c>
      <c r="E26" s="11"/>
      <c r="F26" s="11">
        <v>1</v>
      </c>
    </row>
    <row r="27" spans="2:6" x14ac:dyDescent="0.3">
      <c r="B27" s="10" t="s">
        <v>50</v>
      </c>
      <c r="C27" s="11">
        <v>393</v>
      </c>
      <c r="D27" s="11">
        <v>2673</v>
      </c>
      <c r="E27" s="11">
        <v>4099</v>
      </c>
      <c r="F27" s="11">
        <v>7165</v>
      </c>
    </row>
  </sheetData>
  <mergeCells count="1">
    <mergeCell ref="B9:F9"/>
  </mergeCells>
  <pageMargins left="0.7" right="0.7" top="0.75" bottom="0.75" header="0.3" footer="0.3"/>
  <drawing r:id="rId2"/>
  <extLst>
    <ext xmlns:x15="http://schemas.microsoft.com/office/spreadsheetml/2010/11/main" uri="{F7C9EE02-42E1-4005-9D12-6889AFFD525C}">
      <x15:webExtensions xmlns:xm="http://schemas.microsoft.com/office/excel/2006/main">
        <x15:webExtension appRef="{8A19CFC9-2F37-4DA9-8C00-CE02815829EC}">
          <xm:f>Outliers!E:G</xm:f>
        </x15:webExtension>
      </x15:webExtens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4FF0-089D-4636-AEA1-2731F2C1A5A4}">
  <dimension ref="B6:C7"/>
  <sheetViews>
    <sheetView workbookViewId="0">
      <selection activeCell="S16" sqref="S16"/>
    </sheetView>
  </sheetViews>
  <sheetFormatPr defaultRowHeight="14.4" x14ac:dyDescent="0.3"/>
  <cols>
    <col min="1" max="1" width="9.33203125" customWidth="1"/>
    <col min="2" max="2" width="17.33203125" bestFit="1" customWidth="1"/>
  </cols>
  <sheetData>
    <row r="6" spans="2:3" x14ac:dyDescent="0.3">
      <c r="B6" s="7" t="s">
        <v>37</v>
      </c>
      <c r="C6" s="8">
        <f>COUNTIF(Outliers!D:D, "Male")</f>
        <v>4099</v>
      </c>
    </row>
    <row r="7" spans="2:3" x14ac:dyDescent="0.3">
      <c r="B7" s="7" t="s">
        <v>38</v>
      </c>
      <c r="C7" s="8">
        <f>COUNTIF(Outliers!D:D, "Female")</f>
        <v>2673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13A2-7B02-436D-AFD3-BA7A76CB5E43}">
  <dimension ref="B3:C5"/>
  <sheetViews>
    <sheetView workbookViewId="0">
      <selection activeCell="R12" sqref="R12"/>
    </sheetView>
  </sheetViews>
  <sheetFormatPr defaultRowHeight="14.4" x14ac:dyDescent="0.3"/>
  <cols>
    <col min="1" max="1" width="10" customWidth="1"/>
    <col min="2" max="2" width="14.5546875" bestFit="1" customWidth="1"/>
  </cols>
  <sheetData>
    <row r="3" spans="2:3" x14ac:dyDescent="0.3">
      <c r="B3" s="7" t="s">
        <v>39</v>
      </c>
      <c r="C3" s="8">
        <f>AVERAGE(Outliers!G:G)</f>
        <v>49878.296441032799</v>
      </c>
    </row>
    <row r="4" spans="2:3" x14ac:dyDescent="0.3">
      <c r="B4" s="7" t="s">
        <v>61</v>
      </c>
      <c r="C4" s="8">
        <f>MIN(Outliers!G:G)</f>
        <v>100</v>
      </c>
    </row>
    <row r="5" spans="2:3" x14ac:dyDescent="0.3">
      <c r="B5" s="7" t="s">
        <v>62</v>
      </c>
      <c r="C5" s="8">
        <f>MAX(Outliers!G:G)</f>
        <v>99967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17480-ECD7-4BE0-9A14-99B7F9B8835A}">
  <dimension ref="B2:C8"/>
  <sheetViews>
    <sheetView workbookViewId="0">
      <selection activeCell="F21" sqref="F21"/>
    </sheetView>
  </sheetViews>
  <sheetFormatPr defaultRowHeight="14.4" x14ac:dyDescent="0.3"/>
  <cols>
    <col min="2" max="2" width="13.88671875" bestFit="1" customWidth="1"/>
    <col min="3" max="3" width="9.77734375" bestFit="1" customWidth="1"/>
  </cols>
  <sheetData>
    <row r="2" spans="2:3" x14ac:dyDescent="0.3">
      <c r="B2" s="7" t="s">
        <v>48</v>
      </c>
      <c r="C2" s="7" t="s">
        <v>40</v>
      </c>
    </row>
    <row r="3" spans="2:3" x14ac:dyDescent="0.3">
      <c r="B3" s="8" t="s">
        <v>43</v>
      </c>
      <c r="C3" s="8" cm="1">
        <f t="array" ref="C3:C7">FREQUENCY(Outliers!G:G, {20000,40000,60000,80000})</f>
        <v>1410</v>
      </c>
    </row>
    <row r="4" spans="2:3" x14ac:dyDescent="0.3">
      <c r="B4" s="8" t="s">
        <v>44</v>
      </c>
      <c r="C4" s="8">
        <v>1421</v>
      </c>
    </row>
    <row r="5" spans="2:3" x14ac:dyDescent="0.3">
      <c r="B5" s="8" t="s">
        <v>45</v>
      </c>
      <c r="C5" s="8">
        <v>1532</v>
      </c>
    </row>
    <row r="6" spans="2:3" x14ac:dyDescent="0.3">
      <c r="B6" s="8" t="s">
        <v>46</v>
      </c>
      <c r="C6" s="8">
        <v>1432</v>
      </c>
    </row>
    <row r="7" spans="2:3" x14ac:dyDescent="0.3">
      <c r="B7" s="8" t="s">
        <v>47</v>
      </c>
      <c r="C7" s="8">
        <v>1370</v>
      </c>
    </row>
    <row r="8" spans="2:3" x14ac:dyDescent="0.3">
      <c r="B8" s="7" t="s">
        <v>42</v>
      </c>
      <c r="C8" s="7">
        <f>SUM(C3:C7)</f>
        <v>7165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07D83-ED26-45A0-BA15-0161CCF09C21}">
  <dimension ref="B2:C12"/>
  <sheetViews>
    <sheetView workbookViewId="0">
      <selection activeCell="E23" sqref="E23"/>
    </sheetView>
  </sheetViews>
  <sheetFormatPr defaultRowHeight="14.4" x14ac:dyDescent="0.3"/>
  <cols>
    <col min="2" max="2" width="25.44140625" bestFit="1" customWidth="1"/>
    <col min="3" max="3" width="19.109375" bestFit="1" customWidth="1"/>
  </cols>
  <sheetData>
    <row r="2" spans="2:3" x14ac:dyDescent="0.3">
      <c r="B2" s="7" t="s">
        <v>41</v>
      </c>
      <c r="C2" s="7" t="s">
        <v>40</v>
      </c>
    </row>
    <row r="3" spans="2:3" x14ac:dyDescent="0.3">
      <c r="B3" s="12" t="s">
        <v>17</v>
      </c>
      <c r="C3" s="8">
        <f>COUNTIF(Outliers!E:E, B3)</f>
        <v>2771</v>
      </c>
    </row>
    <row r="4" spans="2:3" x14ac:dyDescent="0.3">
      <c r="B4" s="12" t="s">
        <v>20</v>
      </c>
      <c r="C4" s="8">
        <f>COUNTIF(Outliers!E:E, B4)</f>
        <v>2054</v>
      </c>
    </row>
    <row r="5" spans="2:3" x14ac:dyDescent="0.3">
      <c r="B5" s="12" t="s">
        <v>12</v>
      </c>
      <c r="C5" s="8">
        <f>COUNTIF(Outliers!E:E, B5)</f>
        <v>747</v>
      </c>
    </row>
    <row r="6" spans="2:3" x14ac:dyDescent="0.3">
      <c r="B6" s="12" t="s">
        <v>14</v>
      </c>
      <c r="C6" s="8">
        <f>COUNTIF(Outliers!E:E, B6)</f>
        <v>380</v>
      </c>
    </row>
    <row r="7" spans="2:3" x14ac:dyDescent="0.3">
      <c r="B7" s="12" t="s">
        <v>18</v>
      </c>
      <c r="C7" s="8">
        <f>COUNTIF(Outliers!E:E, B7)</f>
        <v>333</v>
      </c>
    </row>
    <row r="8" spans="2:3" x14ac:dyDescent="0.3">
      <c r="B8" s="12" t="s">
        <v>15</v>
      </c>
      <c r="C8" s="8">
        <f>COUNTIF(Outliers!E:E, B8)</f>
        <v>325</v>
      </c>
    </row>
    <row r="9" spans="2:3" x14ac:dyDescent="0.3">
      <c r="B9" s="12" t="s">
        <v>13</v>
      </c>
      <c r="C9" s="8">
        <f>COUNTIF(Outliers!E:E, B9)</f>
        <v>288</v>
      </c>
    </row>
    <row r="10" spans="2:3" x14ac:dyDescent="0.3">
      <c r="B10" s="12" t="s">
        <v>19</v>
      </c>
      <c r="C10" s="8">
        <f>COUNTIF(Outliers!E:E, B10)</f>
        <v>170</v>
      </c>
    </row>
    <row r="11" spans="2:3" x14ac:dyDescent="0.3">
      <c r="B11" s="12" t="s">
        <v>16</v>
      </c>
      <c r="C11" s="8">
        <f>COUNTIF(Outliers!E:E, B11)</f>
        <v>97</v>
      </c>
    </row>
    <row r="12" spans="2:3" x14ac:dyDescent="0.3">
      <c r="B12" s="7" t="s">
        <v>42</v>
      </c>
      <c r="C12" s="7">
        <f>SUM(C3:C11)</f>
        <v>7165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96646-31AE-4BF8-8036-678A19634E2E}">
  <dimension ref="B2:C18"/>
  <sheetViews>
    <sheetView workbookViewId="0">
      <selection activeCell="E10" sqref="E10"/>
    </sheetView>
  </sheetViews>
  <sheetFormatPr defaultRowHeight="14.4" x14ac:dyDescent="0.3"/>
  <cols>
    <col min="2" max="2" width="10.109375" bestFit="1" customWidth="1"/>
    <col min="3" max="3" width="9.77734375" bestFit="1" customWidth="1"/>
  </cols>
  <sheetData>
    <row r="2" spans="2:3" x14ac:dyDescent="0.3">
      <c r="B2" s="7" t="s">
        <v>11</v>
      </c>
      <c r="C2" s="7" t="s">
        <v>40</v>
      </c>
    </row>
    <row r="3" spans="2:3" x14ac:dyDescent="0.3">
      <c r="B3" s="12" t="s">
        <v>5</v>
      </c>
      <c r="C3" s="8">
        <f>COUNTIF(Outliers!F:F, B3)</f>
        <v>462</v>
      </c>
    </row>
    <row r="4" spans="2:3" x14ac:dyDescent="0.3">
      <c r="B4" s="12" t="s">
        <v>2</v>
      </c>
      <c r="C4" s="8">
        <f>COUNTIF(Outliers!F:F, B4)</f>
        <v>1747</v>
      </c>
    </row>
    <row r="5" spans="2:3" x14ac:dyDescent="0.3">
      <c r="B5" s="12" t="s">
        <v>1</v>
      </c>
      <c r="C5" s="8">
        <f>COUNTIF(Outliers!F:F, B5)</f>
        <v>320</v>
      </c>
    </row>
    <row r="6" spans="2:3" x14ac:dyDescent="0.3">
      <c r="B6" s="12" t="s">
        <v>10</v>
      </c>
      <c r="C6" s="8">
        <f>COUNTIF(Outliers!F:F, B6)</f>
        <v>1793</v>
      </c>
    </row>
    <row r="7" spans="2:3" x14ac:dyDescent="0.3">
      <c r="B7" s="12" t="s">
        <v>9</v>
      </c>
      <c r="C7" s="8">
        <f>COUNTIF(Outliers!F:F, B7)</f>
        <v>232</v>
      </c>
    </row>
    <row r="8" spans="2:3" x14ac:dyDescent="0.3">
      <c r="B8" s="12" t="s">
        <v>7</v>
      </c>
      <c r="C8" s="8">
        <f>COUNTIF(Outliers!F:F, B8)</f>
        <v>222</v>
      </c>
    </row>
    <row r="9" spans="2:3" x14ac:dyDescent="0.3">
      <c r="B9" s="12" t="s">
        <v>3</v>
      </c>
      <c r="C9" s="8">
        <f>COUNTIF(Outliers!F:F, B9)</f>
        <v>87</v>
      </c>
    </row>
    <row r="10" spans="2:3" x14ac:dyDescent="0.3">
      <c r="B10" s="12" t="s">
        <v>6</v>
      </c>
      <c r="C10" s="8">
        <f>COUNTIF(Outliers!F:F, B10)</f>
        <v>787</v>
      </c>
    </row>
    <row r="11" spans="2:3" x14ac:dyDescent="0.3">
      <c r="B11" s="12" t="s">
        <v>8</v>
      </c>
      <c r="C11" s="8">
        <f>COUNTIF(Outliers!F:F, B11)</f>
        <v>527</v>
      </c>
    </row>
    <row r="12" spans="2:3" x14ac:dyDescent="0.3">
      <c r="B12" s="12" t="s">
        <v>4</v>
      </c>
      <c r="C12" s="8">
        <f>COUNTIF(Outliers!F:F, B12)</f>
        <v>981</v>
      </c>
    </row>
    <row r="13" spans="2:3" x14ac:dyDescent="0.3">
      <c r="B13" s="12" t="s">
        <v>23</v>
      </c>
      <c r="C13" s="8">
        <f>COUNTIF(Outliers!F:F, B13)</f>
        <v>3</v>
      </c>
    </row>
    <row r="14" spans="2:3" x14ac:dyDescent="0.3">
      <c r="B14" s="12" t="s">
        <v>24</v>
      </c>
      <c r="C14" s="8">
        <f>COUNTIF(Outliers!F:F, B14)</f>
        <v>1</v>
      </c>
    </row>
    <row r="15" spans="2:3" x14ac:dyDescent="0.3">
      <c r="B15" s="12" t="s">
        <v>26</v>
      </c>
      <c r="C15" s="8">
        <f>COUNTIF(Outliers!F:F, B15)</f>
        <v>1</v>
      </c>
    </row>
    <row r="16" spans="2:3" x14ac:dyDescent="0.3">
      <c r="B16" s="12" t="s">
        <v>25</v>
      </c>
      <c r="C16" s="8">
        <f>COUNTIF(Outliers!F:F, B16)</f>
        <v>1</v>
      </c>
    </row>
    <row r="17" spans="2:3" x14ac:dyDescent="0.3">
      <c r="B17" s="12" t="s">
        <v>22</v>
      </c>
      <c r="C17" s="8">
        <f>COUNTIF(Outliers!F:F, B17)</f>
        <v>1</v>
      </c>
    </row>
    <row r="18" spans="2:3" x14ac:dyDescent="0.3">
      <c r="B18" s="13" t="s">
        <v>42</v>
      </c>
      <c r="C18" s="7">
        <f>SUM(C3:C17)</f>
        <v>7165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1251f7-3d7a-4357-ad88-09730f15c62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ACDBBE0B02904EADD0E8B63EC1DD3C" ma:contentTypeVersion="10" ma:contentTypeDescription="Create a new document." ma:contentTypeScope="" ma:versionID="cf11123246c8162935400ae6437aa59e">
  <xsd:schema xmlns:xsd="http://www.w3.org/2001/XMLSchema" xmlns:xs="http://www.w3.org/2001/XMLSchema" xmlns:p="http://schemas.microsoft.com/office/2006/metadata/properties" xmlns:ns3="e31251f7-3d7a-4357-ad88-09730f15c62b" targetNamespace="http://schemas.microsoft.com/office/2006/metadata/properties" ma:root="true" ma:fieldsID="3ff8600f6718aa71afb8c690cfae848e" ns3:_="">
    <xsd:import namespace="e31251f7-3d7a-4357-ad88-09730f15c62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_activity" minOccurs="0"/>
                <xsd:element ref="ns3:MediaServiceObjectDetectorVersion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1251f7-3d7a-4357-ad88-09730f15c6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02DC1D-CD7A-43E2-9AB2-47AC55CEC40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D97871-08BC-4CF7-B7AA-FFBD557F8B7D}">
  <ds:schemaRefs>
    <ds:schemaRef ds:uri="http://schemas.microsoft.com/office/infopath/2007/PartnerControls"/>
    <ds:schemaRef ds:uri="e31251f7-3d7a-4357-ad88-09730f15c62b"/>
    <ds:schemaRef ds:uri="http://purl.org/dc/terms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C46980BD-AB37-45D4-9117-4164167721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1251f7-3d7a-4357-ad88-09730f15c6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Missing</vt:lpstr>
      <vt:lpstr>Outliers</vt:lpstr>
      <vt:lpstr>Sumarize</vt:lpstr>
      <vt:lpstr>Task1</vt:lpstr>
      <vt:lpstr>Task2</vt:lpstr>
      <vt:lpstr>Task3</vt:lpstr>
      <vt:lpstr>Task4</vt:lpstr>
      <vt:lpstr>Task5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Pratik Paul</cp:lastModifiedBy>
  <dcterms:created xsi:type="dcterms:W3CDTF">2021-08-03T05:37:34Z</dcterms:created>
  <dcterms:modified xsi:type="dcterms:W3CDTF">2023-08-15T06:49:30Z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2023-08-12T22:01:38Z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cc123cc6-1a8c-4a7a-99cf-90aa733e34bf</vt:lpwstr>
  </property>
  <property fmtid="{D5CDD505-2E9C-101B-9397-08002B2CF9AE}" pid="7" name="MSIP_Label_defa4170-0d19-0005-0004-bc88714345d2_ActionId">
    <vt:lpwstr>127614ee-508e-43f9-acbe-b3291a8cf6b6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0x010100CDACDBBE0B02904EADD0E8B63EC1DD3C</vt:lpwstr>
  </property>
</Properties>
</file>